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80" yWindow="60" windowWidth="14205" windowHeight="11655" tabRatio="901"/>
  </bookViews>
  <sheets>
    <sheet name="DATABASE" sheetId="4" r:id="rId1"/>
    <sheet name="Statistics makes" sheetId="5" r:id="rId2"/>
    <sheet name="Statistics years" sheetId="6" r:id="rId3"/>
    <sheet name="Statistics data" sheetId="7" r:id="rId4"/>
    <sheet name="Statistics data history" sheetId="8" r:id="rId5"/>
  </sheets>
  <definedNames>
    <definedName name="_xlnm._FilterDatabase" localSheetId="0" hidden="1">DATABASE!$A$6:$DN$645</definedName>
    <definedName name="_xlnm._FilterDatabase" localSheetId="1" hidden="1">'Statistics makes'!$B$7:$AL$75</definedName>
    <definedName name="_xlnm._FilterDatabase" localSheetId="2" hidden="1">'Statistics years'!$B$5:$AL$367</definedName>
  </definedNames>
  <calcPr calcId="125725" concurrentManualCount="4"/>
</workbook>
</file>

<file path=xl/calcChain.xml><?xml version="1.0" encoding="utf-8"?>
<calcChain xmlns="http://schemas.openxmlformats.org/spreadsheetml/2006/main">
  <c r="DM4" i="4"/>
  <c r="DL4"/>
  <c r="DK4"/>
  <c r="DJ4"/>
  <c r="DI4"/>
  <c r="DH4"/>
  <c r="DG4"/>
  <c r="DF4"/>
  <c r="DE4"/>
  <c r="DD4"/>
  <c r="DC4"/>
  <c r="DB4"/>
  <c r="DA4"/>
  <c r="CZ4"/>
  <c r="CY4"/>
  <c r="CX4"/>
  <c r="CW4"/>
  <c r="CV4"/>
  <c r="CU4"/>
  <c r="CT4"/>
  <c r="CS4"/>
  <c r="CR4"/>
  <c r="CQ4"/>
  <c r="CP4"/>
  <c r="CO4"/>
  <c r="CN4"/>
  <c r="CM4"/>
  <c r="CL4"/>
  <c r="CK4"/>
  <c r="CJ4"/>
  <c r="CI4"/>
  <c r="CH4"/>
  <c r="CG4"/>
  <c r="CF4"/>
  <c r="CE4"/>
  <c r="CD4"/>
  <c r="CC4"/>
  <c r="CB4"/>
  <c r="CA4"/>
  <c r="BZ4"/>
  <c r="BY4"/>
  <c r="BX4"/>
  <c r="BW4"/>
  <c r="BV4"/>
  <c r="BU4"/>
  <c r="BT4"/>
  <c r="BS4"/>
  <c r="BR4"/>
  <c r="BQ4"/>
  <c r="BP4"/>
  <c r="BO4"/>
  <c r="BN4"/>
  <c r="BM4"/>
  <c r="BL4"/>
  <c r="BK4"/>
  <c r="BJ4"/>
  <c r="BI4"/>
  <c r="BH4"/>
  <c r="BG4"/>
  <c r="BF4"/>
  <c r="BE4"/>
  <c r="BD4"/>
  <c r="BC4"/>
  <c r="BB4"/>
  <c r="BA4"/>
  <c r="AZ4"/>
  <c r="AY4"/>
  <c r="AX4"/>
  <c r="AW4"/>
  <c r="AV4"/>
  <c r="AU4"/>
  <c r="AT4"/>
  <c r="AS4"/>
  <c r="AR4"/>
  <c r="AQ4"/>
  <c r="AP4"/>
  <c r="AO4"/>
  <c r="AN4"/>
  <c r="AM4"/>
  <c r="AL4"/>
  <c r="AK4"/>
  <c r="AJ4"/>
  <c r="AI4"/>
  <c r="AH4"/>
  <c r="AG4"/>
  <c r="AF4"/>
  <c r="AE4"/>
  <c r="AD4"/>
  <c r="AC4"/>
  <c r="AB4"/>
  <c r="AA4"/>
  <c r="Z4"/>
  <c r="Y4"/>
  <c r="X4"/>
  <c r="W4"/>
  <c r="V4"/>
  <c r="U4"/>
  <c r="T4"/>
  <c r="S4"/>
  <c r="R4"/>
  <c r="Q4"/>
  <c r="P4"/>
  <c r="O4"/>
  <c r="N4"/>
  <c r="M4"/>
  <c r="L4"/>
  <c r="K4"/>
  <c r="J4"/>
  <c r="I4"/>
  <c r="H4"/>
  <c r="G4"/>
  <c r="F4"/>
  <c r="E4"/>
  <c r="D4"/>
  <c r="C4"/>
  <c r="B4"/>
  <c r="AQ363" i="6"/>
  <c r="AP363"/>
  <c r="AO363"/>
  <c r="AN363"/>
  <c r="AM363"/>
  <c r="AL363"/>
  <c r="AK363"/>
  <c r="AJ363"/>
  <c r="AI363"/>
  <c r="AH363"/>
  <c r="AG363"/>
  <c r="AF363"/>
  <c r="AE363"/>
  <c r="AD363"/>
  <c r="AC363"/>
  <c r="AB363"/>
  <c r="AA363"/>
  <c r="Z363"/>
  <c r="Y363"/>
  <c r="X363"/>
  <c r="W363"/>
  <c r="V363"/>
  <c r="U363"/>
  <c r="T363"/>
  <c r="S363"/>
  <c r="R363"/>
  <c r="Q363"/>
  <c r="P363"/>
  <c r="O363"/>
  <c r="N363"/>
  <c r="M363"/>
  <c r="L363"/>
  <c r="K363"/>
  <c r="J363"/>
  <c r="I363"/>
  <c r="H363"/>
  <c r="G363"/>
  <c r="F363"/>
  <c r="E363"/>
  <c r="D363"/>
  <c r="AQ362"/>
  <c r="AP362"/>
  <c r="AO362"/>
  <c r="AN362"/>
  <c r="AM362"/>
  <c r="AL362"/>
  <c r="AK362"/>
  <c r="AJ362"/>
  <c r="AI362"/>
  <c r="AH362"/>
  <c r="AG362"/>
  <c r="AF362"/>
  <c r="AE362"/>
  <c r="AD362"/>
  <c r="AC362"/>
  <c r="AB362"/>
  <c r="AA362"/>
  <c r="Z362"/>
  <c r="Y362"/>
  <c r="X362"/>
  <c r="W362"/>
  <c r="V362"/>
  <c r="U362"/>
  <c r="T362"/>
  <c r="S362"/>
  <c r="R362"/>
  <c r="Q362"/>
  <c r="P362"/>
  <c r="O362"/>
  <c r="N362"/>
  <c r="M362"/>
  <c r="L362"/>
  <c r="K362"/>
  <c r="J362"/>
  <c r="I362"/>
  <c r="H362"/>
  <c r="G362"/>
  <c r="F362"/>
  <c r="E362"/>
  <c r="D362"/>
  <c r="C362"/>
  <c r="AQ361"/>
  <c r="AP361"/>
  <c r="AO361"/>
  <c r="AN361"/>
  <c r="AM361"/>
  <c r="AL361"/>
  <c r="AK361"/>
  <c r="AJ361"/>
  <c r="AI361"/>
  <c r="AH361"/>
  <c r="AG361"/>
  <c r="AF361"/>
  <c r="AE361"/>
  <c r="AD361"/>
  <c r="AC361"/>
  <c r="AB361"/>
  <c r="AA361"/>
  <c r="Z361"/>
  <c r="Y361"/>
  <c r="X361"/>
  <c r="W361"/>
  <c r="V361"/>
  <c r="U361"/>
  <c r="T361"/>
  <c r="S361"/>
  <c r="R361"/>
  <c r="Q361"/>
  <c r="P361"/>
  <c r="O361"/>
  <c r="N361"/>
  <c r="M361"/>
  <c r="L361"/>
  <c r="K361"/>
  <c r="J361"/>
  <c r="I361"/>
  <c r="H361"/>
  <c r="G361"/>
  <c r="F361"/>
  <c r="E361"/>
  <c r="D361"/>
  <c r="C361" s="1"/>
  <c r="AQ360"/>
  <c r="AP360"/>
  <c r="AO360"/>
  <c r="AN360"/>
  <c r="AM360"/>
  <c r="AL360"/>
  <c r="AK360"/>
  <c r="AJ360"/>
  <c r="AI360"/>
  <c r="AH360"/>
  <c r="AG360"/>
  <c r="AF360"/>
  <c r="AE360"/>
  <c r="AD360"/>
  <c r="AC360"/>
  <c r="AB360"/>
  <c r="AA360"/>
  <c r="Z360"/>
  <c r="Y360"/>
  <c r="X360"/>
  <c r="W360"/>
  <c r="V360"/>
  <c r="U360"/>
  <c r="T360"/>
  <c r="S360"/>
  <c r="R360"/>
  <c r="Q360"/>
  <c r="P360"/>
  <c r="O360"/>
  <c r="N360"/>
  <c r="M360"/>
  <c r="L360"/>
  <c r="K360"/>
  <c r="J360"/>
  <c r="I360"/>
  <c r="H360"/>
  <c r="G360"/>
  <c r="F360"/>
  <c r="E360"/>
  <c r="D360"/>
  <c r="AQ359"/>
  <c r="AP359"/>
  <c r="AO359"/>
  <c r="AN359"/>
  <c r="AM359"/>
  <c r="AL359"/>
  <c r="AK359"/>
  <c r="AJ359"/>
  <c r="AI359"/>
  <c r="AH359"/>
  <c r="AG359"/>
  <c r="AF359"/>
  <c r="AE359"/>
  <c r="AD359"/>
  <c r="AC359"/>
  <c r="AB359"/>
  <c r="AA359"/>
  <c r="Z359"/>
  <c r="Y359"/>
  <c r="X359"/>
  <c r="W359"/>
  <c r="V359"/>
  <c r="U359"/>
  <c r="T359"/>
  <c r="S359"/>
  <c r="R359"/>
  <c r="Q359"/>
  <c r="P359"/>
  <c r="O359"/>
  <c r="N359"/>
  <c r="M359"/>
  <c r="L359"/>
  <c r="K359"/>
  <c r="J359"/>
  <c r="I359"/>
  <c r="H359"/>
  <c r="G359"/>
  <c r="F359"/>
  <c r="E359"/>
  <c r="D359"/>
  <c r="C359" s="1"/>
  <c r="AQ358"/>
  <c r="AP358"/>
  <c r="AO358"/>
  <c r="AN358"/>
  <c r="AM358"/>
  <c r="AL358"/>
  <c r="AK358"/>
  <c r="AJ358"/>
  <c r="AI358"/>
  <c r="AH358"/>
  <c r="AG358"/>
  <c r="AF358"/>
  <c r="AE358"/>
  <c r="AD358"/>
  <c r="AC358"/>
  <c r="AB358"/>
  <c r="AA358"/>
  <c r="Z358"/>
  <c r="Y358"/>
  <c r="X358"/>
  <c r="W358"/>
  <c r="V358"/>
  <c r="U358"/>
  <c r="T358"/>
  <c r="S358"/>
  <c r="R358"/>
  <c r="Q358"/>
  <c r="P358"/>
  <c r="O358"/>
  <c r="N358"/>
  <c r="M358"/>
  <c r="L358"/>
  <c r="K358"/>
  <c r="J358"/>
  <c r="I358"/>
  <c r="H358"/>
  <c r="G358"/>
  <c r="F358"/>
  <c r="E358"/>
  <c r="D358"/>
  <c r="AQ357"/>
  <c r="AP357"/>
  <c r="AO357"/>
  <c r="AN357"/>
  <c r="AM357"/>
  <c r="AL357"/>
  <c r="AK357"/>
  <c r="AJ357"/>
  <c r="AI357"/>
  <c r="AH357"/>
  <c r="AG357"/>
  <c r="AF357"/>
  <c r="AE357"/>
  <c r="AD357"/>
  <c r="AC357"/>
  <c r="AB357"/>
  <c r="AA357"/>
  <c r="Z357"/>
  <c r="Y357"/>
  <c r="X357"/>
  <c r="W357"/>
  <c r="V357"/>
  <c r="U357"/>
  <c r="T357"/>
  <c r="S357"/>
  <c r="R357"/>
  <c r="Q357"/>
  <c r="P357"/>
  <c r="O357"/>
  <c r="N357"/>
  <c r="M357"/>
  <c r="L357"/>
  <c r="K357"/>
  <c r="J357"/>
  <c r="I357"/>
  <c r="H357"/>
  <c r="G357"/>
  <c r="F357"/>
  <c r="E357"/>
  <c r="D357"/>
  <c r="AQ356"/>
  <c r="AP356"/>
  <c r="AO356"/>
  <c r="AN356"/>
  <c r="AM356"/>
  <c r="AL356"/>
  <c r="AK356"/>
  <c r="AJ356"/>
  <c r="AI356"/>
  <c r="AH356"/>
  <c r="AG356"/>
  <c r="AF356"/>
  <c r="AE356"/>
  <c r="AD356"/>
  <c r="AC356"/>
  <c r="AB356"/>
  <c r="AA356"/>
  <c r="Z356"/>
  <c r="Y356"/>
  <c r="X356"/>
  <c r="W356"/>
  <c r="V356"/>
  <c r="U356"/>
  <c r="T356"/>
  <c r="S356"/>
  <c r="R356"/>
  <c r="Q356"/>
  <c r="P356"/>
  <c r="O356"/>
  <c r="N356"/>
  <c r="M356"/>
  <c r="L356"/>
  <c r="K356"/>
  <c r="J356"/>
  <c r="I356"/>
  <c r="H356"/>
  <c r="G356"/>
  <c r="F356"/>
  <c r="E356"/>
  <c r="C356" s="1"/>
  <c r="D356"/>
  <c r="AQ355"/>
  <c r="AP355"/>
  <c r="AO355"/>
  <c r="AN355"/>
  <c r="AM355"/>
  <c r="AL355"/>
  <c r="AK355"/>
  <c r="AJ355"/>
  <c r="AI355"/>
  <c r="AH355"/>
  <c r="AG355"/>
  <c r="AF355"/>
  <c r="AE355"/>
  <c r="AD355"/>
  <c r="AC355"/>
  <c r="AB355"/>
  <c r="AA355"/>
  <c r="Z355"/>
  <c r="Y355"/>
  <c r="X355"/>
  <c r="W355"/>
  <c r="V355"/>
  <c r="U355"/>
  <c r="T355"/>
  <c r="S355"/>
  <c r="R355"/>
  <c r="Q355"/>
  <c r="P355"/>
  <c r="O355"/>
  <c r="N355"/>
  <c r="M355"/>
  <c r="L355"/>
  <c r="K355"/>
  <c r="J355"/>
  <c r="I355"/>
  <c r="H355"/>
  <c r="G355"/>
  <c r="F355"/>
  <c r="E355"/>
  <c r="D355"/>
  <c r="AQ354"/>
  <c r="AP354"/>
  <c r="AO354"/>
  <c r="AN354"/>
  <c r="AM354"/>
  <c r="AL354"/>
  <c r="AK354"/>
  <c r="AJ354"/>
  <c r="AI354"/>
  <c r="AH354"/>
  <c r="AG354"/>
  <c r="AF354"/>
  <c r="AE354"/>
  <c r="AD354"/>
  <c r="AC354"/>
  <c r="AB354"/>
  <c r="AA354"/>
  <c r="Z354"/>
  <c r="Y354"/>
  <c r="X354"/>
  <c r="W354"/>
  <c r="V354"/>
  <c r="U354"/>
  <c r="T354"/>
  <c r="S354"/>
  <c r="R354"/>
  <c r="Q354"/>
  <c r="P354"/>
  <c r="O354"/>
  <c r="N354"/>
  <c r="M354"/>
  <c r="L354"/>
  <c r="K354"/>
  <c r="J354"/>
  <c r="I354"/>
  <c r="H354"/>
  <c r="G354"/>
  <c r="F354"/>
  <c r="E354"/>
  <c r="C354" s="1"/>
  <c r="D354"/>
  <c r="AQ353"/>
  <c r="AP353"/>
  <c r="AO353"/>
  <c r="AN353"/>
  <c r="AM353"/>
  <c r="AL353"/>
  <c r="AK353"/>
  <c r="AJ353"/>
  <c r="AI353"/>
  <c r="AH353"/>
  <c r="AG353"/>
  <c r="AF353"/>
  <c r="AE353"/>
  <c r="AD353"/>
  <c r="AC353"/>
  <c r="AB353"/>
  <c r="AA353"/>
  <c r="Z353"/>
  <c r="Y353"/>
  <c r="X353"/>
  <c r="W353"/>
  <c r="V353"/>
  <c r="U353"/>
  <c r="T353"/>
  <c r="S353"/>
  <c r="R353"/>
  <c r="Q353"/>
  <c r="P353"/>
  <c r="O353"/>
  <c r="N353"/>
  <c r="M353"/>
  <c r="L353"/>
  <c r="K353"/>
  <c r="J353"/>
  <c r="I353"/>
  <c r="H353"/>
  <c r="G353"/>
  <c r="F353"/>
  <c r="E353"/>
  <c r="D353"/>
  <c r="AQ352"/>
  <c r="AP352"/>
  <c r="AO352"/>
  <c r="AN352"/>
  <c r="AM352"/>
  <c r="AL352"/>
  <c r="AK352"/>
  <c r="AJ352"/>
  <c r="AI352"/>
  <c r="AH352"/>
  <c r="AG352"/>
  <c r="AF352"/>
  <c r="AE352"/>
  <c r="AD352"/>
  <c r="AC352"/>
  <c r="AB352"/>
  <c r="AA352"/>
  <c r="Z352"/>
  <c r="Y352"/>
  <c r="X352"/>
  <c r="W352"/>
  <c r="V352"/>
  <c r="U352"/>
  <c r="T352"/>
  <c r="S352"/>
  <c r="R352"/>
  <c r="Q352"/>
  <c r="P352"/>
  <c r="O352"/>
  <c r="N352"/>
  <c r="M352"/>
  <c r="L352"/>
  <c r="K352"/>
  <c r="J352"/>
  <c r="I352"/>
  <c r="H352"/>
  <c r="G352"/>
  <c r="F352"/>
  <c r="E352"/>
  <c r="D352"/>
  <c r="C182"/>
  <c r="C352" l="1"/>
  <c r="C357"/>
  <c r="C358"/>
  <c r="C353"/>
  <c r="C355"/>
  <c r="C360"/>
  <c r="C363"/>
  <c r="C186" l="1"/>
  <c r="C181"/>
  <c r="C180"/>
  <c r="C179"/>
  <c r="C178"/>
  <c r="C177"/>
  <c r="C176"/>
  <c r="C175"/>
  <c r="C174"/>
  <c r="C173"/>
  <c r="C172"/>
  <c r="C171"/>
  <c r="C170"/>
  <c r="AQ351"/>
  <c r="AP351"/>
  <c r="AO351"/>
  <c r="AN351"/>
  <c r="AM351"/>
  <c r="AL351"/>
  <c r="AK351"/>
  <c r="AJ351"/>
  <c r="AI351"/>
  <c r="AH351"/>
  <c r="AG351"/>
  <c r="AF351"/>
  <c r="AE351"/>
  <c r="AD351"/>
  <c r="AC351"/>
  <c r="AB351"/>
  <c r="AA351"/>
  <c r="Z351"/>
  <c r="Y351"/>
  <c r="X351"/>
  <c r="W351"/>
  <c r="V351"/>
  <c r="U351"/>
  <c r="T351"/>
  <c r="S351"/>
  <c r="R351"/>
  <c r="Q351"/>
  <c r="P351"/>
  <c r="O351"/>
  <c r="N351"/>
  <c r="M351"/>
  <c r="L351"/>
  <c r="K351"/>
  <c r="J351"/>
  <c r="I351"/>
  <c r="H351"/>
  <c r="G351"/>
  <c r="F351"/>
  <c r="E351"/>
  <c r="D351"/>
  <c r="AQ350"/>
  <c r="AP350"/>
  <c r="AO350"/>
  <c r="AN350"/>
  <c r="AM350"/>
  <c r="AL350"/>
  <c r="AK350"/>
  <c r="AJ350"/>
  <c r="AI350"/>
  <c r="AH350"/>
  <c r="AG350"/>
  <c r="AF350"/>
  <c r="AE350"/>
  <c r="AD350"/>
  <c r="AC350"/>
  <c r="AB350"/>
  <c r="AA350"/>
  <c r="Z350"/>
  <c r="Y350"/>
  <c r="X350"/>
  <c r="W350"/>
  <c r="V350"/>
  <c r="U350"/>
  <c r="T350"/>
  <c r="S350"/>
  <c r="R350"/>
  <c r="Q350"/>
  <c r="P350"/>
  <c r="O350"/>
  <c r="N350"/>
  <c r="M350"/>
  <c r="L350"/>
  <c r="K350"/>
  <c r="J350"/>
  <c r="I350"/>
  <c r="H350"/>
  <c r="G350"/>
  <c r="F350"/>
  <c r="E350"/>
  <c r="D350"/>
  <c r="AQ349"/>
  <c r="AP349"/>
  <c r="AO349"/>
  <c r="AN349"/>
  <c r="AM349"/>
  <c r="AL349"/>
  <c r="AK349"/>
  <c r="AJ349"/>
  <c r="AI349"/>
  <c r="AH349"/>
  <c r="AG349"/>
  <c r="AF349"/>
  <c r="AE349"/>
  <c r="AD349"/>
  <c r="AC349"/>
  <c r="AB349"/>
  <c r="AA349"/>
  <c r="Z349"/>
  <c r="Y349"/>
  <c r="X349"/>
  <c r="W349"/>
  <c r="V349"/>
  <c r="U349"/>
  <c r="T349"/>
  <c r="S349"/>
  <c r="R349"/>
  <c r="Q349"/>
  <c r="P349"/>
  <c r="O349"/>
  <c r="N349"/>
  <c r="M349"/>
  <c r="L349"/>
  <c r="K349"/>
  <c r="J349"/>
  <c r="I349"/>
  <c r="H349"/>
  <c r="G349"/>
  <c r="F349"/>
  <c r="E349"/>
  <c r="D349"/>
  <c r="AQ348"/>
  <c r="AP348"/>
  <c r="AO348"/>
  <c r="AN348"/>
  <c r="AM348"/>
  <c r="AL348"/>
  <c r="AK348"/>
  <c r="AJ348"/>
  <c r="AI348"/>
  <c r="AH348"/>
  <c r="AG348"/>
  <c r="AF348"/>
  <c r="AE348"/>
  <c r="AD348"/>
  <c r="AC348"/>
  <c r="AB348"/>
  <c r="AA348"/>
  <c r="Z348"/>
  <c r="Y348"/>
  <c r="X348"/>
  <c r="W348"/>
  <c r="V348"/>
  <c r="U348"/>
  <c r="T348"/>
  <c r="S348"/>
  <c r="R348"/>
  <c r="Q348"/>
  <c r="P348"/>
  <c r="O348"/>
  <c r="N348"/>
  <c r="M348"/>
  <c r="L348"/>
  <c r="K348"/>
  <c r="J348"/>
  <c r="I348"/>
  <c r="H348"/>
  <c r="G348"/>
  <c r="F348"/>
  <c r="E348"/>
  <c r="D348"/>
  <c r="C169"/>
  <c r="C168"/>
  <c r="C348" l="1"/>
  <c r="C349"/>
  <c r="C351"/>
  <c r="C350"/>
  <c r="AQ347"/>
  <c r="AP347"/>
  <c r="AO347"/>
  <c r="AN347"/>
  <c r="AM347"/>
  <c r="AL347"/>
  <c r="AK347"/>
  <c r="AJ347"/>
  <c r="AI347"/>
  <c r="AH347"/>
  <c r="AG347"/>
  <c r="AF347"/>
  <c r="AE347"/>
  <c r="AD347"/>
  <c r="AC347"/>
  <c r="AB347"/>
  <c r="AA347"/>
  <c r="Z347"/>
  <c r="Y347"/>
  <c r="X347"/>
  <c r="W347"/>
  <c r="V347"/>
  <c r="U347"/>
  <c r="T347"/>
  <c r="S347"/>
  <c r="R347"/>
  <c r="Q347"/>
  <c r="P347"/>
  <c r="O347"/>
  <c r="N347"/>
  <c r="M347"/>
  <c r="L347"/>
  <c r="K347"/>
  <c r="J347"/>
  <c r="I347"/>
  <c r="H347"/>
  <c r="G347"/>
  <c r="F347"/>
  <c r="E347"/>
  <c r="D347"/>
  <c r="AQ346"/>
  <c r="AP346"/>
  <c r="AO346"/>
  <c r="AN346"/>
  <c r="AM346"/>
  <c r="AL346"/>
  <c r="AK346"/>
  <c r="AJ346"/>
  <c r="AI346"/>
  <c r="AH346"/>
  <c r="AG346"/>
  <c r="AF346"/>
  <c r="AE346"/>
  <c r="AD346"/>
  <c r="AC346"/>
  <c r="AB346"/>
  <c r="AA346"/>
  <c r="Z346"/>
  <c r="Y346"/>
  <c r="X346"/>
  <c r="W346"/>
  <c r="V346"/>
  <c r="U346"/>
  <c r="T346"/>
  <c r="S346"/>
  <c r="R346"/>
  <c r="Q346"/>
  <c r="P346"/>
  <c r="O346"/>
  <c r="N346"/>
  <c r="M346"/>
  <c r="L346"/>
  <c r="K346"/>
  <c r="J346"/>
  <c r="I346"/>
  <c r="H346"/>
  <c r="G346"/>
  <c r="F346"/>
  <c r="E346"/>
  <c r="D346"/>
  <c r="AQ345"/>
  <c r="AP345"/>
  <c r="AO345"/>
  <c r="AN345"/>
  <c r="AM345"/>
  <c r="AL345"/>
  <c r="AK345"/>
  <c r="AJ345"/>
  <c r="AI345"/>
  <c r="AH345"/>
  <c r="AG345"/>
  <c r="AF345"/>
  <c r="AE345"/>
  <c r="AD345"/>
  <c r="AC345"/>
  <c r="AB345"/>
  <c r="AA345"/>
  <c r="Z345"/>
  <c r="Y345"/>
  <c r="X345"/>
  <c r="W345"/>
  <c r="V345"/>
  <c r="U345"/>
  <c r="T345"/>
  <c r="S345"/>
  <c r="R345"/>
  <c r="Q345"/>
  <c r="P345"/>
  <c r="O345"/>
  <c r="N345"/>
  <c r="M345"/>
  <c r="L345"/>
  <c r="K345"/>
  <c r="J345"/>
  <c r="I345"/>
  <c r="H345"/>
  <c r="G345"/>
  <c r="F345"/>
  <c r="E345"/>
  <c r="D345"/>
  <c r="AQ344"/>
  <c r="AP344"/>
  <c r="AO344"/>
  <c r="AN344"/>
  <c r="AM344"/>
  <c r="AL344"/>
  <c r="AK344"/>
  <c r="AJ344"/>
  <c r="AI344"/>
  <c r="AH344"/>
  <c r="AG344"/>
  <c r="AF344"/>
  <c r="AE344"/>
  <c r="AD344"/>
  <c r="AC344"/>
  <c r="AB344"/>
  <c r="AA344"/>
  <c r="Z344"/>
  <c r="Y344"/>
  <c r="X344"/>
  <c r="W344"/>
  <c r="V344"/>
  <c r="U344"/>
  <c r="T344"/>
  <c r="S344"/>
  <c r="R344"/>
  <c r="Q344"/>
  <c r="P344"/>
  <c r="O344"/>
  <c r="N344"/>
  <c r="M344"/>
  <c r="L344"/>
  <c r="K344"/>
  <c r="J344"/>
  <c r="I344"/>
  <c r="H344"/>
  <c r="G344"/>
  <c r="F344"/>
  <c r="E344"/>
  <c r="D344"/>
  <c r="AQ343"/>
  <c r="AP343"/>
  <c r="AO343"/>
  <c r="AN343"/>
  <c r="AM343"/>
  <c r="AL343"/>
  <c r="AK343"/>
  <c r="AJ343"/>
  <c r="AI343"/>
  <c r="AH343"/>
  <c r="AG343"/>
  <c r="AF343"/>
  <c r="AE343"/>
  <c r="AD343"/>
  <c r="AC343"/>
  <c r="AB343"/>
  <c r="AA343"/>
  <c r="Z343"/>
  <c r="Y343"/>
  <c r="X343"/>
  <c r="W343"/>
  <c r="V343"/>
  <c r="U343"/>
  <c r="T343"/>
  <c r="S343"/>
  <c r="R343"/>
  <c r="Q343"/>
  <c r="P343"/>
  <c r="O343"/>
  <c r="N343"/>
  <c r="M343"/>
  <c r="L343"/>
  <c r="K343"/>
  <c r="J343"/>
  <c r="I343"/>
  <c r="H343"/>
  <c r="G343"/>
  <c r="F343"/>
  <c r="E343"/>
  <c r="D343"/>
  <c r="AQ342"/>
  <c r="AP342"/>
  <c r="AO342"/>
  <c r="AN342"/>
  <c r="AM342"/>
  <c r="AL342"/>
  <c r="AK342"/>
  <c r="AJ342"/>
  <c r="AI342"/>
  <c r="AH342"/>
  <c r="AG342"/>
  <c r="AF342"/>
  <c r="AE342"/>
  <c r="AD342"/>
  <c r="AC342"/>
  <c r="AB342"/>
  <c r="AA342"/>
  <c r="Z342"/>
  <c r="Y342"/>
  <c r="X342"/>
  <c r="W342"/>
  <c r="V342"/>
  <c r="U342"/>
  <c r="T342"/>
  <c r="S342"/>
  <c r="R342"/>
  <c r="Q342"/>
  <c r="P342"/>
  <c r="O342"/>
  <c r="N342"/>
  <c r="M342"/>
  <c r="L342"/>
  <c r="K342"/>
  <c r="J342"/>
  <c r="I342"/>
  <c r="H342"/>
  <c r="G342"/>
  <c r="F342"/>
  <c r="E342"/>
  <c r="D342"/>
  <c r="AQ341"/>
  <c r="AP341"/>
  <c r="AO341"/>
  <c r="AN341"/>
  <c r="AM341"/>
  <c r="AL341"/>
  <c r="AK341"/>
  <c r="AJ341"/>
  <c r="AI341"/>
  <c r="AH341"/>
  <c r="AG341"/>
  <c r="AF341"/>
  <c r="AE341"/>
  <c r="AD341"/>
  <c r="AC341"/>
  <c r="AB341"/>
  <c r="AA341"/>
  <c r="Z341"/>
  <c r="Y341"/>
  <c r="X341"/>
  <c r="W341"/>
  <c r="V341"/>
  <c r="U341"/>
  <c r="T341"/>
  <c r="S341"/>
  <c r="R341"/>
  <c r="Q341"/>
  <c r="P341"/>
  <c r="O341"/>
  <c r="N341"/>
  <c r="M341"/>
  <c r="L341"/>
  <c r="K341"/>
  <c r="J341"/>
  <c r="I341"/>
  <c r="H341"/>
  <c r="G341"/>
  <c r="F341"/>
  <c r="E341"/>
  <c r="D341"/>
  <c r="AQ340"/>
  <c r="AP340"/>
  <c r="AO340"/>
  <c r="AN340"/>
  <c r="AM340"/>
  <c r="AL340"/>
  <c r="AK340"/>
  <c r="AJ340"/>
  <c r="AI340"/>
  <c r="AH340"/>
  <c r="AG340"/>
  <c r="AF340"/>
  <c r="AE340"/>
  <c r="AD340"/>
  <c r="AC340"/>
  <c r="AB340"/>
  <c r="AA340"/>
  <c r="Z340"/>
  <c r="Y340"/>
  <c r="X340"/>
  <c r="W340"/>
  <c r="V340"/>
  <c r="U340"/>
  <c r="T340"/>
  <c r="S340"/>
  <c r="R340"/>
  <c r="Q340"/>
  <c r="P340"/>
  <c r="O340"/>
  <c r="N340"/>
  <c r="M340"/>
  <c r="L340"/>
  <c r="K340"/>
  <c r="J340"/>
  <c r="I340"/>
  <c r="H340"/>
  <c r="G340"/>
  <c r="F340"/>
  <c r="E340"/>
  <c r="D340"/>
  <c r="AQ339"/>
  <c r="AP339"/>
  <c r="AO339"/>
  <c r="AN339"/>
  <c r="AM339"/>
  <c r="AL339"/>
  <c r="AK339"/>
  <c r="AJ339"/>
  <c r="AI339"/>
  <c r="AH339"/>
  <c r="AG339"/>
  <c r="AF339"/>
  <c r="AE339"/>
  <c r="AD339"/>
  <c r="AC339"/>
  <c r="AB339"/>
  <c r="AA339"/>
  <c r="Z339"/>
  <c r="Y339"/>
  <c r="X339"/>
  <c r="W339"/>
  <c r="V339"/>
  <c r="U339"/>
  <c r="T339"/>
  <c r="S339"/>
  <c r="R339"/>
  <c r="Q339"/>
  <c r="P339"/>
  <c r="O339"/>
  <c r="N339"/>
  <c r="M339"/>
  <c r="L339"/>
  <c r="K339"/>
  <c r="J339"/>
  <c r="I339"/>
  <c r="H339"/>
  <c r="G339"/>
  <c r="F339"/>
  <c r="E339"/>
  <c r="D339"/>
  <c r="C341" l="1"/>
  <c r="C342"/>
  <c r="C343"/>
  <c r="C344"/>
  <c r="C345"/>
  <c r="C346"/>
  <c r="C347"/>
  <c r="C339"/>
  <c r="C340"/>
  <c r="C167"/>
  <c r="C166"/>
  <c r="C165"/>
  <c r="C164"/>
  <c r="C163"/>
  <c r="C162"/>
  <c r="C161"/>
  <c r="C160"/>
  <c r="C159"/>
  <c r="C158"/>
  <c r="C157"/>
  <c r="C156"/>
  <c r="C155"/>
  <c r="C154"/>
  <c r="C153"/>
  <c r="C152"/>
  <c r="C151"/>
  <c r="C150"/>
  <c r="C149"/>
  <c r="C148"/>
  <c r="C147"/>
  <c r="C146"/>
  <c r="C145"/>
  <c r="C144"/>
  <c r="C143"/>
  <c r="C142"/>
  <c r="C141"/>
  <c r="C140"/>
  <c r="C139"/>
  <c r="C138"/>
  <c r="C137"/>
  <c r="C136"/>
  <c r="C135"/>
  <c r="C134"/>
  <c r="C133"/>
  <c r="C132"/>
  <c r="C131"/>
  <c r="C130"/>
  <c r="C129"/>
  <c r="C128"/>
  <c r="C127"/>
  <c r="C126"/>
  <c r="C125"/>
  <c r="C124"/>
  <c r="C123"/>
  <c r="C122"/>
  <c r="C121"/>
  <c r="C120"/>
  <c r="C119"/>
  <c r="C118"/>
  <c r="C117"/>
  <c r="C116"/>
  <c r="C115"/>
  <c r="C114"/>
  <c r="C113"/>
  <c r="C112"/>
  <c r="C111"/>
  <c r="C110"/>
  <c r="C109"/>
  <c r="C108"/>
  <c r="C107"/>
  <c r="C106"/>
  <c r="C105"/>
  <c r="C104"/>
  <c r="C103"/>
  <c r="C102"/>
  <c r="C101"/>
  <c r="C100"/>
  <c r="C99"/>
  <c r="C98"/>
  <c r="C97"/>
  <c r="C96"/>
  <c r="C95"/>
  <c r="C94"/>
  <c r="C93"/>
  <c r="C92"/>
  <c r="C91"/>
  <c r="C90"/>
  <c r="C89"/>
  <c r="C88"/>
  <c r="C87"/>
  <c r="C86"/>
  <c r="C85"/>
  <c r="C84"/>
  <c r="C83"/>
  <c r="C82"/>
  <c r="C81"/>
  <c r="C80"/>
  <c r="C79"/>
  <c r="C78"/>
  <c r="C77"/>
  <c r="C76"/>
  <c r="C75"/>
  <c r="C74"/>
  <c r="C73"/>
  <c r="C72"/>
  <c r="C71"/>
  <c r="C70"/>
  <c r="C69"/>
  <c r="C68"/>
  <c r="C67"/>
  <c r="C66"/>
  <c r="C65"/>
  <c r="C64"/>
  <c r="C63"/>
  <c r="C62"/>
  <c r="C61"/>
  <c r="C60"/>
  <c r="C59"/>
  <c r="C58"/>
  <c r="C57"/>
  <c r="C56"/>
  <c r="C55"/>
  <c r="C54"/>
  <c r="C53"/>
  <c r="C52"/>
  <c r="C51"/>
  <c r="C50"/>
  <c r="C49"/>
  <c r="C48"/>
  <c r="C47"/>
  <c r="C46"/>
  <c r="C45"/>
  <c r="C44"/>
  <c r="C43"/>
  <c r="C42"/>
  <c r="C41"/>
  <c r="C40"/>
  <c r="C39"/>
  <c r="C38"/>
  <c r="C37"/>
  <c r="C36"/>
  <c r="C35"/>
  <c r="C34"/>
  <c r="C33"/>
  <c r="C32"/>
  <c r="C31"/>
  <c r="C30"/>
  <c r="C29"/>
  <c r="C28"/>
  <c r="C27"/>
  <c r="C26"/>
  <c r="C25"/>
  <c r="C24"/>
  <c r="C23"/>
  <c r="C22"/>
  <c r="C21"/>
  <c r="C20"/>
  <c r="C19"/>
  <c r="C18"/>
  <c r="C17"/>
  <c r="C16"/>
  <c r="C15"/>
  <c r="C14"/>
  <c r="C13"/>
  <c r="C12"/>
  <c r="C11"/>
  <c r="C10"/>
  <c r="C9"/>
  <c r="AQ338"/>
  <c r="AP338"/>
  <c r="AO338"/>
  <c r="AN338"/>
  <c r="AM338"/>
  <c r="AQ337"/>
  <c r="AP337"/>
  <c r="AO337"/>
  <c r="AN337"/>
  <c r="AM337"/>
  <c r="AQ336"/>
  <c r="AP336"/>
  <c r="AO336"/>
  <c r="AN336"/>
  <c r="AM336"/>
  <c r="AQ335"/>
  <c r="AP335"/>
  <c r="AO335"/>
  <c r="AN335"/>
  <c r="AM335"/>
  <c r="AQ334"/>
  <c r="AP334"/>
  <c r="AO334"/>
  <c r="AN334"/>
  <c r="AM334"/>
  <c r="AQ333"/>
  <c r="AP333"/>
  <c r="AO333"/>
  <c r="AN333"/>
  <c r="AM333"/>
  <c r="AQ332"/>
  <c r="AP332"/>
  <c r="AO332"/>
  <c r="AN332"/>
  <c r="AM332"/>
  <c r="AQ331"/>
  <c r="AP331"/>
  <c r="AO331"/>
  <c r="AN331"/>
  <c r="AM331"/>
  <c r="AQ330"/>
  <c r="AP330"/>
  <c r="AO330"/>
  <c r="AN330"/>
  <c r="AM330"/>
  <c r="AQ329"/>
  <c r="AP329"/>
  <c r="AO329"/>
  <c r="AN329"/>
  <c r="AM329"/>
  <c r="AQ328"/>
  <c r="AP328"/>
  <c r="AO328"/>
  <c r="AN328"/>
  <c r="AM328"/>
  <c r="AQ327"/>
  <c r="AP327"/>
  <c r="AO327"/>
  <c r="AN327"/>
  <c r="AM327"/>
  <c r="AQ326"/>
  <c r="AP326"/>
  <c r="AO326"/>
  <c r="AN326"/>
  <c r="AM326"/>
  <c r="AQ325"/>
  <c r="AP325"/>
  <c r="AO325"/>
  <c r="AN325"/>
  <c r="AM325"/>
  <c r="AQ324"/>
  <c r="AP324"/>
  <c r="AO324"/>
  <c r="AN324"/>
  <c r="AM324"/>
  <c r="AQ323"/>
  <c r="AP323"/>
  <c r="AO323"/>
  <c r="AN323"/>
  <c r="AM323"/>
  <c r="AQ322"/>
  <c r="AP322"/>
  <c r="AO322"/>
  <c r="AN322"/>
  <c r="AM322"/>
  <c r="AQ321"/>
  <c r="AP321"/>
  <c r="AO321"/>
  <c r="AN321"/>
  <c r="AM321"/>
  <c r="AQ320"/>
  <c r="AP320"/>
  <c r="AO320"/>
  <c r="AN320"/>
  <c r="AM320"/>
  <c r="AQ319"/>
  <c r="AP319"/>
  <c r="AO319"/>
  <c r="AN319"/>
  <c r="AM319"/>
  <c r="AQ318"/>
  <c r="AP318"/>
  <c r="AO318"/>
  <c r="AN318"/>
  <c r="AM318"/>
  <c r="AQ317"/>
  <c r="AP317"/>
  <c r="AO317"/>
  <c r="AN317"/>
  <c r="AM317"/>
  <c r="AQ316"/>
  <c r="AP316"/>
  <c r="AO316"/>
  <c r="AN316"/>
  <c r="AM316"/>
  <c r="AQ315"/>
  <c r="AP315"/>
  <c r="AO315"/>
  <c r="AN315"/>
  <c r="AM315"/>
  <c r="AQ314"/>
  <c r="AP314"/>
  <c r="AO314"/>
  <c r="AN314"/>
  <c r="AM314"/>
  <c r="AQ313"/>
  <c r="AP313"/>
  <c r="AO313"/>
  <c r="AN313"/>
  <c r="AM313"/>
  <c r="AQ312"/>
  <c r="AP312"/>
  <c r="AO312"/>
  <c r="AN312"/>
  <c r="AM312"/>
  <c r="AQ311"/>
  <c r="AP311"/>
  <c r="AO311"/>
  <c r="AN311"/>
  <c r="AM311"/>
  <c r="AQ310"/>
  <c r="AP310"/>
  <c r="AO310"/>
  <c r="AN310"/>
  <c r="AM310"/>
  <c r="AQ309"/>
  <c r="AP309"/>
  <c r="AO309"/>
  <c r="AN309"/>
  <c r="AM309"/>
  <c r="AQ308"/>
  <c r="AP308"/>
  <c r="AO308"/>
  <c r="AN308"/>
  <c r="AM308"/>
  <c r="AQ307"/>
  <c r="AP307"/>
  <c r="AO307"/>
  <c r="AN307"/>
  <c r="AM307"/>
  <c r="AQ306"/>
  <c r="AP306"/>
  <c r="AO306"/>
  <c r="AN306"/>
  <c r="AM306"/>
  <c r="AQ305"/>
  <c r="AP305"/>
  <c r="AO305"/>
  <c r="AN305"/>
  <c r="AM305"/>
  <c r="AQ304"/>
  <c r="AP304"/>
  <c r="AO304"/>
  <c r="AN304"/>
  <c r="AM304"/>
  <c r="AQ303"/>
  <c r="AP303"/>
  <c r="AO303"/>
  <c r="AN303"/>
  <c r="AM303"/>
  <c r="AQ302"/>
  <c r="AP302"/>
  <c r="AO302"/>
  <c r="AN302"/>
  <c r="AM302"/>
  <c r="AQ301"/>
  <c r="AP301"/>
  <c r="AO301"/>
  <c r="AN301"/>
  <c r="AM301"/>
  <c r="AQ300"/>
  <c r="AP300"/>
  <c r="AO300"/>
  <c r="AN300"/>
  <c r="AM300"/>
  <c r="AQ299"/>
  <c r="AP299"/>
  <c r="AO299"/>
  <c r="AN299"/>
  <c r="AM299"/>
  <c r="AQ298"/>
  <c r="AP298"/>
  <c r="AO298"/>
  <c r="AN298"/>
  <c r="AM298"/>
  <c r="AQ297"/>
  <c r="AP297"/>
  <c r="AO297"/>
  <c r="AN297"/>
  <c r="AM297"/>
  <c r="AQ296"/>
  <c r="AP296"/>
  <c r="AO296"/>
  <c r="AN296"/>
  <c r="AM296"/>
  <c r="AQ295"/>
  <c r="AP295"/>
  <c r="AO295"/>
  <c r="AN295"/>
  <c r="AM295"/>
  <c r="AQ294"/>
  <c r="AP294"/>
  <c r="AO294"/>
  <c r="AN294"/>
  <c r="AM294"/>
  <c r="AQ293"/>
  <c r="AP293"/>
  <c r="AO293"/>
  <c r="AN293"/>
  <c r="AM293"/>
  <c r="AQ292"/>
  <c r="AP292"/>
  <c r="AO292"/>
  <c r="AN292"/>
  <c r="AM292"/>
  <c r="AQ291"/>
  <c r="AP291"/>
  <c r="AO291"/>
  <c r="AN291"/>
  <c r="AM291"/>
  <c r="AQ290"/>
  <c r="AP290"/>
  <c r="AO290"/>
  <c r="AN290"/>
  <c r="AM290"/>
  <c r="AQ289"/>
  <c r="AP289"/>
  <c r="AO289"/>
  <c r="AN289"/>
  <c r="AM289"/>
  <c r="AQ288"/>
  <c r="AP288"/>
  <c r="AO288"/>
  <c r="AN288"/>
  <c r="AM288"/>
  <c r="AQ287"/>
  <c r="AP287"/>
  <c r="AO287"/>
  <c r="AN287"/>
  <c r="AM287"/>
  <c r="AQ286"/>
  <c r="AP286"/>
  <c r="AO286"/>
  <c r="AN286"/>
  <c r="AM286"/>
  <c r="AQ285"/>
  <c r="AP285"/>
  <c r="AO285"/>
  <c r="AN285"/>
  <c r="AM285"/>
  <c r="AQ284"/>
  <c r="AP284"/>
  <c r="AO284"/>
  <c r="AN284"/>
  <c r="AM284"/>
  <c r="AQ283"/>
  <c r="AP283"/>
  <c r="AO283"/>
  <c r="AN283"/>
  <c r="AM283"/>
  <c r="AQ282"/>
  <c r="AP282"/>
  <c r="AO282"/>
  <c r="AN282"/>
  <c r="AM282"/>
  <c r="AQ281"/>
  <c r="AP281"/>
  <c r="AO281"/>
  <c r="AN281"/>
  <c r="AM281"/>
  <c r="AQ280"/>
  <c r="AP280"/>
  <c r="AO280"/>
  <c r="AN280"/>
  <c r="AM280"/>
  <c r="AQ279"/>
  <c r="AP279"/>
  <c r="AO279"/>
  <c r="AN279"/>
  <c r="AM279"/>
  <c r="AQ278"/>
  <c r="AP278"/>
  <c r="AO278"/>
  <c r="AN278"/>
  <c r="AM278"/>
  <c r="AQ277"/>
  <c r="AP277"/>
  <c r="AO277"/>
  <c r="AN277"/>
  <c r="AM277"/>
  <c r="AQ276"/>
  <c r="AP276"/>
  <c r="AO276"/>
  <c r="AN276"/>
  <c r="AM276"/>
  <c r="AQ275"/>
  <c r="AP275"/>
  <c r="AO275"/>
  <c r="AN275"/>
  <c r="AM275"/>
  <c r="AQ274"/>
  <c r="AP274"/>
  <c r="AO274"/>
  <c r="AN274"/>
  <c r="AM274"/>
  <c r="AQ273"/>
  <c r="AP273"/>
  <c r="AO273"/>
  <c r="AN273"/>
  <c r="AM273"/>
  <c r="AQ272"/>
  <c r="AP272"/>
  <c r="AO272"/>
  <c r="AN272"/>
  <c r="AM272"/>
  <c r="AQ271"/>
  <c r="AP271"/>
  <c r="AO271"/>
  <c r="AN271"/>
  <c r="AM271"/>
  <c r="AQ270"/>
  <c r="AP270"/>
  <c r="AO270"/>
  <c r="AN270"/>
  <c r="AM270"/>
  <c r="AQ269"/>
  <c r="AP269"/>
  <c r="AO269"/>
  <c r="AN269"/>
  <c r="AM269"/>
  <c r="AQ268"/>
  <c r="AP268"/>
  <c r="AO268"/>
  <c r="AN268"/>
  <c r="AM268"/>
  <c r="AQ267"/>
  <c r="AP267"/>
  <c r="AO267"/>
  <c r="AN267"/>
  <c r="AM267"/>
  <c r="AQ266"/>
  <c r="AP266"/>
  <c r="AO266"/>
  <c r="AN266"/>
  <c r="AM266"/>
  <c r="AQ265"/>
  <c r="AP265"/>
  <c r="AO265"/>
  <c r="AN265"/>
  <c r="AM265"/>
  <c r="AQ264"/>
  <c r="AP264"/>
  <c r="AO264"/>
  <c r="AN264"/>
  <c r="AM264"/>
  <c r="AQ263"/>
  <c r="AP263"/>
  <c r="AO263"/>
  <c r="AN263"/>
  <c r="AM263"/>
  <c r="AQ262"/>
  <c r="AP262"/>
  <c r="AO262"/>
  <c r="AN262"/>
  <c r="AM262"/>
  <c r="AQ261"/>
  <c r="AP261"/>
  <c r="AO261"/>
  <c r="AN261"/>
  <c r="AM261"/>
  <c r="AQ260"/>
  <c r="AP260"/>
  <c r="AO260"/>
  <c r="AN260"/>
  <c r="AM260"/>
  <c r="AQ259"/>
  <c r="AP259"/>
  <c r="AO259"/>
  <c r="AN259"/>
  <c r="AM259"/>
  <c r="AQ258"/>
  <c r="AP258"/>
  <c r="AO258"/>
  <c r="AN258"/>
  <c r="AM258"/>
  <c r="AQ257"/>
  <c r="AP257"/>
  <c r="AO257"/>
  <c r="AN257"/>
  <c r="AM257"/>
  <c r="AQ256"/>
  <c r="AP256"/>
  <c r="AO256"/>
  <c r="AN256"/>
  <c r="AM256"/>
  <c r="AQ255"/>
  <c r="AP255"/>
  <c r="AO255"/>
  <c r="AN255"/>
  <c r="AM255"/>
  <c r="AQ254"/>
  <c r="AP254"/>
  <c r="AO254"/>
  <c r="AN254"/>
  <c r="AM254"/>
  <c r="AQ253"/>
  <c r="AP253"/>
  <c r="AO253"/>
  <c r="AN253"/>
  <c r="AM253"/>
  <c r="AQ252"/>
  <c r="AP252"/>
  <c r="AO252"/>
  <c r="AN252"/>
  <c r="AM252"/>
  <c r="AQ251"/>
  <c r="AP251"/>
  <c r="AO251"/>
  <c r="AN251"/>
  <c r="AM251"/>
  <c r="AQ250"/>
  <c r="AP250"/>
  <c r="AO250"/>
  <c r="AN250"/>
  <c r="AM250"/>
  <c r="AQ249"/>
  <c r="AP249"/>
  <c r="AO249"/>
  <c r="AN249"/>
  <c r="AM249"/>
  <c r="AQ248"/>
  <c r="AP248"/>
  <c r="AO248"/>
  <c r="AN248"/>
  <c r="AM248"/>
  <c r="AQ247"/>
  <c r="AP247"/>
  <c r="AO247"/>
  <c r="AN247"/>
  <c r="AM247"/>
  <c r="AQ246"/>
  <c r="AP246"/>
  <c r="AO246"/>
  <c r="AN246"/>
  <c r="AM246"/>
  <c r="AQ245"/>
  <c r="AP245"/>
  <c r="AO245"/>
  <c r="AN245"/>
  <c r="AM245"/>
  <c r="AQ244"/>
  <c r="AP244"/>
  <c r="AO244"/>
  <c r="AN244"/>
  <c r="AM244"/>
  <c r="AQ243"/>
  <c r="AP243"/>
  <c r="AO243"/>
  <c r="AN243"/>
  <c r="AM243"/>
  <c r="AQ242"/>
  <c r="AP242"/>
  <c r="AO242"/>
  <c r="AN242"/>
  <c r="AM242"/>
  <c r="AQ241"/>
  <c r="AP241"/>
  <c r="AO241"/>
  <c r="AN241"/>
  <c r="AM241"/>
  <c r="AQ240"/>
  <c r="AP240"/>
  <c r="AO240"/>
  <c r="AN240"/>
  <c r="AM240"/>
  <c r="AQ239"/>
  <c r="AP239"/>
  <c r="AO239"/>
  <c r="AN239"/>
  <c r="AM239"/>
  <c r="AQ238"/>
  <c r="AP238"/>
  <c r="AO238"/>
  <c r="AN238"/>
  <c r="AM238"/>
  <c r="AQ237"/>
  <c r="AP237"/>
  <c r="AO237"/>
  <c r="AN237"/>
  <c r="AM237"/>
  <c r="AQ236"/>
  <c r="AP236"/>
  <c r="AO236"/>
  <c r="AN236"/>
  <c r="AM236"/>
  <c r="AQ235"/>
  <c r="AP235"/>
  <c r="AO235"/>
  <c r="AN235"/>
  <c r="AM235"/>
  <c r="AQ234"/>
  <c r="AP234"/>
  <c r="AO234"/>
  <c r="AN234"/>
  <c r="AM234"/>
  <c r="AQ233"/>
  <c r="AP233"/>
  <c r="AO233"/>
  <c r="AN233"/>
  <c r="AM233"/>
  <c r="AQ232"/>
  <c r="AP232"/>
  <c r="AO232"/>
  <c r="AN232"/>
  <c r="AM232"/>
  <c r="AQ231"/>
  <c r="AP231"/>
  <c r="AO231"/>
  <c r="AN231"/>
  <c r="AM231"/>
  <c r="AQ230"/>
  <c r="AP230"/>
  <c r="AO230"/>
  <c r="AN230"/>
  <c r="AM230"/>
  <c r="AQ229"/>
  <c r="AP229"/>
  <c r="AO229"/>
  <c r="AN229"/>
  <c r="AM229"/>
  <c r="AQ228"/>
  <c r="AP228"/>
  <c r="AO228"/>
  <c r="AN228"/>
  <c r="AM228"/>
  <c r="AQ227"/>
  <c r="AP227"/>
  <c r="AO227"/>
  <c r="AN227"/>
  <c r="AM227"/>
  <c r="AQ226"/>
  <c r="AP226"/>
  <c r="AO226"/>
  <c r="AN226"/>
  <c r="AM226"/>
  <c r="AQ225"/>
  <c r="AP225"/>
  <c r="AO225"/>
  <c r="AN225"/>
  <c r="AM225"/>
  <c r="AQ224"/>
  <c r="AP224"/>
  <c r="AO224"/>
  <c r="AN224"/>
  <c r="AM224"/>
  <c r="AQ223"/>
  <c r="AP223"/>
  <c r="AO223"/>
  <c r="AN223"/>
  <c r="AM223"/>
  <c r="AQ222"/>
  <c r="AP222"/>
  <c r="AO222"/>
  <c r="AN222"/>
  <c r="AM222"/>
  <c r="AQ221"/>
  <c r="AP221"/>
  <c r="AO221"/>
  <c r="AN221"/>
  <c r="AM221"/>
  <c r="AQ220"/>
  <c r="AP220"/>
  <c r="AO220"/>
  <c r="AN220"/>
  <c r="AM220"/>
  <c r="AQ219"/>
  <c r="AP219"/>
  <c r="AO219"/>
  <c r="AN219"/>
  <c r="AM219"/>
  <c r="AQ218"/>
  <c r="AP218"/>
  <c r="AO218"/>
  <c r="AN218"/>
  <c r="AM218"/>
  <c r="AQ217"/>
  <c r="AP217"/>
  <c r="AO217"/>
  <c r="AN217"/>
  <c r="AM217"/>
  <c r="AQ216"/>
  <c r="AP216"/>
  <c r="AO216"/>
  <c r="AN216"/>
  <c r="AM216"/>
  <c r="AQ215"/>
  <c r="AP215"/>
  <c r="AO215"/>
  <c r="AN215"/>
  <c r="AM215"/>
  <c r="AQ214"/>
  <c r="AP214"/>
  <c r="AO214"/>
  <c r="AN214"/>
  <c r="AM214"/>
  <c r="AQ213"/>
  <c r="AP213"/>
  <c r="AO213"/>
  <c r="AN213"/>
  <c r="AM213"/>
  <c r="AQ212"/>
  <c r="AP212"/>
  <c r="AO212"/>
  <c r="AN212"/>
  <c r="AM212"/>
  <c r="AQ211"/>
  <c r="AP211"/>
  <c r="AO211"/>
  <c r="AN211"/>
  <c r="AM211"/>
  <c r="AQ210"/>
  <c r="AP210"/>
  <c r="AO210"/>
  <c r="AN210"/>
  <c r="AM210"/>
  <c r="AQ209"/>
  <c r="AP209"/>
  <c r="AO209"/>
  <c r="AN209"/>
  <c r="AM209"/>
  <c r="AQ208"/>
  <c r="AP208"/>
  <c r="AO208"/>
  <c r="AN208"/>
  <c r="AM208"/>
  <c r="AQ207"/>
  <c r="AP207"/>
  <c r="AO207"/>
  <c r="AN207"/>
  <c r="AM207"/>
  <c r="AQ206"/>
  <c r="AP206"/>
  <c r="AO206"/>
  <c r="AN206"/>
  <c r="AM206"/>
  <c r="AQ205"/>
  <c r="AP205"/>
  <c r="AO205"/>
  <c r="AN205"/>
  <c r="AM205"/>
  <c r="AQ204"/>
  <c r="AP204"/>
  <c r="AO204"/>
  <c r="AN204"/>
  <c r="AM204"/>
  <c r="AQ203"/>
  <c r="AP203"/>
  <c r="AO203"/>
  <c r="AN203"/>
  <c r="AM203"/>
  <c r="AQ202"/>
  <c r="AP202"/>
  <c r="AO202"/>
  <c r="AN202"/>
  <c r="AM202"/>
  <c r="AQ201"/>
  <c r="AP201"/>
  <c r="AO201"/>
  <c r="AN201"/>
  <c r="AM201"/>
  <c r="AQ200"/>
  <c r="AP200"/>
  <c r="AO200"/>
  <c r="AN200"/>
  <c r="AM200"/>
  <c r="AQ199"/>
  <c r="AP199"/>
  <c r="AO199"/>
  <c r="AN199"/>
  <c r="AM199"/>
  <c r="AQ198"/>
  <c r="AP198"/>
  <c r="AO198"/>
  <c r="AN198"/>
  <c r="AM198"/>
  <c r="AQ197"/>
  <c r="AP197"/>
  <c r="AO197"/>
  <c r="AN197"/>
  <c r="AM197"/>
  <c r="AQ196"/>
  <c r="AP196"/>
  <c r="AO196"/>
  <c r="AN196"/>
  <c r="AM196"/>
  <c r="AQ195"/>
  <c r="AP195"/>
  <c r="AO195"/>
  <c r="AN195"/>
  <c r="AM195"/>
  <c r="AQ194"/>
  <c r="AP194"/>
  <c r="AO194"/>
  <c r="AN194"/>
  <c r="AM194"/>
  <c r="AQ193"/>
  <c r="AP193"/>
  <c r="AO193"/>
  <c r="AN193"/>
  <c r="AM193"/>
  <c r="AQ192"/>
  <c r="AP192"/>
  <c r="AO192"/>
  <c r="AN192"/>
  <c r="AM192"/>
  <c r="AQ191"/>
  <c r="AP191"/>
  <c r="AO191"/>
  <c r="AN191"/>
  <c r="AM191"/>
  <c r="AQ190"/>
  <c r="AP190"/>
  <c r="AO190"/>
  <c r="AN190"/>
  <c r="AM190"/>
  <c r="D333"/>
  <c r="E333"/>
  <c r="F333"/>
  <c r="G333"/>
  <c r="H333"/>
  <c r="I333"/>
  <c r="J333"/>
  <c r="K333"/>
  <c r="L333"/>
  <c r="M333"/>
  <c r="N333"/>
  <c r="O333"/>
  <c r="P333"/>
  <c r="Q333"/>
  <c r="R333"/>
  <c r="S333"/>
  <c r="T333"/>
  <c r="U333"/>
  <c r="V333"/>
  <c r="W333"/>
  <c r="X333"/>
  <c r="Y333"/>
  <c r="Z333"/>
  <c r="AA333"/>
  <c r="AB333"/>
  <c r="AC333"/>
  <c r="AD333"/>
  <c r="AE333"/>
  <c r="AF333"/>
  <c r="AG333"/>
  <c r="AH333"/>
  <c r="AI333"/>
  <c r="AJ333"/>
  <c r="AK333"/>
  <c r="AL333"/>
  <c r="D334"/>
  <c r="E334"/>
  <c r="F334"/>
  <c r="G334"/>
  <c r="H334"/>
  <c r="I334"/>
  <c r="J334"/>
  <c r="K334"/>
  <c r="L334"/>
  <c r="M334"/>
  <c r="N334"/>
  <c r="O334"/>
  <c r="P334"/>
  <c r="Q334"/>
  <c r="R334"/>
  <c r="S334"/>
  <c r="T334"/>
  <c r="U334"/>
  <c r="V334"/>
  <c r="W334"/>
  <c r="X334"/>
  <c r="Y334"/>
  <c r="Z334"/>
  <c r="AA334"/>
  <c r="AB334"/>
  <c r="AC334"/>
  <c r="AD334"/>
  <c r="AE334"/>
  <c r="AF334"/>
  <c r="AG334"/>
  <c r="AH334"/>
  <c r="AI334"/>
  <c r="AJ334"/>
  <c r="AK334"/>
  <c r="AL334"/>
  <c r="D335"/>
  <c r="E335"/>
  <c r="F335"/>
  <c r="G335"/>
  <c r="H335"/>
  <c r="I335"/>
  <c r="J335"/>
  <c r="K335"/>
  <c r="L335"/>
  <c r="M335"/>
  <c r="N335"/>
  <c r="O335"/>
  <c r="P335"/>
  <c r="Q335"/>
  <c r="R335"/>
  <c r="S335"/>
  <c r="T335"/>
  <c r="U335"/>
  <c r="V335"/>
  <c r="W335"/>
  <c r="X335"/>
  <c r="Y335"/>
  <c r="Z335"/>
  <c r="AA335"/>
  <c r="AB335"/>
  <c r="AC335"/>
  <c r="AD335"/>
  <c r="AE335"/>
  <c r="AF335"/>
  <c r="AG335"/>
  <c r="AH335"/>
  <c r="AI335"/>
  <c r="AJ335"/>
  <c r="AK335"/>
  <c r="AL335"/>
  <c r="D336"/>
  <c r="E336"/>
  <c r="F336"/>
  <c r="G336"/>
  <c r="H336"/>
  <c r="I336"/>
  <c r="J336"/>
  <c r="K336"/>
  <c r="L336"/>
  <c r="M336"/>
  <c r="N336"/>
  <c r="O336"/>
  <c r="P336"/>
  <c r="Q336"/>
  <c r="R336"/>
  <c r="S336"/>
  <c r="T336"/>
  <c r="U336"/>
  <c r="V336"/>
  <c r="W336"/>
  <c r="X336"/>
  <c r="Y336"/>
  <c r="Z336"/>
  <c r="AA336"/>
  <c r="AB336"/>
  <c r="AC336"/>
  <c r="AD336"/>
  <c r="AE336"/>
  <c r="AF336"/>
  <c r="AG336"/>
  <c r="AH336"/>
  <c r="AI336"/>
  <c r="AJ336"/>
  <c r="AK336"/>
  <c r="AL336"/>
  <c r="D337"/>
  <c r="E337"/>
  <c r="F337"/>
  <c r="G337"/>
  <c r="H337"/>
  <c r="I337"/>
  <c r="J337"/>
  <c r="K337"/>
  <c r="L337"/>
  <c r="M337"/>
  <c r="N337"/>
  <c r="O337"/>
  <c r="P337"/>
  <c r="Q337"/>
  <c r="R337"/>
  <c r="S337"/>
  <c r="T337"/>
  <c r="U337"/>
  <c r="V337"/>
  <c r="W337"/>
  <c r="X337"/>
  <c r="Y337"/>
  <c r="Z337"/>
  <c r="AA337"/>
  <c r="AB337"/>
  <c r="AC337"/>
  <c r="AD337"/>
  <c r="AE337"/>
  <c r="AF337"/>
  <c r="AG337"/>
  <c r="AH337"/>
  <c r="AI337"/>
  <c r="AJ337"/>
  <c r="AK337"/>
  <c r="AL337"/>
  <c r="D338"/>
  <c r="E338"/>
  <c r="F338"/>
  <c r="G338"/>
  <c r="H338"/>
  <c r="I338"/>
  <c r="J338"/>
  <c r="K338"/>
  <c r="L338"/>
  <c r="M338"/>
  <c r="N338"/>
  <c r="O338"/>
  <c r="P338"/>
  <c r="Q338"/>
  <c r="R338"/>
  <c r="S338"/>
  <c r="T338"/>
  <c r="U338"/>
  <c r="V338"/>
  <c r="W338"/>
  <c r="X338"/>
  <c r="Y338"/>
  <c r="Z338"/>
  <c r="AA338"/>
  <c r="AB338"/>
  <c r="AC338"/>
  <c r="AD338"/>
  <c r="AE338"/>
  <c r="AF338"/>
  <c r="AG338"/>
  <c r="AH338"/>
  <c r="AI338"/>
  <c r="AJ338"/>
  <c r="AK338"/>
  <c r="AL338"/>
  <c r="D326"/>
  <c r="E326"/>
  <c r="F326"/>
  <c r="G326"/>
  <c r="H326"/>
  <c r="I326"/>
  <c r="J326"/>
  <c r="K326"/>
  <c r="L326"/>
  <c r="M326"/>
  <c r="N326"/>
  <c r="O326"/>
  <c r="P326"/>
  <c r="Q326"/>
  <c r="R326"/>
  <c r="S326"/>
  <c r="T326"/>
  <c r="U326"/>
  <c r="V326"/>
  <c r="W326"/>
  <c r="X326"/>
  <c r="Y326"/>
  <c r="Z326"/>
  <c r="AA326"/>
  <c r="AB326"/>
  <c r="AC326"/>
  <c r="AD326"/>
  <c r="AE326"/>
  <c r="AF326"/>
  <c r="AG326"/>
  <c r="AH326"/>
  <c r="AI326"/>
  <c r="AJ326"/>
  <c r="AK326"/>
  <c r="AL326"/>
  <c r="D327"/>
  <c r="E327"/>
  <c r="F327"/>
  <c r="G327"/>
  <c r="H327"/>
  <c r="I327"/>
  <c r="J327"/>
  <c r="K327"/>
  <c r="L327"/>
  <c r="M327"/>
  <c r="N327"/>
  <c r="O327"/>
  <c r="P327"/>
  <c r="Q327"/>
  <c r="R327"/>
  <c r="S327"/>
  <c r="T327"/>
  <c r="U327"/>
  <c r="V327"/>
  <c r="W327"/>
  <c r="X327"/>
  <c r="Y327"/>
  <c r="Z327"/>
  <c r="AA327"/>
  <c r="AB327"/>
  <c r="AC327"/>
  <c r="AD327"/>
  <c r="AE327"/>
  <c r="AF327"/>
  <c r="AG327"/>
  <c r="AH327"/>
  <c r="AI327"/>
  <c r="AJ327"/>
  <c r="AK327"/>
  <c r="AL327"/>
  <c r="D328"/>
  <c r="E328"/>
  <c r="F328"/>
  <c r="G328"/>
  <c r="H328"/>
  <c r="I328"/>
  <c r="J328"/>
  <c r="K328"/>
  <c r="L328"/>
  <c r="M328"/>
  <c r="N328"/>
  <c r="O328"/>
  <c r="P328"/>
  <c r="Q328"/>
  <c r="R328"/>
  <c r="S328"/>
  <c r="T328"/>
  <c r="U328"/>
  <c r="V328"/>
  <c r="W328"/>
  <c r="X328"/>
  <c r="Y328"/>
  <c r="Z328"/>
  <c r="AA328"/>
  <c r="AB328"/>
  <c r="AC328"/>
  <c r="AD328"/>
  <c r="AE328"/>
  <c r="AF328"/>
  <c r="AG328"/>
  <c r="AH328"/>
  <c r="AI328"/>
  <c r="AJ328"/>
  <c r="AK328"/>
  <c r="AL328"/>
  <c r="D329"/>
  <c r="E329"/>
  <c r="F329"/>
  <c r="G329"/>
  <c r="H329"/>
  <c r="I329"/>
  <c r="J329"/>
  <c r="K329"/>
  <c r="L329"/>
  <c r="M329"/>
  <c r="N329"/>
  <c r="O329"/>
  <c r="P329"/>
  <c r="Q329"/>
  <c r="R329"/>
  <c r="S329"/>
  <c r="T329"/>
  <c r="U329"/>
  <c r="V329"/>
  <c r="W329"/>
  <c r="X329"/>
  <c r="Y329"/>
  <c r="Z329"/>
  <c r="AA329"/>
  <c r="AB329"/>
  <c r="AC329"/>
  <c r="AD329"/>
  <c r="AE329"/>
  <c r="AF329"/>
  <c r="AG329"/>
  <c r="AH329"/>
  <c r="AI329"/>
  <c r="AJ329"/>
  <c r="AK329"/>
  <c r="AL329"/>
  <c r="D330"/>
  <c r="E330"/>
  <c r="F330"/>
  <c r="G330"/>
  <c r="H330"/>
  <c r="I330"/>
  <c r="J330"/>
  <c r="K330"/>
  <c r="L330"/>
  <c r="M330"/>
  <c r="N330"/>
  <c r="O330"/>
  <c r="P330"/>
  <c r="Q330"/>
  <c r="R330"/>
  <c r="S330"/>
  <c r="T330"/>
  <c r="U330"/>
  <c r="V330"/>
  <c r="W330"/>
  <c r="X330"/>
  <c r="Y330"/>
  <c r="Z330"/>
  <c r="AA330"/>
  <c r="AB330"/>
  <c r="AC330"/>
  <c r="AD330"/>
  <c r="AE330"/>
  <c r="AF330"/>
  <c r="AG330"/>
  <c r="AH330"/>
  <c r="AI330"/>
  <c r="AJ330"/>
  <c r="AK330"/>
  <c r="AL330"/>
  <c r="D331"/>
  <c r="E331"/>
  <c r="F331"/>
  <c r="G331"/>
  <c r="H331"/>
  <c r="I331"/>
  <c r="J331"/>
  <c r="K331"/>
  <c r="L331"/>
  <c r="M331"/>
  <c r="N331"/>
  <c r="O331"/>
  <c r="P331"/>
  <c r="Q331"/>
  <c r="R331"/>
  <c r="S331"/>
  <c r="T331"/>
  <c r="U331"/>
  <c r="V331"/>
  <c r="W331"/>
  <c r="X331"/>
  <c r="Y331"/>
  <c r="Z331"/>
  <c r="AA331"/>
  <c r="AB331"/>
  <c r="AC331"/>
  <c r="AD331"/>
  <c r="AE331"/>
  <c r="AF331"/>
  <c r="AG331"/>
  <c r="AH331"/>
  <c r="AI331"/>
  <c r="AJ331"/>
  <c r="AK331"/>
  <c r="AL331"/>
  <c r="D332"/>
  <c r="E332"/>
  <c r="F332"/>
  <c r="G332"/>
  <c r="H332"/>
  <c r="I332"/>
  <c r="J332"/>
  <c r="K332"/>
  <c r="L332"/>
  <c r="M332"/>
  <c r="N332"/>
  <c r="O332"/>
  <c r="P332"/>
  <c r="Q332"/>
  <c r="R332"/>
  <c r="S332"/>
  <c r="T332"/>
  <c r="U332"/>
  <c r="V332"/>
  <c r="W332"/>
  <c r="X332"/>
  <c r="Y332"/>
  <c r="Z332"/>
  <c r="AA332"/>
  <c r="AB332"/>
  <c r="AC332"/>
  <c r="AD332"/>
  <c r="AE332"/>
  <c r="AF332"/>
  <c r="AG332"/>
  <c r="AH332"/>
  <c r="AI332"/>
  <c r="AJ332"/>
  <c r="AK332"/>
  <c r="AL332"/>
  <c r="D319"/>
  <c r="E319"/>
  <c r="F319"/>
  <c r="G319"/>
  <c r="H319"/>
  <c r="I319"/>
  <c r="J319"/>
  <c r="K319"/>
  <c r="L319"/>
  <c r="M319"/>
  <c r="N319"/>
  <c r="O319"/>
  <c r="P319"/>
  <c r="Q319"/>
  <c r="R319"/>
  <c r="S319"/>
  <c r="T319"/>
  <c r="U319"/>
  <c r="V319"/>
  <c r="W319"/>
  <c r="X319"/>
  <c r="Y319"/>
  <c r="Z319"/>
  <c r="AA319"/>
  <c r="AB319"/>
  <c r="AC319"/>
  <c r="AD319"/>
  <c r="AE319"/>
  <c r="AF319"/>
  <c r="AG319"/>
  <c r="AH319"/>
  <c r="AI319"/>
  <c r="AJ319"/>
  <c r="AK319"/>
  <c r="AL319"/>
  <c r="D320"/>
  <c r="E320"/>
  <c r="F320"/>
  <c r="G320"/>
  <c r="H320"/>
  <c r="I320"/>
  <c r="J320"/>
  <c r="K320"/>
  <c r="L320"/>
  <c r="M320"/>
  <c r="N320"/>
  <c r="O320"/>
  <c r="P320"/>
  <c r="Q320"/>
  <c r="R320"/>
  <c r="S320"/>
  <c r="T320"/>
  <c r="U320"/>
  <c r="V320"/>
  <c r="W320"/>
  <c r="X320"/>
  <c r="Y320"/>
  <c r="Z320"/>
  <c r="AA320"/>
  <c r="AB320"/>
  <c r="AC320"/>
  <c r="AD320"/>
  <c r="AE320"/>
  <c r="AF320"/>
  <c r="AG320"/>
  <c r="AH320"/>
  <c r="AI320"/>
  <c r="AJ320"/>
  <c r="AK320"/>
  <c r="AL320"/>
  <c r="D321"/>
  <c r="E321"/>
  <c r="F321"/>
  <c r="G321"/>
  <c r="H321"/>
  <c r="I321"/>
  <c r="J321"/>
  <c r="K321"/>
  <c r="L321"/>
  <c r="M321"/>
  <c r="N321"/>
  <c r="O321"/>
  <c r="P321"/>
  <c r="Q321"/>
  <c r="R321"/>
  <c r="S321"/>
  <c r="T321"/>
  <c r="U321"/>
  <c r="V321"/>
  <c r="W321"/>
  <c r="X321"/>
  <c r="Y321"/>
  <c r="Z321"/>
  <c r="AA321"/>
  <c r="AB321"/>
  <c r="AC321"/>
  <c r="AD321"/>
  <c r="AE321"/>
  <c r="AF321"/>
  <c r="AG321"/>
  <c r="AH321"/>
  <c r="AI321"/>
  <c r="AJ321"/>
  <c r="AK321"/>
  <c r="AL321"/>
  <c r="D322"/>
  <c r="E322"/>
  <c r="F322"/>
  <c r="G322"/>
  <c r="H322"/>
  <c r="I322"/>
  <c r="J322"/>
  <c r="K322"/>
  <c r="L322"/>
  <c r="M322"/>
  <c r="N322"/>
  <c r="O322"/>
  <c r="P322"/>
  <c r="Q322"/>
  <c r="R322"/>
  <c r="S322"/>
  <c r="T322"/>
  <c r="U322"/>
  <c r="V322"/>
  <c r="W322"/>
  <c r="X322"/>
  <c r="Y322"/>
  <c r="Z322"/>
  <c r="AA322"/>
  <c r="AB322"/>
  <c r="AC322"/>
  <c r="AD322"/>
  <c r="AE322"/>
  <c r="AF322"/>
  <c r="AG322"/>
  <c r="AH322"/>
  <c r="AI322"/>
  <c r="AJ322"/>
  <c r="AK322"/>
  <c r="AL322"/>
  <c r="D323"/>
  <c r="E323"/>
  <c r="F323"/>
  <c r="G323"/>
  <c r="H323"/>
  <c r="I323"/>
  <c r="J323"/>
  <c r="K323"/>
  <c r="L323"/>
  <c r="M323"/>
  <c r="N323"/>
  <c r="O323"/>
  <c r="P323"/>
  <c r="Q323"/>
  <c r="R323"/>
  <c r="S323"/>
  <c r="T323"/>
  <c r="U323"/>
  <c r="V323"/>
  <c r="W323"/>
  <c r="X323"/>
  <c r="Y323"/>
  <c r="Z323"/>
  <c r="AA323"/>
  <c r="AB323"/>
  <c r="AC323"/>
  <c r="AD323"/>
  <c r="AE323"/>
  <c r="AF323"/>
  <c r="AG323"/>
  <c r="AH323"/>
  <c r="AI323"/>
  <c r="AJ323"/>
  <c r="AK323"/>
  <c r="AL323"/>
  <c r="D324"/>
  <c r="E324"/>
  <c r="F324"/>
  <c r="G324"/>
  <c r="H324"/>
  <c r="I324"/>
  <c r="J324"/>
  <c r="K324"/>
  <c r="L324"/>
  <c r="M324"/>
  <c r="N324"/>
  <c r="O324"/>
  <c r="P324"/>
  <c r="Q324"/>
  <c r="R324"/>
  <c r="S324"/>
  <c r="T324"/>
  <c r="U324"/>
  <c r="V324"/>
  <c r="W324"/>
  <c r="X324"/>
  <c r="Y324"/>
  <c r="Z324"/>
  <c r="AA324"/>
  <c r="AB324"/>
  <c r="AC324"/>
  <c r="AD324"/>
  <c r="AE324"/>
  <c r="AF324"/>
  <c r="AG324"/>
  <c r="AH324"/>
  <c r="AI324"/>
  <c r="AJ324"/>
  <c r="AK324"/>
  <c r="AL324"/>
  <c r="D325"/>
  <c r="E325"/>
  <c r="F325"/>
  <c r="G325"/>
  <c r="H325"/>
  <c r="I325"/>
  <c r="J325"/>
  <c r="K325"/>
  <c r="L325"/>
  <c r="M325"/>
  <c r="N325"/>
  <c r="O325"/>
  <c r="P325"/>
  <c r="Q325"/>
  <c r="R325"/>
  <c r="S325"/>
  <c r="T325"/>
  <c r="U325"/>
  <c r="V325"/>
  <c r="W325"/>
  <c r="X325"/>
  <c r="Y325"/>
  <c r="Z325"/>
  <c r="AA325"/>
  <c r="AB325"/>
  <c r="AC325"/>
  <c r="AD325"/>
  <c r="AE325"/>
  <c r="AF325"/>
  <c r="AG325"/>
  <c r="AH325"/>
  <c r="AI325"/>
  <c r="AJ325"/>
  <c r="AK325"/>
  <c r="AL325"/>
  <c r="D297"/>
  <c r="E297"/>
  <c r="F297"/>
  <c r="G297"/>
  <c r="H297"/>
  <c r="I297"/>
  <c r="J297"/>
  <c r="K297"/>
  <c r="L297"/>
  <c r="M297"/>
  <c r="N297"/>
  <c r="O297"/>
  <c r="P297"/>
  <c r="Q297"/>
  <c r="R297"/>
  <c r="S297"/>
  <c r="T297"/>
  <c r="U297"/>
  <c r="V297"/>
  <c r="W297"/>
  <c r="X297"/>
  <c r="Y297"/>
  <c r="Z297"/>
  <c r="AA297"/>
  <c r="AB297"/>
  <c r="AC297"/>
  <c r="AD297"/>
  <c r="AE297"/>
  <c r="AF297"/>
  <c r="AG297"/>
  <c r="AH297"/>
  <c r="AI297"/>
  <c r="AJ297"/>
  <c r="AK297"/>
  <c r="AL297"/>
  <c r="D298"/>
  <c r="E298"/>
  <c r="F298"/>
  <c r="G298"/>
  <c r="H298"/>
  <c r="I298"/>
  <c r="J298"/>
  <c r="K298"/>
  <c r="L298"/>
  <c r="M298"/>
  <c r="N298"/>
  <c r="O298"/>
  <c r="P298"/>
  <c r="Q298"/>
  <c r="R298"/>
  <c r="S298"/>
  <c r="T298"/>
  <c r="U298"/>
  <c r="V298"/>
  <c r="W298"/>
  <c r="X298"/>
  <c r="Y298"/>
  <c r="Z298"/>
  <c r="AA298"/>
  <c r="AB298"/>
  <c r="AC298"/>
  <c r="AD298"/>
  <c r="AE298"/>
  <c r="AF298"/>
  <c r="AG298"/>
  <c r="AH298"/>
  <c r="AI298"/>
  <c r="AJ298"/>
  <c r="AK298"/>
  <c r="AL298"/>
  <c r="D299"/>
  <c r="E299"/>
  <c r="F299"/>
  <c r="G299"/>
  <c r="H299"/>
  <c r="I299"/>
  <c r="J299"/>
  <c r="K299"/>
  <c r="L299"/>
  <c r="M299"/>
  <c r="N299"/>
  <c r="O299"/>
  <c r="P299"/>
  <c r="Q299"/>
  <c r="R299"/>
  <c r="S299"/>
  <c r="T299"/>
  <c r="U299"/>
  <c r="V299"/>
  <c r="W299"/>
  <c r="X299"/>
  <c r="Y299"/>
  <c r="Z299"/>
  <c r="AA299"/>
  <c r="AB299"/>
  <c r="AC299"/>
  <c r="AD299"/>
  <c r="AE299"/>
  <c r="AF299"/>
  <c r="AG299"/>
  <c r="AH299"/>
  <c r="AI299"/>
  <c r="AJ299"/>
  <c r="AK299"/>
  <c r="AL299"/>
  <c r="D300"/>
  <c r="E300"/>
  <c r="F300"/>
  <c r="G300"/>
  <c r="H300"/>
  <c r="I300"/>
  <c r="J300"/>
  <c r="K300"/>
  <c r="L300"/>
  <c r="M300"/>
  <c r="N300"/>
  <c r="O300"/>
  <c r="P300"/>
  <c r="Q300"/>
  <c r="R300"/>
  <c r="S300"/>
  <c r="T300"/>
  <c r="U300"/>
  <c r="V300"/>
  <c r="W300"/>
  <c r="X300"/>
  <c r="Y300"/>
  <c r="Z300"/>
  <c r="AA300"/>
  <c r="AB300"/>
  <c r="AC300"/>
  <c r="AD300"/>
  <c r="AE300"/>
  <c r="AF300"/>
  <c r="AG300"/>
  <c r="AH300"/>
  <c r="AI300"/>
  <c r="AJ300"/>
  <c r="AK300"/>
  <c r="AL300"/>
  <c r="D301"/>
  <c r="E301"/>
  <c r="F301"/>
  <c r="G301"/>
  <c r="H301"/>
  <c r="I301"/>
  <c r="J301"/>
  <c r="K301"/>
  <c r="L301"/>
  <c r="M301"/>
  <c r="N301"/>
  <c r="O301"/>
  <c r="P301"/>
  <c r="Q301"/>
  <c r="R301"/>
  <c r="S301"/>
  <c r="T301"/>
  <c r="U301"/>
  <c r="V301"/>
  <c r="W301"/>
  <c r="X301"/>
  <c r="Y301"/>
  <c r="Z301"/>
  <c r="AA301"/>
  <c r="AB301"/>
  <c r="AC301"/>
  <c r="AD301"/>
  <c r="AE301"/>
  <c r="AF301"/>
  <c r="AG301"/>
  <c r="AH301"/>
  <c r="AI301"/>
  <c r="AJ301"/>
  <c r="AK301"/>
  <c r="AL301"/>
  <c r="D302"/>
  <c r="E302"/>
  <c r="F302"/>
  <c r="G302"/>
  <c r="H302"/>
  <c r="I302"/>
  <c r="J302"/>
  <c r="K302"/>
  <c r="L302"/>
  <c r="M302"/>
  <c r="N302"/>
  <c r="O302"/>
  <c r="P302"/>
  <c r="Q302"/>
  <c r="R302"/>
  <c r="S302"/>
  <c r="T302"/>
  <c r="U302"/>
  <c r="V302"/>
  <c r="W302"/>
  <c r="X302"/>
  <c r="Y302"/>
  <c r="Z302"/>
  <c r="AA302"/>
  <c r="AB302"/>
  <c r="AC302"/>
  <c r="AD302"/>
  <c r="AE302"/>
  <c r="AF302"/>
  <c r="AG302"/>
  <c r="AH302"/>
  <c r="AI302"/>
  <c r="AJ302"/>
  <c r="AK302"/>
  <c r="AL302"/>
  <c r="D303"/>
  <c r="E303"/>
  <c r="F303"/>
  <c r="G303"/>
  <c r="H303"/>
  <c r="I303"/>
  <c r="J303"/>
  <c r="K303"/>
  <c r="L303"/>
  <c r="M303"/>
  <c r="N303"/>
  <c r="O303"/>
  <c r="P303"/>
  <c r="Q303"/>
  <c r="R303"/>
  <c r="S303"/>
  <c r="T303"/>
  <c r="U303"/>
  <c r="V303"/>
  <c r="W303"/>
  <c r="X303"/>
  <c r="Y303"/>
  <c r="Z303"/>
  <c r="AA303"/>
  <c r="AB303"/>
  <c r="AC303"/>
  <c r="AD303"/>
  <c r="AE303"/>
  <c r="AF303"/>
  <c r="AG303"/>
  <c r="AH303"/>
  <c r="AI303"/>
  <c r="AJ303"/>
  <c r="AK303"/>
  <c r="AL303"/>
  <c r="D304"/>
  <c r="E304"/>
  <c r="F304"/>
  <c r="G304"/>
  <c r="H304"/>
  <c r="I304"/>
  <c r="J304"/>
  <c r="K304"/>
  <c r="L304"/>
  <c r="M304"/>
  <c r="N304"/>
  <c r="O304"/>
  <c r="P304"/>
  <c r="Q304"/>
  <c r="R304"/>
  <c r="S304"/>
  <c r="T304"/>
  <c r="U304"/>
  <c r="V304"/>
  <c r="W304"/>
  <c r="X304"/>
  <c r="Y304"/>
  <c r="Z304"/>
  <c r="AA304"/>
  <c r="AB304"/>
  <c r="AC304"/>
  <c r="AD304"/>
  <c r="AE304"/>
  <c r="AF304"/>
  <c r="AG304"/>
  <c r="AH304"/>
  <c r="AI304"/>
  <c r="AJ304"/>
  <c r="AK304"/>
  <c r="AL304"/>
  <c r="D305"/>
  <c r="E305"/>
  <c r="F305"/>
  <c r="G305"/>
  <c r="H305"/>
  <c r="I305"/>
  <c r="J305"/>
  <c r="K305"/>
  <c r="L305"/>
  <c r="M305"/>
  <c r="N305"/>
  <c r="O305"/>
  <c r="P305"/>
  <c r="Q305"/>
  <c r="R305"/>
  <c r="S305"/>
  <c r="T305"/>
  <c r="U305"/>
  <c r="V305"/>
  <c r="W305"/>
  <c r="X305"/>
  <c r="Y305"/>
  <c r="Z305"/>
  <c r="AA305"/>
  <c r="AB305"/>
  <c r="AC305"/>
  <c r="AD305"/>
  <c r="AE305"/>
  <c r="AF305"/>
  <c r="AG305"/>
  <c r="AH305"/>
  <c r="AI305"/>
  <c r="AJ305"/>
  <c r="AK305"/>
  <c r="AL305"/>
  <c r="D306"/>
  <c r="E306"/>
  <c r="F306"/>
  <c r="G306"/>
  <c r="H306"/>
  <c r="I306"/>
  <c r="J306"/>
  <c r="K306"/>
  <c r="L306"/>
  <c r="M306"/>
  <c r="N306"/>
  <c r="O306"/>
  <c r="P306"/>
  <c r="Q306"/>
  <c r="R306"/>
  <c r="S306"/>
  <c r="T306"/>
  <c r="U306"/>
  <c r="V306"/>
  <c r="W306"/>
  <c r="X306"/>
  <c r="Y306"/>
  <c r="Z306"/>
  <c r="AA306"/>
  <c r="AB306"/>
  <c r="AC306"/>
  <c r="AD306"/>
  <c r="AE306"/>
  <c r="AF306"/>
  <c r="AG306"/>
  <c r="AH306"/>
  <c r="AI306"/>
  <c r="AJ306"/>
  <c r="AK306"/>
  <c r="AL306"/>
  <c r="D307"/>
  <c r="E307"/>
  <c r="F307"/>
  <c r="G307"/>
  <c r="H307"/>
  <c r="I307"/>
  <c r="J307"/>
  <c r="K307"/>
  <c r="L307"/>
  <c r="M307"/>
  <c r="N307"/>
  <c r="O307"/>
  <c r="P307"/>
  <c r="Q307"/>
  <c r="R307"/>
  <c r="S307"/>
  <c r="T307"/>
  <c r="U307"/>
  <c r="V307"/>
  <c r="W307"/>
  <c r="X307"/>
  <c r="Y307"/>
  <c r="Z307"/>
  <c r="AA307"/>
  <c r="AB307"/>
  <c r="AC307"/>
  <c r="AD307"/>
  <c r="AE307"/>
  <c r="AF307"/>
  <c r="AG307"/>
  <c r="AH307"/>
  <c r="AI307"/>
  <c r="AJ307"/>
  <c r="AK307"/>
  <c r="AL307"/>
  <c r="D308"/>
  <c r="E308"/>
  <c r="F308"/>
  <c r="G308"/>
  <c r="H308"/>
  <c r="I308"/>
  <c r="J308"/>
  <c r="K308"/>
  <c r="L308"/>
  <c r="M308"/>
  <c r="N308"/>
  <c r="O308"/>
  <c r="P308"/>
  <c r="Q308"/>
  <c r="R308"/>
  <c r="S308"/>
  <c r="T308"/>
  <c r="U308"/>
  <c r="V308"/>
  <c r="W308"/>
  <c r="X308"/>
  <c r="Y308"/>
  <c r="Z308"/>
  <c r="AA308"/>
  <c r="AB308"/>
  <c r="AC308"/>
  <c r="AD308"/>
  <c r="AE308"/>
  <c r="AF308"/>
  <c r="AG308"/>
  <c r="AH308"/>
  <c r="AI308"/>
  <c r="AJ308"/>
  <c r="AK308"/>
  <c r="AL308"/>
  <c r="D309"/>
  <c r="E309"/>
  <c r="F309"/>
  <c r="G309"/>
  <c r="H309"/>
  <c r="I309"/>
  <c r="J309"/>
  <c r="K309"/>
  <c r="L309"/>
  <c r="M309"/>
  <c r="N309"/>
  <c r="O309"/>
  <c r="P309"/>
  <c r="Q309"/>
  <c r="R309"/>
  <c r="S309"/>
  <c r="T309"/>
  <c r="U309"/>
  <c r="V309"/>
  <c r="W309"/>
  <c r="X309"/>
  <c r="Y309"/>
  <c r="Z309"/>
  <c r="AA309"/>
  <c r="AB309"/>
  <c r="AC309"/>
  <c r="AD309"/>
  <c r="AE309"/>
  <c r="AF309"/>
  <c r="AG309"/>
  <c r="AH309"/>
  <c r="AI309"/>
  <c r="AJ309"/>
  <c r="AK309"/>
  <c r="AL309"/>
  <c r="D310"/>
  <c r="E310"/>
  <c r="F310"/>
  <c r="G310"/>
  <c r="H310"/>
  <c r="I310"/>
  <c r="J310"/>
  <c r="K310"/>
  <c r="L310"/>
  <c r="M310"/>
  <c r="N310"/>
  <c r="O310"/>
  <c r="P310"/>
  <c r="Q310"/>
  <c r="R310"/>
  <c r="S310"/>
  <c r="T310"/>
  <c r="U310"/>
  <c r="V310"/>
  <c r="W310"/>
  <c r="X310"/>
  <c r="Y310"/>
  <c r="Z310"/>
  <c r="AA310"/>
  <c r="AB310"/>
  <c r="AC310"/>
  <c r="AD310"/>
  <c r="AE310"/>
  <c r="AF310"/>
  <c r="AG310"/>
  <c r="AH310"/>
  <c r="AI310"/>
  <c r="AJ310"/>
  <c r="AK310"/>
  <c r="AL310"/>
  <c r="D311"/>
  <c r="E311"/>
  <c r="F311"/>
  <c r="G311"/>
  <c r="H311"/>
  <c r="I311"/>
  <c r="J311"/>
  <c r="K311"/>
  <c r="L311"/>
  <c r="M311"/>
  <c r="N311"/>
  <c r="O311"/>
  <c r="P311"/>
  <c r="Q311"/>
  <c r="R311"/>
  <c r="S311"/>
  <c r="T311"/>
  <c r="U311"/>
  <c r="V311"/>
  <c r="W311"/>
  <c r="X311"/>
  <c r="Y311"/>
  <c r="Z311"/>
  <c r="AA311"/>
  <c r="AB311"/>
  <c r="AC311"/>
  <c r="AD311"/>
  <c r="AE311"/>
  <c r="AF311"/>
  <c r="AG311"/>
  <c r="AH311"/>
  <c r="AI311"/>
  <c r="AJ311"/>
  <c r="AK311"/>
  <c r="AL311"/>
  <c r="D312"/>
  <c r="E312"/>
  <c r="F312"/>
  <c r="G312"/>
  <c r="H312"/>
  <c r="I312"/>
  <c r="J312"/>
  <c r="K312"/>
  <c r="L312"/>
  <c r="M312"/>
  <c r="N312"/>
  <c r="O312"/>
  <c r="P312"/>
  <c r="Q312"/>
  <c r="R312"/>
  <c r="S312"/>
  <c r="T312"/>
  <c r="U312"/>
  <c r="V312"/>
  <c r="W312"/>
  <c r="X312"/>
  <c r="Y312"/>
  <c r="Z312"/>
  <c r="AA312"/>
  <c r="AB312"/>
  <c r="AC312"/>
  <c r="AD312"/>
  <c r="AE312"/>
  <c r="AF312"/>
  <c r="AG312"/>
  <c r="AH312"/>
  <c r="AI312"/>
  <c r="AJ312"/>
  <c r="AK312"/>
  <c r="AL312"/>
  <c r="D313"/>
  <c r="E313"/>
  <c r="F313"/>
  <c r="G313"/>
  <c r="H313"/>
  <c r="I313"/>
  <c r="J313"/>
  <c r="K313"/>
  <c r="L313"/>
  <c r="M313"/>
  <c r="N313"/>
  <c r="O313"/>
  <c r="P313"/>
  <c r="Q313"/>
  <c r="R313"/>
  <c r="S313"/>
  <c r="T313"/>
  <c r="U313"/>
  <c r="V313"/>
  <c r="W313"/>
  <c r="X313"/>
  <c r="Y313"/>
  <c r="Z313"/>
  <c r="AA313"/>
  <c r="AB313"/>
  <c r="AC313"/>
  <c r="AD313"/>
  <c r="AE313"/>
  <c r="AF313"/>
  <c r="AG313"/>
  <c r="AH313"/>
  <c r="AI313"/>
  <c r="AJ313"/>
  <c r="AK313"/>
  <c r="AL313"/>
  <c r="D314"/>
  <c r="E314"/>
  <c r="F314"/>
  <c r="G314"/>
  <c r="H314"/>
  <c r="I314"/>
  <c r="J314"/>
  <c r="K314"/>
  <c r="L314"/>
  <c r="M314"/>
  <c r="N314"/>
  <c r="O314"/>
  <c r="P314"/>
  <c r="Q314"/>
  <c r="R314"/>
  <c r="S314"/>
  <c r="T314"/>
  <c r="U314"/>
  <c r="V314"/>
  <c r="W314"/>
  <c r="X314"/>
  <c r="Y314"/>
  <c r="Z314"/>
  <c r="AA314"/>
  <c r="AB314"/>
  <c r="AC314"/>
  <c r="AD314"/>
  <c r="AE314"/>
  <c r="AF314"/>
  <c r="AG314"/>
  <c r="AH314"/>
  <c r="AI314"/>
  <c r="AJ314"/>
  <c r="AK314"/>
  <c r="AL314"/>
  <c r="D315"/>
  <c r="E315"/>
  <c r="F315"/>
  <c r="G315"/>
  <c r="H315"/>
  <c r="I315"/>
  <c r="J315"/>
  <c r="K315"/>
  <c r="L315"/>
  <c r="M315"/>
  <c r="N315"/>
  <c r="O315"/>
  <c r="P315"/>
  <c r="Q315"/>
  <c r="R315"/>
  <c r="S315"/>
  <c r="T315"/>
  <c r="U315"/>
  <c r="V315"/>
  <c r="W315"/>
  <c r="X315"/>
  <c r="Y315"/>
  <c r="Z315"/>
  <c r="AA315"/>
  <c r="AB315"/>
  <c r="AC315"/>
  <c r="AD315"/>
  <c r="AE315"/>
  <c r="AF315"/>
  <c r="AG315"/>
  <c r="AH315"/>
  <c r="AI315"/>
  <c r="AJ315"/>
  <c r="AK315"/>
  <c r="AL315"/>
  <c r="D316"/>
  <c r="E316"/>
  <c r="F316"/>
  <c r="G316"/>
  <c r="H316"/>
  <c r="I316"/>
  <c r="J316"/>
  <c r="K316"/>
  <c r="L316"/>
  <c r="M316"/>
  <c r="N316"/>
  <c r="O316"/>
  <c r="P316"/>
  <c r="Q316"/>
  <c r="R316"/>
  <c r="S316"/>
  <c r="T316"/>
  <c r="U316"/>
  <c r="V316"/>
  <c r="W316"/>
  <c r="X316"/>
  <c r="Y316"/>
  <c r="Z316"/>
  <c r="AA316"/>
  <c r="AB316"/>
  <c r="AC316"/>
  <c r="AD316"/>
  <c r="AE316"/>
  <c r="AF316"/>
  <c r="AG316"/>
  <c r="AH316"/>
  <c r="AI316"/>
  <c r="AJ316"/>
  <c r="AK316"/>
  <c r="AL316"/>
  <c r="D317"/>
  <c r="E317"/>
  <c r="F317"/>
  <c r="G317"/>
  <c r="H317"/>
  <c r="I317"/>
  <c r="J317"/>
  <c r="K317"/>
  <c r="L317"/>
  <c r="M317"/>
  <c r="N317"/>
  <c r="O317"/>
  <c r="P317"/>
  <c r="Q317"/>
  <c r="R317"/>
  <c r="S317"/>
  <c r="T317"/>
  <c r="U317"/>
  <c r="V317"/>
  <c r="W317"/>
  <c r="X317"/>
  <c r="Y317"/>
  <c r="Z317"/>
  <c r="AA317"/>
  <c r="AB317"/>
  <c r="AC317"/>
  <c r="AD317"/>
  <c r="AE317"/>
  <c r="AF317"/>
  <c r="AG317"/>
  <c r="AH317"/>
  <c r="AI317"/>
  <c r="AJ317"/>
  <c r="AK317"/>
  <c r="AL317"/>
  <c r="D318"/>
  <c r="E318"/>
  <c r="F318"/>
  <c r="G318"/>
  <c r="H318"/>
  <c r="I318"/>
  <c r="J318"/>
  <c r="K318"/>
  <c r="L318"/>
  <c r="M318"/>
  <c r="N318"/>
  <c r="O318"/>
  <c r="P318"/>
  <c r="Q318"/>
  <c r="R318"/>
  <c r="S318"/>
  <c r="T318"/>
  <c r="U318"/>
  <c r="V318"/>
  <c r="W318"/>
  <c r="X318"/>
  <c r="Y318"/>
  <c r="Z318"/>
  <c r="AA318"/>
  <c r="AB318"/>
  <c r="AC318"/>
  <c r="AD318"/>
  <c r="AE318"/>
  <c r="AF318"/>
  <c r="AG318"/>
  <c r="AH318"/>
  <c r="AI318"/>
  <c r="AJ318"/>
  <c r="AK318"/>
  <c r="AL318"/>
  <c r="C298" l="1"/>
  <c r="C302"/>
  <c r="C306"/>
  <c r="C310"/>
  <c r="C314"/>
  <c r="C318"/>
  <c r="C322"/>
  <c r="C326"/>
  <c r="C330"/>
  <c r="C334"/>
  <c r="C338"/>
  <c r="C297"/>
  <c r="C301"/>
  <c r="C305"/>
  <c r="C309"/>
  <c r="C313"/>
  <c r="C317"/>
  <c r="C321"/>
  <c r="C325"/>
  <c r="C329"/>
  <c r="C333"/>
  <c r="C337"/>
  <c r="C300"/>
  <c r="C304"/>
  <c r="C308"/>
  <c r="C312"/>
  <c r="C316"/>
  <c r="C320"/>
  <c r="C324"/>
  <c r="C328"/>
  <c r="C332"/>
  <c r="C336"/>
  <c r="C299"/>
  <c r="C303"/>
  <c r="C307"/>
  <c r="C311"/>
  <c r="C315"/>
  <c r="C319"/>
  <c r="C323"/>
  <c r="C327"/>
  <c r="C331"/>
  <c r="C335"/>
  <c r="AL296"/>
  <c r="AK296"/>
  <c r="AJ296"/>
  <c r="AI296"/>
  <c r="AH296"/>
  <c r="AG296"/>
  <c r="AF296"/>
  <c r="AE296"/>
  <c r="AD296"/>
  <c r="AC296"/>
  <c r="AB296"/>
  <c r="AA296"/>
  <c r="Z296"/>
  <c r="Y296"/>
  <c r="X296"/>
  <c r="W296"/>
  <c r="V296"/>
  <c r="U296"/>
  <c r="T296"/>
  <c r="S296"/>
  <c r="R296"/>
  <c r="Q296"/>
  <c r="P296"/>
  <c r="O296"/>
  <c r="N296"/>
  <c r="M296"/>
  <c r="L296"/>
  <c r="K296"/>
  <c r="J296"/>
  <c r="I296"/>
  <c r="H296"/>
  <c r="G296"/>
  <c r="F296"/>
  <c r="E296"/>
  <c r="D296"/>
  <c r="AL295"/>
  <c r="AK295"/>
  <c r="AJ295"/>
  <c r="AI295"/>
  <c r="AH295"/>
  <c r="AG295"/>
  <c r="AF295"/>
  <c r="AE295"/>
  <c r="AD295"/>
  <c r="AC295"/>
  <c r="AB295"/>
  <c r="AA295"/>
  <c r="Z295"/>
  <c r="Y295"/>
  <c r="X295"/>
  <c r="W295"/>
  <c r="V295"/>
  <c r="U295"/>
  <c r="T295"/>
  <c r="S295"/>
  <c r="R295"/>
  <c r="Q295"/>
  <c r="P295"/>
  <c r="O295"/>
  <c r="N295"/>
  <c r="M295"/>
  <c r="L295"/>
  <c r="K295"/>
  <c r="J295"/>
  <c r="I295"/>
  <c r="H295"/>
  <c r="G295"/>
  <c r="F295"/>
  <c r="E295"/>
  <c r="D295"/>
  <c r="AL294"/>
  <c r="AK294"/>
  <c r="AJ294"/>
  <c r="AI294"/>
  <c r="AH294"/>
  <c r="AG294"/>
  <c r="AF294"/>
  <c r="AE294"/>
  <c r="AD294"/>
  <c r="AC294"/>
  <c r="AB294"/>
  <c r="AA294"/>
  <c r="Z294"/>
  <c r="Y294"/>
  <c r="X294"/>
  <c r="W294"/>
  <c r="V294"/>
  <c r="U294"/>
  <c r="T294"/>
  <c r="S294"/>
  <c r="R294"/>
  <c r="Q294"/>
  <c r="P294"/>
  <c r="O294"/>
  <c r="N294"/>
  <c r="M294"/>
  <c r="L294"/>
  <c r="K294"/>
  <c r="J294"/>
  <c r="I294"/>
  <c r="H294"/>
  <c r="G294"/>
  <c r="F294"/>
  <c r="E294"/>
  <c r="D294"/>
  <c r="C295" l="1"/>
  <c r="C294"/>
  <c r="C296"/>
  <c r="D288"/>
  <c r="E288"/>
  <c r="F288"/>
  <c r="G288"/>
  <c r="H288"/>
  <c r="I288"/>
  <c r="J288"/>
  <c r="K288"/>
  <c r="L288"/>
  <c r="M288"/>
  <c r="N288"/>
  <c r="O288"/>
  <c r="P288"/>
  <c r="Q288"/>
  <c r="R288"/>
  <c r="S288"/>
  <c r="T288"/>
  <c r="U288"/>
  <c r="V288"/>
  <c r="W288"/>
  <c r="X288"/>
  <c r="Y288"/>
  <c r="Z288"/>
  <c r="AA288"/>
  <c r="AB288"/>
  <c r="AC288"/>
  <c r="AD288"/>
  <c r="AE288"/>
  <c r="AF288"/>
  <c r="AG288"/>
  <c r="AH288"/>
  <c r="AI288"/>
  <c r="AJ288"/>
  <c r="AK288"/>
  <c r="AL288"/>
  <c r="D289"/>
  <c r="E289"/>
  <c r="F289"/>
  <c r="G289"/>
  <c r="H289"/>
  <c r="I289"/>
  <c r="J289"/>
  <c r="K289"/>
  <c r="L289"/>
  <c r="M289"/>
  <c r="N289"/>
  <c r="O289"/>
  <c r="P289"/>
  <c r="Q289"/>
  <c r="R289"/>
  <c r="S289"/>
  <c r="T289"/>
  <c r="U289"/>
  <c r="V289"/>
  <c r="W289"/>
  <c r="X289"/>
  <c r="Y289"/>
  <c r="Z289"/>
  <c r="AA289"/>
  <c r="AB289"/>
  <c r="AC289"/>
  <c r="AD289"/>
  <c r="AE289"/>
  <c r="AF289"/>
  <c r="AG289"/>
  <c r="AH289"/>
  <c r="AI289"/>
  <c r="AJ289"/>
  <c r="AK289"/>
  <c r="AL289"/>
  <c r="D290"/>
  <c r="E290"/>
  <c r="F290"/>
  <c r="G290"/>
  <c r="H290"/>
  <c r="I290"/>
  <c r="J290"/>
  <c r="K290"/>
  <c r="L290"/>
  <c r="M290"/>
  <c r="N290"/>
  <c r="O290"/>
  <c r="P290"/>
  <c r="Q290"/>
  <c r="R290"/>
  <c r="S290"/>
  <c r="T290"/>
  <c r="U290"/>
  <c r="V290"/>
  <c r="W290"/>
  <c r="X290"/>
  <c r="Y290"/>
  <c r="Z290"/>
  <c r="AA290"/>
  <c r="AB290"/>
  <c r="AC290"/>
  <c r="AD290"/>
  <c r="AE290"/>
  <c r="AF290"/>
  <c r="AG290"/>
  <c r="AH290"/>
  <c r="AI290"/>
  <c r="AJ290"/>
  <c r="AK290"/>
  <c r="AL290"/>
  <c r="D291"/>
  <c r="E291"/>
  <c r="F291"/>
  <c r="G291"/>
  <c r="H291"/>
  <c r="I291"/>
  <c r="J291"/>
  <c r="K291"/>
  <c r="L291"/>
  <c r="M291"/>
  <c r="N291"/>
  <c r="O291"/>
  <c r="P291"/>
  <c r="Q291"/>
  <c r="R291"/>
  <c r="S291"/>
  <c r="T291"/>
  <c r="U291"/>
  <c r="V291"/>
  <c r="W291"/>
  <c r="X291"/>
  <c r="Y291"/>
  <c r="Z291"/>
  <c r="AA291"/>
  <c r="AB291"/>
  <c r="AC291"/>
  <c r="AD291"/>
  <c r="AE291"/>
  <c r="AF291"/>
  <c r="AG291"/>
  <c r="AH291"/>
  <c r="AI291"/>
  <c r="AJ291"/>
  <c r="AK291"/>
  <c r="AL291"/>
  <c r="D292"/>
  <c r="E292"/>
  <c r="F292"/>
  <c r="G292"/>
  <c r="H292"/>
  <c r="I292"/>
  <c r="J292"/>
  <c r="K292"/>
  <c r="L292"/>
  <c r="M292"/>
  <c r="N292"/>
  <c r="O292"/>
  <c r="P292"/>
  <c r="Q292"/>
  <c r="R292"/>
  <c r="S292"/>
  <c r="T292"/>
  <c r="U292"/>
  <c r="V292"/>
  <c r="W292"/>
  <c r="X292"/>
  <c r="Y292"/>
  <c r="Z292"/>
  <c r="AA292"/>
  <c r="AB292"/>
  <c r="AC292"/>
  <c r="AD292"/>
  <c r="AE292"/>
  <c r="AF292"/>
  <c r="AG292"/>
  <c r="AH292"/>
  <c r="AI292"/>
  <c r="AJ292"/>
  <c r="AK292"/>
  <c r="AL292"/>
  <c r="D293"/>
  <c r="E293"/>
  <c r="F293"/>
  <c r="G293"/>
  <c r="H293"/>
  <c r="I293"/>
  <c r="J293"/>
  <c r="K293"/>
  <c r="L293"/>
  <c r="M293"/>
  <c r="N293"/>
  <c r="O293"/>
  <c r="P293"/>
  <c r="Q293"/>
  <c r="R293"/>
  <c r="S293"/>
  <c r="T293"/>
  <c r="U293"/>
  <c r="V293"/>
  <c r="W293"/>
  <c r="X293"/>
  <c r="Y293"/>
  <c r="Z293"/>
  <c r="AA293"/>
  <c r="AB293"/>
  <c r="AC293"/>
  <c r="AD293"/>
  <c r="AE293"/>
  <c r="AF293"/>
  <c r="AG293"/>
  <c r="AH293"/>
  <c r="AI293"/>
  <c r="AJ293"/>
  <c r="AK293"/>
  <c r="AL293"/>
  <c r="D284"/>
  <c r="E284"/>
  <c r="F284"/>
  <c r="G284"/>
  <c r="H284"/>
  <c r="I284"/>
  <c r="J284"/>
  <c r="K284"/>
  <c r="L284"/>
  <c r="M284"/>
  <c r="N284"/>
  <c r="O284"/>
  <c r="P284"/>
  <c r="Q284"/>
  <c r="R284"/>
  <c r="S284"/>
  <c r="T284"/>
  <c r="U284"/>
  <c r="V284"/>
  <c r="W284"/>
  <c r="X284"/>
  <c r="Y284"/>
  <c r="Z284"/>
  <c r="AA284"/>
  <c r="AB284"/>
  <c r="AC284"/>
  <c r="AD284"/>
  <c r="AE284"/>
  <c r="AF284"/>
  <c r="AG284"/>
  <c r="AH284"/>
  <c r="AI284"/>
  <c r="AJ284"/>
  <c r="AK284"/>
  <c r="AL284"/>
  <c r="D285"/>
  <c r="E285"/>
  <c r="F285"/>
  <c r="G285"/>
  <c r="H285"/>
  <c r="I285"/>
  <c r="J285"/>
  <c r="K285"/>
  <c r="L285"/>
  <c r="M285"/>
  <c r="N285"/>
  <c r="O285"/>
  <c r="P285"/>
  <c r="Q285"/>
  <c r="R285"/>
  <c r="S285"/>
  <c r="T285"/>
  <c r="U285"/>
  <c r="V285"/>
  <c r="W285"/>
  <c r="X285"/>
  <c r="Y285"/>
  <c r="Z285"/>
  <c r="AA285"/>
  <c r="AB285"/>
  <c r="AC285"/>
  <c r="AD285"/>
  <c r="AE285"/>
  <c r="AF285"/>
  <c r="AG285"/>
  <c r="AH285"/>
  <c r="AI285"/>
  <c r="AJ285"/>
  <c r="AK285"/>
  <c r="AL285"/>
  <c r="D286"/>
  <c r="E286"/>
  <c r="F286"/>
  <c r="G286"/>
  <c r="H286"/>
  <c r="I286"/>
  <c r="J286"/>
  <c r="K286"/>
  <c r="L286"/>
  <c r="M286"/>
  <c r="N286"/>
  <c r="O286"/>
  <c r="P286"/>
  <c r="Q286"/>
  <c r="R286"/>
  <c r="S286"/>
  <c r="T286"/>
  <c r="U286"/>
  <c r="V286"/>
  <c r="W286"/>
  <c r="X286"/>
  <c r="Y286"/>
  <c r="Z286"/>
  <c r="AA286"/>
  <c r="AB286"/>
  <c r="AC286"/>
  <c r="AD286"/>
  <c r="AE286"/>
  <c r="AF286"/>
  <c r="AG286"/>
  <c r="AH286"/>
  <c r="AI286"/>
  <c r="AJ286"/>
  <c r="AK286"/>
  <c r="AL286"/>
  <c r="D287"/>
  <c r="E287"/>
  <c r="F287"/>
  <c r="G287"/>
  <c r="H287"/>
  <c r="I287"/>
  <c r="J287"/>
  <c r="K287"/>
  <c r="L287"/>
  <c r="M287"/>
  <c r="N287"/>
  <c r="O287"/>
  <c r="P287"/>
  <c r="Q287"/>
  <c r="R287"/>
  <c r="S287"/>
  <c r="T287"/>
  <c r="U287"/>
  <c r="V287"/>
  <c r="W287"/>
  <c r="X287"/>
  <c r="Y287"/>
  <c r="Z287"/>
  <c r="AA287"/>
  <c r="AB287"/>
  <c r="AC287"/>
  <c r="AD287"/>
  <c r="AE287"/>
  <c r="AF287"/>
  <c r="AG287"/>
  <c r="AH287"/>
  <c r="AI287"/>
  <c r="AJ287"/>
  <c r="AK287"/>
  <c r="AL287"/>
  <c r="D275"/>
  <c r="E275"/>
  <c r="F275"/>
  <c r="G275"/>
  <c r="H275"/>
  <c r="I275"/>
  <c r="J275"/>
  <c r="K275"/>
  <c r="L275"/>
  <c r="M275"/>
  <c r="N275"/>
  <c r="O275"/>
  <c r="P275"/>
  <c r="Q275"/>
  <c r="R275"/>
  <c r="S275"/>
  <c r="T275"/>
  <c r="U275"/>
  <c r="V275"/>
  <c r="W275"/>
  <c r="X275"/>
  <c r="Y275"/>
  <c r="Z275"/>
  <c r="AA275"/>
  <c r="AB275"/>
  <c r="AC275"/>
  <c r="AD275"/>
  <c r="AE275"/>
  <c r="AF275"/>
  <c r="AG275"/>
  <c r="AH275"/>
  <c r="AI275"/>
  <c r="AJ275"/>
  <c r="AK275"/>
  <c r="AL275"/>
  <c r="D276"/>
  <c r="E276"/>
  <c r="F276"/>
  <c r="G276"/>
  <c r="H276"/>
  <c r="I276"/>
  <c r="J276"/>
  <c r="K276"/>
  <c r="L276"/>
  <c r="M276"/>
  <c r="N276"/>
  <c r="O276"/>
  <c r="P276"/>
  <c r="Q276"/>
  <c r="R276"/>
  <c r="S276"/>
  <c r="T276"/>
  <c r="U276"/>
  <c r="V276"/>
  <c r="W276"/>
  <c r="X276"/>
  <c r="Y276"/>
  <c r="Z276"/>
  <c r="AA276"/>
  <c r="AB276"/>
  <c r="AC276"/>
  <c r="AD276"/>
  <c r="AE276"/>
  <c r="AF276"/>
  <c r="AG276"/>
  <c r="AH276"/>
  <c r="AI276"/>
  <c r="AJ276"/>
  <c r="AK276"/>
  <c r="AL276"/>
  <c r="D277"/>
  <c r="E277"/>
  <c r="F277"/>
  <c r="G277"/>
  <c r="H277"/>
  <c r="I277"/>
  <c r="J277"/>
  <c r="K277"/>
  <c r="L277"/>
  <c r="M277"/>
  <c r="N277"/>
  <c r="O277"/>
  <c r="P277"/>
  <c r="Q277"/>
  <c r="R277"/>
  <c r="S277"/>
  <c r="T277"/>
  <c r="U277"/>
  <c r="V277"/>
  <c r="W277"/>
  <c r="X277"/>
  <c r="Y277"/>
  <c r="Z277"/>
  <c r="AA277"/>
  <c r="AB277"/>
  <c r="AC277"/>
  <c r="AD277"/>
  <c r="AE277"/>
  <c r="AF277"/>
  <c r="AG277"/>
  <c r="AH277"/>
  <c r="AI277"/>
  <c r="AJ277"/>
  <c r="AK277"/>
  <c r="AL277"/>
  <c r="D278"/>
  <c r="E278"/>
  <c r="F278"/>
  <c r="G278"/>
  <c r="H278"/>
  <c r="I278"/>
  <c r="J278"/>
  <c r="K278"/>
  <c r="L278"/>
  <c r="M278"/>
  <c r="N278"/>
  <c r="O278"/>
  <c r="P278"/>
  <c r="Q278"/>
  <c r="R278"/>
  <c r="S278"/>
  <c r="T278"/>
  <c r="U278"/>
  <c r="V278"/>
  <c r="W278"/>
  <c r="X278"/>
  <c r="Y278"/>
  <c r="Z278"/>
  <c r="AA278"/>
  <c r="AB278"/>
  <c r="AC278"/>
  <c r="AD278"/>
  <c r="AE278"/>
  <c r="AF278"/>
  <c r="AG278"/>
  <c r="AH278"/>
  <c r="AI278"/>
  <c r="AJ278"/>
  <c r="AK278"/>
  <c r="AL278"/>
  <c r="D279"/>
  <c r="E279"/>
  <c r="F279"/>
  <c r="G279"/>
  <c r="H279"/>
  <c r="I279"/>
  <c r="J279"/>
  <c r="K279"/>
  <c r="L279"/>
  <c r="M279"/>
  <c r="N279"/>
  <c r="O279"/>
  <c r="P279"/>
  <c r="Q279"/>
  <c r="R279"/>
  <c r="S279"/>
  <c r="T279"/>
  <c r="U279"/>
  <c r="V279"/>
  <c r="W279"/>
  <c r="X279"/>
  <c r="Y279"/>
  <c r="Z279"/>
  <c r="AA279"/>
  <c r="AB279"/>
  <c r="AC279"/>
  <c r="AD279"/>
  <c r="AE279"/>
  <c r="AF279"/>
  <c r="AG279"/>
  <c r="AH279"/>
  <c r="AI279"/>
  <c r="AJ279"/>
  <c r="AK279"/>
  <c r="AL279"/>
  <c r="D280"/>
  <c r="E280"/>
  <c r="F280"/>
  <c r="G280"/>
  <c r="H280"/>
  <c r="I280"/>
  <c r="J280"/>
  <c r="K280"/>
  <c r="L280"/>
  <c r="M280"/>
  <c r="N280"/>
  <c r="O280"/>
  <c r="P280"/>
  <c r="Q280"/>
  <c r="R280"/>
  <c r="S280"/>
  <c r="T280"/>
  <c r="U280"/>
  <c r="V280"/>
  <c r="W280"/>
  <c r="X280"/>
  <c r="Y280"/>
  <c r="Z280"/>
  <c r="AA280"/>
  <c r="AB280"/>
  <c r="AC280"/>
  <c r="AD280"/>
  <c r="AE280"/>
  <c r="AF280"/>
  <c r="AG280"/>
  <c r="AH280"/>
  <c r="AI280"/>
  <c r="AJ280"/>
  <c r="AK280"/>
  <c r="AL280"/>
  <c r="D281"/>
  <c r="E281"/>
  <c r="F281"/>
  <c r="G281"/>
  <c r="H281"/>
  <c r="I281"/>
  <c r="J281"/>
  <c r="K281"/>
  <c r="L281"/>
  <c r="M281"/>
  <c r="N281"/>
  <c r="O281"/>
  <c r="P281"/>
  <c r="Q281"/>
  <c r="R281"/>
  <c r="S281"/>
  <c r="T281"/>
  <c r="U281"/>
  <c r="V281"/>
  <c r="W281"/>
  <c r="X281"/>
  <c r="Y281"/>
  <c r="Z281"/>
  <c r="AA281"/>
  <c r="AB281"/>
  <c r="AC281"/>
  <c r="AD281"/>
  <c r="AE281"/>
  <c r="AF281"/>
  <c r="AG281"/>
  <c r="AH281"/>
  <c r="AI281"/>
  <c r="AJ281"/>
  <c r="AK281"/>
  <c r="AL281"/>
  <c r="D282"/>
  <c r="E282"/>
  <c r="F282"/>
  <c r="G282"/>
  <c r="H282"/>
  <c r="I282"/>
  <c r="J282"/>
  <c r="K282"/>
  <c r="L282"/>
  <c r="M282"/>
  <c r="N282"/>
  <c r="O282"/>
  <c r="P282"/>
  <c r="Q282"/>
  <c r="R282"/>
  <c r="S282"/>
  <c r="T282"/>
  <c r="U282"/>
  <c r="V282"/>
  <c r="W282"/>
  <c r="X282"/>
  <c r="Y282"/>
  <c r="Z282"/>
  <c r="AA282"/>
  <c r="AB282"/>
  <c r="AC282"/>
  <c r="AD282"/>
  <c r="AE282"/>
  <c r="AF282"/>
  <c r="AG282"/>
  <c r="AH282"/>
  <c r="AI282"/>
  <c r="AJ282"/>
  <c r="AK282"/>
  <c r="AL282"/>
  <c r="D283"/>
  <c r="E283"/>
  <c r="F283"/>
  <c r="G283"/>
  <c r="H283"/>
  <c r="I283"/>
  <c r="J283"/>
  <c r="K283"/>
  <c r="L283"/>
  <c r="M283"/>
  <c r="N283"/>
  <c r="O283"/>
  <c r="P283"/>
  <c r="Q283"/>
  <c r="R283"/>
  <c r="S283"/>
  <c r="T283"/>
  <c r="U283"/>
  <c r="V283"/>
  <c r="W283"/>
  <c r="X283"/>
  <c r="Y283"/>
  <c r="Z283"/>
  <c r="AA283"/>
  <c r="AB283"/>
  <c r="AC283"/>
  <c r="AD283"/>
  <c r="AE283"/>
  <c r="AF283"/>
  <c r="AG283"/>
  <c r="AH283"/>
  <c r="AI283"/>
  <c r="AJ283"/>
  <c r="AK283"/>
  <c r="AL283"/>
  <c r="C280" l="1"/>
  <c r="C276"/>
  <c r="C285"/>
  <c r="C283"/>
  <c r="C275"/>
  <c r="C284"/>
  <c r="C282"/>
  <c r="C287"/>
  <c r="C292"/>
  <c r="C288"/>
  <c r="C290"/>
  <c r="C279"/>
  <c r="C293"/>
  <c r="C289"/>
  <c r="C278"/>
  <c r="C281"/>
  <c r="C277"/>
  <c r="C286"/>
  <c r="C291"/>
  <c r="AL274" l="1"/>
  <c r="AK274"/>
  <c r="AJ274"/>
  <c r="AI274"/>
  <c r="AH274"/>
  <c r="AG274"/>
  <c r="AF274"/>
  <c r="AE274"/>
  <c r="AD274"/>
  <c r="AC274"/>
  <c r="AB274"/>
  <c r="AA274"/>
  <c r="Z274"/>
  <c r="Y274"/>
  <c r="X274"/>
  <c r="W274"/>
  <c r="V274"/>
  <c r="U274"/>
  <c r="T274"/>
  <c r="S274"/>
  <c r="R274"/>
  <c r="Q274"/>
  <c r="P274"/>
  <c r="O274"/>
  <c r="N274"/>
  <c r="M274"/>
  <c r="L274"/>
  <c r="K274"/>
  <c r="J274"/>
  <c r="I274"/>
  <c r="H274"/>
  <c r="G274"/>
  <c r="F274"/>
  <c r="E274"/>
  <c r="D274"/>
  <c r="AL273"/>
  <c r="AK273"/>
  <c r="AJ273"/>
  <c r="AI273"/>
  <c r="AH273"/>
  <c r="AG273"/>
  <c r="AF273"/>
  <c r="AE273"/>
  <c r="AD273"/>
  <c r="AC273"/>
  <c r="AB273"/>
  <c r="AA273"/>
  <c r="Z273"/>
  <c r="Y273"/>
  <c r="X273"/>
  <c r="W273"/>
  <c r="V273"/>
  <c r="U273"/>
  <c r="T273"/>
  <c r="S273"/>
  <c r="R273"/>
  <c r="Q273"/>
  <c r="P273"/>
  <c r="O273"/>
  <c r="N273"/>
  <c r="M273"/>
  <c r="L273"/>
  <c r="K273"/>
  <c r="J273"/>
  <c r="I273"/>
  <c r="H273"/>
  <c r="G273"/>
  <c r="F273"/>
  <c r="E273"/>
  <c r="D273"/>
  <c r="AL272"/>
  <c r="AK272"/>
  <c r="AJ272"/>
  <c r="AI272"/>
  <c r="AH272"/>
  <c r="AG272"/>
  <c r="AF272"/>
  <c r="AE272"/>
  <c r="AD272"/>
  <c r="AC272"/>
  <c r="AB272"/>
  <c r="AA272"/>
  <c r="Z272"/>
  <c r="Y272"/>
  <c r="X272"/>
  <c r="W272"/>
  <c r="V272"/>
  <c r="U272"/>
  <c r="T272"/>
  <c r="S272"/>
  <c r="R272"/>
  <c r="Q272"/>
  <c r="P272"/>
  <c r="O272"/>
  <c r="N272"/>
  <c r="M272"/>
  <c r="L272"/>
  <c r="K272"/>
  <c r="J272"/>
  <c r="I272"/>
  <c r="H272"/>
  <c r="G272"/>
  <c r="F272"/>
  <c r="E272"/>
  <c r="D272"/>
  <c r="AL271"/>
  <c r="AK271"/>
  <c r="AJ271"/>
  <c r="AI271"/>
  <c r="AH271"/>
  <c r="AG271"/>
  <c r="AF271"/>
  <c r="AE271"/>
  <c r="AD271"/>
  <c r="AC271"/>
  <c r="AB271"/>
  <c r="AA271"/>
  <c r="Z271"/>
  <c r="Y271"/>
  <c r="X271"/>
  <c r="W271"/>
  <c r="V271"/>
  <c r="U271"/>
  <c r="T271"/>
  <c r="S271"/>
  <c r="R271"/>
  <c r="Q271"/>
  <c r="P271"/>
  <c r="O271"/>
  <c r="N271"/>
  <c r="M271"/>
  <c r="L271"/>
  <c r="K271"/>
  <c r="J271"/>
  <c r="I271"/>
  <c r="H271"/>
  <c r="G271"/>
  <c r="F271"/>
  <c r="E271"/>
  <c r="D271"/>
  <c r="AL270"/>
  <c r="AK270"/>
  <c r="AJ270"/>
  <c r="AI270"/>
  <c r="AH270"/>
  <c r="AG270"/>
  <c r="AF270"/>
  <c r="AE270"/>
  <c r="AD270"/>
  <c r="AC270"/>
  <c r="AB270"/>
  <c r="AA270"/>
  <c r="Z270"/>
  <c r="Y270"/>
  <c r="X270"/>
  <c r="W270"/>
  <c r="V270"/>
  <c r="U270"/>
  <c r="T270"/>
  <c r="S270"/>
  <c r="R270"/>
  <c r="Q270"/>
  <c r="P270"/>
  <c r="O270"/>
  <c r="N270"/>
  <c r="M270"/>
  <c r="L270"/>
  <c r="K270"/>
  <c r="J270"/>
  <c r="I270"/>
  <c r="H270"/>
  <c r="G270"/>
  <c r="F270"/>
  <c r="E270"/>
  <c r="D270"/>
  <c r="AL269"/>
  <c r="AK269"/>
  <c r="AJ269"/>
  <c r="AI269"/>
  <c r="AH269"/>
  <c r="AG269"/>
  <c r="AF269"/>
  <c r="AE269"/>
  <c r="AD269"/>
  <c r="AC269"/>
  <c r="AB269"/>
  <c r="AA269"/>
  <c r="Z269"/>
  <c r="Y269"/>
  <c r="X269"/>
  <c r="W269"/>
  <c r="V269"/>
  <c r="U269"/>
  <c r="T269"/>
  <c r="S269"/>
  <c r="R269"/>
  <c r="Q269"/>
  <c r="P269"/>
  <c r="O269"/>
  <c r="N269"/>
  <c r="M269"/>
  <c r="L269"/>
  <c r="K269"/>
  <c r="J269"/>
  <c r="I269"/>
  <c r="H269"/>
  <c r="G269"/>
  <c r="F269"/>
  <c r="E269"/>
  <c r="D269"/>
  <c r="AL268"/>
  <c r="AK268"/>
  <c r="AJ268"/>
  <c r="AI268"/>
  <c r="AH268"/>
  <c r="AG268"/>
  <c r="AF268"/>
  <c r="AE268"/>
  <c r="AD268"/>
  <c r="AC268"/>
  <c r="AB268"/>
  <c r="AA268"/>
  <c r="Z268"/>
  <c r="Y268"/>
  <c r="X268"/>
  <c r="W268"/>
  <c r="V268"/>
  <c r="U268"/>
  <c r="T268"/>
  <c r="S268"/>
  <c r="R268"/>
  <c r="Q268"/>
  <c r="P268"/>
  <c r="O268"/>
  <c r="N268"/>
  <c r="M268"/>
  <c r="L268"/>
  <c r="K268"/>
  <c r="J268"/>
  <c r="I268"/>
  <c r="H268"/>
  <c r="G268"/>
  <c r="F268"/>
  <c r="E268"/>
  <c r="D268"/>
  <c r="AL267"/>
  <c r="AK267"/>
  <c r="AJ267"/>
  <c r="AI267"/>
  <c r="AH267"/>
  <c r="AG267"/>
  <c r="AF267"/>
  <c r="AE267"/>
  <c r="AD267"/>
  <c r="AC267"/>
  <c r="AB267"/>
  <c r="AA267"/>
  <c r="Z267"/>
  <c r="Y267"/>
  <c r="X267"/>
  <c r="W267"/>
  <c r="V267"/>
  <c r="U267"/>
  <c r="T267"/>
  <c r="S267"/>
  <c r="R267"/>
  <c r="Q267"/>
  <c r="P267"/>
  <c r="O267"/>
  <c r="N267"/>
  <c r="M267"/>
  <c r="L267"/>
  <c r="K267"/>
  <c r="J267"/>
  <c r="I267"/>
  <c r="H267"/>
  <c r="G267"/>
  <c r="F267"/>
  <c r="E267"/>
  <c r="D267"/>
  <c r="AL266"/>
  <c r="AK266"/>
  <c r="AJ266"/>
  <c r="AI266"/>
  <c r="AH266"/>
  <c r="AG266"/>
  <c r="AF266"/>
  <c r="AE266"/>
  <c r="AD266"/>
  <c r="AC266"/>
  <c r="AB266"/>
  <c r="AA266"/>
  <c r="Z266"/>
  <c r="Y266"/>
  <c r="X266"/>
  <c r="W266"/>
  <c r="V266"/>
  <c r="U266"/>
  <c r="T266"/>
  <c r="S266"/>
  <c r="R266"/>
  <c r="Q266"/>
  <c r="P266"/>
  <c r="O266"/>
  <c r="N266"/>
  <c r="M266"/>
  <c r="L266"/>
  <c r="K266"/>
  <c r="J266"/>
  <c r="I266"/>
  <c r="H266"/>
  <c r="G266"/>
  <c r="F266"/>
  <c r="E266"/>
  <c r="D266"/>
  <c r="AL265"/>
  <c r="AK265"/>
  <c r="AJ265"/>
  <c r="AI265"/>
  <c r="AH265"/>
  <c r="AG265"/>
  <c r="AF265"/>
  <c r="AE265"/>
  <c r="AD265"/>
  <c r="AC265"/>
  <c r="AB265"/>
  <c r="AA265"/>
  <c r="Z265"/>
  <c r="Y265"/>
  <c r="X265"/>
  <c r="W265"/>
  <c r="V265"/>
  <c r="U265"/>
  <c r="T265"/>
  <c r="S265"/>
  <c r="R265"/>
  <c r="Q265"/>
  <c r="P265"/>
  <c r="O265"/>
  <c r="N265"/>
  <c r="M265"/>
  <c r="L265"/>
  <c r="K265"/>
  <c r="J265"/>
  <c r="I265"/>
  <c r="H265"/>
  <c r="G265"/>
  <c r="F265"/>
  <c r="E265"/>
  <c r="D265"/>
  <c r="AL264"/>
  <c r="AK264"/>
  <c r="AJ264"/>
  <c r="AI264"/>
  <c r="AH264"/>
  <c r="AG264"/>
  <c r="AF264"/>
  <c r="AE264"/>
  <c r="AD264"/>
  <c r="AC264"/>
  <c r="AB264"/>
  <c r="AA264"/>
  <c r="Z264"/>
  <c r="Y264"/>
  <c r="X264"/>
  <c r="W264"/>
  <c r="V264"/>
  <c r="U264"/>
  <c r="T264"/>
  <c r="S264"/>
  <c r="R264"/>
  <c r="Q264"/>
  <c r="P264"/>
  <c r="O264"/>
  <c r="N264"/>
  <c r="M264"/>
  <c r="L264"/>
  <c r="K264"/>
  <c r="J264"/>
  <c r="I264"/>
  <c r="H264"/>
  <c r="G264"/>
  <c r="F264"/>
  <c r="E264"/>
  <c r="D264"/>
  <c r="AL263"/>
  <c r="AK263"/>
  <c r="AJ263"/>
  <c r="AI263"/>
  <c r="AH263"/>
  <c r="AG263"/>
  <c r="AF263"/>
  <c r="AE263"/>
  <c r="AD263"/>
  <c r="AC263"/>
  <c r="AB263"/>
  <c r="AA263"/>
  <c r="Z263"/>
  <c r="Y263"/>
  <c r="X263"/>
  <c r="W263"/>
  <c r="V263"/>
  <c r="U263"/>
  <c r="T263"/>
  <c r="S263"/>
  <c r="R263"/>
  <c r="Q263"/>
  <c r="P263"/>
  <c r="O263"/>
  <c r="N263"/>
  <c r="M263"/>
  <c r="L263"/>
  <c r="K263"/>
  <c r="J263"/>
  <c r="I263"/>
  <c r="H263"/>
  <c r="G263"/>
  <c r="F263"/>
  <c r="E263"/>
  <c r="D263"/>
  <c r="AL262"/>
  <c r="AK262"/>
  <c r="AJ262"/>
  <c r="AI262"/>
  <c r="AH262"/>
  <c r="AG262"/>
  <c r="AF262"/>
  <c r="AE262"/>
  <c r="AD262"/>
  <c r="AC262"/>
  <c r="AB262"/>
  <c r="AA262"/>
  <c r="Z262"/>
  <c r="Y262"/>
  <c r="X262"/>
  <c r="W262"/>
  <c r="V262"/>
  <c r="U262"/>
  <c r="T262"/>
  <c r="S262"/>
  <c r="R262"/>
  <c r="Q262"/>
  <c r="P262"/>
  <c r="O262"/>
  <c r="N262"/>
  <c r="M262"/>
  <c r="L262"/>
  <c r="K262"/>
  <c r="J262"/>
  <c r="I262"/>
  <c r="H262"/>
  <c r="G262"/>
  <c r="F262"/>
  <c r="E262"/>
  <c r="D262"/>
  <c r="AL261"/>
  <c r="AK261"/>
  <c r="AJ261"/>
  <c r="AI261"/>
  <c r="AH261"/>
  <c r="AG261"/>
  <c r="AF261"/>
  <c r="AE261"/>
  <c r="AD261"/>
  <c r="AC261"/>
  <c r="AB261"/>
  <c r="AA261"/>
  <c r="Z261"/>
  <c r="Y261"/>
  <c r="X261"/>
  <c r="W261"/>
  <c r="V261"/>
  <c r="U261"/>
  <c r="T261"/>
  <c r="S261"/>
  <c r="R261"/>
  <c r="Q261"/>
  <c r="P261"/>
  <c r="O261"/>
  <c r="N261"/>
  <c r="M261"/>
  <c r="L261"/>
  <c r="K261"/>
  <c r="J261"/>
  <c r="I261"/>
  <c r="H261"/>
  <c r="G261"/>
  <c r="F261"/>
  <c r="E261"/>
  <c r="D261"/>
  <c r="AL260"/>
  <c r="AK260"/>
  <c r="AJ260"/>
  <c r="AI260"/>
  <c r="AH260"/>
  <c r="AG260"/>
  <c r="AF260"/>
  <c r="AE260"/>
  <c r="AD260"/>
  <c r="AC260"/>
  <c r="AB260"/>
  <c r="AA260"/>
  <c r="Z260"/>
  <c r="Y260"/>
  <c r="X260"/>
  <c r="W260"/>
  <c r="V260"/>
  <c r="U260"/>
  <c r="T260"/>
  <c r="S260"/>
  <c r="R260"/>
  <c r="Q260"/>
  <c r="P260"/>
  <c r="O260"/>
  <c r="N260"/>
  <c r="M260"/>
  <c r="L260"/>
  <c r="K260"/>
  <c r="J260"/>
  <c r="I260"/>
  <c r="H260"/>
  <c r="G260"/>
  <c r="F260"/>
  <c r="E260"/>
  <c r="D260"/>
  <c r="AL259"/>
  <c r="AK259"/>
  <c r="AJ259"/>
  <c r="AI259"/>
  <c r="AH259"/>
  <c r="AG259"/>
  <c r="AF259"/>
  <c r="AE259"/>
  <c r="AD259"/>
  <c r="AC259"/>
  <c r="AB259"/>
  <c r="AA259"/>
  <c r="Z259"/>
  <c r="Y259"/>
  <c r="X259"/>
  <c r="W259"/>
  <c r="V259"/>
  <c r="U259"/>
  <c r="T259"/>
  <c r="S259"/>
  <c r="R259"/>
  <c r="Q259"/>
  <c r="P259"/>
  <c r="O259"/>
  <c r="N259"/>
  <c r="M259"/>
  <c r="L259"/>
  <c r="K259"/>
  <c r="J259"/>
  <c r="I259"/>
  <c r="H259"/>
  <c r="G259"/>
  <c r="F259"/>
  <c r="E259"/>
  <c r="D259"/>
  <c r="AL258"/>
  <c r="AK258"/>
  <c r="AJ258"/>
  <c r="AI258"/>
  <c r="AH258"/>
  <c r="AG258"/>
  <c r="AF258"/>
  <c r="AE258"/>
  <c r="AD258"/>
  <c r="AC258"/>
  <c r="AB258"/>
  <c r="AA258"/>
  <c r="Z258"/>
  <c r="Y258"/>
  <c r="X258"/>
  <c r="W258"/>
  <c r="V258"/>
  <c r="U258"/>
  <c r="T258"/>
  <c r="S258"/>
  <c r="R258"/>
  <c r="Q258"/>
  <c r="P258"/>
  <c r="O258"/>
  <c r="N258"/>
  <c r="M258"/>
  <c r="L258"/>
  <c r="K258"/>
  <c r="J258"/>
  <c r="I258"/>
  <c r="H258"/>
  <c r="G258"/>
  <c r="F258"/>
  <c r="E258"/>
  <c r="D258"/>
  <c r="AL257"/>
  <c r="AK257"/>
  <c r="AJ257"/>
  <c r="AI257"/>
  <c r="AH257"/>
  <c r="AG257"/>
  <c r="AF257"/>
  <c r="AE257"/>
  <c r="AD257"/>
  <c r="AC257"/>
  <c r="AB257"/>
  <c r="AA257"/>
  <c r="Z257"/>
  <c r="Y257"/>
  <c r="X257"/>
  <c r="W257"/>
  <c r="V257"/>
  <c r="U257"/>
  <c r="T257"/>
  <c r="S257"/>
  <c r="R257"/>
  <c r="Q257"/>
  <c r="P257"/>
  <c r="O257"/>
  <c r="N257"/>
  <c r="M257"/>
  <c r="L257"/>
  <c r="K257"/>
  <c r="J257"/>
  <c r="I257"/>
  <c r="H257"/>
  <c r="G257"/>
  <c r="F257"/>
  <c r="E257"/>
  <c r="D257"/>
  <c r="AL256"/>
  <c r="AK256"/>
  <c r="AJ256"/>
  <c r="AI256"/>
  <c r="AH256"/>
  <c r="AG256"/>
  <c r="AF256"/>
  <c r="AE256"/>
  <c r="AD256"/>
  <c r="AC256"/>
  <c r="AB256"/>
  <c r="AA256"/>
  <c r="Z256"/>
  <c r="Y256"/>
  <c r="X256"/>
  <c r="W256"/>
  <c r="V256"/>
  <c r="U256"/>
  <c r="T256"/>
  <c r="S256"/>
  <c r="R256"/>
  <c r="Q256"/>
  <c r="P256"/>
  <c r="O256"/>
  <c r="N256"/>
  <c r="M256"/>
  <c r="L256"/>
  <c r="K256"/>
  <c r="J256"/>
  <c r="I256"/>
  <c r="H256"/>
  <c r="G256"/>
  <c r="F256"/>
  <c r="E256"/>
  <c r="D256"/>
  <c r="AL255"/>
  <c r="AK255"/>
  <c r="AJ255"/>
  <c r="AI255"/>
  <c r="AH255"/>
  <c r="AG255"/>
  <c r="AF255"/>
  <c r="AE255"/>
  <c r="AD255"/>
  <c r="AC255"/>
  <c r="AB255"/>
  <c r="AA255"/>
  <c r="Z255"/>
  <c r="Y255"/>
  <c r="X255"/>
  <c r="W255"/>
  <c r="V255"/>
  <c r="U255"/>
  <c r="T255"/>
  <c r="S255"/>
  <c r="R255"/>
  <c r="Q255"/>
  <c r="P255"/>
  <c r="O255"/>
  <c r="N255"/>
  <c r="M255"/>
  <c r="L255"/>
  <c r="K255"/>
  <c r="J255"/>
  <c r="I255"/>
  <c r="H255"/>
  <c r="G255"/>
  <c r="F255"/>
  <c r="E255"/>
  <c r="D255"/>
  <c r="AL190"/>
  <c r="AK190"/>
  <c r="AJ190"/>
  <c r="AI190"/>
  <c r="AH190"/>
  <c r="AG190"/>
  <c r="AF190"/>
  <c r="AE190"/>
  <c r="AD190"/>
  <c r="AC190"/>
  <c r="AB190"/>
  <c r="AA190"/>
  <c r="Z190"/>
  <c r="Y190"/>
  <c r="X190"/>
  <c r="W190"/>
  <c r="V190"/>
  <c r="U190"/>
  <c r="T190"/>
  <c r="S190"/>
  <c r="R190"/>
  <c r="Q190"/>
  <c r="P190"/>
  <c r="O190"/>
  <c r="N190"/>
  <c r="M190"/>
  <c r="L190"/>
  <c r="K190"/>
  <c r="J190"/>
  <c r="I190"/>
  <c r="H190"/>
  <c r="G190"/>
  <c r="F190"/>
  <c r="E190"/>
  <c r="D190"/>
  <c r="C266" l="1"/>
  <c r="C258"/>
  <c r="C262"/>
  <c r="C274"/>
  <c r="C267"/>
  <c r="C256"/>
  <c r="C260"/>
  <c r="C264"/>
  <c r="C268"/>
  <c r="C272"/>
  <c r="C257"/>
  <c r="C261"/>
  <c r="C265"/>
  <c r="C269"/>
  <c r="C273"/>
  <c r="C190"/>
  <c r="C270"/>
  <c r="C255"/>
  <c r="C259"/>
  <c r="C263"/>
  <c r="C271"/>
  <c r="AL254"/>
  <c r="AK254"/>
  <c r="AJ254"/>
  <c r="AI254"/>
  <c r="AH254"/>
  <c r="AG254"/>
  <c r="AF254"/>
  <c r="AE254"/>
  <c r="AD254"/>
  <c r="AC254"/>
  <c r="AB254"/>
  <c r="AA254"/>
  <c r="Z254"/>
  <c r="Y254"/>
  <c r="X254"/>
  <c r="W254"/>
  <c r="V254"/>
  <c r="U254"/>
  <c r="T254"/>
  <c r="S254"/>
  <c r="R254"/>
  <c r="Q254"/>
  <c r="P254"/>
  <c r="O254"/>
  <c r="N254"/>
  <c r="M254"/>
  <c r="L254"/>
  <c r="K254"/>
  <c r="J254"/>
  <c r="I254"/>
  <c r="H254"/>
  <c r="G254"/>
  <c r="F254"/>
  <c r="E254"/>
  <c r="D254"/>
  <c r="AL253"/>
  <c r="AK253"/>
  <c r="AJ253"/>
  <c r="AI253"/>
  <c r="AH253"/>
  <c r="AG253"/>
  <c r="AF253"/>
  <c r="AE253"/>
  <c r="AD253"/>
  <c r="AC253"/>
  <c r="AB253"/>
  <c r="AA253"/>
  <c r="Z253"/>
  <c r="Y253"/>
  <c r="X253"/>
  <c r="W253"/>
  <c r="V253"/>
  <c r="U253"/>
  <c r="T253"/>
  <c r="S253"/>
  <c r="R253"/>
  <c r="Q253"/>
  <c r="P253"/>
  <c r="O253"/>
  <c r="N253"/>
  <c r="M253"/>
  <c r="L253"/>
  <c r="K253"/>
  <c r="J253"/>
  <c r="I253"/>
  <c r="H253"/>
  <c r="G253"/>
  <c r="F253"/>
  <c r="E253"/>
  <c r="D253"/>
  <c r="AL252"/>
  <c r="AK252"/>
  <c r="AJ252"/>
  <c r="AI252"/>
  <c r="AH252"/>
  <c r="AG252"/>
  <c r="AF252"/>
  <c r="AE252"/>
  <c r="AD252"/>
  <c r="AC252"/>
  <c r="AB252"/>
  <c r="AA252"/>
  <c r="Z252"/>
  <c r="Y252"/>
  <c r="X252"/>
  <c r="W252"/>
  <c r="V252"/>
  <c r="U252"/>
  <c r="T252"/>
  <c r="S252"/>
  <c r="R252"/>
  <c r="Q252"/>
  <c r="P252"/>
  <c r="O252"/>
  <c r="N252"/>
  <c r="M252"/>
  <c r="L252"/>
  <c r="K252"/>
  <c r="J252"/>
  <c r="I252"/>
  <c r="H252"/>
  <c r="G252"/>
  <c r="F252"/>
  <c r="E252"/>
  <c r="D252"/>
  <c r="AL251"/>
  <c r="AK251"/>
  <c r="AJ251"/>
  <c r="AI251"/>
  <c r="AH251"/>
  <c r="AG251"/>
  <c r="AF251"/>
  <c r="AE251"/>
  <c r="AD251"/>
  <c r="AC251"/>
  <c r="AB251"/>
  <c r="AA251"/>
  <c r="Z251"/>
  <c r="Y251"/>
  <c r="X251"/>
  <c r="W251"/>
  <c r="V251"/>
  <c r="U251"/>
  <c r="T251"/>
  <c r="S251"/>
  <c r="R251"/>
  <c r="Q251"/>
  <c r="P251"/>
  <c r="O251"/>
  <c r="N251"/>
  <c r="M251"/>
  <c r="L251"/>
  <c r="K251"/>
  <c r="J251"/>
  <c r="I251"/>
  <c r="H251"/>
  <c r="G251"/>
  <c r="F251"/>
  <c r="E251"/>
  <c r="D251"/>
  <c r="AL250"/>
  <c r="AK250"/>
  <c r="AJ250"/>
  <c r="AI250"/>
  <c r="AH250"/>
  <c r="AG250"/>
  <c r="AF250"/>
  <c r="AE250"/>
  <c r="AD250"/>
  <c r="AC250"/>
  <c r="AB250"/>
  <c r="AA250"/>
  <c r="Z250"/>
  <c r="Y250"/>
  <c r="X250"/>
  <c r="W250"/>
  <c r="V250"/>
  <c r="U250"/>
  <c r="T250"/>
  <c r="S250"/>
  <c r="R250"/>
  <c r="Q250"/>
  <c r="P250"/>
  <c r="O250"/>
  <c r="N250"/>
  <c r="M250"/>
  <c r="L250"/>
  <c r="K250"/>
  <c r="J250"/>
  <c r="I250"/>
  <c r="H250"/>
  <c r="G250"/>
  <c r="F250"/>
  <c r="E250"/>
  <c r="D250"/>
  <c r="AL249"/>
  <c r="AK249"/>
  <c r="AJ249"/>
  <c r="AI249"/>
  <c r="AH249"/>
  <c r="AG249"/>
  <c r="AF249"/>
  <c r="AE249"/>
  <c r="AD249"/>
  <c r="AC249"/>
  <c r="AB249"/>
  <c r="AA249"/>
  <c r="Z249"/>
  <c r="Y249"/>
  <c r="X249"/>
  <c r="W249"/>
  <c r="V249"/>
  <c r="U249"/>
  <c r="T249"/>
  <c r="S249"/>
  <c r="R249"/>
  <c r="Q249"/>
  <c r="P249"/>
  <c r="O249"/>
  <c r="N249"/>
  <c r="M249"/>
  <c r="L249"/>
  <c r="K249"/>
  <c r="J249"/>
  <c r="I249"/>
  <c r="H249"/>
  <c r="G249"/>
  <c r="F249"/>
  <c r="E249"/>
  <c r="D249"/>
  <c r="AL248"/>
  <c r="AK248"/>
  <c r="AJ248"/>
  <c r="AI248"/>
  <c r="AH248"/>
  <c r="AG248"/>
  <c r="AF248"/>
  <c r="AE248"/>
  <c r="AD248"/>
  <c r="AC248"/>
  <c r="AB248"/>
  <c r="AA248"/>
  <c r="Z248"/>
  <c r="Y248"/>
  <c r="X248"/>
  <c r="W248"/>
  <c r="V248"/>
  <c r="U248"/>
  <c r="T248"/>
  <c r="S248"/>
  <c r="R248"/>
  <c r="Q248"/>
  <c r="P248"/>
  <c r="O248"/>
  <c r="N248"/>
  <c r="M248"/>
  <c r="L248"/>
  <c r="K248"/>
  <c r="J248"/>
  <c r="I248"/>
  <c r="H248"/>
  <c r="G248"/>
  <c r="F248"/>
  <c r="E248"/>
  <c r="D248"/>
  <c r="AL247"/>
  <c r="AK247"/>
  <c r="AJ247"/>
  <c r="AI247"/>
  <c r="AH247"/>
  <c r="AG247"/>
  <c r="AF247"/>
  <c r="AE247"/>
  <c r="AD247"/>
  <c r="AC247"/>
  <c r="AB247"/>
  <c r="AA247"/>
  <c r="Z247"/>
  <c r="Y247"/>
  <c r="X247"/>
  <c r="W247"/>
  <c r="V247"/>
  <c r="U247"/>
  <c r="T247"/>
  <c r="S247"/>
  <c r="R247"/>
  <c r="Q247"/>
  <c r="P247"/>
  <c r="O247"/>
  <c r="N247"/>
  <c r="M247"/>
  <c r="L247"/>
  <c r="K247"/>
  <c r="J247"/>
  <c r="I247"/>
  <c r="H247"/>
  <c r="G247"/>
  <c r="F247"/>
  <c r="E247"/>
  <c r="D247"/>
  <c r="AL246"/>
  <c r="AK246"/>
  <c r="AJ246"/>
  <c r="AI246"/>
  <c r="AH246"/>
  <c r="AG246"/>
  <c r="AF246"/>
  <c r="AE246"/>
  <c r="AD246"/>
  <c r="AC246"/>
  <c r="AB246"/>
  <c r="AA246"/>
  <c r="Z246"/>
  <c r="Y246"/>
  <c r="X246"/>
  <c r="W246"/>
  <c r="V246"/>
  <c r="U246"/>
  <c r="T246"/>
  <c r="S246"/>
  <c r="R246"/>
  <c r="Q246"/>
  <c r="P246"/>
  <c r="O246"/>
  <c r="N246"/>
  <c r="M246"/>
  <c r="L246"/>
  <c r="K246"/>
  <c r="J246"/>
  <c r="I246"/>
  <c r="H246"/>
  <c r="G246"/>
  <c r="F246"/>
  <c r="E246"/>
  <c r="D246"/>
  <c r="AL245"/>
  <c r="AK245"/>
  <c r="AJ245"/>
  <c r="AI245"/>
  <c r="AH245"/>
  <c r="AG245"/>
  <c r="AF245"/>
  <c r="AE245"/>
  <c r="AD245"/>
  <c r="AC245"/>
  <c r="AB245"/>
  <c r="AA245"/>
  <c r="Z245"/>
  <c r="Y245"/>
  <c r="X245"/>
  <c r="W245"/>
  <c r="V245"/>
  <c r="U245"/>
  <c r="T245"/>
  <c r="S245"/>
  <c r="R245"/>
  <c r="Q245"/>
  <c r="P245"/>
  <c r="O245"/>
  <c r="N245"/>
  <c r="M245"/>
  <c r="L245"/>
  <c r="K245"/>
  <c r="J245"/>
  <c r="I245"/>
  <c r="H245"/>
  <c r="G245"/>
  <c r="F245"/>
  <c r="E245"/>
  <c r="D245"/>
  <c r="AL244"/>
  <c r="AK244"/>
  <c r="AJ244"/>
  <c r="AI244"/>
  <c r="AH244"/>
  <c r="AG244"/>
  <c r="AF244"/>
  <c r="AE244"/>
  <c r="AD244"/>
  <c r="AC244"/>
  <c r="AB244"/>
  <c r="AA244"/>
  <c r="Z244"/>
  <c r="Y244"/>
  <c r="X244"/>
  <c r="W244"/>
  <c r="V244"/>
  <c r="U244"/>
  <c r="T244"/>
  <c r="S244"/>
  <c r="R244"/>
  <c r="Q244"/>
  <c r="P244"/>
  <c r="O244"/>
  <c r="N244"/>
  <c r="M244"/>
  <c r="L244"/>
  <c r="K244"/>
  <c r="J244"/>
  <c r="I244"/>
  <c r="H244"/>
  <c r="G244"/>
  <c r="F244"/>
  <c r="E244"/>
  <c r="D244"/>
  <c r="C254" l="1"/>
  <c r="C245"/>
  <c r="C249"/>
  <c r="C253"/>
  <c r="C244"/>
  <c r="C248"/>
  <c r="C252"/>
  <c r="C246"/>
  <c r="C250"/>
  <c r="C247"/>
  <c r="C251"/>
  <c r="AL243"/>
  <c r="AK243"/>
  <c r="AJ243"/>
  <c r="AI243"/>
  <c r="AH243"/>
  <c r="AG243"/>
  <c r="AF243"/>
  <c r="AE243"/>
  <c r="AD243"/>
  <c r="AC243"/>
  <c r="AB243"/>
  <c r="AA243"/>
  <c r="Z243"/>
  <c r="Y243"/>
  <c r="X243"/>
  <c r="W243"/>
  <c r="V243"/>
  <c r="U243"/>
  <c r="T243"/>
  <c r="S243"/>
  <c r="R243"/>
  <c r="Q243"/>
  <c r="P243"/>
  <c r="O243"/>
  <c r="N243"/>
  <c r="M243"/>
  <c r="L243"/>
  <c r="K243"/>
  <c r="J243"/>
  <c r="I243"/>
  <c r="H243"/>
  <c r="G243"/>
  <c r="F243"/>
  <c r="E243"/>
  <c r="D243"/>
  <c r="AL242"/>
  <c r="AK242"/>
  <c r="AJ242"/>
  <c r="AI242"/>
  <c r="AH242"/>
  <c r="AG242"/>
  <c r="AF242"/>
  <c r="AE242"/>
  <c r="AD242"/>
  <c r="AC242"/>
  <c r="AB242"/>
  <c r="AA242"/>
  <c r="Z242"/>
  <c r="Y242"/>
  <c r="X242"/>
  <c r="W242"/>
  <c r="V242"/>
  <c r="U242"/>
  <c r="T242"/>
  <c r="S242"/>
  <c r="R242"/>
  <c r="Q242"/>
  <c r="P242"/>
  <c r="O242"/>
  <c r="N242"/>
  <c r="M242"/>
  <c r="L242"/>
  <c r="K242"/>
  <c r="J242"/>
  <c r="I242"/>
  <c r="H242"/>
  <c r="G242"/>
  <c r="F242"/>
  <c r="E242"/>
  <c r="D242"/>
  <c r="AL241"/>
  <c r="AK241"/>
  <c r="AJ241"/>
  <c r="AI241"/>
  <c r="AH241"/>
  <c r="AG241"/>
  <c r="AF241"/>
  <c r="AE241"/>
  <c r="AD241"/>
  <c r="AC241"/>
  <c r="AB241"/>
  <c r="AA241"/>
  <c r="Z241"/>
  <c r="Y241"/>
  <c r="X241"/>
  <c r="W241"/>
  <c r="V241"/>
  <c r="U241"/>
  <c r="T241"/>
  <c r="S241"/>
  <c r="R241"/>
  <c r="Q241"/>
  <c r="P241"/>
  <c r="O241"/>
  <c r="N241"/>
  <c r="M241"/>
  <c r="L241"/>
  <c r="K241"/>
  <c r="J241"/>
  <c r="I241"/>
  <c r="H241"/>
  <c r="G241"/>
  <c r="F241"/>
  <c r="E241"/>
  <c r="D241"/>
  <c r="AL240"/>
  <c r="AK240"/>
  <c r="AJ240"/>
  <c r="AI240"/>
  <c r="AH240"/>
  <c r="AG240"/>
  <c r="AF240"/>
  <c r="AE240"/>
  <c r="AD240"/>
  <c r="AC240"/>
  <c r="AB240"/>
  <c r="AA240"/>
  <c r="Z240"/>
  <c r="Y240"/>
  <c r="X240"/>
  <c r="W240"/>
  <c r="V240"/>
  <c r="U240"/>
  <c r="T240"/>
  <c r="S240"/>
  <c r="R240"/>
  <c r="Q240"/>
  <c r="P240"/>
  <c r="O240"/>
  <c r="N240"/>
  <c r="M240"/>
  <c r="L240"/>
  <c r="K240"/>
  <c r="J240"/>
  <c r="I240"/>
  <c r="H240"/>
  <c r="G240"/>
  <c r="F240"/>
  <c r="E240"/>
  <c r="D240"/>
  <c r="AL239"/>
  <c r="AK239"/>
  <c r="AJ239"/>
  <c r="AI239"/>
  <c r="AH239"/>
  <c r="AG239"/>
  <c r="AF239"/>
  <c r="AE239"/>
  <c r="AD239"/>
  <c r="AC239"/>
  <c r="AB239"/>
  <c r="AA239"/>
  <c r="Z239"/>
  <c r="Y239"/>
  <c r="X239"/>
  <c r="W239"/>
  <c r="V239"/>
  <c r="U239"/>
  <c r="T239"/>
  <c r="S239"/>
  <c r="R239"/>
  <c r="Q239"/>
  <c r="P239"/>
  <c r="O239"/>
  <c r="N239"/>
  <c r="M239"/>
  <c r="L239"/>
  <c r="K239"/>
  <c r="J239"/>
  <c r="I239"/>
  <c r="H239"/>
  <c r="G239"/>
  <c r="F239"/>
  <c r="E239"/>
  <c r="D239"/>
  <c r="C242" l="1"/>
  <c r="C239"/>
  <c r="C243"/>
  <c r="C240"/>
  <c r="C241"/>
  <c r="BX5" i="4"/>
  <c r="O5"/>
  <c r="F5"/>
  <c r="AU5"/>
  <c r="CZ5"/>
  <c r="N5"/>
  <c r="AT5"/>
  <c r="M5"/>
  <c r="AS5"/>
  <c r="CY5"/>
  <c r="L5"/>
  <c r="AR5"/>
  <c r="CX5"/>
  <c r="K5"/>
  <c r="AQ5"/>
  <c r="CW5"/>
  <c r="J5"/>
  <c r="AP5"/>
  <c r="CV5"/>
  <c r="I5"/>
  <c r="AO5"/>
  <c r="CU5"/>
  <c r="H5"/>
  <c r="AN5"/>
  <c r="BQ5"/>
  <c r="CT5"/>
  <c r="AM5"/>
  <c r="BP5"/>
  <c r="CS5"/>
  <c r="AL5"/>
  <c r="CR5"/>
  <c r="AK5"/>
  <c r="CQ5"/>
  <c r="AJ5"/>
  <c r="CP5"/>
  <c r="AI5"/>
  <c r="BO5"/>
  <c r="CO5"/>
  <c r="AH5"/>
  <c r="BN5"/>
  <c r="CN5"/>
  <c r="AG5"/>
  <c r="BM5"/>
  <c r="AF5"/>
  <c r="BL5"/>
  <c r="AE5"/>
  <c r="BK5"/>
  <c r="AD5"/>
  <c r="BJ5"/>
  <c r="AC5"/>
  <c r="BI5"/>
  <c r="AB5"/>
  <c r="BH5"/>
  <c r="DL5"/>
  <c r="AA5"/>
  <c r="BG5"/>
  <c r="Z5"/>
  <c r="BF5"/>
  <c r="DK5"/>
  <c r="Y5"/>
  <c r="BE5"/>
  <c r="DJ5"/>
  <c r="X5"/>
  <c r="BD5"/>
  <c r="DI5"/>
  <c r="W5"/>
  <c r="BC5"/>
  <c r="DH5"/>
  <c r="V5"/>
  <c r="AZ5"/>
  <c r="DG5"/>
  <c r="U5"/>
  <c r="BB5"/>
  <c r="DF5"/>
  <c r="T5"/>
  <c r="BA5"/>
  <c r="DE5"/>
  <c r="S5"/>
  <c r="AY5"/>
  <c r="DD5"/>
  <c r="R5"/>
  <c r="AX5"/>
  <c r="DC5"/>
  <c r="Q5"/>
  <c r="AW5"/>
  <c r="DB5"/>
  <c r="P5"/>
  <c r="AV5"/>
  <c r="DA5"/>
  <c r="DM5"/>
  <c r="AO3" i="6"/>
  <c r="AP3" l="1"/>
  <c r="AQ3"/>
  <c r="AM3"/>
  <c r="AN3"/>
  <c r="AL238" l="1"/>
  <c r="AK238"/>
  <c r="AJ238"/>
  <c r="AI238"/>
  <c r="AH238"/>
  <c r="AG238"/>
  <c r="AF238"/>
  <c r="AE238"/>
  <c r="AD238"/>
  <c r="AC238"/>
  <c r="AB238"/>
  <c r="AA238"/>
  <c r="Z238"/>
  <c r="Y238"/>
  <c r="X238"/>
  <c r="W238"/>
  <c r="V238"/>
  <c r="U238"/>
  <c r="T238"/>
  <c r="S238"/>
  <c r="R238"/>
  <c r="Q238"/>
  <c r="P238"/>
  <c r="O238"/>
  <c r="N238"/>
  <c r="M238"/>
  <c r="L238"/>
  <c r="K238"/>
  <c r="J238"/>
  <c r="I238"/>
  <c r="H238"/>
  <c r="G238"/>
  <c r="F238"/>
  <c r="E238"/>
  <c r="D238"/>
  <c r="AL237"/>
  <c r="AK237"/>
  <c r="AJ237"/>
  <c r="AI237"/>
  <c r="AH237"/>
  <c r="AG237"/>
  <c r="AF237"/>
  <c r="AE237"/>
  <c r="AD237"/>
  <c r="AC237"/>
  <c r="AB237"/>
  <c r="AA237"/>
  <c r="Z237"/>
  <c r="Y237"/>
  <c r="X237"/>
  <c r="W237"/>
  <c r="V237"/>
  <c r="U237"/>
  <c r="T237"/>
  <c r="S237"/>
  <c r="R237"/>
  <c r="Q237"/>
  <c r="P237"/>
  <c r="O237"/>
  <c r="N237"/>
  <c r="M237"/>
  <c r="L237"/>
  <c r="K237"/>
  <c r="J237"/>
  <c r="I237"/>
  <c r="H237"/>
  <c r="G237"/>
  <c r="F237"/>
  <c r="E237"/>
  <c r="D237"/>
  <c r="AL236"/>
  <c r="AK236"/>
  <c r="AJ236"/>
  <c r="AI236"/>
  <c r="AH236"/>
  <c r="AG236"/>
  <c r="AF236"/>
  <c r="AE236"/>
  <c r="AD236"/>
  <c r="AC236"/>
  <c r="AB236"/>
  <c r="AA236"/>
  <c r="Z236"/>
  <c r="Y236"/>
  <c r="X236"/>
  <c r="W236"/>
  <c r="V236"/>
  <c r="U236"/>
  <c r="T236"/>
  <c r="S236"/>
  <c r="R236"/>
  <c r="Q236"/>
  <c r="P236"/>
  <c r="O236"/>
  <c r="N236"/>
  <c r="M236"/>
  <c r="L236"/>
  <c r="K236"/>
  <c r="J236"/>
  <c r="I236"/>
  <c r="H236"/>
  <c r="G236"/>
  <c r="F236"/>
  <c r="E236"/>
  <c r="D236"/>
  <c r="AL235"/>
  <c r="AK235"/>
  <c r="AJ235"/>
  <c r="AI235"/>
  <c r="AH235"/>
  <c r="AG235"/>
  <c r="AF235"/>
  <c r="AE235"/>
  <c r="AD235"/>
  <c r="AC235"/>
  <c r="AB235"/>
  <c r="AA235"/>
  <c r="Z235"/>
  <c r="Y235"/>
  <c r="X235"/>
  <c r="W235"/>
  <c r="V235"/>
  <c r="U235"/>
  <c r="T235"/>
  <c r="S235"/>
  <c r="R235"/>
  <c r="Q235"/>
  <c r="P235"/>
  <c r="O235"/>
  <c r="N235"/>
  <c r="M235"/>
  <c r="L235"/>
  <c r="K235"/>
  <c r="J235"/>
  <c r="I235"/>
  <c r="H235"/>
  <c r="G235"/>
  <c r="F235"/>
  <c r="E235"/>
  <c r="D235"/>
  <c r="AL234"/>
  <c r="AK234"/>
  <c r="AJ234"/>
  <c r="AI234"/>
  <c r="AH234"/>
  <c r="AG234"/>
  <c r="AF234"/>
  <c r="AE234"/>
  <c r="AD234"/>
  <c r="AC234"/>
  <c r="AB234"/>
  <c r="AA234"/>
  <c r="Z234"/>
  <c r="Y234"/>
  <c r="X234"/>
  <c r="W234"/>
  <c r="V234"/>
  <c r="U234"/>
  <c r="T234"/>
  <c r="S234"/>
  <c r="R234"/>
  <c r="Q234"/>
  <c r="P234"/>
  <c r="O234"/>
  <c r="N234"/>
  <c r="M234"/>
  <c r="L234"/>
  <c r="K234"/>
  <c r="J234"/>
  <c r="I234"/>
  <c r="H234"/>
  <c r="G234"/>
  <c r="F234"/>
  <c r="E234"/>
  <c r="D234"/>
  <c r="AL233"/>
  <c r="AK233"/>
  <c r="AJ233"/>
  <c r="AI233"/>
  <c r="AH233"/>
  <c r="AG233"/>
  <c r="AF233"/>
  <c r="AE233"/>
  <c r="AD233"/>
  <c r="AC233"/>
  <c r="AB233"/>
  <c r="AA233"/>
  <c r="Z233"/>
  <c r="Y233"/>
  <c r="X233"/>
  <c r="W233"/>
  <c r="V233"/>
  <c r="U233"/>
  <c r="T233"/>
  <c r="S233"/>
  <c r="R233"/>
  <c r="Q233"/>
  <c r="P233"/>
  <c r="O233"/>
  <c r="N233"/>
  <c r="M233"/>
  <c r="L233"/>
  <c r="K233"/>
  <c r="J233"/>
  <c r="I233"/>
  <c r="H233"/>
  <c r="G233"/>
  <c r="F233"/>
  <c r="E233"/>
  <c r="D233"/>
  <c r="AL232"/>
  <c r="AK232"/>
  <c r="AJ232"/>
  <c r="AI232"/>
  <c r="AH232"/>
  <c r="AG232"/>
  <c r="AF232"/>
  <c r="AE232"/>
  <c r="AD232"/>
  <c r="AC232"/>
  <c r="AB232"/>
  <c r="AA232"/>
  <c r="Z232"/>
  <c r="Y232"/>
  <c r="X232"/>
  <c r="W232"/>
  <c r="V232"/>
  <c r="U232"/>
  <c r="T232"/>
  <c r="S232"/>
  <c r="R232"/>
  <c r="Q232"/>
  <c r="P232"/>
  <c r="O232"/>
  <c r="N232"/>
  <c r="M232"/>
  <c r="L232"/>
  <c r="K232"/>
  <c r="J232"/>
  <c r="I232"/>
  <c r="H232"/>
  <c r="G232"/>
  <c r="F232"/>
  <c r="E232"/>
  <c r="D232"/>
  <c r="AL231"/>
  <c r="AK231"/>
  <c r="AJ231"/>
  <c r="AI231"/>
  <c r="AH231"/>
  <c r="AG231"/>
  <c r="AF231"/>
  <c r="AE231"/>
  <c r="AD231"/>
  <c r="AC231"/>
  <c r="AB231"/>
  <c r="AA231"/>
  <c r="Z231"/>
  <c r="Y231"/>
  <c r="X231"/>
  <c r="W231"/>
  <c r="V231"/>
  <c r="U231"/>
  <c r="T231"/>
  <c r="S231"/>
  <c r="R231"/>
  <c r="Q231"/>
  <c r="P231"/>
  <c r="O231"/>
  <c r="N231"/>
  <c r="M231"/>
  <c r="L231"/>
  <c r="K231"/>
  <c r="J231"/>
  <c r="I231"/>
  <c r="H231"/>
  <c r="G231"/>
  <c r="F231"/>
  <c r="E231"/>
  <c r="D231"/>
  <c r="AL230"/>
  <c r="AK230"/>
  <c r="AJ230"/>
  <c r="AI230"/>
  <c r="AH230"/>
  <c r="AG230"/>
  <c r="AF230"/>
  <c r="AE230"/>
  <c r="AD230"/>
  <c r="AC230"/>
  <c r="AB230"/>
  <c r="AA230"/>
  <c r="Z230"/>
  <c r="Y230"/>
  <c r="X230"/>
  <c r="W230"/>
  <c r="V230"/>
  <c r="U230"/>
  <c r="T230"/>
  <c r="S230"/>
  <c r="R230"/>
  <c r="Q230"/>
  <c r="P230"/>
  <c r="O230"/>
  <c r="N230"/>
  <c r="M230"/>
  <c r="L230"/>
  <c r="K230"/>
  <c r="J230"/>
  <c r="I230"/>
  <c r="H230"/>
  <c r="G230"/>
  <c r="F230"/>
  <c r="E230"/>
  <c r="D230"/>
  <c r="AL229"/>
  <c r="AK229"/>
  <c r="AJ229"/>
  <c r="AI229"/>
  <c r="AH229"/>
  <c r="AG229"/>
  <c r="AF229"/>
  <c r="AE229"/>
  <c r="AD229"/>
  <c r="AC229"/>
  <c r="AB229"/>
  <c r="AA229"/>
  <c r="Z229"/>
  <c r="Y229"/>
  <c r="X229"/>
  <c r="W229"/>
  <c r="V229"/>
  <c r="U229"/>
  <c r="T229"/>
  <c r="S229"/>
  <c r="R229"/>
  <c r="Q229"/>
  <c r="P229"/>
  <c r="O229"/>
  <c r="N229"/>
  <c r="M229"/>
  <c r="L229"/>
  <c r="K229"/>
  <c r="J229"/>
  <c r="I229"/>
  <c r="H229"/>
  <c r="G229"/>
  <c r="F229"/>
  <c r="E229"/>
  <c r="D229"/>
  <c r="AL228"/>
  <c r="AK228"/>
  <c r="AJ228"/>
  <c r="AI228"/>
  <c r="AH228"/>
  <c r="AG228"/>
  <c r="AF228"/>
  <c r="AE228"/>
  <c r="AD228"/>
  <c r="AC228"/>
  <c r="AB228"/>
  <c r="AA228"/>
  <c r="Z228"/>
  <c r="Y228"/>
  <c r="X228"/>
  <c r="W228"/>
  <c r="V228"/>
  <c r="U228"/>
  <c r="T228"/>
  <c r="S228"/>
  <c r="R228"/>
  <c r="Q228"/>
  <c r="P228"/>
  <c r="O228"/>
  <c r="N228"/>
  <c r="M228"/>
  <c r="L228"/>
  <c r="K228"/>
  <c r="J228"/>
  <c r="I228"/>
  <c r="H228"/>
  <c r="G228"/>
  <c r="F228"/>
  <c r="E228"/>
  <c r="D228"/>
  <c r="AL227"/>
  <c r="AK227"/>
  <c r="AJ227"/>
  <c r="AI227"/>
  <c r="AH227"/>
  <c r="AG227"/>
  <c r="AF227"/>
  <c r="AE227"/>
  <c r="AD227"/>
  <c r="AC227"/>
  <c r="AB227"/>
  <c r="AA227"/>
  <c r="Z227"/>
  <c r="Y227"/>
  <c r="X227"/>
  <c r="W227"/>
  <c r="V227"/>
  <c r="U227"/>
  <c r="T227"/>
  <c r="S227"/>
  <c r="R227"/>
  <c r="Q227"/>
  <c r="P227"/>
  <c r="O227"/>
  <c r="N227"/>
  <c r="M227"/>
  <c r="L227"/>
  <c r="K227"/>
  <c r="J227"/>
  <c r="I227"/>
  <c r="H227"/>
  <c r="G227"/>
  <c r="F227"/>
  <c r="E227"/>
  <c r="D227"/>
  <c r="AL226"/>
  <c r="AK226"/>
  <c r="AJ226"/>
  <c r="AI226"/>
  <c r="AH226"/>
  <c r="AG226"/>
  <c r="AF226"/>
  <c r="AE226"/>
  <c r="AD226"/>
  <c r="AC226"/>
  <c r="AB226"/>
  <c r="AA226"/>
  <c r="Z226"/>
  <c r="Y226"/>
  <c r="X226"/>
  <c r="W226"/>
  <c r="V226"/>
  <c r="U226"/>
  <c r="T226"/>
  <c r="S226"/>
  <c r="R226"/>
  <c r="Q226"/>
  <c r="P226"/>
  <c r="O226"/>
  <c r="N226"/>
  <c r="M226"/>
  <c r="L226"/>
  <c r="K226"/>
  <c r="J226"/>
  <c r="I226"/>
  <c r="H226"/>
  <c r="G226"/>
  <c r="F226"/>
  <c r="E226"/>
  <c r="D226"/>
  <c r="AL225"/>
  <c r="AK225"/>
  <c r="AJ225"/>
  <c r="AI225"/>
  <c r="AH225"/>
  <c r="AG225"/>
  <c r="AF225"/>
  <c r="AE225"/>
  <c r="AD225"/>
  <c r="AC225"/>
  <c r="AB225"/>
  <c r="AA225"/>
  <c r="Z225"/>
  <c r="Y225"/>
  <c r="X225"/>
  <c r="W225"/>
  <c r="V225"/>
  <c r="U225"/>
  <c r="T225"/>
  <c r="S225"/>
  <c r="R225"/>
  <c r="Q225"/>
  <c r="P225"/>
  <c r="O225"/>
  <c r="N225"/>
  <c r="M225"/>
  <c r="L225"/>
  <c r="K225"/>
  <c r="J225"/>
  <c r="I225"/>
  <c r="H225"/>
  <c r="G225"/>
  <c r="F225"/>
  <c r="E225"/>
  <c r="D225"/>
  <c r="AL224"/>
  <c r="AK224"/>
  <c r="AJ224"/>
  <c r="AI224"/>
  <c r="AH224"/>
  <c r="AG224"/>
  <c r="AF224"/>
  <c r="AE224"/>
  <c r="AD224"/>
  <c r="AC224"/>
  <c r="AB224"/>
  <c r="AA224"/>
  <c r="Z224"/>
  <c r="Y224"/>
  <c r="X224"/>
  <c r="W224"/>
  <c r="V224"/>
  <c r="U224"/>
  <c r="T224"/>
  <c r="S224"/>
  <c r="R224"/>
  <c r="Q224"/>
  <c r="P224"/>
  <c r="O224"/>
  <c r="N224"/>
  <c r="M224"/>
  <c r="L224"/>
  <c r="K224"/>
  <c r="J224"/>
  <c r="I224"/>
  <c r="H224"/>
  <c r="G224"/>
  <c r="F224"/>
  <c r="E224"/>
  <c r="D224"/>
  <c r="AL223"/>
  <c r="AK223"/>
  <c r="AJ223"/>
  <c r="AI223"/>
  <c r="AH223"/>
  <c r="AG223"/>
  <c r="AF223"/>
  <c r="AE223"/>
  <c r="AD223"/>
  <c r="AC223"/>
  <c r="AB223"/>
  <c r="AA223"/>
  <c r="Z223"/>
  <c r="Y223"/>
  <c r="X223"/>
  <c r="W223"/>
  <c r="V223"/>
  <c r="U223"/>
  <c r="T223"/>
  <c r="S223"/>
  <c r="R223"/>
  <c r="Q223"/>
  <c r="P223"/>
  <c r="O223"/>
  <c r="N223"/>
  <c r="M223"/>
  <c r="L223"/>
  <c r="K223"/>
  <c r="J223"/>
  <c r="I223"/>
  <c r="H223"/>
  <c r="G223"/>
  <c r="F223"/>
  <c r="E223"/>
  <c r="D223"/>
  <c r="AL222"/>
  <c r="AK222"/>
  <c r="AJ222"/>
  <c r="AI222"/>
  <c r="AH222"/>
  <c r="AG222"/>
  <c r="AF222"/>
  <c r="AE222"/>
  <c r="AD222"/>
  <c r="AC222"/>
  <c r="AB222"/>
  <c r="AA222"/>
  <c r="Z222"/>
  <c r="Y222"/>
  <c r="X222"/>
  <c r="W222"/>
  <c r="V222"/>
  <c r="U222"/>
  <c r="T222"/>
  <c r="S222"/>
  <c r="R222"/>
  <c r="Q222"/>
  <c r="P222"/>
  <c r="O222"/>
  <c r="N222"/>
  <c r="M222"/>
  <c r="L222"/>
  <c r="K222"/>
  <c r="J222"/>
  <c r="I222"/>
  <c r="H222"/>
  <c r="G222"/>
  <c r="F222"/>
  <c r="E222"/>
  <c r="D222"/>
  <c r="AL221"/>
  <c r="AK221"/>
  <c r="AJ221"/>
  <c r="AI221"/>
  <c r="AH221"/>
  <c r="AG221"/>
  <c r="AF221"/>
  <c r="AE221"/>
  <c r="AD221"/>
  <c r="AC221"/>
  <c r="AB221"/>
  <c r="AA221"/>
  <c r="Z221"/>
  <c r="Y221"/>
  <c r="X221"/>
  <c r="W221"/>
  <c r="V221"/>
  <c r="U221"/>
  <c r="T221"/>
  <c r="S221"/>
  <c r="R221"/>
  <c r="Q221"/>
  <c r="P221"/>
  <c r="O221"/>
  <c r="N221"/>
  <c r="M221"/>
  <c r="L221"/>
  <c r="K221"/>
  <c r="J221"/>
  <c r="I221"/>
  <c r="H221"/>
  <c r="G221"/>
  <c r="F221"/>
  <c r="E221"/>
  <c r="D221"/>
  <c r="AL220"/>
  <c r="AK220"/>
  <c r="AJ220"/>
  <c r="AI220"/>
  <c r="AH220"/>
  <c r="AG220"/>
  <c r="AF220"/>
  <c r="AE220"/>
  <c r="AD220"/>
  <c r="AC220"/>
  <c r="AB220"/>
  <c r="AA220"/>
  <c r="Z220"/>
  <c r="Y220"/>
  <c r="X220"/>
  <c r="W220"/>
  <c r="V220"/>
  <c r="U220"/>
  <c r="T220"/>
  <c r="S220"/>
  <c r="R220"/>
  <c r="Q220"/>
  <c r="P220"/>
  <c r="O220"/>
  <c r="N220"/>
  <c r="M220"/>
  <c r="L220"/>
  <c r="K220"/>
  <c r="J220"/>
  <c r="I220"/>
  <c r="H220"/>
  <c r="G220"/>
  <c r="F220"/>
  <c r="E220"/>
  <c r="D220"/>
  <c r="AL219"/>
  <c r="AK219"/>
  <c r="AJ219"/>
  <c r="AI219"/>
  <c r="AH219"/>
  <c r="AG219"/>
  <c r="AF219"/>
  <c r="AE219"/>
  <c r="AD219"/>
  <c r="AC219"/>
  <c r="AB219"/>
  <c r="AA219"/>
  <c r="Z219"/>
  <c r="Y219"/>
  <c r="X219"/>
  <c r="W219"/>
  <c r="V219"/>
  <c r="U219"/>
  <c r="T219"/>
  <c r="S219"/>
  <c r="R219"/>
  <c r="Q219"/>
  <c r="P219"/>
  <c r="O219"/>
  <c r="N219"/>
  <c r="M219"/>
  <c r="L219"/>
  <c r="K219"/>
  <c r="J219"/>
  <c r="I219"/>
  <c r="H219"/>
  <c r="G219"/>
  <c r="F219"/>
  <c r="E219"/>
  <c r="D219"/>
  <c r="AL218"/>
  <c r="AK218"/>
  <c r="AJ218"/>
  <c r="AI218"/>
  <c r="AH218"/>
  <c r="AG218"/>
  <c r="AF218"/>
  <c r="AE218"/>
  <c r="AD218"/>
  <c r="AC218"/>
  <c r="AB218"/>
  <c r="AA218"/>
  <c r="Z218"/>
  <c r="Y218"/>
  <c r="X218"/>
  <c r="W218"/>
  <c r="V218"/>
  <c r="U218"/>
  <c r="T218"/>
  <c r="S218"/>
  <c r="R218"/>
  <c r="Q218"/>
  <c r="P218"/>
  <c r="O218"/>
  <c r="N218"/>
  <c r="M218"/>
  <c r="L218"/>
  <c r="K218"/>
  <c r="J218"/>
  <c r="I218"/>
  <c r="H218"/>
  <c r="G218"/>
  <c r="F218"/>
  <c r="E218"/>
  <c r="D218"/>
  <c r="AL217"/>
  <c r="AK217"/>
  <c r="AJ217"/>
  <c r="AI217"/>
  <c r="AH217"/>
  <c r="AG217"/>
  <c r="AF217"/>
  <c r="AE217"/>
  <c r="AD217"/>
  <c r="AC217"/>
  <c r="AB217"/>
  <c r="AA217"/>
  <c r="Z217"/>
  <c r="Y217"/>
  <c r="X217"/>
  <c r="W217"/>
  <c r="V217"/>
  <c r="U217"/>
  <c r="T217"/>
  <c r="S217"/>
  <c r="R217"/>
  <c r="Q217"/>
  <c r="P217"/>
  <c r="O217"/>
  <c r="N217"/>
  <c r="M217"/>
  <c r="L217"/>
  <c r="K217"/>
  <c r="J217"/>
  <c r="I217"/>
  <c r="H217"/>
  <c r="G217"/>
  <c r="F217"/>
  <c r="E217"/>
  <c r="D217"/>
  <c r="AL216"/>
  <c r="AK216"/>
  <c r="AJ216"/>
  <c r="AI216"/>
  <c r="AH216"/>
  <c r="AG216"/>
  <c r="AF216"/>
  <c r="AE216"/>
  <c r="AD216"/>
  <c r="AC216"/>
  <c r="AB216"/>
  <c r="AA216"/>
  <c r="Z216"/>
  <c r="Y216"/>
  <c r="X216"/>
  <c r="W216"/>
  <c r="V216"/>
  <c r="U216"/>
  <c r="T216"/>
  <c r="S216"/>
  <c r="R216"/>
  <c r="Q216"/>
  <c r="P216"/>
  <c r="O216"/>
  <c r="N216"/>
  <c r="M216"/>
  <c r="L216"/>
  <c r="K216"/>
  <c r="J216"/>
  <c r="I216"/>
  <c r="H216"/>
  <c r="G216"/>
  <c r="F216"/>
  <c r="E216"/>
  <c r="D216"/>
  <c r="AL215"/>
  <c r="AK215"/>
  <c r="AJ215"/>
  <c r="AI215"/>
  <c r="AH215"/>
  <c r="AG215"/>
  <c r="AF215"/>
  <c r="AE215"/>
  <c r="AD215"/>
  <c r="AC215"/>
  <c r="AB215"/>
  <c r="AA215"/>
  <c r="Z215"/>
  <c r="Y215"/>
  <c r="X215"/>
  <c r="W215"/>
  <c r="V215"/>
  <c r="U215"/>
  <c r="T215"/>
  <c r="S215"/>
  <c r="R215"/>
  <c r="Q215"/>
  <c r="P215"/>
  <c r="O215"/>
  <c r="N215"/>
  <c r="M215"/>
  <c r="L215"/>
  <c r="K215"/>
  <c r="J215"/>
  <c r="I215"/>
  <c r="H215"/>
  <c r="G215"/>
  <c r="F215"/>
  <c r="E215"/>
  <c r="D215"/>
  <c r="AL214"/>
  <c r="AK214"/>
  <c r="AJ214"/>
  <c r="AI214"/>
  <c r="AH214"/>
  <c r="AG214"/>
  <c r="AF214"/>
  <c r="AE214"/>
  <c r="AD214"/>
  <c r="AC214"/>
  <c r="AB214"/>
  <c r="AA214"/>
  <c r="Z214"/>
  <c r="Y214"/>
  <c r="X214"/>
  <c r="W214"/>
  <c r="V214"/>
  <c r="U214"/>
  <c r="T214"/>
  <c r="S214"/>
  <c r="R214"/>
  <c r="Q214"/>
  <c r="P214"/>
  <c r="O214"/>
  <c r="N214"/>
  <c r="M214"/>
  <c r="L214"/>
  <c r="K214"/>
  <c r="J214"/>
  <c r="I214"/>
  <c r="H214"/>
  <c r="G214"/>
  <c r="F214"/>
  <c r="E214"/>
  <c r="D214"/>
  <c r="AL213"/>
  <c r="AK213"/>
  <c r="AJ213"/>
  <c r="AI213"/>
  <c r="AH213"/>
  <c r="AG213"/>
  <c r="AF213"/>
  <c r="AE213"/>
  <c r="AD213"/>
  <c r="AC213"/>
  <c r="AB213"/>
  <c r="AA213"/>
  <c r="Z213"/>
  <c r="Y213"/>
  <c r="X213"/>
  <c r="W213"/>
  <c r="V213"/>
  <c r="U213"/>
  <c r="T213"/>
  <c r="S213"/>
  <c r="R213"/>
  <c r="Q213"/>
  <c r="P213"/>
  <c r="O213"/>
  <c r="N213"/>
  <c r="M213"/>
  <c r="L213"/>
  <c r="K213"/>
  <c r="J213"/>
  <c r="I213"/>
  <c r="H213"/>
  <c r="G213"/>
  <c r="F213"/>
  <c r="E213"/>
  <c r="D213"/>
  <c r="AL212"/>
  <c r="AK212"/>
  <c r="AJ212"/>
  <c r="AI212"/>
  <c r="AH212"/>
  <c r="AG212"/>
  <c r="AF212"/>
  <c r="AE212"/>
  <c r="AD212"/>
  <c r="AC212"/>
  <c r="AB212"/>
  <c r="AA212"/>
  <c r="Z212"/>
  <c r="Y212"/>
  <c r="X212"/>
  <c r="W212"/>
  <c r="V212"/>
  <c r="U212"/>
  <c r="T212"/>
  <c r="S212"/>
  <c r="R212"/>
  <c r="Q212"/>
  <c r="P212"/>
  <c r="O212"/>
  <c r="N212"/>
  <c r="M212"/>
  <c r="L212"/>
  <c r="K212"/>
  <c r="J212"/>
  <c r="I212"/>
  <c r="H212"/>
  <c r="G212"/>
  <c r="F212"/>
  <c r="E212"/>
  <c r="D212"/>
  <c r="AL211"/>
  <c r="AK211"/>
  <c r="AJ211"/>
  <c r="AI211"/>
  <c r="AH211"/>
  <c r="AG211"/>
  <c r="AF211"/>
  <c r="AE211"/>
  <c r="AD211"/>
  <c r="AC211"/>
  <c r="AB211"/>
  <c r="AA211"/>
  <c r="Z211"/>
  <c r="Y211"/>
  <c r="X211"/>
  <c r="W211"/>
  <c r="V211"/>
  <c r="U211"/>
  <c r="T211"/>
  <c r="S211"/>
  <c r="R211"/>
  <c r="Q211"/>
  <c r="P211"/>
  <c r="O211"/>
  <c r="N211"/>
  <c r="M211"/>
  <c r="L211"/>
  <c r="K211"/>
  <c r="J211"/>
  <c r="I211"/>
  <c r="H211"/>
  <c r="G211"/>
  <c r="F211"/>
  <c r="E211"/>
  <c r="D211"/>
  <c r="AL210"/>
  <c r="AK210"/>
  <c r="AJ210"/>
  <c r="AI210"/>
  <c r="AH210"/>
  <c r="AG210"/>
  <c r="AF210"/>
  <c r="AE210"/>
  <c r="AD210"/>
  <c r="AC210"/>
  <c r="AB210"/>
  <c r="AA210"/>
  <c r="Z210"/>
  <c r="Y210"/>
  <c r="X210"/>
  <c r="W210"/>
  <c r="V210"/>
  <c r="U210"/>
  <c r="T210"/>
  <c r="S210"/>
  <c r="R210"/>
  <c r="Q210"/>
  <c r="P210"/>
  <c r="O210"/>
  <c r="N210"/>
  <c r="M210"/>
  <c r="L210"/>
  <c r="K210"/>
  <c r="J210"/>
  <c r="I210"/>
  <c r="H210"/>
  <c r="G210"/>
  <c r="F210"/>
  <c r="E210"/>
  <c r="D210"/>
  <c r="AL209"/>
  <c r="AK209"/>
  <c r="AJ209"/>
  <c r="AI209"/>
  <c r="AH209"/>
  <c r="AG209"/>
  <c r="AF209"/>
  <c r="AE209"/>
  <c r="AD209"/>
  <c r="AC209"/>
  <c r="AB209"/>
  <c r="AA209"/>
  <c r="Z209"/>
  <c r="Y209"/>
  <c r="X209"/>
  <c r="W209"/>
  <c r="V209"/>
  <c r="U209"/>
  <c r="T209"/>
  <c r="S209"/>
  <c r="R209"/>
  <c r="Q209"/>
  <c r="P209"/>
  <c r="O209"/>
  <c r="N209"/>
  <c r="M209"/>
  <c r="L209"/>
  <c r="K209"/>
  <c r="J209"/>
  <c r="I209"/>
  <c r="H209"/>
  <c r="G209"/>
  <c r="F209"/>
  <c r="E209"/>
  <c r="D209"/>
  <c r="AL208"/>
  <c r="AK208"/>
  <c r="AJ208"/>
  <c r="AI208"/>
  <c r="AH208"/>
  <c r="AG208"/>
  <c r="AF208"/>
  <c r="AE208"/>
  <c r="AD208"/>
  <c r="AC208"/>
  <c r="AB208"/>
  <c r="AA208"/>
  <c r="Z208"/>
  <c r="Y208"/>
  <c r="X208"/>
  <c r="W208"/>
  <c r="V208"/>
  <c r="U208"/>
  <c r="T208"/>
  <c r="S208"/>
  <c r="R208"/>
  <c r="Q208"/>
  <c r="P208"/>
  <c r="O208"/>
  <c r="N208"/>
  <c r="M208"/>
  <c r="L208"/>
  <c r="K208"/>
  <c r="J208"/>
  <c r="I208"/>
  <c r="H208"/>
  <c r="G208"/>
  <c r="F208"/>
  <c r="E208"/>
  <c r="D208"/>
  <c r="AL207"/>
  <c r="AK207"/>
  <c r="AJ207"/>
  <c r="AI207"/>
  <c r="AH207"/>
  <c r="AG207"/>
  <c r="AF207"/>
  <c r="AE207"/>
  <c r="AD207"/>
  <c r="AC207"/>
  <c r="AB207"/>
  <c r="AA207"/>
  <c r="Z207"/>
  <c r="Y207"/>
  <c r="X207"/>
  <c r="W207"/>
  <c r="V207"/>
  <c r="U207"/>
  <c r="T207"/>
  <c r="S207"/>
  <c r="R207"/>
  <c r="Q207"/>
  <c r="P207"/>
  <c r="O207"/>
  <c r="N207"/>
  <c r="M207"/>
  <c r="L207"/>
  <c r="K207"/>
  <c r="J207"/>
  <c r="I207"/>
  <c r="H207"/>
  <c r="G207"/>
  <c r="F207"/>
  <c r="E207"/>
  <c r="D207"/>
  <c r="AL206"/>
  <c r="AK206"/>
  <c r="AJ206"/>
  <c r="AI206"/>
  <c r="AH206"/>
  <c r="AG206"/>
  <c r="AF206"/>
  <c r="AE206"/>
  <c r="AD206"/>
  <c r="AC206"/>
  <c r="AB206"/>
  <c r="AA206"/>
  <c r="Z206"/>
  <c r="Y206"/>
  <c r="X206"/>
  <c r="W206"/>
  <c r="V206"/>
  <c r="U206"/>
  <c r="T206"/>
  <c r="S206"/>
  <c r="R206"/>
  <c r="Q206"/>
  <c r="P206"/>
  <c r="O206"/>
  <c r="N206"/>
  <c r="M206"/>
  <c r="L206"/>
  <c r="K206"/>
  <c r="J206"/>
  <c r="I206"/>
  <c r="H206"/>
  <c r="G206"/>
  <c r="F206"/>
  <c r="E206"/>
  <c r="D206"/>
  <c r="AL205"/>
  <c r="AK205"/>
  <c r="AJ205"/>
  <c r="AI205"/>
  <c r="AH205"/>
  <c r="AG205"/>
  <c r="AF205"/>
  <c r="AE205"/>
  <c r="AD205"/>
  <c r="AC205"/>
  <c r="AB205"/>
  <c r="AA205"/>
  <c r="Z205"/>
  <c r="Y205"/>
  <c r="X205"/>
  <c r="W205"/>
  <c r="V205"/>
  <c r="U205"/>
  <c r="T205"/>
  <c r="S205"/>
  <c r="R205"/>
  <c r="Q205"/>
  <c r="P205"/>
  <c r="O205"/>
  <c r="N205"/>
  <c r="M205"/>
  <c r="L205"/>
  <c r="K205"/>
  <c r="J205"/>
  <c r="I205"/>
  <c r="H205"/>
  <c r="G205"/>
  <c r="F205"/>
  <c r="E205"/>
  <c r="D205"/>
  <c r="AL204"/>
  <c r="AK204"/>
  <c r="AJ204"/>
  <c r="AI204"/>
  <c r="AH204"/>
  <c r="AG204"/>
  <c r="AF204"/>
  <c r="AE204"/>
  <c r="AD204"/>
  <c r="AC204"/>
  <c r="AB204"/>
  <c r="AA204"/>
  <c r="Z204"/>
  <c r="Y204"/>
  <c r="X204"/>
  <c r="W204"/>
  <c r="V204"/>
  <c r="U204"/>
  <c r="T204"/>
  <c r="S204"/>
  <c r="R204"/>
  <c r="Q204"/>
  <c r="P204"/>
  <c r="O204"/>
  <c r="N204"/>
  <c r="M204"/>
  <c r="L204"/>
  <c r="K204"/>
  <c r="J204"/>
  <c r="I204"/>
  <c r="H204"/>
  <c r="G204"/>
  <c r="F204"/>
  <c r="E204"/>
  <c r="D204"/>
  <c r="AL203"/>
  <c r="AK203"/>
  <c r="AJ203"/>
  <c r="AI203"/>
  <c r="AH203"/>
  <c r="AG203"/>
  <c r="AF203"/>
  <c r="AE203"/>
  <c r="AD203"/>
  <c r="AC203"/>
  <c r="AB203"/>
  <c r="AA203"/>
  <c r="Z203"/>
  <c r="Y203"/>
  <c r="X203"/>
  <c r="W203"/>
  <c r="V203"/>
  <c r="U203"/>
  <c r="T203"/>
  <c r="S203"/>
  <c r="R203"/>
  <c r="Q203"/>
  <c r="P203"/>
  <c r="O203"/>
  <c r="N203"/>
  <c r="M203"/>
  <c r="L203"/>
  <c r="K203"/>
  <c r="J203"/>
  <c r="I203"/>
  <c r="H203"/>
  <c r="G203"/>
  <c r="F203"/>
  <c r="E203"/>
  <c r="D203"/>
  <c r="AL202"/>
  <c r="AK202"/>
  <c r="AJ202"/>
  <c r="AI202"/>
  <c r="AH202"/>
  <c r="AG202"/>
  <c r="AF202"/>
  <c r="AE202"/>
  <c r="AD202"/>
  <c r="AC202"/>
  <c r="AB202"/>
  <c r="AA202"/>
  <c r="Z202"/>
  <c r="Y202"/>
  <c r="X202"/>
  <c r="W202"/>
  <c r="V202"/>
  <c r="U202"/>
  <c r="T202"/>
  <c r="S202"/>
  <c r="R202"/>
  <c r="Q202"/>
  <c r="P202"/>
  <c r="O202"/>
  <c r="N202"/>
  <c r="M202"/>
  <c r="L202"/>
  <c r="K202"/>
  <c r="J202"/>
  <c r="I202"/>
  <c r="H202"/>
  <c r="G202"/>
  <c r="F202"/>
  <c r="E202"/>
  <c r="D202"/>
  <c r="AL201"/>
  <c r="AK201"/>
  <c r="AJ201"/>
  <c r="AI201"/>
  <c r="AH201"/>
  <c r="AG201"/>
  <c r="AF201"/>
  <c r="AE201"/>
  <c r="AD201"/>
  <c r="AC201"/>
  <c r="AB201"/>
  <c r="AA201"/>
  <c r="Z201"/>
  <c r="Y201"/>
  <c r="X201"/>
  <c r="W201"/>
  <c r="V201"/>
  <c r="U201"/>
  <c r="T201"/>
  <c r="S201"/>
  <c r="R201"/>
  <c r="Q201"/>
  <c r="P201"/>
  <c r="O201"/>
  <c r="N201"/>
  <c r="M201"/>
  <c r="L201"/>
  <c r="K201"/>
  <c r="J201"/>
  <c r="I201"/>
  <c r="H201"/>
  <c r="G201"/>
  <c r="F201"/>
  <c r="E201"/>
  <c r="D201"/>
  <c r="AL200"/>
  <c r="AK200"/>
  <c r="AJ200"/>
  <c r="AI200"/>
  <c r="AH200"/>
  <c r="AG200"/>
  <c r="AF200"/>
  <c r="AE200"/>
  <c r="AD200"/>
  <c r="AC200"/>
  <c r="AB200"/>
  <c r="AA200"/>
  <c r="Z200"/>
  <c r="Y200"/>
  <c r="X200"/>
  <c r="W200"/>
  <c r="V200"/>
  <c r="U200"/>
  <c r="T200"/>
  <c r="S200"/>
  <c r="R200"/>
  <c r="Q200"/>
  <c r="P200"/>
  <c r="O200"/>
  <c r="N200"/>
  <c r="M200"/>
  <c r="L200"/>
  <c r="K200"/>
  <c r="J200"/>
  <c r="I200"/>
  <c r="H200"/>
  <c r="G200"/>
  <c r="F200"/>
  <c r="E200"/>
  <c r="D200"/>
  <c r="AL199"/>
  <c r="AK199"/>
  <c r="AJ199"/>
  <c r="AI199"/>
  <c r="AH199"/>
  <c r="AG199"/>
  <c r="AF199"/>
  <c r="AE199"/>
  <c r="AD199"/>
  <c r="AC199"/>
  <c r="AB199"/>
  <c r="AA199"/>
  <c r="Z199"/>
  <c r="Y199"/>
  <c r="X199"/>
  <c r="W199"/>
  <c r="V199"/>
  <c r="U199"/>
  <c r="T199"/>
  <c r="S199"/>
  <c r="R199"/>
  <c r="Q199"/>
  <c r="P199"/>
  <c r="O199"/>
  <c r="N199"/>
  <c r="M199"/>
  <c r="L199"/>
  <c r="K199"/>
  <c r="J199"/>
  <c r="I199"/>
  <c r="H199"/>
  <c r="G199"/>
  <c r="F199"/>
  <c r="E199"/>
  <c r="D199"/>
  <c r="AL198"/>
  <c r="AK198"/>
  <c r="AJ198"/>
  <c r="AI198"/>
  <c r="AH198"/>
  <c r="AG198"/>
  <c r="AF198"/>
  <c r="AE198"/>
  <c r="AD198"/>
  <c r="AC198"/>
  <c r="AB198"/>
  <c r="AA198"/>
  <c r="Z198"/>
  <c r="Y198"/>
  <c r="X198"/>
  <c r="W198"/>
  <c r="V198"/>
  <c r="U198"/>
  <c r="T198"/>
  <c r="S198"/>
  <c r="R198"/>
  <c r="Q198"/>
  <c r="P198"/>
  <c r="O198"/>
  <c r="N198"/>
  <c r="M198"/>
  <c r="L198"/>
  <c r="K198"/>
  <c r="J198"/>
  <c r="I198"/>
  <c r="H198"/>
  <c r="G198"/>
  <c r="F198"/>
  <c r="E198"/>
  <c r="D198"/>
  <c r="AL197"/>
  <c r="AK197"/>
  <c r="AJ197"/>
  <c r="AI197"/>
  <c r="AH197"/>
  <c r="AG197"/>
  <c r="AF197"/>
  <c r="AE197"/>
  <c r="AD197"/>
  <c r="AC197"/>
  <c r="AB197"/>
  <c r="AA197"/>
  <c r="Z197"/>
  <c r="Y197"/>
  <c r="X197"/>
  <c r="W197"/>
  <c r="V197"/>
  <c r="U197"/>
  <c r="T197"/>
  <c r="S197"/>
  <c r="R197"/>
  <c r="Q197"/>
  <c r="P197"/>
  <c r="O197"/>
  <c r="N197"/>
  <c r="M197"/>
  <c r="L197"/>
  <c r="K197"/>
  <c r="J197"/>
  <c r="I197"/>
  <c r="H197"/>
  <c r="G197"/>
  <c r="F197"/>
  <c r="E197"/>
  <c r="D197"/>
  <c r="AL196"/>
  <c r="AK196"/>
  <c r="AJ196"/>
  <c r="AI196"/>
  <c r="AH196"/>
  <c r="AG196"/>
  <c r="AF196"/>
  <c r="AE196"/>
  <c r="AD196"/>
  <c r="AC196"/>
  <c r="AB196"/>
  <c r="AA196"/>
  <c r="Z196"/>
  <c r="Y196"/>
  <c r="X196"/>
  <c r="W196"/>
  <c r="V196"/>
  <c r="U196"/>
  <c r="T196"/>
  <c r="S196"/>
  <c r="R196"/>
  <c r="Q196"/>
  <c r="P196"/>
  <c r="O196"/>
  <c r="N196"/>
  <c r="M196"/>
  <c r="L196"/>
  <c r="K196"/>
  <c r="J196"/>
  <c r="I196"/>
  <c r="H196"/>
  <c r="G196"/>
  <c r="F196"/>
  <c r="E196"/>
  <c r="D196"/>
  <c r="AL195"/>
  <c r="AK195"/>
  <c r="AJ195"/>
  <c r="AI195"/>
  <c r="AH195"/>
  <c r="AG195"/>
  <c r="AF195"/>
  <c r="AE195"/>
  <c r="AD195"/>
  <c r="AC195"/>
  <c r="AB195"/>
  <c r="AA195"/>
  <c r="Z195"/>
  <c r="Y195"/>
  <c r="X195"/>
  <c r="W195"/>
  <c r="V195"/>
  <c r="U195"/>
  <c r="T195"/>
  <c r="S195"/>
  <c r="R195"/>
  <c r="Q195"/>
  <c r="P195"/>
  <c r="O195"/>
  <c r="N195"/>
  <c r="M195"/>
  <c r="L195"/>
  <c r="K195"/>
  <c r="J195"/>
  <c r="I195"/>
  <c r="H195"/>
  <c r="G195"/>
  <c r="F195"/>
  <c r="E195"/>
  <c r="D195"/>
  <c r="AL194"/>
  <c r="AK194"/>
  <c r="AJ194"/>
  <c r="AI194"/>
  <c r="AH194"/>
  <c r="AG194"/>
  <c r="AF194"/>
  <c r="AE194"/>
  <c r="AD194"/>
  <c r="AC194"/>
  <c r="AB194"/>
  <c r="AA194"/>
  <c r="Z194"/>
  <c r="Y194"/>
  <c r="X194"/>
  <c r="W194"/>
  <c r="V194"/>
  <c r="U194"/>
  <c r="T194"/>
  <c r="S194"/>
  <c r="R194"/>
  <c r="Q194"/>
  <c r="P194"/>
  <c r="O194"/>
  <c r="N194"/>
  <c r="M194"/>
  <c r="L194"/>
  <c r="K194"/>
  <c r="J194"/>
  <c r="I194"/>
  <c r="H194"/>
  <c r="G194"/>
  <c r="F194"/>
  <c r="E194"/>
  <c r="D194"/>
  <c r="AL193"/>
  <c r="AK193"/>
  <c r="AJ193"/>
  <c r="AI193"/>
  <c r="AH193"/>
  <c r="AG193"/>
  <c r="AF193"/>
  <c r="AE193"/>
  <c r="AD193"/>
  <c r="AC193"/>
  <c r="AB193"/>
  <c r="AA193"/>
  <c r="Z193"/>
  <c r="Y193"/>
  <c r="X193"/>
  <c r="W193"/>
  <c r="V193"/>
  <c r="U193"/>
  <c r="T193"/>
  <c r="S193"/>
  <c r="R193"/>
  <c r="Q193"/>
  <c r="P193"/>
  <c r="O193"/>
  <c r="N193"/>
  <c r="M193"/>
  <c r="L193"/>
  <c r="K193"/>
  <c r="J193"/>
  <c r="I193"/>
  <c r="H193"/>
  <c r="G193"/>
  <c r="F193"/>
  <c r="E193"/>
  <c r="D193"/>
  <c r="AL192"/>
  <c r="AK192"/>
  <c r="AJ192"/>
  <c r="AI192"/>
  <c r="AH192"/>
  <c r="AG192"/>
  <c r="AF192"/>
  <c r="AE192"/>
  <c r="AD192"/>
  <c r="AC192"/>
  <c r="AB192"/>
  <c r="AA192"/>
  <c r="Z192"/>
  <c r="Y192"/>
  <c r="X192"/>
  <c r="W192"/>
  <c r="V192"/>
  <c r="U192"/>
  <c r="T192"/>
  <c r="S192"/>
  <c r="R192"/>
  <c r="Q192"/>
  <c r="P192"/>
  <c r="O192"/>
  <c r="N192"/>
  <c r="M192"/>
  <c r="L192"/>
  <c r="K192"/>
  <c r="J192"/>
  <c r="I192"/>
  <c r="H192"/>
  <c r="G192"/>
  <c r="F192"/>
  <c r="E192"/>
  <c r="D192"/>
  <c r="AL191"/>
  <c r="AK191"/>
  <c r="AJ191"/>
  <c r="AI191"/>
  <c r="AH191"/>
  <c r="AG191"/>
  <c r="AF191"/>
  <c r="AE191"/>
  <c r="AD191"/>
  <c r="AC191"/>
  <c r="AB191"/>
  <c r="AA191"/>
  <c r="Z191"/>
  <c r="Y191"/>
  <c r="X191"/>
  <c r="W191"/>
  <c r="V191"/>
  <c r="U191"/>
  <c r="T191"/>
  <c r="S191"/>
  <c r="R191"/>
  <c r="Q191"/>
  <c r="P191"/>
  <c r="O191"/>
  <c r="N191"/>
  <c r="M191"/>
  <c r="L191"/>
  <c r="K191"/>
  <c r="J191"/>
  <c r="I191"/>
  <c r="H191"/>
  <c r="G191"/>
  <c r="F191"/>
  <c r="E191"/>
  <c r="D191"/>
  <c r="C192" l="1"/>
  <c r="C196"/>
  <c r="C200"/>
  <c r="C204"/>
  <c r="C208"/>
  <c r="C212"/>
  <c r="C216"/>
  <c r="C220"/>
  <c r="C224"/>
  <c r="C228"/>
  <c r="C232"/>
  <c r="C236"/>
  <c r="C193"/>
  <c r="C197"/>
  <c r="C201"/>
  <c r="C205"/>
  <c r="C209"/>
  <c r="C213"/>
  <c r="C217"/>
  <c r="C221"/>
  <c r="C225"/>
  <c r="C229"/>
  <c r="C233"/>
  <c r="C237"/>
  <c r="C194"/>
  <c r="C198"/>
  <c r="C202"/>
  <c r="C206"/>
  <c r="C210"/>
  <c r="C214"/>
  <c r="C218"/>
  <c r="C222"/>
  <c r="C226"/>
  <c r="C230"/>
  <c r="C234"/>
  <c r="C238"/>
  <c r="C191"/>
  <c r="C195"/>
  <c r="C199"/>
  <c r="C203"/>
  <c r="C207"/>
  <c r="C211"/>
  <c r="C215"/>
  <c r="C219"/>
  <c r="C223"/>
  <c r="C227"/>
  <c r="C231"/>
  <c r="C235"/>
  <c r="CM5" i="4"/>
  <c r="CI5"/>
  <c r="CE5"/>
  <c r="CB5"/>
  <c r="CC5"/>
  <c r="BY5"/>
  <c r="BT5"/>
  <c r="BR5"/>
  <c r="BU5"/>
  <c r="BW5"/>
  <c r="CG5" l="1"/>
  <c r="CK5"/>
  <c r="CF5"/>
  <c r="CJ5"/>
  <c r="CH5"/>
  <c r="CL5"/>
  <c r="CA5"/>
  <c r="BZ5"/>
  <c r="CD5"/>
  <c r="BV5"/>
  <c r="BS5"/>
  <c r="Y6" i="7" l="1"/>
  <c r="E6" l="1"/>
  <c r="D7" i="5" l="1"/>
  <c r="C7"/>
  <c r="A101" l="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B7"/>
  <c r="E5" i="4" l="1"/>
  <c r="D5"/>
  <c r="G5"/>
  <c r="B5"/>
  <c r="AJ4" i="6" l="1"/>
  <c r="AO4"/>
  <c r="AP4"/>
  <c r="AL4"/>
  <c r="AQ4"/>
  <c r="AM4"/>
  <c r="AN4"/>
  <c r="C5" i="4"/>
  <c r="G3" i="6"/>
  <c r="W3"/>
  <c r="E3"/>
  <c r="F3"/>
  <c r="V3"/>
  <c r="AL3"/>
  <c r="M3"/>
  <c r="AC3"/>
  <c r="H3"/>
  <c r="X3"/>
  <c r="S3"/>
  <c r="AI3"/>
  <c r="R3"/>
  <c r="AH3"/>
  <c r="I3"/>
  <c r="Y3"/>
  <c r="T3"/>
  <c r="AJ3"/>
  <c r="O3"/>
  <c r="AE3"/>
  <c r="N3"/>
  <c r="AD3"/>
  <c r="D3"/>
  <c r="U3"/>
  <c r="AK3"/>
  <c r="P3"/>
  <c r="AF3"/>
  <c r="K3"/>
  <c r="AA3"/>
  <c r="J3"/>
  <c r="Z3"/>
  <c r="Q3"/>
  <c r="AG3"/>
  <c r="L3"/>
  <c r="AB3"/>
  <c r="U6" i="7"/>
  <c r="AT96" i="5" l="1"/>
  <c r="AQ90"/>
  <c r="AU86"/>
  <c r="AT85"/>
  <c r="AS83"/>
  <c r="AT91"/>
  <c r="AQ95"/>
  <c r="AR99"/>
  <c r="AU81"/>
  <c r="AU87"/>
  <c r="AS89"/>
  <c r="AQ97"/>
  <c r="AU92"/>
  <c r="AT90"/>
  <c r="AQ84"/>
  <c r="AT95"/>
  <c r="AR88"/>
  <c r="AU99"/>
  <c r="AS82"/>
  <c r="AS84"/>
  <c r="AR98"/>
  <c r="AT88"/>
  <c r="AU82"/>
  <c r="AU90"/>
  <c r="AR84"/>
  <c r="AQ98"/>
  <c r="AU95"/>
  <c r="AS88"/>
  <c r="AT82"/>
  <c r="AR96"/>
  <c r="AS86"/>
  <c r="AR85"/>
  <c r="AQ83"/>
  <c r="AR91"/>
  <c r="AU97"/>
  <c r="AT94"/>
  <c r="AT93"/>
  <c r="AS81"/>
  <c r="AR87"/>
  <c r="AU84"/>
  <c r="AT98"/>
  <c r="AR92"/>
  <c r="AT87"/>
  <c r="AR89"/>
  <c r="AT92"/>
  <c r="AS94"/>
  <c r="AS93"/>
  <c r="AS87"/>
  <c r="AQ89"/>
  <c r="AU98"/>
  <c r="AS92"/>
  <c r="AS90"/>
  <c r="AU83"/>
  <c r="AS95"/>
  <c r="AQ88"/>
  <c r="AT99"/>
  <c r="AR82"/>
  <c r="AT89"/>
  <c r="AR97"/>
  <c r="AQ94"/>
  <c r="AQ93"/>
  <c r="AQ96"/>
  <c r="AR86"/>
  <c r="AQ85"/>
  <c r="AQ91"/>
  <c r="AT97"/>
  <c r="AR81"/>
  <c r="AQ86"/>
  <c r="AU89"/>
  <c r="AS97"/>
  <c r="AR94"/>
  <c r="AR93"/>
  <c r="AQ81"/>
  <c r="AQ87"/>
  <c r="AT84"/>
  <c r="AS98"/>
  <c r="AQ92"/>
  <c r="AU88"/>
  <c r="AS96"/>
  <c r="AT86"/>
  <c r="AS85"/>
  <c r="AR83"/>
  <c r="AS91"/>
  <c r="AU94"/>
  <c r="AQ99"/>
  <c r="AU93"/>
  <c r="AT81"/>
  <c r="AU96"/>
  <c r="AR90"/>
  <c r="AU85"/>
  <c r="AT83"/>
  <c r="AU91"/>
  <c r="AR95"/>
  <c r="AS99"/>
  <c r="AQ82"/>
  <c r="C3" i="6"/>
  <c r="G90" i="5"/>
  <c r="J87"/>
  <c r="Z84"/>
  <c r="F84"/>
  <c r="L96"/>
  <c r="G86"/>
  <c r="E96"/>
  <c r="M96"/>
  <c r="F90"/>
  <c r="N97"/>
  <c r="H98"/>
  <c r="G99"/>
  <c r="G97"/>
  <c r="J94"/>
  <c r="N81"/>
  <c r="K98"/>
  <c r="L94"/>
  <c r="N86"/>
  <c r="F99"/>
  <c r="J95"/>
  <c r="H87"/>
  <c r="H92"/>
  <c r="E95"/>
  <c r="K89"/>
  <c r="J98"/>
  <c r="H99"/>
  <c r="E86"/>
  <c r="N90"/>
  <c r="N96"/>
  <c r="M95"/>
  <c r="R81"/>
  <c r="W99"/>
  <c r="E83"/>
  <c r="AP94"/>
  <c r="F88"/>
  <c r="K82"/>
  <c r="L92"/>
  <c r="Y99"/>
  <c r="J90"/>
  <c r="N82"/>
  <c r="H91"/>
  <c r="H93"/>
  <c r="R86"/>
  <c r="N84"/>
  <c r="Y98"/>
  <c r="Y91"/>
  <c r="N94"/>
  <c r="F93"/>
  <c r="L95"/>
  <c r="N95"/>
  <c r="F97"/>
  <c r="V81"/>
  <c r="E89"/>
  <c r="AO96"/>
  <c r="H90"/>
  <c r="K96"/>
  <c r="I85"/>
  <c r="K87"/>
  <c r="J91"/>
  <c r="G82"/>
  <c r="E85"/>
  <c r="R85"/>
  <c r="N98"/>
  <c r="E87"/>
  <c r="K84"/>
  <c r="J99"/>
  <c r="L99"/>
  <c r="N92"/>
  <c r="M98"/>
  <c r="J93"/>
  <c r="G84"/>
  <c r="L85"/>
  <c r="G98"/>
  <c r="AP96"/>
  <c r="I89"/>
  <c r="N89"/>
  <c r="F95"/>
  <c r="U91"/>
  <c r="I94"/>
  <c r="S87"/>
  <c r="Z86"/>
  <c r="U86"/>
  <c r="AA87"/>
  <c r="AA89"/>
  <c r="O86"/>
  <c r="AB89"/>
  <c r="AB85"/>
  <c r="AA85"/>
  <c r="P82"/>
  <c r="U83"/>
  <c r="T87"/>
  <c r="Y89"/>
  <c r="X87"/>
  <c r="P94"/>
  <c r="AN83"/>
  <c r="Y81"/>
  <c r="AB94"/>
  <c r="M93"/>
  <c r="T91"/>
  <c r="T98"/>
  <c r="K85"/>
  <c r="X99"/>
  <c r="X94"/>
  <c r="X95"/>
  <c r="T96"/>
  <c r="I96"/>
  <c r="E99"/>
  <c r="W94"/>
  <c r="S99"/>
  <c r="K97"/>
  <c r="R92"/>
  <c r="L90"/>
  <c r="S93"/>
  <c r="R94"/>
  <c r="L87"/>
  <c r="H85"/>
  <c r="AA96"/>
  <c r="V95"/>
  <c r="W97"/>
  <c r="AP91"/>
  <c r="AP97"/>
  <c r="AI4" i="6"/>
  <c r="U4"/>
  <c r="AG4"/>
  <c r="AD4"/>
  <c r="P4"/>
  <c r="AH4"/>
  <c r="Z4"/>
  <c r="M4"/>
  <c r="AA4"/>
  <c r="J4"/>
  <c r="Y4"/>
  <c r="AB4"/>
  <c r="W4"/>
  <c r="Q4"/>
  <c r="T4"/>
  <c r="O4"/>
  <c r="X4"/>
  <c r="I4"/>
  <c r="AC4"/>
  <c r="G4"/>
  <c r="F4"/>
  <c r="AK4"/>
  <c r="H4"/>
  <c r="L4"/>
  <c r="AF4"/>
  <c r="K4"/>
  <c r="AE4"/>
  <c r="S4"/>
  <c r="D4"/>
  <c r="V4"/>
  <c r="E4"/>
  <c r="N4"/>
  <c r="R4"/>
  <c r="AA6" i="7"/>
  <c r="Q6"/>
  <c r="M85" i="5"/>
  <c r="F87"/>
  <c r="J82"/>
  <c r="M88"/>
  <c r="N99"/>
  <c r="F89"/>
  <c r="E98"/>
  <c r="G94"/>
  <c r="H88"/>
  <c r="G92"/>
  <c r="J96"/>
  <c r="K86"/>
  <c r="G85"/>
  <c r="O83"/>
  <c r="Z87"/>
  <c r="Y95"/>
  <c r="S95"/>
  <c r="X93"/>
  <c r="Q85"/>
  <c r="R89"/>
  <c r="U96"/>
  <c r="V97"/>
  <c r="Q84"/>
  <c r="T88"/>
  <c r="AA84"/>
  <c r="V82"/>
  <c r="O99"/>
  <c r="AA93"/>
  <c r="X96"/>
  <c r="S83"/>
  <c r="Z90"/>
  <c r="R91"/>
  <c r="X97"/>
  <c r="I6" i="7"/>
  <c r="H95" i="5"/>
  <c r="J86"/>
  <c r="K99"/>
  <c r="E93"/>
  <c r="F92"/>
  <c r="I83"/>
  <c r="M94"/>
  <c r="H83"/>
  <c r="L98"/>
  <c r="I93"/>
  <c r="J92"/>
  <c r="K91"/>
  <c r="L91"/>
  <c r="J88"/>
  <c r="H97"/>
  <c r="F96"/>
  <c r="K95"/>
  <c r="G95"/>
  <c r="F86"/>
  <c r="I95"/>
  <c r="H94"/>
  <c r="F81"/>
  <c r="AB82"/>
  <c r="S88"/>
  <c r="Z83"/>
  <c r="T83"/>
  <c r="X88"/>
  <c r="O84"/>
  <c r="V85"/>
  <c r="Q99"/>
  <c r="Y94"/>
  <c r="W98"/>
  <c r="AN94"/>
  <c r="Y92"/>
  <c r="R88"/>
  <c r="W96"/>
  <c r="AB92"/>
  <c r="Y88"/>
  <c r="Y87"/>
  <c r="I99"/>
  <c r="F82"/>
  <c r="E91"/>
  <c r="M97"/>
  <c r="L93"/>
  <c r="N88"/>
  <c r="I98"/>
  <c r="K94"/>
  <c r="L97"/>
  <c r="N93"/>
  <c r="G81"/>
  <c r="AN85"/>
  <c r="AA81"/>
  <c r="S86"/>
  <c r="V90"/>
  <c r="P96"/>
  <c r="P90"/>
  <c r="V83"/>
  <c r="P83"/>
  <c r="W85"/>
  <c r="AO91"/>
  <c r="AA98"/>
  <c r="Z89"/>
  <c r="Z98"/>
  <c r="AA94"/>
  <c r="T95"/>
  <c r="Y86"/>
  <c r="K81"/>
  <c r="I88"/>
  <c r="F91"/>
  <c r="I92"/>
  <c r="J81"/>
  <c r="J97"/>
  <c r="H96"/>
  <c r="F94"/>
  <c r="J89"/>
  <c r="F98"/>
  <c r="M83"/>
  <c r="L86"/>
  <c r="G83"/>
  <c r="N91"/>
  <c r="L88"/>
  <c r="T81"/>
  <c r="X85"/>
  <c r="Q92"/>
  <c r="Z94"/>
  <c r="AB99"/>
  <c r="Q83"/>
  <c r="P81"/>
  <c r="O82"/>
  <c r="Q97"/>
  <c r="U92"/>
  <c r="AA97"/>
  <c r="O92"/>
  <c r="P99"/>
  <c r="Q82"/>
  <c r="W83"/>
  <c r="AA86"/>
  <c r="R83"/>
  <c r="V86"/>
  <c r="T99"/>
  <c r="AN91"/>
  <c r="AB83"/>
  <c r="P86"/>
  <c r="AN89"/>
  <c r="O81"/>
  <c r="O89"/>
  <c r="U93"/>
  <c r="Z95"/>
  <c r="T93"/>
  <c r="Q81"/>
  <c r="Q89"/>
  <c r="Q87"/>
  <c r="M81"/>
  <c r="AC6" i="7"/>
  <c r="L83" i="5"/>
  <c r="M84"/>
  <c r="G88"/>
  <c r="E92"/>
  <c r="AB84"/>
  <c r="AB88"/>
  <c r="S82"/>
  <c r="O85"/>
  <c r="AA90"/>
  <c r="Q96"/>
  <c r="U94"/>
  <c r="R99"/>
  <c r="S98"/>
  <c r="AA92"/>
  <c r="AA91"/>
  <c r="AN93"/>
  <c r="X86"/>
  <c r="P89"/>
  <c r="O88"/>
  <c r="V87"/>
  <c r="V99"/>
  <c r="R93"/>
  <c r="W95"/>
  <c r="O91"/>
  <c r="Q88"/>
  <c r="T82"/>
  <c r="T86"/>
  <c r="AB90"/>
  <c r="W87"/>
  <c r="V88"/>
  <c r="U97"/>
  <c r="V98"/>
  <c r="AA95"/>
  <c r="P93"/>
  <c r="AO85"/>
  <c r="P84"/>
  <c r="P88"/>
  <c r="X90"/>
  <c r="S85"/>
  <c r="R82"/>
  <c r="Y97"/>
  <c r="Q94"/>
  <c r="AP93"/>
  <c r="W92"/>
  <c r="AN97"/>
  <c r="AB91"/>
  <c r="Y82"/>
  <c r="U85"/>
  <c r="Q90"/>
  <c r="U89"/>
  <c r="J83"/>
  <c r="K6" i="7"/>
  <c r="AH88" i="5"/>
  <c r="F83"/>
  <c r="M99"/>
  <c r="G89"/>
  <c r="L81"/>
  <c r="N87"/>
  <c r="K88"/>
  <c r="U90"/>
  <c r="AO88"/>
  <c r="AO86"/>
  <c r="AO84"/>
  <c r="AO82"/>
  <c r="AN90"/>
  <c r="AN99"/>
  <c r="O93"/>
  <c r="O95"/>
  <c r="O98"/>
  <c r="V94"/>
  <c r="AO90"/>
  <c r="AO97"/>
  <c r="AO99"/>
  <c r="AP89"/>
  <c r="AP81"/>
  <c r="W88"/>
  <c r="W86"/>
  <c r="W84"/>
  <c r="W82"/>
  <c r="X89"/>
  <c r="AN81"/>
  <c r="Y85"/>
  <c r="Y83"/>
  <c r="X92"/>
  <c r="P95"/>
  <c r="AN96"/>
  <c r="T97"/>
  <c r="P98"/>
  <c r="S91"/>
  <c r="S92"/>
  <c r="S96"/>
  <c r="Z97"/>
  <c r="Z99"/>
  <c r="Q93"/>
  <c r="Q95"/>
  <c r="Q98"/>
  <c r="S90"/>
  <c r="S89"/>
  <c r="S81"/>
  <c r="P85"/>
  <c r="T84"/>
  <c r="AO89"/>
  <c r="AO81"/>
  <c r="T92"/>
  <c r="AB95"/>
  <c r="P97"/>
  <c r="AB98"/>
  <c r="S94"/>
  <c r="Z91"/>
  <c r="Z92"/>
  <c r="Z96"/>
  <c r="AO94"/>
  <c r="AP88"/>
  <c r="AP86"/>
  <c r="AP84"/>
  <c r="AP82"/>
  <c r="W90"/>
  <c r="W89"/>
  <c r="W81"/>
  <c r="AN88"/>
  <c r="T85"/>
  <c r="X84"/>
  <c r="AN82"/>
  <c r="U84"/>
  <c r="U82"/>
  <c r="P92"/>
  <c r="AN95"/>
  <c r="AB97"/>
  <c r="AN98"/>
  <c r="O94"/>
  <c r="V91"/>
  <c r="V92"/>
  <c r="V96"/>
  <c r="AO93"/>
  <c r="AO95"/>
  <c r="AO98"/>
  <c r="AP87"/>
  <c r="AP85"/>
  <c r="AP83"/>
  <c r="T90"/>
  <c r="AN87"/>
  <c r="AB86"/>
  <c r="X83"/>
  <c r="M89"/>
  <c r="K93"/>
  <c r="I81"/>
  <c r="J84"/>
  <c r="M90"/>
  <c r="E82"/>
  <c r="I97"/>
  <c r="E81"/>
  <c r="M92"/>
  <c r="I87"/>
  <c r="T89"/>
  <c r="S84"/>
  <c r="O87"/>
  <c r="Z85"/>
  <c r="V89"/>
  <c r="Y93"/>
  <c r="Q91"/>
  <c r="R97"/>
  <c r="X98"/>
  <c r="T94"/>
  <c r="P91"/>
  <c r="X82"/>
  <c r="AN84"/>
  <c r="AN86"/>
  <c r="AA83"/>
  <c r="Z82"/>
  <c r="Z88"/>
  <c r="R90"/>
  <c r="R98"/>
  <c r="R95"/>
  <c r="AP92"/>
  <c r="AA99"/>
  <c r="O96"/>
  <c r="W93"/>
  <c r="AB93"/>
  <c r="Q86"/>
  <c r="Y90"/>
  <c r="AB81"/>
  <c r="P87"/>
  <c r="AA82"/>
  <c r="AA88"/>
  <c r="V84"/>
  <c r="R87"/>
  <c r="U99"/>
  <c r="Y96"/>
  <c r="AO92"/>
  <c r="AP99"/>
  <c r="V93"/>
  <c r="AP90"/>
  <c r="O97"/>
  <c r="AN92"/>
  <c r="X91"/>
  <c r="U81"/>
  <c r="AO83"/>
  <c r="X81"/>
  <c r="AB87"/>
  <c r="O90"/>
  <c r="Z81"/>
  <c r="R84"/>
  <c r="U98"/>
  <c r="U95"/>
  <c r="AP98"/>
  <c r="R96"/>
  <c r="AP95"/>
  <c r="Z93"/>
  <c r="S97"/>
  <c r="W91"/>
  <c r="AB96"/>
  <c r="Y84"/>
  <c r="U87"/>
  <c r="U88"/>
  <c r="AO87"/>
  <c r="I84"/>
  <c r="L89"/>
  <c r="E90"/>
  <c r="E97"/>
  <c r="E88"/>
  <c r="E84"/>
  <c r="H82"/>
  <c r="I90"/>
  <c r="G96"/>
  <c r="N83"/>
  <c r="H86"/>
  <c r="AL92"/>
  <c r="AD93"/>
  <c r="M86"/>
  <c r="AM88"/>
  <c r="AI93"/>
  <c r="AE89"/>
  <c r="AG93"/>
  <c r="AC89"/>
  <c r="AJ89"/>
  <c r="AE93"/>
  <c r="AF83"/>
  <c r="AL93"/>
  <c r="AH89"/>
  <c r="AD83"/>
  <c r="AJ93"/>
  <c r="AK83"/>
  <c r="AF89"/>
  <c r="AF97"/>
  <c r="AM89"/>
  <c r="AI83"/>
  <c r="AD97"/>
  <c r="M87"/>
  <c r="J85"/>
  <c r="AH87"/>
  <c r="AH92"/>
  <c r="AD82"/>
  <c r="AD88"/>
  <c r="AK82"/>
  <c r="AF87"/>
  <c r="AF92"/>
  <c r="AM87"/>
  <c r="AM92"/>
  <c r="AI82"/>
  <c r="AI88"/>
  <c r="AD92"/>
  <c r="AK87"/>
  <c r="AK92"/>
  <c r="AG82"/>
  <c r="AG88"/>
  <c r="AI92"/>
  <c r="AE88"/>
  <c r="AL82"/>
  <c r="AL88"/>
  <c r="AJ88"/>
  <c r="AD85"/>
  <c r="AD91"/>
  <c r="AJ95"/>
  <c r="AJ98"/>
  <c r="AK85"/>
  <c r="AF90"/>
  <c r="AF99"/>
  <c r="AM90"/>
  <c r="AH98"/>
  <c r="AI85"/>
  <c r="AI91"/>
  <c r="AD99"/>
  <c r="L84"/>
  <c r="I86"/>
  <c r="L82"/>
  <c r="F85"/>
  <c r="G91"/>
  <c r="G93"/>
  <c r="E94"/>
  <c r="AK90"/>
  <c r="AK99"/>
  <c r="AG85"/>
  <c r="AG91"/>
  <c r="AM98"/>
  <c r="AI99"/>
  <c r="AE91"/>
  <c r="AL85"/>
  <c r="AL91"/>
  <c r="AG99"/>
  <c r="AJ91"/>
  <c r="AL99"/>
  <c r="AC87"/>
  <c r="AC92"/>
  <c r="AJ87"/>
  <c r="AF82"/>
  <c r="N85"/>
  <c r="H84"/>
  <c r="M91"/>
  <c r="AC81"/>
  <c r="AF95"/>
  <c r="AJ81"/>
  <c r="AH94"/>
  <c r="AD95"/>
  <c r="AD98"/>
  <c r="AH81"/>
  <c r="AK95"/>
  <c r="AG90"/>
  <c r="AM94"/>
  <c r="AF81"/>
  <c r="AC85"/>
  <c r="AI95"/>
  <c r="AI98"/>
  <c r="AM81"/>
  <c r="AE90"/>
  <c r="AL90"/>
  <c r="AG95"/>
  <c r="AG98"/>
  <c r="AK81"/>
  <c r="AH85"/>
  <c r="AC90"/>
  <c r="AC99"/>
  <c r="AG87"/>
  <c r="AJ90"/>
  <c r="AE98"/>
  <c r="AC82"/>
  <c r="AF85"/>
  <c r="AF91"/>
  <c r="AL95"/>
  <c r="AL98"/>
  <c r="AM85"/>
  <c r="AE87"/>
  <c r="AH90"/>
  <c r="AE92"/>
  <c r="AH99"/>
  <c r="AM86"/>
  <c r="AE94"/>
  <c r="AH96"/>
  <c r="AL84"/>
  <c r="AL94"/>
  <c r="AE81"/>
  <c r="AK86"/>
  <c r="AC94"/>
  <c r="AJ94"/>
  <c r="AM96"/>
  <c r="H81"/>
  <c r="I91"/>
  <c r="K92"/>
  <c r="AL83"/>
  <c r="AD96"/>
  <c r="AG97"/>
  <c r="AH84"/>
  <c r="AJ83"/>
  <c r="AG86"/>
  <c r="AE97"/>
  <c r="AF84"/>
  <c r="AI96"/>
  <c r="AL97"/>
  <c r="AM84"/>
  <c r="AE86"/>
  <c r="AD84"/>
  <c r="AL86"/>
  <c r="AD94"/>
  <c r="AG96"/>
  <c r="AJ97"/>
  <c r="AK84"/>
  <c r="AC86"/>
  <c r="AJ86"/>
  <c r="AE96"/>
  <c r="AI84"/>
  <c r="AI94"/>
  <c r="AL96"/>
  <c r="AH86"/>
  <c r="AG94"/>
  <c r="AJ96"/>
  <c r="AC95"/>
  <c r="AK89"/>
  <c r="AG83"/>
  <c r="AM93"/>
  <c r="AC84"/>
  <c r="AI89"/>
  <c r="AI97"/>
  <c r="AE83"/>
  <c r="K90"/>
  <c r="I82"/>
  <c r="AA7"/>
  <c r="U7"/>
  <c r="H89"/>
  <c r="G87"/>
  <c r="M82"/>
  <c r="AM82"/>
  <c r="AI86"/>
  <c r="AG89"/>
  <c r="AF98"/>
  <c r="AC83"/>
  <c r="AM95"/>
  <c r="AK96"/>
  <c r="AK88"/>
  <c r="AI90"/>
  <c r="AE85"/>
  <c r="AL89"/>
  <c r="AF94"/>
  <c r="AK98"/>
  <c r="AH83"/>
  <c r="AD87"/>
  <c r="AC97"/>
  <c r="AC91"/>
  <c r="AJ85"/>
  <c r="AK94"/>
  <c r="AE99"/>
  <c r="AD81"/>
  <c r="AM83"/>
  <c r="AI87"/>
  <c r="AC93"/>
  <c r="AH97"/>
  <c r="AE82"/>
  <c r="AH91"/>
  <c r="AG92"/>
  <c r="AE95"/>
  <c r="AC96"/>
  <c r="AJ99"/>
  <c r="AI81"/>
  <c r="AG84"/>
  <c r="AC88"/>
  <c r="AH93"/>
  <c r="AM97"/>
  <c r="AJ82"/>
  <c r="AF86"/>
  <c r="AD89"/>
  <c r="AM91"/>
  <c r="AC98"/>
  <c r="AG81"/>
  <c r="AE84"/>
  <c r="AL87"/>
  <c r="AF93"/>
  <c r="AK97"/>
  <c r="AH82"/>
  <c r="AD86"/>
  <c r="AK91"/>
  <c r="AJ92"/>
  <c r="AH95"/>
  <c r="AF96"/>
  <c r="AM99"/>
  <c r="AL81"/>
  <c r="AJ84"/>
  <c r="AF88"/>
  <c r="AD90"/>
  <c r="AK93"/>
  <c r="K83"/>
  <c r="Z7"/>
  <c r="AP7"/>
  <c r="Q7"/>
  <c r="AB7"/>
  <c r="W7"/>
  <c r="V7"/>
  <c r="X7"/>
  <c r="AN7"/>
  <c r="S7"/>
  <c r="R7"/>
  <c r="Y7"/>
  <c r="AO7"/>
  <c r="O7"/>
  <c r="S6" i="7"/>
  <c r="G6"/>
  <c r="C6"/>
  <c r="M6"/>
  <c r="W6"/>
  <c r="O6"/>
  <c r="AU7" i="5" l="1"/>
  <c r="AQ7"/>
  <c r="AT7"/>
  <c r="AS7"/>
  <c r="AR7"/>
  <c r="C4" i="6"/>
  <c r="P7" i="5"/>
  <c r="T7"/>
  <c r="F7"/>
  <c r="H7"/>
  <c r="N7"/>
  <c r="I7"/>
  <c r="J7"/>
  <c r="L7"/>
  <c r="K7"/>
  <c r="AC7"/>
  <c r="AF7"/>
  <c r="AI7"/>
  <c r="AH7"/>
  <c r="AM7"/>
  <c r="AK7"/>
  <c r="M7"/>
  <c r="G7"/>
  <c r="AG7"/>
  <c r="AD7"/>
  <c r="E7"/>
  <c r="AE7"/>
  <c r="AL7"/>
  <c r="AJ7"/>
</calcChain>
</file>

<file path=xl/sharedStrings.xml><?xml version="1.0" encoding="utf-8"?>
<sst xmlns="http://schemas.openxmlformats.org/spreadsheetml/2006/main" count="26780" uniqueCount="4216">
  <si>
    <t>Basic</t>
  </si>
  <si>
    <t>Naming</t>
  </si>
  <si>
    <t>Dimensions and weight</t>
  </si>
  <si>
    <t>Engine and transmission</t>
  </si>
  <si>
    <t>Fuel and mileage</t>
  </si>
  <si>
    <t>Interior dimensions</t>
  </si>
  <si>
    <t>Bonus data (added by Teoalida)</t>
  </si>
  <si>
    <t>Make</t>
  </si>
  <si>
    <t>Model</t>
  </si>
  <si>
    <t>Year</t>
  </si>
  <si>
    <t>ID</t>
  </si>
  <si>
    <t>Trim</t>
  </si>
  <si>
    <t>Price</t>
  </si>
  <si>
    <t>Colors exterior</t>
  </si>
  <si>
    <t>Colors interior</t>
  </si>
  <si>
    <t>Image URL</t>
  </si>
  <si>
    <t>Body type</t>
  </si>
  <si>
    <t>Length (in)</t>
  </si>
  <si>
    <t>Width (in)</t>
  </si>
  <si>
    <t>Height (in)</t>
  </si>
  <si>
    <t>Wheelbase (in)</t>
  </si>
  <si>
    <t>Curb weight (lbs)</t>
  </si>
  <si>
    <t>Gross weight (lbs)</t>
  </si>
  <si>
    <t>Maximum payload (lbs)</t>
  </si>
  <si>
    <t>Maximum towing capacity (lbs)</t>
  </si>
  <si>
    <t>Cylinders</t>
  </si>
  <si>
    <t>Engine size (l)</t>
  </si>
  <si>
    <t>Horsepower (HP)</t>
  </si>
  <si>
    <t>Horsepower (rpm)</t>
  </si>
  <si>
    <t>Torque (ft-lbs)</t>
  </si>
  <si>
    <t>Torque (rpm)</t>
  </si>
  <si>
    <t>Valves</t>
  </si>
  <si>
    <t>Valve timing</t>
  </si>
  <si>
    <t>Cam type</t>
  </si>
  <si>
    <t>Drive type</t>
  </si>
  <si>
    <t>Transmission</t>
  </si>
  <si>
    <t>Engine type</t>
  </si>
  <si>
    <t>Fuel type</t>
  </si>
  <si>
    <t>Fuel tank capacity (gal)</t>
  </si>
  <si>
    <t>Combined MPG</t>
  </si>
  <si>
    <t>Front head room (in)</t>
  </si>
  <si>
    <t>Front hip room (in)</t>
  </si>
  <si>
    <t>Front leg room (in)</t>
  </si>
  <si>
    <t>Front shoulder room (in)</t>
  </si>
  <si>
    <t>Rear head room (in)</t>
  </si>
  <si>
    <t>Rear hip room (in)</t>
  </si>
  <si>
    <t>Rear leg room (in)</t>
  </si>
  <si>
    <t>Rear shoulder room (in)</t>
  </si>
  <si>
    <t>Front track (in)</t>
  </si>
  <si>
    <t>Rear track (in)</t>
  </si>
  <si>
    <t>Ground clearance (in)</t>
  </si>
  <si>
    <t>Angle of approach (degrees)</t>
  </si>
  <si>
    <t>Angle of departure (degrees)</t>
  </si>
  <si>
    <t>Turning circle (ft)</t>
  </si>
  <si>
    <t>Drag coefficient (Cd)</t>
  </si>
  <si>
    <t>EPA interior volume (cu ft)</t>
  </si>
  <si>
    <t>Cargo capacity (cu ft)</t>
  </si>
  <si>
    <t>Maximum cargo capacity (cu ft)</t>
  </si>
  <si>
    <t>Drivetrain</t>
  </si>
  <si>
    <t>Rust</t>
  </si>
  <si>
    <t>Front seats</t>
  </si>
  <si>
    <t>Rear seats</t>
  </si>
  <si>
    <t>Power features</t>
  </si>
  <si>
    <t>Instrumentation</t>
  </si>
  <si>
    <t>Convenience</t>
  </si>
  <si>
    <t>Comfort</t>
  </si>
  <si>
    <t>Memorized settings</t>
  </si>
  <si>
    <t>In car entertainment</t>
  </si>
  <si>
    <t>Roof and glass</t>
  </si>
  <si>
    <t>Body</t>
  </si>
  <si>
    <t>Truck features</t>
  </si>
  <si>
    <t>Tires and wheels</t>
  </si>
  <si>
    <t>Doors</t>
  </si>
  <si>
    <t>Towing and hauling</t>
  </si>
  <si>
    <t>Safety features</t>
  </si>
  <si>
    <t>Packages</t>
  </si>
  <si>
    <t>Exterior options</t>
  </si>
  <si>
    <t>Interior options</t>
  </si>
  <si>
    <t>Mechanical options</t>
  </si>
  <si>
    <t>Country of origin</t>
  </si>
  <si>
    <t>Car classification</t>
  </si>
  <si>
    <t>Platform code / generation number</t>
  </si>
  <si>
    <t>Base engine size (l)</t>
  </si>
  <si>
    <t>Suspension</t>
  </si>
  <si>
    <t>Year-Make-Model-Trim-Specs car database for American market</t>
  </si>
  <si>
    <t>Acura</t>
  </si>
  <si>
    <t>Coupe</t>
  </si>
  <si>
    <t>I4</t>
  </si>
  <si>
    <t>front wheel drive</t>
  </si>
  <si>
    <t>5-speed manual</t>
  </si>
  <si>
    <t>gas</t>
  </si>
  <si>
    <t>regular unleaded</t>
  </si>
  <si>
    <t>V6</t>
  </si>
  <si>
    <t>4-speed automatic</t>
  </si>
  <si>
    <t>(2.3L 4-cyl. 5-speed Manual)</t>
  </si>
  <si>
    <t>Variable</t>
  </si>
  <si>
    <t>Single overhead cam (SOHC)</t>
  </si>
  <si>
    <t>premium unleaded (required)</t>
  </si>
  <si>
    <t>4 yr./ 50000 mi.</t>
  </si>
  <si>
    <t>Memorized settings for 2 drivers;</t>
  </si>
  <si>
    <t xml:space="preserve"> Four-wheel independent suspension;</t>
  </si>
  <si>
    <t>6-speed manual</t>
  </si>
  <si>
    <t>Sedan</t>
  </si>
  <si>
    <t>premium unleaded (recommended)</t>
  </si>
  <si>
    <t xml:space="preserve"> Clock ; External temperature display ; Low fuel level warning; Tachometer ; Trip computer ;</t>
  </si>
  <si>
    <t>Compact car</t>
  </si>
  <si>
    <t>-</t>
  </si>
  <si>
    <t>Base - Sedan</t>
  </si>
  <si>
    <t xml:space="preserve"> MacPherson strut front suspension; Four-wheel independent suspension; Multi-link rear suspension;Front and rear stabilizer bar;</t>
  </si>
  <si>
    <t>Double overhead cam (DOHC)</t>
  </si>
  <si>
    <t xml:space="preserve"> Alloy wheels; Inside mounted spare tire; Temporary spare tire;17 x 7.0 in. wheels;All season tires;P215/45R17 87V tires;Steel spare wheel;</t>
  </si>
  <si>
    <t xml:space="preserve"> Clock ; Compass ; External temperature display ; Low fuel level warning; Tachometer ; Trip computer ;</t>
  </si>
  <si>
    <t>continuously variable-speed automatic</t>
  </si>
  <si>
    <t>hybrid</t>
  </si>
  <si>
    <t xml:space="preserve"> Rear spoiler ;</t>
  </si>
  <si>
    <t>(1.5L 4-cyl. Hybrid CVT Automatic)</t>
  </si>
  <si>
    <t xml:space="preserve"> Sun sensor ; Electrochromatic inside rearview mirror; Interior air filtration ; Leather steering wheel; Turn signal in mirrors ;Climate control;Dual illuminating vanity mirrors;</t>
  </si>
  <si>
    <t xml:space="preserve"> Clock ; External temperature display ; Tachometer ; Trip computer ;</t>
  </si>
  <si>
    <t xml:space="preserve"> Four-wheel independent suspension;Front and rear stabilizer bar;</t>
  </si>
  <si>
    <t xml:space="preserve"> Clock ; Compass ; External temperature display ; Tachometer ; Trip computer ;</t>
  </si>
  <si>
    <t xml:space="preserve"> Electrochromatic inside rearview mirror; Interior air filtration ; Leather steering wheel;Climate control;Dual illuminating vanity mirrors;</t>
  </si>
  <si>
    <t xml:space="preserve"> 2 one-touch power windows; Hands-free entry ;Heated mirrors;</t>
  </si>
  <si>
    <t>4dr Sedan (1.5L 4cyl gas/electric hybrid CVT)</t>
  </si>
  <si>
    <t>(1.8L 4-cyl. 5-speed Manual)</t>
  </si>
  <si>
    <t>Hatchback</t>
  </si>
  <si>
    <t xml:space="preserve"> Clock ; Low fuel level warning; Tachometer ;</t>
  </si>
  <si>
    <t>Intermittent wipers;</t>
  </si>
  <si>
    <t>Split-folding rear seatback;</t>
  </si>
  <si>
    <t xml:space="preserve"> N ; N head airbags; N side-mounted airbags; S ;</t>
  </si>
  <si>
    <t>SUV</t>
  </si>
  <si>
    <t>four wheel drive</t>
  </si>
  <si>
    <t xml:space="preserve"> Painted finish bumpers;</t>
  </si>
  <si>
    <t xml:space="preserve"> Remote keyless power door locks ;Heated mirrors;Power mirrors;Reverse tilt passenger mirror provides curb view when vehicle in reverse;</t>
  </si>
  <si>
    <t xml:space="preserve"> 1 one-touch power windows; Remote keyless power door locks ;Heated mirrors;Power mirrors;</t>
  </si>
  <si>
    <t>Rear liftgate door;</t>
  </si>
  <si>
    <t>all wheel drive</t>
  </si>
  <si>
    <t xml:space="preserve"> MacPherson strut front suspension; Four-wheel independent suspension; Multi-link rear suspension;</t>
  </si>
  <si>
    <t xml:space="preserve"> Fixed lifgate window;Rear liftgate door;</t>
  </si>
  <si>
    <t>6-speed shiftable automatic</t>
  </si>
  <si>
    <t xml:space="preserve"> Cargo tie downs ;</t>
  </si>
  <si>
    <t xml:space="preserve"> Cargo tie downs ; Trailer wiring ;</t>
  </si>
  <si>
    <t>Memorized settings for 2 drivers;Memorized settings includes steering wheel ;</t>
  </si>
  <si>
    <t xml:space="preserve"> Electrochromatic inside rearview mirror; Interior air filtration ; Leather steering wheel; Turn signal in mirrors ;Dual illuminating vanity mirrors;Three zone climate control;</t>
  </si>
  <si>
    <t>7-speed automated manual</t>
  </si>
  <si>
    <t>rear wheel drive</t>
  </si>
  <si>
    <t xml:space="preserve"> Rear defogger ;Variable intermittent wipers;</t>
  </si>
  <si>
    <t xml:space="preserve"> Folding with storage center armrest;Split-folding rear seatback;</t>
  </si>
  <si>
    <t xml:space="preserve"> 2 one-touch power windows; Remote keyless power door locks ;Heated mirrors;Power mirrors;Reverse tilt passenger mirror provides curb view when vehicle in reverse;</t>
  </si>
  <si>
    <t xml:space="preserve"> Folding center armrest; Rear ventilation ducts ;Split-folding rear seatback;</t>
  </si>
  <si>
    <t xml:space="preserve"> Cruise control ; Electric power steering ; Front and rear cupholders; Front and rear door pockets; Front seatback storage ; Keyless ignition ; Rear view camera ; Tilt and telescopic steering wheel; Universal remote transmitter (for garage door, security system, etc.);Transmission, cruise and audio controls on steering wheel;</t>
  </si>
  <si>
    <t>10-speed shiftable automatic</t>
  </si>
  <si>
    <t xml:space="preserve"> Rear ventilation ducts ;Split-folding rear seatback;</t>
  </si>
  <si>
    <t xml:space="preserve"> 4 one-touch power windows; Hands-free entry ;Heated mirrors;Reverse tilt passenger only provides curb view when vehicle in reverse;</t>
  </si>
  <si>
    <t xml:space="preserve"> N ; N head airbags; N side-mounted airbags; O ;</t>
  </si>
  <si>
    <t xml:space="preserve"> One-touch power sunroof ; Power glass sunroof; Rear defogger ;Variable intermittent rain sensing wipers;</t>
  </si>
  <si>
    <t xml:space="preserve"> One-touch power sunroof ; Power glass sunroof; Rear defogger ; Remote sunroof operation ;Variable intermittent rain sensing wipers;</t>
  </si>
  <si>
    <t xml:space="preserve"> Alloy wheels; Inside mounted spare tire; Temporary spare tire;17 x 7.0 in. wheels;All season tires;P215/45R V tires;Steel spare wheel;</t>
  </si>
  <si>
    <t>I5</t>
  </si>
  <si>
    <t xml:space="preserve"> Clock ; External temperature display ; Tachometer ;</t>
  </si>
  <si>
    <t>Memorized settings for 2 drivers;Memorized settings includes climate control ;</t>
  </si>
  <si>
    <t>Memorized settings for 2 drivers;Memorized settings includes audio system ;Memorized settings includes climate control ;</t>
  </si>
  <si>
    <t xml:space="preserve"> Folding with storage center armrest; Rear ventilation ducts ;Split-folding rear seatback;</t>
  </si>
  <si>
    <t xml:space="preserve"> 2 one-touch power windows; Remote keyless power door locks ; Remote window operation ;Heated mirrors;Power mirrors;Reverse tilt passenger mirror provides curb view when vehicle in reverse;</t>
  </si>
  <si>
    <t xml:space="preserve"> 2 one-touch power windows; Remote keyless power door locks ; Remote window operation ;Heated mirrors;Power mirrors;</t>
  </si>
  <si>
    <t>Wagon</t>
  </si>
  <si>
    <t>Base - 4dr Hatchback</t>
  </si>
  <si>
    <t>Alfa Romeo</t>
  </si>
  <si>
    <t xml:space="preserve"> 4 total speakers; USB connection ; Auxiliary audio input and USB with external media control ;AM/FM  stereo;</t>
  </si>
  <si>
    <t xml:space="preserve"> Skid plates ;</t>
  </si>
  <si>
    <t xml:space="preserve"> Rear defogger ;Speed sensitive wipers;</t>
  </si>
  <si>
    <t>8-speed shiftable automatic</t>
  </si>
  <si>
    <t xml:space="preserve"> 4 one-touch power windows; Hands-free entry ;Heated mirrors;</t>
  </si>
  <si>
    <t xml:space="preserve"> Rear defogger ;Variable intermittent rain sensing wipers;</t>
  </si>
  <si>
    <t>(2.0L 4-cyl. Turbo 8-speed Automatic)</t>
  </si>
  <si>
    <t>(2.0L 4-cyl. Turbo AWD 8-speed Automatic)</t>
  </si>
  <si>
    <t xml:space="preserve"> Folding with pass-thru center armrest; Rear ventilation ducts ;Split-folding rear seatback;</t>
  </si>
  <si>
    <t>Memorized settings for 3 drivers;</t>
  </si>
  <si>
    <t xml:space="preserve"> Rear ventilation ducts with fan control ;</t>
  </si>
  <si>
    <t xml:space="preserve"> Clock ; Compass ; External temperature display ; Tachometer ;</t>
  </si>
  <si>
    <t>AM General</t>
  </si>
  <si>
    <t>Hummer</t>
  </si>
  <si>
    <t>V8</t>
  </si>
  <si>
    <t>diesel</t>
  </si>
  <si>
    <t>diesel fuel</t>
  </si>
  <si>
    <t>Aston Martin</t>
  </si>
  <si>
    <t>V12</t>
  </si>
  <si>
    <t>United Kingdom</t>
  </si>
  <si>
    <t>Convertible</t>
  </si>
  <si>
    <t xml:space="preserve"> Power convertible roof ; Rear defogger ;Variable intermittent wipers;</t>
  </si>
  <si>
    <t xml:space="preserve"> 4 one-touch power windows; Remote keyless power door locks ;Heated mirrors;Power mirrors;</t>
  </si>
  <si>
    <t xml:space="preserve"> 4 one-touch power windows; Remote keyless power door locks ;Heated mirrors;</t>
  </si>
  <si>
    <t>6-speed automatic</t>
  </si>
  <si>
    <t xml:space="preserve"> 8 -way power driver seat; 8 -way power passenger seat; Bucket front seats; Height adjustable driver seat; Height adjustable passenger seat; Leather ;Driver seat with power adjustable lumbar support ;Passenger seat with power adjustable lumbar support ;</t>
  </si>
  <si>
    <t xml:space="preserve"> Tachometer ; Trip computer ;</t>
  </si>
  <si>
    <t>Audi</t>
  </si>
  <si>
    <t xml:space="preserve"> 6 -way manual driver seat adjustments; 6 -way manual passenger seat adjustment; Bucket front seats; Cloth ; Height adjustable driver seat; Height adjustable passenger seat;</t>
  </si>
  <si>
    <t xml:space="preserve"> Rear defogger ; Rear window wiper ;Variable intermittent wipers;</t>
  </si>
  <si>
    <t>(2.0L 4-cyl. Turbo 6-speed Manual)</t>
  </si>
  <si>
    <t xml:space="preserve"> Clock ; Compass ; External temperature display ; Low fuel level warning; Tachometer ;</t>
  </si>
  <si>
    <t xml:space="preserve"> Power convertible roof ; Rear defogger ;Variable intermittent rain sensing wipers;</t>
  </si>
  <si>
    <t xml:space="preserve"> Folding center armrest;Split-folding rear seatback;</t>
  </si>
  <si>
    <t xml:space="preserve"> Clock ; External temperature display ; Trip computer ;</t>
  </si>
  <si>
    <t xml:space="preserve"> Clock ; Compass ; External temperature display ; Trip computer ;</t>
  </si>
  <si>
    <t xml:space="preserve"> Front independent suspension;</t>
  </si>
  <si>
    <t xml:space="preserve"> Rear defogger ; Rear window wiper ; Roof rack ;Variable intermittent wipers;</t>
  </si>
  <si>
    <t xml:space="preserve"> 4 one-touch power windows; Remote keyless power door locks ; Remote window operation ;Heated mirrors;Power mirrors;</t>
  </si>
  <si>
    <t xml:space="preserve"> Folding with storage center armrest; Rear ventilation ducts with fan control ;</t>
  </si>
  <si>
    <t xml:space="preserve"> Extended sunroof ; One-touch power sunroof ; Power glass sunroof; Rear defogger ; Rear window wiper ; Roof rack ;Variable intermittent rain sensing wipers;</t>
  </si>
  <si>
    <t xml:space="preserve"> Folding with pass-thru center armrest; Rear ventilation ducts with fan control ;Split-folding rear seatback;</t>
  </si>
  <si>
    <t xml:space="preserve"> Folding center armrest; Rear ventilation ducts with fan control ;Split-folding rear seatback;</t>
  </si>
  <si>
    <t xml:space="preserve"> Rear ventilation ducts with fan control ;Split-folding rear seatback;</t>
  </si>
  <si>
    <t>flex-fuel (FFV)</t>
  </si>
  <si>
    <t xml:space="preserve"> Cruise control ; Electric power steering ; Front and rear cupholders; Front door pockets; Front seatback storage ; Keyless ignition ; Rear view camera ; Tilt and telescopic steering wheel; Universal remote transmitter (for garage door, security system, etc.);Audio and cruise controls on steering wheel;</t>
  </si>
  <si>
    <t xml:space="preserve"> Alloy wheels; Fullsize matching spare tire;16 x 7.0 in. wheels;205/55R H tires;All season tires;Alloy spare wheel;</t>
  </si>
  <si>
    <t>Memorized settings for 3 drivers;Memorized settings includes steering wheel ;</t>
  </si>
  <si>
    <t xml:space="preserve"> 4 one-touch power windows; Remote keyless power door locks ;Heated mirrors;Power mirrors;Reverse tilt passenger mirror provides curb view when vehicle in reverse;</t>
  </si>
  <si>
    <t xml:space="preserve"> One-touch power sunroof ; Power glass sunroof; Rear defogger ; Rear window wiper ; Roof rack ;Variable intermittent rain sensing wipers;</t>
  </si>
  <si>
    <t xml:space="preserve"> 4 one-touch power windows; Remote keyless power door locks ; Remote window operation ;Heated mirrors;Power mirrors;Reverse tilt passenger mirror provides curb view when vehicle in reverse;</t>
  </si>
  <si>
    <t xml:space="preserve"> 8 -way power driver seat; 8 -way power passenger seat; Bucket front seats; Height adjustable driver seat; Height adjustable passenger seat; Leather ; Multi-level heating driver seat; Multi-level heating passenger seat; Ventilated driver seat; Ventilated passenger seat;Driver seat with power adjustable lumbar support ;Passenger seat with power adjustable lumbar support ;</t>
  </si>
  <si>
    <t xml:space="preserve"> Folding with storage center armrest; Rear ventilation ducts ;</t>
  </si>
  <si>
    <t>W12</t>
  </si>
  <si>
    <t xml:space="preserve"> Sun sensor ; Cooled storage compartment ; Electrochromatic inside rearview mirror; Extended cabin heating ; Interior air filtration ; Leather steering wheel; Turn signal in mirrors ;Climate control;Dual illuminating vanity mirrors;</t>
  </si>
  <si>
    <t xml:space="preserve"> Extended sunroof ; One-touch power sunroof ; Power glass sunroof; Rear defogger ; Rear window wiper ; Remote sunroof operation ; Roof rack ;Variable intermittent rain sensing wipers;</t>
  </si>
  <si>
    <t xml:space="preserve"> Cruise control ; Electric power steering ; Front and rear cupholders; Front and rear door pockets; Front seatback storage ; Keyless ignition ; Tilt and telescopic steering wheel; Universal remote transmitter (for garage door, security system, etc.);Audio and cruise controls on steering wheel;</t>
  </si>
  <si>
    <t>1-speed direct drive</t>
  </si>
  <si>
    <t>electric</t>
  </si>
  <si>
    <t xml:space="preserve"> Electrochromatic inside rearview mirror; Leather steering wheel; Turn signal in mirrors ;Climate control;Dual illuminating vanity mirrors;</t>
  </si>
  <si>
    <t xml:space="preserve"> Privacy glass ; Rear defogger ;Intermittent wipers;</t>
  </si>
  <si>
    <t>V10</t>
  </si>
  <si>
    <t xml:space="preserve"> Multi-level heating ;</t>
  </si>
  <si>
    <t xml:space="preserve"> Folding center armrest; Rear ventilation ducts ;</t>
  </si>
  <si>
    <t xml:space="preserve"> 4 one-touch power windows; Remote keyless power door locks ;Heated mirrors;Reverse tilt passenger only provides curb view when vehicle in reverse;</t>
  </si>
  <si>
    <t xml:space="preserve"> MacPherson strut front suspension; Front independent suspension; Torsion beam rear suspension;</t>
  </si>
  <si>
    <t>Bentley</t>
  </si>
  <si>
    <t>Overhead valves (OHV)</t>
  </si>
  <si>
    <t xml:space="preserve"> Cruise control ; Electric power steering ; Front and rear cupholders; Front and rear door pockets; Front seatback storage ; Keyless ignition ; Tilt and telescopic steering wheel; Universal remote transmitter (for garage door, security system, etc.);Transmission, cruise and audio controls on steering wheel;</t>
  </si>
  <si>
    <t>BMW</t>
  </si>
  <si>
    <t>I6</t>
  </si>
  <si>
    <t xml:space="preserve"> 6 -way manual driver seat adjustments; 6 -way manual passenger seat adjustment; Bucket front seats; Height adjustable driver seat; Height adjustable passenger seat; Leatherette ;</t>
  </si>
  <si>
    <t>Memorized settings includes audio system ;Memorized settings includes climate control ;</t>
  </si>
  <si>
    <t xml:space="preserve"> 10 total speakers; Adjustable speed sensitive volume control ; Auxiliary audio input ; Diversity antenna; Radio data system ;AM/FM CD-controller stereo;</t>
  </si>
  <si>
    <t>(3.0L 6-cyl. 6-speed Manual)</t>
  </si>
  <si>
    <t>(3.0L 6-cyl. Twin-turbo 6-speed Manual)</t>
  </si>
  <si>
    <t xml:space="preserve"> Alloy wheels;16 x 7.0 in. wheels;205/55R16 tires;Run flat tires;</t>
  </si>
  <si>
    <t xml:space="preserve"> 10 total speakers; Adjustable speed sensitive volume control ; Auxiliary audio input ; Diversity antenna; Radio data system ;AM/FM  stereo;</t>
  </si>
  <si>
    <t xml:space="preserve">
                            6-Speed STEPTRONIC Automatic Transmission
                        ;</t>
  </si>
  <si>
    <t xml:space="preserve">
                            6-Speed STEPTRONIC Automatic Transmission
                        ;
                            Active Steering
                        ;</t>
  </si>
  <si>
    <t xml:space="preserve">
                            Active Steering
                        ;
                            7-Speed Double Clutch Transmission
                        ;</t>
  </si>
  <si>
    <t>(3.0L 6-cyl. Turbo 6-speed Manual)</t>
  </si>
  <si>
    <t xml:space="preserve"> 8 -way manual driver seat adjustments; 8 -way manual passenger seat adjustment; Bucket front seats; Height adjustable driver seat; Height adjustable passenger seat; Leatherette ;</t>
  </si>
  <si>
    <t xml:space="preserve"> 10 total speakers; USB connection ; Adjustable speed sensitive volume control ; Auxiliary audio input and USB with external media control ; Diversity antenna; Radio data system ;AM/FM  stereo;</t>
  </si>
  <si>
    <t xml:space="preserve"> 8 -way power driver seat; 8 -way power passenger seat; Bucket front seats; Height adjustable driver seat; Height adjustable passenger seat; Leatherette ;Driver seat with power adjustable lumbar support ;Passenger seat with power adjustable lumbar support ;</t>
  </si>
  <si>
    <t xml:space="preserve">
                            Automatic High Beams
                        ;
                            Moonroof
                        ;</t>
  </si>
  <si>
    <t xml:space="preserve">
                            Automatic High Beams
                        ;</t>
  </si>
  <si>
    <t>Memorized settings includes climate control ;</t>
  </si>
  <si>
    <t xml:space="preserve">
                            Manual Transmission
                        ;</t>
  </si>
  <si>
    <t>(3.0L 6-cyl. Turbo 8-speed Automatic)</t>
  </si>
  <si>
    <t xml:space="preserve"> 10 -way power driver seat; 10 -way power passenger seat; 2 -way manual driver seat adjustments; 2 -way manual passenger seat adjustment; Driver seat thigh extension ; Height adjustable driver seat; Height adjustable passenger seat; Leatherette ; Sport front seats;Driver seat with power adjustable lumbar support ;Passenger seat with power adjustable lumbar support ;</t>
  </si>
  <si>
    <t>(3.0L 6-cyl. Turbo AWD 8-speed Automatic)</t>
  </si>
  <si>
    <t xml:space="preserve">
                            M Double-Clutch Transmission w/Drivelogic
                        ;</t>
  </si>
  <si>
    <t>3 yr./ 36000 mi.</t>
  </si>
  <si>
    <t xml:space="preserve"> 10 -way power driver seat; 10 -way power passenger seat; 2 -way manual driver seat adjustments; 2 -way manual passenger seat adjustment; Driver seat thigh extension ; Height adjustable driver seat; Height adjustable passenger seat; Leatherette ; Sport front seats;</t>
  </si>
  <si>
    <t>3 Series</t>
  </si>
  <si>
    <t>325i 2dr Convertible</t>
  </si>
  <si>
    <t>E30</t>
  </si>
  <si>
    <t>325i - Convertible</t>
  </si>
  <si>
    <t>(2.5L 6-cyl. 5-speed Manual)</t>
  </si>
  <si>
    <t>325i 4dr Sedan</t>
  </si>
  <si>
    <t>325i - Sedan</t>
  </si>
  <si>
    <t>325iX 4dr Sedan AWD</t>
  </si>
  <si>
    <t>325iX - Sedan</t>
  </si>
  <si>
    <t>(2.5L 6-cyl. AWD 5-speed Manual)</t>
  </si>
  <si>
    <t>325is 2dr Coupe</t>
  </si>
  <si>
    <t>325is - Coupe</t>
  </si>
  <si>
    <t>325i 2dr Coupe</t>
  </si>
  <si>
    <t>325i - Coupe</t>
  </si>
  <si>
    <t>325iX 2dr Coupe AWD</t>
  </si>
  <si>
    <t>325iX - Coupe</t>
  </si>
  <si>
    <t>M3 2dr Coupe</t>
  </si>
  <si>
    <t>M3</t>
  </si>
  <si>
    <t>M3 - Coupe</t>
  </si>
  <si>
    <t>318i 4dr Sedan</t>
  </si>
  <si>
    <t>318i - Sedan</t>
  </si>
  <si>
    <t>318i 2dr Convertible</t>
  </si>
  <si>
    <t>318i - Convertible</t>
  </si>
  <si>
    <t>318is 2dr Coupe</t>
  </si>
  <si>
    <t>318is - Coupe</t>
  </si>
  <si>
    <t>E36</t>
  </si>
  <si>
    <t>318ti 2dr Hatchback</t>
  </si>
  <si>
    <t>318ti - 2dr Hatchback</t>
  </si>
  <si>
    <t>(3.0L 6-cyl. 5-speed Manual)</t>
  </si>
  <si>
    <t>(1.9L 4-cyl. 5-speed Manual)</t>
  </si>
  <si>
    <t>328i 4dr Sedan</t>
  </si>
  <si>
    <t>328i - Sedan</t>
  </si>
  <si>
    <t>(2.8L 6-cyl. 5-speed Manual)</t>
  </si>
  <si>
    <t>328i 2dr Convertible</t>
  </si>
  <si>
    <t>328i - Convertible</t>
  </si>
  <si>
    <t>328is 2dr Coupe</t>
  </si>
  <si>
    <t>https://media.ed.edmunds-media.com/bmw/3-series/1996/oem/1996_bmw_3-series_coupe_328is_fq_oem_1_400.jpg;https://media.ed.edmunds-media.com/bmw/3-series/1996/oem/1996_bmw_3-series_sedan_328i_fq_oem_1_400.jpg;https://media.ed.edmunds-media.com/bmw/3-series/1996/oem/1996_bmw_3-series_2dr-hatchback_318ti_fq_oem_1_400.jpg;https://media.ed.edmunds-media.com/bmw/3-series/1996/oem/1996_bmw_3-series_convertible_318i_fq_oem_1_400.jpg;https://media.ed.edmunds-media.com/bmw/3-series/1994/oem/1994_bmw_3-series_convertible_325i_rq_oem_1_400.jpg;https://media.ed.edmunds-media.com/bmw/3-series/1992/oem/1992_bmw_3-series_sedan_325i_s_oem_1_400.jpg;https://media.ed.edmunds-media.com/bmw/3-series/1992/oem/1992_bmw_3-series_sedan_325i_i_oem_1_400.jpg;</t>
  </si>
  <si>
    <t>328is - Coupe</t>
  </si>
  <si>
    <t>(3.2L 6-cyl. 5-speed Manual)</t>
  </si>
  <si>
    <t>M3 4dr Sedan</t>
  </si>
  <si>
    <t>M3 - Sedan</t>
  </si>
  <si>
    <t>323i 2dr Convertible</t>
  </si>
  <si>
    <t>323i - Convertible</t>
  </si>
  <si>
    <t>323is 2dr Coupe</t>
  </si>
  <si>
    <t>323is - Coupe</t>
  </si>
  <si>
    <t>M3 2dr Convertible</t>
  </si>
  <si>
    <t>M3 - Convertible</t>
  </si>
  <si>
    <t>323i 4dr Sedan</t>
  </si>
  <si>
    <t>E46</t>
  </si>
  <si>
    <t>323i - Sedan</t>
  </si>
  <si>
    <t>323Ci 2dr Coupe</t>
  </si>
  <si>
    <t>Fern Green Metallic(32,60,49);Steel Blue Metallic(75,78,92);Light Yellow Metallic(162,147,122);Siena Red Metallic(96,47,26);Alpine White(255,255,255);Steel Gray Metallic(60,60,65);Bright Red(159,14,5);Jet Black(0,0,0);Titanium Silver Metallic(171,172,175);Topaz Blue Metallic(39,38,69);</t>
  </si>
  <si>
    <t xml:space="preserve"> N ; S ; S head airbags; S side-mounted airbags;</t>
  </si>
  <si>
    <t>323Ci - Coupe</t>
  </si>
  <si>
    <t>328Ci 2dr Coupe</t>
  </si>
  <si>
    <t>Steel Blue Metallic(75,78,92);Alpine White(255,255,255);Jet Black(0,0,0);Bright Red(159,14,5);Topaz Blue Metallic(39,38,69);Light Yellow Metallic(162,147,122);Steel Gray Metallic(60,60,65);Siena Red Metallic(96,47,26);Titanium Silver Metallic(171,172,175);Fern Green Metallic(32,60,49);</t>
  </si>
  <si>
    <t>328Ci - Coupe</t>
  </si>
  <si>
    <t>323Ci 2dr Convertible</t>
  </si>
  <si>
    <t>Fern Green Metallic(32,60,49);Light Yellow Metallic(162,147,122);Steel Blue Metallic(75,78,92);Titanium Silver Metallic(171,172,175);Sea Green Metallic(67,85,78);Orient Blue Metallic(33,36,58);Alpine White(255,255,255);Jet Black(0,0,0);Steel Gray Metallic(60,60,65);Bright Red(159,14,5);Siena Red Metallic(96,47,26);</t>
  </si>
  <si>
    <t>323Ci - Convertible</t>
  </si>
  <si>
    <t>Siena Red Metallic(96,47,26);Orient Blue Metallic(33,36,58);Light Yellow Metallic(162,147,122);Fern Green Metallic(32,60,49);Bright Red(159,14,5);Alpine White(255,255,255);Steel Gray Metallic(60,60,65);Titanium Silver Metallic(171,172,175);Steel Blue Metallic(75,78,92);Jet Black(0,0,0);</t>
  </si>
  <si>
    <t>Steel Gray Metallic(60,60,65);Orient Blue Metallic(33,36,58);Titanium Silver Metallic(171,172,175);Light Yellow Metallic(162,147,122);Alpine White(255,255,255);Bright Red(159,14,5);Siena Red Metallic(96,47,26);Fern Green Metallic(32,60,49);Steel Blue Metallic(75,78,92);Jet Black(0,0,0);</t>
  </si>
  <si>
    <t>323iT 4dr Wagon</t>
  </si>
  <si>
    <t>Fern Green Metallic(32,60,49);Bright Red(159,14,5);Alpine White(255,255,255);Steel Gray Metallic(60,60,65);Titanium Silver Metallic(171,172,175);Orient Blue Metallic(33,36,58);Siena Red Metallic(96,47,26);Jet Black(0,0,0);Sahara Beige Metallic(146,134,124);Steel Blue Metallic(75,78,92);</t>
  </si>
  <si>
    <t>https://media.ed.edmunds-media.com/bmw/3-series/2000/evox/2000_bmw_3-series_convertible_323ci_tds_evox_11_400.jpg;https://media.ed.edmunds-media.com/bmw/3-series/2000/evox/2000_bmw_3-series_convertible_323ci_tds_evox_10_400.jpg;https://media.ed.edmunds-media.com/bmw/3-series/2000/evox/2000_bmw_3-series_convertible_323ci_tds_evox_7_400.jpg;https://media.ed.edmunds-media.com/bmw/3-series/2000/oem/2000_bmw_3-series_wagon_323it_fq_oem_3_400.jpg;https://media.ed.edmunds-media.com/bmw/3-series/2000/oem/2000_bmw_3-series_wagon_323it_rq_oem_1_400.jpg;https://media.ed.edmunds-media.com/bmw/3-series/2000/oem/2000_bmw_3-series_convertible_323ci_s_oem_1_400.jpg;https://media.ed.edmunds-media.com/bmw/3-series/2000/oem/2000_bmw_3-series_wagon_323it_i_oem_2_400.jpg;</t>
  </si>
  <si>
    <t>323iT - Wagon</t>
  </si>
  <si>
    <t>325i Rwd 4dr Sedan (2.5L 6cyl 5M)</t>
  </si>
  <si>
    <t xml:space="preserve"> Bucket front seats; Vinyl ;</t>
  </si>
  <si>
    <t xml:space="preserve"> Tachometer ;</t>
  </si>
  <si>
    <t xml:space="preserve"> Cruise control ; Front cupholders; Front door pockets; Remote trunk release ; Speed-proportional power steering ; Tilt and telescopic steering wheel;Audio and cruise controls on steering wheel;</t>
  </si>
  <si>
    <t>325xi AWD 4dr Sedan (2.5L 6cyl 5M)</t>
  </si>
  <si>
    <t>325xi - Sedan</t>
  </si>
  <si>
    <t>330i Rwd 4dr Sedan (3.0L 6cyl 5M)</t>
  </si>
  <si>
    <t xml:space="preserve"> Alloy wheels; Fullsize matching spare tire;17 x 7.0 in. wheels;205/50R H tires;All season tires;Alloy spare wheel;</t>
  </si>
  <si>
    <t>330i - Sedan</t>
  </si>
  <si>
    <t>330xi AWD 4dr Sedan (3.0L 6cyl 5M)</t>
  </si>
  <si>
    <t>330xi - Sedan</t>
  </si>
  <si>
    <t>(3.0L 6-cyl. AWD 5-speed Manual)</t>
  </si>
  <si>
    <t>325Ci Rwd 2dr Coupe (2.5L 6cyl 5M)</t>
  </si>
  <si>
    <t>325Ci - Coupe</t>
  </si>
  <si>
    <t>330Ci Rwd 2dr Coupe (3.0L 6cyl 5M)</t>
  </si>
  <si>
    <t>330Ci - Coupe</t>
  </si>
  <si>
    <t>325i Rwd 4dr Sport Wagon (2.5L 6cyl 5M)</t>
  </si>
  <si>
    <t xml:space="preserve"> Cargo net ; Cruise control ; Front and rear cupholders; Front door pockets; Remote trunk release ; Speed-proportional power steering ; Tilt and telescopic steering wheel;12V cargo area power outlet(s);Audio and cruise controls on steering wheel;</t>
  </si>
  <si>
    <t>325i - Wagon</t>
  </si>
  <si>
    <t>325xi AWD 4dr Sport Wagon (2.5L 6cyl 5M)</t>
  </si>
  <si>
    <t>325xi - Wagon</t>
  </si>
  <si>
    <t>325Ci Rwd 2dr Convertible (2.5L 6cyl 5M)</t>
  </si>
  <si>
    <t xml:space="preserve"> 8 -way power driver seat; 8 -way power passenger seat; Bucket front seats; Vinyl ;</t>
  </si>
  <si>
    <t xml:space="preserve"> Manual convertible roof ; Rear defogger ;Speed sensitive wipers;</t>
  </si>
  <si>
    <t>325Ci - Convertible</t>
  </si>
  <si>
    <t>330Ci Rwd 2dr Convertible (3.0L 6cyl 5M)</t>
  </si>
  <si>
    <t xml:space="preserve"> 8 -way power driver seat; 8 -way power passenger seat; Bucket front seats; Leather ;</t>
  </si>
  <si>
    <t>330Ci - Convertible</t>
  </si>
  <si>
    <t>M3 2dr Coupe (3.2L 6cyl 6M)</t>
  </si>
  <si>
    <t xml:space="preserve"> 10 total speakers; Diversity antenna;AM/FM CD-controller stereo;</t>
  </si>
  <si>
    <t>(3.2L 6-cyl. 6-speed Manual)</t>
  </si>
  <si>
    <t>M3 2dr Convertible (3.2L 6cyl 6M)</t>
  </si>
  <si>
    <t>Electric Red(169,36,39);Jet Black(0,0,0);Oxford Green Metallic(66,98,87);Orient Blue Metallic(30,94,130);Gray Green Metallic(170,183,174);Black Sapphire Metallic(0,0,0);Topaz Blue Metallic(58,85,115);Titanium Silver Metallic(192,192,192);Steel Gray Metallic(60,60,65);Alpine White(255,255,255);Steel Blue Metallic(75,78,92);</t>
  </si>
  <si>
    <t>https://media.ed.edmunds-media.com/bmw/3-series/2002/evox/2002_bmw_3-series_wagon_325xi_tds_evox_5_400.jpg;https://media.ed.edmunds-media.com/bmw/3-series/2002/evox/2002_bmw_3-series_wagon_325i_tds_evox_6_400.jpg;https://media.ed.edmunds-media.com/bmw/3-series/2002/oem/2002_bmw_3-series_convertible_330ci_a_oem_1_400.jpg;https://media.ed.edmunds-media.com/bmw/3-series/2000/oem/2000_bmw_3-series_wagon_323it_fq_oem_3_400.jpg;https://media.ed.edmunds-media.com/bmw/3-series/2000/oem/2000_bmw_3-series_coupe_328ci_rq_oem_1_400.jpg;https://media.ed.edmunds-media.com/bmw/3-series/2002/oem/2002_bmw_3-series_wagon_325xi_s_oem_1_400.jpg;https://media.ed.edmunds-media.com/bmw/3-series/2000/oem/2000_bmw_3-series_wagon_323it_i_oem_2_400.jpg;</t>
  </si>
  <si>
    <t xml:space="preserve"> Front and rear reading lights ; Interior air filtration ; Leather steering wheel; Trunk light ;Cargo floor mats;Climate control;Dual illuminating vanity mirrors;</t>
  </si>
  <si>
    <t xml:space="preserve"> 10 total speakers; Diversity antenna; Radio data system ;AM/FM CD-controller stereo;</t>
  </si>
  <si>
    <t xml:space="preserve"> 2 front headrests; 2 rear headrests; Child seat anchors ; Daytime running lights ; Dual front side-mounted airbags; Electronic brakeforce distribution ; Engine immobilizer ; Front fog/driving lights ; Front head airbags; Front seatbelt pretensioners; Post-collision safety system ; Stability control ; Traction control ;4-wheel ABS;Emergency braking assist ;Front and rear ventilated disc brakes;Rear door child safety locks ;</t>
  </si>
  <si>
    <t xml:space="preserve"> 6 -way power driver seat; 6 -way power passenger seat; Bucket front seats; Height adjustable driver seat; Height adjustable passenger seat; Vinyl ;</t>
  </si>
  <si>
    <t xml:space="preserve"> Cruise control ; Front cupholders; Front door pockets; Front seatback storage ; Remote trunk release ; Speed-proportional power steering ; Tilt and telescopic steering wheel;Audio and cruise controls on steering wheel;</t>
  </si>
  <si>
    <t xml:space="preserve"> 12 total speakers; 2 subwoofer(s); Diversity antenna; Harman/kardon premium brand speakers; Harman/kardon premium brand stereo system; Radio data system ;AM/FM CD-controller stereo;</t>
  </si>
  <si>
    <t xml:space="preserve"> 6 -way power driver seat; 6 -way power passenger seat; Bucket front seats; Vinyl ;</t>
  </si>
  <si>
    <t xml:space="preserve"> 2 front headrests; 2 rear headrests; Child seat anchors ; Daytime running lights ; Dual front side-mounted airbags; Electronic brakeforce distribution ; Engine immobilizer ; Front fog/driving lights ; Front head airbags; Front seatbelt pretensioners; Post-collision safety system ; Stability control ; Traction control ;4-wheel ABS;Emergency braking assist ;Front and rear ventilated disc brakes;</t>
  </si>
  <si>
    <t xml:space="preserve"> Cargo area light ; Front and rear reading lights ; Interior air filtration ; Leather steering wheel;Climate control;Dual illuminating vanity mirrors;</t>
  </si>
  <si>
    <t xml:space="preserve"> Alloy wheels; Temporary spare tire;16 x 7.0 in. wheels;205/55R H tires;All season tires;Steel spare wheel;</t>
  </si>
  <si>
    <t xml:space="preserve"> Cruise control ; Front cupholders; Front door pockets; Power rear seat easy entry; Remote trunk release ; Speed-proportional power steering ; Tilt and telescopic steering wheel;Audio and cruise controls on steering wheel;</t>
  </si>
  <si>
    <t xml:space="preserve"> Front reading lights ; Interior air filtration ; Leather steering wheel; Trunk light ;Climate control;</t>
  </si>
  <si>
    <t xml:space="preserve"> 2 front headrests; 2 rear headrests; Daytime running lights ; Dual front side-mounted airbags; Electronic brakeforce distribution ; Engine immobilizer ; Front fog/driving lights ; Front seatbelt pretensioners; Post-collision safety system ; Stability control ; Traction control ;4-wheel ABS;Emergency braking assist ;Front and rear ventilated disc brakes;</t>
  </si>
  <si>
    <t xml:space="preserve"> Front reading lights ; Interior air filtration ; Leather steering wheel; Leather trim on doors; Trunk light ;Climate control;</t>
  </si>
  <si>
    <t xml:space="preserve"> 1 subwoofer(s); 11 total speakers; Diversity antenna; Harman/kardon premium brand speakers; Harman/kardon premium brand stereo system; Radio data system ;AM/FM CD-controller stereo;</t>
  </si>
  <si>
    <t xml:space="preserve"> Alloy wheels; Temporary spare tire;17 x 7.0 in. wheels;205/50R H tires;All season tires;Steel spare wheel;</t>
  </si>
  <si>
    <t>Alpine White(255,255,255);Topaz Blue Metallic(62,94,132);Titanium Silver Metallic(171,172,175);Carbon Black Metallic(0,0,0);Laguna Seca Blue(64,127,160);Jet Black(0,0,0);Steel Gray Metallic(60,60,65);Phoenix Yellow Metallic(200,193,89);Oxford Green Metallic(74,108,97);Imola Red(149,22,31);</t>
  </si>
  <si>
    <t xml:space="preserve"> Leather/cloth ; Sport front seats;</t>
  </si>
  <si>
    <t xml:space="preserve"> Cruise control ; Front cupholders; Front seatback storage ; Manual rear seat easy entry; Remote trunk release ; Speed-proportional power steering ; Tilt and telescopic steering wheel;Audio and cruise controls on steering wheel;</t>
  </si>
  <si>
    <t xml:space="preserve"> Electrochromatic inside rearview mirror; Front and rear reading lights ; Interior air filtration ; Leather steering wheel; Trunk light ;Cargo floor mats;Climate control;Dual illuminating vanity mirrors;</t>
  </si>
  <si>
    <t xml:space="preserve"> Alloy wheels; Fullsize matching spare tire;18 x 9.0 in. wheels;255/40R Z tires;Alloy spare wheel;Performance tires;</t>
  </si>
  <si>
    <t xml:space="preserve"> 2 front headrests; 2 rear headrests; Daytime running lights ; Dual front side-mounted airbags; Electronic brakeforce distribution ; Engine immobilizer ; Front fog/driving lights ; Front head airbags; Front seatbelt pretensioners; High pressure washers headlamps; Post-collision safety system ; Stability control ; Traction control ;4-wheel ABS;Emergency braking assist ;Front and rear ventilated disc brakes;</t>
  </si>
  <si>
    <t xml:space="preserve"> 8 -way power driver seat; 8 -way power passenger seat; Leather ; Sport front seats;</t>
  </si>
  <si>
    <t xml:space="preserve"> Electrochromatic inside rearview mirror; Front reading lights ; Interior air filtration ; Leather steering wheel; Trunk light ;Climate control;Dual illuminating vanity mirrors;</t>
  </si>
  <si>
    <t xml:space="preserve"> 2 front headrests; 2 rear headrests; Daytime running lights ; Dual front side-mounted airbags; Electronic brakeforce distribution ; Engine immobilizer ; Front fog/driving lights ; Front seatbelt pretensioners; High pressure washers headlamps; Post-collision safety system ; Remote anti-theft alarm system ; Stability control ; Traction control ;4-wheel ABS;Emergency braking assist ;Front and rear ventilated disc brakes;</t>
  </si>
  <si>
    <t xml:space="preserve"> 6 -way manual driver seat adjustments; 6 -way manual passenger seat adjustment; Bucket front seats; Vinyl ;</t>
  </si>
  <si>
    <t xml:space="preserve"> Alloy wheels; Fullsize matching spare tire; Inside mounted spare tire;16 x 7.0 in. wheels;205/55R H tires;All season tires;Alloy spare wheel;</t>
  </si>
  <si>
    <t xml:space="preserve"> External temperature display ; Tachometer ; Trip computer ;</t>
  </si>
  <si>
    <t xml:space="preserve"> Alloy wheels; Fullsize matching spare tire; Inside mounted spare tire;17 x 7.0 in. wheels;205/50R H tires;All season tires;Alloy spare wheel;</t>
  </si>
  <si>
    <t>330i Rwd 4dr Sedan (3.0L 6cyl 6M)</t>
  </si>
  <si>
    <t>330xi AWD 4dr Sedan (3.0L 6cyl 6M)</t>
  </si>
  <si>
    <t>(3.0L 6-cyl. AWD 6-speed Manual)</t>
  </si>
  <si>
    <t xml:space="preserve"> Alloy wheels; Inside mounted spare tire; Temporary spare tire;16 x 7.0 in. wheels;205/55R H tires;All season tires;Steel spare wheel;</t>
  </si>
  <si>
    <t xml:space="preserve"> Cruise control ; Front cupholders; Front door pockets; Front seatback storage ; Power rear seat easy entry; Remote trunk release ; Speed-proportional power steering ; Tilt and telescopic steering wheel;Audio and cruise controls on steering wheel;</t>
  </si>
  <si>
    <t xml:space="preserve"> 10 -way power driver seat; 10 -way power passenger seat; Bucket front seats; Leather ;</t>
  </si>
  <si>
    <t xml:space="preserve"> Alloy wheels; Inside mounted spare tire; Temporary spare tire;17 x 7.0 in. wheels;205/50R H tires;All season tires;Steel spare wheel;</t>
  </si>
  <si>
    <t xml:space="preserve"> Electrochromatic inside rearview mirror; Front and rear reading lights ; Interior active charcoal air filter ; Leather steering wheel; Trunk light ;Cargo floor mats;Climate control;Dual illuminating vanity mirrors;</t>
  </si>
  <si>
    <t xml:space="preserve"> Four-wheel independent suspension; Modified MacPherson strut front suspension; Multi-link rear suspension;</t>
  </si>
  <si>
    <t xml:space="preserve"> Electrochromatic inside rearview mirror; Front reading lights ; Interior active charcoal air filter ; Leather steering wheel; Trunk light ;Climate control;Dual illuminating vanity mirrors;</t>
  </si>
  <si>
    <t>Silver Gray Metallic(78,82,83);Alpine White(255,255,255);Electric Red(169,36,39);Jet Black(0,0,0);Orient Blue Metallic(30,94,130);Titanium Silver Metallic(192,192,192);Mystic Blue Metallic(22,74,105);Steel Blue Metallic(75,78,92);Oxford Green Metallic(66,98,87);Gray Green Metallic(170,183,174);Black Sapphire Metallic(0,0,0);</t>
  </si>
  <si>
    <t xml:space="preserve"> Alloy trim on center console; Alloy trim on dash; Alloy trim on doors; Front and rear reading lights ; Interior air filtration ; Leather steering wheel; Trunk light ;Cargo floor mats;Climate control;Dual illuminating vanity mirrors;</t>
  </si>
  <si>
    <t xml:space="preserve"> 2 front headrests; 3 rear headrests; Child seat anchors ; Daytime running lights ; Dual front side-mounted airbags; Dusk sensing headlamps; Electronic brakeforce distribution ; Engine immobilizer ; Front fog/driving lights ; Front head airbags; Front seatbelt pretensioners; Stability control ; Traction control ;4-wheel ABS;Emergency braking assist ;Emergency interior trunk release ;Front and rear ventilated disc brakes;Passenger airbag occupant sensing deactivation ;Rear door child safety locks ;</t>
  </si>
  <si>
    <t>Silver Gray Metallic(78,82,83);Imola Red(149,22,31);Alpine White(255,255,255);Electric Red(169,36,39);Jet Black(0,0,0);Orient Blue Metallic(30,94,130);Titanium Silver Metallic(192,192,192);Mystic Blue Metallic(22,74,105);Steel Blue Metallic(75,78,92);Oxford Green Metallic(66,98,87);Gray Green Metallic(170,183,174);Black Sapphire Metallic(0,0,0);</t>
  </si>
  <si>
    <t xml:space="preserve"> 2 front headrests; 3 rear headrests; Daytime running lights ; Dual front side-mounted airbags; Dusk sensing headlamps; Electronic brakeforce distribution ; Engine immobilizer ; Front fog/driving lights ; Front head airbags; Front seatbelt pretensioners; Stability control ; Traction control ;4-wheel ABS;Emergency braking assist ;Emergency interior trunk release ;Front and rear ventilated disc brakes;Passenger airbag occupant sensing deactivation ;</t>
  </si>
  <si>
    <t xml:space="preserve"> Cruise control ; Front cupholders; Front door pockets; Front seatback storage ; Manual rear seat easy entry; Remote trunk release ; Speed-proportional power steering ; Tilt and telescopic steering wheel;Audio and cruise controls on steering wheel;</t>
  </si>
  <si>
    <t xml:space="preserve"> Alloy trim on center console; Alloy trim on dash; Alloy trim on doors; Front and rear reading lights ; Interior air filtration ; Leather steering wheel; Leather trim on shift knob; Trunk light ;Cargo floor mats;Climate control;Dual illuminating vanity mirrors;</t>
  </si>
  <si>
    <t xml:space="preserve"> 2 front headrests; 3 rear headrests; Child seat anchors ; Daytime running lights ; Dual front side-mounted airbags; Dusk sensing headlamps; Electronic brakeforce distribution ; Engine immobilizer ; Front fog/driving lights ; Front head airbags; Front seatbelt pretensioners; Stability control ; Traction control ;4-wheel ABS;Emergency braking assist ;Emergency interior trunk release ;Front and rear ventilated disc brakes;Passenger airbag occupant sensing deactivation ;Rear center 3-point belt ;</t>
  </si>
  <si>
    <t>330Ci Rwd 2dr Coupe (3.0L 6cyl 6M)</t>
  </si>
  <si>
    <t xml:space="preserve"> Alloy trim on center console; Alloy trim on dash; Alloy trim on doors; Cargo area light ; Front and rear reading lights ; Interior air filtration ; Leather steering wheel;Climate control;Dual illuminating vanity mirrors;</t>
  </si>
  <si>
    <t xml:space="preserve"> 10 -way power driver seat; 10 -way power passenger seat; Bucket front seats; Vinyl ;</t>
  </si>
  <si>
    <t xml:space="preserve"> Alloy trim on center console; Alloy trim on dash; Alloy trim on doors; Front reading lights ; Interior air filtration ; Leather steering wheel; Leather trim on shift knob; Trunk light ;Climate control;Dual illuminating vanity mirrors;</t>
  </si>
  <si>
    <t xml:space="preserve"> Manual convertible roof ; Rear defogger ;Variable intermittent rain sensing wipers;</t>
  </si>
  <si>
    <t xml:space="preserve"> 2 front headrests; 2 rear headrests; Child seat anchors ; Daytime running lights ; Dual front side-mounted airbags; Dusk sensing headlamps; Electronic brakeforce distribution ; Engine immobilizer ; Front fog/driving lights ; Front seatbelt pretensioners; Stability control ; Traction control ;4-wheel ABS;Emergency braking assist ;Emergency interior trunk release ;Front and rear ventilated disc brakes;Passenger airbag occupant sensing deactivation ;</t>
  </si>
  <si>
    <t>330Ci Rwd 2dr Convertible (3.0L 6cyl 6M)</t>
  </si>
  <si>
    <t xml:space="preserve"> Alloy and leather trim on doors; Alloy trim on center console; Alloy trim on dash; Front reading lights ; Interior air filtration ; Leather steering wheel; Leather trim on shift knob; Trunk light ;Climate control;Dual illuminating vanity mirrors;</t>
  </si>
  <si>
    <t xml:space="preserve"> 11 total speakers; 2 subwoofer(s); Diversity antenna; Harman/kardon premium brand speakers; Harman/kardon premium brand stereo system; Radio data system ;AM/FM CD-controller stereo;</t>
  </si>
  <si>
    <t>Alpine White(255,255,255);Silver Gray Metallic(95,100,103);Mystic Blue Metallic(61,83,122);Jet Black(0,0,0);Laguna Seca Blue(64,127,160);Phoenix Yellow Metallic(200,193,89);Oxford Green Metallic(74,108,97);Carbon Black Metallic(0,0,0);Imola Red(149,22,31);Titanium Silver Metallic(171,172,175);</t>
  </si>
  <si>
    <t xml:space="preserve"> 10 -way manual driver seat adjustments; 10 -way manual passenger seat adjustment; Leather/cloth ; Sport front seats;</t>
  </si>
  <si>
    <t xml:space="preserve"> 10 total speakers; Diversity antenna; Radio data system ; Speed sensitive volume control ;AM/FM CD-controller stereo;</t>
  </si>
  <si>
    <t xml:space="preserve"> 2 front headrests; 2 rear headrests; Auto delay off headlamps; Child seat anchors ; Daytime running lights ; Dual front side-mounted airbags; Dusk sensing headlamps; Electronic brakeforce distribution ; Engine immobilizer ; Front fog/driving lights ; Front head airbags; Front seatbelt pretensioners; Stability control ; Tire pressure monitoring ; Traction control ;4-wheel ABS;Emergency braking assist ;Emergency interior trunk release ;Front and rear ventilated disc brakes;Passenger airbag occupant sensing deactivation ;Rear center 3-point belt ;</t>
  </si>
  <si>
    <t xml:space="preserve"> 10 -way power driver seat; 10 -way power passenger seat; 2 -way manual driver seat adjustments; 2 -way manual passenger seat adjustment; Leather ; Sport front seats;</t>
  </si>
  <si>
    <t xml:space="preserve"> 2 front headrests; 2 rear headrests; Auto delay off headlamps; Child seat anchors ; Daytime running lights ; Dual front side-mounted airbags; Dusk sensing headlamps; Electronic brakeforce distribution ; Engine immobilizer ; Front fog/driving lights ; Front seatbelt pretensioners; Stability control ; Tire pressure monitoring ; Traction control ;4-wheel ABS;Emergency braking assist ;Emergency interior trunk release ;Front and rear ventilated disc brakes;Passenger airbag occupant sensing deactivation ;</t>
  </si>
  <si>
    <t xml:space="preserve"> Cruise control ; Front cupholders; Front door pockets; Front seatback storage ; Remote trunk release ; Retained accessory power ; Speed-proportional power steering ; Tilt and telescopic steering wheel;Audio and cruise controls on steering wheel;</t>
  </si>
  <si>
    <t xml:space="preserve"> Cruise control ; Front cupholders; Front door pockets; Front seatback storage ; Manual rear seat easy entry; Remote trunk release ; Retained accessory power ; Speed-proportional power steering ; Tilt and telescopic steering wheel;Audio and cruise controls on steering wheel;</t>
  </si>
  <si>
    <t xml:space="preserve"> Cruise control ; Front cupholders; Front door pockets; Front seatback storage ; Power rear seat easy entry; Remote trunk release ; Retained accessory power ; Speed-proportional power steering ; Tilt and telescopic steering wheel;Audio and cruise controls on steering wheel;</t>
  </si>
  <si>
    <t xml:space="preserve"> Cruise control ; Front cupholders; Front door pockets; Front seatback storage ; Power rear seat easy entry; Remote trunk release ; Retained accessory power ; Speed-proportional power steering ; Tilt and telescopic steering wheel; Universal remote transmitter (for garage door, security system, etc.);Audio and cruise controls on steering wheel;</t>
  </si>
  <si>
    <t xml:space="preserve"> Alloy trim on center console; Alloy trim on dash; Alloy trim on doors; Electrochromatic inside rearview mirror; Front and rear reading lights ; Interior active charcoal air filter ; Leather steering wheel; Leather trim on shift knob; Trunk light ;Climate control;Dual illuminating vanity mirrors;Rear and cargo floor mats;</t>
  </si>
  <si>
    <t xml:space="preserve"> Alloy wheels;18 x 9.0 in. wheels;255/40R Z tires;Performance tires;</t>
  </si>
  <si>
    <t>325i 4dr Sedan (3.0L 6cyl 6M)</t>
  </si>
  <si>
    <t>Monaco Blue Metallic(79,86,116);Titanium Silver Metallic(192,192,192);Barrique Red Metallic(107,76,82);Black Sapphire Metallic(0,0,0);Deep Green Metallic(69,107,84);Mystic Blue Metallic(22,74,105);Sonora Metallic(175,166,133);Alpine White(255,255,255);Electric Red(169,36,39);Jet Black(0,0,0);Sparkling Graphite Metallic(98,99,101);Arctic Metallic(214,226,222);</t>
  </si>
  <si>
    <t xml:space="preserve"> 6 -way manual driver seat adjustments; 6 -way manual passenger seat adjustment; Bucket front seats; Height adjustable driver seat; Leatherette ;</t>
  </si>
  <si>
    <t xml:space="preserve"> Cruise control ; Front and rear cupholders; Front door pockets; Front seatback storage ; Remote trunk release ; Retained accessory power ; Speed-proportional power steering ; Tilt and telescopic steering wheel;Audio controls on steering wheel;</t>
  </si>
  <si>
    <t xml:space="preserve"> Alloy trim on shift knob; Beverage cooler ; Extended cabin heating ; Front and rear reading lights ; Interior air filtration ; Leather steering wheel; Wood trim on center console; Wood trim on dash; Wood trim on doors;Climate control;Dual illuminating vanity mirrors;Rear and cargo floor mats;</t>
  </si>
  <si>
    <t xml:space="preserve"> 10 total speakers; 2 subwoofer(s); Auxiliary audio input ; Diversity antenna; Radio data system ;AM/FM CD-controller stereo;</t>
  </si>
  <si>
    <t xml:space="preserve"> One-touch power sunroof ; Power glass sunroof; Rear defogger ; Remote sunroof operation ;Speed sensitive and rain sensing wipers;</t>
  </si>
  <si>
    <t xml:space="preserve"> Alloy wheels;16 x 7.0 in. wheels;205/55R H tires;Run flat tires;</t>
  </si>
  <si>
    <t xml:space="preserve"> 2 front headrests; 3 rear headrests; Auto delay off headlamps; Child seat anchors ; Daytime running lights ; Dual front side-mounted airbags; Dusk sensing headlamps; Electronic brakeforce distribution ; Engine immobilizer ; Front and rear head airbags; Front and rear seatbelt pretensioners; Front fog/driving lights ; Stability control ; Tire pressure monitoring ; Traction control ;4-wheel ABS;Emergency braking assist ;Emergency interior trunk release ;Front and rear ventilated disc brakes;Passenger airbag occupant sensing deactivation ;Rear center 3-point belt ;Rear door child safety locks ;Rear height adjustable headrests ;</t>
  </si>
  <si>
    <t>E90, E91, E92, E93</t>
  </si>
  <si>
    <t>325xi 4dr Sedan AWD (3.0L 6cyl 6M)</t>
  </si>
  <si>
    <t xml:space="preserve"> 6 -way manual driver seat adjustments; 6 -way manual passenger seat adjustment; Bucket front seats; Leatherette ;</t>
  </si>
  <si>
    <t xml:space="preserve"> Alloy trim on shift knob; Beverage cooler ; Extended cabin heating ; Front and rear reading lights ; Interior air filtration ; Leather steering wheel; Trunk light ; Wood trim on center console; Wood trim on dash; Wood trim on doors;Climate control;Dual illuminating vanity mirrors;Rear and cargo floor mats;</t>
  </si>
  <si>
    <t xml:space="preserve"> 2 front headrests; 3 rear headrests; Auto delay off headlamps; Child seat anchors ; Daytime running lights ; Dual front side-mounted airbags; Dusk sensing headlamps; Electronic brakeforce distribution ; Engine immobilizer ; Front and rear head airbags; Front and rear seatbelt pretensioners; Front fog/driving lights ; High pressure washers headlamps; Stability control ; Tire pressure monitoring ; Traction control ;4-wheel ABS;Emergency braking assist ;Emergency interior trunk release ;Front and rear ventilated disc brakes;Passenger airbag occupant sensing deactivation ;Rear center 3-point belt ;Rear door child safety locks ;Rear height adjustable headrests ;</t>
  </si>
  <si>
    <t>330i 4dr Sedan (3.0L 6cyl 6M)</t>
  </si>
  <si>
    <t xml:space="preserve"> 8 -way power driver seat; 8 -way power passenger seat; Bucket front seats; Height adjustable driver seat; Leatherette ;</t>
  </si>
  <si>
    <t xml:space="preserve"> 13 total speakers; 2 subwoofer(s); Lexicon premium brand stereo system; Auxiliary audio input ; Diversity antenna; Radio data system ; Speed sensitive volume control ;AM/FM CD-controller stereo;</t>
  </si>
  <si>
    <t xml:space="preserve"> Alloy wheels;17 x 8.0 in. wheels;225/45R H tires;Run flat tires;</t>
  </si>
  <si>
    <t xml:space="preserve"> 2 front headrests; 3 rear headrests; Adaptive headlights ; Auto delay off headlamps; Child seat anchors ; Daytime running lights ; Dual front side-mounted airbags; Dusk sensing headlamps; Electronic brakeforce distribution ; Engine immobilizer ; Front and rear head airbags; Front and rear seatbelt pretensioners; Front fog/driving lights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center 3-point belt ;Rear door child safety locks ;Rear height adjustable headrests ;</t>
  </si>
  <si>
    <t>330xi 4dr Sedan AWD (3.0L 6cyl 6M)</t>
  </si>
  <si>
    <t xml:space="preserve"> 8 -way power driver seat; 8 -way power passenger seat; Bucket front seats; Height adjustable driver seat; Height adjustable passenger seat; Leatherette ;</t>
  </si>
  <si>
    <t xml:space="preserve"> 13 total speakers; 2 subwoofer(s); Lexicon premium brand stereo system; Auxiliary audio input ; Diversity antenna; Radio data system ;AM/FM CD-controller stereo;</t>
  </si>
  <si>
    <t xml:space="preserve"> 2 front headrests; 3 rear headrests; Adaptive headlights ; Auto delay off headlamps; Child seat anchors ; Daytime running lights ; Dual front side-mounted airbags; Dusk sensing headlamps; Electronic brakeforce distribution ; Engine immobilizer ; Front and rear head airbags; Front and rear seatbelt pretensioners; Front fog/driving lights ; High pressure washers headlamps;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center 3-point belt ;Rear door child safety locks ;Rear height adjustable headrests ;</t>
  </si>
  <si>
    <t>325Ci 2dr Coupe (2.5L 6cyl 5M)</t>
  </si>
  <si>
    <t>Monaco Blue Metallic(79,86,116);Titanium Silver Metallic(192,192,192);Black Sapphire Metallic(0,0,0);Deep Green Metallic(69,107,84);Silver Gray Metallic(78,82,83);Quartz Blue Metallic(117,129,143);Mystic Blue Metallic(22,74,105);Sonora Metallic(175,166,133);Alpine White(255,255,255);Electric Red(169,36,39);Jet Black(0,0,0);Sparkling Graphite Metallic(98,99,101);</t>
  </si>
  <si>
    <t xml:space="preserve"> Front and rear reading lights ; Interior air filtration ; Leather steering wheel; Trunk light ; Wood trim on center console; Wood trim on dash; Wood trim on doors; Wood trim on shift knob;Cargo floor mats;Climate control;Dual illuminating vanity mirrors;</t>
  </si>
  <si>
    <t xml:space="preserve"> 2 front headrests; 3 rear headrests; Child seat anchors ; Daytime running lights ; Dual front side-mounted airbags; Dusk sensing headlamps; Electronic brakeforce distribution ; Engine immobilizer ; Front fog/driving lights ; Front head airbags; Front seatbelt pretensioners; Stability control ; Tire pressure monitoring ; Traction control ;4-wheel ABS;Emergency braking assist ;Emergency interior trunk release ;Front and rear ventilated disc brakes;Passenger airbag occupant sensing deactivation ;Rear center 3-point belt ;Rear height adjustable headrests ;</t>
  </si>
  <si>
    <t>330Ci 2dr Coupe (3.0L 6cyl 6M)</t>
  </si>
  <si>
    <t>Deep Green Metallic(69,107,84);Alpine White(255,255,255);Electric Red(169,36,39);Jet Black(0,0,0);Sparkling Graphite Metallic(98,99,101);Monaco Blue Metallic(79,86,116);Titanium Silver Metallic(192,192,192);Black Sapphire Metallic(0,0,0);Silver Gray Metallic(78,82,83);Quartz Blue Metallic(117,129,143);Imola Red(149,22,31);Mystic Blue Metallic(22,74,105);Sonora Metallic(175,166,133);</t>
  </si>
  <si>
    <t xml:space="preserve"> 12 total speakers; 2 subwoofer(s); Diversity antenna; Harman/kardon premium brand speakers; Harman/kardon premium brand stereo system; Radio data system ; Speed sensitive volume control ;AM/FM CD-controller stereo;</t>
  </si>
  <si>
    <t>325xi 4dr Wagon AWD (3.0L 6cyl 6M)</t>
  </si>
  <si>
    <t xml:space="preserve"> Cargo net ; Cruise control ; Front and rear cupholders; Front door pockets; Remote trunk release ; Retained accessory power ; Speed-proportional power steering ; Tilt and telescopic steering wheel;Audio controls on steering wheel;</t>
  </si>
  <si>
    <t xml:space="preserve"> Alloy and leather trim on shift knob; Beverage cooler ; Cargo area light ; Extended cabin heating ; Front and rear reading lights ; Interior air filtration ; Leather steering wheel; Wood trim on center console; Wood trim on dash; Wood trim on doors;Climate control;</t>
  </si>
  <si>
    <t xml:space="preserve"> 2 front headrests; 3 rear headrests; Auto delay off headlamps; Child seat anchors ; Daytime running lights ; Dual front side-mounted airbags; Dusk sensing headlamps; Electronic brakeforce distribution ; Engine immobilizer ; Front and rear head airbags; Front and rear seatbelt pretensioners; Front fog/driving lights ; High pressure washers headlamps; Stability control ; Tire pressure monitoring ; Traction control ;4-wheel ABS;Emergency braking assist ;Front and rear ventilated disc brakes;Passenger airbag occupant sensing deactivation ;Rear door child safety locks ;Rear height adjustable headrests ;</t>
  </si>
  <si>
    <t>325Ci 2dr Convertible (2.5L 6cyl 5M)</t>
  </si>
  <si>
    <t xml:space="preserve"> Front reading lights ; Interior air filtration ; Leather steering wheel; Trunk light ; Wood trim on center console; Wood trim on dash; Wood trim on doors; Wood trim on shift knob;Climate control;Dual illuminating vanity mirrors;Rear floor mats;</t>
  </si>
  <si>
    <t>Memorized settings for 3 drivers;Memorized settings includes climate control ;</t>
  </si>
  <si>
    <t xml:space="preserve"> 2 front headrests; 2 rear headrests; Auto delay off headlamps; Child seat anchors ; Daytime running lights ; Dual front side-mounted airbags; Dusk sensing headlamps; Electronic brakeforce distribution ; Engine immobilizer ; Front fog/driving lights ; Front seatbelt pretensioners; Stability control ; Tire pressure monitoring ; Traction control ;4-wheel ABS;Emergency braking assist ;Emergency interior trunk release ;Front and rear ventilated disc brakes;Passenger airbag occupant sensing deactivation ;Rear height adjustable headrests ;</t>
  </si>
  <si>
    <t>330Ci 2dr Convertible (3.0L 6cyl 6M)</t>
  </si>
  <si>
    <t>Monaco Blue Metallic(79,86,116);Titanium Silver Metallic(192,192,192);Black Sapphire Metallic(0,0,0);Deep Green Metallic(69,107,84);Silver Gray Metallic(78,82,83);Quartz Blue Metallic(117,129,143);Imola Red(149,22,31);Mystic Blue Metallic(22,74,105);Sonora Metallic(175,166,133);Alpine White(255,255,255);Electric Red(169,36,39);Jet Black(0,0,0);Sparkling Graphite Metallic(98,99,101);</t>
  </si>
  <si>
    <t xml:space="preserve"> Electrochromatic inside rearview mirror; Front reading lights ; Interior air filtration ; Leather and wood trim on doors; Leather steering wheel; Trunk light ; Wood trim on center console; Wood trim on dash; Wood trim on shift knob;Climate control;Dual illuminating vanity mirrors;Rear floor mats;</t>
  </si>
  <si>
    <t xml:space="preserve"> 1 subwoofer(s); 11 total speakers; Diversity antenna; Harman/kardon premium brand speakers; Harman/kardon premium brand stereo system; Radio data system ; Speed sensitive volume control ;AM/FM CD-controller stereo;</t>
  </si>
  <si>
    <t>Interlagos Blue Metallic(69,83,130);Carbon Black Metallic(0,0,0);Jet Black(0,0,0);Mystic Blue Metallic(61,83,122);Silver Gray Metallic(95,100,103);Alpine White(255,255,255);Titanium Silver Metallic(171,172,175);Imola Red(149,22,31);</t>
  </si>
  <si>
    <t xml:space="preserve"> 10 -way manual driver seat adjustments; 10 -way manual passenger seat adjustment; Premium leather ; Sport front seats;</t>
  </si>
  <si>
    <t xml:space="preserve"> 10 total speakers; 2 subwoofer(s); Diversity antenna; Radio data system ;AM/FM CD-controller stereo;</t>
  </si>
  <si>
    <t>Carbon Black Metallic(0,0,0);Jet Black(0,0,0);Mystic Blue Metallic(61,83,122);Silver Gray Metallic(95,100,103);Alpine White(255,255,255);Titanium Silver Metallic(171,172,175);Imola Red(149,22,31);</t>
  </si>
  <si>
    <t xml:space="preserve"> 10 -way power driver seat; 10 -way power passenger seat; 2 -way manual driver seat adjustments; 2 -way manual passenger seat adjustment; Premium leather ; Sport front seats;</t>
  </si>
  <si>
    <t xml:space="preserve"> Alloy trim on center console; Alloy trim on dash; Alloy trim on doors; Electrochromatic inside rearview mirror; Front reading lights ; Interior active charcoal air filter ; Leather steering wheel; Leather trim on shift knob; Trunk light ;Climate control;Dual illuminating vanity mirrors;Rear floor mats;</t>
  </si>
  <si>
    <t xml:space="preserve"> 1 subwoofer(s); 10 total speakers; Diversity antenna; Radio data system ;AM/FM CD-controller stereo;</t>
  </si>
  <si>
    <t>328i 4dr Sedan (3.0L 6cyl 6M)</t>
  </si>
  <si>
    <t xml:space="preserve"> Cooled storage compartment ; Extended cabin heating ; Front and rear reading lights ; Interior active charcoal air filter ; Leather and alloy steering wheel; Trunk light ; Wood trim on center console; Wood trim on dash; Wood trim on doors;Climate control;Dual illuminating vanity mirrors;Rear floor mats;</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</si>
  <si>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and rear seatbelt pretensioners; Front fog/driving lights ; Post-collision safety system ; Stability control ; Tire pressure monitoring ; Traction control ;4-wheel ABS;Emergency braking assist ;Emergency interior trunk release ;Front and rear ventilated disc brakes;Passenger airbag occupant sensing deactivation ;Rear center 3-point belt ;Rear door child safety locks ;Rear height adjustable headrests ;</t>
  </si>
  <si>
    <t>328xi 4dr Sedan AWD (3.0L 6cyl 6M)</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</si>
  <si>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and rear seatbelt pretensioners; Front fog/driving lights ; High pressure washers headlamps; Post-collision safety system ; Stability control ; Tire pressure monitoring ; Traction control ;4-wheel ABS;Emergency braking assist ;Emergency interior trunk release ;Front and rear ventilated disc brakes;Passenger airbag occupant sensing deactivation ;Rear center 3-point belt ;Rear door child safety locks ;Rear height adjustable headrests ;</t>
  </si>
  <si>
    <t>328xi - Sedan</t>
  </si>
  <si>
    <t>335i 4dr Sedan (3.0L 6cyl Turbo 6M)</t>
  </si>
  <si>
    <t xml:space="preserve"> Alloy and leather trim on shift knob; Cooled storage compartment ; Extended cabin heating ; Front and rear reading lights ; Interior active charcoal air filter ; Leather and alloy steering wheel; Trunk light ; Wood trim on center console; Wood trim on dash; Wood trim on doors;Climate control;Dual illuminating vanity mirrors;Rear floor mats;</t>
  </si>
  <si>
    <t xml:space="preserve"> Alloy wheels;17 x 8.0 in. wheels;225/45R17 tires;Run flat tires;</t>
  </si>
  <si>
    <t xml:space="preserve"> 2 front headrests; 3 rear headrests; Adaptive headlights ; Auto delay off headlamps; Brake drying ; Child seat anchors ; Daytime running lights ; Dual front side-mounted airbags; Dusk sensing headlamps; Electronic brakeforce distribution ; Emergency braking preparation ; Engine immobilizer ; Front and rear head airbags; Front and rear seatbelt pretensioners; Front fog/driving lights ;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center 3-point belt ;Rear door child safety locks ;Rear height adjustable headrests ;</t>
  </si>
  <si>
    <t>335i - Sedan</t>
  </si>
  <si>
    <t>335xi 4dr Sedan AWD (3.0L 6cyl Turbo 6M)</t>
  </si>
  <si>
    <t xml:space="preserve"> Alloy and leather trim on shift knob; Cooled storage compartment ; Extended cabin heating ; Front and rear reading lights ; Interior active charcoal air filter ; Leather steering wheel; Trunk light ; Wood trim on center console; Wood trim on dash; Wood trim on doors;Climate control;Dual illuminating vanity mirrors;Rear floor mats;</t>
  </si>
  <si>
    <t xml:space="preserve"> 2 front headrests; 3 rear headrests; Adaptive headlights ; Auto delay off headlamps; Brake drying ; Child seat anchors ; Daytime running lights ; Dual front side-mounted airbags; Dusk sensing headlamps; Electronic brakeforce distribution ; Emergency braking preparation ; Engine immobilizer ; Front and rear head airbags; Front and rear seatbelt pretensioners; Front fog/driving lights ; High pressure washers headlamps;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center 3-point belt ;Rear door child safety locks ;Rear height adjustable headrests ;</t>
  </si>
  <si>
    <t>335xi - Sedan</t>
  </si>
  <si>
    <t>(3.0L 6-cyl. Twin-turbo AWD 6-speed Manual)</t>
  </si>
  <si>
    <t>328i 4dr Wagon (3.0L 6cyl 6M)</t>
  </si>
  <si>
    <t xml:space="preserve"> Cargo net ; Cruise control ; Front and rear cupholders; Front door pockets; Front seatback storage ; Remote trunk release ; Retained accessory power ; Speed-proportional power steering ; Tilt and telescopic steering wheel;12V cargo area power outlet(s);Audio controls on steering wheel;</t>
  </si>
  <si>
    <t xml:space="preserve"> Cargo area light ; Cooled storage compartment ; Extended cabin heating ; Front and rear reading lights ; Interior active charcoal air filter ; Leather and alloy steering wheel; Wood trim on center console; Wood trim on dash; Wood trim on doors;Climate control;Dual illuminating vanity mirrors;Rear floor mats;</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</si>
  <si>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and rear seatbelt pretensioners; Front fog/driving lights ; Post-collision safety system ; Stability control ; Tire pressure monitoring ; Traction control ;4-wheel ABS;Emergency braking assist ;Front and rear ventilated disc brakes;Passenger airbag occupant sensing deactivation ;Rear center 3-point belt ;Rear door child safety locks ;</t>
  </si>
  <si>
    <t>328i - Wagon</t>
  </si>
  <si>
    <t>328xi 4dr Wagon AWD (3.0L 6cyl 6M)</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</si>
  <si>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and rear seatbelt pretensioners; Front fog/driving lights ; High pressure washers headlamps; Post-collision safety system ; Stability control ; Tire pressure monitoring ; Traction control ;4-wheel ABS;Emergency braking assist ;Front and rear ventilated disc brakes;Passenger airbag occupant sensing deactivation ;Rear center 3-point belt ;Rear door child safety locks ;</t>
  </si>
  <si>
    <t>328xi - Wagon</t>
  </si>
  <si>
    <t>328i 2dr Coupe (3.0L 6cyl 6M)</t>
  </si>
  <si>
    <t xml:space="preserve"> Cruise control ; Front and rear cupholders; Front door pockets; Front seatback storage ; Manual rear seat easy entry; Remote trunk release ; Retained accessory power ; Speed-proportional power steering ; Tilt and telescopic steering wheel;Audio controls on steering wheel;</t>
  </si>
  <si>
    <t xml:space="preserve"> 2 front headrests; 2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fog/driving lights ; Front seatbelt pretensioners;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t>
  </si>
  <si>
    <t>328i - Coupe</t>
  </si>
  <si>
    <t>328xi 2dr Coupe AWD (3.0L 6cyl 6M)</t>
  </si>
  <si>
    <t xml:space="preserve"> 2 front headrests; 2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fog/driving lights ; Front seatbelt pretensioners; High pressure washers headlamps;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t>
  </si>
  <si>
    <t>328xi - Coupe</t>
  </si>
  <si>
    <t>335i 2dr Coupe (3.0L 6cyl Turbo 6M)</t>
  </si>
  <si>
    <t xml:space="preserve"> Cruise control ; Front and rear cupholders; Front door pockets; Front seatback storage ; Power rear seat easy entry; Remote trunk release ; Retained accessory power ; Speed-proportional power steering ; Tilt and telescopic steering wheel;Audio controls on steering wheel;</t>
  </si>
  <si>
    <t xml:space="preserve"> 2 front headrests; 2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fog/driving lights ; Front seatbelt pretensioners;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height adjustable headrests ;</t>
  </si>
  <si>
    <t>335i - Coupe</t>
  </si>
  <si>
    <t>328i 2dr Convertible (3.0L 6cyl 6M)</t>
  </si>
  <si>
    <t xml:space="preserve"> Folding with pass-thru center armrest; Rear ventilation ducts ;Folding rear seatback;</t>
  </si>
  <si>
    <t xml:space="preserve"> Alloy and leather trim on shift knob; Cooled storage compartment ; Extended cabin heating ; Front and rear reading lights ; Interior air filtration ; Leather and alloy steering wheel; Leather and wood trim on doors; Trunk light ; Wood trim on center console; Wood trim on dash;Climate control;Dual illuminating vanity mirrors;</t>
  </si>
  <si>
    <t xml:space="preserve"> Power retractable hard top ; Rear defogger ;Variable intermittent rain sensing wipers;</t>
  </si>
  <si>
    <t xml:space="preserve"> 2 front headrests; 2 rear headrests; Adaptive headlights ; Auto delay off headlamps; Brake drying ; Child seat anchors ; Cornering lights ; Daytime running lights ; Dual front with head protection chambers side-mounted airbags; Dusk sensing headlamps; Electronic brakeforce distribution ; Emergency braking preparation ; Engine immobilizer ; Front fog/driving lights ; Front seatbelt pretensioners;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t>
  </si>
  <si>
    <t>335i 2dr Convertible (3.0L 6cyl Turbo 6M)</t>
  </si>
  <si>
    <t>335i - Convertible</t>
  </si>
  <si>
    <t>Crimson Red(146,13,14);Platinum Bronze Metallic(173,169,162);Jet Black(0,0,0);Sparkling Graphite Metallic(82,83,85);Arctic Metallic(154,163,168);Monaco Blue Metallic(21,34,51);Barbera Red Metallic(61,20,28);Deep Green Metallic(20,45,45);Montego Blue Metallic(21,44,76);Alpine White(255,255,255);Titanium Silver Metallic(190,190,190);Black Sapphire Metallic(0,0,0);</t>
  </si>
  <si>
    <t>Crimson Red(146,13,14);Alpine White(255,255,255);Titanium Silver Metallic(190,190,190);Black Sapphire Metallic(0,0,0);Platinum Bronze Metallic(173,169,162);Jet Black(0,0,0);Sparkling Graphite Metallic(82,83,85);Arctic Metallic(154,163,168);Monaco Blue Metallic(21,34,51);Barbera Red Metallic(61,20,28);Deep Green Metallic(20,45,45);Montego Blue Metallic(21,44,76);</t>
  </si>
  <si>
    <t xml:space="preserve"> 13 total speakers; 2 subwoofer(s); Auxiliary audio input ; Diversity antenna; Radio data system ; Surround audio surround audio (discrete);AM/FM CD-controller stereo;</t>
  </si>
  <si>
    <t>Crimson Red(146,13,14);Platinum Bronze Metallic(173,169,162);Jet Black(0,0,0);Sparkling Graphite Metallic(82,83,85);Arctic Metallic(154,163,168);Monaco Blue Metallic(21,34,51);Deep Green Metallic(20,45,45);Montego Blue Metallic(21,44,76);Alpine White(255,255,255);Titanium Silver Metallic(190,190,190);Black Sapphire Metallic(0,0,0);</t>
  </si>
  <si>
    <t xml:space="preserve"> Extended sunroof ; Fixed glass rear sunroof; One-touch power sunroof ; Power glass sunroof; Rear defogger ; Rear window wiper ; Roof rack ;Variable intermittent rain sensing wipers;</t>
  </si>
  <si>
    <t>Crimson Red(146,13,14);Space Gray Metallic(136,144,147);Platinum Bronze Metallic(173,169,162);Jet Black(0,0,0);Atlantic Blue Metallic(147,164,172);Sparkling Graphite Metallic(82,83,85);Arctic Metallic(154,163,168);Monaco Blue Metallic(21,34,51);Barbera Red Metallic(61,20,28);Deep Green Metallic(20,45,45);Montego Blue Metallic(21,44,76);Alpine White(255,255,255);Titanium Silver Metallic(190,190,190);Black Sapphire Metallic(0,0,0);</t>
  </si>
  <si>
    <t xml:space="preserve"> 4 -way manual passenger seat adjustment; 6 -way manual driver seat adjustments; Bucket front seats; Height adjustable driver seat; Leatherette ;</t>
  </si>
  <si>
    <t xml:space="preserve"> 13 total speakers; 2 subwoofer(s); Adjustable speed sensitive volume control ; Auxiliary audio input ; Diversity antenna; Radio data system ; Surround audio surround audio (discrete);AM/FM CD-controller stereo;</t>
  </si>
  <si>
    <t>335xi 2dr Coupe AWD (3.0L 6cyl Turbo 6M)</t>
  </si>
  <si>
    <t xml:space="preserve"> 2 front headrests; 2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fog/driving lights ; Front seatbelt pretensioners; High pressure washers headlamps;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height adjustable headrests ;</t>
  </si>
  <si>
    <t>335xi - Coupe</t>
  </si>
  <si>
    <t>https://media.ed.edmunds-media.com/bmw/3-series/2008/evox/2008_bmw_3-series_sedan_335i_tds_evox_8_400.jpg;https://media.ed.edmunds-media.com/bmw/3-series/2008/evox/2008_bmw_3-series_sedan_335i_tds_evox_11_400.jpg;https://media.ed.edmunds-media.com/bmw/3-series/2008/evox/2008_bmw_3-series_sedan_335i_tds_evox_12_400.jpg;https://media.ed.edmunds-media.com/bmw/3-series/2008/oem/2008_bmw_3-series_wagon_328i_fq_oem_1_400.jpg;https://media.ed.edmunds-media.com/bmw/3-series/2008/oem/2008_bmw_3-series_convertible_335i_rq_oem_1_400.jpg;https://media.ed.edmunds-media.com/bmw/3-series/2008/oem/2008_bmw_3-series_wagon_328i_s_oem_1_400.jpg;https://media.ed.edmunds-media.com/bmw/3-series/2008/oem/2008_bmw_3-series_wagon_328i_i_oem_1_400.jpg;</t>
  </si>
  <si>
    <t xml:space="preserve"> 10 total speakers; 2 subwoofer(s); Adjustable speed sensitive volume control ; Auxiliary audio input ; Diversity antenna; Radio data system ;AM/FM CD-controller stereo;</t>
  </si>
  <si>
    <t>Crimson Red(146,13,14);Alpine White(255,255,255);Titanium Silver Metallic(190,190,190);Black Sapphire Metallic(0,0,0);Space Gray Metallic(136,144,147);Platinum Bronze Metallic(173,169,162);Jet Black(0,0,0);Atlantic Blue Metallic(147,164,172);Sparkling Graphite Metallic(82,83,85);Arctic Metallic(154,163,168);Monaco Blue Metallic(21,34,51);Barbera Red Metallic(61,20,28);Deep Green Metallic(20,45,45);Montego Blue Metallic(21,44,76);</t>
  </si>
  <si>
    <t xml:space="preserve"> 8 -way power driver seat; 8 -way power passenger seat; Bucket front seats; Height adjustable driver seat; Height adjustable passenger seat; Premium leather ;</t>
  </si>
  <si>
    <t xml:space="preserve"> 11 total speakers; 2 subwoofer(s); Adjustable speed sensitive volume control ; Auxiliary audio input ; Diversity antenna; Radio data system ; Surround audio surround audio (discrete);AM/FM CD-controller stereo;</t>
  </si>
  <si>
    <t>M3 4dr Sedan (4.0L 8cyl 6M)</t>
  </si>
  <si>
    <t>Jet Black(0,0,0);Alpine White(255,255,255);Silverstone Metallic(167,177,186);Sparkling Graphite Metallic(82,83,85);Interlagos Blue Metallic(34,47,96);Melbourne Red Metallic(158,35,37);Jerez Black Metallic(37,42,48);</t>
  </si>
  <si>
    <t xml:space="preserve"> 2 -way manual driver seat adjustments; 2 -way manual passenger seat adjustment; 6 -way power passenger seat; 8 -way power driver seat; Height adjustable driver seat; Height adjustable passenger seat; Leather/cloth ; Sport front seats;Driver seat with power adjustable lumbar support ;Passenger seat with power adjustable lumbar support ;</t>
  </si>
  <si>
    <t xml:space="preserve"> Cruise control ; Front and rear cupholders; Front door pockets; Remote trunk release ; Retained accessory power ; Speed-proportional power steering ; Tilt and telescopic steering wheel;Audio controls on steering wheel;</t>
  </si>
  <si>
    <t xml:space="preserve"> Electrochromatic inside rearview mirror; Extended cabin heating ; Front and rear reading lights ; Interior air filtration ; Leather steering wheel; Leather trim on shift knob; Trunk light ;Climate control;Dual illuminating vanity mirrors;Rear floor mats;</t>
  </si>
  <si>
    <t xml:space="preserve"> Alloy wheels;18 x 9.5 in. wheels;265/40R Z tires;Performance tires;</t>
  </si>
  <si>
    <t xml:space="preserve"> 2 front headrests; 3 rear headrests; Adaptive headlights ; Auto delay off headlamps; Child seat anchors ; Cornering lights ; Daytime running lights ; Dual front side-mounted airbags; Dusk sensing headlamps; Electronic brakeforce distribution ; Engine immobilizer ; Front and rear head airbags; Front seatbelt pretensioners;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center 3-point belt ;Rear door child safety locks ;Rear height adjustable headrests ;</t>
  </si>
  <si>
    <t>(4.0L V8 6-speed Manual)</t>
  </si>
  <si>
    <t>M3 2dr Coupe (4.0L 8cyl 6M)</t>
  </si>
  <si>
    <t>Space Gray Metallic(136,144,147);Jet Black(0,0,0);Alpine White(255,255,255);Silverstone Metallic(167,177,186);Sparkling Graphite Metallic(82,83,85);Interlagos Blue Metallic(34,47,96);Melbourne Red Metallic(158,35,37);Jerez Black Metallic(37,42,48);</t>
  </si>
  <si>
    <t xml:space="preserve"> 2 -way manual driver seat adjustments; 2 -way manual passenger seat adjustment; Height adjustable driver seat; Height adjustable passenger seat; Leather/cloth ; Sport front seats;Driver seat with power adjustable lumbar support ;Passenger seat with power adjustable lumbar support ;</t>
  </si>
  <si>
    <t xml:space="preserve"> Cruise control ; Front door pockets; Remote trunk release ; Retained accessory power ; Speed-proportional power steering ; Tilt and telescopic steering wheel;Audio controls on steering wheel;</t>
  </si>
  <si>
    <t xml:space="preserve"> 2 front headrests; 2 rear headrests; Adaptive headlights ; Auto delay off headlamps; Child seat anchors ; Cornering lights ; Daytime running lights ; Dual front side-mounted airbags; Dusk sensing headlamps; Electronic brakeforce distribution ; Engine immobilizer ; Front and rear head airbags; Front seatbelt pretensioners;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height adjustable headrests ;</t>
  </si>
  <si>
    <t>M3 2dr Convertible (4.0L 8cyl 6M)</t>
  </si>
  <si>
    <t xml:space="preserve"> 2 -way manual driver seat adjustments; 2 -way manual passenger seat adjustment; Height adjustable driver seat; Height adjustable passenger seat; Premium leather ; Sport front seats;Driver seat with power adjustable lumbar support ;Passenger seat with power adjustable lumbar support ;</t>
  </si>
  <si>
    <t xml:space="preserve"> Cruise control ; Front door pockets; Front seatback storage ; Power rear seat easy entry; Remote trunk release ; Retained accessory power ; Speed-proportional power steering ; Tilt and telescopic steering wheel;Audio controls on steering wheel;</t>
  </si>
  <si>
    <t xml:space="preserve"> Electrochromatic inside rearview mirror; Extended cabin heating ; Front and rear reading lights ; Interior air filtration ; Leather steering wheel; Leather trim on shift knob; Trunk light ;Climate control;Dual illuminating vanity mirrors;</t>
  </si>
  <si>
    <t xml:space="preserve"> 2 front headrests; 2 rear headrests; Adaptive headlights ; Auto delay off headlamps; Child seat anchors ; Cornering lights ; Daytime running lights ; Dual front with head protection chambers side-mounted airbags; Dusk sensing headlamps; Electronic brakeforce distribution ; Engine immobilizer ; Front seatbelt pretensioners;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height adjustable headrests ;</t>
  </si>
  <si>
    <t xml:space="preserve"> Sun sensor ; Cooled storage compartment ; Extended cabin heating ; Front and rear reading lights ; Interior active charcoal air filter ; Leather and alloy steering wheel; Trunk light ; Wood trim on center console; Wood trim on dash; Wood trim on doors;Climate control;Dual illuminating vanity mirrors;Rear floor mats;</t>
  </si>
  <si>
    <t>328i xDrive 4dr Sedan AWD (3.0L 6cyl 6M)</t>
  </si>
  <si>
    <t>328i xDrive - Sedan</t>
  </si>
  <si>
    <t xml:space="preserve"> Sun sensor ; Alloy and leather trim on shift knob; Cooled storage compartment ; Extended cabin heating ; Front and rear reading lights ; Interior active charcoal air filter ; Leather and alloy steering wheel; Trunk light ; Wood trim on center console; Wood trim on dash; Wood trim on doors;Climate control;Dual illuminating vanity mirrors;Rear floor mats;</t>
  </si>
  <si>
    <t xml:space="preserve"> Auxiliary audio input ; Diversity antenna; Radio data system ;AM/FM  stereo;</t>
  </si>
  <si>
    <t>335i xDrive 4dr Sedan AWD (3.0L 6cyl Turbo 6M)</t>
  </si>
  <si>
    <t xml:space="preserve"> Sun sensor ; Alloy and leather trim on shift knob; Cooled storage compartment ; Extended cabin heating ; Front and rear reading lights ; Interior active charcoal air filter ; Leather steering wheel; Trunk light ; Wood trim on center console; Wood trim on dash; Wood trim on doors;Climate control;Dual illuminating vanity mirrors;Rear floor mats;</t>
  </si>
  <si>
    <t>335i xDrive - Sedan</t>
  </si>
  <si>
    <t xml:space="preserve"> Extended sunroof ; One-touch power sunroof ; Power glass (tilt only) rear sunroof; Power glass sunroof; Rear defogger ; Rear window wiper ; Roof rack ;Variable intermittent rain sensing wipers;</t>
  </si>
  <si>
    <t>328i xDrive 4dr Wagon AWD (3.0L 6cyl 6M)</t>
  </si>
  <si>
    <t>328i xDrive - Wagon</t>
  </si>
  <si>
    <t>328i xDrive 2dr Coupe AWD (3.0L 6cyl 6M)</t>
  </si>
  <si>
    <t>328i xDrive - Coupe</t>
  </si>
  <si>
    <t>335i xDrive 2dr Coupe AWD (3.0L 6cyl Turbo 6M)</t>
  </si>
  <si>
    <t>335i xDrive - Coupe</t>
  </si>
  <si>
    <t xml:space="preserve"> 10 -way power driver seat; 10 -way power passenger seat; Bucket front seats; Height adjustable driver seat; Height adjustable passenger seat; Leatherette ;</t>
  </si>
  <si>
    <t xml:space="preserve"> 10 -way power driver seat; 10 -way power passenger seat; Bucket front seats; Height adjustable driver seat; Height adjustable passenger seat; Premium leather ;</t>
  </si>
  <si>
    <t>335d 4dr Sedan (3.0L 6cyl Turbodiesel 6A)</t>
  </si>
  <si>
    <t>335d - Sedan</t>
  </si>
  <si>
    <t>(3.0L 6-cyl. Turbo Diesel 6-speed Automatic)</t>
  </si>
  <si>
    <t xml:space="preserve"> Cruise control ; Front door pockets; Front seatback storage ; Remote trunk release ; Retained accessory power ; Speed-proportional power steering ; Tilt and telescopic steering wheel;Audio controls on steering wheel;</t>
  </si>
  <si>
    <t>Platinum Bronze Metallic(173,169,162);Space Gray Metallic(136,144,147);Tasman Green Metallic(119,130,126);Crimson Red(146,13,14);Blue Water Metallic(154,166,180);Jet Black(0,0,0);Barbera Red Metallic(61,20,28);Monaco Blue Metallic(21,34,51);Montego Blue Metallic(21,44,76);Alpine White(255,255,255);Black Sapphire Metallic(0,0,0);Titanium Silver Metallic(190,190,190);LeMans Blue Metallic(27,47,80);</t>
  </si>
  <si>
    <t xml:space="preserve"> Sun sensor ; Cooled storage compartment ; Extended cabin heating ; Front and rear reading lights ; Interior active charcoal air filter ; Leather steering wheel; Trunk light ; Wood trim on center console; Wood trim on dash; Wood trim on doors;Climate control;Dual illuminating vanity mirrors;Rear floor mats;</t>
  </si>
  <si>
    <t xml:space="preserve"> 6 total speakers; Auxiliary audio input ; Diversity antenna; Radio data system ;AM/FM  stereo;</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</si>
  <si>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and rear seatbelt pretensioners; Front fog/driving lights ; Post-collision safety system ; Stability control ; Tire pressure monitoring ; Traction control ;4-wheel ABS;Emergency braking assist ;Emergency interior trunk release ;Front and rear ventilated disc brakes;Passenger airbag occupant sensing deactivation ;Passenger head restraint whiplash protection system ;Rear center 3-point belt ;Rear door child safety locks ;Rear height adjustable headrests ;Anti-Theft Alarm;</t>
  </si>
  <si>
    <t xml:space="preserve">
                            Cold Weather Package
                        ;
                            Value Package
                        ;
                            Sport Package
                        ;
                            Premium Package
                        ;
                            M Sport Package
                        ;</t>
  </si>
  <si>
    <t xml:space="preserve">
                            Metallic Paint
                        ;
                            Automatic High Beams
                        ;
                            Moonroof
                        ;
                            M Sport Package Wheel/Tire Upgrade
                        ;
                            Xenon Headlights
                        ;</t>
  </si>
  <si>
    <t xml:space="preserve">
                            Logic7 Sound System w/Surround Sound
                        ;
                            IPod and USB Adapter
                        ;
                            M Sports Leather Steering Wheel w/Paddle Shifters
                        ;
                            Smartphone Integration
                        ;
                            Dakota Leather
                        ;
                            BMW Assist w/Bluetooth Wireless Technology
                        ;
                            Satellite Radio w/1 Year Subscription
                        ;
                            Aluminum Trim
                        ;
                            Park Distance Control (Front and Rear)
                        ;
                            Navigation System
                        ;
                            Split-Folding Rear Seats Including Ski Bag
                        ;
                            Power Front Seats w/Driver Seat Memory
                        ;
                            Light Burl Walnut Wood Trim
                        ;
                            Heated Front Seats
                        ;
                            Rear Manual Side Window Shades w/Power Rear Window Shade
                        ;
                            Heated Steering Wheel
                        ;
                            Glacier Silver Aluminum Trim
                        ;
                            Active Cruise Control
                        ;
                            Sport Steering Wheel w/Paddle Shifters
                        ;
                            Comfort Access System
                        ;</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</si>
  <si>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and rear seatbelt pretensioners; Front fog/driving lights ; High pressure washers headlamps; Post-collision safety system ; Stability control ; Tire pressure monitoring ; Traction control ;4-wheel ABS;Emergency braking assist ;Emergency interior trunk release ;Front and rear ventilated disc brakes;Passenger airbag occupant sensing deactivation ;Passenger head restraint whiplash protection system ;Rear center 3-point belt ;Rear door child safety locks ;Rear height adjustable headrests ;Anti-Theft Alarm;</t>
  </si>
  <si>
    <t xml:space="preserve">
                            Sport Package Wheel/Tire Upgrade
                        ;
                            Metallic Paint
                        ;
                            Automatic High Beams
                        ;
                            Moonroof
                        ;
                            M Sport Package Wheel/Tire Upgrade
                        ;
                            Xenon Headlights
                        ;</t>
  </si>
  <si>
    <t xml:space="preserve"> 2 front headrests; 3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and rear seatbelt pretensioners; Front fog/driving lights ;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;Passenger head restraint whiplash protection system ;Rear center 3-point belt ;Rear door child safety locks ;Rear height adjustable headrests ;Anti-Theft Alarm;</t>
  </si>
  <si>
    <t xml:space="preserve">
                            Cold Weather Package
                        ;
                            Sport Package
                        ;
                            Premium Package
                        ;
                            M Sport Package
                        ;</t>
  </si>
  <si>
    <t xml:space="preserve">
                            Metallic Paint
                        ;
                            Automatic High Beams
                        ;</t>
  </si>
  <si>
    <t xml:space="preserve">
                            Logic7 Sound System w/Surround Sound
                        ;
                            IPod and USB Adapter
                        ;
                            M Sports Leather Steering Wheel w/Paddle Shifters
                        ;
                            Smartphone Integration
                        ;
                            Dakota Leather
                        ;
                            BMW Assist w/Bluetooth Wireless Technology
                        ;
                            Satellite Radio w/1 Year Subscription
                        ;
                            Aluminum Trim
                        ;
                            Park Distance Control (Front and Rear)
                        ;
                            Navigation System
                        ;
                            Split-Folding Rear Seats Including Ski Bag
                        ;
                            Light Burl Walnut Wood Trim
                        ;
                            Heated Front Seats
                        ;
                            Rear Manual Side Window Shades w/Power Rear Window Shade
                        ;
                            Heated Steering Wheel
                        ;
                            Glacier Silver Aluminum Trim
                        ;
                            Active Cruise Control
                        ;
                            Sport Steering Wheel w/Paddle Shifters
                        ;
                            Comfort Access System
                        ;</t>
  </si>
  <si>
    <t xml:space="preserve"> 2 front headrests; 3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and rear seatbelt pretensioners; Front fog/driving lights ; High pressure washers headlamps;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;Passenger head restraint whiplash protection system ;Rear center 3-point belt ;Rear door child safety locks ;Rear height adjustable headrests ;Anti-Theft Alarm;</t>
  </si>
  <si>
    <t xml:space="preserve">
                            M Sport Package
                        ;
                            Cold Weather Package
                        ;
                            Sport Package
                        ;
                            Premium Package
                        ;</t>
  </si>
  <si>
    <t xml:space="preserve">
                            Sport Package Wheel/Tire Upgrade
                        ;
                            Metallic Paint
                        ;
                            Automatic High Beams
                        ;</t>
  </si>
  <si>
    <t xml:space="preserve"> Cargo net ; Cruise control ; Front and rear cupholders; Front door pockets; Front seatback storage ; Remote trunk release ; Retained accessory power ; Speed-proportional power steering ; Tilt and telescopic steering wheel;Audio controls on steering wheel;</t>
  </si>
  <si>
    <t xml:space="preserve"> Sun sensor ; Cargo area light ; Cooled storage compartment ; Extended cabin heating ; Front and rear reading lights ; Interior active charcoal air filter ; Leather steering wheel; Wood trim on center console; Wood trim on dash; Wood trim on doors;Climate control;Dual illuminating vanity mirrors;Rear floor mats;</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</si>
  <si>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and rear seatbelt pretensioners; Front fog/driving lights ; Post-collision safety system ; Stability control ; Tire pressure monitoring ; Traction control ;4-wheel ABS;Emergency braking assist ;Front and rear ventilated disc brakes;Passenger airbag occupant sensing deactivation ;Passenger head restraint whiplash protection system ;Rear center 3-point belt ;Rear door child safety locks ;Anti-Theft Alarm;</t>
  </si>
  <si>
    <t xml:space="preserve">
                            Cold Weather Package
                        ;
                            Value Package
                        ;
                            Premium Package
                        ;
                            Sport Package
                        ;
                            M Sport Package
                        ;</t>
  </si>
  <si>
    <t xml:space="preserve">
                            Metallic Paint
                        ;
                            Roof Rails
                        ;
                            Automatic High Beams
                        ;
                            M Sport Package Wheel/Tire Upgrade
                        ;
                            Xenon Headlights
                        ;</t>
  </si>
  <si>
    <t xml:space="preserve">
                            Logic7 Sound System w/Surround Sound
                        ;
                            IPod and USB Adapter
                        ;
                            M Sports Leather Steering Wheel w/Paddle Shifters
                        ;
                            Smartphone Integration
                        ;
                            Dakota Leather
                        ;
                            BMW Assist w/Bluetooth Wireless Technology
                        ;
                            Satellite Radio w/1 Year Subscription
                        ;
                            Aluminum Trim
                        ;
                            Park Distance Control (Front and Rear)
                        ;
                            Navigation System
                        ;
                            Power Front Seats w/Driver Seat Memory
                        ;
                            Light Burl Walnut Wood Trim
                        ;
                            Heated Front Seats
                        ;
                            Rear Manual Side Window Shades
                        ;
                            Heated Steering Wheel
                        ;
                            Glacier Silver Aluminum Trim
                        ;
                            Active Cruise Control
                        ;
                            Sport Steering Wheel w/Paddle Shifters
                        ;
                            Comfort Access System
                        ;</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</si>
  <si>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and rear seatbelt pretensioners; Front fog/driving lights ; High pressure washers headlamps; Post-collision safety system ; Stability control ; Tire pressure monitoring ; Traction control ;4-wheel ABS;Emergency braking assist ;Front and rear ventilated disc brakes;Passenger airbag occupant sensing deactivation ;Passenger head restraint whiplash protection system ;Rear center 3-point belt ;Rear door child safety locks ;Anti-Theft Alarm;</t>
  </si>
  <si>
    <t xml:space="preserve">
                            Sport Package Wheel/Tire Upgrade
                        ;
                            Metallic Paint
                        ;
                            Roof Rails
                        ;
                            Automatic High Beams
                        ;
                            M Sport Package Wheel/Tire Upgrade
                        ;
                            Xenon Headlights
                        ;</t>
  </si>
  <si>
    <t>Platinum Bronze Metallic(173,169,162);Space Gray Metallic(136,144,147);Tasman Green Metallic(119,130,126);Crimson Red(146,13,14);Blue Water Metallic(154,166,180);Jet Black(0,0,0);Mojave Metallic(76,71,65);Atlantic Blue Metallic(147,164,172);Barbera Red Metallic(61,20,28);Monaco Blue Metallic(21,34,51);Montego Blue Metallic(21,44,76);Alpine White(255,255,255);Black Sapphire Metallic(0,0,0);Titanium Silver Metallic(190,190,190);LeMans Blue Metallic(27,47,80);</t>
  </si>
  <si>
    <t xml:space="preserve"> 2 front headrests; 2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fog/driving lights ; Front seatbelt pretensioners;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;Passenger head restraint whiplash protection system ;Anti-Theft Alarm;</t>
  </si>
  <si>
    <t xml:space="preserve">
                            Cold Weather Package
                        ;
                            M Sport Package
                        ;
                            Sport Package
                        ;
                            Premium Package
                        ;</t>
  </si>
  <si>
    <t xml:space="preserve">
                            Metallic Paint
                        ;
                            Automatic High Beams
                        ;
                            Moonroof
                        ;</t>
  </si>
  <si>
    <t xml:space="preserve">
                            Logic7 Sound System w/Surround Sound
                        ;
                            IPod and USB Adapter
                        ;
                            M Sports Leather Steering Wheel w/Paddle Shifters
                        ;
                            Smartphone Integration
                        ;
                            Dakota Leather
                        ;
                            BMW Assist w/Bluetooth Wireless Technology
                        ;
                            Satellite Radio w/1 Year Subscription
                        ;
                            Gray Poplar Wood Trim
                        ;
                            Aluminum Trim
                        ;
                            Park Distance Control (Rear Only)
                        ;
                            Navigation System
                        ;
                            Power Front Seats w/Driver Seat Memory
                        ;
                            Light Burl Walnut Wood Trim
                        ;
                            Heated Front Seats
                        ;
                            Power Rear Sunshade
                        ;
                            Heated Steering Wheel
                        ;
                            Glacier Silver Aluminum Trim
                        ;
                            Active Cruise Control
                        ;
                            Sport Steering Wheel w/Paddle Shifters
                        ;
                            Comfort Access System
                        ;</t>
  </si>
  <si>
    <t xml:space="preserve"> 2 front headrests; 2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fog/driving lights ; Front seatbelt pretensioners; High pressure washers headlamps;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;Passenger head restraint whiplash protection system ;Anti-Theft Alarm;</t>
  </si>
  <si>
    <t xml:space="preserve">
                            Metallic Paint
                        ;
                            Sport Package Wheel/Tire Upgrade
                        ;
                            Automatic High Beams
                        ;
                            Moonroof
                        ;</t>
  </si>
  <si>
    <t xml:space="preserve"> 2 front headrests; 2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fog/driving lights ; Front seatbelt pretensioners;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;Passenger head restraint whiplash protection system ;Rear height adjustable headrests ;Anti-Theft Alarm;</t>
  </si>
  <si>
    <t xml:space="preserve">
                            Metallic Paint
                        ;
                            Automatic High Beams
                        ;
                            Sport Package Wheel/Tire Upgrade
                        ;
                            M Sport Package Wheel/Tire Upgrade
                        ;</t>
  </si>
  <si>
    <t xml:space="preserve">
                            Logic7 Sound System w/Surround Sound
                        ;
                            IPod and USB Adapter
                        ;
                            M Sports Leather Steering Wheel w/Paddle Shifters
                        ;
                            Smartphone Integration
                        ;
                            Dakota Leather
                        ;
                            BMW Assist w/Bluetooth Wireless Technology
                        ;
                            Satellite Radio w/1 Year Subscription
                        ;
                            Gray Poplar Wood Trim
                        ;
                            Aluminum Trim
                        ;
                            Park Distance Control (Rear Only)
                        ;
                            Navigation System
                        ;
                            Light Burl Walnut Wood Trim
                        ;
                            Heated Front Seats
                        ;
                            Power Rear Sunshade
                        ;
                            Heated Steering Wheel
                        ;
                            Glacier Silver Aluminum Trim
                        ;
                            Active Cruise Control
                        ;
                            Sport Steering Wheel w/Paddle Shifters
                        ;
                            Comfort Access System
                        ;</t>
  </si>
  <si>
    <t xml:space="preserve"> 2 front headrests; 2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fog/driving lights ; Front seatbelt pretensioners; High pressure washers headlamps;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;Passenger head restraint whiplash protection system ;Rear height adjustable headrests ;Anti-Theft Alarm;</t>
  </si>
  <si>
    <t xml:space="preserve">
                            Metallic Paint
                        ;
                            Automatic High Beams
                        ;
                            Sport Package Wheel/Tire Upgrade
                        ;</t>
  </si>
  <si>
    <t>Platinum Bronze Metallic(173,169,162);Space Gray Metallic(136,144,147);Tasman Green Metallic(119,130,126);Crimson Red(146,13,14);Blue Water Metallic(154,166,180);Jet Black(0,0,0);Barbera Red Metallic(61,20,28);Monaco Blue Metallic(21,34,51);Montego Blue Metallic(21,44,76);Alpine White(255,255,255);Black Sapphire Metallic(0,0,0);Titanium Silver Metallic(190,190,190);</t>
  </si>
  <si>
    <t xml:space="preserve">
                            Cold Weather Package
                        ;
                            Sport Package
                        ;
                            Premium Package
                        ;</t>
  </si>
  <si>
    <t xml:space="preserve">
                            Aluminum Trim
                        ;
                            Park Distance Control (Front and Rear)
                        ;
                            Navigation System
                        ;
                            Split-Folding Rear Seats Including Ski Bag
                        ;
                            Light Burl Walnut Wood Trim
                        ;
                            Heated Front Seats
                        ;
                            Logic7 Sound System w/Surround Sound
                        ;
                            IPod and USB Adapter
                        ;
                            M Sports Leather Steering Wheel w/Paddle Shifters
                        ;
                            Smartphone Integration
                        ;
                            Dakota Leather
                        ;
                            Rear Manual Side Window Shades w/Power Rear Window Shade
                        ;
                            Heated Steering Wheel
                        ;
                            BMW Assist w/Bluetooth Wireless Technology
                        ;
                            Active Cruise Control
                        ;
                            Sport Steering Wheel w/Paddle Shifters
                        ;
                            Satellite Radio w/1 Year Subscription
                        ;
                            Comfort Access System
                        ;</t>
  </si>
  <si>
    <t xml:space="preserve"> Sun sensor ; Alloy and leather trim on shift knob; Cooled storage compartment ; Extended cabin heating ; Front reading lights ; Interior active charcoal air filter ; Leather and alloy steering wheel; Trunk light ; Wood trim on center console; Wood trim on dash; Wood trim on doors;Climate control;Dual illuminating vanity mirrors;</t>
  </si>
  <si>
    <t xml:space="preserve"> 2 front headrests; 2 rear headrests; Adaptive headlights ; Auto delay off headlamps; Brake drying ; Child seat anchors ; Cornering lights ; Daytime running lights ; Dual front with head protection chambers side-mounted airbags; Dusk sensing headlamps; Electronic brakeforce distribution ; Emergency braking preparation ; Engine immobilizer ; Front fog/driving lights ; Front seatbelt pretensioners;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;Anti-Theft Alarm;</t>
  </si>
  <si>
    <t xml:space="preserve">
                            M Sport Package
                        ;
                            Sport Package
                        ;
                            Premium Package
                        ;
                            Cold Weather Package
                        ;</t>
  </si>
  <si>
    <t xml:space="preserve">
                            Logic7 Sound System w/Surround Sound
                        ;
                            IPod and USB Adapter
                        ;
                            M Sports Leather Steering Wheel w/Paddle Shifters
                        ;
                            Smartphone Integration
                        ;
                            Dakota Leather
                        ;
                            BMW Assist w/Bluetooth Wireless Technology
                        ;
                            Satellite Radio w/1 Year Subscription
                        ;
                            Gray Poplar Wood Trim
                        ;
                            Through-Loading System w/Cargo Bag
                        ;
                            Aluminum Trim
                        ;
                            Park Distance Control (Rear Only)
                        ;
                            Navigation System
                        ;
                            Light Burl Walnut Wood Trim
                        ;
                            Heated Front Seats
                        ;
                            Comfort Access w/Comfort Loading and Open
                        ;
                            Heated Steering Wheel
                        ;
                            Glacier Silver Aluminum Trim
                        ;
                            Active Cruise Control
                        ;
                            Sport Steering Wheel w/Paddle Shifters
                        ;</t>
  </si>
  <si>
    <t xml:space="preserve"> Sun sensor ; Alloy and leather trim on shift knob; Cooled storage compartment ; Extended cabin heating ; Front reading lights ; Interior active charcoal air filter ; Leather and alloy steering wheel; Leather and wood trim on doors; Trunk light ; Wood trim on center console; Wood trim on dash;Climate control;Dual illuminating vanity mirrors;</t>
  </si>
  <si>
    <t xml:space="preserve">
                            Logic7 Sound System w/Surround Sound
                        ;
                            IPod and USB Adapter
                        ;
                            M Sports Leather Steering Wheel w/Paddle Shifters
                        ;
                            Smartphone Integration
                        ;
                            BMW Assist w/Bluetooth Wireless Technology
                        ;
                            Satellite Radio w/1 Year Subscription
                        ;
                            Gray Poplar Wood Trim
                        ;
                            Through-Loading System w/Cargo Bag
                        ;
                            Aluminum Trim
                        ;
                            Park Distance Control (Rear Only)
                        ;
                            Navigation System
                        ;
                            Light Burl Walnut Wood Trim
                        ;
                            Heated Front Seats
                        ;
                            Comfort Access w/Comfort Loading and Open
                        ;
                            Heated Steering Wheel
                        ;
                            Glacier Silver Aluminum Trim
                        ;
                            Active Cruise Control
                        ;
                            Sport Steering Wheel w/Paddle Shifters
                        ;</t>
  </si>
  <si>
    <t>Le Mans Blue Metallic(41,67,104);Melbourne Red Metallic(158,35,37);Interlagos Blue Metallic(34,47,96);Silverstone Metallic(167,177,186);Jerez Black Metallic(37,42,48);Space Gray Metallic(136,144,147);Jet Black(0,0,0);Alpine White(255,255,255);</t>
  </si>
  <si>
    <t xml:space="preserve"> 2 front headrests; 3 rear headrests; Adaptive headlights ; Auto delay off headlamps; Child seat anchors ; Cornering lights ; Daytime running lights ; Dual front side-mounted airbags; Dusk sensing headlamps; Electronic brakeforce distribution ; Engine immobilizer ; Front and rear head airbags; Front seatbelt pretensioners;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center 3-point belt ;Rear door child safety locks ;Rear height adjustable headrests ;Anti-Theft Alarm System;Park Distance Control (Rear Only);</t>
  </si>
  <si>
    <t xml:space="preserve">
                            Cold Weather Package
                        ;
                            Premium Package
                        ;
                            Premium Package
                        ;
                            Premium Package
                        ;
                            Technology Package
                        ;</t>
  </si>
  <si>
    <t xml:space="preserve">
                            Moonroof
                        ;
                            Rear Spoiler Deletion
                        ;
                            Metallic Paint
                        ;
                            19" Double Spoke Wheels w/Performance Tires
                        ;</t>
  </si>
  <si>
    <t xml:space="preserve">
                            Sycamore Anthracite Wood Trim
                        ;
                            Carbon Leather Interior Trim
                        ;
                            Fold Down Rear Seats
                        ;
                            Rear Manual Side Window Shades
                        ;
                            Blue-Gray Brushed Aluminum Trim
                        ;
                            Heated Front Seats
                        ;
                            Novillo Leather
                        ;
                            Extended Novillo Leather
                        ;
                            Enhanced Premium Sound
                        ;
                            IPod and USB Adapter
                        ;
                            Smartphone Integration
                        ;
                            Navigation System
                        ;
                            Satellite Radio w/1 Year Subscription
                        ;
                            Automatic High Beams
                        ;
                            BMW Assist w/Bluetooth
                        ;</t>
  </si>
  <si>
    <t xml:space="preserve">
                            M Double-Clutch Transmission w/Drivelogic
                        ;
                            Electronic Damping Control
                        ;</t>
  </si>
  <si>
    <t xml:space="preserve"> 2 front headrests; 2 rear headrests; Adaptive headlights ; Auto delay off headlamps; Child seat anchors ; Cornering lights ; Daytime running lights ; Dual front side-mounted airbags; Dusk sensing headlamps; Electronic brakeforce distribution ; Engine immobilizer ; Front and rear head airbags; Front seatbelt pretensioners;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height adjustable headrests ;Anti-Theft Alarm System;Park Distance Control (Rear Only);</t>
  </si>
  <si>
    <t xml:space="preserve">
                            Rear Spoiler Deletion
                        ;
                            Moonroof
                        ;
                            Metallic Paint
                        ;
                            19" Double Spoke Wheels w/Performance Tires
                        ;</t>
  </si>
  <si>
    <t xml:space="preserve">
                            Sycamore Anthracite Wood Trim
                        ;
                            Carbon Leather Interior Trim
                        ;
                            Blue-Gray Brushed Aluminum Trim
                        ;
                            Heated Front Seats
                        ;
                            Novillo Leather
                        ;
                            Power Rear Sunshade
                        ;
                            Extended Novillo Leather
                        ;
                            Enhanced Premium Sound
                        ;
                            IPod and USB Adapter
                        ;
                            Smartphone Integration
                        ;
                            Navigation System
                        ;
                            Satellite Radio w/1 Year Subscription
                        ;
                            Automatic High Beams
                        ;
                            BMW Assist w/Bluetooth
                        ;</t>
  </si>
  <si>
    <t xml:space="preserve"> 2 front headrests; 2 rear headrests; Adaptive headlights ; Auto delay off headlamps; Child seat anchors ; Cornering lights ; Daytime running lights ; Dual front with head protection chambers side-mounted airbags; Dusk sensing headlamps; Electronic brakeforce distribution ; Engine immobilizer ; Front seatbelt pretensioners; Post-collision safety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height adjustable headrests ;Anti-Theft Alarm System;Park Distance Control (Rear Only);</t>
  </si>
  <si>
    <t xml:space="preserve">
                            Cold Weather Package
                        ;
                            Premium Package
                        ;
                            Premium Package
                        ;
                            Technology Package
                        ;
                            Premium Package
                        ;</t>
  </si>
  <si>
    <t xml:space="preserve">
                            Metallic Paint
                        ;
                            19" Double Spoke Wheels w/Performance Tires
                        ;</t>
  </si>
  <si>
    <t xml:space="preserve">
                            Enhanced Premium Sound
                        ;
                            Sycamore Anthracite Wood Trim
                        ;
                            Carbon Leather Interior Trim
                        ;
                            Blue-Gray Brushed Aluminum Trim
                        ;
                            Heated Front Seats
                        ;
                            Extended Novillo Leather
                        ;
                            Through-Loading System w/Transport Bag
                        ;
                            IPod and USB Adapter
                        ;
                            Smartphone Integration
                        ;
                            Navigation System
                        ;
                            Satellite Radio w/1 Year Subscription
                        ;
                            Automatic High Beams
                        ;
                            BMW Assist w/Bluetooth
                        ;</t>
  </si>
  <si>
    <t>(3.0L 6-cyl. Turbo AWD 6-speed Manual)</t>
  </si>
  <si>
    <t xml:space="preserve"> 4 -way manual passenger seat adjustment; 6 -way manual driver seat adjustments; Bucket front seats; Height adjustable driver seat; Height adjustable passenger seat; Leatherette ;</t>
  </si>
  <si>
    <t xml:space="preserve">
                            M Sport Package Wheel/Tire Upgrade
                        ;
                            Automatic High Beams
                        ;</t>
  </si>
  <si>
    <t>335is 2dr Coupe (3.0L 6cyl Turbo 6M)</t>
  </si>
  <si>
    <t xml:space="preserve"> 8 -way power driver seat; 8 -way power passenger seat; Height adjustable driver seat; Height adjustable passenger seat; Leatherette ; Sport front seats;</t>
  </si>
  <si>
    <t xml:space="preserve"> Sun sensor ; Alloy and leather trim on shift knob; Alloy trim on center console; Alloy trim on dash; Alloy trim on doors; Cooled storage compartment ; Extended cabin heating ; Front and rear reading lights ; Interior active charcoal air filter ; Leather and alloy steering wheel; Trunk light ;Climate control;Dual illuminating vanity mirrors;Rear floor mats;</t>
  </si>
  <si>
    <t xml:space="preserve"> Alloy wheels;18 x 8.5 in. wheels;255/35R18 90W tires;Run flat tires;</t>
  </si>
  <si>
    <t>335is - Coupe</t>
  </si>
  <si>
    <t>335is 2dr Convertible (3.0L 6cyl Turbo 6M)</t>
  </si>
  <si>
    <t xml:space="preserve"> 10 -way power driver seat; 10 -way power passenger seat; Height adjustable driver seat; Height adjustable passenger seat; Premium leather ; Sport front seats;</t>
  </si>
  <si>
    <t>335is - Convertible</t>
  </si>
  <si>
    <t xml:space="preserve"> Height adjustable driver seat; Height adjustable passenger seat; Leather/cloth ; Sport front seats;Driver seat with power adjustable lumbar support ;Passenger seat with power adjustable lumbar support ;</t>
  </si>
  <si>
    <t xml:space="preserve"> 10 -way power driver seat; 10 -way power passenger seat; 2 -way manual driver seat adjustments; 2 -way manual passenger seat adjustment; Height adjustable driver seat; Height adjustable passenger seat; Premium leather ; Sport front seats;Driver seat with power adjustable lumbar support ;Passenger seat with power adjustable lumbar support ;</t>
  </si>
  <si>
    <t>328i 4dr Sedan (2.0L 4cyl Turbo 6M)</t>
  </si>
  <si>
    <t xml:space="preserve"> Cruise control ; Front and rear cupholders; Front and rear door pockets; Front seatback storage ; Remote trunk release ; Retained accessory power ; Speed-proportional power steering ; Tilt and telescopic steering wheel;12V rear power outlet(s);Audio and cruise controls on steering wheel;</t>
  </si>
  <si>
    <t xml:space="preserve"> Sun sensor ; Alloy trim on center console; Alloy trim on dash; Alloy trim on doors; Cooled storage compartment ; Extended cabin heating ; Front and rear reading lights ; Interior active charcoal air filter ; Leather and alloy steering wheel; Turn signal in mirrors ;Climate control;Dual illuminating vanity mirrors;Rear floor mats;</t>
  </si>
  <si>
    <t xml:space="preserve"> USB connection ; Auxiliary audio input and USB with external media control ; Diversity antenna; Radio data system ;AM/FM  stereo;</t>
  </si>
  <si>
    <t xml:space="preserve"> Alloy wheels;17 x 7.5 in. wheels;225/50R17 tires;Run flat tires;</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</si>
  <si>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fog/driving lights ; Front seatbelt pretensioners; Post-collision safety system ; Stability control ; Tire pressure monitoring ; Traction control ;4-wheel ABS;Emergency braking assist ;Emergency interior trunk release ;Front and rear ventilated disc brakes;Passenger airbag occupant sensing deactivation ;Passenger head restraint whiplash protection system ;Rear center 3-point belt ;Rear door child safety locks ;Rear height adjustable headrests ;Turn signal mirrors;Park Distance Control (Front and Rear);Anti-Theft Alarm;Parking Assistant;Rearview Camera;</t>
  </si>
  <si>
    <t xml:space="preserve">
                            Luxury Line
                        ;
                            Modern Line
                        ;
                            Cold Weather Package
                        ;
                            Sport Line
                        ;
                            Premium Sound Package
                        ;
                            Premium Package
                        ;
                            Parking Package
                        ;
                            Driver Assistance Package
                        ;
                            Technology Package
                        ;</t>
  </si>
  <si>
    <t xml:space="preserve">
                            Xenon Headlights
                        ;
                            Moonroof
                        ;</t>
  </si>
  <si>
    <t xml:space="preserve">
                            Heated Steering Wheel
                        ;
                            Satellite Radio w/1 Year Subscription
                        ;
                            BMW Apps
                        ;
                            Speed Limit Information
                        ;
                            BMW Assist w/Enhanced BT &amp;amp; USB
                        ;
                            Split Fold-Down Rear Seat
                        ;
                            Rear Manual Side Window Shades
                        ;
                            Heated Front Seats
                        ;
                            Power Front Seats w/Driver Seat Memory
                        ;</t>
  </si>
  <si>
    <t xml:space="preserve">
                            Adaptive M Suspension
                        ;
                            Sport Automatic Transmission w/Paddle Shifters
                        ;
                            Variable Sport Steering
                        ;
                            8-Speed STEPTRONIC Automatic Transmission
                        ;</t>
  </si>
  <si>
    <t xml:space="preserve"> Sun sensor ; Cooled storage compartment ; Electrochromatic inside rearview mirror; Extended cabin heating ; Front and rear reading lights ; Interior active charcoal air filter ; Leather and alloy steering wheel; Turn signal in mirrors ; Wood trim on center console; Wood trim on dash; Wood trim on doors;Climate control;Dual illuminating vanity mirrors;Rear floor mats;</t>
  </si>
  <si>
    <t xml:space="preserve"> Alloy wheels;18 x 8.0 in. wheels;225/45R18 tires;Run flat tires;</t>
  </si>
  <si>
    <t xml:space="preserve"> 2 front headrests; 3 rear headrests; Adaptive headlights ; Auto delay off headlamps; Brake drying ; Child seat anchors ; Daytime running lights ; Dual front side-mounted airbags; Dusk sensing headlamps; Electronic brakeforce distribution ; Emergency braking preparation ; Engine immobilizer ; Front and rear head airbags; Front fog/driving lights ; Front seatbelt pretensioners; Post-collision safety system ; Remote anti-theft alarm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;Passenger head restraint whiplash protection system ;Rear center 3-point belt ;Rear door child safety locks ;Rear height adjustable headrests ;Turn signal mirrors;Park Distance Control (Front and Rear);Parking Assistant;Rearview Camera;</t>
  </si>
  <si>
    <t xml:space="preserve">
                            Luxury Line
                        ;
                            Modern Line
                        ;
                            Cold Weather Package
                        ;
                            Sport Line
                        ;
                            Premium Package
                        ;
                            Premium Sound Package
                        ;
                            Parking Package
                        ;
                            Driver Assistance Package
                        ;
                            Technology Package
                        ;</t>
  </si>
  <si>
    <t xml:space="preserve">
                            19" Double-Spoke Light Alloy Wheels
                        ;</t>
  </si>
  <si>
    <t xml:space="preserve">
                            Heated Steering Wheel
                        ;
                            Satellite Radio w/1 Year Subscription
                        ;
                            BMW Apps
                        ;
                            Speed Limit Information
                        ;
                            BMW Assist w/Enhanced BT &amp;amp; USB
                        ;
                            Split Fold-Down Rear Seat
                        ;
                            Rear Manual Side Window Shades
                        ;
                            Heated Front Seats
                        ;</t>
  </si>
  <si>
    <t>Alpine White(255,255,255);Le Mans Blue Metallic(27,47,80);Titanium Silver Metallic(190,190,190);Black Sapphire Metallic(0,0,0);Blue Water Metallic(154,166,180);Jet Black(0,0,0);Mojave Metallic(76,71,65);Platinum Bronze Metallic(173,169,162);Space Gray Metallic(136,144,147);Tasman Green Metallic(119,130,126);Deep Sea Blue Metallic(17,45,84);Mineral White Metallic(234,234,234);Vermilion Red Metallic(105,24,20);</t>
  </si>
  <si>
    <t xml:space="preserve"> Cargo net ; Cruise control ; Front and rear cupholders; Front door pockets; Front seatback storage ; Remote trunk release ; Retained accessory power ; Speed-proportional power steering ; Tilt and telescopic steering wheel;Audio and cruise controls on steering wheel;</t>
  </si>
  <si>
    <t xml:space="preserve"> Extended sunroof ; One-touch power sunroof ; Power glass (tilt only) rear sunroof; Power glass sunroof; Rear defogger ; Rear window wiper ; Remote sunroof operation ; Roof rack ;Variable intermittent rain sensing wipers;</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</si>
  <si>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and rear seatbelt pretensioners; Front fog/driving lights ; Post-collision safety system ; Stability control ; Tire pressure monitoring ; Traction control ;4-wheel ABS;Emergency braking assist ;Front and rear ventilated disc brakes;Passenger airbag occupant sensing deactivation ;Passenger head restraint whiplash protection system ;Rear center 3-point belt ;Rear door child safety locks ;Park Distance Control (Front and Rear);Anti-Theft Alarm;</t>
  </si>
  <si>
    <t xml:space="preserve">
                            Premium Package
                        ;
                            Value Package
                        ;
                            Convenience Package
                        ;
                            Sport Package
                        ;
                            Convenience Package
                        ;
                            Cold Weather Package
                        ;
                            M Sport Package
                        ;</t>
  </si>
  <si>
    <t xml:space="preserve">
                            Xenon Headlights
                        ;
                            Automatic High Beams
                        ;
                            18" Light Alloy Star-Spoke Wheels
                        ;
                            17" Light Alloy Star-Spoke Wheels
                        ;
                            17" V-Spoke Wheels
                        ;
                            17" Light Alloy Double-Spoke Wheels
                        ;
                            Roof Rails Black
                        ;</t>
  </si>
  <si>
    <t xml:space="preserve">
                            Heated Steering Wheel
                        ;
                            Satellite Radio w/1 Year Subscription
                        ;
                            Active Cruise Control
                        ;
                            Navigation, BMW Assist w/Enhanced BT &amp;amp; USB
                        ;
                            IPod and USB Adapter
                        ;
                            M Sports Leather Steering Wheel w/Paddles
                        ;
                            BMW Apps
                        ;
                            Sports Leather Steering Wheel w/Paddle Shifters
                        ;
                            BMW Assist w/Enhanced BT &amp;amp; USB
                        ;
                            Harman Kardon Surround Sound System
                        ;
                            Comfort Access System
                        ;
                            Rear Manual Side Window Shades
                        ;
                            Heated Front Seats
                        ;
                            Power Front Seats w/Driver Seat Memory
                        ;</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</si>
  <si>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and rear seatbelt pretensioners; Front fog/driving lights ; High pressure washers headlamps; Post-collision safety system ; Stability control ; Tire pressure monitoring ; Traction control ;4-wheel ABS;Emergency braking assist ;Front and rear ventilated disc brakes;Passenger airbag occupant sensing deactivation ;Passenger head restraint whiplash protection system ;Rear center 3-point belt ;Rear door child safety locks ;Park Distance Control (Front and Rear);Anti-Theft Alarm;</t>
  </si>
  <si>
    <t xml:space="preserve">
                            Value Package
                        ;
                            Sport Package
                        ;
                            Premium Package
                        ;
                            Convenience Package
                        ;
                            Cold Weather Package
                        ;
                            Convenience Package
                        ;
                            M Sport Package
                        ;</t>
  </si>
  <si>
    <t xml:space="preserve">
                            Xenon Headlights
                        ;
                            Automatic High Beams
                        ;
                            18" Light Alloy Star-Spoke Wheels
                        ;
                            17" Light Alloy Star-Spoke Wheels
                        ;
                            17" V-Spoke Wheels
                        ;
                            17" Light Alloy Double-Spoke Wheels
                        ;
                            17" Light Alloy Star-Spoke Wheels w/All-Season Tires
                        ;
                            Roof Rails Black
                        ;</t>
  </si>
  <si>
    <t>Alpine White(255,255,255);Le Mans Blue Metallic(27,47,80);Titanium Silver Metallic(190,190,190);Black Sapphire Metallic(0,0,0);Blue Water Metallic(154,166,180);Jet Black(0,0,0);Space Gray Metallic(136,144,147);Crimson Red(146,13,14);Deep Sea Blue Metallic(17,45,84);Mineral White Metallic(234,234,234);</t>
  </si>
  <si>
    <t xml:space="preserve"> Cruise control ; Front and rear cupholders; Front door pockets; Front seatback storage ; Manual rear seat easy entry; Remote trunk release ; Retained accessory power ; Speed-proportional power steering ; Tilt and telescopic steering wheel;Audio and cruise controls on steering wheel;</t>
  </si>
  <si>
    <t xml:space="preserve"> 2 front headrests; 2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fog/driving lights ; Front seatbelt pretensioners; Post-collision safety system ; Remote anti-theft alarm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;Passenger head restraint whiplash protection system ;Park Distance Control (Front and Rear);</t>
  </si>
  <si>
    <t xml:space="preserve">
                            M Sport Package
                        ;
                            Cold Weather Package
                        ;
                            Convenience Package
                        ;
                            Premium Package
                        ;</t>
  </si>
  <si>
    <t xml:space="preserve">
                            Heated Steering Wheel
                        ;
                            Satellite Radio w/1 Year Subscription
                        ;
                            BMW Assist w/Enhanced BT &amp;amp; USB
                        ;
                            Active Cruise Control
                        ;
                            Navigation, BMW Assist w/Enhanced BT &amp;amp; USB
                        ;
                            Harman Kardon Surround Sound System
                        ;
                            Comfort Access System
                        ;
                            Power Rear Sunshade
                        ;
                            Heated Front Seats
                        ;
                            Power Front Seats w/Driver Seat Memory
                        ;
                            M Sports Leather Steering Wheel w/Paddles
                        ;
                            BMW Apps
                        ;</t>
  </si>
  <si>
    <t>Liquid Blue Metallic(169,186,202);Orion Silver Metallic(197,190,184);Alpine White(255,255,255);Le Mans Blue Metallic(27,47,80);Titanium Silver Metallic(190,190,190);Black Sapphire Metallic(0,0,0);Jet Black(0,0,0);Space Gray Metallic(136,144,147);Crimson Red(146,13,14);Deep Sea Blue Metallic(17,45,84);Mineral White Metallic(234,234,234);Vermilion Red Metallic(105,24,20);</t>
  </si>
  <si>
    <t xml:space="preserve">
                            Cold Weather Package
                        ;
                            M Sport Package
                        ;
                            Convenience Package
                        ;
                            Premium Package
                        ;</t>
  </si>
  <si>
    <t xml:space="preserve">
                            Automatic High Beams
                        ;
                            M Sport Package Wheel/Tire Upgrade
                        ;
                            Moonroof
                        ;</t>
  </si>
  <si>
    <t xml:space="preserve"> Cruise control ; Front and rear cupholders; Front door pockets; Front seatback storage ; Power rear seat easy entry; Remote trunk release ; Retained accessory power ; Speed-proportional power steering ; Tilt and telescopic steering wheel;Audio and cruise controls on steering wheel;</t>
  </si>
  <si>
    <t xml:space="preserve"> 2 front headrests; 2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fog/driving lights ; Front seatbelt pretensioners; Post-collision safety system ; Remote anti-theft alarm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;Passenger head restraint whiplash protection system ;Rear height adjustable headrests ;Park Distance Control (Front and Rear);</t>
  </si>
  <si>
    <t xml:space="preserve">
                            Premium Package
                        ;
                            M Sport Package
                        ;
                            Cold Weather Package
                        ;
                            Convenience Package
                        ;</t>
  </si>
  <si>
    <t xml:space="preserve">
                            Heated Steering Wheel
                        ;
                            Satellite Radio w/1 Year Subscription
                        ;
                            BMW Assist w/Enhanced BT &amp;amp; USB
                        ;
                            Active Cruise Control
                        ;
                            Navigation, BMW Assist w/Enhanced BT &amp;amp; USB
                        ;
                            Harman Kardon Surround Sound System
                        ;
                            Comfort Access System
                        ;
                            Power Rear Sunshade
                        ;
                            Heated Front Seats
                        ;
                            M Sports Leather Steering Wheel w/Paddles
                        ;
                            BMW Apps
                        ;</t>
  </si>
  <si>
    <t xml:space="preserve"> Sun sensor ; Alloy and leather trim on shift knob; Cooled storage compartment ; Extended cabin heating ; Front and rear reading lights ; Interior active charcoal air filter ; Leather and alloy steering wheel; Trunk light ; Turn signal in mirrors ; Wood trim on center console; Wood trim on dash; Wood trim on doors;Climate control;Dual illuminating vanity mirrors;Rear floor mats;</t>
  </si>
  <si>
    <t xml:space="preserve"> 2 front headrests; 2 rear headrests; Adaptive headlights ; Auto delay off headlamps; Brake drying ; Child seat anchors ; Cornering lights ; Daytime running lights ; Dual front side-mounted airbags; Dusk sensing headlamps; Electronic brakeforce distribution ; Emergency braking preparation ; Engine immobilizer ; Front and rear head airbags; Front fog/driving lights ; Front seatbelt pretensioners; Post-collision safety system ; Remote anti-theft alarm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;Passenger head restraint whiplash protection system ;Rear height adjustable headrests ;Turn signal mirrors;Park Distance Control (Front and Rear);</t>
  </si>
  <si>
    <t xml:space="preserve">
                            Premium Package
                        ;
                            Cold Weather Package
                        ;
                            M Sport Package
                        ;
                            Convenience Package
                        ;</t>
  </si>
  <si>
    <t xml:space="preserve">
                            Automatic High Beams
                        ;
                            M Sport Package Wheel/Tire Upgrade
                        ;</t>
  </si>
  <si>
    <t>Jet Black(0,0,0);Liquid Blue Metallic(169,186,202);Space Gray Metallic(136,144,147);Orion Silver Metallic(197,190,184);Crimson Red(146,13,14);Alpine White(255,255,255);Le Mans Blue Metallic(27,47,80);Titanium Silver Metallic(190,190,190);Deep Sea Blue Metallic(17,45,84);Mineral White Metallic(234,234,234);Vermilion Red Metallic(105,24,20);Black Sapphire Metallic(0,0,0);</t>
  </si>
  <si>
    <t xml:space="preserve">
                            Premium Package
                        ;
                            Cold Weather Package
                        ;
                            Convenience Package
                        ;</t>
  </si>
  <si>
    <t xml:space="preserve">
                            Automatic High Beams
                        ;
                            Moonroof Deletion
                        ;
                            19" Light Alloy Double-Spoke Wheels
                        ;</t>
  </si>
  <si>
    <t xml:space="preserve">
                            Satellite Radio w/1 Year Subscription
                        ;
                            BMW Assist w/Enhanced BT &amp;amp; USB
                        ;
                            Navigation, BMW Assist w/Enhanced BT &amp;amp; USB
                        ;
                            Harman Kardon Surround Sound System
                        ;
                            Comfort Access System
                        ;
                            Power Rear Sunshade
                        ;
                            Heated Front Seats
                        ;
                            BMW Apps
                        ;</t>
  </si>
  <si>
    <t>Liquid Blue Metallic(169,186,202);Orion Silver Metallic(197,190,184);Alpine White(255,255,255);Le Mans Blue Metallic(27,47,80);Titanium Silver Metallic(190,190,190);Black Sapphire Metallic(0,0,0);Jet Black(0,0,0);Platinum Bronze Metallic(173,169,162);Space Gray Metallic(136,144,147);Crimson Red(146,13,14);Tasman Green Metallic(119,130,126);Deep Sea Blue Metallic(17,45,84);Mineral White Metallic(234,234,234);Vermilion Red Metallic(105,24,20);</t>
  </si>
  <si>
    <t xml:space="preserve"> 2 front headrests; 2 rear headrests; Adaptive headlights ; Auto delay off headlamps; Brake drying ; Child seat anchors ; Cornering lights ; Daytime running lights ; Dual front with head protection chambers side-mounted airbags; Dusk sensing headlamps; Electronic brakeforce distribution ; Emergency braking preparation ; Engine immobilizer ; Front fog/driving lights ; Front seatbelt pretensioners; Post-collision safety system ; Remote anti-theft alarm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;Park Distance Control (Front and Rear);</t>
  </si>
  <si>
    <t xml:space="preserve">
                            Through-Loading System w/Cargo Bag
                        ;
                            Heated Steering Wheel
                        ;
                            Satellite Radio w/1 Year Subscription
                        ;
                            BMW Assist w/Enhanced BT &amp;amp; USB
                        ;
                            Active Cruise Control
                        ;
                            Navigation, BMW Assist w/Enhanced BT &amp;amp; USB
                        ;
                            Harman Kardon Surround Sound System
                        ;
                            Heated Front Seats
                        ;
                            M Sports Leather Steering Wheel w/Paddles
                        ;
                            Comfort Access w/Comfort Loading and Open
                        ;
                            BMW Apps
                        ;</t>
  </si>
  <si>
    <t xml:space="preserve"> Sun sensor ; Alloy and leather trim on shift knob; Cooled storage compartment ; Extended cabin heating ; Front and rear reading lights ; Interior active charcoal air filter ; Leather and alloy steering wheel; Leather and wood trim on doors; Trunk light ; Wood trim on center console; Wood trim on dash;Climate control;Dual illuminating vanity mirrors;Rear floor mats;</t>
  </si>
  <si>
    <t>Jet Black(0,0,0);Liquid Blue Metallic(169,186,202);Platinum Bronze Metallic(173,169,162);Space Gray Metallic(136,144,147);Crimson Red(146,13,14);Alpine White(255,255,255);Le Mans Blue Metallic(27,47,80);Titanium Silver Metallic(190,190,190);Tasman Green Metallic(119,130,126);Deep Sea Blue Metallic(17,45,84);Mineral White Metallic(234,234,234);Vermilion Red Metallic(105,24,20);Black Sapphire Metallic(0,0,0);</t>
  </si>
  <si>
    <t xml:space="preserve"> Sun sensor ; Alloy and leather trim on doors; Alloy and leather trim on shift knob; Alloy trim on center console; Alloy trim on dash; Cooled storage compartment ; Extended cabin heating ; Front and rear reading lights ; Interior active charcoal air filter ; Leather and alloy steering wheel; Trunk light ;Climate control;Dual illuminating vanity mirrors;Rear floor mats;</t>
  </si>
  <si>
    <t xml:space="preserve"> 2 front headrests; 2 rear headrests; Adaptive headlights ; Auto delay off headlamps; Brake drying ; Child seat anchors ; Cornering lights ; Daytime running lights ; Dual front with head protection chambers side-mounted airbags; Dusk sensing headlamps; Electronic brakeforce distribution ; Emergency braking preparation ; Engine immobilizer ; Front fog/driving lights ; Front seatbelt pretensioners; Post-collision safety system ; Remote anti-theft alarm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;Passenger head restraint whiplash protection system ;Park Distance Control (Front and Rear);</t>
  </si>
  <si>
    <t xml:space="preserve">
                            Automatic High Beams
                        ;
                            19" Light Alloy Double-Spoke Wheels
                        ;</t>
  </si>
  <si>
    <t xml:space="preserve">
                            Through-Loading System w/Cargo Bag
                        ;
                            Satellite Radio w/1 Year Subscription
                        ;
                            BMW Assist w/Enhanced BT &amp;amp; USB
                        ;
                            Navigation, BMW Assist w/Enhanced BT &amp;amp; USB
                        ;
                            Harman Kardon Surround Sound System
                        ;
                            Heated Front Seats
                        ;
                            Comfort Access w/Comfort Loading and Open
                        ;
                            BMW Apps
                        ;</t>
  </si>
  <si>
    <t>Le Mans Blue Metallic(41,67,104);Space Gray Metallic(136,144,147);Jerez Black Metallic(37,42,48);Melbourne Red Metallic(158,35,37);Jet Black(0,0,0);Silverstone Metallic(167,177,186);Interlagos Blue Metallic(34,47,96);Mineral White Metallic(225,225,225);Alpine White(255,255,255);</t>
  </si>
  <si>
    <t xml:space="preserve"> 2 front headrests; 2 rear headrests; Adaptive headlights ; Auto delay off headlamps; Child seat anchors ; Cornering lights ; Daytime running lights ; Dual front side-mounted airbags; Dusk sensing headlamps; Electronic brakeforce distribution ; Engine immobilizer ; Front and rear head airbags; Front seatbelt pretensioners; Post-collision safety system ; Remote anti-theft alarm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folding headrests ;Park Distance Control (Rear Only);</t>
  </si>
  <si>
    <t xml:space="preserve">
                            Competition Package
                        ;
                            Dynamic Damper Control
                        ;
                            Premium Package
                        ;
                            Cold Weather Package
                        ;</t>
  </si>
  <si>
    <t xml:space="preserve">
                            Moonroof
                        ;
                            Rear Spoiler Deletion
                        ;
                            19" Light Alloy Double Spoke Wheels w/Performance Tires
                        ;
                            Automatic High Beams
                        ;</t>
  </si>
  <si>
    <t xml:space="preserve">
                            BMW Apps
                        ;
                            Enhanced Premium Sound
                        ;
                            Navigation, BMW Assist w/Enhanced BT &amp;amp; USB
                        ;
                            Satellite Radio w/1 Year Subscription
                        ;
                            Power Rear Sunshade
                        ;
                            Heated Front Seats
                        ;
                            Comfort Access Keyless Entry
                        ;</t>
  </si>
  <si>
    <t>Le Mans Blue Metallic(41,67,104);Space Gray Metallic(136,144,147);Jerez Black Metallic(37,42,48);Melbourne Red Metallic(158,35,37);Jet Black(0,0,0);Silverstone Metallic(167,177,186);Interlagos Blue Metallic(34,47,96);Mineral White Metallic(225,225,225);Ruby Black Metallic(53,42,48);Azurite Black Metallic(0,13,49);Moonstone Metallic(153,154,148);Alpine White(255,255,255);</t>
  </si>
  <si>
    <t xml:space="preserve"> Rear ventilation ducts with fan control ;Folding rear seatback;</t>
  </si>
  <si>
    <t xml:space="preserve"> 2 front headrests; 2 rear headrests; Adaptive headlights ; Auto delay off headlamps; Child seat anchors ; Cornering lights ; Daytime running lights ; Dual front with head protection chambers side-mounted airbags; Dusk sensing headlamps; Electronic brakeforce distribution ; Engine immobilizer ; Front seatbelt pretensioners; Post-collision safety system ; Remote anti-theft alarm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;Rear height adjustable headrests ;Park Distance Control (Rear Only);</t>
  </si>
  <si>
    <t xml:space="preserve">
                            BMW Individual Composition
                        ;
                            Dynamic Damper Control
                        ;
                            Cold Weather Package
                        ;
                            Premium Package
                        ;</t>
  </si>
  <si>
    <t xml:space="preserve">
                            19" Light Alloy Double Spoke Wheels w/Performance Tires
                        ;
                            Automatic High Beams
                        ;</t>
  </si>
  <si>
    <t xml:space="preserve">
                            BMW Apps
                        ;
                            Enhanced Premium Sound
                        ;
                            Navigation, BMW Assist w/Enhanced BT &amp;amp; USB
                        ;
                            Satellite Radio w/1 Year Subscription
                        ;
                            Heated Front Seats
                        ;
                            Comfort Access Keyless Entry
                        ;
                            Through-Loading System w/Integrated Transport Bag
                        ;</t>
  </si>
  <si>
    <t>320i 4dr Sedan (2.0L 4cyl Turbo 8A)</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</si>
  <si>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fog/driving lights ; Front seatbelt pretensioners; Post-collision safety system ; Stability control ; Tire pressure monitoring ; Traction control ;4-wheel ABS;Emergency braking assist ;Emergency interior trunk release ;Front and rear ventilated disc brakes;Passenger airbag occupant sensing deactivation ;Rear center 3-point belt ;Rear door child safety locks ;Rear height adjustable headrests ;Turn signal mirrors;Anti-Theft Alarm System;</t>
  </si>
  <si>
    <t>F30, F31, F80</t>
  </si>
  <si>
    <t>320i - Sedan</t>
  </si>
  <si>
    <t>320i xDrive 4dr Sedan AWD (2.0L 4cyl Turbo 8A)</t>
  </si>
  <si>
    <t>320i xDrive - Sedan</t>
  </si>
  <si>
    <t>328i xDrive 4dr Sedan AWD (2.0L 4cyl Turbo 8A)</t>
  </si>
  <si>
    <t>ActiveHybrid 3 4dr Sedan (3.0L 6cyl Turbo gas/electric hybrid 8A)</t>
  </si>
  <si>
    <t>8-speed automatic</t>
  </si>
  <si>
    <t xml:space="preserve"> Cruise control ; Electric speed-proportional power steering ; Front and rear cupholders; Front and rear door pockets; Front seatback storage ; Remote trunk release ; Retained accessory power ; Tilt and telescopic steering wheel; Universal remote transmitter (for garage door, security system, etc.);12V rear and 12V cargo area power outlet(s);Audio and cruise controls on steering wheel;</t>
  </si>
  <si>
    <t xml:space="preserve"> Sun sensor ; Alloy trim on shift knob; Cooled storage compartment ; Electrochromatic inside rearview mirror; Extended cabin heating ; Front and rear reading lights ; Interior active charcoal air filter ; Leather steering wheel; Trunk light ; Turn signal in mirrors ; Wood trim on center console; Wood trim on dash; Wood trim on doors;Climate control;Dual illuminating vanity mirrors;Rear floor mats;</t>
  </si>
  <si>
    <t>ActiveHybrid 3 - Sedan</t>
  </si>
  <si>
    <t>(3.0L 6-cyl. Turbo Hybrid 8-speed Automatic)</t>
  </si>
  <si>
    <t>Mineral White Metallic(234,234,234);Mineral Grey Metallic(140,150,147);Liquid Blue Metallic(169,186,202);Imperial Blue Metallic(27,47,80);Orion Silver Metallic(197,190,184);Sparkling Bronze Metallic(133,123,114);Alpine White(255,255,255);Jet Black(0,0,0);Black Sapphire Metallic(0,0,0);Mojave Metallic(76,71,65);Melbourne Red Metallic(146,15,13);Glacier Silver Metallic(200,200,200);</t>
  </si>
  <si>
    <t xml:space="preserve"> Cruise control ; Electric speed-proportional power steering ; Front and rear cupholders; Front and rear door pockets; Front seatback storage ; Remote trunk release ; Retained accessory power ; Tilt and telescopic steering wheel;Audio and cruise controls on steering wheel;</t>
  </si>
  <si>
    <t xml:space="preserve"> Sun sensor ; Alloy trim on shift knob; Cooled storage compartment ; Extended cabin heating ; Front and rear reading lights ; Interior active charcoal air filter ; Leather steering wheel; Simulated alloy trim on center console; Simulated alloy trim on dash; Simulated alloy trim on doors; Trunk light ; Turn signal in mirrors ;Climate control;Dual illuminating vanity mirrors;Rear floor mats;</t>
  </si>
  <si>
    <t xml:space="preserve"> Alloy wheels;17 x 7.5 in. wheels;225/50R17 94V tires;Run flat tires;</t>
  </si>
  <si>
    <t xml:space="preserve">
                            Premium Package
                        ;
                            Cold Weather Package
                        ;
                            Sport Package
                        ;
                            Driver Assistance Package
                        ;
                            Lighting Package
                        ;</t>
  </si>
  <si>
    <t xml:space="preserve">
                            Moonroof
                        ;
                            18" V-Spoke Light Alloy Wheels w/Mixed Performance Tires
                        ;
                            18" Star-Spoke Light Alloy Wheels w/All-Season Tires
                        ;</t>
  </si>
  <si>
    <t xml:space="preserve">
                            Heated Front Seats
                        ;
                            Split Fold-Down Rear Seat
                        ;
                            Power Front Seats w/Driver Seat Memory
                        ;
                            Navigation System w/Touchpad
                        ;</t>
  </si>
  <si>
    <t xml:space="preserve">
                            Increased Top Speed Limiter w/Performance Tires
                        ;
                            Manual Transmission
                        ;</t>
  </si>
  <si>
    <t xml:space="preserve">
                            Increased Top Speed Limiter w/Performance Tires
                        ;</t>
  </si>
  <si>
    <t>328i 4dr Sedan (2.0L 4cyl Turbo 8A)</t>
  </si>
  <si>
    <t>Imperial Blue Metallic(27,47,80);Orion Silver Metallic(197,190,184);Sparkling Bronze Metallic(133,123,114);Alpine White(255,255,255);Jet Black(0,0,0);Black Sapphire Metallic(0,0,0);Mojave Metallic(76,71,65);Melbourne Red Metallic(146,15,13);Glacier Silver Metallic(200,200,200);Mineral White Metallic(234,234,234);Mineral Grey Metallic(140,150,147);Liquid Blue Metallic(169,186,202);Estoril Blue(68,104,156);</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</si>
  <si>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fog/driving lights ; Front seatbelt pretensioners; Post-collision safety system ; Stability control ; Tire pressure monitoring ; Traction control ;4-wheel ABS;Emergency braking assist ;Emergency interior trunk release ;Front and rear ventilated disc brakes;Passenger airbag occupant sensing deactivation ;Passenger head restraint whiplash protection system ;Rear center 3-point belt ;Rear door child safety locks ;Rear height adjustable headrests ;Turn signal mirrors;Anti-Theft Alarm System;Parking Assistant;</t>
  </si>
  <si>
    <t xml:space="preserve">
                            Premium Package
                        ;
                            Cold Weather Package
                        ;
                            Luxury Line
                        ;
                            Driver Assistance Package
                        ;
                            Dynamic Handling Package
                        ;
                            Lighting Package
                        ;
                            Technology Package
                        ;
                            Driver Assistance Plus
                        ;
                            M Sport
                        ;
                            Sport Line
                        ;</t>
  </si>
  <si>
    <t xml:space="preserve">
                            Moonroof
                        ;
                            M Sport Brakes
                        ;
                            18" Star-Spoke Wheels w/All-Season Tires
                        ;
                            Automatic High Beams
                        ;
                            18" Double-Spoke Light Alloy Wheels w/Performance Tires
                        ;
                            18" Star-Spoke Wheels w/Mixed Summer Tires
                        ;
                            18" Multi-Spoke Light Alloy Wheels w/All-Season Tires
                        ;</t>
  </si>
  <si>
    <t xml:space="preserve">
                            Side and Top View Cameras
                        ;
                            Rear Manual Side Window Shades
                        ;
                            Heated Front Seats
                        ;
                            Active Cruise Control
                        ;
                            Navigation System w/Touchpad
                        ;
                            Harman Kardon Surround Sound System
                        ;
                            Concierge Services
                        ;</t>
  </si>
  <si>
    <t xml:space="preserve">
                            Sport Automatic Transmission w/Paddle Shifters
                        ;
                            Increased Top Speed Limiter w/Performance Tires
                        ;
                            Manual Transmission
                        ;</t>
  </si>
  <si>
    <t>328i SULEV 4dr Sedan (2.0L 4cyl Turbo 8A)</t>
  </si>
  <si>
    <t xml:space="preserve">
                            Sport Automatic Transmission w/Paddle Shifters
                        ;
                            Increased Top Speed Limiter w/Performance Tires
                        ;</t>
  </si>
  <si>
    <t>328i SULEV - Sedan</t>
  </si>
  <si>
    <t>328i xDrive SULEV 4dr Sedan AWD (2.0L 4cyl Turbo 8A)</t>
  </si>
  <si>
    <t>328i xDrive SULEV - Sedan</t>
  </si>
  <si>
    <t>335i 4dr Sedan (3.0L 6cyl Turbo 8A)</t>
  </si>
  <si>
    <t xml:space="preserve"> Alloy wheels;18 x 8.0 in. wheels;225/45R18 94V tires;Run flat tires;</t>
  </si>
  <si>
    <t xml:space="preserve"> 2 front headrests; 3 rear headrests; Adaptive headlights ; Auto delay off headlamps; Brake drying ; Child seat anchors ; Daytime running lights ; Dual front side-mounted airbags; Dusk sensing headlamps; Electronic brakeforce distribution ; Emergency braking preparation ; Engine immobilizer ; Front and rear head airbags; Front fog/driving lights ; Front seatbelt pretensioners; Post-collision safety system ; Remote anti-theft alarm system ; Self-leveling headlights; Stability control ; Tire pressure monitoring ; Traction control ; Xenon high intensity discharge headlamp;4-wheel ABS;Emergency braking assist ;Emergency interior trunk release ;Front and rear ventilated disc brakes;Passenger airbag occupant sensing deactivation ;Passenger head restraint whiplash protection system ;Rear center 3-point belt ;Rear door child safety locks ;Rear height adjustable headrests ;Turn signal mirrors;Parking Assistant;</t>
  </si>
  <si>
    <t xml:space="preserve">
                            Cold Weather Package
                        ;
                            Luxury Line
                        ;
                            Driver Assistance Package
                        ;
                            Dynamic Handling Package
                        ;
                            Premium Package
                        ;
                            Technology Package
                        ;
                            Driver Assistance Plus
                        ;
                            M Sport
                        ;
                            Sport Line
                        ;</t>
  </si>
  <si>
    <t xml:space="preserve">
                            M Sport Brakes
                        ;
                            18" Star-Spoke Wheels w/All-Season Tires
                        ;
                            Automatic High Beams
                        ;
                            19" Double-Spoke Light Alloy Wheels w/Mixed Performance Tires
                        ;
                            18" Double-Spoke Light Alloy Wheels w/Performance Tires
                        ;
                            18" Star-Spoke Wheels w/Mixed Summer Tires
                        ;
                            18" Multi-Spoke Light Alloy Wheels w/All-Season Tires
                        ;
                            18" V-Spoke Light Alloy Wheels w/Mixed Performance Tires
                        ;
                            19" Star-Spoke Wheels w/Mixed Summer Tires
                        ;</t>
  </si>
  <si>
    <t>335i xDrive 4dr Sedan AWD (3.0L 6cyl Turbo 8A)</t>
  </si>
  <si>
    <t>328d 4dr Sedan (2.0L 4cyl Turbodiesel 8A)</t>
  </si>
  <si>
    <t>328d - Sedan</t>
  </si>
  <si>
    <t>(2.0L 4-cyl. Turbo Diesel 8-speed Automatic)</t>
  </si>
  <si>
    <t>328d xDrive 4dr Sedan AWD (2.0L 4cyl Turbodiesel 8A)</t>
  </si>
  <si>
    <t>328d xDrive - Sedan</t>
  </si>
  <si>
    <t>(2.0L 4-cyl. Turbo Diesel AWD 8-speed Automatic)</t>
  </si>
  <si>
    <t>328d xDrive 4dr Wagon AWD (2.0L 4cyl Turbodiesel 8A)</t>
  </si>
  <si>
    <t xml:space="preserve"> Cargo net ; Cruise control ; Electric speed-proportional power steering ; Front and rear cupholders; Front and rear door pockets; Front seatback storage ; Remote trunk release ; Retained accessory power ; Tilt and telescopic steering wheel; Universal remote transmitter (for garage door, security system, etc.);Transmission, cruise and audio controls on steering wheel;</t>
  </si>
  <si>
    <t xml:space="preserve"> Sun sensor ; Alloy trim on shift knob; Cargo area light ; Cooled storage compartment ; Electrochromatic inside rearview mirror; Extended cabin heating ; Front and rear reading lights ; Interior active charcoal air filter ; Leather steering wheel; Simulated alloy trim on center console; Simulated alloy trim on dash; Simulated alloy trim on doors; Turn signal in mirrors ;Climate control;Dual illuminating vanity mirrors;Rear floor mats;</t>
  </si>
  <si>
    <t xml:space="preserve"> 2 front headrests; 3 rear headrests; Auto delay off headlamps; Brake drying ; Child seat anchors ; Daytime running lights ; Dual front side-mounted airbags; Dusk sensing headlamps; Electronic brakeforce distribution ; Emergency braking preparation ; Engine immobilizer ; Front and rear head airbags; Front fog/driving lights ; Front seatbelt pretensioners; Post-collision safety system ; Stability control ; Tire pressure monitoring ; Traction control ;4-wheel ABS;Emergency braking assist ;Front and rear ventilated disc brakes;Passenger airbag occupant sensing deactivation ;Passenger head restraint whiplash protection system ;Rear center 3-point belt ;Rear door child safety locks ;Rear height adjustable headrests ;Turn signal mirrors;Anti-Theft Alarm System;Parking Assistant;</t>
  </si>
  <si>
    <t xml:space="preserve">
                            Luxury Line
                        ;
                            M Sport
                        ;
                            Sport Line
                        ;
                            Cold Weather Package
                        ;
                            Drive Assistance Package
                        ;
                            Dynamic Handling Package
                        ;
                            Lighting Package
                        ;
                            Premium Package
                        ;
                            Technology Package
                        ;
                            Driver Assistance Plus
                        ;</t>
  </si>
  <si>
    <t xml:space="preserve">
                            M Sport Brakes
                        ;
                            18" Star-Spoke Wheels w/All-Season Tires
                        ;
                            Automatic High Beams
                        ;
                            18" Double-Spoke Light Alloy Wheels w/Performance Tires
                        ;
                            18" Star-Spoke Wheels w/Mixed Summer Tires
                        ;
                            18" Multi-Spoke Light Alloy Wheels w/All-Season Tires
                        ;</t>
  </si>
  <si>
    <t>328d xDrive - Wagon</t>
  </si>
  <si>
    <t>328i xDrive 4dr Wagon AWD (2.0L 4cyl Turbo 8A)</t>
  </si>
  <si>
    <t xml:space="preserve">
                            Luxury Line
                        ;
                            Modern Line
                        ;
                            M Sport
                        ;
                            Sport Line
                        ;
                            Cold Weather Package
                        ;
                            Drive Assistance Package
                        ;
                            Dynamic Handling Package
                        ;
                            Lighting Package
                        ;
                            Premium Package
                        ;
                            Technology Package
                        ;
                            Driver Assistance Plus
                        ;
                            Driver Assistance Plus
                        ;</t>
  </si>
  <si>
    <t xml:space="preserve">
                            Cold Weather Package
                        ;
                            Luxury Line
                        ;
                            Driver Assistance Package
                        ;
                            Dynamic Handling Package
                        ;
                            Premium Package
                        ;
                            Driver Assistance Plus
                        ;
                            M Sport
                        ;
                            Technology Package
                        ;
                            Sport Line
                        ;</t>
  </si>
  <si>
    <t xml:space="preserve">
                            M Sport Brakes
                        ;
                            18" Star-Spoke Wheels w/All-Season Tires
                        ;
                            18" Streamline Light Alloy Wheels w/Performance Tires
                        ;
                            Automatic High Beams
                        ;
                            19" Double-Spoke Light Alloy Wheels w/Mixed Performance Tires
                        ;
                            18" Double-Spoke Light Alloy Wheels w/Performance Tires
                        ;
                            18" Star-Spoke Wheels w/Mixed Summer Tires
                        ;
                            18" Multi-Spoke Light Alloy Wheels w/All-Season Tires
                        ;
                            18" V-Spoke Light Alloy Wheels w/Mixed Performance Tires
                        ;
                            19" Star-Spoke Wheels w/Mixed Summer Tires
                        ;</t>
  </si>
  <si>
    <t xml:space="preserve">
                            Side and Top View Cameras
                        ;
                            Rear Manual Side Window Shades
                        ;
                            Navigation System w/Touchpad
                        ;
                            Heated Front Seats
                        ;
                            Active Cruise Control
                        ;
                            Harman Kardon Surround Sound System
                        ;
                            Concierge Services
                        ;</t>
  </si>
  <si>
    <t xml:space="preserve"> Cruise control ; Electric power steering ; Front and rear cupholders; Front and rear door pockets; Front seatback storage ; Keyless ignition ; Tilt and telescopic steering wheel;Audio and cruise controls on steering wheel;</t>
  </si>
  <si>
    <t xml:space="preserve"> Sun sensor ; Cooled storage compartment ; Extended cabin heating ; Interior air filtration ; Leather steering wheel; Turn signal in mirrors ;Climate control;Dual illuminating vanity mirrors;</t>
  </si>
  <si>
    <t xml:space="preserve"> 2 subwoofer(s); 205 watts stereo output; 9 total speakers; USB connection ; Auxiliary audio input and USB with external media control ;AM/FM  stereo;</t>
  </si>
  <si>
    <t xml:space="preserve">
                            Navigation System w/Touchpad
                        ;
                            Enhanced USB and Bluetooth Plus Smartphone Integration
                        ;
                            Heated Front Seats
                        ;
                            Power Front Seats w/Driver Seat Memory
                        ;
                            Split Fold-Down Rear Seat
                        ;</t>
  </si>
  <si>
    <t xml:space="preserve"> Alloy wheels;18 x 8.0 in. wheels;225/45R18 91V tires;Run flat tires;</t>
  </si>
  <si>
    <t xml:space="preserve"> Extended sunroof ; Intermittent rear wiper ; One-touch power sunroof ; Power glass sunroof; Rear defogger ; Remote sunroof operation ; Roof rack ;Variable intermittent rain sensing wipers;</t>
  </si>
  <si>
    <t>M3 4dr Sedan (3.0L 6cyl Turbo 6M)</t>
  </si>
  <si>
    <t xml:space="preserve"> 10 -way power driver seat; 10 -way power passenger seat; Height adjustable driver seat; Height adjustable passenger seat; Leather/cloth ; Multi-level heating driver seat; Multi-level heating passenger seat; Sport front seats;Driver seat with manual adjustable lumbar support ;Passenger seat with manual adjustable lumbar support ;</t>
  </si>
  <si>
    <t>Jet Black(0,0,0);Mineral White Metallic(234,234,234);Glacier Silver Metallic(200,200,200);Imperial Blue Metallic(27,47,80);Jatoba Brown Metallic(96,89,83);Alpine White(255,255,255);Mediterranean Blue Metallic(33,57,85);Mineral Grey Metallic(140,150,147);Platinum Silver Metallic(152,151,146);Melbourne Red Metallic(146,15,13);Black Sapphire Metallic(0,0,0);</t>
  </si>
  <si>
    <t xml:space="preserve"> Alloy wheels;17 x 8.0 in. wheels;225/55R17 tires;Run flat tires;</t>
  </si>
  <si>
    <t xml:space="preserve"> 2 front headrests; 3 rear headrests; Auto delay off headlamps; Brake drying ; Child seat anchors ; Daytime running lights ; Dual front side-mounted airbags; Dusk sensing headlamps; Emergency braking preparation ; Engine immobilizer ; Front and rear head airbags; Front fog/driving lights ; Post-collision safety system ; Remote anti-theft alarm system ; Stability control ; Tire pressure monitoring ; Traction control ;4-wheel ABS;Emergency braking assist ;Front and rear ventilated disc brakes;Passenger airbag occupant sensing deactivation ;Rear center 3-point belt ;Rear door child safety locks ;Rear height adjustable headrests ;Turn signal mirrors;</t>
  </si>
  <si>
    <t xml:space="preserve">
                            Lighting Package
                        ;
                            Premium Package
                        ;
                            Cold Weather Package
                        ;
                            Sport Package
                        ;
                            Driver Assistance Package
                        ;
                            Track Handling Package
                        ;</t>
  </si>
  <si>
    <t xml:space="preserve">
                            Moonroof
                        ;
                            18" Turbine Wheels w/All-Season Tires
                        ;
                            18" V-Spoke Ferric Light Alloy Wheels w/Mixed Performance Tires
                        ;
                            18" V-Spoke Orbit Grey Light Alloy Wheels w/Mixed Performance Non-Runflat Tires
                        ;</t>
  </si>
  <si>
    <t>Jet Black(0,0,0);Mineral White Metallic(234,234,234);Glacier Silver Metallic(200,200,200);Imperial Blue Metallic(27,47,80);Estoril Blue Metallic(68,104,156);Alpine White(255,255,255);Mineral Grey Metallic(140,150,147);Melbourne Red Metallic(146,15,13);Jatoba Brown Metallic(96,89,83);Mediterranean Blue Metallic(33,57,85);Platinum Silver Metallic(152,151,146);Black Sapphire Metallic(0,0,0);</t>
  </si>
  <si>
    <t xml:space="preserve"> 8 -way power driver seat; 8 -way power passenger seat; Driver seat thigh extension ; Height adjustable driver seat; Height adjustable passenger seat; Leatherette ; Sport front seats;</t>
  </si>
  <si>
    <t xml:space="preserve"> 2 front headrests; 3 rear headrests; Auto delay off headlamps; Brake drying ; Child seat anchors ; Daytime running lights ; Dual front side-mounted airbags; Dusk sensing headlamps; Emergency braking preparation ; Engine immobilizer ; Front and rear head airbags; Front fog/driving lights ; Post-collision safety system ; Remote anti-theft alarm system ; Stability control ; Tire pressure monitoring ; Traction control ;4-wheel ABS;Emergency braking assist ;Front and rear ventilated disc brakes;Passenger airbag occupant sensing deactivation ;Rear center 3-point belt ;Rear door child safety locks ;Rear height adjustable headrests ;Turn signal mirrors;Side and Top View Cameras;Parking Assistant;</t>
  </si>
  <si>
    <t xml:space="preserve">
                            Luxury Package
                        ;
                            Technology Package
                        ;
                            Lighting Package
                        ;
                            M Sport Package
                        ;
                            Premium Package
                        ;
                            Cold Weather Package
                        ;
                            Driver Assistance Plus
                        ;
                            Driver Assistance Package
                        ;
                            Track Handling Package
                        ;</t>
  </si>
  <si>
    <t xml:space="preserve">
                            18" Star-Spoke Wheels w/Mixed Summer Tires
                        ;
                            18" Double-Spoke Light Alloy Wheels w/All-Season Tires
                        ;
                            18" Star-Spoke Wheels w/All-Season Tires
                        ;
                            18" V-Spoke Orbit Grey Light Alloy Wheels w/Mixed Performance Non-Runflat Tires
                        ;
                            18" Double-Spoke Light Alloy Wheels w/Mixed Performance Tires
                        ;
                            Moonroof
                        ;</t>
  </si>
  <si>
    <t xml:space="preserve">
                            Navigation System w/Touchpad
                        ;
                            Harman Kardon Surround Sound System
                        ;
                            Enhanced USB and Bluetooth Plus Smartphone Integration
                        ;
                            Rear Manual Side Window Shades
                        ;
                            Heated Front Seats
                        ;
                            Non Sport Seats for Luxury Package
                        ;</t>
  </si>
  <si>
    <t xml:space="preserve">
                            Adaptive M Suspension
                        ;</t>
  </si>
  <si>
    <t xml:space="preserve">
                            Navigation System w/Touchpad
                        ;
                            Harman Kardon Surround Sound System
                        ;
                            Active Cruise Control
                        ;
                            Enhanced USB and Bluetooth Plus Smartphone Integration
                        ;
                            Rear Manual Side Window Shades
                        ;
                            Heated Front Seats
                        ;
                            Non Sport Seats for Luxury Package
                        ;</t>
  </si>
  <si>
    <t xml:space="preserve">
                            Luxury Package
                        ;
                            Technology Package
                        ;
                            M Sport Package
                        ;
                            Lighting Package
                        ;
                            Premium Package
                        ;
                            Cold Weather Package
                        ;
                            Driver Assistance Plus
                        ;
                            Driver Assistance Package
                        ;
                            Track Handling Package
                        ;</t>
  </si>
  <si>
    <t>340i 4dr Sedan (3.0L 6cyl Turbo 8A)</t>
  </si>
  <si>
    <t xml:space="preserve"> 8 -way power driver seat; 8 -way power passenger seat; Driver seat thigh extension ; Height adjustable driver seat; Height adjustable passenger seat; Leatherette ; Sport front seats;Driver seat with power adjustable lumbar support ;Passenger seat with power adjustable lumbar support ;</t>
  </si>
  <si>
    <t xml:space="preserve"> 12 Months of provided satellite radio service; 16 total speakers; 2 subwoofer(s); 600 watts stereo output; USB connection ; Auxiliary audio input and USB with external media control ; Harman/kardon premium brand speakers; Satellite radio satellite radio;AM/FM  stereo;</t>
  </si>
  <si>
    <t xml:space="preserve"> 2 front headrests; 3 rear headrests; LED headlamp; Auto delay off headlamps; Brake drying ; Child seat anchors ; Daytime running lights ; Dual front side-mounted airbags; Dusk sensing headlamps; Emergency braking preparation ; Engine immobilizer ; Front and rear head airbags; Front fog/driving lights ; Post-collision safety system ; Remote anti-theft alarm system ; Stability control ; Tire pressure monitoring ; Traction control ;4-wheel ABS;Emergency braking assist ;Front and rear ventilated disc brakes;Passenger airbag occupant sensing deactivation ;Rear center 3-point belt ;Rear door child safety locks ;Rear height adjustable headrests ;Turn signal mirrors;Side and Top View Cameras;Parking Assistant;</t>
  </si>
  <si>
    <t xml:space="preserve">
                            Luxury Package
                        ;
                            Technology Package
                        ;
                            Lighting Package
                        ;
                            M Sport Package
                        ;
                            Cold Weather Package
                        ;
                            Driver Assistance Plus
                        ;
                            Driver Assistance Package
                        ;
                            Track Handling Package
                        ;</t>
  </si>
  <si>
    <t xml:space="preserve">
                            18" Star-Spoke Wheels w/Mixed Summer Tires
                        ;
                            18" Star-Spoke Wheels w/All-Season Tires
                        ;
                            18" V-Spoke Orbit Grey Light Alloy Wheels w/Mixed Performance Non-Runflat Tires
                        ;
                            18" Double-Spoke Light Alloy Wheels w/Mixed Performance Tires
                        ;
                            19" Double-Spoke Orbit Grey Light Alloy Wheels w/Mixed Performance Tires
                        ;
                            19" Star-Spoke Light Alloy Wheels w/Mixed Performance Tires
                        ;
                            19" Star-Spoke Wheels w/Mixed Summer Tires
                        ;</t>
  </si>
  <si>
    <t xml:space="preserve">
                            Navigation System w/Touchpad
                        ;
                            Active Cruise Control
                        ;
                            Enhanced USB and Bluetooth Plus Smartphone Integration
                        ;
                            Rear Manual Side Window Shades
                        ;
                            Heated Front Seats
                        ;
                            Non Sport Seats for Luxury Package
                        ;</t>
  </si>
  <si>
    <t xml:space="preserve">
                            Manual Transmission
                        ;
                            Adaptive M Suspension
                        ;</t>
  </si>
  <si>
    <t>340i - Sedan</t>
  </si>
  <si>
    <t>340i xDrive 4dr Sedan AWD (3.0L 6cyl Turbo 8A)</t>
  </si>
  <si>
    <t xml:space="preserve">
                            Luxury Package
                        ;
                            Technology Package
                        ;
                            M Sport Package
                        ;
                            Lighting Package
                        ;
                            Cold Weather Package
                        ;
                            Driver Assistance Plus
                        ;
                            Driver Assistance Package
                        ;
                            Track Handling Package
                        ;</t>
  </si>
  <si>
    <t>340i xDrive - Sedan</t>
  </si>
  <si>
    <t xml:space="preserve">
                            Luxury Package
                        ;
                            Technology Package
                        ;
                            Lighting Package
                        ;
                            M Sport Package
                        ;
                            Premium Package
                        ;
                            Cold Weather Package
                        ;
                            Driver Assistance Plus
                        ;
                            Driver Assistance Package
                        ;</t>
  </si>
  <si>
    <t xml:space="preserve">
                            18" Star-Spoke Wheels w/Mixed Summer Tires
                        ;
                            18" Double-Spoke Light Alloy Wheels w/All-Season Tires
                        ;
                            18" Star-Spoke Wheels w/All-Season Tires
                        ;
                            18" Double-Spoke Light Alloy Wheels w/Mixed Performance Tires
                        ;
                            Moonroof
                        ;</t>
  </si>
  <si>
    <t xml:space="preserve">
                            Luxury Package
                        ;
                            Technology Package
                        ;
                            M Sport Package
                        ;
                            Lighting Package
                        ;
                            Premium Package
                        ;
                            Cold Weather Package
                        ;
                            Driver Assistance Plus
                        ;
                            Driver Assistance Package
                        ;</t>
  </si>
  <si>
    <t xml:space="preserve">
                            Technology Package
                        ;
                            M Sport Package
                        ;
                            Lighting Package
                        ;
                            Premium Package
                        ;
                            Cold Weather Package
                        ;
                            Luxury Package
                        ;
                            Driver Assistance Plus
                        ;
                            Driver Assistance Package
                        ;</t>
  </si>
  <si>
    <t xml:space="preserve">
                            18" Star-Spoke Wheels w/Mixed Summer Tires
                        ;
                            18" Double-Spoke Light Alloy Wheels w/All-Season Tires
                        ;
                            18" Star-Spoke Wheels w/All-Season Tires
                        ;
                            18" Double-Spoke Light Alloy Wheels w/Mixed Performance Tires
                        ;</t>
  </si>
  <si>
    <t xml:space="preserve">
                            Rear Manual Side Window Shades
                        ;
                            Navigation System w/Touchpad
                        ;
                            Harman Kardon Surround Sound System
                        ;
                            Active Cruise Control
                        ;
                            Enhanced USB and Bluetooth Plus Smartphone Integration
                        ;
                            Heated Front Seats
                        ;
                            Non Sport Seats for Luxury Package
                        ;</t>
  </si>
  <si>
    <t xml:space="preserve">
                            Technology Package
                        ;
                            M Sport Package
                        ;
                            Lighting Package
                        ;
                            Premium Package
                        ;
                            Cold Weather Package
                        ;
                            Luxury Package
                        ;
                            Driver Assistance Plus
                        ;
                            Driver Assistance Package
                        ;
                            Track Handling Package
                        ;</t>
  </si>
  <si>
    <t xml:space="preserve">
                            18" Star-Spoke Wheels w/Mixed Summer Tires
                        ;
                            18" Double-Spoke Light Alloy Wheels w/All-Season Tires
                        ;
                            18" Star-Spoke Wheels w/All-Season Tires
                        ;
                            18" V-Spoke Orbit Grey Light Alloy Wheels w/Mixed Performance Non-Runflat Tires
                        ;
                            18" Double-Spoke Light Alloy Wheels w/Mixed Performance Tires
                        ;</t>
  </si>
  <si>
    <t>Mediterranean Blue Metallic(33,57,85);Jatoba Brown Metallic(96,89,83);Platinum Silver Metallic(152,151,146);Mineral White Metallic(234,234,234);Jet Black(0,0,0);Imperial Blue Metallic(27,47,80);Black Sapphire Metallic(0,0,0);Alpine White(255,255,255);Glacier Silver Metallic(200,200,200);Melbourne Red Metallic(146,15,13);Estoril Blue Metallic(68,104,156);Mineral Grey Metallic(140,150,147);</t>
  </si>
  <si>
    <t>330e - Sedan</t>
  </si>
  <si>
    <t>(2.0L 4-cyl. Turbo Hybrid 8-speed Automatic)</t>
  </si>
  <si>
    <t>https://media.ed.edmunds-media.com/bmw/3-series-edrive/2016/evox/2016_bmw_3-series-edrive_sedan_330e_tds_evox_10_400.jpg;https://media.ed.edmunds-media.com/bmw/3-series-edrive/2016/evox/2016_bmw_3-series-edrive_sedan_330e_tds_evox_11_400.jpg;https://media.ed.edmunds-media.com/bmw/3-series-edrive/2016/evox/2016_bmw_3-series-edrive_sedan_330e_tds_evox_12_400.jpg;https://media.ed.edmunds-media.com/bmw/3-series-edrive/2016/oem/2016_bmw_3-series-edrive_sedan_330e_fq_oem_2_400.jpg;https://media.ed.edmunds-media.com/bmw/3-series-edrive/2016/oem/2016_bmw_3-series-edrive_sedan_330e_rq_oem_4_400.jpg;https://media.ed.edmunds-media.com/bmw/3-series-edrive/2016/oem/2016_bmw_3-series-edrive_sedan_330e_s_oem_1_400.jpg;https://media.ed.edmunds-media.com/bmw/3-series-edrive/2016/oem/2016_bmw_3-series-edrive_sedan_330e_i_oem_1_400.jpg;</t>
  </si>
  <si>
    <t>_x000D_
                            Cold Weather Package_x000D_
                        ;_x000D_
                            M Sport Package_x000D_
                        ;_x000D_
                            Premium Package_x000D_
                        ;_x000D_
                            Technology Package_x000D_
                        ;_x000D_
                            Lighting Package_x000D_
                        ;_x000D_
                            Luxury Package_x000D_
                        ;_x000D_
                            Driver Assistance Plus_x000D_
                        ;_x000D_
                            Driver Assistance Package_x000D_
                        ;</t>
  </si>
  <si>
    <t>_x000D_
                            18" Star-Spoke Wheels w/All-Season Tires_x000D_
                        ;_x000D_
                            18" Star-Spoke Wheels w/Mixed Summer Tires_x000D_
                        ;_x000D_
                            18" Double-Spoke Light Alloy Wheels w/Mixed Performance Tires_x000D_
                        ;_x000D_
                            18" Double-Spoke Light Alloy Wheels w/All-Season Tires_x000D_
                        ;_x000D_
                            Moonroof_x000D_
                        ;</t>
  </si>
  <si>
    <t>_x000D_
                            Rear Manual Side Window Shades_x000D_
                        ;_x000D_
                            Non Sport Seats for Luxury Package_x000D_
                        ;_x000D_
                            Active Cruise Control_x000D_
                        ;_x000D_
                            Heated Front Seats_x000D_
                        ;_x000D_
                            Enhanced USB and Bluetooth Plus Smartphone Integration_x000D_
                        ;_x000D_
                            Navigation System_x000D_
                        ;_x000D_
                            Harman Kardon Surround Sound System_x000D_
                        ;</t>
  </si>
  <si>
    <t>Black Sapphire Metallic(0,0,0);Mineral Grey Metallic(140,150,147);Alpine White(255,255,255);Mineral White Metallic(234,234,234);Sakhir Orange Metallic(209,81,49);Azurite Black Metallic(0,13,49);Champagne Quartz Metallic(138,120,108);Austin Yellow Metallic(208,195,81);Tanzanite Blue Metallic(26,59,92);Smoked Topaz Metallic(95,77,77);Yas Marina Blue Metallic(98,138,189);Silverstone Metallic(179,192,201);</t>
  </si>
  <si>
    <t xml:space="preserve"> 4 one-touch power windows; Hands-free entry ;Heated mirrors;Reverse tilt passenger mirror provides curb view when vehicle in reverse;</t>
  </si>
  <si>
    <t xml:space="preserve"> Cruise control ; Electric power steering ; Front and rear door pockets; Front cupholders; Keyless ignition ; Tilt and telescopic steering wheel; Universal remote transmitter (for garage door, security system, etc.);Audio and cruise controls on steering wheel;</t>
  </si>
  <si>
    <t xml:space="preserve"> 12 Months of provided satellite radio service; 16 total speakers; 2 subwoofer(s); 600 watts stereo output; USB connection ; Harman/kardon premium brand speakers; Satellite radio satellite radio; Speed sensitive volume control ;AM/FM  stereo;</t>
  </si>
  <si>
    <t xml:space="preserve"> Alloy wheels;18 x 10.0 in. wheels;275/40R Y tires;Performance tires;</t>
  </si>
  <si>
    <t xml:space="preserve"> 2 front headrests; 3 rear headrests; Adaptive headlights ; Brake drying ; Child seat anchors ; Cornering lights ; Daytime running lights ; Dual front side-mounted airbags; Dusk sensing headlamps; Emergency braking preparation ; Engine immobilizer ; Front and rear head airbags; Post-collision safety system ; Remote anti-theft alarm system ; Self-leveling headlights; Stability control ; Tire pressure monitoring ; Traction control ; Xenon high intensity discharge headlamp;4-wheel ABS;Emergency braking assist ;Front and rear ventilated disc brakes;Passenger airbag occupant sensing deactivation ;Rear center 3-point belt ;Rear door child safety locks ;Rear height adjustable headrests ;Parking Assistant;Side and Top View Cameras;</t>
  </si>
  <si>
    <t xml:space="preserve">
                            Lighting Package
                        ;
                            Driver Assistance Plus
                        ;
                            Executive Package
                        ;
                            Competition Package
                        ;</t>
  </si>
  <si>
    <t xml:space="preserve">
                            19" Double-Spoke Light Alloy Wheels w/Mixed Performance Tires
                        ;
                            19" Black Double-Spoke Light Alloy Wheels w/Mixed Performance Tires
                        ;
                            Moonroof
                        ;</t>
  </si>
  <si>
    <t xml:space="preserve">
                            Enhanced USB and Bluetooth Plus Smartphone Integration
                        ;
                            Power Rear Sunshade
                        ;</t>
  </si>
  <si>
    <t xml:space="preserve">
                            M Double-Clutch Transmission w/Drivelogic
                        ;
                            M Carbon Ceramic Brakes
                        ;
                            Adaptive M Suspension
                        ;</t>
  </si>
  <si>
    <t xml:space="preserve"> Alloy wheels;18 x 8.5 in. wheels;255/40R18 tires;Run flat tires;</t>
  </si>
  <si>
    <t>330e iPerformance - Sedan</t>
  </si>
  <si>
    <t xml:space="preserve"> 12 Months of provided satellite radio service; 16 total speakers; 2 subwoofer(s); 600 watts stereo output; USB connection ; Harman/kardon premium brand speakers; Satellite radio satellite radio; Speed sensitive volume control ; Surround audio surround audio (discrete);AM/FM  stereo;</t>
  </si>
  <si>
    <t>Alpine White(255,255,255);Melbourne Red Metallic(146,15,13);Mineral Grey Metallic(140,150,147);Jatoba Brown Metallic(96,89,83);Mediterranean Blue Metallic(33,57,85);Platinum Silver Metallic(152,151,146);Jet Black(0,0,0);Mineral White Metallic(234,234,234);Black Sapphire Metallic(0,0,0);Glacier Silver Metallic(200,200,200);Sunset Orange Metallic(176,56,16);</t>
  </si>
  <si>
    <t xml:space="preserve"> 2 front headrests; 3 rear headrests; LED headlamp; Auto delay off headlamps; Brake drying ; Child seat anchors ; Daytime running lights ; Dual front side-mounted airbags; Dusk sensing headlamps; Emergency braking preparation ; Engine immobilizer ; Front and rear head airbags; Front fog/driving lights ; Post-collision safety system ; Remote anti-theft alarm system ; Stability control ; Tire pressure monitoring ; Traction control ;4-wheel ABS;Emergency braking assist ;Front and rear ventilated disc brakes;Passenger airbag occupant sensing deactivation ;Rear center 3-point belt ;Rear door child safety locks ;Rear height adjustable headrests ;Turn signal mirrors;Park Distance Control;Active Blind Spot Detection;</t>
  </si>
  <si>
    <t xml:space="preserve">
                            Convenience Package
                        ;
                            Sport Package
                        ;
                            Driving Assistance Package
                        ;
                            Premium Package
                        ;
                            Track Handling Package
                        ;</t>
  </si>
  <si>
    <t xml:space="preserve">
                            18" Turbine Wheels w/All-Season Tires
                        ;
                            Moonroof Deletion
                        ;
                            Comfort Access Keyless Entry
                        ;
                            18" V-Spoke Orbit Grey Light Alloy Wheels w/Mixed Performance Non-Runflat Tires
                        ;
                            18" V-Spoke Ferric Light Alloy Wheels w/Mixed Performance Tires
                        ;</t>
  </si>
  <si>
    <t xml:space="preserve">
                            SiriusXM Satellite Radio w/1 Year All Access Subscription
                        ;
                            Apple CarPlay Compatibility
                        ;
                            Wireless Charging
                        ;
                            Navigation System w/Touchpad
                        ;
                            Power Front Seats
                        ;
                            Heated Steering Wheel
                        ;
                            Split Fold-Down Rear Seat
                        ;
                            Heated Rear Seats
                        ;
                            Heated Front Seats
                        ;</t>
  </si>
  <si>
    <t>330i 4dr Sedan (2.0L 4cyl Turbo 8A)</t>
  </si>
  <si>
    <t>Alpine White(255,255,255);Estoril Blue Metallic(68,104,156);Melbourne Red Metallic(146,15,13);Mineral Grey Metallic(140,150,147);Jatoba Brown Metallic(96,89,83);Mediterranean Blue Metallic(33,57,85);Platinum Silver Metallic(152,151,146);Jet Black(0,0,0);Mineral White Metallic(234,234,234);Black Sapphire Metallic(0,0,0);Glacier Silver Metallic(200,200,200);Sunset Orange Metallic(176,56,16);</t>
  </si>
  <si>
    <t xml:space="preserve">
                            Convenience Package
                        ;
                            Executive Package
                        ;
                            Premium Package
                        ;
                            Luxury Package
                        ;
                            Driving Assistance Package
                        ;
                            Shadow Sport Edition
                        ;
                            M Sport Package
                        ;
                            Track Handling Package
                        ;</t>
  </si>
  <si>
    <t xml:space="preserve">
                            18" Star-Spoke Wheels w/Mixed Summer Tires
                        ;
                            18" Star-Spoke Wheels w/All-Season Tires
                        ;
                            18" Double-Spoke Light Alloy Wheels w/All-Season Tires
                        ;
                            18" Bi-Color Jet Black Double-Spoke Wheels w/All-Season Tires
                        ;
                            18" Bi-Color Jet Black Double-Spoke Wheels w/Mixed Performance Tires
                        ;
                            18" V-Spoke Orbit Grey Light Alloy Wheels w/Mixed Performance Non-Runflat Tires
                        ;
                            18" Double-Spoke Light Alloy Wheels w/Mixed Performance Tires
                        ;
                            Moonroof Deletion
                        ;</t>
  </si>
  <si>
    <t xml:space="preserve">
                            Apple CarPlay Compatibility
                        ;
                            Wireless Charging
                        ;
                            Rear Manual Side Window Shades
                        ;
                            Non Sport Seats for Luxury Package
                        ;
                            Active Cruise Control
                        ;
                            Heated Steering Wheel
                        ;
                            Heated Rear Seats
                        ;
                            Heated Front Seats
                        ;
                            Harman Kardon Surround Sound System
                        ;
                            Navigation System w/Touchpad
                        ;</t>
  </si>
  <si>
    <t>330i xDrive 4dr Sedan AWD (2.0L 4cyl Turbo 8A)</t>
  </si>
  <si>
    <t xml:space="preserve">
                            Convenience Package
                        ;
                            Executive Package
                        ;
                            Premium Package
                        ;
                            Luxury Package
                        ;
                            Driving Assistance Package
                        ;
                            Shadow Sport Edition
                        ;
                            Track Handling Package
                        ;
                            M Sport Package
                        ;</t>
  </si>
  <si>
    <t>330i xDrive - Sedan</t>
  </si>
  <si>
    <t xml:space="preserve">
                            Executive Package
                        ;
                            Premium Package
                        ;
                            Luxury Package
                        ;
                            Driving Assistance Package
                        ;
                            Sport Package
                        ;
                            Shadow Sport Edition
                        ;
                            Track Handling Package
                        ;
                            M Sport Package
                        ;</t>
  </si>
  <si>
    <t xml:space="preserve">
                            19" Star-Spoke Light Alloy Wheels w/Mixed Performance Tires
                        ;
                            18" Star-Spoke Wheels w/Mixed Summer Tires
                        ;
                            18" Star-Spoke Wheels w/All-Season Tires
                        ;
                            18" Double-Spoke Light Alloy Wheels w/All-Season Tires
                        ;
                            18" Bi-Color Jet Black Double-Spoke Wheels w/All-Season Tires
                        ;
                            19" M Double-Spoke Orbit Grey Light Alloy Wheels w/Mixed Performance Tires
                        ;
                            18" Bi-Color Jet Black Double-Spoke Wheels w/Mixed Performance Tires
                        ;
                            19" Star-Spoke Wheels w/Mixed Summer Tires
                        ;
                            18" V-Spoke Orbit Grey Light Alloy Wheels w/Mixed Performance Non-Runflat Tires
                        ;
                            18" Double-Spoke Light Alloy Wheels w/Mixed Performance Tires
                        ;</t>
  </si>
  <si>
    <t xml:space="preserve">
                            Apple CarPlay Compatibility
                        ;
                            Wireless Charging
                        ;
                            Rear Manual Side Window Shades
                        ;
                            Non Sport Seats for Luxury Package
                        ;
                            Active Cruise Control
                        ;
                            Heated Steering Wheel
                        ;
                            Heated Rear Seats
                        ;
                            Heated Front Seats
                        ;
                            Navigation System w/Touchpad
                        ;</t>
  </si>
  <si>
    <t xml:space="preserve">
                            Executive Package
                        ;
                            M Sport Package
                        ;
                            Premium Package
                        ;
                            Luxury Package
                        ;
                            Driving Assistance Package
                        ;
                            Sport Package
                        ;
                            Shadow Sport Edition
                        ;
                            Track Handling Package
                        ;</t>
  </si>
  <si>
    <t xml:space="preserve">
                            Convenience Package
                        ;
                            Executive Package
                        ;
                            M Sport Package
                        ;
                            Premium Package
                        ;
                            Luxury Package
                        ;
                            Driving Assistance Package
                        ;
                            Shadow Sport Edition
                        ;</t>
  </si>
  <si>
    <t xml:space="preserve">
                            18" Star-Spoke Wheels w/Mixed Summer Tires
                        ;
                            18" Star-Spoke Wheels w/All-Season Tires
                        ;
                            18" Double-Spoke Light Alloy Wheels w/All-Season Tires
                        ;
                            18" Bi-Color Jet Black Double-Spoke Wheels w/All-Season Tires
                        ;
                            18" Bi-Color Jet Black Double-Spoke Wheels w/Mixed Performance Tires
                        ;
                            18" Double-Spoke Light Alloy Wheels w/Mixed Performance Tires
                        ;
                            Moonroof Deletion
                        ;</t>
  </si>
  <si>
    <t xml:space="preserve">
                            Convenience Package
                        ;
                            Executive Package
                        ;
                            Premium Package
                        ;
                            Luxury Package
                        ;
                            Driving Assistance Package
                        ;
                            Shadow Sport Edition
                        ;
                            M Sport Package
                        ;</t>
  </si>
  <si>
    <t xml:space="preserve">
                            Executive Package
                        ;
                            M Sport Package
                        ;
                            Premium Package
                        ;
                            Convenience Package
                        ;
                            Luxury Package
                        ;
                            Driving Assistance Package
                        ;
                            Shadow Sport Edition
                        ;</t>
  </si>
  <si>
    <t xml:space="preserve">
                            18" Star-Spoke Wheels w/Mixed Summer Tires
                        ;
                            18" Star-Spoke Wheels w/All-Season Tires
                        ;
                            18" Double-Spoke Light Alloy Wheels w/All-Season Tires
                        ;
                            18" Bi-Color Jet Black Double-Spoke Wheels w/All-Season Tires
                        ;
                            18" Bi-Color Jet Black Double-Spoke Wheels w/Mixed Performance Tires
                        ;
                            18" Double-Spoke Light Alloy Wheels w/Mixed Performance Tires
                        ;</t>
  </si>
  <si>
    <t>330i xDrive 4dr Wagon AWD (2.0L 4cyl Turbo 8A)</t>
  </si>
  <si>
    <t xml:space="preserve">
                            Executive Package
                        ;
                            M Sport Package
                        ;
                            Premium Package
                        ;
                            Convenience Package
                        ;
                            Luxury Package
                        ;
                            Driving Assistance Package
                        ;
                            Shadow Sport Edition
                        ;
                            Track Handling Package
                        ;</t>
  </si>
  <si>
    <t xml:space="preserve">
                            18" Star-Spoke Wheels w/Mixed Summer Tires
                        ;
                            18" Star-Spoke Wheels w/All-Season Tires
                        ;
                            18" Double-Spoke Light Alloy Wheels w/All-Season Tires
                        ;
                            18" Bi-Color Jet Black Double-Spoke Wheels w/All-Season Tires
                        ;
                            18" Bi-Color Jet Black Double-Spoke Wheels w/Mixed Performance Tires
                        ;
                            18" V-Spoke Orbit Grey Light Alloy Wheels w/Mixed Performance Non-Runflat Tires
                        ;
                            18" Double-Spoke Light Alloy Wheels w/Mixed Performance Tires
                        ;</t>
  </si>
  <si>
    <t>330i xDrive - Wagon</t>
  </si>
  <si>
    <t xml:space="preserve">
                            Convenience Package
                        ;
                            Premium Package
                        ;
                            Luxury Package
                        ;
                            Driving Assistance Package
                        ;
                            Executive Package
                        ;
                            M Sport Package
                        ;
                            Shadow Sport Edition
                        ;</t>
  </si>
  <si>
    <t xml:space="preserve">
                            BMW iPerformance Design Elements Deletion
                        ;
                            18" Star-Spoke Wheels w/Mixed Summer Tires
                        ;
                            18" Star-Spoke Wheels w/All-Season Tires
                        ;
                            18" Double-Spoke Light Alloy Wheels w/All-Season Tires
                        ;
                            18" Bi-Color Jet Black Double-Spoke Wheels w/All-Season Tires
                        ;
                            18" Bi-Color Jet Black Double-Spoke Wheels w/Mixed Performance Tires
                        ;
                            18" Double-Spoke Light Alloy Wheels w/Mixed Performance Tires
                        ;
                            18" Turbine Wheels w/All-Season Tires
                        ;
                            Moonroof Deletion
                        ;</t>
  </si>
  <si>
    <t>Smoked Topaz Metallic(95,77,77);Black Sapphire Metallic(0,0,0);Mineral Grey Metallic(140,150,147);Azurite Black Metallic(0,13,49);Silverstone Metallic(179,192,201);Champagne Quartz Metallic(138,120,108);Austin Yellow Metallic(208,195,81);Tanzanite Blue Metallic(26,59,92);Mineral White Metallic(234,234,234);Yas Marina Blue Metallic(98,138,189);Alpine White(255,255,255);Sakhir Orange II Metallic(209,81,49);</t>
  </si>
  <si>
    <t xml:space="preserve"> Cruise control ; Electric power steering ; Front and rear door pockets; Front cupholders; Keyless ignition ; Rear view camera ; Tilt and telescopic steering wheel; Universal remote transmitter (for garage door, security system, etc.);Audio and cruise controls on steering wheel;</t>
  </si>
  <si>
    <t xml:space="preserve"> Painted alloy wheels;18 x 10.0 in. wheels;275/40R Y tires;Performance tires;</t>
  </si>
  <si>
    <t xml:space="preserve"> 2 front headrests; 3 rear headrests; LED headlamp; Brake drying ; Child seat anchors ; Cornering lights ; Daytime running lights ; Dual front side-mounted airbags; Dusk sensing headlamps; Emergency braking preparation ; Engine immobilizer ; Front and rear head airbags; Post-collision safety system ; Remote anti-theft alarm system ; Self-leveling headlights; Stability control ; Tire pressure monitoring ; Traction control ;4-wheel ABS;Emergency braking assist ;Front and rear ventilated disc brakes;Passenger airbag occupant sensing deactivation ;Rear center 3-point belt ;Rear door child safety locks ;Rear height adjustable headrests ;Park Distance Control;Active Blind Spot Detection;</t>
  </si>
  <si>
    <t xml:space="preserve">
                            M Driver's Package
                        ;
                            Competition Package
                        ;
                            Driving Assistance Package
                        ;
                            Executive Package
                        ;</t>
  </si>
  <si>
    <t xml:space="preserve">
                            Moonroof
                        ;
                            19" M Forged Double-Spoke Wheels w/Mixed Performance Tires
                        ;
                            20" M Forged Star-Spoke Wheels w/Mixed Performance Tires
                        ;
                            20" M Forged Black Star-Spoke Wheels w/Mixed Performance Tires
                        ;
                            19" M Forged Black Double-Spoke Wheels w/Mixed Performance Tires
                        ;</t>
  </si>
  <si>
    <t xml:space="preserve">
                            Merino Leather Dashboard
                        ;
                            Apple CarPlay Compatibility
                        ;
                            Power Rear Sunshade
                        ;
                            Wireless Charging
                        ;</t>
  </si>
  <si>
    <t xml:space="preserve">
                            Standard Suspension
                        ;
                            M Carbon Ceramic Brakes
                        ;
                            M Double-Clutch Transmission w/Drivelogic
                        ;</t>
  </si>
  <si>
    <t>M3 CS</t>
  </si>
  <si>
    <t>Alpine White(255,255,255);Frozen Dark Blue II (Special Order)(42,77,231);San Marino Blue Metallic(34,51,121);Lime Rock Grey (Special Order)(158,159,164);Black Sapphire Metallic(0,0,0);</t>
  </si>
  <si>
    <t>(3.0L 6-cyl. Twin-turbo 7-speed Automated Manual)</t>
  </si>
  <si>
    <t xml:space="preserve"> 10 -way power driver seat; 10 -way power passenger seat; Height adjustable driver seat; Height adjustable passenger seat; Multi-level heating driver seat; Multi-level heating passenger seat; Premium leather ; Sport front seats;Driver seat with manual adjustable lumbar support ;Passenger seat with manual adjustable lumbar support ;</t>
  </si>
  <si>
    <t xml:space="preserve"> Cruise control ; Electric power steering ; Front and rear door pockets; Front cupholders; Keyless ignition ; Rear view camera ; Tilt and telescopic steering wheel; Universal remote transmitter (for garage door, security system, etc.);Transmission, cruise and audio controls on steering wheel;</t>
  </si>
  <si>
    <t xml:space="preserve"> Painted alloy wheels;20 x 10.0 in. wheels;285/30R Y tires;Performance tires;</t>
  </si>
  <si>
    <t xml:space="preserve"> 2 front headrests; 3 rear headrests; LED headlamp; Brake drying ; Child seat anchors ; Cornering lights ; Daytime running lights ; Dual front side-mounted airbags; Dusk sensing headlamps; Emergency braking preparation ; Engine immobilizer ; Front and rear head airbags; Post-collision safety system ; Remote anti-theft alarm system ; Self-leveling headlights; Stability control ; Tire pressure monitoring ; Traction control ;4-wheel ABS;Emergency braking assist ;Front and rear ventilated disc brakes;Passenger airbag occupant sensing deactivation ;Rear center 3-point belt ;Rear door child safety locks ;Rear height adjustable headrests ;</t>
  </si>
  <si>
    <t>_x000D_
                            Executive Package_x000D_
                        ;</t>
  </si>
  <si>
    <t>_x000D_
                            M Carbon Ceramic Brakes_x000D_
                        ;</t>
  </si>
  <si>
    <t>Memorized settings 2 ;Memorized settings for 2 drivers;Memorized settings includes audio system ;Memorized settings includes climate control ;</t>
  </si>
  <si>
    <t xml:space="preserve"> 10 total speakers; 2 subwoofer(s); 205 watts stereo output; USB connection ; USB with external media control ;AM/FM  stereo;</t>
  </si>
  <si>
    <t xml:space="preserve"> 2 front headrests; 3 rear headrests; LED headlamp; Auto delay off headlamps; Brake drying ; Child seat anchors ; Daytime running lights ; Dual front side-mounted airbags; Dusk sensing headlamps; Emergency braking preparation ; Engine immobilizer ; Front and rear head airbags; Lane departure warning accident avoidance system; Post-collision safety system ; Pre-collision safety system ; Remote anti-theft alarm system ; Stability control ; Tire pressure monitoring ; Traction control ;4-wheel ABS;Emergency braking assist ;Front and rear ventilated disc brakes;Passenger airbag occupant sensing deactivation ;Rear center 3-point belt ;Rear door child safety locks ;Rear height adjustable headrests ;Turn signal mirrors;</t>
  </si>
  <si>
    <t>_x000D_
                            Adaptive M Suspension_x000D_
                        ;_x000D_
                            Remote Engine Start_x000D_
                        ;</t>
  </si>
  <si>
    <t xml:space="preserve"> Step running boards;</t>
  </si>
  <si>
    <t>I3</t>
  </si>
  <si>
    <t xml:space="preserve"> Intermittent rear wiper ; Rear defogger ;Variable intermittent rain sensing wipers;</t>
  </si>
  <si>
    <t>Air conditioning;Dual vanity mirrors;</t>
  </si>
  <si>
    <t>Bugatti</t>
  </si>
  <si>
    <t>W16</t>
  </si>
  <si>
    <t>Buick</t>
  </si>
  <si>
    <t xml:space="preserve"> 6 total speakers; Mast antenna;AM/FM  stereo;</t>
  </si>
  <si>
    <t xml:space="preserve"> Clock ; Low fuel level warning;</t>
  </si>
  <si>
    <t xml:space="preserve"> Rear defogger ;Intermittent wipers;</t>
  </si>
  <si>
    <t xml:space="preserve"> MacPherson strut front suspension; Front independent suspension; Torsion beam rear suspension;Stabilizer bar stabilizer bar;</t>
  </si>
  <si>
    <t xml:space="preserve"> Front independent suspension;Stabilizer bar stabilizer bar;</t>
  </si>
  <si>
    <t>flex-fuel (unleaded/E85)</t>
  </si>
  <si>
    <t xml:space="preserve"> 8 -way power driver seat; 8 -way power passenger seat; Bucket front seats; Height adjustable driver seat; Height adjustable passenger seat; Leather ; Massaging ; Multi-level heating driver seat; Multi-level heating passenger seat; Ventilated driver seat; Ventilated passenger seat;Driver seat with power adjustable lumbar support ;Passenger seat with power adjustable lumbar support ;</t>
  </si>
  <si>
    <t>(4.6L V8 4-speed Automatic)</t>
  </si>
  <si>
    <t xml:space="preserve"> 6 total speakers;AM/FM  stereo;</t>
  </si>
  <si>
    <t xml:space="preserve"> Cargo tie downs ; Trailer hitch ; Trailer wiring ;</t>
  </si>
  <si>
    <t xml:space="preserve"> Double wishbone front suspension; Front independent suspension; Solid live axle rear suspension;</t>
  </si>
  <si>
    <t xml:space="preserve"> 4 -way manual passenger seat adjustment; 6 -way manual driver seat adjustments; Bucket front seats; Cloth ; Height adjustable driver seat;</t>
  </si>
  <si>
    <t xml:space="preserve"> Intermittent rear wiper ; Rear defogger ;Variable intermittent wipers;</t>
  </si>
  <si>
    <t xml:space="preserve"> 4 -way manual driver seat adjustments; 4 -way manual passenger seat adjustment; Bucket front seats; Cloth ;</t>
  </si>
  <si>
    <t>Minivan</t>
  </si>
  <si>
    <t xml:space="preserve"> Cargo area light ; Front and rear reading lights ; Leather steering wheel;Air conditioning;Dual vanity mirrors;Rear floor mats;</t>
  </si>
  <si>
    <t>Cadillac</t>
  </si>
  <si>
    <t xml:space="preserve"> Cruise control ; Electric power steering ; Front and rear cupholders; Front door pockets; Front seatback storage ; Keyless ignition ; Rear view camera ; Tilt and telescopic steering wheel;Audio and cruise controls on steering wheel;</t>
  </si>
  <si>
    <t xml:space="preserve"> Clock ; Compass ; External temperature display ; Low fuel level warning; Trip computer ;</t>
  </si>
  <si>
    <t xml:space="preserve"> Front independent suspension;Front and rear stabilizer bar;</t>
  </si>
  <si>
    <t>Full-size pickup truck</t>
  </si>
  <si>
    <t xml:space="preserve"> Power folding steps running boards;</t>
  </si>
  <si>
    <t>Chevrolet</t>
  </si>
  <si>
    <t xml:space="preserve"> Cargo area light ; Front and rear reading lights ;Air conditioning;Dual vanity mirrors;Rear floor mats;</t>
  </si>
  <si>
    <t>Heated mirrors;</t>
  </si>
  <si>
    <t xml:space="preserve"> Cargo area light ; Electrochromatic inside rearview mirror; Front and rear reading lights ; Leather steering wheel; Turn signal in mirrors ;Climate control;Dual illuminating vanity mirrors;Rear floor mats;</t>
  </si>
  <si>
    <t>5 yr./ 60000 mi.</t>
  </si>
  <si>
    <t xml:space="preserve"> Front and rear cupholders; Front door pockets; Front seatback storage ; Power steering ; Remote trunk release ; Tilt-adjustable steering wheel;</t>
  </si>
  <si>
    <t xml:space="preserve"> 4 total speakers; Mast antenna;AM/FM  stereo;</t>
  </si>
  <si>
    <t xml:space="preserve"> 4 total speakers; Auxiliary audio input ; Mast antenna;AM/FM  stereo;</t>
  </si>
  <si>
    <t xml:space="preserve"> Bucket front seats; Cloth ;</t>
  </si>
  <si>
    <t xml:space="preserve"> 4 total speakers;AM/FM  stereo;</t>
  </si>
  <si>
    <t xml:space="preserve"> Chrome finish bumpers;</t>
  </si>
  <si>
    <t>Air conditioning;Passenger vanity mirror;</t>
  </si>
  <si>
    <t>Base - Extended Cab Pickup</t>
  </si>
  <si>
    <t>Base - Regular Cab Pickup</t>
  </si>
  <si>
    <t xml:space="preserve"> Cargo area light ; Front reading lights ;Air conditioning;Dual vanity mirrors;Rear floor mats;</t>
  </si>
  <si>
    <t xml:space="preserve"> Mast antenna;AM/FM  stereo;</t>
  </si>
  <si>
    <t>Van</t>
  </si>
  <si>
    <t xml:space="preserve"> 2 one-touch power windows;Heated mirrors;</t>
  </si>
  <si>
    <t xml:space="preserve"> Engine hour meter ; Vinyl floor covering ;</t>
  </si>
  <si>
    <t xml:space="preserve"> Cargo area light ; Front reading lights ;Air conditioning;Passenger vanity mirror;</t>
  </si>
  <si>
    <t xml:space="preserve"> Chrome finish bumpers; Vinyl floor covering ;</t>
  </si>
  <si>
    <t xml:space="preserve"> Painted finish bumpers; Vinyl floor covering ;</t>
  </si>
  <si>
    <t xml:space="preserve"> Cargo area light ;Air conditioning;Passenger vanity mirror;</t>
  </si>
  <si>
    <t xml:space="preserve"> Vinyl floor covering ;</t>
  </si>
  <si>
    <t xml:space="preserve"> 6 total speakers; Auxiliary audio input ; Mast antenna; Radio data system ;AM/FM  stereo;</t>
  </si>
  <si>
    <t xml:space="preserve"> 6 total speakers; USB connection ; Auxiliary audio input and USB with external media control ;AM/FM  stereo;</t>
  </si>
  <si>
    <t xml:space="preserve"> 4 -way manual passenger seat adjustment; 8 -way power driver seat; Bucket front seats; Height adjustable driver seat; Premium cloth ;Driver seat with power adjustable lumbar support ;</t>
  </si>
  <si>
    <t xml:space="preserve"> Cruise control ; Front cupholders; Front door pockets; Power steering ; Retained accessory power ; Tilt-adjustable steering wheel;Cruise controls on steering wheel;</t>
  </si>
  <si>
    <t xml:space="preserve"> Engine hour meter ;</t>
  </si>
  <si>
    <t xml:space="preserve"> MacPherson strut front suspension; Front independent suspension; Torsion beam rear suspension;Front and rear stabilizer bar;</t>
  </si>
  <si>
    <t xml:space="preserve"> Manual rear sunshade; Rear defogger ;Variable intermittent wipers;</t>
  </si>
  <si>
    <t xml:space="preserve"> 4 -way manual driver seat adjustments; 4 -way manual passenger seat adjustment; 40-20-40 split bench front seats; Vinyl ;</t>
  </si>
  <si>
    <t xml:space="preserve"> Front cupholders; Front door pockets; Power steering ; Tilt-adjustable steering wheel;</t>
  </si>
  <si>
    <t xml:space="preserve"> 4 -way manual driver seat adjustments; 4 -way manual passenger seat adjustment; 40-20-40 split bench front seats; Cloth ;</t>
  </si>
  <si>
    <t xml:space="preserve"> 4 -way manual driver seat adjustments; 4 -way manual passenger seat adjustment; 40-20-40 split bench front seats; Cloth ;Driver seat with manual adjustable lumbar support ;</t>
  </si>
  <si>
    <t xml:space="preserve"> Cruise control ; Front cupholders; Front door pockets; Overhead console with storage ; Power steering ; Retained accessory power ; Tilt-adjustable steering wheel;Cruise controls on steering wheel;</t>
  </si>
  <si>
    <t xml:space="preserve"> Cruise control ; Front and rear cupholders; Front and rear door pockets; Front seatback storage ; Overhead console with storage ; Power steering ; Retained accessory power ; Tilt-adjustable steering wheel;12V rear power outlet(s);Audio and cruise controls on steering wheel;</t>
  </si>
  <si>
    <t xml:space="preserve"> Auxiliary transmission fluid cooler ; Painted finish bumpers;</t>
  </si>
  <si>
    <t xml:space="preserve"> 4 -way manual driver seat adjustments; 4 -way manual passenger seat adjustment; 40-20-40 split bench front seats; Premium cloth ;Driver seat with manual adjustable lumbar support ;</t>
  </si>
  <si>
    <t xml:space="preserve"> 40-20-40 split bench front seats; 8 -way power driver seat; 8 -way power passenger seat; Height adjustable driver seat; Height adjustable passenger seat; Leather ; Multi-level heating driver seat; Multi-level heating passenger seat;Driver seat with power adjustable lumbar support ;Passenger seat with power adjustable lumbar support ;</t>
  </si>
  <si>
    <t xml:space="preserve"> Power horizontal ; Privacy glass ; Rear defogger ;Variable intermittent wipers;</t>
  </si>
  <si>
    <t xml:space="preserve"> Auxiliary transmission fluid cooler ; Chrome finish bumpers;</t>
  </si>
  <si>
    <t xml:space="preserve"> Cargo area light ; Electrochromatic inside rearview mirror; Front reading lights ; Leather steering wheel; Turn signal in mirrors ;Climate control;Dual illuminating vanity mirrors;Rear floor mats;</t>
  </si>
  <si>
    <t xml:space="preserve"> 3 Months of provided satellite radio service; 6 total speakers; USB connection ; Auxiliary audio input and USB with external media control ; Mast antenna; Radio data system ; Satellite radio satellite radio;AM/FM  stereo;</t>
  </si>
  <si>
    <t xml:space="preserve"> 4 total speakers; Auxiliary audio input ;AM/FM  stereo;</t>
  </si>
  <si>
    <t xml:space="preserve"> Cruise control ; Electric power steering ; Front and rear cupholders; Front door pockets; Front seatback storage ; Retained accessory power ; Tilt-adjustable steering wheel;Audio and cruise controls on steering wheel;</t>
  </si>
  <si>
    <t xml:space="preserve"> 4 -way manual passenger seat adjustment; 6 -way manual driver seat adjustments; Bucket front seats; Cloth ; Height adjustable driver seat; Multi-level heating driver seat; Multi-level heating passenger seat;</t>
  </si>
  <si>
    <t xml:space="preserve"> 4 total speakers; USB connection ; USB with external media control ;AM/FM  stereo;</t>
  </si>
  <si>
    <t xml:space="preserve"> Clock ; External temperature display ; Low fuel level warning; Trip computer ;</t>
  </si>
  <si>
    <t xml:space="preserve"> Engine hour meter ; Step running boards;</t>
  </si>
  <si>
    <t xml:space="preserve"> 3 Months of provided satellite radio service; 6 total speakers; USB connection ; Auxiliary audio input and USB with external media control ; Satellite radio w/real time traffic satellite radio;AM/FM  stereo;</t>
  </si>
  <si>
    <t xml:space="preserve"> Cargo area light ; Front reading lights ;Air conditioning;Dual vanity mirrors;</t>
  </si>
  <si>
    <t xml:space="preserve"> 3 Months of provided satellite radio service; 6 total speakers; USB connection ; Auxiliary audio input and USB with external media control ; Mast antenna; Satellite radio satellite radio;AM/FM  stereo;</t>
  </si>
  <si>
    <t>Chrysler</t>
  </si>
  <si>
    <t xml:space="preserve"> Electrochromatic inside rearview mirror; Heated steering wheel ; Leather and simulated alloy steering wheel; Turn signal in mirrors ;Climate control;Dual illuminating vanity mirrors;</t>
  </si>
  <si>
    <t>Daewoo</t>
  </si>
  <si>
    <t>Dodge</t>
  </si>
  <si>
    <t xml:space="preserve"> Cargo area light ; Front reading lights ; Leather steering wheel;Air conditioning;Dual vanity mirrors;Rear floor mats;</t>
  </si>
  <si>
    <t xml:space="preserve"> Cruise control ; Electric power steering ; Front and rear cupholders; Front door pockets; Front seatback storage ; Keyless ignition ; Overhead console with storage ; Retained accessory power ; Tilt and telescopic steering wheel;Audio and cruise controls on steering wheel;</t>
  </si>
  <si>
    <t>S - Regular Cab Pickup</t>
  </si>
  <si>
    <t xml:space="preserve"> Double wishbone front suspension; Front independent suspension; Solid live axle rear suspension;Stabilizer bar stabilizer bar;</t>
  </si>
  <si>
    <t xml:space="preserve"> Cargo area light ; Front reading lights ; Leather steering wheel;Air conditioning;Dual vanity mirrors;</t>
  </si>
  <si>
    <t xml:space="preserve"> 6 total speakers; Auxiliary audio input ;AM/FM  stereo;</t>
  </si>
  <si>
    <t xml:space="preserve"> Cruise control ; Electric power steering ; Front and rear cupholders; Front door pockets; Front seatback storage ; Keyless ignition ; Overhead console with storage ; Rear view camera ; Tilt and telescopic steering wheel; Universal remote transmitter (for garage door, security system, etc.);Audio and cruise controls on steering wheel;</t>
  </si>
  <si>
    <t>Black, premium cloth(0,0,0);Black, leather(0,0,0);</t>
  </si>
  <si>
    <t xml:space="preserve"> 4 -way manual driver seat adjustments; 4 -way manual passenger seat adjustment; Bucket front seats; Cloth ; Fold flat passenger seat;</t>
  </si>
  <si>
    <t xml:space="preserve"> Interior air filtration ;Climate control;Dual vanity mirrors;</t>
  </si>
  <si>
    <t>Eagle</t>
  </si>
  <si>
    <t>Ferrari</t>
  </si>
  <si>
    <t>Fisker</t>
  </si>
  <si>
    <t>Karma</t>
  </si>
  <si>
    <t>Ford</t>
  </si>
  <si>
    <t>(4.9L 6-cyl. 4x4 5-speed Manual)</t>
  </si>
  <si>
    <t>natural gas (CNG)</t>
  </si>
  <si>
    <t>(5.4L V8 4-speed Automatic)</t>
  </si>
  <si>
    <t xml:space="preserve"> Privacy glass ;Intermittent wipers;</t>
  </si>
  <si>
    <t xml:space="preserve"> 1 one-touch power windows; Digital keypad power door locks ;Heated mirrors;Power mirrors;</t>
  </si>
  <si>
    <t xml:space="preserve"> 2 one-touch power windows; Digital keypad power door locks ;Heated mirrors;</t>
  </si>
  <si>
    <t xml:space="preserve"> 2 front headrests; 3 rear headrests; LED headlamp; Auto delay off headlamps; Blind spot and lane departure warnings accident avoidance system; Child seat anchors ; Daytime running lights ; Dual front side-mounted airbags; Dusk sensing headlamps; Emergency braking preparation ; Engine immobilizer ; Front and rear head airbags; Front fog/driving lights ; Post-collision safety system ; Pre-collision safety system ; Remote anti-theft alarm system ; Stability control ; Tire pressure monitoring ; Traction control ;4-wheel ABS;Emergency braking assist ;Front and rear ventilated disc brakes;Passenger airbag occupant sensing deactivation ;Rear center 3-point belt ;Rear door child safety locks ;Rear height adjustable headrests ;Turn signal mirrors;</t>
  </si>
  <si>
    <t xml:space="preserve"> 4 total speakers; Adjustable speed sensitive volume control ; Auxiliary audio input ; Mast antenna;AM/FM  stereo;</t>
  </si>
  <si>
    <t xml:space="preserve"> Interior air filtration ;Climate control;Dual illuminating vanity mirrors;</t>
  </si>
  <si>
    <t xml:space="preserve"> Chrome finish bumpers; Step running boards;</t>
  </si>
  <si>
    <t>(4.6L V8 4x4 4-speed Automatic)</t>
  </si>
  <si>
    <t xml:space="preserve"> 8 -way power driver seat; 8 -way power passenger seat; Captains chairs front seats; Driver cooled seat; Height adjustable driver seat; Height adjustable passenger seat; Multi-level heating driver seat; Multi-level heating passenger seat; Passenger cooled seat; Premium leather ;Driver seat with power adjustable lumbar support ;Passenger seat with power adjustable lumbar support ;</t>
  </si>
  <si>
    <t xml:space="preserve"> Fullsize non-matching spare tire; Polished alloy wheels; Underbody mounted spare tire;20 in. wheels;275/55R20 tires;All season tires;</t>
  </si>
  <si>
    <t xml:space="preserve"> Fullsize non-matching spare tire; Polished alloy wheels; Underbody mounted spare tire;20 in. wheels;275/55R20 tires;All terrain tires;</t>
  </si>
  <si>
    <t xml:space="preserve"> Fullsize non-matching spare tire; Painted alloy wheels; Underbody mounted spare tire;17 in. wheels;265/70R17 tires;All terrain tires;</t>
  </si>
  <si>
    <t xml:space="preserve"> Fullsize non-matching spare tire; Painted alloy wheels; Underbody mounted spare tire;18 in. wheels;275/65R18 tires;All season tires;</t>
  </si>
  <si>
    <t xml:space="preserve"> Cruise control ; Front and rear cupholders; Front and rear door pockets; Overhead console with storage ; Power steering ; Retained accessory power ; Tilt-adjustable steering wheel;12V rear power outlet(s);Cruise controls on steering wheel;</t>
  </si>
  <si>
    <t>XLT - Crew Cab Pickup</t>
  </si>
  <si>
    <t>Limited - Crew Cab Pickup</t>
  </si>
  <si>
    <t>F-150</t>
  </si>
  <si>
    <t>https://media.ed.edmunds-media.com/ford/f-150/1991/oem/1991_ford_f-150_regular-cab-pickup_xl_fq_oem_1_400.jpg;</t>
  </si>
  <si>
    <t>(4.9L 6-cyl.)</t>
  </si>
  <si>
    <t>(4.9L 6-cyl. 4x4)</t>
  </si>
  <si>
    <t>XLT Lariat - Extended Cab Pickup</t>
  </si>
  <si>
    <t>XL - Extended Cab Pickup</t>
  </si>
  <si>
    <t>XLT Lariat - Regular Cab Pickup</t>
  </si>
  <si>
    <t>XL - Regular Cab Pickup</t>
  </si>
  <si>
    <t>XLT - Regular Cab Pickup</t>
  </si>
  <si>
    <t>XLT - Extended Cab Pickup</t>
  </si>
  <si>
    <t>SVT Lightning - Regular Cab Pickup</t>
  </si>
  <si>
    <t>(5.8L V8 4-speed Automatic)</t>
  </si>
  <si>
    <t>(4.9L 6-cyl. 5-speed Manual)</t>
  </si>
  <si>
    <t>https://media.ed.edmunds-media.com/ford/f-150/1995/oem/1995_ford_f-150_regular-cab-pickup_xlt_fq_oem_1_400.jpg;https://media.ed.edmunds-media.com/ford/f-150/1995/oem/1995_ford_f-150_extended-cab-pickup_xlt_fq_oem_1_400.jpg;https://media.ed.edmunds-media.com/ford/f-150/1992/oem/1992_ford_f-150_regular-cab-pickup_xlt-lariat_s_oem_1_400.jpg;</t>
  </si>
  <si>
    <t>Special - Regular Cab Pickup</t>
  </si>
  <si>
    <t>Eddie Bauer - Regular Cab Pickup</t>
  </si>
  <si>
    <t>Special - Extended Cab Pickup</t>
  </si>
  <si>
    <t>Eddie Bauer - Extended Cab Pickup</t>
  </si>
  <si>
    <t>(4.2L V6 5-speed Manual)</t>
  </si>
  <si>
    <t>(4.6L V8 4x4 5-speed Manual)</t>
  </si>
  <si>
    <t>Lariat - Extended Cab Pickup</t>
  </si>
  <si>
    <t>(4.2L V6 4x4 5-speed Manual)</t>
  </si>
  <si>
    <t>Work - Extended Cab Pickup</t>
  </si>
  <si>
    <t>Work - Regular Cab Pickup</t>
  </si>
  <si>
    <t>(5.4L V8 Supercharger 4-speed Automatic)</t>
  </si>
  <si>
    <t>Toreador Red Clearcoat Metallic(100,45,20);Bright Red Clearcoat(159,14,5);Oxford White Clearcoat(203,205,196);Chestnut Clear Coat Metallic(41,24,22);Black Clearcoat(0,0,0);Amazon Green Clearcoat Metallic(30,41,41);Harvest Gold Clearcoat Metallic(134,127,108);Silver Clearcoat Metallic(180,180,175);Deep Wedgewood Blue Clearcoat Metallic(24,18,28);Island Blue Clearcoat Metallic(50,120,120);</t>
  </si>
  <si>
    <t>https://media.ed.edmunds-media.com/ford/f-150/2000/evox/2000_ford_f-150_regular-cab-pickup_xl_tds_evox_6_400.jpg;https://media.ed.edmunds-media.com/ford/f-150/2000/evox/2000_ford_f-150_regular-cab-pickup_xlt_tds_evox_3_400.jpg;https://media.ed.edmunds-media.com/ford/f-150/2000/evox/2000_ford_f-150_extended-cab-pickup_lariat_tds_evox_2_400.jpg;https://media.ed.edmunds-media.com/ford/f-150/2000/oem/2000_ford_f-150_regular-cab-pickup_xlt_fq_oem_1_400.jpg;https://media.ed.edmunds-media.com/ford/f-150/2000/oem/2000_ford_f-150_extended-cab-pickup_lariat_rq_oem_1_400.jpg;https://media.ed.edmunds-media.com/ford/f-150/2000/oem/2000_ford_f-150_extended-cab-pickup_lariat_s_oem_1_400.jpg;https://media.ed.edmunds-media.com/ford/f-150/2000/oem/2000_ford_f-150_regular-cab-pickup_xlt_i_oem_1_400.jpg;</t>
  </si>
  <si>
    <t>Deep Wedgewood Blue Clearcoat Metallic(24,18,28);Chestnut Clear Coat Metallic(41,24,22);Harvest Gold Clearcoat Metallic(134,127,108);Amazon Green Clearcoat Metallic(30,41,41);Toreador Red Clearcoat Metallic(100,45,20);Black Clearcoat(0,0,0);Oxford White Clearcoat(203,205,196);Island Blue Clearcoat Metallic(50,120,120);Silver Clearcoat Metallic(180,180,175);Bright Red Clearcoat(159,14,5);</t>
  </si>
  <si>
    <t>Island Blue Clearcoat Metallic(50,120,120);Toreador Red Clearcoat Metallic(100,45,20);Bright Red Clearcoat(159,14,5);Deep Wedgewood Blue Clearcoat Metallic(24,18,28);Oxford White Clearcoat(203,205,196);Black Clearcoat(0,0,0);Amazon Green Clearcoat Metallic(30,41,41);Chestnut Clear Coat Metallic(41,24,22);Harvest Gold Clearcoat Metallic(134,127,108);Silver Clearcoat Metallic(180,180,175);</t>
  </si>
  <si>
    <t>Toreador Red Clearcoat Metallic(100,45,20);Harvest Gold Clearcoat Metallic(134,127,108);Chestnut Clear Coat Metallic(41,24,22);Silver Clearcoat Metallic(180,180,175);Oxford White Clearcoat(203,205,196);Deep Wedgewood Blue Clearcoat Metallic(24,18,28);Black Clearcoat(0,0,0);Amazon Green Clearcoat Metallic(30,41,41);Island Blue Clearcoat Metallic(50,120,120);Bright Red Clearcoat(159,14,5);</t>
  </si>
  <si>
    <t>Toreador Red Clearcoat Metallic(100,45,20);Black Clearcoat(0,0,0);Amazon Green Clearcoat Metallic(30,41,41);Island Blue Clearcoat Metallic(50,120,120);Bright Red Clearcoat(159,14,5);Chestnut Clearcoat Metallic(41,24,22);Oxford White Clearcoat(203,205,196);Deep Wedgewood Blue Clearcoat Metallic(24,18,28);Silver Clearcoat Metallic(180,180,175);</t>
  </si>
  <si>
    <t>Chestnut Clearcoat Metallic(41,24,22);Island Blue Clearcoat Metallic(50,120,120);Toreador Red Clearcoat Metallic(100,45,20);Amazon Green Clearcoat Metallic(30,41,41);Harvest Gold Clearcoat Metallic(134,127,108);Bright Red Clearcoat(159,14,5);Silver Clearcoat Metallic(180,180,175);Deep Wedgewood Blue Clearcoat Metallic(24,18,28);Oxford White Clearcoat(203,205,196);Black Clearcoat(0,0,0);</t>
  </si>
  <si>
    <t>Island Blue Clearcoat Metallic(50,120,120);Amazon Green Clearcoat Metallic(30,41,41);Deep Wedgewood Blue Clearcoat Metallic(24,18,28);Chestnut Clearcoat Metallic(41,24,22);Silver Clearcoat Metallic(180,180,175);Harvest Gold Clearcoat Metallic(134,127,108);Toreador Red Clearcoat Metallic(100,45,20);Bright Red Clearcoat(159,14,5);Oxford White Clearcoat(203,205,196);Black Clearcoat(0,0,0);</t>
  </si>
  <si>
    <t>Deep Wedgewood Blue Clearcoat Metallic(24,18,28);Black Clearcoat(0,0,0);Toreador Red Clearcoat Metallic(100,45,20);Island Blue Clearcoat Metallic(50,120,120);Silver Clearcoat Metallic(180,180,175);Bright Red Clearcoat(159,14,5);Chestnut Clearcoat Metallic(41,24,22);Harvest Gold Clearcoat Metallic(134,127,108);Oxford White Clearcoat(203,205,196);</t>
  </si>
  <si>
    <t>Amazon Green Clearcoat Metallic(30,41,41);Island Blue Clearcoat Metallic(50,120,120);Bright Red Clearcoat(159,14,5);Deep Wedgewood Blue Clearcoat Metallic(24,18,28);Silver Clearcoat Metallic(180,180,175);Harvest Gold Clearcoat Metallic(134,127,108);Oxford White Clearcoat(203,205,196);Chestnut Clearcoat Metallic(41,24,22);Black Clearcoat(0,0,0);Toreador Red Clearcoat Metallic(100,45,20);</t>
  </si>
  <si>
    <t>Bright Red Clearcoat(159,14,5);Oxford White Clearcoat(203,205,196);Black Clearcoat(0,0,0);Deep Wedgewood Blue Clearcoat Metallic(24,18,28);Toreador Red Clearcoat Metallic(100,45,20);Chestnut Clearcoat Metallic(41,24,22);Amazon Green Clearcoat Metallic(30,41,41);Island Blue Clearcoat Metallic(50,120,120);Harvest Gold Clearcoat Metallic(134,127,108);Silver Clearcoat Metallic(180,180,175);</t>
  </si>
  <si>
    <t>Oxford White Clearcoat(203,205,196);Amazon Green Clearcoat Metallic(30,41,41);Silver Clearcoat Metallic(180,180,175);Island Blue Clearcoat Metallic(50,120,120);Deep Wedgewood Blue Clearcoat Metallic(24,18,28);Harvest Gold Clearcoat Metallic(134,127,108);Bright Red Clearcoat(159,14,5);Chestnut Clearcoat Metallic(41,24,22);Toreador Red Clearcoat Metallic(100,45,20);Black Clearcoat(0,0,0);</t>
  </si>
  <si>
    <t>Deep Wedgewood Blue Clearcoat Metallic(24,18,28);Toreador Red Clearcoat Metallic(100,45,20);Bright Red Clearcoat(159,14,5);Black Clearcoat(0,0,0);Amazon Green Clearcoat Metallic(30,41,41);Island Blue Clearcoat Metallic(50,120,120);Silver Clearcoat Metallic(180,180,175);Chestnut Clearcoat Metallic(41,24,22);Harvest Gold Clearcoat Metallic(134,127,108);Oxford White Clearcoat(203,205,196);</t>
  </si>
  <si>
    <t>Bright Red Clearcoat(159,14,5);Amazon Green Clearcoat Metallic(30,41,41);Island Blue Clearcoat Metallic(50,120,120);Black Clearcoat(0,0,0);Deep Wedgewood Blue Clearcoat Metallic(24,18,28);Toreador Red Clearcoat Metallic(100,45,20);Silver Clearcoat Metallic(180,180,175);Oxford White Clearcoat(203,205,196);Chestnut Clearcoat Metallic(41,24,22);Harvest Gold Clearcoat Metallic(134,127,108);</t>
  </si>
  <si>
    <t>Deep Wedgewood Blue Clearcoat Metallic(24,18,28);Black Clearcoat(0,0,0);Island Blue Clearcoat Metallic(50,120,120);Silver Clearcoat Metallic(180,180,175);Bright Red Clearcoat(159,14,5);Amazon Green Clearcoat Metallic(30,41,41);Oxford White Clearcoat(203,205,196);Chestnut Clearcoat Metallic(41,24,22);Harvest Gold Clearcoat Metallic(134,127,108);Toreador Red Clearcoat Metallic(100,45,20);</t>
  </si>
  <si>
    <t>Chestnut Clearcoat Metallic(41,24,22);Harvest Gold Clearcoat Metallic(134,127,108);Oxford White Clearcoat(203,205,196);Black Clearcoat(0,0,0);Amazon Green Clearcoat Metallic(30,41,41);Deep Wedgewood Blue Clearcoat Metallic(24,18,28);Island Blue Clearcoat Metallic(50,120,120);Silver Clearcoat Metallic(180,180,175);Toreador Red Clearcoat Metallic(100,45,20);Bright Red Clearcoat(159,14,5);</t>
  </si>
  <si>
    <t>Harvest Gold Clearcoat Metallic(134,127,108);Black Clearcoat(0,0,0);Deep Wedgewood Blue Clearcoat Metallic(24,18,28);Chestnut Clearcoat Metallic(41,24,22);Island Blue Clearcoat Metallic(50,120,120);Oxford White Clearcoat(203,205,196);Toreador Red Clearcoat Metallic(100,45,20);Silver Clearcoat Metallic(180,180,175);Amazon Green Clearcoat Metallic(30,41,41);Bright Red Clearcoat(159,14,5);</t>
  </si>
  <si>
    <t>Amazon Green Clearcoat Metallic(30,41,41);Chestnut Clear Coat Metallic(41,24,22);Black Clearcoat(0,0,0);Harvest Gold Clearcoat Metallic(134,127,108);Island Blue Clearcoat Metallic(50,120,120);Deep Wedgewood Blue Clearcoat Metallic(24,18,28);Oxford White Clearcoat(203,205,196);Silver Clearcoat Metallic(180,180,175);Bright Red Clearcoat(159,14,5);Toreador Red Clearcoat Metallic(100,45,20);</t>
  </si>
  <si>
    <t>Deep Wedgewood Blue Clearcoat Metallic(24,18,28);Chestnut Clear Coat Metallic(41,24,22);Oxford White Clearcoat(203,205,196);Black Clearcoat(0,0,0);Harvest Gold Clearcoat Metallic(134,127,108);Silver Clearcoat Metallic(180,180,175);Toreador Red Clearcoat Metallic(100,45,20);Bright Red Clearcoat(159,14,5);Amazon Green Clearcoat Metallic(30,41,41);Island Blue Clearcoat Metallic(50,120,120);</t>
  </si>
  <si>
    <t>Bright Red Clearcoat(159,14,5);Harvest Gold Clearcoat Metallic(134,127,108);Black Clearcoat(0,0,0);Toreador Red Clearcoat Metallic(100,45,20);Chestnut Clear Coat Metallic(41,24,22);Amazon Green Clearcoat Metallic(30,41,41);Silver Clearcoat Metallic(180,180,175);Oxford White Clearcoat(203,205,196);Island Blue Clearcoat Metallic(50,120,120);</t>
  </si>
  <si>
    <t>Silver Clearcoat Metallic(180,180,175);Bright Red Clearcoat(159,14,5);Chestnut Clear Coat Metallic(41,24,22);Deep Wedgewood Blue Clearcoat Metallic(24,18,28);Harvest Gold Clearcoat Metallic(134,127,108);Toreador Red Clearcoat Metallic(100,45,20);Oxford White Clearcoat(203,205,196);Black Clearcoat(0,0,0);Amazon Green Clearcoat Metallic(30,41,41);Island Blue Clearcoat Metallic(50,120,120);</t>
  </si>
  <si>
    <t>Bright Red Clearcoat(159,14,5);Harvest Gold Clearcoat Metallic(134,127,108);Chestnut Clearcoat Metallic(41,24,22);Amazon Green Clearcoat Metallic(30,41,41);Toreador Red Clearcoat Metallic(100,45,20);Island Blue Clearcoat Metallic(50,120,120);Deep Wedgewood Blue Clearcoat Metallic(24,18,28);Oxford White Clearcoat(203,205,196);Silver Clearcoat Metallic(180,180,175);Black Clearcoat(0,0,0);</t>
  </si>
  <si>
    <t>Black Clearcoat(0,0,0);Amazon Green Clearcoat Metallic(30,41,41);Island Blue Clearcoat Metallic(50,120,120);Deep Wedgewood Blue Clearcoat Metallic(24,18,28);Silver Clearcoat Metallic(180,180,175);Toreador Red Clearcoat Metallic(100,45,20);Oxford White Clearcoat(203,205,196);Bright Red Clearcoat(159,14,5);Chestnut Clearcoat Metallic(41,24,22);Harvest Gold Clearcoat Metallic(134,127,108);</t>
  </si>
  <si>
    <t>Harvest Gold Clearcoat Metallic(134,127,108);Chestnut Clearcoat Metallic(41,24,22);Oxford White Clearcoat(203,205,196);Deep Wedgewood Blue Clearcoat Metallic(24,18,28);Toreador Red Clearcoat Metallic(100,45,20);Island Blue Clearcoat Metallic(50,120,120);Silver Clearcoat Metallic(180,180,175);Black Clearcoat(0,0,0);Amazon Green Clearcoat Metallic(30,41,41);Bright Red Clearcoat(159,14,5);</t>
  </si>
  <si>
    <t>Oxford White Clearcoat(203,205,196);Deep Wedgewood Blue Clearcoat Metallic(24,18,28);Chestnut Clearcoat Metallic(41,24,22);Harvest Gold Clearcoat Metallic(134,127,108);Toreador Red Clearcoat Metallic(100,45,20);Island Blue Clearcoat Metallic(50,120,120);Bright Red Clearcoat(159,14,5);Silver Clearcoat Metallic(180,180,175);Black Clearcoat(0,0,0);Amazon Green Clearcoat Metallic(30,41,41);</t>
  </si>
  <si>
    <t>Oxford White Clearcoat(203,205,196);Black Clearcoat(0,0,0);Deep Wedgewood Blue Clearcoat Metallic(24,18,28);Toreador Red Clearcoat Metallic(100,45,20);Silver Clearcoat Metallic(180,180,175);Bright Red Clearcoat(159,14,5);Chestnut Clearcoat Metallic(41,24,22);Island Blue Clearcoat Metallic(50,120,120);Harvest Gold Clearcoat Metallic(134,127,108);Amazon Green Clearcoat Metallic(30,41,41);</t>
  </si>
  <si>
    <t>Deep Wedgewood Blue Clearcoat Metallic(24,18,28);Oxford White Clearcoat(203,205,196);Chestnut Clearcoat Metallic(41,24,22);Black Clearcoat(0,0,0);Silver Clearcoat Metallic(180,180,175);Island Blue Clearcoat Metallic(50,120,120);Amazon Green Clearcoat Metallic(30,41,41);Toreador Red Clearcoat Metallic(100,45,20);Bright Red Clearcoat(159,14,5);Harvest Gold Clearcoat Metallic(134,127,108);</t>
  </si>
  <si>
    <t>Silver Clearcoat Metallic(180,180,175);Toreador Red Clearcoat Metallic(100,45,20);Island Blue Clearcoat Metallic(50,120,120);Harvest Gold Clearcoat Metallic(134,127,108);Deep Wedgewood Blue Clearcoat Metallic(24,18,28);Chestnut Clearcoat Metallic(41,24,22);Oxford White Clearcoat(203,205,196);Black Clearcoat(0,0,0);Amazon Green Clearcoat Metallic(30,41,41);Bright Red Clearcoat(159,14,5);</t>
  </si>
  <si>
    <t>Black Clearcoat(0,0,0);Chestnut Clearcoat Metallic(41,24,22);Deep Wedgewood Blue Clearcoat Metallic(24,18,28);Silver Clearcoat Metallic(180,180,175);Oxford White Clearcoat(203,205,196);Toreador Red Clearcoat Metallic(100,45,20);Bright Red Clearcoat(159,14,5);Harvest Gold Clearcoat Metallic(134,127,108);Amazon Green Clearcoat Metallic(30,41,41);Island Blue Clearcoat Metallic(50,120,120);</t>
  </si>
  <si>
    <t>Chestnut Clearcoat Metallic(41,24,22);Oxford White Clearcoat(203,205,196);Toreador Red Clearcoat Metallic(100,45,20);Harvest Gold Clearcoat Metallic(134,127,108);Bright Red Clearcoat(159,14,5);Black Clearcoat(0,0,0);Silver Clearcoat Metallic(180,180,175);Amazon Green Clearcoat Metallic(30,41,41);Island Blue Clearcoat Metallic(50,120,120);Deep Wedgewood Blue Clearcoat Metallic(24,18,28);</t>
  </si>
  <si>
    <t>Harvest Gold Clearcoat Metallic(134,127,108);Chestnut Clearcoat Metallic(41,24,22);Island Blue Clearcoat Metallic(50,120,120);Deep Wedgewood Blue Clearcoat Metallic(24,18,28);Toreador Red Clearcoat Metallic(100,45,20);Oxford White Clearcoat(203,205,196);Black Clearcoat(0,0,0);Amazon Green Clearcoat Metallic(30,41,41);Silver Clearcoat Metallic(180,180,175);Bright Red Clearcoat(159,14,5);</t>
  </si>
  <si>
    <t>Black Clearcoat(0,0,0);Island Blue Clearcoat Metallic(50,120,120);Amazon Green Clearcoat Metallic(30,41,41);Oxford White Clearcoat(203,205,196);Silver Clearcoat Metallic(180,180,175);Toreador Red Clearcoat Metallic(100,45,20);Deep Wedgewood Blue Clearcoat Metallic(24,18,28);Chestnut Clearcoat Metallic(41,24,22);Bright Red Clearcoat(159,14,5);Harvest Gold Clearcoat Metallic(134,127,108);</t>
  </si>
  <si>
    <t>Black Clearcoat(0,0,0);Amazon Green Clearcoat Metallic(30,41,41);Silver Clearcoat Metallic(180,180,175);Island Blue Clearcoat Metallic(50,120,120);Chestnut Clearcoat Metallic(41,24,22);Harvest Gold Clearcoat Metallic(134,127,108);Oxford White Clearcoat(203,205,196);Deep Wedgewood Blue Clearcoat Metallic(24,18,28);Toreador Red Clearcoat Metallic(100,45,20);Bright Red Clearcoat(159,14,5);</t>
  </si>
  <si>
    <t>Deep Wedgewood Blue Clearcoat Metallic(24,18,28);Black Clearcoat(0,0,0);Amazon Green Clearcoat Metallic(30,41,41);Silver Clearcoat Metallic(180,180,175);Oxford White Clearcoat(203,205,196);Chestnut Clearcoat Metallic(41,24,22);Harvest Gold Clearcoat Metallic(134,127,108);Bright Red Clearcoat(159,14,5);</t>
  </si>
  <si>
    <t>Amazon Green Clearcoat Metallic(30,41,41);Oxford White Clearcoat(203,205,196);Black Clearcoat(0,0,0);Harvest Gold Clearcoat Metallic(134,127,108);Bright Red Clearcoat(159,14,5);Chestnut Clearcoat Metallic(41,24,22);</t>
  </si>
  <si>
    <t>Black Clearcoat(0,0,0);Oxford White Clearcoat(203,205,196);Bright Red Clearcoat(159,14,5);Chestnut Clearcoat Metallic(41,24,22);Amazon Green Clearcoat Metallic(30,41,41);Deep Wedgewood Blue Clearcoat Metallic(24,18,28);Harvest Gold Clearcoat Metallic(134,127,108);</t>
  </si>
  <si>
    <t>Deep Wedgewood Blue Clearcoat Metallic(24,18,28);Amazon Green Clearcoat Metallic(30,41,41);Bright Red Clearcoat(159,14,5);Chestnut Clearcoat Metallic(41,24,22);Black Clearcoat(0,0,0);Oxford White Clearcoat(203,205,196);Harvest Gold Clearcoat Metallic(134,127,108);</t>
  </si>
  <si>
    <t>Black Clearcoat(0,0,0);Amazon Green Clearcoat Metallic(30,41,41);Bright Red Clearcoat(159,14,5);Oxford White Clearcoat(203,205,196);Deep Wedgewood Blue Clearcoat Metallic(24,18,28);Chestnut Clearcoat Metallic(41,24,22);Harvest Gold Clearcoat Metallic(134,127,108);</t>
  </si>
  <si>
    <t>Amazon Green Clearcoat Metallic(30,41,41);Deep Wedgewood Blue Clearcoat Metallic(24,18,28);Oxford White Clearcoat(203,205,196);Black Clearcoat(0,0,0);Chestnut Clearcoat Metallic(41,24,22);Bright Red Clearcoat(159,14,5);Harvest Gold Clearcoat Metallic(134,127,108);</t>
  </si>
  <si>
    <t>Harley-Davidson - Extended Cab Pickup</t>
  </si>
  <si>
    <t>Silver Clearcoat(180,180,175);Oxford White Clearcoat(203,205,196);Bright Red Clearcoat(159,14,5);Black Clearcoat(0,0,0);</t>
  </si>
  <si>
    <t>https://media.ed.edmunds-media.com/ford/f-150-svt-lightning/2000/oem/2000_ford_f-150-svt-lightning_regular-cab-pickup_base_g_oem_1_400.jpg;https://media.ed.edmunds-media.com/ford/f-150-svt-lightning/2000/oem/2000_ford_f-150-svt-lightning_regular-cab-pickup_base_e_oem_1_400.jpg;https://media.ed.edmunds-media.com/ford/f-150-svt-lightning/2000/oem/2000_ford_f-150-svt-lightning_regular-cab-pickup_base_fq_oem_2_400.jpg;https://media.ed.edmunds-media.com/ford/f-150-svt-lightning/2000/oem/2000_ford_f-150-svt-lightning_regular-cab-pickup_base_fq_oem_1_400.jpg;https://media.ed.edmunds-media.com/ford/f-150-svt-lightning/2000/oem/2000_ford_f-150-svt-lightning_regular-cab-pickup_base_rq_oem_1_400.jpg;https://media.ed.edmunds-media.com/ford/f-150-svt-lightning/2000/oem/2000_ford_f-150-svt-lightning_regular-cab-pickup_base_s_oem_1_400.jpg;https://media.ed.edmunds-media.com/ford/f-150-svt-lightning/2000/oem/2000_ford_f-150-svt-lightning_regular-cab-pickup_base_i_oem_1_400.jpg;</t>
  </si>
  <si>
    <t>(4.2L V6 5-speed Manual 6.6 ft. Bed)</t>
  </si>
  <si>
    <t>(4.2L V6 5-speed Manual 8.1 ft. Bed)</t>
  </si>
  <si>
    <t>(4.6L V8 4-speed Automatic 6.6 ft. Bed)</t>
  </si>
  <si>
    <t>(4.6L V8 4-speed Automatic 8.1 ft. Bed)</t>
  </si>
  <si>
    <t>(4.6L V8 4x4 4-speed Automatic 6.6 ft. Bed)</t>
  </si>
  <si>
    <t>(4.6L V8 4x4 4-speed Automatic 8.1 ft. Bed)</t>
  </si>
  <si>
    <t>Lariat - Crew Cab Pickup</t>
  </si>
  <si>
    <t>King Ranch - Crew Cab Pickup</t>
  </si>
  <si>
    <t>Harley-Davidson - Crew Cab Pickup</t>
  </si>
  <si>
    <t xml:space="preserve"> Fullsize matching spare tire; Steel wheels; Underbody mounted spare tire;17 in. wheels;All season tires;P235/70R17 tires;Steel spare wheel;</t>
  </si>
  <si>
    <t>2dr Regular Cab XL 4WD Styleside 6.5 ft. SB (4.6L 8cyl 4A)</t>
  </si>
  <si>
    <t xml:space="preserve"> Fullsize matching spare tire; Steel wheels; Underbody mounted spare tire;17 in. wheels;All terrain tires;P235/75R17 tires;Steel spare wheel;</t>
  </si>
  <si>
    <t>2dr Regular Cab XL 4WD Styleside 8 ft. LB (4.6L 8cyl 4A)</t>
  </si>
  <si>
    <t xml:space="preserve"> Alloy wheels; Fullsize matching spare tire; Underbody mounted spare tire;17 in. wheels;All season tires;P255/65R17 tires;Steel spare wheel;</t>
  </si>
  <si>
    <t>STX - Regular Cab Pickup</t>
  </si>
  <si>
    <t>2dr Regular Cab STX 4WD Styleside 6.5 ft. SB (4.6L 8cyl 4A)</t>
  </si>
  <si>
    <t xml:space="preserve"> Alloy wheels; Fullsize matching spare tire; Underbody mounted spare tire;17 in. wheels;All terrain tires;P255/70R17 tires;Steel spare wheel;</t>
  </si>
  <si>
    <t>2dr Regular Cab STX 4WD Flareside 6.5 ft. SB (4.6L 8cyl 4A)</t>
  </si>
  <si>
    <t xml:space="preserve"> 4 -way manual driver seat adjustments; 4 -way manual passenger seat adjustment; 40-20-40 split bench front seats; Premium cloth ;Driver seat with manual adjustable lumbar support ;Passenger seat with manual adjustable lumbar support ;</t>
  </si>
  <si>
    <t xml:space="preserve"> Alloy wheels; Fullsize matching spare tire; Underbody mounted spare tire;17 in. wheels;All season tires;P235/70R17 tires;Steel spare wheel;</t>
  </si>
  <si>
    <t>2dr Regular Cab XLT 4WD Styleside 6.5 ft. SB (4.6L 8cyl 4A)</t>
  </si>
  <si>
    <t xml:space="preserve"> Alloy wheels; Fullsize matching spare tire; Underbody mounted spare tire;17 in. wheels;All terrain tires;P235/75R17 tires;Steel spare wheel;</t>
  </si>
  <si>
    <t>2dr Regular Cab XLT 4WD Flareside 6.5 ft. SB (4.6L 8cyl 4A)</t>
  </si>
  <si>
    <t>2dr Regular Cab XLT 4WD Styleside 8 ft. LB (4.6L 8cyl 4A)</t>
  </si>
  <si>
    <t>2dr Regular Cab FX4 4WD Styleside 6.5 ft. SB (5.4L 8cyl 4A)</t>
  </si>
  <si>
    <t>FX4 - Regular Cab Pickup</t>
  </si>
  <si>
    <t>(5.4L V8 4x4 4-speed Automatic 6.6 ft. Bed)</t>
  </si>
  <si>
    <t>2dr Regular Cab FX4 4WD Flareside 6.5 ft. SB (5.4L 8cyl 4A)</t>
  </si>
  <si>
    <t>4dr SuperCab XL Rwd Styleside 6.5 ft. SB (4.6L 8cyl 4A)</t>
  </si>
  <si>
    <t xml:space="preserve"> Front and rear cupholders; Front and rear door pockets; Power steering ; Tilt-adjustable steering wheel;12V rear power outlet(s);</t>
  </si>
  <si>
    <t>4dr SuperCab XL Rwd Styleside 8 ft. LB (5.4L 8cyl 4A)</t>
  </si>
  <si>
    <t>(5.4L V8 4-speed Automatic 8.1 ft. Bed)</t>
  </si>
  <si>
    <t>4dr SuperCab XL 4WD Styleside 6.5 ft. SB (4.6L 8cyl 4A)</t>
  </si>
  <si>
    <t>4dr SuperCab XL 4WD Styleside 8 ft. LB (5.4L 8cyl 4A)</t>
  </si>
  <si>
    <t>(5.4L V8 4x4 4-speed Automatic 8.1 ft. Bed)</t>
  </si>
  <si>
    <t>4dr SuperCab STX Rwd Styleside 5.5 ft. SB (4.6L 8cyl 4A)</t>
  </si>
  <si>
    <t>STX - Extended Cab Pickup</t>
  </si>
  <si>
    <t>(4.6L V8 4-speed Automatic 5.6 ft. Bed)</t>
  </si>
  <si>
    <t>4dr SuperCab STX Rwd Styleside 6.5 ft. SB (4.6L 8cyl 4A)</t>
  </si>
  <si>
    <t>4dr SuperCab STX Rwd Flareside 6.5 ft. SB (4.6L 8cyl 4A)</t>
  </si>
  <si>
    <t>4dr SuperCab STX 4WD Styleside 5.5 ft. SB (4.6L 8cyl 4A)</t>
  </si>
  <si>
    <t>(4.6L V8 4x4 4-speed Automatic 5.6 ft. Bed)</t>
  </si>
  <si>
    <t>4dr SuperCab STX 4WD Styleside 6.5 ft. SB (4.6L 8cyl 4A)</t>
  </si>
  <si>
    <t>4dr SuperCab STX 4WD Flareside 6.5 ft. SB (4.6L 8cyl 4A)</t>
  </si>
  <si>
    <t>4dr SuperCab XLT Rwd Styleside 5.5 ft. SB (4.6L 8cyl 4A)</t>
  </si>
  <si>
    <t>4dr SuperCab XLT Rwd Styleside 6.5 ft. SB (4.6L 8cyl 4A)</t>
  </si>
  <si>
    <t>4dr SuperCab XLT Rwd Styleside 8 ft. LB (5.4L 8cyl 4A)</t>
  </si>
  <si>
    <t>4dr SuperCab XLT Rwd Flareside 6.5 ft. SB (4.6L 8cyl 4A)</t>
  </si>
  <si>
    <t>4dr SuperCab XLT 4WD Styleside 5.5 ft. SB (4.6L 8cyl 4A)</t>
  </si>
  <si>
    <t>4dr SuperCab XLT 4WD Styleside 6.5 ft. SB (4.6L 8cyl 4A)</t>
  </si>
  <si>
    <t>4dr SuperCab XLT 4WD Flareside 6.5 ft. SB (4.6L 8cyl 4A)</t>
  </si>
  <si>
    <t>4dr SuperCab XLT 4WD Styleside 8 ft. LB (5.4L 8cyl 4A)</t>
  </si>
  <si>
    <t>4dr SuperCab Lariat Rwd Styleside 5.5 ft. SB (5.4L 8cyl 4A)</t>
  </si>
  <si>
    <t xml:space="preserve"> 40-20-40 split bench front seats; Leather ;Driver seat with manual adjustable lumbar support ;Passenger seat with manual adjustable lumbar support ;</t>
  </si>
  <si>
    <t xml:space="preserve"> Fullsize matching spare tire; Polished alloy wheels; Underbody mounted spare tire;18 in. wheels;All season tires;P265/60R18 tires;Steel spare wheel;</t>
  </si>
  <si>
    <t>(5.4L V8 4-speed Automatic 5.6 ft. Bed)</t>
  </si>
  <si>
    <t>4dr SuperCab Lariat Rwd Styleside 6.5 ft. SB (5.4L 8cyl 4A)</t>
  </si>
  <si>
    <t>(5.4L V8 4-speed Automatic 6.6 ft. Bed)</t>
  </si>
  <si>
    <t>4dr SuperCab Lariat 4WD Styleside 5.5 ft. SB (5.4L 8cyl 4A)</t>
  </si>
  <si>
    <t xml:space="preserve"> Fullsize matching spare tire; Polished alloy wheels; Underbody mounted spare tire;18 in. wheels;All terrain tires;P275/65R18 tires;Steel spare wheel;</t>
  </si>
  <si>
    <t>(5.4L V8 4x4 4-speed Automatic 5.6 ft. Bed)</t>
  </si>
  <si>
    <t>4dr SuperCab Lariat 4WD Styleside 6.5 ft. SB (5.4L 8cyl 4A)</t>
  </si>
  <si>
    <t>4dr SuperCab FX4 4WD Styleside 5.5 ft. SB (5.4L 8cyl 4A)</t>
  </si>
  <si>
    <t>FX4 - Extended Cab Pickup</t>
  </si>
  <si>
    <t>4dr SuperCab FX4 4WD Styleside 6.5 ft. SB (5.4L 8cyl 4A)</t>
  </si>
  <si>
    <t>4dr SuperCab FX4 4WD Flareside 6.5 ft. SB (5.4L 8cyl 4A)</t>
  </si>
  <si>
    <t>4dr SuperCrew XLT Rwd Styleside 5.5 ft. SB (4.6L 8cyl 4A)</t>
  </si>
  <si>
    <t xml:space="preserve"> Cruise control ; Front and rear cupholders; Front and rear door pockets; Front seatback storage ; Overhead console with storage ; Power steering ; Retained accessory power ; Tilt-adjustable steering wheel;12V rear power outlet(s);Cruise controls on steering wheel;</t>
  </si>
  <si>
    <t>4dr SuperCrew XLT 4WD Styleside 5.5 ft. SB (4.6L 8cyl 4A)</t>
  </si>
  <si>
    <t>4dr SuperCrew Lariat Rwd Styleside 5.5 ft. SB (5.4L 8cyl 4A)</t>
  </si>
  <si>
    <t>4dr SuperCrew Lariat 4WD Styleside 5.5 ft. SB (5.4L 8cyl 4A)</t>
  </si>
  <si>
    <t>4dr SuperCrew FX4 4WD Styleside 5.5 ft. SB (5.4L 8cyl 4A)</t>
  </si>
  <si>
    <t>FX4 - Crew Cab Pickup</t>
  </si>
  <si>
    <t>2dr Regular Cab XL Rwd Styleside 6.5 ft. SB (4.2L 6cyl 5M)</t>
  </si>
  <si>
    <t>Dark Toreador Red Clearcoat Metallic(131,14,40);Dark Shadow Grey Clearcoat Metallic(85,92,103);Arizona Beige Clearcoat Metallic(161,135,112);Bright Red Clearcoat(149,11,12);Silver Clearcoat Metallic(206,206,206);Black Clearcoat(0,0,0);Oxford White Clearcoat(255,255,255);True Blue Clearcoat Metallic(47,64,90);Aspen Green Clearcoat Metallic(0,64,0);Medium Wedgewood Blue Clearcoat Metallic(68,94,128);</t>
  </si>
  <si>
    <t>https://media.ed.edmunds-media.com/ford/f-150/2005/evox/2005_ford_f-150_crew-cab-pickup_lariat_tds_evox_12_400.jpg;https://media.ed.edmunds-media.com/ford/f-150/2005/evox/2005_ford_f-150_crew-cab-pickup_lariat_tds_evox_9_400.jpg;https://media.ed.edmunds-media.com/ford/f-150/2005/evox/2005_ford_f-150_extended-cab-pickup_xlt_tds_evox_9_400.jpg;https://media.ed.edmunds-media.com/ford/f-150/2004/oem/2004_ford_f-150_extended-cab-pickup_xlt_fq_oem_1_400.jpg;https://media.ed.edmunds-media.com/ford/f-150/2005/oem/2005_ford_f-150_crew-cab-pickup_king-ranch_rq_oem_1_400.jpg;https://media.ed.edmunds-media.com/ford/f-150/2004/oem/2004_ford_f-150_crew-cab-pickup_xlt_s_oem_1_400.jpg;https://media.ed.edmunds-media.com/ford/f-150/2004/oem/2004_ford_f-150_regular-cab-pickup_fx4_i_oem_1_400.jpg;</t>
  </si>
  <si>
    <t xml:space="preserve"> 2 front headrests; Child seat anchors ; Electronic brakeforce distribution ; Engine immobilizer ; Front seatbelt pretensioners;4-wheel ABS;Front and rear ventilated disc brakes;Front center 3-point belt ;Passenger airbag deactivation switch ;</t>
  </si>
  <si>
    <t>2dr Regular Cab XL Rwd Styleside 8 ft. LB (4.2L 6cyl 5M)</t>
  </si>
  <si>
    <t>2dr Regular Cab STX Rwd Styleside 6.5 ft. SB (4.2L 6cyl 5M)</t>
  </si>
  <si>
    <t>Silver Clearcoat Metallic(206,206,206);Black Clearcoat(0,0,0);Dark Stone Clearcoat Metallic(81,77,78);Oxford White Clearcoat(255,255,255);Dark Shadow Grey Clearcoat Metallic(85,92,103);Bright Red Clearcoat(149,11,12);</t>
  </si>
  <si>
    <t>2dr Regular Cab STX Rwd Flareside 6.5 ft. SB (4.2L 6cyl 4A)</t>
  </si>
  <si>
    <t>(4.2L V6 4-speed Automatic 6.6 ft. Bed)</t>
  </si>
  <si>
    <t>2dr Regular Cab XLT Rwd Styleside 6.5 ft. SB (4.2L 6cyl 5M)</t>
  </si>
  <si>
    <t>Dark Toreador Red Clearcoat Metallic/Silver Clearcoat Metallic(131,14,40);Dark Toreador Red Clearcoat Metallic/Arizona Beige Clearcoat Metallic(131,14,40);Dark Toreador Red Clearcoat Metallic(131,14,40);Bright Red Clearcoat/Silver Clearcoat Metallic(149,11,12);Dark Stone Clearcoat Metallic/Arizona Beige Clearcoat Metallic(81,77,78);Dark Stone Clearcoat Metallic(81,77,78);Dark Shadow Grey Clearcoat Metallic(85,92,103);Arizona Beige Clearcoat Metallic(161,135,112);Bright Red Clearcoat/Arizona Beige Clearcoat Metallic(149,11,12);Bright Red Clearcoat(149,11,12);Dark Shadow Grey Clearcoat Metallic/Silver Clearcoat Metallic(85,92,103);Silver Clearcoat Metallic(206,206,206);Black Clearcoat/Silver Clearcoat Metallic(0,0,0);Black Clearcoat/Arizona Beige Clearcoat Metallic(0,0,0);Black Clearcoat(0,0,0);Oxford White Clearcoat/Arizona Beige Clearcoat Metallic(255,255,255);Oxford White Clearcoat(255,255,255);True Blue Clearcoat Metallic/Silver Clearcoat Metallic(47,64,90);True Blue Clearcoat Metallic(47,64,90);Aspen Green Clearcoat Metallic/Silver Clearcoat Metallic(0,64,0);Aspen Green Clearcoat Metallic/Arizona Beige Clearcoat Metallic(0,64,0);Aspen Green Clearcoat Metallic(0,64,0);Medium Wedgewood Blue Clearcoat Metallic/Silver Clearcoat Metallic(68,94,128);Medium Wedgewood Blue Clearcoat Metallic/Arizona Beige Clearcoat Metallic(68,94,128);Medium Wedgewood Blue Clearcoat Metallic(68,94,128);</t>
  </si>
  <si>
    <t xml:space="preserve"> 2 front headrests; Child seat anchors ; Dusk sensing headlamps; Electronic brakeforce distribution ; Engine immobilizer ; Front seatbelt pretensioners;4-wheel ABS;Front and rear ventilated disc brakes;Front center 3-point belt ;Passenger airbag deactivation switch ;</t>
  </si>
  <si>
    <t>2dr Regular Cab XLT Rwd Styleside 8 ft. LB (4.2L 6cyl 5M)</t>
  </si>
  <si>
    <t>2dr Regular Cab XLT Rwd Flareside 6.5 ft. SB (4.2L 6cyl 4A)</t>
  </si>
  <si>
    <t xml:space="preserve"> 2 front headrests; Auto delay off headlamps; Child seat anchors ; Dusk sensing headlamps; Electronic brakeforce distribution ; Engine immobilizer ; Front seatbelt pretensioners;4-wheel ABS;Front and rear ventilated disc brakes;Front center 3-point belt ;Passenger airbag deactivation switch ;</t>
  </si>
  <si>
    <t xml:space="preserve"> 2 front headrests; Child seat anchors ; Dusk sensing headlamps; Electronic brakeforce distribution ; Engine immobilizer ; Front fog/driving lights ; Front seatbelt pretensioners;4-wheel ABS;Front and rear ventilated disc brakes;Front center 3-point belt ;Passenger airbag deactivation switch ;</t>
  </si>
  <si>
    <t>Silver Clearcoat Metallic(206,206,206);Black Clearcoat/Dark Shadow Grey Clearcoat Metallic(0,0,0);Black Clearcoat(0,0,0);Oxford White Metallic/Dark Shadow Grey Clearcoat Metallic(255,255,255);Silver Clearcoat Metallic/Dark Shadow Grey Clearcoat Metallic(206,206,206);Dark Shadow Grey Clearcoat Metallic(85,92,103);True Blue Clearcoat Metallic/Dark Shadow Grey Clearcoat Metallic(47,64,90);True Blue Clearcoat Metallic(47,64,90);Bright Red Clearcoat/Dark Shadow Grey Clearcoat Metallic(149,11,12);Bright Red Clearcoat(149,11,12);</t>
  </si>
  <si>
    <t xml:space="preserve"> 2 front headrests; Auto delay off headlamps; Child seat anchors ; Dusk sensing headlamps; Electronic brakeforce distribution ; Engine immobilizer ; Front fog/driving lights ; Front seatbelt pretensioners;4-wheel ABS;Front and rear ventilated disc brakes;Front center 3-point belt ;Passenger airbag deactivation switch ;</t>
  </si>
  <si>
    <t>Silver Clearcoat Metallic(206,206,206);Black Clearcoat(0,0,0);Dark Toreador Red Clearcoat Metallic(131,14,40);Oxford White Clearcoat(255,255,255);Arizona Beige Clearcoat Metallic(161,135,112);True Blue Clearcoat Metallic(47,64,90);Aspen Green Clearcoat Metallic(0,64,0);Bright Red Clearcoat(149,11,12);Medium Wedgewood Blue Clearcoat Metallic(68,94,128);</t>
  </si>
  <si>
    <t xml:space="preserve"> 2 front headrests; 2 rear headrests; Child seat anchors ; Electronic brakeforce distribution ; Engine immobilizer ; Front seatbelt pretensioners;4-wheel ABS;Front and rear ventilated disc brakes;Front center 3-point belt ;Passenger airbag occupant sensing deactivation ;Rear center 3-point belt ;Rear height adjustable headrests ;</t>
  </si>
  <si>
    <t xml:space="preserve"> 2 front headrests; 2 rear headrests; Auto delay off headlamps; Child seat anchors ; Dusk sensing headlamps; Electronic brakeforce distribution ; Engine immobilizer ; Front seatbelt pretensioners;4-wheel ABS;Front and rear ventilated disc brakes;Front center 3-point belt ;Passenger airbag occupant sensing deactivation ;Rear center 3-point belt ;Rear height adjustable headrests ;</t>
  </si>
  <si>
    <t xml:space="preserve"> 2 front headrests; 2 rear headrests; Auto delay off headlamps; Child seat anchors ; Dusk sensing headlamps; Electronic brakeforce distribution ; Engine immobilizer ; Front fog/driving lights ; Front seatbelt pretensioners;4-wheel ABS;Front and rear ventilated disc brakes;Front center 3-point belt ;Passenger airbag occupant sensing deactivation ;Rear center 3-point belt ;Rear height adjustable headrests ;</t>
  </si>
  <si>
    <t>Dark Toreador Red Clearcoat Metallic/Silver Clearcoat Metallic(131,14,40);Dark Toreador Red Clearcoat Metallic/Arizona Beige Clearcoat Metallic(131,14,40);Dark Toreador Red Clearcoat Metallic(131,14,40);Bright Red Clearcoat/Silver Clearcoat Metallic(149,11,12);Dark Stone Clearcoat Metallic/Arizona Beige Clearcoat Metallic(81,77,78);Dark Stone Clearcoat Metallic(81,77,78);Dark Shadow Grey Clearcoat Metallic(85,92,103);Arizona Beige Clearcoat Metallic(161,135,112);Bright Red Clearcoat(149,11,12);Dark Shadow Grey Clearcoat Metallic/Silver Clearcoat Metallic(85,92,103);Silver Clearcoat Metallic(206,206,206);Black Clearcoat/Silver Clearcoat Metallic(0,0,0);Black Clearcoat/Arizona Beige Clearcoat Metallic(0,0,0);Black Clearcoat(0,0,0);Oxford White Clearcoat/Arizona Beige Clearcoat Metallic(255,255,255);Oxford White Clearcoat(255,255,255);True Blue Clearcoat Metallic/Silver Clearcoat Metallic(47,64,90);True Blue Clearcoat Metallic(47,64,90);Aspen Green Clearcoat Metallic/Silver Clearcoat Metallic(0,64,0);Aspen Green Clearcoat Metallic/Arizona Beige Clearcoat Metallic(0,64,0);Aspen Green Clearcoat Metallic(0,64,0);Medium Wedgewood Blue Clearcoat Metallic/Silver Clearcoat Metallic(68,94,128);Medium Wedgewood Blue Clearcoat Metallic/Arizona Beige Clearcoat Metallic(68,94,128);Medium Wedgewood Blue Clearcoat Metallic(68,94,128);</t>
  </si>
  <si>
    <t>Silver Clearcoat Metallic(206,206,206);Black Clearcoat/Arizona Beige Clearcoat Metallic(0,0,0);Dark Toreador Red Clearcoat Metallic/Arizona Beige Clearcoat Metallic(131,14,40);Black Clearcoat(0,0,0);Dark Toreador Red Clearcoat Metallic(131,14,40);Dark Stone Clearcoat Metallic/Arizona Beige Clearcoat Metallic(81,77,78);Dark Stone Clearcoat Metallic(81,77,78);Oxford White Clearcoat/Arizona Beige Clearcoat Metallic(255,255,255);Arizona Beige Clearcoat Metallic(161,135,112);Aspen Green Clearcoat Metallic/Arizona Beige Clearcoat Metallic(0,64,0);Aspen Green Clearcoat Metallic(0,64,0);Bright Red Clearcoat/Arizona Beige Clearcoat Metallic(149,11,12);Medium Wedgewood Blue Clearcoat Metallic/Arizona Beige Clearcoat Metallic(68,94,128);</t>
  </si>
  <si>
    <t xml:space="preserve"> Cruise control ; Front and rear cupholders; Front and rear door pockets; Overhead console with storage ; Power steering ; Retained accessory power ; Tilt-adjustable steering wheel; Universal remote transmitter (for garage door, security system, etc.);12V rear power outlet(s);Audio and cruise controls on steering wheel;</t>
  </si>
  <si>
    <t xml:space="preserve"> 2 front headrests; 2 rear headrests; Auto delay off headlamps; Child seat anchors ; Dusk sensing headlamps; Electronic brakeforce distribution ; Engine immobilizer ; Front fog/driving lights ; Front seatbelt pretensioners;4-wheel ABS;Front and rear ventilated disc brakes;Front center 3-point belt ;Passenger airbag occupant sensing deactivation ;Rear center 3-point belt ;Rear height adjustable headrests ;Turn signal mirrors;</t>
  </si>
  <si>
    <t xml:space="preserve"> 2 front headrests; 2 rear headrests; Auto delay off headlamps; Child seat anchors ; Dusk sensing headlamps; Electronic brakeforce distribution ; Engine immobilizer ; Front seatbelt pretensioners;4-wheel ABS;Front and rear ventilated disc brakes;Front center 3-point belt ;Passenger airbag occupant sensing deactivation ;Rear center 3-point belt ;Rear door child safety locks ;Rear height adjustable headrests ;</t>
  </si>
  <si>
    <t xml:space="preserve"> 2 front headrests; 2 rear headrests; Auto delay off headlamps; Child seat anchors ; Dusk sensing headlamps; Electronic brakeforce distribution ; Engine immobilizer ; Front fog/driving lights ; Front seatbelt pretensioners;4-wheel ABS;Front and rear ventilated disc brakes;Front center 3-point belt ;Passenger airbag occupant sensing deactivation ;Rear center 3-point belt ;Rear door child safety locks ;Rear height adjustable headrests ;</t>
  </si>
  <si>
    <t>Silver Clearcoat Metallic(206,206,206);Black Clearcoat/Arizona Beige Clearcoat Metallic(0,0,0);Dark Toreador Red Clearcoat Metallic/Arizona Beige Clearcoat Metallic(131,14,40);Black Clearcoat(0,0,0);Dark Toreador Red Clearcoat Metallic(131,14,40);Dark Stone Clearcoat Metallic/Arizona Beige Clearcoat Metallic(81,77,78);Dark Stone Clearcoat Metallic(81,77,78);Oxford White Clearcoat/Arizona Beige Clearcoat Metallic(255,255,255);Arizona Beige Clearcoat Metallic(161,135,112);Dark Copper Clearcoat Metallic/Arizona Beige Clearcoat Metallic(93,28,6);Aspen Green Clearcoat Metallic/Arizona Beige Clearcoat Metallic(0,64,0);Aspen Green Clearcoat Metallic(0,64,0);Bright Red Clearcoat/Arizona Beige Clearcoat Metallic(149,11,12);Medium Wedgewood Blue Clearcoat Metallic/Arizona Beige Clearcoat Metallic(68,94,128);</t>
  </si>
  <si>
    <t xml:space="preserve"> 2 front headrests; 2 rear headrests; Auto delay off headlamps; Child seat anchors ; Dusk sensing headlamps; Electronic brakeforce distribution ; Engine immobilizer ; Front fog/driving lights ; Front seatbelt pretensioners;4-wheel ABS;Front and rear ventilated disc brakes;Front center 3-point belt ;Passenger airbag occupant sensing deactivation ;Rear center 3-point belt ;Rear door child safety locks ;Rear height adjustable headrests ;Turn signal mirrors;</t>
  </si>
  <si>
    <t>Dark Shadow Grey Clearcoat Metallic(85,92,103);Bright Red Clearcoat/Dark Shadow Grey Clearcoat Metallic(149,11,12);Bright Red Clearcoat(149,11,12);Silver Clearcoat Metallic(206,206,206);Black Clearcoat/Dark Shadow Grey Clearcoat Metallic(0,0,0);Black Clearcoat(0,0,0);Oxford White Metallic/Dark Shadow Grey Clearcoat Metallic(255,255,255);Silver Clearcoat Metallic/Dark Shadow Grey Clearcoat Metallic(206,206,206);True Blue Clearcoat Metallic/Dark Shadow Grey Clearcoat Metallic(47,64,90);True Blue Clearcoat Metallic(47,64,90);</t>
  </si>
  <si>
    <t>4dr SuperCrew King Ranch Rwd Styleside 5.5 ft. SB (5.4L 8cyl 4A)</t>
  </si>
  <si>
    <t>Black Clearcoat/Arizona Beige Clearcoat Metallic(0,0,0);Dark Stone Clearcoat Metallic/Arizona Beige Clearcoat Metallic(81,77,78);Oxford White Clearcoat/Arizona Beige Clearcoat Metallic(255,255,255);Dark Copper Clearcoat Metallic/Arizona Beige Clearcoat Metallic(93,28,6);Aspen Green Clearcoat Metallic/Arizona Beige Clearcoat Metallic(0,64,0);</t>
  </si>
  <si>
    <t xml:space="preserve"> Captains chairs front seats; Heated driver seat; Heated passenger seat; Leather ;Driver seat with manual adjustable lumbar support ;Passenger seat with manual adjustable lumbar support ;</t>
  </si>
  <si>
    <t xml:space="preserve"> Cargo area light ; Electrochromatic inside rearview mirror; Front reading lights ; Leather and wood trim on doors; Leather steering wheel; Leather trim on center console; Simulated wood trim on dash; Turn signal in mirrors ;Climate control;Dual illuminating vanity mirrors;Rear floor mats;</t>
  </si>
  <si>
    <t>4dr SuperCrew King Ranch 4WD Styleside 5.5 ft. SB (5.4L 8cyl 4A)</t>
  </si>
  <si>
    <t>XL 2dr Regular Cab 4WD Styleside 6.5 ft. SB (4.6L 8cyl 4A)</t>
  </si>
  <si>
    <t>XL 2dr Regular Cab 4WD Styleside 8 ft. LB (4.6L 8cyl 4A)</t>
  </si>
  <si>
    <t xml:space="preserve"> Alloy wheels; Fullsize non-matching spare tire; Underbody mounted spare tire;17 in. wheels;All season tires;P255/65R17 tires;Steel spare wheel;</t>
  </si>
  <si>
    <t>STX 2dr Regular Cab 4WD Styleside 6.5 ft. SB (4.6L 8cyl 4A)</t>
  </si>
  <si>
    <t>XLT 2dr Regular Cab 4WD Styleside 8 ft. LB (4.6L 8cyl 4A)</t>
  </si>
  <si>
    <t>XLT 2dr Regular Cab 4WD Styleside 6.5 ft. SB (4.6L 8cyl 4A)</t>
  </si>
  <si>
    <t>XL 4dr SuperCab Styleside 6.5 ft. SB (4.6L 8cyl 4A)</t>
  </si>
  <si>
    <t>XL 4dr SuperCab 4WD Styleside 6.5 ft. SB (4.6L 8cyl 4A)</t>
  </si>
  <si>
    <t>STX 4dr SuperCab Styleside 6.5 ft. SB (4.6L 8cyl 4A)</t>
  </si>
  <si>
    <t>STX 4dr SuperCab 4WD Styleside 6.5 ft. SB (4.6L 8cyl 4A)</t>
  </si>
  <si>
    <t xml:space="preserve"> Fullsize non-matching spare tire; Polished alloy wheels; Underbody mounted spare tire;18 in. wheels;All season tires;P265/60R18 tires;Steel spare wheel;</t>
  </si>
  <si>
    <t xml:space="preserve"> Fullsize non-matching spare tire; Polished alloy wheels; Underbody mounted spare tire;18 in. wheels;All terrain tires;P275/65R18 tires;Steel spare wheel;</t>
  </si>
  <si>
    <t xml:space="preserve"> Fullsize non-matching spare tire; Painted alloy wheels; Underbody mounted spare tire;18 in. wheels;All season tires;P265/60R18 tires;Steel spare wheel;</t>
  </si>
  <si>
    <t xml:space="preserve"> Fullsize non-matching spare tire; Painted alloy wheels; Underbody mounted spare tire;18 in. wheels;All terrain tires;P275/65R18 tires;Steel spare wheel;</t>
  </si>
  <si>
    <t xml:space="preserve"> Auxiliary transmission fluid cooler ; Painted finish bumpers; Vinyl floor covering ;</t>
  </si>
  <si>
    <t>FX2 - Extended Cab Pickup</t>
  </si>
  <si>
    <t xml:space="preserve"> Alloy wheels; Fullsize non-matching spare tire; Underbody mounted spare tire;18 in. wheels;All terrain tires;P275/65R18 tires;Steel spare wheel;</t>
  </si>
  <si>
    <t>FX2 - Crew Cab Pickup</t>
  </si>
  <si>
    <t xml:space="preserve"> Adjustable pedals ; Cruise control ; Front and rear cupholders; Front and rear door pockets; Front seatback storage ; Overhead console with storage ; Power steering ; Retained accessory power ; Tilt-adjustable steering wheel;12V rear power outlet(s);Audio and cruise controls on steering wheel;</t>
  </si>
  <si>
    <t xml:space="preserve"> Fullsize non-matching spare tire; Polished alloy wheels; Underbody mounted spare tire;22 in. wheels;All season tires;P275/45R V tires;Steel spare wheel;</t>
  </si>
  <si>
    <t>XL 4dr SuperCrew Styleside 5.5 ft. SB (4.6L 8cyl 4A)</t>
  </si>
  <si>
    <t xml:space="preserve"> Front and rear cupholders; Front and rear door pockets; Front seatback storage ; Overhead console with storage ; Power steering ; Tilt-adjustable steering wheel;12V rear power outlet(s);</t>
  </si>
  <si>
    <t xml:space="preserve"> Fullsize non-matching spare tire; Steel wheels; Underbody mounted spare tire;17 in. wheels;All season tires;P255/65R17 tires;Steel spare wheel;</t>
  </si>
  <si>
    <t>XL - Crew Cab Pickup</t>
  </si>
  <si>
    <t>XL 4dr SuperCrew Styleside 6.5 ft. SB (4.6L 8cyl 4A)</t>
  </si>
  <si>
    <t>XL 2dr Regular Cab Styleside 6.5 ft. SB (4.6L 8cyl 4A)</t>
  </si>
  <si>
    <t>XL 2dr Regular Cab Styleside 8 ft. LB (4.6L 8cyl 4A)</t>
  </si>
  <si>
    <t xml:space="preserve"> Fullsize non-matching spare tire; Steel wheels; Underbody mounted spare tire;17 in. wheels;All terrain tires;P235/75R17 tires;Steel spare wheel;</t>
  </si>
  <si>
    <t>STX 2dr Regular Cab Styleside 6.5 ft. SB (4.6L 8cyl 4A)</t>
  </si>
  <si>
    <t>XLT 2dr Regular Cab Styleside 6.5 ft. SB (4.6L 8cyl 4A)</t>
  </si>
  <si>
    <t>XLT 2dr Regular Cab Styleside 8 ft. LB (4.6L 8cyl 4A)</t>
  </si>
  <si>
    <t xml:space="preserve"> Fullsize non-matching spare tire; Painted alloy wheels; Underbody mounted spare tire;17 in. wheels;All terrain tires;P235/75R17 tires;Steel spare wheel;</t>
  </si>
  <si>
    <t xml:space="preserve"> 2 front headrests; 2 rear headrests; Child seat anchors ; Dual front side-mounted airbags; Electronic brakeforce distribution ; Engine immobilizer ; Front and rear head airbags; Front seatbelt pretensioners; Post-collision safety system ; Stability control ; Tire pressure monitoring ; Traction control ;4-wheel ABS;Front and rear ventilated disc brakes;Front center lap belt ;Passenger airbag occupant sensing deactivation ;Rear center 3-point belt ;Rear height adjustable headrests ;</t>
  </si>
  <si>
    <t>XL 4dr SuperCab Styleside 8 ft. LB (5.4L 8cyl 6A)</t>
  </si>
  <si>
    <t xml:space="preserve"> Fullsize non-matching spare tire; Steel wheels; Underbody mounted spare tire;17 in. wheels;All terrain tires;LT245/75R E tires;Steel spare wheel;</t>
  </si>
  <si>
    <t>XL 4dr SuperCab 4WD Styleside 8 ft. LB (5.4L 8cyl 6A)</t>
  </si>
  <si>
    <t>XLT 4dr SuperCab Styleside 6.5 ft. SB (4.6L 8cyl 6A)</t>
  </si>
  <si>
    <t xml:space="preserve"> 2 front headrests; 2 rear headrests; Auto delay off headlamps; Child seat anchors ; Dual front side-mounted airbags; Dusk sensing headlamps; Electronic brakeforce distribution ; Engine immobilizer ; Front and rear head airbags; Front seatbelt pretensioners; Post-collision safety system ; Stability control ; Tire pressure monitoring ; Traction control ;4-wheel ABS;Front and rear ventilated disc brakes;Front center lap belt ;Passenger airbag occupant sensing deactivation ;Rear center 3-point belt ;Rear height adjustable headrests ;</t>
  </si>
  <si>
    <t>(4.6L V8 6-speed Automatic 6.6 ft. Bed)</t>
  </si>
  <si>
    <t>(4.6L V8 6-speed Automatic 5.6 ft. Bed)</t>
  </si>
  <si>
    <t>XLT 4dr SuperCab Styleside 8 ft. LB (5.4L 8cyl 6A)</t>
  </si>
  <si>
    <t xml:space="preserve"> Fullsize non-matching spare tire; Steel wheels; Underbody mounted spare tire;17 in. wheels;All season tires;LT245/75R E tires;Steel spare wheel;</t>
  </si>
  <si>
    <t>(4.6L V8 4x4 6-speed Automatic 5.6 ft. Bed)</t>
  </si>
  <si>
    <t>XLT 4dr SuperCab 4WD Styleside 6.5 ft. SB (4.6L 8cyl 6A)</t>
  </si>
  <si>
    <t>(4.6L V8 4x4 6-speed Automatic 6.6 ft. Bed)</t>
  </si>
  <si>
    <t>XLT 4dr SuperCab 4WD Styleside 8 ft. LB (5.4L 8cyl 6A)</t>
  </si>
  <si>
    <t>Lariat 4dr SuperCab Styleside 6.5 ft. SB (5.4L 8cyl 6A)</t>
  </si>
  <si>
    <t xml:space="preserve"> Adjustable pedals ; Cruise control ; Front and rear cupholders; Front and rear door pockets; Overhead console with storage ; Power steering ; Retained accessory power ; Tilt-adjustable steering wheel;12V rear power outlet(s);Audio and cruise controls on steering wheel;</t>
  </si>
  <si>
    <t xml:space="preserve"> 4 total speakers; 6 Months of provided satellite radio service; USB connection ; Adjustable speed sensitive volume control ; Auxiliary audio input and USB with external media control ; Mast antenna; Satellite radio satellite radio;AM/FM  stereo;</t>
  </si>
  <si>
    <t xml:space="preserve"> 2 front headrests; 2 rear headrests; Auto delay off headlamps; Child seat anchors ; Dual front side-mounted airbags; Dusk sensing headlamps; Electronic brakeforce distribution ; Engine immobilizer ; Front and rear head airbags; Front fog/driving lights ; Front seatbelt pretensioners; Post-collision safety system ; Stability control ; Tire pressure monitoring ; Traction control ;4-wheel ABS;Front and rear ventilated disc brakes;Front center lap belt ;Passenger airbag occupant sensing deactivation ;Rear center 3-point belt ;Rear height adjustable headrests ;Turn signal mirrors;</t>
  </si>
  <si>
    <t>Lariat 4dr SuperCab 4WD Styleside 6.5 ft. SB (5.4L 8cyl 6A)</t>
  </si>
  <si>
    <t xml:space="preserve"> 2 -way manual driver seat adjustments; 4 -way manual passenger seat adjustment; 40-20-40 split bench front seats; 6 -way power driver seat; Height adjustable driver seat; Premium cloth ;Driver seat with manual adjustable lumbar support ;Passenger seat with manual adjustable lumbar support ;</t>
  </si>
  <si>
    <t xml:space="preserve"> 4 total speakers; 6 Months of provided satellite radio service; Adjustable speed sensitive volume control ; Auxiliary audio input ; Mast antenna; Satellite radio satellite radio;AM/FM  stereo;</t>
  </si>
  <si>
    <t>FX4 4dr SuperCab 4WD Styleside 6.5 ft. SB (5.4L 8cyl 6A)</t>
  </si>
  <si>
    <t xml:space="preserve"> 2 front headrests; 2 rear headrests; Child seat anchors ; Dual front side-mounted airbags; Electronic brakeforce distribution ; Engine immobilizer ; Front and rear head airbags; Front seatbelt pretensioners; Post-collision safety system ; Stability control ; Tire pressure monitoring ; Traction control ;4-wheel ABS;Front and rear ventilated disc brakes;Front center lap belt ;Passenger airbag occupant sensing deactivation ;Rear center 3-point belt ;Rear door child safety locks ;Rear height adjustable headrests ;</t>
  </si>
  <si>
    <t>XL 4dr SuperCrew 4WD Styleside 5.5 ft. SB (4.6L 8cyl 6A)</t>
  </si>
  <si>
    <t>XL 4dr SuperCrew 4WD Styleside 6.5 ft. SB (4.6L 8cyl 6A)</t>
  </si>
  <si>
    <t>XLT 4dr SuperCrew Styleside 5.5 ft. SB (4.6L 8cyl 6A)</t>
  </si>
  <si>
    <t xml:space="preserve"> Fullsize non-matching spare tire; Painted alloy wheels; Underbody mounted spare tire;17 in. wheels;All season tires;P255/65R17 tires;Steel spare wheel;</t>
  </si>
  <si>
    <t xml:space="preserve"> 2 front headrests; 2 rear headrests; Auto delay off headlamps; Child seat anchors ; Dual front side-mounted airbags; Dusk sensing headlamps; Electronic brakeforce distribution ; Engine immobilizer ; Front and rear head airbags; Front seatbelt pretensioners; Post-collision safety system ; Stability control ; Tire pressure monitoring ; Traction control ;4-wheel ABS;Front and rear ventilated disc brakes;Front center lap belt ;Passenger airbag occupant sensing deactivation ;Rear center 3-point belt ;Rear door child safety locks ;Rear height adjustable headrests ;</t>
  </si>
  <si>
    <t>XLT 4dr SuperCrew Styleside 6.5 ft. SB (4.6L 8cyl 6A)</t>
  </si>
  <si>
    <t>XLT 4dr SuperCrew 4WD Styleside 5.5 ft. SB (4.6L 8cyl 6A)</t>
  </si>
  <si>
    <t>XLT 4dr SuperCrew 4WD Styleside 6.5 ft. SB (4.6L 8cyl 6A)</t>
  </si>
  <si>
    <t>Lariat 4dr SuperCrew Styleside 5.5 ft. SB (5.4L 8cyl 6A)</t>
  </si>
  <si>
    <t xml:space="preserve"> 2 front headrests; 2 rear headrests; Auto delay off headlamps; Child seat anchors ; Dual front side-mounted airbags; Dusk sensing headlamps; Electronic brakeforce distribution ; Engine immobilizer ; Front and rear head airbags; Front fog/driving lights ; Front seatbelt pretensioners; Post-collision safety system ; Stability control ; Tire pressure monitoring ; Traction control ;4-wheel ABS;Front and rear ventilated disc brakes;Front center lap belt ;Passenger airbag occupant sensing deactivation ;Rear center 3-point belt ;Rear door child safety locks ;Rear height adjustable headrests ;Turn signal mirrors;</t>
  </si>
  <si>
    <t>Lariat 4dr SuperCrew Styleside 6.5 ft. SB (5.4L 8cyl 6A)</t>
  </si>
  <si>
    <t>Lariat 4dr SuperCrew 4WD Styleside 5.5 ft. SB (5.4L 8cyl 6A)</t>
  </si>
  <si>
    <t>Lariat 4dr SuperCrew 4WD Styleside 6.5 ft. SB (5.4L 8cyl 6A)</t>
  </si>
  <si>
    <t>FX4 4dr SuperCrew 4WD Styleside 5.5 ft. SB (5.4L 8cyl 6A)</t>
  </si>
  <si>
    <t>FX4 4dr SuperCrew 4WD Styleside 6.5 ft. SB (5.4L 8cyl 6A)</t>
  </si>
  <si>
    <t>King Ranch 4dr SuperCrew Styleside 5.5 ft. SB (5.4L 8cyl 6A)</t>
  </si>
  <si>
    <t xml:space="preserve"> Adjustable pedals ; Cruise control ; Front and rear cupholders; Front and rear door pockets; Front seatback storage ; Overhead console with storage ; Power steering ; Rear parking sensors ; Rear view camera ; Retained accessory power ; Tilt-adjustable steering wheel; Universal remote transmitter (for garage door, security system, etc.);12V rear power outlet(s);Audio and cruise controls on steering wheel;</t>
  </si>
  <si>
    <t xml:space="preserve"> Power horizontal ; Privacy glass ; Rear defogger ;Intermittent wipers;</t>
  </si>
  <si>
    <t xml:space="preserve"> Auxiliary transmission fluid cooler ; Painted finish bumpers; Step running boards;</t>
  </si>
  <si>
    <t xml:space="preserve"> 2 front headrests; 2 rear headrests; Auto delay off headlamps; Child seat anchors ; Dual front side-mounted airbags; Dusk sensing headlamps; Electronic brakeforce distribution ; Engine immobilizer ; Front and rear head airbags; Front fog/driving lights ; Front seatbelt pretensioners; Post-collision safety system ; Stability control ; Tire pressure monitoring ; Traction control ;4-wheel ABS;Front and rear ventilated disc brakes;Passenger airbag occupant sensing deactivation ;Rear center 3-point belt ;Rear door child safety locks ;Rear height adjustable headrests ;Turn signal mirrors;</t>
  </si>
  <si>
    <t>King Ranch 4dr SuperCrew Styleside 6.5 ft. SB (5.4L 8cyl 6A)</t>
  </si>
  <si>
    <t>King Ranch 4dr SuperCrew 4WD Styleside 5.5 ft. SB (5.4L 8cyl 6A)</t>
  </si>
  <si>
    <t>King Ranch 4dr SuperCrew 4WD Styleside 6.5 ft. SB (5.4L 8cyl 6A)</t>
  </si>
  <si>
    <t>Platinum 4dr SuperCrew Styleside 5.5 ft. SB (5.4L 8cyl 6A)</t>
  </si>
  <si>
    <t xml:space="preserve"> Auxiliary transmission fluid cooler ; Painted finish bumpers; Power folding steps running boards;</t>
  </si>
  <si>
    <t xml:space="preserve"> Fullsize non-matching spare tire; Polished alloy wheels; Underbody mounted spare tire;20 in. wheels;All season tires;P275/55R20 tires;Steel spare wheel;</t>
  </si>
  <si>
    <t>Platinum - Crew Cab Pickup</t>
  </si>
  <si>
    <t>Platinum 4dr SuperCrew Styleside 6.5 ft. SB (5.4L 8cyl 6A)</t>
  </si>
  <si>
    <t>Platinum 4dr SuperCrew 4WD Styleside 5.5 ft. SB (5.4L 8cyl 6A)</t>
  </si>
  <si>
    <t xml:space="preserve"> Fullsize non-matching spare tire; Polished alloy wheels; Underbody mounted spare tire;20 in. wheels;All terrain tires;P275/55R20 tires;Steel spare wheel;</t>
  </si>
  <si>
    <t>Platinum 4dr SuperCrew 4WD Styleside 6.5 ft. SB (5.4L 8cyl 6A)</t>
  </si>
  <si>
    <t>Blue Flame Clearcoat Metallic(45,94,155);Ingot Silver(174,178,181);Sterling Grey Clearcoat Metallic(110,109,104);Tuxedo Black(25,25,25);Oxford White Clearcoat(255,255,255);Vermillion Red(124,6,20);</t>
  </si>
  <si>
    <t>https://media.ed.edmunds-media.com/ford/f-150/2010/evox/2010_ford_f-150_crew-cab-pickup_xlt_tds_evox_9_400.jpg;https://media.ed.edmunds-media.com/ford/f-150/2010/evox/2010_ford_f-150_extended-cab-pickup_xlt_tds_evox_16_400.jpg;https://media.ed.edmunds-media.com/ford/f-150/2010/evox/2010_ford_f-150_extended-cab-pickup_xlt_tds_evox_11_400.jpg;https://media.ed.edmunds-media.com/ford/f-150/2010/oem/2010_ford_f-150_extended-cab-pickup_fx4_fq_oem_2_400.jpg;https://media.ed.edmunds-media.com/ford/f-150/2010/oem/2010_ford_f-150_extended-cab-pickup_svt-raptor_rq_oem_2_400.jpg;https://media.ed.edmunds-media.com/ford/f-150/2010/oem/2010_ford_f-150_extended-cab-pickup_fx4_s_oem_1_400.jpg;https://media.ed.edmunds-media.com/ford/f-150/2010/oem/2010_ford_f-150_extended-cab-pickup_svt-raptor_i_oem_2_400.jpg;</t>
  </si>
  <si>
    <t xml:space="preserve"> 2 front headrests; Child seat anchors ; Dual front side-mounted airbags; Electronic brakeforce distribution ; Engine immobilizer ; Front head airbags; Front seatbelt pretensioners; Post-collision safety system ; Stability control ; Tire pressure monitoring ; Traction control ;4-wheel ABS;Front and rear ventilated disc brakes;Front center 3-point belt ;Passenger airbag occupant sensing deactivation ;</t>
  </si>
  <si>
    <t xml:space="preserve">
                            Ford Works Solutions Value Discount
                        ;
                            XL Plus Package
                        ;
                            Cargo Management System Package
                        ;
                            Trailer Tow Package
                        ;
                            Max Trailer Tow Package
                        ;</t>
  </si>
  <si>
    <t xml:space="preserve">
                            Stowable Bed Extender
                        ;
                            License Plate Bracket
                        ;
                            Fog Lamps
                        ;
                            Pickup Box Access Step
                        ;
                            Manual Telescoping Trailer Tow Mirrors w/Manual Glass
                        ;
                            P255/65R17 OWL All-Season Tires
                        ;
                            Tailgate Step
                        ;
                            Ford Work Solutions-Cable Lock
                        ;
                            LT245/70R17 BSW All-Season Tires
                        ;
                            Cargo Management Rails
                        ;
                            Cargo Management System Storage Bins
                        ;
                            Chrome Bug Shield
                        ;</t>
  </si>
  <si>
    <t xml:space="preserve">
                            Trailer Brake Controller
                        ;
                            Color-Coordinated Carpet w/ Carpeted Floor Mats
                        ;
                            Ford Work Solutions-Crew Chief Telematics
                        ;
                            Ford Work Solutions-In Dash Computer
                        ;
                            XL Decor Group
                        ;
                            XL Power Group
                        ;
                            Vinyl 40/20/40 Front Seats
                        ;
                            Cloth 40/20/40 Front Seats
                        ;
                            Ford Work Solutions-Tool Link
                        ;
                            Full Coverage Rubber Floor Mats
                        ;
                            Cruise Control
                        ;</t>
  </si>
  <si>
    <t xml:space="preserve">
                            Power Code Remote Start System
                        ;
                            3.55 Limited Slip Axle Ratio
                        ;</t>
  </si>
  <si>
    <t xml:space="preserve">
                            Ford Works Solutions Value Discount
                        ;
                            XL Plus Package
                        ;
                            Heavy Duty Payload Package
                        ;
                            Mid-Box Prep Package
                        ;
                            Trailer Tow Package
                        ;
                            Max Trailer Tow Package
                        ;</t>
  </si>
  <si>
    <t xml:space="preserve">
                            Stowable Bed Extender
                        ;
                            License Plate Bracket
                        ;
                            Fog Lamps
                        ;
                            Pickup Box Access Step
                        ;
                            Manual Telescoping Trailer Tow Mirrors w/Manual Glass
                        ;
                            P255/65R17 OWL All-Season Tires
                        ;
                            Tailgate Step
                        ;
                            Ford Work Solutions-Cable Lock
                        ;
                            LT245/70R17 BSW All-Season Tires
                        ;
                            Chrome Bug Shield
                        ;</t>
  </si>
  <si>
    <t xml:space="preserve">
                            Power Code Remote Start System
                        ;
                            5.4L Flex Fuel EFI V8 Engine
                        ;
                            3.73 Limited Slip Axle Ratio
                        ;
                            3.55 Limited Slip Axle Ratio
                        ;
                            3.55 Non-Limited Slip Axle Ratio
                        ;
                            3.73 Non-Limited Slip Axle Ratio
                        ;
                            4.6L 3V EFI V8 Engine
                        ;</t>
  </si>
  <si>
    <t xml:space="preserve">
                            Skid Plates
                        ;
                            Stowable Bed Extender
                        ;
                            License Plate Bracket
                        ;
                            Fog Lamps
                        ;
                            Pickup Box Access Step
                        ;
                            Manual Telescoping Trailer Tow Mirrors w/Manual Glass
                        ;
                            Tailgate Step
                        ;
                            Ford Work Solutions-Cable Lock
                        ;
                            LT245/70R17 BSW All-Season Tires
                        ;
                            Cargo Management Rails
                        ;
                            Cargo Management System Storage Bins
                        ;
                            P255/65R17 OWL All-Terrain Tires
                        ;
                            Chrome Bug Shield
                        ;</t>
  </si>
  <si>
    <t xml:space="preserve">
                            Power Code Remote Start System
                        ;
                            5.4L Flex Fuel EFI V8 Engine
                        ;
                            3.55 Limited Slip Axle Ratio
                        ;</t>
  </si>
  <si>
    <t xml:space="preserve">
                            Ford Works Solutions Value Discount
                        ;
                            Snow Plow Prep Package
                        ;
                            XL Plus Package
                        ;
                            Heavy Duty Payload Package
                        ;
                            Mid-Box Prep Package
                        ;
                            Trailer Tow Package
                        ;
                            Max Trailer Tow Package
                        ;</t>
  </si>
  <si>
    <t xml:space="preserve">
                            Skid Plates
                        ;
                            Stowable Bed Extender
                        ;
                            License Plate Bracket
                        ;
                            Fog Lamps
                        ;
                            Pickup Box Access Step
                        ;
                            Manual Telescoping Trailer Tow Mirrors w/Manual Glass
                        ;
                            Tailgate Step
                        ;
                            Ford Work Solutions-Cable Lock
                        ;
                            LT245/70R17 BSW All-Season Tires
                        ;
                            P255/65R17 OWL All-Terrain Tires
                        ;
                            Chrome Bug Shield
                        ;</t>
  </si>
  <si>
    <t xml:space="preserve">
                            Ford Works Solutions Value Discount
                        ;
                            Trailer Tow Package
                        ;
                            STX Sport Package Discount
                        ;
                            STX Decor Package
                        ;
                            STX Plus Package
                        ;</t>
  </si>
  <si>
    <t xml:space="preserve">
                            Tailgate Step
                        ;
                            Ford Work Solutions-Cable Lock
                        ;
                            Cargo Management Rails
                        ;
                            Stowable Bed Extender
                        ;
                            Cargo Management System Storage Bins
                        ;
                            License Plate Bracket
                        ;
                            Pickup Box Access Step
                        ;
                            Chrome Bug Shield
                        ;</t>
  </si>
  <si>
    <t xml:space="preserve">
                            Ford Work Solutions-Crew Chief Telematics
                        ;
                            Ford Work Solutions-In Dash Computer
                        ;
                            SYNC
                        ;
                            STX Value Discount
                        ;
                            Ford Work Solutions-Tool Link
                        ;
                            STX Power Group
                        ;
                            Full Coverage Rubber Floor Mats
                        ;
                            Trailer Brake Controller
                        ;
                            Driver's Group
                        ;
                            Manual Sliding Rear Window
                        ;
                            SIRIUS Satellite Radio
                        ;
                            Fixed Rear Window Privacy Glass w/Defroster
                        ;
                            Color-Coordinated Carpet w/ Carpeted Floor Mats
                        ;</t>
  </si>
  <si>
    <t xml:space="preserve"> Alloy wheels; Fullsize non-matching spare tire; Underbody mounted spare tire;17 in. wheels;All terrain tires;P265/70R17 tires;Steel spare wheel;</t>
  </si>
  <si>
    <t xml:space="preserve">
                            Ford Work Solutions-Crew Chief Telematics
                        ;
                            Ford Work Solutions-In Dash Computer
                        ;
                            SYNC
                        ;
                            Ford Work Solutions-Tool Link
                        ;
                            STX Power Group
                        ;
                            Full Coverage Rubber Floor Mats
                        ;
                            Trailer Brake Controller
                        ;
                            Driver's Group
                        ;
                            Manual Sliding Rear Window
                        ;
                            SIRIUS Satellite Radio
                        ;
                            Fixed Rear Window Privacy Glass w/Defroster
                        ;
                            Color-Coordinated Carpet w/ Carpeted Floor Mats
                        ;</t>
  </si>
  <si>
    <t xml:space="preserve">
                            Power Code Remote Start System
                        ;
                            3.55 Limited Slip Axle Ratio
                        ;
                            4.6L 3V EFI V8 Engine
                        ;</t>
  </si>
  <si>
    <t>Dark Blue Pearl Clearcoat Metallic(52,63,91);Blue Flame Clearcoat Metallic(45,94,155);Ingot Silver(174,178,181);Sterling Grey Clearcoat Metallic(110,109,104);Red Candy Metallic Tinted Clearcoat/Ingot Silver(144,25,47);Pueblo Gold Clearcoat Metallic(161,148,131);Royal Red Clearcoat Metallic(75,21,35);Tuxedo Black(25,25,25);Oxford White Clearcoat(255,255,255);Vermillion Red(124,6,20);Blue Flame Clearcoat Metallic/Ingot Silver(45,94,155);Sterling Grey Clearcoat Metallic/Ingot Silver(110,109,104);Dark Blue Pearl Clearcoat Metallic/Ingot Silver(52,63,91);Red Candy Metallic Tinted Clearcoat(144,25,47);Oxford White Clearcoat/Ingot Silver(255,255,255);Tuxedo Black/Ingot Silver(25,25,25);Vermillion Red/Ingot Silver(124,6,20);</t>
  </si>
  <si>
    <t xml:space="preserve"> 2 front headrests; Auto delay off headlamps; Child seat anchors ; Dual front side-mounted airbags; Dusk sensing headlamps; Electronic brakeforce distribution ; Engine immobilizer ; Front head airbags; Front seatbelt pretensioners; Post-collision safety system ; Stability control ; Tire pressure monitoring ; Traction control ;4-wheel ABS;Front and rear ventilated disc brakes;Front center 3-point belt ;Passenger airbag occupant sensing deactivation ;Reverse Sensing System;Rear View Camera;</t>
  </si>
  <si>
    <t xml:space="preserve">
                            Ford Works Solutions Value Discount
                        ;
                            Cargo Management System Package
                        ;
                            Trailer Tow Package
                        ;
                            XLT Computer and Tow Package Discount
                        ;
                            Max Trailer Tow Package
                        ;
                            XLT SYNC and Tow Package Discount
                        ;
                            XLT SYNC and Tow Package Model Year End Double Discount
                        ;
                            XLT Convenience Package
                        ;</t>
  </si>
  <si>
    <t xml:space="preserve">
                            Tinted Clearcoat Paint Red Candy
                        ;
                            Bright Stainless Tubular Running Boards
                        ;
                            Stowable Bed Extender
                        ;
                            License Plate Bracket
                        ;
                            Pickup Box Access Step
                        ;
                            Two-Tone Paint
                        ;
                            Manual Telescoping Trailer Tow Mirrors w/Power Glass
                        ;
                            P255/65R17 OWL All-Season Tires
                        ;
                            Tailgate Step
                        ;
                            Ford Work Solutions-Cable Lock
                        ;
                            LT245/70R17 BSW All-Season Tires
                        ;
                            Cargo Management Rails
                        ;
                            Cargo Management System Storage Bins
                        ;
                            Driver's Side Securicode Keyless Entry Keypad
                        ;
                            Chrome Bug Shield
                        ;</t>
  </si>
  <si>
    <t xml:space="preserve">
                            AM/FM Stereo w/6-Disc In-Dash CD Changer
                        ;
                            Black Vinyl Flooring
                        ;
                            Trailer Brake Controller
                        ;
                            Manual Sliding Rear Window
                        ;
                            Fixed Rear Window Privacy Glass w/Defroster
                        ;
                            Ford Work Solutions-Crew Chief Telematics
                        ;
                            Ford Work Solutions-In Dash Computer
                        ;
                            SYNC
                        ;
                            Ford Work Solutions-Tool Link
                        ;
                            XLT Value Discount
                        ;
                            Full Coverage Rubber Floor Mats
                        ;
                            Driver's Group
                        ;
                            SIRIUS Satellite Radio
                        ;</t>
  </si>
  <si>
    <t xml:space="preserve">
                            Ford Works Solutions Value Discount
                        ;
                            Heavy Duty Payload Package
                        ;
                            Mid-Box Prep Package
                        ;
                            Trailer Tow Package
                        ;
                            XLT Computer and Tow Package Discount
                        ;
                            Max Trailer Tow Package
                        ;
                            XLT SYNC and Tow Package Discount
                        ;
                            XLT SYNC and Tow Package Model Year End Double Discount
                        ;
                            XLT Convenience Package
                        ;</t>
  </si>
  <si>
    <t xml:space="preserve">
                            Tinted Clearcoat Paint Red Candy
                        ;
                            Bright Stainless Tubular Running Boards
                        ;
                            Stowable Bed Extender
                        ;
                            License Plate Bracket
                        ;
                            Pickup Box Access Step
                        ;
                            Two-Tone Paint
                        ;
                            Manual Telescoping Trailer Tow Mirrors w/Power Glass
                        ;
                            P255/65R17 OWL All-Season Tires
                        ;
                            Tailgate Step
                        ;
                            Ford Work Solutions-Cable Lock
                        ;
                            LT245/70R17 BSW All-Season Tires
                        ;
                            Driver's Side Securicode Keyless Entry Keypad
                        ;
                            Chrome Bug Shield
                        ;</t>
  </si>
  <si>
    <t xml:space="preserve">
                            LT275/65R18C OWL All-Terrain Tires
                        ;
                            Tinted Clearcoat Paint Red Candy
                        ;
                            Bright Stainless Tubular Running Boards
                        ;
                            Skid Plates
                        ;
                            Stowable Bed Extender
                        ;
                            License Plate Bracket
                        ;
                            Pickup Box Access Step
                        ;
                            Two-Tone Paint
                        ;
                            Manual Telescoping Trailer Tow Mirrors w/Power Glass
                        ;
                            Tailgate Step
                        ;
                            Ford Work Solutions-Cable Lock
                        ;
                            LT245/70R17 BSW All-Season Tires
                        ;
                            Cargo Management Rails
                        ;
                            Cargo Management System Storage Bins
                        ;
                            P255/65R17 OWL All-Terrain Tires
                        ;
                            Driver's Side Securicode Keyless Entry Keypad
                        ;
                            Chrome Bug Shield
                        ;</t>
  </si>
  <si>
    <t xml:space="preserve">
                            AM/FM Stereo w/6-Disc In-Dash CD Changer
                        ;
                            Black Vinyl Flooring
                        ;
                            Trailer Brake Controller
                        ;
                            Manual Sliding Rear Window
                        ;
                            Fixed Rear Window Privacy Glass w/Defroster
                        ;
                            Ford Work Solutions-Crew Chief Telematics
                        ;
                            Ford Work Solutions-In Dash Computer
                        ;
                            SYNC
                        ;
                            Ford Work Solutions-Tool Link
                        ;
                            Full Coverage Rubber Floor Mats
                        ;
                            Driver's Group
                        ;
                            SIRIUS Satellite Radio
                        ;</t>
  </si>
  <si>
    <t xml:space="preserve">
                            Ford Works Solutions Value Discount
                        ;
                            Snow Plow Prep Package
                        ;
                            Heavy Duty Payload Package
                        ;
                            Mid-Box Prep Package
                        ;
                            Trailer Tow Package
                        ;
                            XLT Computer and Tow Package Discount
                        ;
                            Max Trailer Tow Package
                        ;
                            XLT SYNC and Tow Package Discount
                        ;
                            XLT SYNC and Tow Package Model Year End Double Discount
                        ;
                            XLT Convenience Package
                        ;</t>
  </si>
  <si>
    <t xml:space="preserve">
                            LT275/65R18C OWL All-Terrain Tires
                        ;
                            Tinted Clearcoat Paint Red Candy
                        ;
                            Bright Stainless Tubular Running Boards
                        ;
                            Skid Plates
                        ;
                            Stowable Bed Extender
                        ;
                            License Plate Bracket
                        ;
                            Pickup Box Access Step
                        ;
                            Two-Tone Paint
                        ;
                            Manual Telescoping Trailer Tow Mirrors w/Power Glass
                        ;
                            Tailgate Step
                        ;
                            Ford Work Solutions-Cable Lock
                        ;
                            LT245/70R17 BSW All-Season Tires
                        ;
                            P255/65R17 OWL All-Terrain Tires
                        ;
                            Driver's Side Securicode Keyless Entry Keypad
                        ;
                            Chrome Bug Shield
                        ;</t>
  </si>
  <si>
    <t xml:space="preserve">
                            Power Code Remote Start System
                        ;
                            5.4L Flex Fuel EFI V8 Engine
                        ;
                            3.73 Limited Slip Axle Ratio
                        ;
                            3.55 Limited Slip Axle Ratio
                        ;
                            3.55 Non-Limited Slip Axle Ratio
                        ;
                            4.6L 3V EFI V8 Engine
                        ;</t>
  </si>
  <si>
    <t xml:space="preserve">
                            Trailer Brake Controller
                        ;
                            Color-Coordinated Carpet w/ Carpeted Floor Mats
                        ;
                            Ford Work Solutions-Crew Chief Telematics
                        ;
                            Ford Work Solutions-In Dash Computer
                        ;
                            XL Power Group
                        ;
                            XL Decor Group
                        ;
                            Vinyl 40/20/40 Front Seats
                        ;
                            Cloth 40/20/40 Front Seats
                        ;
                            Ford Work Solutions-Tool Link
                        ;
                            Full Coverage Rubber Floor Mats
                        ;
                            Cruise Control
                        ;</t>
  </si>
  <si>
    <t xml:space="preserve">
                            XL Plus Package
                        ;
                            Heavy Duty Payload Package
                        ;
                            Mid-Box Prep Package
                        ;</t>
  </si>
  <si>
    <t xml:space="preserve">
                            Power Code Remote Start System
                        ;
                            3.73 Limited Slip Axle Ratio
                        ;
                            3.55 Limited Slip Axle Ratio
                        ;
                            3.73 Non-Limited Slip Axle Ratio
                        ;</t>
  </si>
  <si>
    <t>(5.4L V8 6-speed Automatic 8.1 ft. Bed)</t>
  </si>
  <si>
    <t xml:space="preserve">
                            Snow Plow Prep Package
                        ;
                            XL Plus Package
                        ;
                            Heavy Duty Payload Package
                        ;
                            Mid-Box Prep Package
                        ;</t>
  </si>
  <si>
    <t xml:space="preserve">
                            Power Code Remote Start System
                        ;
                            3.73 Limited Slip Axle Ratio
                        ;
                            3.55 Limited Slip Axle Ratio
                        ;</t>
  </si>
  <si>
    <t>(5.4L V8 4x4 6-speed Automatic 8.1 ft. Bed)</t>
  </si>
  <si>
    <t xml:space="preserve">
                            Ford Works Solutions Value Discount
                        ;
                            Cargo Management System Package
                        ;
                            Trailer Tow Package
                        ;
                            STX Sport Package Discount
                        ;
                            STX Decor Package
                        ;
                            STX Plus Package
                        ;</t>
  </si>
  <si>
    <t xml:space="preserve">
                            Ford Work Solutions-Crew Chief Telematics
                        ;
                            Ford Work Solutions-In Dash Computer
                        ;
                            STX Power Group
                        ;
                            SYNC
                        ;
                            Ford Work Solutions-Tool Link
                        ;
                            Cloth Captain's Chairs w/Console &amp;amp; Floor Shifter
                        ;
                            Full Coverage Rubber Floor Mats
                        ;
                            Trailer Brake Controller
                        ;
                            Color-Coordinated Carpet w/ Carpeted Floor Mats
                        ;
                            Driver's Group
                        ;
                            Manual Sliding Rear Window
                        ;
                            SIRIUS Satellite Radio
                        ;
                            Fixed Rear Window Privacy Glass w/Defroster
                        ;</t>
  </si>
  <si>
    <t xml:space="preserve">
                            Power Code Remote Start System
                        ;
                            3.73 Limited Slip Axle Ratio
                        ;
                            3.55 Limited Slip Axle Ratio
                        ;
                            3.55 Non-Limited Slip Axle Ratio
                        ;
                            3.73 Non-Limited Slip Axle Ratio
                        ;
                            4.6L 3V EFI V8 Engine
                        ;</t>
  </si>
  <si>
    <t xml:space="preserve">
                            Ford Works Solutions Value Discount
                        ;
                            Cargo Management System Package
                        ;
                            Trailer Tow Package
                        ;
                            STX Decor Package
                        ;
                            STX Sport Package Discount
                        ;
                            STX Plus Package
                        ;</t>
  </si>
  <si>
    <t xml:space="preserve">
                            Power Code Remote Start System
                        ;
                            3.73 Limited Slip Axle Ratio
                        ;
                            3.55 Limited Slip Axle Ratio
                        ;
                            4.6L 3V EFI V8 Engine
                        ;</t>
  </si>
  <si>
    <t xml:space="preserve"> 2 front headrests; 2 rear headrests; Auto delay off headlamps; Child seat anchors ; Dual front side-mounted airbags; Dusk sensing headlamps; Electronic brakeforce distribution ; Engine immobilizer ; Front and rear head airbags; Front seatbelt pretensioners; Post-collision safety system ; Stability control ; Tire pressure monitoring ; Traction control ;4-wheel ABS;Front and rear ventilated disc brakes;Front center lap belt ;Passenger airbag occupant sensing deactivation ;Rear center 3-point belt ;Rear height adjustable headrests ;Reverse Sensing System;Rear View Camera;</t>
  </si>
  <si>
    <t xml:space="preserve">
                            Ford Works Solutions Value Discount
                        ;
                            XLT Chrome Package
                        ;
                            Cargo Management System Package
                        ;
                            Trailer Tow Package
                        ;
                            XLT Computer and Tow Package Discount
                        ;
                            Max Trailer Tow Package
                        ;
                            XLT Computer, Chrome, and Tow Package Discount
                        ;
                            XLT SYNC and Tow Package Discount
                        ;
                            XLT SYNC and Tow Package Model Year End Double Discount
                        ;
                            XLT SYNC, Chrome, and Tow Package Model Year End Double Discount
                        ;
                            XLT SYNC, Chrome and Tow Package Discount
                        ;
                            XLT Convenience Package
                        ;</t>
  </si>
  <si>
    <t xml:space="preserve">
                            18" Chrome Clad Aluminum Wheels
                        ;
                            Black Platform Running Boards
                        ;
                            Chrome Tubular Running Boards
                        ;
                            Tinted Clearcoat Paint Red Candy
                        ;
                            Stowable Bed Extender
                        ;
                            License Plate Bracket
                        ;
                            P275/55R20 OWL All-Season Tires
                        ;
                            Pickup Box Access Step
                        ;
                            20" Chrome Clad Aluminum Wheels
                        ;
                            Two-Tone Paint
                        ;
                            Manual Telescoping Trailer Tow Mirrors w/Power Glass
                        ;
                            P255/65R17 OWL All-Season Tires
                        ;
                            Tailgate Step
                        ;
                            Ford Work Solutions-Cable Lock
                        ;
                            LT245/70R17 BSW All-Season Tires
                        ;
                            Cargo Management Rails
                        ;
                            Cargo Management System Storage Bins
                        ;
                            Driver's Side Securicode Keyless Entry Keypad
                        ;
                            Chrome Bug Shield
                        ;</t>
  </si>
  <si>
    <t xml:space="preserve">
                            AM/FM Stereo w/6-Disc In-Dash CD Changer
                        ;
                            Black Vinyl Flooring
                        ;
                            Trailer Brake Controller
                        ;
                            Fixed Rear Window Privacy Glass w/Defroster
                        ;
                            Power Sliding Rear Window w/Defrost
                        ;
                            Ford Work Solutions-Crew Chief Telematics
                        ;
                            Ford Work Solutions-In Dash Computer
                        ;
                            SYNC
                        ;
                            Ford Work Solutions-Tool Link
                        ;
                            Full Coverage Rubber Floor Mats
                        ;
                            Premium Cloth Bucket Seats w/Console &amp;amp; Floor Shifter
                        ;
                            Driver's Group
                        ;
                            SIRIUS Satellite Radio
                        ;</t>
  </si>
  <si>
    <t xml:space="preserve">
                            Power Code Remote Start System
                        ;
                            5.4L Flex Fuel EFI V8 Engine
                        ;
                            3.55 Limited Slip Axle Ratio
                        ;
                            3.55 Non-Limited Slip Axle Ratio
                        ;</t>
  </si>
  <si>
    <t xml:space="preserve">
                            XLT Chrome Package
                        ;
                            Heavy Duty Payload Package
                        ;
                            Mid-Box Prep Package
                        ;
                            Trailer Tow Package
                        ;
                            Max Trailer Tow Package
                        ;
                            XLT SYNC and Tow Package Discount
                        ;
                            XLT SYNC and Tow Package Model Year End Double Discount
                        ;
                            XLT SYNC, Chrome, and Tow Package Model Year End Double Discount
                        ;
                            XLT SYNC, Chrome and Tow Package Discount
                        ;
                            XLT Convenience Package
                        ;</t>
  </si>
  <si>
    <t xml:space="preserve">
                            Black Platform Running Boards
                        ;
                            Chrome Tubular Running Boards
                        ;
                            Tinted Clearcoat Paint Red Candy
                        ;
                            Stowable Bed Extender
                        ;
                            License Plate Bracket
                        ;
                            P275/55R20 OWL All-Season Tires
                        ;
                            Pickup Box Access Step
                        ;
                            20" Chrome Clad Aluminum Wheels
                        ;
                            Two-Tone Paint
                        ;
                            Manual Telescoping Trailer Tow Mirrors w/Power Glass
                        ;
                            P255/65R17 OWL All-Season Tires
                        ;
                            Tailgate Step
                        ;
                            Ford Work Solutions-Cable Lock
                        ;
                            LT245/70R17 BSW All-Season Tires
                        ;
                            Driver's Side Securicode Keyless Entry Keypad
                        ;
                            Chrome Bug Shield
                        ;</t>
  </si>
  <si>
    <t xml:space="preserve">
                            18" Chrome Clad Aluminum Wheels
                        ;
                            Black Platform Running Boards
                        ;
                            LT275/65R18C OWL All-Terrain Tires
                        ;
                            Chrome Tubular Running Boards
                        ;
                            Tinted Clearcoat Paint Red Candy
                        ;
                            Skid Plates
                        ;
                            P275/55R20 OWL All-Terrain Tires
                        ;
                            Stowable Bed Extender
                        ;
                            License Plate Bracket
                        ;
                            Pickup Box Access Step
                        ;
                            20" Chrome Clad Aluminum Wheels
                        ;
                            Two-Tone Paint
                        ;
                            Manual Telescoping Trailer Tow Mirrors w/Power Glass
                        ;
                            Tailgate Step
                        ;
                            Ford Work Solutions-Cable Lock
                        ;
                            LT245/70R17 BSW All-Season Tires
                        ;
                            Cargo Management Rails
                        ;
                            Cargo Management System Storage Bins
                        ;
                            P255/65R17 OWL All-Terrain Tires
                        ;
                            Driver's Side Securicode Keyless Entry Keypad
                        ;
                            Chrome Bug Shield
                        ;</t>
  </si>
  <si>
    <t xml:space="preserve">
                            Power Code Remote Start System
                        ;
                            5.4L Flex Fuel EFI V8 Engine
                        ;
                            3.73 Limited Slip Axle Ratio
                        ;
                            3.55 Limited Slip Axle Ratio
                        ;
                            3.55 Non-Limited Slip Axle Ratio
                        ;</t>
  </si>
  <si>
    <t xml:space="preserve">
                            XLT Chrome Package
                        ;
                            Snow Plow Prep Package
                        ;
                            Heavy Duty Payload Package
                        ;
                            Mid-Box Prep Package
                        ;
                            Trailer Tow Package
                        ;
                            Max Trailer Tow Package
                        ;
                            XLT SYNC and Tow Package Discount
                        ;
                            XLT SYNC and Tow Package Model Year End Double Discount
                        ;
                            XLT SYNC, Chrome, and Tow Package Model Year End Double Discount
                        ;
                            XLT SYNC, Chrome and Tow Package Discount
                        ;
                            XLT Convenience Package
                        ;</t>
  </si>
  <si>
    <t xml:space="preserve">
                            Black Platform Running Boards
                        ;
                            LT275/65R18C OWL All-Terrain Tires
                        ;
                            Chrome Tubular Running Boards
                        ;
                            Tinted Clearcoat Paint Red Candy
                        ;
                            Skid Plates
                        ;
                            P275/55R20 OWL All-Terrain Tires
                        ;
                            Stowable Bed Extender
                        ;
                            License Plate Bracket
                        ;
                            Pickup Box Access Step
                        ;
                            20" Chrome Clad Aluminum Wheels
                        ;
                            Two-Tone Paint
                        ;
                            Manual Telescoping Trailer Tow Mirrors w/Power Glass
                        ;
                            Tailgate Step
                        ;
                            Ford Work Solutions-Cable Lock
                        ;
                            LT245/70R17 BSW All-Season Tires
                        ;
                            P255/65R17 OWL All-Terrain Tires
                        ;
                            Driver's Side Securicode Keyless Entry Keypad
                        ;
                            Chrome Bug Shield
                        ;</t>
  </si>
  <si>
    <t>FX2 4dr SuperCab Styleside 6.5 ft. SB (4.6L 8cyl 6A)</t>
  </si>
  <si>
    <t>Blue Flame Clearcoat Metallic(45,94,155);Ingot Silver(174,178,181);Sterling Grey Clearcoat Metallic(110,109,104);Tuxedo Black(25,25,25);Oxford White Clearcoat(255,255,255);Vermillion Red(124,6,20);Red Candy Metallic Tinted Clearcoat(144,25,47);</t>
  </si>
  <si>
    <t xml:space="preserve">
                            Cargo Management System Package
                        ;
                            Trailer Tow Package
                        ;
                            Max Trailer Tow Package
                        ;
                            FX2 SYNC and Tow Package Model Year End Double Discount
                        ;
                            FX2 SYNC and Tow Package Discount
                        ;</t>
  </si>
  <si>
    <t xml:space="preserve">
                            Tailgate Step
                        ;
                            Tinted Clearcoat Paint Red Candy
                        ;
                            Ford Work Solutions-Cable Lock
                        ;
                            Cargo Management Rails
                        ;
                            Stowable Bed Extender
                        ;
                            Cargo Management System Storage Bins
                        ;
                            License Plate Bracket
                        ;
                            P275/55R20 OWL All-Season Tires
                        ;
                            Pickup Box Access Step
                        ;
                            20" Premium Painted Aluminum Wheels
                        ;
                            Chrome Bug Shield
                        ;</t>
  </si>
  <si>
    <t xml:space="preserve">
                            Power Sliding Rear Window w/Defrost
                        ;
                            SYNC
                        ;
                            Full Coverage Rubber Floor Mats
                        ;
                            Power Adjustable Pedals
                        ;
                            Trailer Brake Controller
                        ;
                            Driver's Group
                        ;
                            Navigation Radio w/In-Dash CD Screen &amp;amp; DVD ROM
                        ;</t>
  </si>
  <si>
    <t xml:space="preserve">
                            Power Code Remote Start System
                        ;
                            3.55 Limited Slip Axle Ratio
                        ;
                            5.4L Flex Fuel EFI V8 Engine
                        ;</t>
  </si>
  <si>
    <t>Dark Blue Pearl Clearcoat Metallic(52,63,91);Ingot Silver(174,178,181);Red Candy Metallic Tinted Clearcoat/Pueblo Gold Metallic(144,25,47);Royal Red Clearcoat Metallic(75,21,35);Tuxedo Black(25,25,25);Oxford White Clearcoat(255,255,255);Dark Blue Pearl Clearcoat Metallic/Pueblo Gold Clearcoat Metallic(52,63,91);Red Candy Metallic Tinted Clearcoat(144,25,47);White Platinum Metallic Tri-Coat(247,252,255);White Platinum Metallic Tri-Coat/Pueblo Gold Clearcoat Metallic(247,252,255);Oxford White Clearcoat/Pueblo Gold Clearcoat Metallic(255,255,255);Royal Red Clearcoat Metallic/Pueblo Gold Clearcoat Metallic(75,21,35);Tuxedo Black/Pueblo Gold Metallic(25,25,25);</t>
  </si>
  <si>
    <t xml:space="preserve">
                            Lariat Plus Package
                        ;
                            Premium Package Discount
                        ;
                            Cargo Management System Package
                        ;
                            Max Trailer Tow Package
                        ;
                            Lariat Chrome Package
                        ;</t>
  </si>
  <si>
    <t xml:space="preserve">
                            Chrome Tubular Running Boards
                        ;
                            White Platinum Metallic Tri-Coat
                        ;
                            Tinted Clearcoat Paint Red Candy
                        ;
                            Bright Stainless Tubular Running Boards
                        ;
                            Stowable Bed Extender
                        ;
                            License Plate Bracket
                        ;
                            Power Moonroof
                        ;
                            P275/55R20 OWL All-Season Tires
                        ;
                            Pickup Box Access Step
                        ;
                            20" Chrome Clad Aluminum Wheels
                        ;
                            Two-Tone Paint
                        ;
                            Manual Telescoping Trailer Tow Mirrors w/Power Glass
                        ;
                            Manual Telescoping Trailer Tow Mirrors w/Power Glass
                        ;
                            20" 6-Spoke Machined Aluminum Wheels
                        ;
                            Tailgate Step
                        ;
                            Ford Work Solutions-Cable Lock
                        ;
                            Cargo Management Rails
                        ;
                            Cargo Management System Storage Bins
                        ;
                            Chrome Bug Shield
                        ;</t>
  </si>
  <si>
    <t xml:space="preserve">
                            Trailer Brake Controller
                        ;
                            Full Coverage Rubber Floor Mats
                        ;
                            Leather Bucket Seats w/Console &amp;amp; Floor Shifter
                        ;
                            Sony 6-Disc In-Dash CD Changer w/AM/FM Stereo
                        ;
                            Navigation Radio w/In-Dash CD Screen &amp;amp; DVD ROM
                        ;</t>
  </si>
  <si>
    <t xml:space="preserve">
                            Power Code Remote Start System
                        ;
                            3.55 Limited Slip Axle Ratio
                        ;
                            3.55 Non-Limited Slip Axle Ratio
                        ;</t>
  </si>
  <si>
    <t>(5.4L V8 6-speed Automatic 6.6 ft. Bed)</t>
  </si>
  <si>
    <t xml:space="preserve">
                            Lariat Plus Package
                        ;
                            Lariat Chrome Package
                        ;
                            Premium Package Discount
                        ;
                            Cargo Management System Package
                        ;
                            Max Trailer Tow Package
                        ;</t>
  </si>
  <si>
    <t xml:space="preserve">
                            LT275/65R18C OWL All-Terrain Tires
                        ;
                            Chrome Tubular Running Boards
                        ;
                            White Platinum Metallic Tri-Coat
                        ;
                            Tinted Clearcoat Paint Red Candy
                        ;
                            Bright Stainless Tubular Running Boards
                        ;
                            Skid Plates
                        ;
                            P275/55R20 OWL All-Terrain Tires
                        ;
                            Stowable Bed Extender
                        ;
                            License Plate Bracket
                        ;
                            Power Moonroof
                        ;
                            Pickup Box Access Step
                        ;
                            20" Chrome Clad Aluminum Wheels
                        ;
                            Two-Tone Paint
                        ;
                            Manual Telescoping Trailer Tow Mirrors w/Power Glass
                        ;
                            Manual Telescoping Trailer Tow Mirrors w/Power Glass
                        ;
                            20" 6-Spoke Machined Aluminum Wheels
                        ;
                            Tailgate Step
                        ;
                            Ford Work Solutions-Cable Lock
                        ;
                            Cargo Management Rails
                        ;
                            Cargo Management System Storage Bins
                        ;
                            Chrome Bug Shield
                        ;</t>
  </si>
  <si>
    <t>(5.4L V8 4x4 6-speed Automatic 6.6 ft. Bed)</t>
  </si>
  <si>
    <t xml:space="preserve"> 2 front headrests; 2 rear headrests; Auto delay off headlamps; Child seat anchors ; Dual front side-mounted airbags; Dusk sensing headlamps; Electronic brakeforce distribution ; Engine immobilizer ; Front and rear head airbags; Front fog/driving lights ; Front seatbelt pretensioners; Post-collision safety system ; Stability control ; Tire pressure monitoring ; Traction control ;4-wheel ABS;Front and rear ventilated disc brakes;Front center lap belt ;Passenger airbag occupant sensing deactivation ;Rear center 3-point belt ;Rear height adjustable headrests ;Rear View Camera;</t>
  </si>
  <si>
    <t xml:space="preserve">
                            Cargo Management System Package
                        ;
                            FX4 Plus Package
                        ;
                            Max Trailer Tow Package
                        ;
                            FX4 Premium Package Discount
                        ;
                            FX4 Luxury Package
                        ;
                            FX4 Luxury Package Discount
                        ;
                            FX4 SYNC Plus Package Discount
                        ;</t>
  </si>
  <si>
    <t xml:space="preserve">
                            Manual Telescoping Trailer Tow Mirrors w/Power Glass
                        ;
                            Manual Telescoping Trailer Tow Mirrors w/Power Glass
                        ;
                            20" 6-Spoke Machined Aluminum Wheels
                        ;
                            LT275/65R18C OWL All-Terrain Tires
                        ;
                            Chrome Tubular Running Boards
                        ;
                            Tailgate Step
                        ;
                            Tinted Clearcoat Paint Red Candy
                        ;
                            Ford Work Solutions-Cable Lock
                        ;
                            Bright Stainless Tubular Running Boards
                        ;
                            Cargo Management Rails
                        ;
                            P275/55R20 OWL All-Terrain Tires
                        ;
                            Stowable Bed Extender
                        ;
                            Cargo Management System Storage Bins
                        ;
                            License Plate Bracket
                        ;
                            Power Moonroof
                        ;
                            Pickup Box Access Step
                        ;
                            Chrome Bug Shield
                        ;</t>
  </si>
  <si>
    <t xml:space="preserve">
                            Power Sliding Rear Window w/Defrost
                        ;
                            SYNC
                        ;
                            Sport Black Leather Bucket Seats w/Console &amp;amp; Floor Shifter
                        ;
                            Trailer Brake Controller
                        ;
                            Driver's Group
                        ;
                            Sony 6-Disc In-Dash CD Changer w/AM/FM Stereo
                        ;
                            Navigation Radio w/In-Dash CD Screen &amp;amp; DVD ROM
                        ;</t>
  </si>
  <si>
    <t xml:space="preserve">
                            Power Code Remote Start System
                        ;</t>
  </si>
  <si>
    <t xml:space="preserve">
                            Ford Works Solutions Value Discount
                        ;
                            XL Plus Package
                        ;
                            Trailer Tow Package
                        ;</t>
  </si>
  <si>
    <t xml:space="preserve">
                            Black Platform Running Boards
                        ;
                            Stowable Bed Extender
                        ;
                            License Plate Bracket
                        ;
                            Fog Lamps
                        ;
                            Tailgate Step
                        ;
                            Ford Work Solutions-Cable Lock
                        ;
                            LT245/70R17 BSW All-Season Tires
                        ;
                            Cargo Management Rails
                        ;
                            Cargo Management System Storage Bins
                        ;
                            Chrome Bug Shield
                        ;</t>
  </si>
  <si>
    <t xml:space="preserve">
                            Trailer Brake Controller
                        ;
                            Ford Work Solutions-Crew Chief Telematics
                        ;
                            Ford Work Solutions-In Dash Computer
                        ;
                            XL Decor Group
                        ;
                            Vinyl 40/20/40 Front Seats
                        ;
                            Cloth 40/20/40 Front Seats
                        ;
                            Ford Work Solutions-Tool Link
                        ;
                            Full Coverage Rubber Floor Mats
                        ;
                            Cruise Control
                        ;</t>
  </si>
  <si>
    <t xml:space="preserve">
                            Ford Works Solutions Value Discount
                        ;
                            XL Plus Package
                        ;
                            Cargo Management System Package
                        ;
                            Trailer Tow Package
                        ;</t>
  </si>
  <si>
    <t xml:space="preserve">
                            Black Platform Running Boards
                        ;
                            Stowable Bed Extender
                        ;
                            License Plate Bracket
                        ;
                            Fog Lamps
                        ;
                            Pickup Box Access Step
                        ;
                            Tailgate Step
                        ;
                            Ford Work Solutions-Cable Lock
                        ;
                            LT245/70R17 BSW All-Season Tires
                        ;
                            Chrome Bug Shield
                        ;</t>
  </si>
  <si>
    <t xml:space="preserve"> Fullsize non-matching spare tire; Steel wheels; Underbody mounted spare tire;17 in. wheels;All terrain tires;P265/70R17 tires;Steel spare wheel;</t>
  </si>
  <si>
    <t xml:space="preserve">
                            Black Platform Running Boards
                        ;
                            Skid Plates
                        ;
                            Stowable Bed Extender
                        ;
                            License Plate Bracket
                        ;
                            Fog Lamps
                        ;
                            Tailgate Step
                        ;
                            Ford Work Solutions-Cable Lock
                        ;
                            LT245/70R17 BSW All-Season Tires
                        ;
                            Cargo Management Rails
                        ;
                            Cargo Management System Storage Bins
                        ;
                            Chrome Bug Shield
                        ;</t>
  </si>
  <si>
    <t xml:space="preserve">
                            Power Code Remote Start System
                        ;
                            3.73 Limited Slip Axle Ratio
                        ;
                            3.55 Limited Slip Axle Ratio
                        ;
                            3.55 Non-Limited Slip Axle Ratio
                        ;</t>
  </si>
  <si>
    <t xml:space="preserve">
                            Black Platform Running Boards
                        ;
                            Skid Plates
                        ;
                            Stowable Bed Extender
                        ;
                            License Plate Bracket
                        ;
                            Fog Lamps
                        ;
                            Pickup Box Access Step
                        ;
                            Tailgate Step
                        ;
                            Ford Work Solutions-Cable Lock
                        ;
                            LT245/70R17 BSW All-Season Tires
                        ;
                            Chrome Bug Shield
                        ;</t>
  </si>
  <si>
    <t xml:space="preserve"> 2 front headrests; 2 rear headrests; Auto delay off headlamps; Child seat anchors ; Dual front side-mounted airbags; Dusk sensing headlamps; Electronic brakeforce distribution ; Engine immobilizer ; Front and rear head airbags; Front seatbelt pretensioners; Post-collision safety system ; Stability control ; Tire pressure monitoring ; Traction control ;4-wheel ABS;Front and rear ventilated disc brakes;Front center lap belt ;Passenger airbag occupant sensing deactivation ;Rear center 3-point belt ;Rear door child safety locks ;Rear height adjustable headrests ;Reverse Sensing System;Rear View Camera;</t>
  </si>
  <si>
    <t xml:space="preserve">
                            Ford Works Solutions Value Discount
                        ;
                            XLT Chrome Package
                        ;
                            Trailer Tow Package
                        ;
                            XLT Computer and Tow Package Discount
                        ;
                            Max Trailer Tow Package
                        ;
                            XLT Computer, Chrome, and Tow Package Discount
                        ;
                            XLT SYNC and Tow Package Discount
                        ;
                            XLT SYNC and Tow Package Model Year End Double Discount
                        ;
                            XLT SYNC, Chrome, and Tow Package Model Year End Double Discount
                        ;
                            XLT SYNC, Chrome and Tow Package Discount
                        ;
                            XLT Convenience Package
                        ;</t>
  </si>
  <si>
    <t xml:space="preserve">
                            18" Chrome Clad Aluminum Wheels
                        ;
                            Black Platform Running Boards
                        ;
                            Chrome Tubular Running Boards
                        ;
                            Tinted Clearcoat Paint Red Candy
                        ;
                            Stowable Bed Extender
                        ;
                            License Plate Bracket
                        ;
                            P275/55R20 OWL All-Season Tires
                        ;
                            20" Chrome Clad Aluminum Wheels
                        ;
                            Two-Tone Paint
                        ;
                            Manual Telescoping Trailer Tow Mirrors w/Power Glass
                        ;
                            Tailgate Step
                        ;
                            Ford Work Solutions-Cable Lock
                        ;
                            LT245/70R17 BSW All-Season Tires
                        ;
                            Cargo Management Rails
                        ;
                            Cargo Management System Storage Bins
                        ;
                            Driver's Side Securicode Keyless Entry Keypad
                        ;
                            Chrome Bug Shield
                        ;</t>
  </si>
  <si>
    <t xml:space="preserve">
                            18" Chrome Clad Aluminum Wheels
                        ;
                            Black Platform Running Boards
                        ;
                            Chrome Tubular Running Boards
                        ;
                            Tinted Clearcoat Paint Red Candy
                        ;
                            Stowable Bed Extender
                        ;
                            License Plate Bracket
                        ;
                            P275/55R20 OWL All-Season Tires
                        ;
                            Pickup Box Access Step
                        ;
                            20" Chrome Clad Aluminum Wheels
                        ;
                            Two-Tone Paint
                        ;
                            Manual Telescoping Trailer Tow Mirrors w/Power Glass
                        ;
                            Tailgate Step
                        ;
                            Ford Work Solutions-Cable Lock
                        ;
                            LT245/70R17 BSW All-Season Tires
                        ;
                            Driver's Side Securicode Keyless Entry Keypad
                        ;
                            Chrome Bug Shield
                        ;</t>
  </si>
  <si>
    <t xml:space="preserve"> Fullsize non-matching spare tire; Painted alloy wheels; Underbody mounted spare tire;17 in. wheels;All terrain tires;P265/70R17 tires;Steel spare wheel;</t>
  </si>
  <si>
    <t xml:space="preserve">
                            18" Chrome Clad Aluminum Wheels
                        ;
                            Black Platform Running Boards
                        ;
                            LT275/65R18C OWL All-Terrain Tires
                        ;
                            Chrome Tubular Running Boards
                        ;
                            Tinted Clearcoat Paint Red Candy
                        ;
                            Skid Plates
                        ;
                            P275/55R20 OWL All-Terrain Tires
                        ;
                            Stowable Bed Extender
                        ;
                            License Plate Bracket
                        ;
                            20" Chrome Clad Aluminum Wheels
                        ;
                            Two-Tone Paint
                        ;
                            Manual Telescoping Trailer Tow Mirrors w/Power Glass
                        ;
                            Tailgate Step
                        ;
                            Ford Work Solutions-Cable Lock
                        ;
                            LT245/70R17 BSW All-Season Tires
                        ;
                            Cargo Management Rails
                        ;
                            Cargo Management System Storage Bins
                        ;
                            Driver's Side Securicode Keyless Entry Keypad
                        ;
                            Chrome Bug Shield
                        ;</t>
  </si>
  <si>
    <t xml:space="preserve">
                            18" Chrome Clad Aluminum Wheels
                        ;
                            Black Platform Running Boards
                        ;
                            LT275/65R18C OWL All-Terrain Tires
                        ;
                            Chrome Tubular Running Boards
                        ;
                            Tinted Clearcoat Paint Red Candy
                        ;
                            Skid Plates
                        ;
                            P275/55R20 OWL All-Terrain Tires
                        ;
                            Stowable Bed Extender
                        ;
                            License Plate Bracket
                        ;
                            Pickup Box Access Step
                        ;
                            20" Chrome Clad Aluminum Wheels
                        ;
                            Two-Tone Paint
                        ;
                            Manual Telescoping Trailer Tow Mirrors w/Power Glass
                        ;
                            Tailgate Step
                        ;
                            Ford Work Solutions-Cable Lock
                        ;
                            LT245/70R17 BSW All-Season Tires
                        ;
                            Driver's Side Securicode Keyless Entry Keypad
                        ;
                            Chrome Bug Shield
                        ;</t>
  </si>
  <si>
    <t>FX2 4dr SuperCrew Styleside 5.5 ft. SB (4.6L 8cyl 6A)</t>
  </si>
  <si>
    <t>Blue Flame Clearcoat Metallic(45,94,155);Ingot Silver(174,178,181);Sterling Grey Clearcoat Metallic(110,109,104);Red Candy Metallic Tinted Clearcoat(144,25,47);Tuxedo Black(25,25,25);Oxford White Clearcoat(255,255,255);Vermillion Red(124,6,20);</t>
  </si>
  <si>
    <t xml:space="preserve">
                            Trailer Tow Package
                        ;
                            Max Trailer Tow Package
                        ;
                            FX2 SYNC and Tow Package Model Year End Double Discount
                        ;
                            FX2 SYNC and Tow Package Discount
                        ;</t>
  </si>
  <si>
    <t xml:space="preserve">
                            Tailgate Step
                        ;
                            Tinted Clearcoat Paint Red Candy
                        ;
                            Ford Work Solutions-Cable Lock
                        ;
                            Cargo Management Rails
                        ;
                            Stowable Bed Extender
                        ;
                            Cargo Management System Storage Bins
                        ;
                            License Plate Bracket
                        ;
                            P275/55R20 OWL All-Season Tires
                        ;
                            20" Premium Painted Aluminum Wheels
                        ;
                            Chrome Bug Shield
                        ;</t>
  </si>
  <si>
    <t xml:space="preserve">
                            Power Sliding Rear Window w/Defrost
                        ;
                            SYNC
                        ;
                            Full Coverage Rubber Floor Mats
                        ;
                            Power Adjustable Pedals
                        ;
                            Trailer Brake Controller
                        ;
                            Driver's Group
                        ;
                            Sony 6-Disc In-Dash CD Changer w/AM/FM Stereo
                        ;</t>
  </si>
  <si>
    <t>FX2 4dr SuperCrew Styleside 6.5 ft. SB (4.6L 8cyl 6A)</t>
  </si>
  <si>
    <t xml:space="preserve">
                            Tailgate Step
                        ;
                            Tinted Clearcoat Paint Red Candy
                        ;
                            Ford Work Solutions-Cable Lock
                        ;
                            Stowable Bed Extender
                        ;
                            License Plate Bracket
                        ;
                            P275/55R20 OWL All-Season Tires
                        ;
                            Pickup Box Access Step
                        ;
                            20" Premium Painted Aluminum Wheels
                        ;
                            Chrome Bug Shield
                        ;</t>
  </si>
  <si>
    <t xml:space="preserve">
                            Lariat Plus Package
                        ;
                            Premium Package Discount
                        ;
                            Max Trailer Tow Package
                        ;
                            Lariat Chrome Package
                        ;</t>
  </si>
  <si>
    <t xml:space="preserve">
                            Chrome Tubular Running Boards
                        ;
                            White Platinum Metallic Tri-Coat
                        ;
                            Tinted Clearcoat Paint Red Candy
                        ;
                            Bright Stainless Tubular Running Boards
                        ;
                            Stowable Bed Extender
                        ;
                            License Plate Bracket
                        ;
                            Power Moonroof
                        ;
                            P275/55R20 OWL All-Season Tires
                        ;
                            20" Chrome Clad Aluminum Wheels
                        ;
                            Two-Tone Paint
                        ;
                            Manual Telescoping Trailer Tow Mirrors w/Power Glass
                        ;
                            Manual Telescoping Trailer Tow Mirrors w/Power Glass
                        ;
                            20" 6-Spoke Machined Aluminum Wheels
                        ;
                            Tailgate Step
                        ;
                            Ford Work Solutions-Cable Lock
                        ;
                            Chrome Bug Shield
                        ;</t>
  </si>
  <si>
    <t>(5.4L V8 6-speed Automatic 5.6 ft. Bed)</t>
  </si>
  <si>
    <t xml:space="preserve">
                            Lariat Plus Package
                        ;
                            Lariat Chrome Package
                        ;
                            Premium Package Discount
                        ;
                            Max Trailer Tow Package
                        ;</t>
  </si>
  <si>
    <t xml:space="preserve">
                            LT275/65R18C OWL All-Terrain Tires
                        ;
                            Chrome Tubular Running Boards
                        ;
                            White Platinum Metallic Tri-Coat
                        ;
                            Tinted Clearcoat Paint Red Candy
                        ;
                            Bright Stainless Tubular Running Boards
                        ;
                            Skid Plates
                        ;
                            P275/55R20 OWL All-Terrain Tires
                        ;
                            Stowable Bed Extender
                        ;
                            License Plate Bracket
                        ;
                            Power Moonroof
                        ;
                            20" Chrome Clad Aluminum Wheels
                        ;
                            Two-Tone Paint
                        ;
                            Manual Telescoping Trailer Tow Mirrors w/Power Glass
                        ;
                            Manual Telescoping Trailer Tow Mirrors w/Power Glass
                        ;
                            20" 6-Spoke Machined Aluminum Wheels
                        ;
                            Tailgate Step
                        ;
                            Ford Work Solutions-Cable Lock
                        ;
                            Chrome Bug Shield
                        ;</t>
  </si>
  <si>
    <t>(5.4L V8 4x4 6-speed Automatic 5.6 ft. Bed)</t>
  </si>
  <si>
    <t xml:space="preserve">
                            Chrome Tubular Running Boards
                        ;
                            White Platinum Metallic Tri-Coat
                        ;
                            Tinted Clearcoat Paint Red Candy
                        ;
                            Bright Stainless Tubular Running Boards
                        ;
                            Stowable Bed Extender
                        ;
                            License Plate Bracket
                        ;
                            P275/55R20 OWL All-Season Tires
                        ;
                            Power Moonroof
                        ;
                            Pickup Box Access Step
                        ;
                            20" Chrome Clad Aluminum Wheels
                        ;
                            Two-Tone Paint
                        ;
                            Manual Telescoping Trailer Tow Mirrors w/Power Glass
                        ;
                            Manual Telescoping Trailer Tow Mirrors w/Power Glass
                        ;
                            20" 6-Spoke Machined Aluminum Wheels
                        ;
                            Tailgate Step
                        ;
                            Ford Work Solutions-Cable Lock
                        ;
                            Cargo Management Rails
                        ;
                            Cargo Management System Storage Bins
                        ;
                            Chrome Bug Shield
                        ;</t>
  </si>
  <si>
    <t xml:space="preserve"> 2 front headrests; 2 rear headrests; Auto delay off headlamps; Child seat anchors ; Dual front side-mounted airbags; Dusk sensing headlamps; Electronic brakeforce distribution ; Engine immobilizer ; Front and rear head airbags; Front fog/driving lights ; Front seatbelt pretensioners; Post-collision safety system ; Stability control ; Tire pressure monitoring ; Traction control ;4-wheel ABS;Front and rear ventilated disc brakes;Front center lap belt ;Passenger airbag occupant sensing deactivation ;Rear center 3-point belt ;Rear door child safety locks ;Rear height adjustable headrests ;Rear View Camera;</t>
  </si>
  <si>
    <t xml:space="preserve">
                            FX4 Plus Package
                        ;
                            Max Trailer Tow Package
                        ;
                            FX4 Premium Package Discount
                        ;
                            FX4 Luxury Package
                        ;
                            FX4 Luxury Package Discount
                        ;
                            FX4 SYNC Plus Package Discount
                        ;</t>
  </si>
  <si>
    <t xml:space="preserve">
                            Manual Telescoping Trailer Tow Mirrors w/Power Glass
                        ;
                            Manual Telescoping Trailer Tow Mirrors w/Power Glass
                        ;
                            20" 6-Spoke Machined Aluminum Wheels
                        ;
                            LT275/65R18C OWL All-Terrain Tires
                        ;
                            Chrome Tubular Running Boards
                        ;
                            Tailgate Step
                        ;
                            Tinted Clearcoat Paint Red Candy
                        ;
                            Ford Work Solutions-Cable Lock
                        ;
                            Bright Stainless Tubular Running Boards
                        ;
                            Cargo Management Rails
                        ;
                            P275/55R20 OWL All-Terrain Tires
                        ;
                            Stowable Bed Extender
                        ;
                            Cargo Management System Storage Bins
                        ;
                            License Plate Bracket
                        ;
                            Power Moonroof
                        ;
                            Chrome Bug Shield
                        ;</t>
  </si>
  <si>
    <t xml:space="preserve">
                            Manual Telescoping Trailer Tow Mirrors w/Power Glass
                        ;
                            Manual Telescoping Trailer Tow Mirrors w/Power Glass
                        ;
                            20" 6-Spoke Machined Aluminum Wheels
                        ;
                            LT275/65R18C OWL All-Terrain Tires
                        ;
                            Chrome Tubular Running Boards
                        ;
                            Tailgate Step
                        ;
                            Tinted Clearcoat Paint Red Candy
                        ;
                            Ford Work Solutions-Cable Lock
                        ;
                            Bright Stainless Tubular Running Boards
                        ;
                            P275/55R20 OWL All-Terrain Tires
                        ;
                            Stowable Bed Extender
                        ;
                            License Plate Bracket
                        ;
                            Power Moonroof
                        ;
                            Pickup Box Access Step
                        ;
                            Chrome Bug Shield
                        ;</t>
  </si>
  <si>
    <t>Dark Blue Pearl Clearcoat Metallic/Pueblo Gold Clearcoat Metallic(52,63,91);White Platinum Metallic Tri-Coat/Pueblo Gold Clearcoat Metallic(247,252,255);Dark Blue Pearl Clearcoat Metallic/Pueblo Gold Clearcoat Metallic(52,63,91);Oxford White Clearcoat/Pueblo Gold Clearcoat Metallic(255,255,255);Royal Red Clearcoat Metallic/Pueblo Gold Clearcoat Metallic(75,21,35);White Platinum Metallic Tri-Coat/Pueblo Gold Clearcoat Metallic(247,252,255);Tuxedo Black/Pueblo Gold Metallic(25,25,25);Oxford White Clearcoat/Pueblo Gold Clearcoat Metallic(255,255,255);Royal Red Clearcoat Metallic/Pueblo Gold Clearcoat Metallic(75,21,35);Tuxedo Black/Pueblo Gold Metallic(25,25,25);</t>
  </si>
  <si>
    <t xml:space="preserve"> Folding with storage center armrest; Multi-level heating ;Split-folding rear seatback;</t>
  </si>
  <si>
    <t xml:space="preserve"> Cargo area light ; Electrochromatic inside rearview mirror; Front and rear reading lights ; Leather and simulated wood trim on doors; Leather steering wheel; Leather trim on center console; Leather trim on shift knob; Simulated wood trim on dash; Turn signal in mirrors ;Climate control;Dual illuminating vanity mirrors;Rear floor mats;</t>
  </si>
  <si>
    <t xml:space="preserve"> 1 subwoofer(s); 4 total speakers; 6 Months of provided satellite radio service; 700 watts stereo output; Sony premium brand stereo system; USB connection ; Adjustable speed sensitive volume control ; Auxiliary audio input and USB with external media control ; Mast antenna; Satellite radio satellite radio;AM/FM  stereo;</t>
  </si>
  <si>
    <t xml:space="preserve">
                            Max Trailer Tow Package
                        ;
                            Premium Package Discount
                        ;</t>
  </si>
  <si>
    <t xml:space="preserve">
                            Manual Telescoping Trailer Tow Mirrors w/Power Glass
                        ;
                            Chrome Tubular Running Boards
                        ;
                            White Platinum Metallic Tri-Coat
                        ;
                            Tailgate Step
                        ;
                            Ford Work Solutions-Cable Lock
                        ;
                            Stowable Bed Extender
                        ;
                            License Plate Bracket
                        ;
                            Power Moonroof
                        ;
                            P275/55R20 OWL All-Season Tires
                        ;
                            20" Machined Aluminum Wheels w/Jewel Gold Painted Accents
                        ;
                            Chrome Bug Shield
                        ;</t>
  </si>
  <si>
    <t xml:space="preserve">
                            Full Coverage Rubber Floor Mats
                        ;
                            Trailer Brake Controller
                        ;
                            Navigation Radio w/In-Dash CD Screen &amp;amp; DVD ROM
                        ;</t>
  </si>
  <si>
    <t xml:space="preserve">
                            Cargo Management System Package
                        ;
                            Max Trailer Tow Package
                        ;
                            Premium Package Discount
                        ;</t>
  </si>
  <si>
    <t xml:space="preserve">
                            Manual Telescoping Trailer Tow Mirrors w/Power Glass
                        ;
                            Chrome Tubular Running Boards
                        ;
                            White Platinum Metallic Tri-Coat
                        ;
                            Tailgate Step
                        ;
                            Ford Work Solutions-Cable Lock
                        ;
                            Cargo Management Rails
                        ;
                            Stowable Bed Extender
                        ;
                            Cargo Management System Storage Bins
                        ;
                            License Plate Bracket
                        ;
                            P275/55R20 OWL All-Season Tires
                        ;
                            Power Moonroof
                        ;
                            Pickup Box Access Step
                        ;
                            20" Machined Aluminum Wheels w/Jewel Gold Painted Accents
                        ;
                            Chrome Bug Shield
                        ;</t>
  </si>
  <si>
    <t xml:space="preserve">
                            Manual Telescoping Trailer Tow Mirrors w/Power Glass
                        ;
                            LT275/65R18C OWL All-Terrain Tires
                        ;
                            Chrome Tubular Running Boards
                        ;
                            White Platinum Metallic Tri-Coat
                        ;
                            Tailgate Step
                        ;
                            Ford Work Solutions-Cable Lock
                        ;
                            Skid Plates
                        ;
                            P275/55R20 OWL All-Terrain Tires
                        ;
                            Stowable Bed Extender
                        ;
                            License Plate Bracket
                        ;
                            Power Moonroof
                        ;
                            20" Machined Aluminum Wheels w/Jewel Gold Painted Accents
                        ;
                            Chrome Bug Shield
                        ;</t>
  </si>
  <si>
    <t>Oxford White Clearcoat/Pueblo Gold Clearcoat Metallic(255,255,255);Royal Red Clearcoat Metallic/Pueblo Gold Clearcoat Metallic(75,21,35);Tuxedo Black/Pueblo Gold Metallic(25,25,25);Dark Blue Pearl Clearcoat Metallic/Pueblo Gold Clearcoat Metallic(52,63,91);White Platinum Metallic Tri-Coat/Pueblo Gold Clearcoat Metallic(247,252,255);Dark Blue Pearl Clearcoat Metallic/Pueblo Gold Clearcoat Metallic(52,63,91);White Platinum Metallic Tri-Coat/Pueblo Gold Clearcoat Metallic(247,252,255);Oxford White Clearcoat/Pueblo Gold Clearcoat Metallic(255,255,255);Royal Red Clearcoat Metallic/Pueblo Gold Clearcoat Metallic(75,21,35);Tuxedo Black/Pueblo Gold Metallic(25,25,25);</t>
  </si>
  <si>
    <t xml:space="preserve">
                            Manual Telescoping Trailer Tow Mirrors w/Power Glass
                        ;
                            LT275/65R18C OWL All-Terrain Tires
                        ;
                            Chrome Tubular Running Boards
                        ;
                            White Platinum Metallic Tri-Coat
                        ;
                            Tailgate Step
                        ;
                            Ford Work Solutions-Cable Lock
                        ;
                            Skid Plates
                        ;
                            Cargo Management Rails
                        ;
                            P275/55R20 OWL All-Terrain Tires
                        ;
                            Stowable Bed Extender
                        ;
                            Cargo Management System Storage Bins
                        ;
                            License Plate Bracket
                        ;
                            Power Moonroof
                        ;
                            Pickup Box Access Step
                        ;
                            20" Machined Aluminum Wheels w/Jewel Gold Painted Accents
                        ;
                            Chrome Bug Shield
                        ;</t>
  </si>
  <si>
    <t>Ingot Silver(174,178,181);Sterling Grey Clearcoat Metallic(110,109,104);Red Candy Metallic Tinted Clearcoat(144,25,47);White Platinum Metallic Tri-Coat(247,252,255);Tuxedo Black(25,25,25);</t>
  </si>
  <si>
    <t xml:space="preserve"> Cargo area light ; Electrochromatic inside rearview mirror; Front and rear reading lights ; Leather and chrome trim on shift knob; Leather and simulated alloy trim on center console; Leather and simulated wood trim on doors; Leather and wood steering wheel; Simulated alloy trim on dash; Turn signal in mirrors ;Climate control;Dual illuminating vanity mirrors;Rear floor mats;</t>
  </si>
  <si>
    <t xml:space="preserve">
                            Manual Telescoping Trailer Tow Mirrors w/Power Glass
                        ;
                            White Platinum Metallic Tri-Coat
                        ;
                            Tailgate Step
                        ;
                            Tinted Clearcoat Paint Red Candy
                        ;
                            Stowable Bed Extender
                        ;
                            License Plate Bracket
                        ;
                            Power Moonroof
                        ;</t>
  </si>
  <si>
    <t xml:space="preserve">
                            3.73 Limited Slip Axle Ratio
                        ;
                            3.55 Limited Slip Axle Ratio
                        ;
                            3.55 Non-Limited Slip Axle Ratio
                        ;</t>
  </si>
  <si>
    <t xml:space="preserve">
                            Manual Telescoping Trailer Tow Mirrors w/Power Glass
                        ;
                            White Platinum Metallic Tri-Coat
                        ;
                            Tailgate Step
                        ;
                            Tinted Clearcoat Paint Red Candy
                        ;
                            Cargo Management Rails
                        ;
                            Stowable Bed Extender
                        ;
                            Cargo Management System Storage Bins
                        ;
                            License Plate Bracket
                        ;
                            Power Moonroof
                        ;
                            Pickup Box Access Step
                        ;</t>
  </si>
  <si>
    <t xml:space="preserve">
                            Manual Telescoping Trailer Tow Mirrors w/Power Glass
                        ;
                            White Platinum Metallic Tri-Coat
                        ;
                            Tailgate Step
                        ;
                            Tinted Clearcoat Paint Red Candy
                        ;
                            Skid Plates
                        ;
                            Stowable Bed Extender
                        ;
                            License Plate Bracket
                        ;
                            Power Moonroof
                        ;</t>
  </si>
  <si>
    <t xml:space="preserve">
                            Manual Telescoping Trailer Tow Mirrors w/Power Glass
                        ;
                            White Platinum Metallic Tri-Coat
                        ;
                            Tailgate Step
                        ;
                            Tinted Clearcoat Paint Red Candy
                        ;
                            Skid Plates
                        ;
                            Cargo Management Rails
                        ;
                            Stowable Bed Extender
                        ;
                            Cargo Management System Storage Bins
                        ;
                            License Plate Bracket
                        ;
                            Power Moonroof
                        ;
                            Pickup Box Access Step
                        ;</t>
  </si>
  <si>
    <t>Harley-Davidson 4dr SuperCrew 5.5 ft. SB (5.4L 8cyl 6A)</t>
  </si>
  <si>
    <t>Tuxedo Black(25,25,25);Lava Metallic(132,0,0);</t>
  </si>
  <si>
    <t xml:space="preserve"> Cargo area light ; Electrochromatic inside rearview mirror; Front and rear reading lights ; Leather and chrome trim on shift knob; Leather steering wheel; Leather trim on center console; Turn signal in mirrors ;Climate control;Dual illuminating vanity mirrors;Rear floor mats;</t>
  </si>
  <si>
    <t xml:space="preserve">
                            Premium Package Discount
                        ;</t>
  </si>
  <si>
    <t xml:space="preserve">
                            Stowable Bed Extender
                        ;
                            License Plate Bracket
                        ;
                            Power Moonroof
                        ;
                            Tailgate Step
                        ;</t>
  </si>
  <si>
    <t xml:space="preserve">
                            Trailer Brake Controller
                        ;
                            Navigation Radio w/In-Dash CD Screen &amp;amp; DVD ROM
                        ;
                            Full Coverage Rubber Floor Mats
                        ;</t>
  </si>
  <si>
    <t>Harley-Davidson 4dr SuperCrew 4WD 5.5 ft. SB (5.4L 8cyl 6A)</t>
  </si>
  <si>
    <t xml:space="preserve">
                            Stowable Bed Extender
                        ;
                            License Plate Bracket
                        ;
                            Power Moonroof
                        ;
                            Tailgate Step
                        ;
                            Skid Plates
                        ;</t>
  </si>
  <si>
    <t>SVT Raptor 4dr SuperCab 4WD Styleside 5.5 ft. SB (5.4L 8cyl 6A)</t>
  </si>
  <si>
    <t>Blue Flame Clearcoat Metallic(45,94,155);Tuxedo Black(25,25,25);Oxford White Clearcoat(255,255,255);Molten Orange Tri-Coat(189,37,51);</t>
  </si>
  <si>
    <t xml:space="preserve"> 2 -way manual driver seat adjustments; 4 -way manual passenger seat adjustment; 6 -way power driver seat; Bucket front seats; Leather/cloth ;Driver seat with manual adjustable lumbar support ;</t>
  </si>
  <si>
    <t xml:space="preserve"> Digital keypad power door locks ;Heated mirrors;Power mirrors;</t>
  </si>
  <si>
    <t xml:space="preserve"> Cruise control ; Front and rear cupholders; Front and rear door pockets; Power steering ; Retained accessory power ; Tilt-adjustable steering wheel;12V rear power outlet(s);Audio and cruise controls on steering wheel;</t>
  </si>
  <si>
    <t xml:space="preserve"> Cargo area light ; Electrochromatic inside rearview mirror; Front reading lights ;Air conditioning;Passenger vanity mirror;Rear floor mats;</t>
  </si>
  <si>
    <t xml:space="preserve"> 4 total speakers; 6 Months of provided satellite radio service; USB connection ; Adjustable speed sensitive volume control ; Auxiliary audio input ; Mast antenna; Satellite radio satellite radio;AM/FM  stereo;</t>
  </si>
  <si>
    <t xml:space="preserve"> Fullsize matching spare tire; Painted alloy wheels; Underbody mounted spare tire;17 in. wheels;All terrain tires;LT315/70R17 tires;Painted alloy spare wheel;</t>
  </si>
  <si>
    <t xml:space="preserve"> 2 front headrests; 2 rear headrests; Child seat anchors ; Dual front side-mounted airbags; Electronic brakeforce distribution ; Engine immobilizer ; Front and rear head airbags; Front seatbelt pretensioners; Post-collision safety system ; Stability control ; Tire pressure monitoring ; Traction control ;4-wheel ABS;Front and rear ventilated disc brakes;Passenger airbag occupant sensing deactivation ;Rear center 3-point belt ;Rear height adjustable headrests ;Rear View Camera;</t>
  </si>
  <si>
    <t xml:space="preserve">
                            Raptor Luxury Package
                        ;
                            Raptor Interior Color Accent Package
                        ;
                            XLT Raptor Graphics Package
                        ;</t>
  </si>
  <si>
    <t xml:space="preserve">
                            Stowable Bed Extender
                        ;
                            License Plate Bracket
                        ;
                            Power Moonroof
                        ;
                            Tailgate Step
                        ;
                            Molten Orange Tri-Coat
                        ;</t>
  </si>
  <si>
    <t xml:space="preserve">
                            Trailer Brake Controller
                        ;
                            Navigation Radio w/In-Dash CD Screen &amp;amp; DVD ROM
                        ;</t>
  </si>
  <si>
    <t xml:space="preserve">
                            6.2L 2V EFI V8 Engine
                        ;</t>
  </si>
  <si>
    <t>SVT Raptor - Extended Cab Pickup</t>
  </si>
  <si>
    <t>(5.0L V8 FFV 4x4 6-speed Automatic 6.6 ft. Bed)</t>
  </si>
  <si>
    <t>(5.0L V8 FFV 4x4 6-speed Automatic 8.1 ft. Bed)</t>
  </si>
  <si>
    <t>(5.0L V8 FFV 6-speed Automatic 6.6 ft. Bed)</t>
  </si>
  <si>
    <t>(5.0L V8 FFV 4x4 6-speed Automatic 5.6 ft. Bed)</t>
  </si>
  <si>
    <t>(5.0L V8 FFV 6-speed Automatic 5.6 ft. Bed)</t>
  </si>
  <si>
    <t xml:space="preserve">
                            Full Coverage Rubber Floor Mats
                        ;</t>
  </si>
  <si>
    <t>XL 4dr SuperCab 4WD 8 ft. LB (5.0L 8cyl 6A)</t>
  </si>
  <si>
    <t>XLT 4dr SuperCab 4WD 8 ft. LB (5.0L 8cyl 6A)</t>
  </si>
  <si>
    <t>XL 4dr SuperCrew 4WD 6.5 ft. SB (5.0L 8cyl 6A)</t>
  </si>
  <si>
    <t>XLT 4dr SuperCrew 4WD 6.5 ft. SB (5.0L 8cyl 6A)</t>
  </si>
  <si>
    <t>Lariat 4dr SuperCrew 4WD 6.5 ft. SB (5.0L 8cyl 6A)</t>
  </si>
  <si>
    <t>King Ranch 4dr SuperCrew 6.5 ft. SB (5.0L 8cyl 6A)</t>
  </si>
  <si>
    <t>King Ranch 4dr SuperCrew 5.5 ft. SB (5.0L 8cyl 6A)</t>
  </si>
  <si>
    <t>King Ranch 4dr SuperCrew 4WD 5.5 ft. SB (5.0L 8cyl 6A)</t>
  </si>
  <si>
    <t>King Ranch 4dr SuperCrew 4WD 6.5 ft. SB (5.0L 8cyl 6A)</t>
  </si>
  <si>
    <t>Platinum 4dr SuperCrew 5.5 ft. SB (5.0L 8cyl 6A)</t>
  </si>
  <si>
    <t>Platinum 4dr SuperCrew 6.5 ft. SB (5.0L 8cyl 6A)</t>
  </si>
  <si>
    <t>Platinum 4dr SuperCrew 4WD 5.5 ft. SB (5.0L 8cyl 6A)</t>
  </si>
  <si>
    <t>Platinum 4dr SuperCrew 4WD 6.5 ft. SB (5.0L 8cyl 6A)</t>
  </si>
  <si>
    <t>XL 2dr Regular Cab 6.5 ft. SB (3.5L 6cyl 6A)</t>
  </si>
  <si>
    <t>Green Gem Metallic(0,45,15);Ingot Silver Metallic(174,178,181);Caribou Metallic(84,60,44);Blue Jeans Metallic(51,72,99);Magnetic Metallic(100,100,100);Tuxedo Black Metallic(25,25,25);Blue Flame Metallic(38,89,165);Oxford White(255,255,255);Race Red(235,31,32);</t>
  </si>
  <si>
    <t>https://media.ed.edmunds-media.com/ford/f-150/2015/evox/2015_ford_f-150_crew-cab-pickup_xlt_tds_evox_8_400.jpg;https://media.ed.edmunds-media.com/ford/f-150/2015/evox/2015_ford_f-150_crew-cab-pickup_xlt_tds_evox_7_400.jpg;https://media.ed.edmunds-media.com/ford/f-150/2015/evox/2015_ford_f-150_crew-cab-pickup_xlt_tds_evox_9_400.jpg;https://media.ed.edmunds-media.com/ford/f-150/2015/oem/2015_ford_f-150_crew-cab-pickup_xl_fq_oem_1_400.jpg;https://media.ed.edmunds-media.com/ford/f-150/2015/oem/2015_ford_f-150_crew-cab-pickup_xl_rq_oem_1_400.jpg;https://media.ed.edmunds-media.com/ford/f-150/2015/oem/2015_ford_f-150_crew-cab-pickup_xl_s_oem_1_400.jpg;https://media.ed.edmunds-media.com/ford/f-150/2015/oem/2015_ford_f-150_crew-cab-pickup_platinum_i_oem_1_400.jpg;</t>
  </si>
  <si>
    <t xml:space="preserve"> Electric power steering ; Front cupholders; Tilt and telescopic steering wheel;</t>
  </si>
  <si>
    <t xml:space="preserve"> Fullsize non-matching spare tire; Painted steel wheels; Underbody mounted spare tire;17 in. wheels;All season tires;</t>
  </si>
  <si>
    <t xml:space="preserve"> Dual front side-mounted airbags; Engine immobilizer ; Front head airbags; Post-collision safety system ; Stability control ; Tire pressure monitoring ; Traction control ;4-wheel ABS;Front and rear ventilated disc brakes;Reverse Sensing System;Rear View Camera;</t>
  </si>
  <si>
    <t xml:space="preserve">
                            Equipment Group 101A
                        ;
                            Heavy Duty Trailer Package
                        ;
                            SFE Package
                        ;
                            Medium Trailer Tow Package
                        ;
                            SFE Package Discount
                        ;
                            XL Sport Appearance Package
                        ;
                            XL Chrome Appearance Package
                        ;
                            XL Chrome/Sport Appearance Package Discount
                        ;
                            Equipment Group 100A
                        ;</t>
  </si>
  <si>
    <t xml:space="preserve">
                            Pickup Box Access Step/Bed Ramps Discount
                        ;
                            Plastic Drop-In Bedliner
                        ;
                            Manual-Folding, Dual Power Glass Heated Sideview Mirrors
                        ;
                            Bed Divider
                        ;
                            Fog Lamps
                        ;
                            Front License Plate Bracket
                        ;
                            18" Silver Aluminum Heavy-Duty Payload Package Wheels
                        ;
                            Tailgate Step
                        ;
                            BoxLink
                        ;
                            Spray-In Bedliner
                        ;
                            Black Tubular Running Boards
                        ;
                            Black Platform Running Boards
                        ;
                            Soft Folding Tonneau Pickup Box Cover
                        ;
                            Hard Tonneau Pickup Box Cover
                        ;
                            Bed Ramps
                        ;
                            Pickup Box Access Step
                        ;</t>
  </si>
  <si>
    <t xml:space="preserve">
                            Ford Telematics Powered by Telogis
                        ;
                            Trailer Brake Controller
                        ;
                            Vinyl 40/Console/40 Front Seat
                        ;
                            Cloth 40/Console/40 Front Seat
                        ;
                            Full Coverage Rubber Floor Mats
                        ;
                            Single-CD Player w/SiriusXM Satellite Radio
                        ;
                            Carpeting and Floor Mats
                        ;</t>
  </si>
  <si>
    <t xml:space="preserve">
                            E-Locking 3.55 Axle
                        ;
                            E-Locking 3.73 Axle
                        ;
                            E-Locking 3.31 Axle
                        ;
                            3.73 Non-Limited Slip Axle
                        ;
                            2.7L Ecoboost V6 w/Start-Stop System
                        ;
                            5.0L V8 w/Flex-Fuel Capability
                        ;
                            Engine Block Heater
                        ;</t>
  </si>
  <si>
    <t>(3.5L V6 FFV 6-speed Automatic 6.6 ft. Bed)</t>
  </si>
  <si>
    <t>XL 2dr Regular Cab 8 ft. LB (3.5L 6cyl 6A)</t>
  </si>
  <si>
    <t xml:space="preserve">
                            Equipment Group 101A
                        ;
                            2.7L V6 EcoBoost Payload Package
                        ;
                            Heavy Duty Payload Package
                        ;
                            Heavy Duty Trailer Package
                        ;
                            SFE Package
                        ;
                            Medium Trailer Tow Package
                        ;
                            SFE Package Discount
                        ;
                            Max Trailer Tow Package
                        ;
                            XL Sport Appearance Package
                        ;
                            XL Chrome Appearance Package
                        ;
                            XL Chrome/Sport Appearance Package Discount
                        ;
                            Equipment Group 100A
                        ;</t>
  </si>
  <si>
    <t xml:space="preserve">
                            Manual-Folding, Manual Telescoping, Manual Glass Trailer Tow Mirrors w/Black Skull Caps
                        ;
                            Pickup Box Access Step/Bed Ramps Discount
                        ;
                            LED Side-Mirror Spotlights
                        ;
                            Manual-Folding, Manual-Telescoping, Manual Glass Trailer Tow Mirrors w/Black Skull Caps
                        ;
                            Plastic Drop-In Bedliner
                        ;
                            Manual-Folding, Dual Power Glass Heated Sideview Mirrors
                        ;
                            Bed Divider
                        ;
                            Fog Lamps
                        ;
                            Front License Plate Bracket
                        ;
                            18" Silver Aluminum Heavy-Duty Payload Package Wheels
                        ;
                            Tailgate Step
                        ;
                            BoxLink
                        ;
                            Spray-In Bedliner
                        ;
                            Black Tubular Running Boards
                        ;
                            Black Platform Running Boards
                        ;
                            Soft Folding Tonneau Pickup Box Cover
                        ;
                            Hard Tonneau Pickup Box Cover
                        ;
                            Bed Ramps
                        ;
                            Pickup Box Access Step
                        ;</t>
  </si>
  <si>
    <t xml:space="preserve">
                            Extended Range Fuel Tank
                        ;
                            E-Locking 3.55 Axle
                        ;
                            E-Locking 3.73 Axle
                        ;
                            E-Locking 3.15 Axle
                        ;
                            E-Locking 3.31 Axle
                        ;
                            3.73 Non-Limited Slip Axle
                        ;
                            3.5L Ecoboost V6
                        ;
                            2.7L Ecoboost V6 w/Start-Stop System
                        ;
                            5.0L V8 w/Flex-Fuel Capability
                        ;
                            Engine Block Heater
                        ;</t>
  </si>
  <si>
    <t>(3.5L V6 FFV 6-speed Automatic 8.1 ft. Bed)</t>
  </si>
  <si>
    <t>XL 2dr Regular Cab 4WD 6.5 ft. SB (3.5L 6cyl 6A)</t>
  </si>
  <si>
    <t xml:space="preserve"> Fullsize non-matching spare tire; Painted steel wheels; Underbody mounted spare tire;17 in. wheels;All terrain tires;</t>
  </si>
  <si>
    <t xml:space="preserve">
                            Snow Plow Prep
                        ;
                            Equipment Group 101A
                        ;
                            Heavy Duty Trailer Package
                        ;
                            Medium Trailer Tow Package
                        ;
                            Off-Road Package
                        ;
                            XL Sport Appearance Package
                        ;
                            Off-Road Package
                        ;
                            XL Chrome Appearance Package
                        ;
                            XL Chrome/Sport Appearance Package Discount
                        ;
                            Equipment Group 100A
                        ;</t>
  </si>
  <si>
    <t xml:space="preserve">
                            Pickup Box Access Step/Bed Ramps Discount
                        ;
                            Plastic Drop-In Bedliner
                        ;
                            Manual-Folding, Dual Power Glass Heated Sideview Mirrors
                        ;
                            Bed Divider
                        ;
                            Fog Lamps
                        ;
                            Front License Plate Bracket
                        ;
                            18" Silver Aluminum Heavy-Duty Payload Package Wheels
                        ;
                            Tailgate Step
                        ;
                            BoxLink
                        ;
                            Spray-In Bedliner
                        ;
                            Black Tubular Running Boards
                        ;
                            Black Platform Running Boards
                        ;
                            Soft Folding Tonneau Pickup Box Cover
                        ;
                            Hard Tonneau Pickup Box Cover
                        ;
                            Bed Ramps
                        ;
                            Skid Plates
                        ;
                            Pickup Box Access Step
                        ;</t>
  </si>
  <si>
    <t xml:space="preserve">
                            E-Locking 3.55 Axle
                        ;
                            E-Locking 3.73 Axle
                        ;
                            E-Locking 3.31 Axle
                        ;
                            2.7L Ecoboost V6 w/Start-Stop System
                        ;
                            5.0L V8 w/Flex-Fuel Capability
                        ;
                            Engine Block Heater
                        ;</t>
  </si>
  <si>
    <t>(3.5L V6 FFV 4x4 6-speed Automatic 6.6 ft. Bed)</t>
  </si>
  <si>
    <t>XL 2dr Regular Cab 4WD 8 ft. LB (3.5L 6cyl 6A)</t>
  </si>
  <si>
    <t xml:space="preserve">
                            Snow Plow Prep
                        ;
                            Equipment Group 101A
                        ;
                            2.7L V6 EcoBoost Payload Package
                        ;
                            Heavy Duty Payload Package
                        ;
                            Heavy Duty Trailer Package
                        ;
                            Medium Trailer Tow Package
                        ;
                            Max Trailer Tow Package
                        ;
                            Off-Road Package
                        ;
                            XL Sport Appearance Package
                        ;
                            Off-Road Package
                        ;
                            XL Chrome Appearance Package
                        ;
                            XL Chrome/Sport Appearance Package Discount
                        ;
                            Equipment Group 100A
                        ;</t>
  </si>
  <si>
    <t xml:space="preserve">
                            Manual-Folding, Manual Telescoping, Manual Glass Trailer Tow Mirrors w/Black Skull Caps
                        ;
                            Pickup Box Access Step/Bed Ramps Discount
                        ;
                            LED Side-Mirror Spotlights
                        ;
                            Manual-Folding, Manual-Telescoping, Manual Glass Trailer Tow Mirrors w/Black Skull Caps
                        ;
                            Plastic Drop-In Bedliner
                        ;
                            Manual-Folding, Dual Power Glass Heated Sideview Mirrors
                        ;
                            Bed Divider
                        ;
                            Fog Lamps
                        ;
                            Front License Plate Bracket
                        ;
                            18" Silver Aluminum Heavy-Duty Payload Package Wheels
                        ;
                            Tailgate Step
                        ;
                            BoxLink
                        ;
                            Spray-In Bedliner
                        ;
                            Black Tubular Running Boards
                        ;
                            Black Platform Running Boards
                        ;
                            Soft Folding Tonneau Pickup Box Cover
                        ;
                            Hard Tonneau Pickup Box Cover
                        ;
                            Bed Ramps
                        ;
                            Skid Plates
                        ;
                            Pickup Box Access Step
                        ;</t>
  </si>
  <si>
    <t xml:space="preserve">
                            Extended Range Fuel Tank
                        ;
                            E-Locking 3.55 Axle
                        ;
                            E-Locking 3.73 Axle
                        ;
                            E-Locking 3.31 Axle
                        ;
                            3.5L Ecoboost V6
                        ;
                            2.7L Ecoboost V6 w/Start-Stop System
                        ;
                            5.0L V8 w/Flex-Fuel Capability
                        ;
                            Engine Block Heater
                        ;</t>
  </si>
  <si>
    <t>(3.5L V6 FFV 4x4 6-speed Automatic 8.1 ft. Bed)</t>
  </si>
  <si>
    <t>XLT 2dr Regular Cab 6.5 ft. SB (3.5L 6cyl 6A)</t>
  </si>
  <si>
    <t>Green Gem Metallic(0,45,15);Ingot Silver Metallic(174,178,181);Bronze Fire Metallic(153,71,61);Caribou Metallic(84,60,44);Blue Jeans Metallic(51,72,99);Magnetic Metallic(100,100,100);Tuxedo Black Metallic(25,25,25);Blue Jeans Metallic/Magnetic Metallic(51,72,99);Ingot Silver Metallic/Magnetic Metallic(174,178,181);Tuxedo Black Metallic/Magnetic Metallic(25,25,25);Blue Flame Metallic(38,89,165);Ruby Red Metallic Tinted Clear Coat/Magnetic Metallic(172,17,21);Blue Flame Metallic/Magnetic Metallic(38,89,165);Ruby Red Metallic Tinted Clear Coat(172,17,21);Oxford White/Magnetic Metallic(255,255,255);Race Red/Magnetic Metallic(235,31,32);Oxford White(255,255,255);Green Gem Metallic/Magnetic Metallic(0,45,15);Race Red(235,31,32);Guard Metallic(88,105,95);</t>
  </si>
  <si>
    <t xml:space="preserve"> 4 -way manual driver seat adjustments; 4 -way manual passenger seat adjustment; 40-20-40 split bench front seats; Cloth ;Driver seat with manual adjustable lumbar support ;Passenger seat with manual adjustable lumbar support ;</t>
  </si>
  <si>
    <t xml:space="preserve"> Cruise control ; Electric power steering ; Front cupholders; Front seatback storage ; Tilt and telescopic steering wheel;Audio and cruise controls on steering wheel;</t>
  </si>
  <si>
    <t xml:space="preserve"> Fullsize non-matching spare tire; Painted alloy wheels; Underbody mounted spare tire;17 in. wheels;All season tires;</t>
  </si>
  <si>
    <t xml:space="preserve"> 2 front headrests; Auto delay off headlamps; Daytime running lights ; Dual front side-mounted airbags; Dusk sensing headlamps; Engine immobilizer ; Front fog/driving lights ; Front head airbags; Post-collision safety system ; Remote anti-theft alarm system ; Stability control ; Tire pressure monitoring ; Traction control ;4-wheel ABS;Front and rear ventilated disc brakes;Reverse Sensing System;Blind Spot Information System w/Cross-Traffic Alert;Rear View Camera;</t>
  </si>
  <si>
    <t xml:space="preserve">
                            Equipment Group 300A
                        ;
                            Heavy Duty Trailer Package
                        ;
                            Medium Trailer Tow Package
                        ;
                            SFE Package Discount
                        ;
                            Equipment Group 301A
                        ;
                            SFE Package
                        ;</t>
  </si>
  <si>
    <t xml:space="preserve">
                            Dual Power Glass/Manual Folding Mirrors w/Heat/Turn Signals
                        ;
                            Pickup Box Access Step/Bed Ramps Discount
                        ;
                            Plastic Drop-In Bedliner
                        ;
                            Bed Divider
                        ;
                            Front License Plate Bracket
                        ;
                            Stowable Bed Extender
                        ;
                            Tailgate Step
                        ;
                            Pickup Box LED Lighting
                        ;
                            Spray-In Bedliner
                        ;
                            Black Platform Running Boards
                        ;
                            Two-Tone Paint
                        ;
                            Soft Folding Tonneau Pickup Box Cover
                        ;
                            Hard Tonneau Pickup Box Cover
                        ;
                            Bed Ramps
                        ;
                            Pickup Box Access Step
                        ;
                            Wheel Well Liner
                        ;</t>
  </si>
  <si>
    <t xml:space="preserve">
                            Ford Telematics Powered by Telogis
                        ;
                            Trailer Brake Controller
                        ;
                            SYNC w/MyFord Touch
                        ;
                            Cloth 40/Console/40 Front Seat
                        ;
                            Cloth 40/Console/40 Front Seat
                        ;
                            Voice-Activated Navigation System
                        ;
                            Full Coverage Rubber Floor Mats
                        ;
                            Vinyl Flooring Black
                        ;</t>
  </si>
  <si>
    <t xml:space="preserve">
                            E-Locking 3.55 Axle
                        ;
                            E-Locking 3.73 Axle
                        ;
                            E-Locking 3.31 Axle
                        ;
                            3.73 Non-Limited Slip Axle
                        ;
                            2.7L Ecoboost V6 w/Start-Stop System
                        ;
                            5.0L V8 w/Flex-Fuel Capability
                        ;
                            Engine Block Heater
                        ;
                            Remote Start System
                        ;</t>
  </si>
  <si>
    <t>XLT 2dr Regular Cab 8 ft. LB (3.5L 6cyl 6A)</t>
  </si>
  <si>
    <t xml:space="preserve">
                            Equipment Group 300A
                        ;
                            2.7L V6 EcoBoost Payload Package
                        ;
                            Heavy Duty Payload Package
                        ;
                            Heavy Duty Trailer Package
                        ;
                            Medium Trailer Tow Package
                        ;
                            SFE Package Discount
                        ;
                            Max Trailer Tow Package
                        ;
                            Equipment Group 301A
                        ;
                            SFE Package
                        ;</t>
  </si>
  <si>
    <t xml:space="preserve">
                            Dual Power Glass/Manual Folding Mirrors w/Heat/Turn Signals
                        ;
                            Pickup Box Access Step/Bed Ramps Discount
                        ;
                            LED Side-Mirror Spotlights
                        ;
                            Manual-Folding, Manual-Telescoping, Manual Glass Trailer Tow Mirrors w/Black Skull Caps
                        ;
                            Plastic Drop-In Bedliner
                        ;
                            Bed Divider
                        ;
                            Front License Plate Bracket
                        ;
                            Stowable Bed Extender
                        ;
                            Tailgate Step
                        ;
                            Pickup Box LED Lighting
                        ;
                            Spray-In Bedliner
                        ;
                            Black Platform Running Boards
                        ;
                            Two-Tone Paint
                        ;
                            Soft Folding Tonneau Pickup Box Cover
                        ;
                            Hard Tonneau Pickup Box Cover
                        ;
                            Bed Ramps
                        ;
                            Pickup Box Access Step
                        ;
                            Wheel Well Liner
                        ;</t>
  </si>
  <si>
    <t xml:space="preserve">
                            Extended Range Fuel Tank
                        ;
                            E-Locking 3.55 Axle
                        ;
                            E-Locking 3.73 Axle
                        ;
                            E-Locking 3.15 Axle
                        ;
                            E-Locking 3.31 Axle
                        ;
                            3.73 Non-Limited Slip Axle
                        ;
                            3.5L Ecoboost V6
                        ;
                            2.7L Ecoboost V6 w/Start-Stop System
                        ;
                            5.0L V8 w/Flex-Fuel Capability
                        ;
                            Engine Block Heater
                        ;
                            Remote Start System
                        ;</t>
  </si>
  <si>
    <t>XLT 2dr Regular Cab 4WD 6.5 ft. SB (3.5L 6cyl 6A)</t>
  </si>
  <si>
    <t xml:space="preserve"> Fullsize non-matching spare tire; Painted alloy wheels; Underbody mounted spare tire;17 in. wheels;All terrain tires;</t>
  </si>
  <si>
    <t xml:space="preserve">
                            Snow Plow Prep
                        ;
                            Equipment Group 300A
                        ;
                            Heavy Duty Trailer Package
                        ;
                            Medium Trailer Tow Package
                        ;
                            Off-Road Package
                        ;
                            Off-Road Package
                        ;
                            Equipment Group 301A
                        ;</t>
  </si>
  <si>
    <t xml:space="preserve">
                            E-Locking 3.55 Axle
                        ;
                            E-Locking 3.73 Axle
                        ;
                            E-Locking 3.31 Axle
                        ;
                            2.7L Ecoboost V6 w/Start-Stop System
                        ;
                            5.0L V8 w/Flex-Fuel Capability
                        ;
                            Engine Block Heater
                        ;
                            Remote Start System
                        ;</t>
  </si>
  <si>
    <t>XLT 2dr Regular Cab 4WD 8 ft. LB (3.5L 6cyl 6A)</t>
  </si>
  <si>
    <t xml:space="preserve">
                            Snow Plow Prep
                        ;
                            Equipment Group 300A
                        ;
                            2.7L V6 EcoBoost Payload Package
                        ;
                            Heavy Duty Payload Package
                        ;
                            Heavy Duty Trailer Package
                        ;
                            Medium Trailer Tow Package
                        ;
                            Max Trailer Tow Package
                        ;
                            Off-Road Package
                        ;
                            Off-Road Package
                        ;
                            Equipment Group 301A
                        ;</t>
  </si>
  <si>
    <t xml:space="preserve">
                            Extended Range Fuel Tank
                        ;
                            E-Locking 3.55 Axle
                        ;
                            E-Locking 3.73 Axle
                        ;
                            E-Locking 3.31 Axle
                        ;
                            3.5L Ecoboost V6
                        ;
                            2.7L Ecoboost V6 w/Start-Stop System
                        ;
                            5.0L V8 w/Flex-Fuel Capability
                        ;
                            Engine Block Heater
                        ;
                            Remote Start System
                        ;</t>
  </si>
  <si>
    <t>XL 4dr SuperCab 6.5 ft. SB (3.5L 6cyl 6A)</t>
  </si>
  <si>
    <t xml:space="preserve"> Child seat anchors ; Dual front side-mounted airbags; Engine immobilizer ; Front and rear head airbags; Post-collision safety system ; Stability control ; Tire pressure monitoring ; Traction control ;4-wheel ABS;Front and rear ventilated disc brakes;Rear door child safety locks ;Reverse Sensing System;Rear View Camera;</t>
  </si>
  <si>
    <t xml:space="preserve">
                            2.7L V6 EcoBoost Payload Package
                        ;
                            Heavy Duty Trailer Package
                        ;
                            SFE Package
                        ;
                            Medium Trailer Tow Package
                        ;
                            SFE Package Discount
                        ;
                            Max Trailer Tow Package
                        ;
                            XL Sport Appearance Package
                        ;
                            XL Chrome Appearance Package
                        ;
                            XL Chrome/Sport Appearance Package Discount
                        ;
                            Equipment Group 100A
                        ;
                            Equipment Group 101A
                        ;</t>
  </si>
  <si>
    <t xml:space="preserve">
                            Manual-Folding, Manual Telescoping, Manual Glass Trailer Tow Mirrors w/Black Skull Caps
                        ;
                            Pickup Box Access Step/Bed Ramps Discount
                        ;
                            LED Side-Mirror Spotlights
                        ;
                            Manual-Folding, Manual-Telescoping, Manual Glass Trailer Tow Mirrors w/Black Skull Caps
                        ;
                            Plastic Drop-In Bedliner
                        ;
                            Manual-Folding, Dual Power Glass Heated Sideview Mirrors
                        ;
                            Bed Divider
                        ;
                            Fog Lamps
                        ;
                            Front License Plate Bracket
                        ;
                            18" Silver Aluminum Heavy-Duty Payload Package Wheels
                        ;
                            Tailgate Step
                        ;
                            BoxLink
                        ;
                            Spray-In Bedliner
                        ;
                            Power Sliding Rear Window
                        ;
                            Black Platform Running Boards
                        ;
                            Soft Folding Tonneau Pickup Box Cover
                        ;
                            Hard Tonneau Pickup Box Cover
                        ;
                            Rear Privacy Glass
                        ;
                            Bed Ramps
                        ;
                            Rear Window Defroster
                        ;
                            Pickup Box Access Step
                        ;</t>
  </si>
  <si>
    <t xml:space="preserve">
                            Ford Telematics Powered by Telogis
                        ;
                            Kicker Subwoofer
                        ;
                            Trailer Brake Controller
                        ;
                            Vinyl 40/Console/40 Front Seat
                        ;
                            Cloth 40/Console/40 Front Seat
                        ;
                            Full Coverage Rubber Floor Mats
                        ;
                            Single-CD Player w/SiriusXM Satellite Radio
                        ;
                            110v/400w Outlet
                        ;
                            Carpeting and Floor Mats
                        ;</t>
  </si>
  <si>
    <t>XL 4dr SuperCab 8 ft. LB (2.7L 6cyl Turbo 6A)</t>
  </si>
  <si>
    <t xml:space="preserve">
                            2.7L V6 EcoBoost Payload Package
                        ;
                            Heavy Duty Payload Package
                        ;
                            Heavy Duty Trailer Package
                        ;
                            SFE Package
                        ;
                            Medium Trailer Tow Package
                        ;
                            SFE Package Discount
                        ;
                            Max Trailer Tow Package
                        ;
                            XL Sport Appearance Package
                        ;
                            XL Chrome Appearance Package
                        ;
                            XL Chrome/Sport Appearance Package Discount
                        ;
                            Equipment Group 100A
                        ;
                            Equipment Group 101A
                        ;</t>
  </si>
  <si>
    <t xml:space="preserve">
                            Extended Range Fuel Tank
                        ;
                            E-Locking 3.55 Axle
                        ;
                            E-Locking 3.73 Axle
                        ;
                            E-Locking 3.15 Axle
                        ;
                            E-Locking 3.31 Axle
                        ;
                            3.73 Non-Limited Slip Axle
                        ;
                            3.5L Ecoboost V6
                        ;
                            5.0L V8 w/Flex-Fuel Capability
                        ;
                            Engine Block Heater
                        ;</t>
  </si>
  <si>
    <t>(2.7L V6 Twin-turbo 6-speed Automatic 8.1 ft. Bed)</t>
  </si>
  <si>
    <t>XL 4dr SuperCab 4WD 6.5 ft. SB (3.5L 6cyl 6A)</t>
  </si>
  <si>
    <t xml:space="preserve">
                            Snow Plow Prep
                        ;
                            2.7L V6 EcoBoost Payload Package
                        ;
                            Heavy Duty Trailer Package
                        ;
                            Medium Trailer Tow Package
                        ;
                            Max Trailer Tow Package
                        ;
                            Off-Road Package
                        ;
                            XL Sport Appearance Package
                        ;
                            Off-Road Package
                        ;
                            XL Chrome Appearance Package
                        ;
                            XL Chrome/Sport Appearance Package Discount
                        ;
                            Equipment Group 100A
                        ;
                            Equipment Group 101A
                        ;</t>
  </si>
  <si>
    <t xml:space="preserve">
                            Manual-Folding, Manual Telescoping, Manual Glass Trailer Tow Mirrors w/Black Skull Caps
                        ;
                            Pickup Box Access Step/Bed Ramps Discount
                        ;
                            LED Side-Mirror Spotlights
                        ;
                            Manual-Folding, Manual-Telescoping, Manual Glass Trailer Tow Mirrors w/Black Skull Caps
                        ;
                            Plastic Drop-In Bedliner
                        ;
                            Manual-Folding, Dual Power Glass Heated Sideview Mirrors
                        ;
                            Bed Divider
                        ;
                            Fog Lamps
                        ;
                            Front License Plate Bracket
                        ;
                            18" Silver Aluminum Heavy-Duty Payload Package Wheels
                        ;
                            Tailgate Step
                        ;
                            BoxLink
                        ;
                            Spray-In Bedliner
                        ;
                            Power Sliding Rear Window
                        ;
                            Black Platform Running Boards
                        ;
                            Soft Folding Tonneau Pickup Box Cover
                        ;
                            Hard Tonneau Pickup Box Cover
                        ;
                            Rear Privacy Glass
                        ;
                            Bed Ramps
                        ;
                            Rear Window Defroster
                        ;
                            Skid Plates
                        ;
                            Pickup Box Access Step
                        ;</t>
  </si>
  <si>
    <t xml:space="preserve">
                            Snow Plow Prep
                        ;
                            Heavy Duty Payload Package
                        ;
                            Heavy Duty Trailer Package
                        ;
                            Medium Trailer Tow Package
                        ;
                            Max Trailer Tow Package
                        ;
                            Off-Road Package
                        ;
                            XL Sport Appearance Package
                        ;
                            Off-Road Package
                        ;
                            XL Chrome Appearance Package
                        ;
                            XL Chrome/Sport Appearance Package Discount
                        ;
                            Equipment Group 100A
                        ;
                            Equipment Group 101A
                        ;</t>
  </si>
  <si>
    <t xml:space="preserve">
                            Extended Range Fuel Tank
                        ;
                            E-Locking 3.55 Axle
                        ;
                            E-Locking 3.73 Axle
                        ;
                            E-Locking 3.31 Axle
                        ;
                            3.5L Ecoboost V6
                        ;
                            Engine Block Heater
                        ;</t>
  </si>
  <si>
    <t>XLT 4dr SuperCab 6.5 ft. SB (3.5L 6cyl 6A)</t>
  </si>
  <si>
    <t>Green Gem Metallic(0,45,15);Ingot Silver Metallic(174,178,181);Bronze Fire Metallic(153,71,61);Caribou Metallic(84,60,44);Blue Jeans Metallic(51,72,99);Magnetic Metallic(100,100,100);Tuxedo Black Metallic(25,25,25);Blue Jeans Metallic/Magnetic Metallic(51,72,99);Ingot Silver Metallic/Magnetic Metallic(174,178,181);Tuxedo Black Metallic/Magnetic Metallic(25,25,25);Ruby Red Metallic Tinted Clear Coat(172,17,21);Blue Flame Metallic(38,89,165);Ruby Red Metallic Tinted Clear Coat/Magnetic Metallic(172,17,21);Blue Flame Metallic/Magnetic Metallic(38,89,165);Oxford White/Magnetic Metallic(255,255,255);Race Red/Magnetic Metallic(235,31,32);Oxford White(255,255,255);Green Gem Metallic/Magnetic Metallic(0,45,15);Race Red(235,31,32);Guard Metallic(88,105,95);</t>
  </si>
  <si>
    <t xml:space="preserve"> 2 front headrests; Auto delay off headlamps; Child seat anchors ; Daytime running lights ; Dual front side-mounted airbags; Dusk sensing headlamps; Engine immobilizer ; Front and rear head airbags; Front fog/driving lights ; Post-collision safety system ; Remote anti-theft alarm system ; Stability control ; Tire pressure monitoring ; Traction control ;4-wheel ABS;Front and rear ventilated disc brakes;Rear door child safety locks ;Reverse Sensing System;Blind Spot Information System w/Cross-Traffic Alert;Rear View Camera;</t>
  </si>
  <si>
    <t xml:space="preserve">
                            Heavy Duty Trailer Package
                        ;
                            Medium Trailer Tow Package
                        ;
                            SFE Package Discount
                        ;
                            XLT Chrome/Sport Appearance Package Discount
                        ;
                            XLT Sport Appearance Package
                        ;
                            SFE Package
                        ;
                            Equipment Group 300A
                        ;
                            2.7L V6 EcoBoost Payload Package
                        ;
                            Max Trailer Tow Package
                        ;
                            XLT Chrome Appearance Package
                        ;
                            Equipment Group 301A
                        ;
                            Equipment Group 302A
                        ;</t>
  </si>
  <si>
    <t xml:space="preserve">
                            Pickup Box Access Step/Bed Ramps Discount
                        ;
                            Plastic Drop-In Bedliner
                        ;
                            Bed Divider
                        ;
                            Front License Plate Bracket
                        ;
                            Stowable Bed Extender
                        ;
                            Tailgate Step
                        ;
                            Pickup Box LED Lighting
                        ;
                            Chrome Tubular Running Boards
                        ;
                            Power Sliding Rear Window
                        ;
                            Black Platform Running Boards
                        ;
                            Single Panel Moonroof
                        ;
                            Bed Ramps
                        ;
                            Rear Window Defroster
                        ;
                            Pickup Box Access Step
                        ;
                            Dual Power Glass/Manual Folding Mirrors w/Heat/Turn Signals
                        ;
                            LED Side-Mirror Spotlights
                        ;
                            Manual-Folding, Manual-Telescoping, Manual Glass Trailer Tow Mirrors w/Black Skull Caps
                        ;
                            20" Machined-Aluminum Wheels w/Painted Silver Pockets
                        ;
                            20" Six-Spoke Premium Painted Aluminum Wheels
                        ;
                            20" Chrome-Like PVD Wheels
                        ;
                            Spray-In Bedliner
                        ;
                            Two-Tone Paint
                        ;
                            Soft Folding Tonneau Pickup Box Cover
                        ;
                            Hard Tonneau Pickup Box Cover
                        ;
                            Wheel Well Liner
                        ;</t>
  </si>
  <si>
    <t xml:space="preserve">
                            Ford Telematics Powered by Telogis
                        ;
                            Kicker Subwoofer
                        ;
                            Trailer Brake Controller
                        ;
                            SYNC w/MyFord Touch
                        ;
                            Cloth 40/Console/40 Front Seat
                        ;
                            Cloth 40/Console/40 Front Seat
                        ;
                            Cloth 40/Console/40 Front Seat
                        ;
                            Voice-Activated Navigation System
                        ;
                            110v/400w Outlet
                        ;
                            Full Coverage Rubber Floor Mats
                        ;
                            Vinyl Flooring Black
                        ;</t>
  </si>
  <si>
    <t xml:space="preserve">
                            Extended Range Fuel Tank
                        ;
                            Engine Block Heater
                        ;
                            E-Locking 3.55 Axle
                        ;
                            E-Locking 3.73 Axle
                        ;
                            E-Locking 3.15 Axle
                        ;
                            E-Locking 3.31 Axle
                        ;
                            3.73 Non-Limited Slip Axle
                        ;
                            3.5L Ecoboost V6
                        ;
                            2.7L Ecoboost V6 w/Start-Stop System
                        ;
                            5.0L V8 w/Flex-Fuel Capability
                        ;
                            Remote Start System
                        ;</t>
  </si>
  <si>
    <t>XLT 4dr SuperCab 8 ft. LB (2.7L 6cyl Turbo 6A)</t>
  </si>
  <si>
    <t xml:space="preserve">
                            Heavy Duty Trailer Package
                        ;
                            Medium Trailer Tow Package
                        ;
                            SFE Package Discount
                        ;
                            XLT Chrome/Sport Appearance Package Discount
                        ;
                            XLT Sport Appearance Package
                        ;
                            SFE Package
                        ;
                            Equipment Group 300A
                        ;
                            2.7L V6 EcoBoost Payload Package
                        ;
                            Heavy Duty Payload Package
                        ;
                            Max Trailer Tow Package
                        ;
                            XLT Chrome Appearance Package
                        ;
                            Equipment Group 301A
                        ;
                            Equipment Group 302A
                        ;</t>
  </si>
  <si>
    <t xml:space="preserve">
                            Extended Range Fuel Tank
                        ;
                            Engine Block Heater
                        ;
                            E-Locking 3.55 Axle
                        ;
                            E-Locking 3.73 Axle
                        ;
                            E-Locking 3.15 Axle
                        ;
                            E-Locking 3.31 Axle
                        ;
                            3.73 Non-Limited Slip Axle
                        ;
                            3.5L Ecoboost V6
                        ;
                            5.0L V8 w/Flex-Fuel Capability
                        ;
                            Remote Start System
                        ;</t>
  </si>
  <si>
    <t>XLT 4dr SuperCab 4WD 6.5 ft. SB (3.5L 6cyl 6A)</t>
  </si>
  <si>
    <t xml:space="preserve">
                            Snow Plow Prep
                        ;
                            Heavy Duty Trailer Package
                        ;
                            Medium Trailer Tow Package
                        ;
                            XLT Chrome Appearance Package
                        ;
                            XLT Chrome/Sport Appearance Package Discount
                        ;
                            Off-Road Package
                        ;
                            Equipment Group 300A
                        ;
                            2.7L V6 EcoBoost Payload Package
                        ;
                            Max Trailer Tow Package
                        ;
                            XLT Sport Appearance Package
                        ;
                            Off-Road Package
                        ;
                            Equipment Group 301A
                        ;
                            Equipment Group 302A
                        ;</t>
  </si>
  <si>
    <t xml:space="preserve">
                            Extended Range Fuel Tank
                        ;
                            Engine Block Heater
                        ;
                            E-Locking 3.55 Axle
                        ;
                            E-Locking 3.73 Axle
                        ;
                            E-Locking 3.31 Axle
                        ;
                            3.5L Ecoboost V6
                        ;
                            2.7L Ecoboost V6 w/Start-Stop System
                        ;
                            5.0L V8 w/Flex-Fuel Capability
                        ;
                            Remote Start System
                        ;</t>
  </si>
  <si>
    <t xml:space="preserve">
                            Snow Plow Prep
                        ;
                            Equipment Group 300A
                        ;
                            Heavy Duty Payload Package
                        ;
                            Heavy Duty Trailer Package
                        ;
                            Medium Trailer Tow Package
                        ;
                            Max Trailer Tow Package
                        ;
                            XLT Sport Appearance Package
                        ;
                            Off-Road Package
                        ;
                            XLT Chrome Appearance Package
                        ;
                            XLT Chrome/Sport Appearance Package Discount
                        ;
                            Off-Road Package
                        ;
                            Equipment Group 301A
                        ;
                            Equipment Group 302A
                        ;</t>
  </si>
  <si>
    <t xml:space="preserve">
                            Dual Power Glass/Manual Folding Mirrors w/Heat/Turn Signals
                        ;
                            Pickup Box Access Step/Bed Ramps Discount
                        ;
                            LED Side-Mirror Spotlights
                        ;
                            Manual-Folding, Manual-Telescoping, Manual Glass Trailer Tow Mirrors w/Black Skull Caps
                        ;
                            Plastic Drop-In Bedliner
                        ;
                            Bed Divider
                        ;
                            20" Machined-Aluminum Wheels w/Painted Silver Pockets
                        ;
                            Front License Plate Bracket
                        ;
                            20" Six-Spoke Premium Painted Aluminum Wheels
                        ;
                            20" Chrome-Like PVD Wheels
                        ;
                            Stowable Bed Extender
                        ;
                            Tailgate Step
                        ;
                            Pickup Box LED Lighting
                        ;
                            Spray-In Bedliner
                        ;
                            Chrome Tubular Running Boards
                        ;
                            Power Sliding Rear Window
                        ;
                            Black Platform Running Boards
                        ;
                            Single Panel Moonroof
                        ;
                            Two-Tone Paint
                        ;
                            Soft Folding Tonneau Pickup Box Cover
                        ;
                            Hard Tonneau Pickup Box Cover
                        ;
                            Bed Ramps
                        ;
                            Rear Window Defroster
                        ;
                            Pickup Box Access Step
                        ;
                            Wheel Well Liner
                        ;</t>
  </si>
  <si>
    <t xml:space="preserve">
                            Ford Telematics Powered by Telogis
                        ;
                            Kicker Subwoofer
                        ;
                            Trailer Brake Controller
                        ;
                            SYNC w/MyFord Touch
                        ;
                            Cloth 40/Console/40 Front Seat
                        ;
                            Cloth 40/Console/40 Front Seat
                        ;
                            Cloth 40/Console/40 Front Seat
                        ;
                            Voice-Activated Navigation System
                        ;
                            Full Coverage Rubber Floor Mats
                        ;
                            Vinyl Flooring Black
                        ;
                            110v/400w Outlet
                        ;</t>
  </si>
  <si>
    <t xml:space="preserve">
                            Extended Range Fuel Tank
                        ;
                            E-Locking 3.55 Axle
                        ;
                            E-Locking 3.73 Axle
                        ;
                            E-Locking 3.31 Axle
                        ;
                            3.5L Ecoboost V6
                        ;
                            Engine Block Heater
                        ;
                            Remote Start System
                        ;</t>
  </si>
  <si>
    <t>Lariat 4dr SuperCab 6.5 ft. SB (2.7L 6cyl Turbo 6A)</t>
  </si>
  <si>
    <t>Green Gem Metallic(0,45,15);Ingot Silver Metallic(174,178,181);Bronze Fire Metallic(153,71,61);Caribou Metallic(84,60,44);Blue Jeans Metallic(51,72,99);Magnetic Metallic(100,100,100);Tuxedo Black Metallic(25,25,25);Blue Flame Metallic(38,89,165);Green Gem Metallic/Caribou Metallic(0,45,15);Ruby Red Metallic Tinted Clear Coat(172,17,21);Bronze Fire Metallic/Caribou Metallic(153,71,61);White Platinum Metallic Tri-Coat(247,252,255);Ruby Red Metallic Tinted Clear Coat/Caribou Metallic(172,17,21);Blue Jeans Metallic/Caribou Metallic(51,72,99);Guard Metallic/Caribou Metallic(88,105,95);Tuxedo Black Metallic/Caribou Metallic(25,25,25);White Platinum Metallic Tri-Coat/Caribou Metallic(247,252,255);Oxford White/Caribou Metallic(255,255,255);Oxford White(255,255,255);Race Red(235,31,32);Guard Metallic(88,105,95);</t>
  </si>
  <si>
    <t xml:space="preserve"> 40-20-40 split bench front seats; 8 -way power driver seat; 8 -way power passenger seat; Driver cooled seat; Leather ; Multi-level heating driver seat; Multi-level heating passenger seat; Passenger cooled seat;Driver seat with power adjustable lumbar support ;Passenger seat with power adjustable lumbar support ;</t>
  </si>
  <si>
    <t xml:space="preserve"> Adjustable pedals ; Cruise control ; Electric power steering ; Front cupholders; Front seatback storage ; Keyless ignition ; Rear view camera ; Tilt and telescopic steering wheel;Audio and cruise controls on steering wheel;</t>
  </si>
  <si>
    <t xml:space="preserve"> 7 total speakers; USB connection ; Auxiliary audio input and USB with external media control ; Memory card slot ; Satellite radio satellite radio; Video monitor ;AM/FM  stereo;</t>
  </si>
  <si>
    <t xml:space="preserve"> Alloy wheels; Fullsize non-matching spare tire; Underbody mounted spare tire;18 in. wheels;All season tires;</t>
  </si>
  <si>
    <t xml:space="preserve"> 2 front headrests; Auto delay off headlamps; Child seat anchors ; Daytime running lights ; Dual front side-mounted airbags; Dusk sensing headlamps; Engine immobilizer ; Front and rear head airbags; Front fog/driving lights ; Post-collision safety system ; Remote anti-theft alarm system ; Stability control ; Tire pressure monitoring ; Traction control ;4-wheel ABS;Front and rear ventilated disc brakes;Rear door child safety locks ;Turn signal mirrors;Reverse Sensing System;Active Park Assist;Adaptive Cruise Control and Collision Warning w/Brake Support;</t>
  </si>
  <si>
    <t xml:space="preserve">
                            Equipment Group 500A
                        ;
                            Technology Package
                        ;
                            Technology Package Discount
                        ;
                            2.7L V6 EcoBoost Payload Package
                        ;
                            Lariat Chrome/Sport Package Discount
                        ;
                            Heavy Duty Trailer Package
                        ;
                            Lariat Sport Package
                        ;
                            Max Trailer Tow Package
                        ;
                            Lariat Chrome Package
                        ;
                            Equipment Group 502A
                        ;
                            Equipment Group 501A
                        ;</t>
  </si>
  <si>
    <t xml:space="preserve">
                            Pickup Box Access Step/Bed Ramps Discount
                        ;
                            LED Side-Mirror Spotlights
                        ;
                            Plastic Drop-In Bedliner
                        ;
                            Bed Divider
                        ;
                            20" Machined-Aluminum Wheels w/Painted Silver Pockets
                        ;
                            Front License Plate Bracket
                        ;
                            20" Six-Spoke Premium Painted Aluminum Wheels
                        ;
                            20" Chrome-Like PVD Wheels
                        ;
                            Stowable Bed Extender
                        ;
                            Tailgate Step
                        ;
                            Spray-In Bedliner
                        ;
                            Chrome Angular Running Boards
                        ;
                            Single Panel Moonroof
                        ;
                            Two-Tone Paint
                        ;
                            PowerScope Telescoping, Power-Folding Trailer Tow Mirrors
                        ;
                            Soft Folding Tonneau Pickup Box Cover
                        ;
                            Hard Tonneau Pickup Box Cover
                        ;
                            Bed Ramps
                        ;
                            Pickup Box Access Step
                        ;
                            Wheel Well Liner
                        ;</t>
  </si>
  <si>
    <t xml:space="preserve">
                            Ford Telematics Powered by Telogis
                        ;
                            Trailer Brake Controller
                        ;
                            Leather Trimmed Bucket Seats w/Flow-Through Console and Floor Shifter
                        ;
                            Voice-Activated Navigation System
                        ;
                            Full Coverage Rubber Floor Mats
                        ;
                            Sony Audio w/Single CD and HD Radio
                        ;
                            110v/400w Outlet
                        ;</t>
  </si>
  <si>
    <t>(2.7L V6 Twin-turbo 6-speed Automatic 6.6 ft. Bed)</t>
  </si>
  <si>
    <t>Lariat 4dr SuperCab 8 ft. LB (2.7L 6cyl Turbo 6A)</t>
  </si>
  <si>
    <t>Green Gem Metallic(0,45,15);Ingot Silver Metallic(174,178,181);Bronze Fire Metallic(153,71,61);Caribou Metallic(84,60,44);Blue Jeans Metallic(51,72,99);Magnetic Metallic(100,100,100);Tuxedo Black Metallic(25,25,25);Green Gem Metallic/Caribou Metallic(0,45,15);Ruby Red Metallic Tinted Clear Coat(172,17,21);Bronze Fire Metallic/Caribou Metallic(153,71,61);White Platinum Metallic Tri-Coat(247,252,255);Ruby Red Metallic Tinted Clear Coat/Caribou Metallic(172,17,21);Blue Jeans Metallic/Caribou Metallic(51,72,99);Tuxedo Black Metallic/Caribou Metallic(25,25,25);White Platinum Metallic Tri-Coat/Caribou Metallic(247,252,255);Blue Flame Metallic(38,89,165);Guard Metallic/Caribou Metallic(88,105,95);Oxford White/Caribou Metallic(255,255,255);Oxford White(255,255,255);Race Red(235,31,32);Guard Metallic(88,105,95);</t>
  </si>
  <si>
    <t xml:space="preserve">
                            Equipment Group 500A
                        ;
                            Technology Package
                        ;
                            Technology Package Discount
                        ;
                            2.7L V6 EcoBoost Payload Package
                        ;
                            Lariat Chrome/Sport Package Discount
                        ;
                            Heavy Duty Payload Package
                        ;
                            Heavy Duty Trailer Package
                        ;
                            Lariat Sport Package
                        ;
                            Max Trailer Tow Package
                        ;
                            Lariat Chrome Package
                        ;
                            Equipment Group 501A
                        ;</t>
  </si>
  <si>
    <t>Lariat 4dr SuperCab 4WD 6.5 ft. SB (2.7L 6cyl Turbo 6A)</t>
  </si>
  <si>
    <t xml:space="preserve"> Alloy wheels; Fullsize non-matching spare tire; Underbody mounted spare tire;18 in. wheels;All terrain tires;</t>
  </si>
  <si>
    <t xml:space="preserve">
                            Equipment Group 502A
                        ;
                            Snow Plow Prep
                        ;
                            Equipment Group 500A
                        ;
                            Technology Package
                        ;
                            Technology Package Discount
                        ;
                            2.7L V6 EcoBoost Payload Package
                        ;
                            Lariat Chrome/Sport Package Discount
                        ;
                            Heavy Duty Trailer Package
                        ;
                            Max Trailer Tow Package
                        ;
                            Lariat Sport Package
                        ;
                            Off-Road Package
                        ;
                            Off-Road Package
                        ;
                            Lariat Chrome Package
                        ;
                            Equipment Group 501A
                        ;</t>
  </si>
  <si>
    <t xml:space="preserve">
                            Extended Range Fuel Tank
                        ;
                            E-Locking 3.55 Axle
                        ;
                            E-Locking 3.73 Axle
                        ;
                            E-Locking 3.31 Axle
                        ;
                            3.5L Ecoboost V6
                        ;
                            5.0L V8 w/Flex-Fuel Capability
                        ;
                            Engine Block Heater
                        ;</t>
  </si>
  <si>
    <t>(2.7L V6 Twin-turbo 4x4 6-speed Automatic 6.6 ft. Bed)</t>
  </si>
  <si>
    <t>Lariat 4dr SuperCab 4WD 8 ft. LB (5.0L 8cyl 6A)</t>
  </si>
  <si>
    <t xml:space="preserve">
                            Snow Plow Prep
                        ;
                            Equipment Group 500A
                        ;
                            Technology Package
                        ;
                            Technology Package Discount
                        ;
                            Lariat Chrome/Sport Package Discount
                        ;
                            Heavy Duty Payload Package
                        ;
                            Heavy Duty Trailer Package
                        ;
                            Max Trailer Tow Package
                        ;
                            Lariat Sport Package
                        ;
                            Off-Road Package
                        ;
                            Off-Road Package
                        ;
                            Lariat Chrome Package
                        ;
                            Equipment Group 501A
                        ;</t>
  </si>
  <si>
    <t>XL 4dr SuperCrew 5.5 ft. SB (3.5L 6cyl 6A)</t>
  </si>
  <si>
    <t xml:space="preserve">
                            2.7L V6 EcoBoost Payload Package
                        ;
                            Heavy Duty Trailer Package
                        ;
                            Medium Trailer Tow Package
                        ;
                            Max Trailer Tow Package
                        ;
                            XL Sport Appearance Package
                        ;
                            XL Chrome Appearance Package
                        ;
                            XL Chrome/Sport Appearance Package Discount
                        ;
                            Equipment Group 100A
                        ;
                            Equipment Group 101A
                        ;</t>
  </si>
  <si>
    <t>(3.5L V6 FFV 6-speed Automatic 5.6 ft. Bed)</t>
  </si>
  <si>
    <t>XL 4dr SuperCrew 6.5 ft. SB (2.7L 6cyl Turbo 6A)</t>
  </si>
  <si>
    <t xml:space="preserve">
                            2.7L V6 EcoBoost Payload Package
                        ;
                            Heavy Duty Payload Package
                        ;
                            Heavy Duty Trailer Package
                        ;
                            Medium Trailer Tow Package
                        ;
                            Max Trailer Tow Package
                        ;
                            XL Sport Appearance Package
                        ;
                            XL Chrome Appearance Package
                        ;
                            XL Chrome/Sport Appearance Package Discount
                        ;
                            Equipment Group 100A
                        ;
                            Equipment Group 101A
                        ;</t>
  </si>
  <si>
    <t>XL 4dr SuperCrew 4WD 5.5 ft. SB (3.5L 6cyl 6A)</t>
  </si>
  <si>
    <t>(3.5L V6 FFV 4x4 6-speed Automatic 5.6 ft. Bed)</t>
  </si>
  <si>
    <t>XLT 4dr SuperCrew 5.5 ft. SB (3.5L 6cyl 6A)</t>
  </si>
  <si>
    <t xml:space="preserve"> 2 front headrests; Auto delay off headlamps; Child seat anchors ; Daytime running lights ; Dual front side-mounted airbags; Dusk sensing headlamps; Engine immobilizer ; Front and rear head airbags; Front fog/driving lights ; Post-collision safety system ; Remote anti-theft alarm system ; Stability control ; Tire pressure monitoring ; Traction control ;4-wheel ABS;Front and rear ventilated disc brakes;Rear door child safety locks ;Reverse Sensing System;Blind Spot Information System w/Cross-Traffic Alert;Inflatable Rear Safety Belts;Rear View Camera;</t>
  </si>
  <si>
    <t xml:space="preserve">
                            Heavy Duty Trailer Package
                        ;
                            Medium Trailer Tow Package
                        ;
                            XLT Chrome/Sport Appearance Package Discount
                        ;
                            XLT Sport Appearance Package
                        ;
                            Equipment Group 300A
                        ;
                            2.7L V6 EcoBoost Payload Package
                        ;
                            Max Trailer Tow Package
                        ;
                            XLT Chrome Appearance Package
                        ;
                            Equipment Group 301A
                        ;
                            Equipment Group 302A
                        ;</t>
  </si>
  <si>
    <t xml:space="preserve">
                            Pickup Box Access Step/Bed Ramps Discount
                        ;
                            Plastic Drop-In Bedliner
                        ;
                            Bed Divider
                        ;
                            Front License Plate Bracket
                        ;
                            Stowable Bed Extender
                        ;
                            Tailgate Step
                        ;
                            Pickup Box LED Lighting
                        ;
                            Chrome Tubular Running Boards
                        ;
                            Power Sliding Rear Window
                        ;
                            Black Platform Running Boards
                        ;
                            Twin Panel Moonroof
                        ;
                            Bed Ramps
                        ;
                            Rear Window Defroster
                        ;
                            Pickup Box Access Step
                        ;
                            Dual Power Glass/Manual Folding Mirrors w/Heat/Turn Signals
                        ;
                            LED Side-Mirror Spotlights
                        ;
                            Manual-Folding, Manual-Telescoping, Manual Glass Trailer Tow Mirrors w/Black Skull Caps
                        ;
                            20" Machined-Aluminum Wheels w/Painted Silver Pockets
                        ;
                            20" Six-Spoke Premium Painted Aluminum Wheels
                        ;
                            20" Chrome-Like PVD Wheels
                        ;
                            Spray-In Bedliner
                        ;
                            Two-Tone Paint
                        ;
                            Soft Folding Tonneau Pickup Box Cover
                        ;
                            Hard Tonneau Pickup Box Cover
                        ;
                            Wheel Well Liner
                        ;</t>
  </si>
  <si>
    <t>XLT 4dr SuperCrew 6.5 ft. SB (2.7L 6cyl Turbo 6A)</t>
  </si>
  <si>
    <t xml:space="preserve">
                            Heavy Duty Trailer Package
                        ;
                            Medium Trailer Tow Package
                        ;
                            XLT Chrome/Sport Appearance Package Discount
                        ;
                            XLT Sport Appearance Package
                        ;
                            Equipment Group 300A
                        ;
                            2.7L V6 EcoBoost Payload Package
                        ;
                            Heavy Duty Payload Package
                        ;
                            Max Trailer Tow Package
                        ;
                            XLT Chrome Appearance Package
                        ;
                            Equipment Group 301A
                        ;
                            Equipment Group 302A
                        ;</t>
  </si>
  <si>
    <t>XLT 4dr SuperCrew 4WD 5.5 ft. SB (3.5L 6cyl 6A)</t>
  </si>
  <si>
    <t xml:space="preserve">
                            Dual Power Glass/Manual Folding Mirrors w/Heat/Turn Signals
                        ;
                            Pickup Box Access Step/Bed Ramps Discount
                        ;
                            LED Side-Mirror Spotlights
                        ;
                            Manual-Folding, Manual-Telescoping, Manual Glass Trailer Tow Mirrors w/Black Skull Caps
                        ;
                            Plastic Drop-In Bedliner
                        ;
                            Bed Divider
                        ;
                            20" Machined-Aluminum Wheels w/Painted Silver Pockets
                        ;
                            Front License Plate Bracket
                        ;
                            20" Six-Spoke Premium Painted Aluminum Wheels
                        ;
                            20" Chrome-Like PVD Wheels
                        ;
                            Stowable Bed Extender
                        ;
                            Tailgate Step
                        ;
                            Pickup Box LED Lighting
                        ;
                            Spray-In Bedliner
                        ;
                            Chrome Tubular Running Boards
                        ;
                            Power Sliding Rear Window
                        ;
                            Black Platform Running Boards
                        ;
                            Two-Tone Paint
                        ;
                            Twin Panel Moonroof
                        ;
                            Soft Folding Tonneau Pickup Box Cover
                        ;
                            Hard Tonneau Pickup Box Cover
                        ;
                            Bed Ramps
                        ;
                            Rear Window Defroster
                        ;
                            Pickup Box Access Step
                        ;
                            Wheel Well Liner
                        ;</t>
  </si>
  <si>
    <t>Lariat 4dr SuperCrew 5.5 ft. SB (2.7L 6cyl Turbo 6A)</t>
  </si>
  <si>
    <t xml:space="preserve"> Adjustable pedals ; Cruise control ; Electric power steering ; Front and rear cupholders; Front seatback storage ; Keyless ignition ; Rear view camera ; Tilt and telescopic steering wheel;Audio and cruise controls on steering wheel;</t>
  </si>
  <si>
    <t xml:space="preserve"> 2 front headrests; Auto delay off headlamps; Child seat anchors ; Daytime running lights ; Dual front side-mounted airbags; Dusk sensing headlamps; Engine immobilizer ; Front and rear head airbags; Front fog/driving lights ; Post-collision safety system ; Remote anti-theft alarm system ; Stability control ; Tire pressure monitoring ; Traction control ;4-wheel ABS;Front and rear ventilated disc brakes;Rear door child safety locks ;Turn signal mirrors;Reverse Sensing System;Inflatable Rear Safety Belts;Active Park Assist;Adaptive Cruise Control and Collision Warning w/Brake Support;</t>
  </si>
  <si>
    <t xml:space="preserve">
                            Equipment Group 500A
                        ;
                            Technology Package
                        ;
                            Technology Package Discount
                        ;
                            2.7L V6 EcoBoost Payload Package
                        ;
                            Lariat Chrome/Sport Package Discount
                        ;
                            Heavy Duty Trailer Package
                        ;
                            Lariat Sport Package
                        ;
                            Max Trailer Tow Package
                        ;
                            Lariat Chrome Package
                        ;
                            Equipment Group 501A
                        ;
                            Equipment Group 502A
                        ;</t>
  </si>
  <si>
    <t xml:space="preserve">
                            Pickup Box Access Step/Bed Ramps Discount
                        ;
                            LED Side-Mirror Spotlights
                        ;
                            Plastic Drop-In Bedliner
                        ;
                            Bed Divider
                        ;
                            20" Machined-Aluminum Wheels w/Painted Silver Pockets
                        ;
                            Front License Plate Bracket
                        ;
                            20" Six-Spoke Premium Painted Aluminum Wheels
                        ;
                            20" Chrome-Like PVD Wheels
                        ;
                            Stowable Bed Extender
                        ;
                            Tailgate Step
                        ;
                            Spray-In Bedliner
                        ;
                            Chrome Angular Running Boards
                        ;
                            Power Deployable Running Boards
                        ;
                            Two-Tone Paint
                        ;
                            Twin Panel Moonroof
                        ;
                            PowerScope Telescoping, Power-Folding Trailer Tow Mirrors
                        ;
                            Soft Folding Tonneau Pickup Box Cover
                        ;
                            Hard Tonneau Pickup Box Cover
                        ;
                            Bed Ramps
                        ;
                            Pickup Box Access Step
                        ;
                            Wheel Well Liner
                        ;</t>
  </si>
  <si>
    <t>(2.7L V6 Twin-turbo 6-speed Automatic 5.6 ft. Bed)</t>
  </si>
  <si>
    <t>Lariat 4dr SuperCrew 6.5 ft. SB (2.7L 6cyl Turbo 6A)</t>
  </si>
  <si>
    <t xml:space="preserve">
                            Equipment Group 500A
                        ;
                            Technology Package
                        ;
                            Technology Package Discount
                        ;
                            2.7L V6 EcoBoost Payload Package
                        ;
                            Lariat Chrome/Sport Package Discount
                        ;
                            Heavy Duty Payload Package
                        ;
                            Heavy Duty Trailer Package
                        ;
                            Lariat Sport Package
                        ;
                            Max Trailer Tow Package
                        ;
                            Lariat Chrome Package
                        ;
                            Equipment Group 501A
                        ;
                            Equipment Group 502A
                        ;</t>
  </si>
  <si>
    <t>Lariat 4dr SuperCrew 4WD 5.5 ft. SB (2.7L 6cyl Turbo 6A)</t>
  </si>
  <si>
    <t>(2.7L V6 Twin-turbo 4x4 6-speed Automatic 5.6 ft. Bed)</t>
  </si>
  <si>
    <t xml:space="preserve">
                            Equipment Group 502A
                        ;
                            Snow Plow Prep
                        ;
                            Equipment Group 500A
                        ;
                            Technology Package
                        ;
                            Technology Package Discount
                        ;
                            Lariat Chrome/Sport Package Discount
                        ;
                            Heavy Duty Payload Package
                        ;
                            Heavy Duty Trailer Package
                        ;
                            Max Trailer Tow Package
                        ;
                            Lariat Sport Package
                        ;
                            Off-Road Package
                        ;
                            Off-Road Package
                        ;
                            Lariat Chrome Package
                        ;
                            Equipment Group 501A
                        ;</t>
  </si>
  <si>
    <t>Green Gem Metallic(0,45,15);Bronze Fire Metallic(153,71,61);Caribou Metallic(84,60,44);Blue Jeans Metallic(51,72,99);Tuxedo Black Metallic(25,25,25);Green Gem Metallic/Caribou Metallic(0,45,15);Ruby Red Metallic Tinted Clear Coat(172,17,21);Bronze Fire Metallic/Caribou Metallic(153,71,61);White Platinum Metallic Tri-Coat(247,252,255);Ruby Red Metallic Tinted Clear Coat/Caribou Metallic(172,17,21);Blue Jeans Metallic/Caribou Metallic(51,72,99);Guard Metallic/Caribou Metallic(88,105,95);Tuxedo Black Metallic/Caribou Metallic(25,25,25);White Platinum Metallic Tri-Coat/Caribou Metallic(247,252,255);Oxford White/Caribou Metallic(255,255,255);Oxford White(255,255,255);Guard Metallic(88,105,95);</t>
  </si>
  <si>
    <t xml:space="preserve"> 8 -way power driver seat; 8 -way power passenger seat; Bucket front seats; Driver cooled seat; Leather ; Multi-level heating driver seat; Multi-level heating passenger seat; Passenger cooled seat;Driver seat with power adjustable lumbar support ;Passenger seat with power adjustable lumbar support ;</t>
  </si>
  <si>
    <t xml:space="preserve"> Adjustable pedals ; Cruise control ; Electric power steering ; Front and rear cupholders; Front seatback storage ; Keyless ignition ; Rear parking sensors ; Rear view camera ; Tilt and telescopic steering wheel; Universal remote transmitter (for garage door, security system, etc.);Audio and cruise controls on steering wheel;</t>
  </si>
  <si>
    <t xml:space="preserve"> Electrochromatic inside rearview mirror; Heated steering wheel ; Leather steering wheel; Turn signal in mirrors ;Climate control;Dual illuminating vanity mirrors;</t>
  </si>
  <si>
    <t xml:space="preserve"> 1 subwoofer(s); 10 total speakers; Sony premium brand speakers; USB connection ; Auxiliary audio input and USB with external media control ; Memory card slot ; Satellite radio satellite radio; Video monitor ;AM/FM  stereo;</t>
  </si>
  <si>
    <t xml:space="preserve"> Fullsize non-matching spare tire; Partial wheel covers ; Polished alloy wheels; Underbody mounted spare tire;18 in. wheels;All season tires;</t>
  </si>
  <si>
    <t xml:space="preserve"> 2 front headrests; LED headlamp; Auto delay off headlamps; Child seat anchors ; Daytime running lights ; Dual front side-mounted airbags; Dusk sensing headlamps; Engine immobilizer ; Front and rear head airbags; Front fog/driving lights ; Post-collision safety system ; Remote anti-theft alarm system ; Stability control ; Tire pressure monitoring ; Traction control ;4-wheel ABS;Front and rear ventilated disc brakes;Rear door child safety locks ;Turn signal mirrors;Active Park Assist;Adaptive Cruise Control and Collision Warning w/Brake Support;</t>
  </si>
  <si>
    <t xml:space="preserve">
                            Equipment Group 600A
                        ;
                            Technology Package
                        ;
                            Technology Package Discount
                        ;
                            Heavy Duty Trailer Package
                        ;
                            King Ranch Chrome Package Discount
                        ;
                            King Ranch Monochromatic Package
                        ;
                            King Ranch Chrome Package
                        ;
                            Max Trailer Tow Package
                        ;
                            Equipment Group 601A
                        ;</t>
  </si>
  <si>
    <t xml:space="preserve">
                            Pickup Box Access Step/Bed Ramps Discount
                        ;
                            Plastic Drop-In Bedliner
                        ;
                            Bed Divider
                        ;
                            20" Machined-Aluminum Wheels w/Light Caribou Painted Pockets
                        ;
                            Front License Plate Bracket
                        ;
                            Stowable Bed Extender
                        ;
                            Tailgate Step
                        ;
                            Spray-In Bedliner
                        ;
                            Twin Panel Moonroof
                        ;
                            PowerScope Telescoping, Power-Folding Trailer Tow Mirrors
                        ;
                            Soft Folding Tonneau Pickup Box Cover
                        ;
                            Hard Tonneau Pickup Box Cover
                        ;
                            Bed Ramps
                        ;
                            Pickup Box Access Step
                        ;
                            Wheel Well Liner
                        ;</t>
  </si>
  <si>
    <t xml:space="preserve">
                            Ford Telematics Powered by Telogis
                        ;
                            Full Coverage Rubber Floor Mats
                        ;</t>
  </si>
  <si>
    <t xml:space="preserve">
                            Extended Range Fuel Tank
                        ;
                            E-Locking 3.55 Axle
                        ;
                            E-Locking 3.73 Axle
                        ;
                            E-Locking 3.15 Axle
                        ;
                            E-Locking 3.31 Axle
                        ;
                            3.73 Non-Limited Slip Axle
                        ;
                            3.5L Ecoboost V6
                        ;
                            Engine Block Heater
                        ;</t>
  </si>
  <si>
    <t xml:space="preserve"> Fullsize non-matching spare tire; Partial wheel covers ; Polished alloy wheels; Underbody mounted spare tire;18 in. wheels;All terrain tires;</t>
  </si>
  <si>
    <t xml:space="preserve">
                            Equipment Group 600A
                        ;
                            Technology Package
                        ;
                            Technology Package Discount
                        ;
                            Heavy Duty Trailer Package
                        ;
                            King Ranch Chrome Package Discount
                        ;
                            King Ranch Monochromatic Package
                        ;
                            Max Trailer Tow Package
                        ;
                            King Ranch Chrome Package
                        ;
                            Off-Road Package
                        ;
                            Off-Road Package
                        ;
                            Equipment Group 601A
                        ;</t>
  </si>
  <si>
    <t>Ingot Silver Metallic(174,178,181);Blue Jeans Metallic(51,72,99);Magnetic Metallic(100,100,100);Tuxedo Black Metallic(25,25,25);Ruby Red Metallic Tinted Clear Coat(172,17,21);White Platinum Metallic Tri-Coat(247,252,255);Guard Metallic(88,105,95);</t>
  </si>
  <si>
    <t xml:space="preserve"> Power horizontal ; Privacy glass ; Rear defogger ;Variable intermittent rain sensing wipers;</t>
  </si>
  <si>
    <t xml:space="preserve"> Fullsize non-matching spare tire; Polished alloy wheels; Underbody mounted spare tire;20 in. wheels;All season tires;</t>
  </si>
  <si>
    <t xml:space="preserve"> 2 front headrests; LED headlamp; Auto delay off headlamps; Blind spot warning accident avoidance system; Child seat anchors ; Daytime running lights ; Dual front side-mounted airbags; Dusk sensing headlamps; Engine immobilizer ; Front and rear head airbags; Front fog/driving lights ; Post-collision safety system ; Remote anti-theft alarm system ; Stability control ; Tire pressure monitoring ; Traction control ;4-wheel ABS;Front and rear ventilated disc brakes;Rear door child safety locks ;Turn signal mirrors;Active Park Assist;</t>
  </si>
  <si>
    <t xml:space="preserve">
                            Equipment Group 701A
                        ;
                            Technology Package
                        ;
                            Technology Package Discount
                        ;
                            Heavy Duty Trailer Package
                        ;
                            Max Trailer Tow Package
                        ;
                            Equipment Group 700A
                        ;</t>
  </si>
  <si>
    <t xml:space="preserve">
                            Pickup Box Access Step/Bed Ramps Discount
                        ;
                            Plastic Drop-In Bedliner
                        ;
                            Bed Divider
                        ;
                            Front License Plate Bracket
                        ;
                            Stowable Bed Extender
                        ;
                            Tailgate Step
                        ;
                            Spray-In Bedliner
                        ;
                            Twin Panel Moonroof
                        ;
                            PowerScope Telescoping, Power-Folding Trailer Tow Mirrors
                        ;
                            Soft Folding Tonneau Pickup Box Cover
                        ;
                            Hard Tonneau Pickup Box Cover
                        ;
                            Bed Ramps
                        ;
                            Pickup Box Access Step
                        ;
                            Wheel Well Liner
                        ;</t>
  </si>
  <si>
    <t xml:space="preserve"> Fullsize non-matching spare tire; Polished alloy wheels; Underbody mounted spare tire;20 in. wheels;All terrain tires;</t>
  </si>
  <si>
    <t xml:space="preserve">
                            Equipment Group 701A
                        ;
                            Technology Package
                        ;
                            Technology Package Discount
                        ;
                            Heavy Duty Trailer Package
                        ;
                            Max Trailer Tow Package
                        ;
                            Equipment Group 700A
                        ;
                            Off-Road Package
                        ;
                            Off-Road Package
                        ;</t>
  </si>
  <si>
    <t xml:space="preserve"> Adjustable pedals ; Cruise control ; Electric power steering ; Front and rear door pockets; Front cupholders; Front seatback storage ; Keyless ignition ; Rear view camera ; Tilt and telescopic steering wheel;Audio and cruise controls on steering wheel;</t>
  </si>
  <si>
    <t xml:space="preserve"> Adjustable pedals ; Cruise control ; Electric power steering ; Front and rear cupholders; Front and rear door pockets; Front seatback storage ; Keyless ignition ; Rear view camera ; Tilt and telescopic steering wheel;Audio and cruise controls on steering wheel;</t>
  </si>
  <si>
    <t xml:space="preserve"> Adjustable pedals ; Cruise control ; Electric power steering ; Front and rear cupholders; Front and rear door pockets; Front seatback storage ; Keyless ignition ; Rear parking sensors ; Rear view camera ; Tilt and telescopic steering wheel; Universal remote transmitter (for garage door, security system, etc.);Audio and cruise controls on steering wheel;</t>
  </si>
  <si>
    <t xml:space="preserve"> Fullsize non-matching spare tire; Painted steel wheels; Underbody mounted spare tire;17 in. wheels;245/70R17 tires;All season tires;</t>
  </si>
  <si>
    <t xml:space="preserve"> Fullsize non-matching spare tire; Painted steel wheels; Underbody mounted spare tire;17 in. wheels;265/70R17 tires;All terrain tires;</t>
  </si>
  <si>
    <t xml:space="preserve"> Fullsize non-matching spare tire; Painted alloy wheels; Underbody mounted spare tire;17 in. wheels;245/70R17 tires;All season tires;</t>
  </si>
  <si>
    <t>Raptor 4dr SuperCab 4WD (3.5L 6cyl Turbo 10A)</t>
  </si>
  <si>
    <t xml:space="preserve"> Alloy wheels; Fullsize non-matching spare tire; Underbody mounted spare tire;17 in. wheels;All terrain tires;LT315/70R17 tires;</t>
  </si>
  <si>
    <t>Raptor - Extended Cab Pickup</t>
  </si>
  <si>
    <t>(3.5L V6 Twin-turbo 4x4 10-speed Automatic 5.6 ft. Bed)</t>
  </si>
  <si>
    <t>Raptor 4dr SuperCrew 4WD (3.5L 6cyl Turbo 10A)</t>
  </si>
  <si>
    <t>Raptor - Crew Cab Pickup</t>
  </si>
  <si>
    <t>Limited 4dr SuperCrew 5.5 ft. SB (3.5L 6cyl Turbo 10A)</t>
  </si>
  <si>
    <t xml:space="preserve"> Fixed glass rear sunroof; One-touch power sunroof ; Power glass sunroof; Power horizontal ; Privacy glass ; Rear defogger ;Variable intermittent rain sensing wipers;</t>
  </si>
  <si>
    <t xml:space="preserve"> Fullsize non-matching spare tire; Polished alloy wheels; Underbody mounted spare tire;22 in. wheels;All season tires;P275/45R22 tires;</t>
  </si>
  <si>
    <t>(3.5L V6 Twin-turbo 10-speed Automatic 5.6 ft. Bed)</t>
  </si>
  <si>
    <t>Limited 4dr SuperCrew 4WD 5.5 ft. SB (3.5L 6cyl Turbo 10A)</t>
  </si>
  <si>
    <t>XL 2dr Regular Cab 6.5 ft. SB (3.3L 6cyl 6A)</t>
  </si>
  <si>
    <t xml:space="preserve"> Electric power steering ; Front cupholders; Rear view camera ; Tilt and telescopic steering wheel;</t>
  </si>
  <si>
    <t>(3.3L V6 6-speed Automatic 6.6 ft. Bed)</t>
  </si>
  <si>
    <t>XL 2dr Regular Cab 8 ft. LB (3.3L 6cyl 6A)</t>
  </si>
  <si>
    <t>(3.3L V6 6-speed Automatic 8.1 ft. Bed)</t>
  </si>
  <si>
    <t>XL 2dr Regular Cab 4WD 6.5 ft. SB (3.3L 6cyl 6A)</t>
  </si>
  <si>
    <t>(3.3L V6 4x4 6-speed Automatic 6.6 ft. Bed)</t>
  </si>
  <si>
    <t>XL 2dr Regular Cab 4WD 8 ft. LB (3.3L 6cyl 6A)</t>
  </si>
  <si>
    <t>(3.3L V6 4x4 6-speed Automatic 8.1 ft. Bed)</t>
  </si>
  <si>
    <t>XLT 2dr Regular Cab 6.5 ft. SB (3.3L 6cyl 6A)</t>
  </si>
  <si>
    <t xml:space="preserve"> Cruise control ; Electric power steering ; Front cupholders; Front seatback storage ; Rear view camera ; Tilt and telescopic steering wheel;Audio and cruise controls on steering wheel;</t>
  </si>
  <si>
    <t>XLT 2dr Regular Cab 8 ft. LB (3.3L 6cyl 6A)</t>
  </si>
  <si>
    <t>XLT 2dr Regular Cab 4WD 6.5 ft. SB (3.3L 6cyl 6A)</t>
  </si>
  <si>
    <t>XLT 2dr Regular Cab 4WD 8 ft. LB (3.3L 6cyl 6A)</t>
  </si>
  <si>
    <t>XL 4dr SuperCab 6.5 ft. SB (3.3L 6cyl 6A)</t>
  </si>
  <si>
    <t>XL 4dr SuperCab 8 ft. LB (2.7L 6cyl Turbo 10A)</t>
  </si>
  <si>
    <t>(2.7L V6 Twin-turbo 10-speed Automatic 8.1 ft. Bed)</t>
  </si>
  <si>
    <t>XL 4dr SuperCab 4WD 6.5 ft. SB (3.3L 6cyl 6A)</t>
  </si>
  <si>
    <t>XL 4dr SuperCab 4WD 8 ft. LB (5.0L 8cyl 10A)</t>
  </si>
  <si>
    <t>XLT 4dr SuperCab 6.5 ft. SB (3.3L 6cyl 6A)</t>
  </si>
  <si>
    <t>XLT 4dr SuperCab 8 ft. LB (2.7L 6cyl Turbo 10A)</t>
  </si>
  <si>
    <t>XLT 4dr SuperCab 4WD 6.5 ft. SB (3.3L 6cyl 6A)</t>
  </si>
  <si>
    <t>XLT 4dr SuperCab 4WD 8 ft. LB (5.0L 8cyl 10A)</t>
  </si>
  <si>
    <t>Lariat 4dr SuperCab 6.5 ft. SB (2.7L 6cyl Turbo 10A)</t>
  </si>
  <si>
    <t xml:space="preserve"> 40-20-40 split bench front seats; 8 -way power driver seat; 8 -way power passenger seat; Height adjustable driver seat; Height adjustable passenger seat; Leather ; Multi-level heating driver seat; Multi-level heating passenger seat; Ventilated driver seat; Ventilated passenger seat;Driver seat with power adjustable lumbar support ;Passenger seat with power adjustable lumbar support ;</t>
  </si>
  <si>
    <t>(2.7L V6 Twin-turbo 10-speed Automatic 6.6 ft. Bed)</t>
  </si>
  <si>
    <t>Lariat 4dr SuperCab 8 ft. LB (2.7L 6cyl Turbo 10A)</t>
  </si>
  <si>
    <t>Lariat 4dr SuperCab 4WD 6.5 ft. SB (2.7L 6cyl Turbo 10A)</t>
  </si>
  <si>
    <t>(2.7L V6 Twin-turbo 4x4 10-speed Automatic 6.6 ft. Bed)</t>
  </si>
  <si>
    <t>Lariat 4dr SuperCab 4WD 8 ft. LB (5.0L 8cyl 10A)</t>
  </si>
  <si>
    <t xml:space="preserve"> Cruise control ; Electric power steering ; Front and rear cupholders; Front and rear door pockets; Front seatback storage ; Rear parking sensors ; Rear view camera ; Tilt and telescopic steering wheel;Transmission, cruise and audio controls on steering wheel;</t>
  </si>
  <si>
    <t>XL 4dr SuperCrew 5.5 ft. SB (3.3L 6cyl 6A)</t>
  </si>
  <si>
    <t>(3.3L V6 6-speed Automatic 5.6 ft. Bed)</t>
  </si>
  <si>
    <t>XL 4dr SuperCrew 6.5 ft. SB (2.7L 6cyl Turbo 10A)</t>
  </si>
  <si>
    <t>XL 4dr SuperCrew 4WD 5.5 ft. SB (3.3L 6cyl 6A)</t>
  </si>
  <si>
    <t>(3.3L V6 4x4 6-speed Automatic 5.6 ft. Bed)</t>
  </si>
  <si>
    <t>XL 4dr SuperCrew 4WD 6.5 ft. SB (5.0L 8cyl 10A)</t>
  </si>
  <si>
    <t>XLT 4dr SuperCrew 5.5 ft. SB (3.3L 6cyl 6A)</t>
  </si>
  <si>
    <t>XLT 4dr SuperCrew 6.5 ft. SB (2.7L 6cyl Turbo 10A)</t>
  </si>
  <si>
    <t>XLT 4dr SuperCrew 4WD 5.5 ft. SB (3.3L 6cyl 6A)</t>
  </si>
  <si>
    <t>XLT 4dr SuperCrew 4WD 6.5 ft. SB (5.0L 8cyl 10A)</t>
  </si>
  <si>
    <t>Lariat 4dr SuperCrew 5.5 ft. SB (2.7L 6cyl Turbo 10A)</t>
  </si>
  <si>
    <t>Lariat 4dr SuperCrew 6.5 ft. SB (2.7L 6cyl Turbo 10A)</t>
  </si>
  <si>
    <t>(2.7L V6 Twin-turbo 10-speed Automatic 5.6 ft. Bed)</t>
  </si>
  <si>
    <t>Lariat 4dr SuperCrew 4WD 5.5 ft. SB (2.7L 6cyl Turbo 10A)</t>
  </si>
  <si>
    <t>(2.7L V6 Twin-turbo 4x4 10-speed Automatic 5.6 ft. Bed)</t>
  </si>
  <si>
    <t>Lariat 4dr SuperCrew 4WD 6.5 ft. SB (5.0L 8cyl 10A)</t>
  </si>
  <si>
    <t>King Ranch 4dr SuperCrew 5.5 ft. SB (5.0L 8cyl 10A)</t>
  </si>
  <si>
    <t>King Ranch 4dr SuperCrew 6.5 ft. SB (5.0L 8cyl 10A)</t>
  </si>
  <si>
    <t>King Ranch 4dr SuperCrew 4WD 5.5 ft. SB (5.0L 8cyl 10A)</t>
  </si>
  <si>
    <t>King Ranch 4dr SuperCrew 4WD 6.5 ft. SB (5.0L 8cyl 10A)</t>
  </si>
  <si>
    <t>Platinum 4dr SuperCrew 5.5 ft. SB (5.0L 8cyl 10A)</t>
  </si>
  <si>
    <t xml:space="preserve"> Engine hour meter ; Power folding steps running boards;</t>
  </si>
  <si>
    <t>Platinum 4dr SuperCrew 6.5 ft. SB (5.0L 8cyl 10A)</t>
  </si>
  <si>
    <t>Platinum 4dr SuperCrew 4WD 5.5 ft. SB (5.0L 8cyl 10A)</t>
  </si>
  <si>
    <t>Platinum 4dr SuperCrew 4WD 6.5 ft. SB (5.0L 8cyl 10A)</t>
  </si>
  <si>
    <t xml:space="preserve"> 3 front headrests; Auto delay off headlamps; Daytime running lights ; Dual front side-mounted airbags; Dusk sensing headlamps; Emergency braking preparation ; Engine immobilizer ; Front head airbags; Post-collision safety system ; Pre-collision safety system ; Stability control ; Tire pressure monitoring ; Traction control ;4-wheel ABS;Emergency braking assist ;Front and rear ventilated disc brakes;Front center 3-point belt ;Passenger airbag occupant sensing deactivation ;Reverse Sensing System;</t>
  </si>
  <si>
    <t xml:space="preserve"> 3 front headrests; Auto delay off headlamps; Daytime running lights ; Dual front side-mounted airbags; Dusk sensing headlamps; Emergency braking preparation ; Engine immobilizer ; Front fog/driving lights ; Front head airbags; Post-collision safety system ; Pre-collision safety system ; Remote anti-theft alarm system ; Stability control ; Tire pressure monitoring ; Traction control ;4-wheel ABS;Emergency braking assist ;Front and rear ventilated disc brakes;Front center 3-point belt ;Passenger airbag occupant sensing deactivation ;Reverse Sensing System;</t>
  </si>
  <si>
    <t xml:space="preserve"> 3 front headrests; 3 rear headrests; Auto delay off headlamps; Child seat anchors ; Daytime running lights ; Dual front side-mounted airbags; Dusk sensing headlamps; Emergency braking preparation ; Engine immobilizer ; Front and rear head airbags; Post-collision safety system ; Pre-collision safety system ; Stability control ; Tire pressure monitoring ; Traction control ;4-wheel ABS;Emergency braking assist ;Front and rear ventilated disc brakes;Front center 3-point belt ;Passenger airbag occupant sensing deactivation ;Rear center 3-point belt ;Rear door child safety locks ;Rear height adjustable headrests ;Reverse Sensing System;</t>
  </si>
  <si>
    <t xml:space="preserve"> 3 front headrests; 3 rear headrests; Auto delay off headlamps; Child seat anchors ; Daytime running lights ; Dual front side-mounted airbags; Dusk sensing headlamps; Emergency braking preparation ; Engine immobilizer ; Front and rear head airbags; Front fog/driving lights ; Post-collision safety system ; Pre-collision safety system ; Remote anti-theft alarm system ; Stability control ; Tire pressure monitoring ; Traction control ;4-wheel ABS;Emergency braking assist ;Front and rear ventilated disc brakes;Front center 3-point belt ;Passenger airbag occupant sensing deactivation ;Rear center 3-point belt ;Rear door child safety locks ;Rear height adjustable headrests ;Blind Spot Information System w/Cross-Traffic Alert;Reverse Sensing System;</t>
  </si>
  <si>
    <t xml:space="preserve"> Fullsize non-matching spare tire; Painted alloy wheels; Underbody mounted spare tire;18 in. wheels;265/60R18 tires;All season tires;</t>
  </si>
  <si>
    <t xml:space="preserve"> Electrochromatic inside rearview mirror; Leather and alloy steering wheel;Air conditioning;Dual vanity mirrors;</t>
  </si>
  <si>
    <t>_x000D_
                            Engine Block Heater_x000D_
                        ;_x000D_
                            Remote Start System_x000D_
                        ;_x000D_
                            4.10 Front-Axle w/Torsen Differential_x000D_
                        ;</t>
  </si>
  <si>
    <t xml:space="preserve"> 3 front headrests; 3 rear headrests; Auto delay off headlamps; Child seat anchors ; Daytime running lights ; Dual front side-mounted airbags; Dusk sensing headlamps; Emergency braking preparation ; Engine immobilizer ; Front and rear head airbags; Front fog/driving lights ; Post-collision safety system ; Pre-collision safety system ; Remote anti-theft alarm system ; Stability control ; Tire pressure monitoring ; Traction control ;4-wheel ABS;Emergency braking assist ;Front and rear ventilated disc brakes;Front center 3-point belt ;Passenger airbag occupant sensing deactivation ;Rear center 3-point belt ;Rear door child safety locks ;Rear height adjustable headrests ;Blind Spot Information System w/Cross-Traffic Alert;Inflatable Rear Safety Belts;Reverse Sensing System;</t>
  </si>
  <si>
    <t xml:space="preserve"> Folding center armrest; Multi-level heating ;Split-folding rear seatback;</t>
  </si>
  <si>
    <t xml:space="preserve"> Adaptive cruise control ; Adjustable pedals ; Driver assisted parking assist; Electric power steering ; Front and rear cupholders; Front and rear door pockets; Front and rear parking sensors ; Front seatback storage ; Front, side, and rear view camera ; Keyless ignition ; Tilt and telescopic steering wheel; Universal remote transmitter (for garage door, security system, etc.);Audio and cruise controls on steering wheel;</t>
  </si>
  <si>
    <t>_x000D_
                            E-Locking 3.31 Axle_x000D_
                        ;_x000D_
                            Engine Block Heater_x000D_
                        ;</t>
  </si>
  <si>
    <t xml:space="preserve"> Cruise control ; Electric power steering ; Front and rear cupholders; Front door pockets; Front seatback storage ; Keyless ignition ; Overhead console with storage ; Rear view camera ; Tilt and telescopic steering wheel;Audio and cruise controls on steering wheel;</t>
  </si>
  <si>
    <t xml:space="preserve"> 6 total speakers; USB connection ; Auxiliary audio input and USB with external media control ; Mast antenna; Radio data system ;AM/FM  stereo;</t>
  </si>
  <si>
    <t>Genesis</t>
  </si>
  <si>
    <t>Geo</t>
  </si>
  <si>
    <t>GMC</t>
  </si>
  <si>
    <t>Honda</t>
  </si>
  <si>
    <t xml:space="preserve"> Adaptive cruise control ; Electric power steering ; Front and rear cupholders; Front door pockets; Front seatback storage ; Keyless ignition ; Rear view camera ; Tilt and telescopic steering wheel;Audio and cruise controls on steering wheel;</t>
  </si>
  <si>
    <t xml:space="preserve"> Electrochromatic inside rearview mirror; Interior air filtration ;Climate control;Dual illuminating vanity mirrors;</t>
  </si>
  <si>
    <t>Hyundai</t>
  </si>
  <si>
    <t xml:space="preserve"> Front and rear cupholders; Front door pockets; Front seatback storage ; Remote trunk release ; Speed-proportional power steering ; Tilt-adjustable steering wheel;</t>
  </si>
  <si>
    <t xml:space="preserve">
                            Remote Engine Start
                        ;</t>
  </si>
  <si>
    <t xml:space="preserve"> Alloy wheels;17 x 7.0 in. wheels;All season tires;P215/45R17 tires;</t>
  </si>
  <si>
    <t xml:space="preserve"> Alloy wheels;15 x 6.0 in. wheels;All season tires;P195/65R15 tires;</t>
  </si>
  <si>
    <t>Limited - 4dr Hatchback</t>
  </si>
  <si>
    <t xml:space="preserve"> Alloy wheels; Inside mounted spare tire; Temporary spare tire;17 x 7.0 in. wheels;All season tires;P215/45R17 tires;Steel spare wheel;</t>
  </si>
  <si>
    <t>INFINITI</t>
  </si>
  <si>
    <t>G20</t>
  </si>
  <si>
    <t>I</t>
  </si>
  <si>
    <t>Isuzu</t>
  </si>
  <si>
    <t>Jaguar</t>
  </si>
  <si>
    <t>Jeep</t>
  </si>
  <si>
    <t>Kia</t>
  </si>
  <si>
    <t xml:space="preserve"> 4 -way manual passenger seat adjustment; 8 -way power driver seat; Bucket front seats; Height adjustable driver seat; Leatherette ; Multi-level heating driver seat; Multi-level heating passenger seat;Driver seat with power adjustable lumbar support ;</t>
  </si>
  <si>
    <t>Lamborghini</t>
  </si>
  <si>
    <t>Land Rover</t>
  </si>
  <si>
    <t>Lexus</t>
  </si>
  <si>
    <t>(1.8L 4-cyl. Hybrid CVT Automatic)</t>
  </si>
  <si>
    <t xml:space="preserve"> Clock ; Low fuel level warning; Trip computer ;</t>
  </si>
  <si>
    <t xml:space="preserve"> Adaptive cruise control ; Electric power steering ; Front and rear cupholders; Front and rear parking sensors ; Front door pockets; Front seatback storage ; Keyless ignition ; Rear view camera ; Tilt and telescopic steering wheel; Universal remote transmitter (for garage door, security system, etc.);Audio and cruise controls on steering wheel;</t>
  </si>
  <si>
    <t xml:space="preserve"> Adaptive cruise control ; Electric power steering ; Front and rear cupholders; Front door pockets; Front seatback storage ; Keyless ignition ; Rear view camera ; Tilt and telescopic steering wheel; Universal remote transmitter (for garage door, security system, etc.);Audio and cruise controls on steering wheel;</t>
  </si>
  <si>
    <t>Lincoln</t>
  </si>
  <si>
    <t>Lotus</t>
  </si>
  <si>
    <t>Maserati</t>
  </si>
  <si>
    <t>V</t>
  </si>
  <si>
    <t>Maybach</t>
  </si>
  <si>
    <t>Mazda</t>
  </si>
  <si>
    <t>Touring - 4dr Hatchback</t>
  </si>
  <si>
    <t>Black, leatherette(25,25,25);</t>
  </si>
  <si>
    <t>rotary 0</t>
  </si>
  <si>
    <t>McLaren</t>
  </si>
  <si>
    <t>Mercedes-Benz</t>
  </si>
  <si>
    <t>Mercury</t>
  </si>
  <si>
    <t>Mitsubishi</t>
  </si>
  <si>
    <t>LE - 4dr Hatchback</t>
  </si>
  <si>
    <t xml:space="preserve"> 4 -way manual passenger seat adjustment; 6 -way manual driver seat adjustments; Bucket front seats; Height adjustable driver seat; Leatherette ; Multi-level heating driver seat; Multi-level heating passenger seat;</t>
  </si>
  <si>
    <t>Nissan</t>
  </si>
  <si>
    <t xml:space="preserve"> 3 Months of provided satellite radio service; 6 total speakers; USB connection ; Auxiliary audio input and USB with external media control ; Mast antenna; Satellite radio w/real time traffic satellite radio;AM/FM  stereo;</t>
  </si>
  <si>
    <t xml:space="preserve"> Interior air filtration ; Simulated alloy steering wheel; Turn signal in mirrors ;Climate control;Dual illuminating vanity mirrors;</t>
  </si>
  <si>
    <t xml:space="preserve"> 4 -way manual passenger seat adjustment; 6 -way manual driver seat adjustments; Bucket front seats; Cloth ; Height adjustable driver seat; Height adjustable passenger seat;</t>
  </si>
  <si>
    <t>Oldsmobile</t>
  </si>
  <si>
    <t>Panoz</t>
  </si>
  <si>
    <t>Plymouth</t>
  </si>
  <si>
    <t>Pontiac</t>
  </si>
  <si>
    <t>Porsche</t>
  </si>
  <si>
    <t>flat 4</t>
  </si>
  <si>
    <t>flat 6</t>
  </si>
  <si>
    <t>Ram</t>
  </si>
  <si>
    <t>Rolls-Royce</t>
  </si>
  <si>
    <t>Saab</t>
  </si>
  <si>
    <t>Saturn</t>
  </si>
  <si>
    <t>Gray(108,110,104);</t>
  </si>
  <si>
    <t>Scion</t>
  </si>
  <si>
    <t xml:space="preserve"> Interior air filtration ;Climate control;</t>
  </si>
  <si>
    <t>Spyker</t>
  </si>
  <si>
    <t>Subaru</t>
  </si>
  <si>
    <t>Suzuki</t>
  </si>
  <si>
    <t xml:space="preserve"> Cargo area light ; Front reading lights ; Interior air filtration ;Climate control;Dual vanity mirrors;</t>
  </si>
  <si>
    <t>Tesla</t>
  </si>
  <si>
    <t>Toyota</t>
  </si>
  <si>
    <t xml:space="preserve">
                            Preferred Accessory Package
                        ;</t>
  </si>
  <si>
    <t xml:space="preserve">
                            Preferred Premium Accessory Package
                        ;</t>
  </si>
  <si>
    <t xml:space="preserve">
                            Preferred Accessory Package
                        ;
                            Protection Package
                        ;</t>
  </si>
  <si>
    <t xml:space="preserve"> Adaptive cruise control ; Electric power steering ; Front and rear cupholders; Front door pockets; Keyless ignition ; Rear view camera ; Tilt and telescopic steering wheel;Audio and cruise controls on steering wheel;</t>
  </si>
  <si>
    <t xml:space="preserve">
                            50 State Emissions
                        ;</t>
  </si>
  <si>
    <t>Black Softex, leatherette(35,35,35);</t>
  </si>
  <si>
    <t xml:space="preserve"> Alloy wheels; Inside mounted spare tire; Temporary spare tire;17 x 7.0 in. wheels;All season tires;P215/45R17 tires;</t>
  </si>
  <si>
    <t xml:space="preserve"> Alloy wheels; Full wheel covers ; Inside mounted spare tire; Temporary spare tire;15 x 6.5 in. wheels;All season tires;P195/65R15 tires;</t>
  </si>
  <si>
    <t xml:space="preserve">
                            Alloy Wheel Locks
                        ;</t>
  </si>
  <si>
    <t>Prius</t>
  </si>
  <si>
    <t>Super White(225,225,225);Silver Strata Metallic(144,143,132);Electric Green Mica(40,100,60);Brilliant Blue Pearl(0,0,100);Blue Moon Pearl(156,168,182);Aqua Ice Opalescent(160,188,164);</t>
  </si>
  <si>
    <t>https://media.ed.edmunds-media.com/toyota/prius/2001/evox/2001_toyota_prius_sedan_base_tds_evox_6_400.jpg;https://media.ed.edmunds-media.com/toyota/prius/2001/evox/2001_toyota_prius_sedan_base_tds_evox_5_400.jpg;https://media.ed.edmunds-media.com/toyota/prius/2001/evox/2001_toyota_prius_sedan_base_tds_evox_4_400.jpg;https://media.ed.edmunds-media.com/toyota/prius/2001/oem/2001_toyota_prius_sedan_base_fq_oem_1_400.jpg;https://media.ed.edmunds-media.com/toyota/prius/2001/oem/2001_toyota_prius_sedan_base_rq_oem_2_400.jpg;https://media.ed.edmunds-media.com/toyota/prius/2001/evox/2001_toyota_prius_sedan_base_pr_evox_1_400.jpg;https://media.ed.edmunds-media.com/toyota/prius/2001/oem/2001_toyota_prius_sedan_base_i_oem_2_400.jpg;</t>
  </si>
  <si>
    <t xml:space="preserve"> Alloy wheels; Inside mounted spare tire; Temporary spare tire;14 in. wheels;All season tires;P175/65R14 tires;Steel spare wheel;</t>
  </si>
  <si>
    <t xml:space="preserve"> 2 front headrests; 2 rear headrests; Anti-theft alarm system ; Child seat anchors ; Electronic brakeforce distribution ; Engine immobilizer ; Front seatbelt pretensioners;4-wheel ABS;Emergency interior trunk release ;Rear center 3-point belt ;Rear door child safety locks ;Rear height adjustable headrests ;Ventilated front disc / rear drum brakes;Glass Breakage Sensor;</t>
  </si>
  <si>
    <t xml:space="preserve">
                            Compact Disc Deck
                        ;
                            In-Dash 6 Disc CD Changer
                        ;
                            Cargo Logic Tote by Nifty Products
                        ;
                            Cargo Mat
                        ;
                            Carpet Floor Mats (4-pc. Set)
                        ;
                            Cargo Net
                        ;</t>
  </si>
  <si>
    <t>Aqua Ice Opalescent(160,188,164);Blue Moon Pearl(156,168,182);Brilliant Blue Pearl(0,0,100);Electric Green Mica(40,100,60);Silver Strata Metallic(144,143,132);Super White(255,255,255);</t>
  </si>
  <si>
    <t>https://media.ed.edmunds-media.com/toyota/prius/2002/evox/2002_toyota_prius_sedan_base_tds_evox_5_400.jpg;https://media.ed.edmunds-media.com/toyota/prius/2002/evox/2002_toyota_prius_sedan_base_tds_evox_3_400.jpg;https://media.ed.edmunds-media.com/toyota/prius/2002/evox/2002_toyota_prius_sedan_base_tds_evox_1_400.jpg;https://media.ed.edmunds-media.com/toyota/prius/2002/oem/2002_toyota_prius_sedan_base_fq_oem_1_400.jpg;https://media.ed.edmunds-media.com/toyota/prius/2002/oem/2002_toyota_prius_sedan_base_rq_oem_2_400.jpg;https://media.ed.edmunds-media.com/toyota/prius/2002/oem/2002_toyota_prius_sedan_base_s_oem_1_400.jpg;https://media.ed.edmunds-media.com/toyota/prius/2001/oem/2001_toyota_prius_sedan_base_i_oem_2_400.jpg;</t>
  </si>
  <si>
    <t xml:space="preserve"> Alloy wheels; Temporary spare tire;14 x 5.5 in. wheels;All season tires;P175/65R14 tires;Steel spare wheel;</t>
  </si>
  <si>
    <t xml:space="preserve"> 2 front headrests; 2 rear headrests; Anti-theft alarm system ; Child seat anchors ; Electronic brakeforce distribution ; Engine immobilizer ; Front seatbelt pretensioners;4-wheel ABS;Emergency interior trunk release ;Rear center 3-point belt ;Rear door child safety locks ;Ventilated front disc / rear drum brakes;</t>
  </si>
  <si>
    <t>Brilliant Blue Pearl(0,0,100);Electric Green(40,100,60);Aqua Ice Opalescent(160,188,164);Black(0,0,0);Super White(247,247,247);Golden Pearl(239,236,221);Silver Strata Metallic(144,143,132);</t>
  </si>
  <si>
    <t>Amethyst();</t>
  </si>
  <si>
    <t>https://media.ed.edmunds-media.com/toyota/prius/2003/evox/2003_toyota_prius_sedan_base_tds_evox_6_400.jpg;https://media.ed.edmunds-media.com/toyota/prius/2003/evox/2003_toyota_prius_sedan_base_tds_evox_3_400.jpg;https://media.ed.edmunds-media.com/toyota/prius/2003/evox/2003_toyota_prius_sedan_base_tds_evox_5_400.jpg;https://media.ed.edmunds-media.com/toyota/prius/2003/oem/2003_toyota_prius_sedan_base_fq_oem_1_400.jpg;https://media.ed.edmunds-media.com/toyota/prius/2001/oem/2001_toyota_prius_sedan_base_rq_oem_2_400.jpg;https://media.ed.edmunds-media.com/toyota/prius/2003/oem/2003_toyota_prius_sedan_base_s_oem_1_400.jpg;https://media.ed.edmunds-media.com/toyota/prius/2001/oem/2001_toyota_prius_sedan_base_i_oem_2_400.jpg;</t>
  </si>
  <si>
    <t xml:space="preserve"> 2 -way manual driver seat adjustments; 2 -way manual passenger seat adjustment; Bucket front seats; Cloth ; Height adjustable driver seat; Height adjustable passenger seat;</t>
  </si>
  <si>
    <t xml:space="preserve"> Alloy wheels; Inside mounted spare tire; Temporary spare tire;14 x 5.5 in. wheels;All season tires;P175/65R14 tires;Steel spare wheel;</t>
  </si>
  <si>
    <t>4dr Hatchback (1.5L 4cyl CVT)</t>
  </si>
  <si>
    <t>Millenium Silver(151,149,150);Salsa Red Pearl(156,50,31);Super White(247,247,247);Black(0,0,0);Seaside Pearl(120,155,175);Driftwood Pearl(167,155,143);Tideland Pearl(144,167,159);</t>
  </si>
  <si>
    <t>Ivory/Brown(201,188,179);Gray/Burgundy(164,158,160);</t>
  </si>
  <si>
    <t>https://media.ed.edmunds-media.com/toyota/prius/2004/lt/2004_toyota_prius_det_lt_1291105_400.jpg;https://media.ed.edmunds-media.com/toyota/prius/2004/lt/2004_toyota_prius_det_lt_1291104_400.jpg;https://media.ed.edmunds-media.com/toyota/prius/2004/lt/2004_toyota_prius_det_lt_1291102_400.jpg;https://media.ed.edmunds-media.com/toyota/prius/2004/oem/2004_toyota_prius_4dr-hatchback_base_fq_oem_1_400.jpg;https://media.ed.edmunds-media.com/toyota/prius/2004/oem/2004_toyota_prius_4dr-hatchback_base_rq_oem_1_400.jpg;https://media.ed.edmunds-media.com/toyota/prius/2004/evox/2004_toyota_prius_4dr-hatchback_base_pr_evox_1_400.jpg;https://media.ed.edmunds-media.com/toyota/prius/2004/oem/2004_toyota_prius_4dr-hatchback_base_i_oem_1_400.jpg;</t>
  </si>
  <si>
    <t xml:space="preserve"> Cruise control ; Electric power steering ; Front and rear cupholders; Front door pockets; Front seatback storage ; Retained accessory power ; Tilt-adjustable steering wheel;Audio controls on steering wheel;</t>
  </si>
  <si>
    <t xml:space="preserve"> Alloy wheels; Inside mounted spare tire; Temporary spare tire;15 x 6 in. wheels;All season tires;P185/65R15 tires;Steel spare wheel;</t>
  </si>
  <si>
    <t xml:space="preserve"> 2 front headrests; 3 rear headrests; Child seat anchors ; Electronic brakeforce distribution ; Engine immobilizer ; Front and rear seatbelt pretensioners; Tire pressure monitoring ; Traction control ;4-wheel ABS;Emergency braking assist ;Emergency interior trunk release ;Rear center 3-point belt ;Rear door child safety locks ;Rear height adjustable headrests ;Ventilated front disc / rear drum brakes;</t>
  </si>
  <si>
    <t>4dr Hatchback (1.5L 4cyl gas/electric hybrid CVT)</t>
  </si>
  <si>
    <t>Black(0,0,0);Salsa Red Pearl(156,50,31);Driftwood Pearl(167,155,143);Tideland Pearl(144,167,159);Seaside Pearl(120,155,175);Super White(247,247,247);Millenium Silver Metallic(151,149,150);</t>
  </si>
  <si>
    <t>https://media.ed.edmunds-media.com/toyota/prius/2004/oem/2004_toyota_prius_4dr-hatchback_base_detail_oem_3_400.jpg;https://media.ed.edmunds-media.com/toyota/prius/2004/oem/2004_toyota_prius_4dr-hatchback_base_detail_oem_4_400.jpg;https://media.ed.edmunds-media.com/toyota/prius/2004/oem/2004_toyota_prius_4dr-hatchback_base_detail_oem_1_400.jpg;https://media.ed.edmunds-media.com/toyota/prius/2004/oem/2004_toyota_prius_4dr-hatchback_base_fq_oem_1_400.jpg;https://media.ed.edmunds-media.com/toyota/prius/2004/oem/2004_toyota_prius_4dr-hatchback_base_rq_oem_1_400.jpg;https://media.ed.edmunds-media.com/toyota/prius/2005/evox/2005_toyota_prius_4dr-hatchback_base_pr_evox_1_400.jpg;https://media.ed.edmunds-media.com/toyota/prius/2004/oem/2004_toyota_prius_4dr-hatchback_base_i_oem_1_400.jpg;</t>
  </si>
  <si>
    <t xml:space="preserve"> Cargo area light ; Front reading lights ; Interior air filtration ;Climate control;Dual illuminating vanity mirrors;</t>
  </si>
  <si>
    <t xml:space="preserve"> Alloy wheels; Inside mounted spare tire; Temporary spare tire;15 x 6.0 in. wheels;All season tires;P185/65R15 tires;Steel spare wheel;</t>
  </si>
  <si>
    <t xml:space="preserve"> 2 front headrests; 3 rear headrests; Child seat anchors ; Electronic brakeforce distribution ; Engine immobilizer ; Front and rear seatbelt pretensioners; Tire pressure monitoring ; Traction control ;4-wheel ABS;Emergency braking assist ;Rear center 3-point belt ;Rear door child safety locks ;Rear height adjustable headrests ;Ventilated front disc / rear drum brakes;</t>
  </si>
  <si>
    <t>Driftwood Pearl(167,155,143);Black(0,0,0);Super White(247,247,247);Silver Pine Mica(192,201,190);Classic Silver Metallic(220,220,220);Seaside Pearl(120,155,175);Barcelona Red Metallic(143,5,3);Magnetic Gray(56,57,59);</t>
  </si>
  <si>
    <t>Gray, leather(164,158,160);Gray, cloth(164,158,160);Beige, leather(167,149,135);Beige, cloth(167,149,135);</t>
  </si>
  <si>
    <t>https://media.ed.edmunds-media.com/toyota/prius/2006/oem/2006_toyota_prius_4dr-hatchback_base_cargo_oem_2_400.jpg;https://media.ed.edmunds-media.com/toyota/prius/2006/evox/2006_toyota_prius_4dr-hatchback_base_cc_evox_1_400.jpg;https://media.ed.edmunds-media.com/toyota/prius/2006/evox/2006_toyota_prius_4dr-hatchback_base_tds_evox_7_400.jpg;https://media.ed.edmunds-media.com/toyota/prius/2006/oem/2006_toyota_prius_4dr-hatchback_base_fq_oem_2_400.jpg;https://media.ed.edmunds-media.com/toyota/prius/2006/oem/2006_toyota_prius_4dr-hatchback_base_rq_oem_1_400.jpg;https://media.ed.edmunds-media.com/toyota/prius/2006/oem/2006_toyota_prius_4dr-hatchback_base_s_oem_1_400.jpg;https://media.ed.edmunds-media.com/toyota/prius/2006/oem/2006_toyota_prius_4dr-hatchback_base_i_oem_1_400.jpg;</t>
  </si>
  <si>
    <t xml:space="preserve"> 2 front headrests; 3 rear headrests; Child seat anchors ; Electronic brakeforce distribution ; Engine immobilizer ; Front and rear seatbelt pretensioners; Tire pressure monitoring ; Traction control ;4-wheel ABS;Emergency braking assist ;Passenger airbag occupant sensing deactivation ;Rear center 3-point belt ;Rear door child safety locks ;Rear height adjustable headrests ;Ventilated front disc / rear drum brakes;</t>
  </si>
  <si>
    <t>Super White(247,247,247);Barcelona Red Metallic(143,5,3);Classic Silver Metallic(220,220,220);Black(0,0,0);Magnetic Gray Metallic(56,57,59);Seaside Pearl(120,155,175);Silver Pine Mica(192,201,190);Driftwood Pearl(167,155,143);</t>
  </si>
  <si>
    <t>Bisque, leather(167,149,135);Bisque, cloth(167,149,135);Dark Gray, leather(164,158,160);Dark Gray, cloth(164,158,160);</t>
  </si>
  <si>
    <t>https://media.ed.edmunds-media.com/toyota/prius/2007/evox/2007_toyota_prius_4dr-hatchback_base_tds_evox_1_400.jpg;https://media.ed.edmunds-media.com/toyota/prius/2007/evox/2007_toyota_prius_4dr-hatchback_base_tds_evox_6_400.jpg;https://media.ed.edmunds-media.com/toyota/prius/2007/evox/2007_toyota_prius_4dr-hatchback_base_tds_evox_7_400.jpg;https://media.ed.edmunds-media.com/toyota/prius/2007/oem/2007_toyota_prius_4dr-hatchback_touring_fq_oem_4_400.jpg;https://media.ed.edmunds-media.com/toyota/prius/2007/oem/2007_toyota_prius_4dr-hatchback_base_rq_oem_2_400.jpg;https://media.ed.edmunds-media.com/toyota/prius/2007/oem/2007_toyota_prius_4dr-hatchback_base_s_oem_2_400.jpg;https://media.ed.edmunds-media.com/toyota/prius/2007/oem/2007_toyota_prius_4dr-hatchback_base_i_oem_2_400.jpg;</t>
  </si>
  <si>
    <t xml:space="preserve"> 2 front headrests; 3 rear headrests; Child seat anchors ; Dual front side-mounted airbags; Electronic brakeforce distribution ; Engine immobilizer ; Front and rear head airbags; Front and rear seatbelt pretensioners; Tire pressure monitoring ; Traction control ;4-wheel ABS;Emergency braking assist ;Passenger airbag occupant sensing deactivation ;Rear center 3-point belt ;Rear door child safety locks ;Rear height adjustable headrests ;Ventilated front disc / rear drum brakes;</t>
  </si>
  <si>
    <t>Touring 4dr Hatchback (1.5L 4cyl gas/electric hybrid CVT)</t>
  </si>
  <si>
    <t xml:space="preserve"> Alloy wheels; Inside mounted spare tire; Temporary spare tire;16 in. wheels;All season tires;P195/55R16 tires;Steel spare wheel;</t>
  </si>
  <si>
    <t xml:space="preserve"> 2 front headrests; 3 rear headrests; Child seat anchors ; Dual front side-mounted airbags; Electronic brakeforce distribution ; Engine immobilizer ; Front and rear head airbags; Front and rear seatbelt pretensioners; Front fog/driving lights ; Tire pressure monitoring ; Traction control ; Xenon high intensity discharge headlamp;4-wheel ABS;Emergency braking assist ;Passenger airbag occupant sensing deactivation ;Rear center 3-point belt ;Rear door child safety locks ;Rear height adjustable headrests ;Ventilated front disc / rear drum brakes;</t>
  </si>
  <si>
    <t>Standard 4dr Hatchback (1.5L 4cyl gas/electric hybrid CVT)</t>
  </si>
  <si>
    <t>Super White(247,247,247);Driftwood Pearl(167,155,143);Black(0,0,0);Barcelona Red Metallic(143,5,3);Classic Silver Metallic(220,220,220);Magnetic Gray Metallic(56,57,59);Spectra Blue Mica(64,79,118);Silver Pine Mica(192,201,190);Seaside Pearl(120,155,175);</t>
  </si>
  <si>
    <t>Dark Gray, leather(164,158,160);Dark Gray, cloth(164,158,160);Bisque, leather(167,149,135);Bisque, cloth(167,149,135);</t>
  </si>
  <si>
    <t>https://media.ed.edmunds-media.com/toyota/prius/2008/oem/2008_toyota_prius_4dr-hatchback_base_cc_oem_1_400.jpg;https://media.ed.edmunds-media.com/toyota/prius/2008/oem/2008_toyota_prius_4dr-hatchback_touring_cargo_oem_1_400.jpg;https://media.ed.edmunds-media.com/toyota/prius/2008/evox/2008_toyota_prius_4dr-hatchback_base_cc_evox_1_400.jpg;https://media.ed.edmunds-media.com/toyota/prius/2008/oem/2008_toyota_prius_4dr-hatchback_base_fq_oem_1_400.jpg;https://media.ed.edmunds-media.com/toyota/prius/2008/oem/2008_toyota_prius_4dr-hatchback_base_rq_oem_1_400.jpg;https://media.ed.edmunds-media.com/toyota/prius/2008/oem/2008_toyota_prius_4dr-hatchback_touring_s_oem_1_400.jpg;https://media.ed.edmunds-media.com/toyota/prius/2008/oem/2008_toyota_prius_4dr-hatchback_base_i_oem_1_400.jpg;</t>
  </si>
  <si>
    <t xml:space="preserve"> Electric power steering ; Front and rear cupholders; Front door pockets; Retained accessory power ; Tilt-adjustable steering wheel;Audio controls on steering wheel;</t>
  </si>
  <si>
    <t xml:space="preserve"> Alloy wheels; Inside mounted spare tire; Temporary spare tire;15 x 5.5 in. wheels;All season tires;P185/65R 86 tires;Steel spare wheel;</t>
  </si>
  <si>
    <t xml:space="preserve"> 2 front headrests; 3 rear headrests; Child seat anchors ; Dual front side-mounted airbags; Electronic brakeforce distribution ; Engine immobilizer ; Front and rear head airbags; Front seatbelt pretensioners; Tire pressure monitoring ; Traction control ;4-wheel ABS;Emergency braking assist ;Passenger airbag occupant sensing deactivation ;Rear center 3-point belt ;Rear door child safety locks ;Rear height adjustable headrests ;Ventilated front disc / rear drum brakes;</t>
  </si>
  <si>
    <t>Standard - 4dr Hatchback</t>
  </si>
  <si>
    <t xml:space="preserve"> Alloy wheels; Inside mounted spare tire; Temporary spare tire;16 in. wheels;All season tires;P195/55R 86 tires;Steel spare wheel;</t>
  </si>
  <si>
    <t xml:space="preserve"> 2 front headrests; 3 rear headrests; Child seat anchors ; Dual front side-mounted airbags; Electronic brakeforce distribution ; Engine immobilizer ; Front and rear head airbags; Front fog/driving lights ; Front seatbelt pretensioners; Tire pressure monitoring ; Traction control ; Xenon high intensity discharge headlamp;4-wheel ABS;Emergency braking assist ;Passenger airbag occupant sensing deactivation ;Rear center 3-point belt ;Rear door child safety locks ;Rear height adjustable headrests ;Ventilated front disc / rear drum brakes;</t>
  </si>
  <si>
    <t>Black(0,0,0);Magnetic Gray Metallic(56,57,59);Classic Silver Metallic(220,220,220);Silver Pine Mica(192,201,190);Driftwood Pearl(167,155,143);Barcelona Red Metallic(143,5,3);Spectra Blue Mica(64,79,118);Super White(247,247,247);Seaside Pearl(120,155,175);</t>
  </si>
  <si>
    <t>https://media.ed.edmunds-media.com/toyota/prius/2009/oem/2009_toyota_prius_4dr-hatchback_base_cc_oem_2_400.jpg;https://media.ed.edmunds-media.com/toyota/prius/2009/oem/2009_toyota_prius_4dr-hatchback_base_cargo_oem_3_400.jpg;https://media.ed.edmunds-media.com/toyota/prius/2009/evox/2009_toyota_prius_4dr-hatchback_base_cc_evox_1_400.jpg;https://media.ed.edmunds-media.com/toyota/prius/2009/oem/2009_toyota_prius_4dr-hatchback_base_fq_oem_2_400.jpg;https://media.ed.edmunds-media.com/toyota/prius/2009/oem/2009_toyota_prius_4dr-hatchback_base_rq_oem_1_400.jpg;https://media.ed.edmunds-media.com/toyota/prius/2009/oem/2009_toyota_prius_4dr-hatchback_touring_s_oem_1_400.jpg;https://media.ed.edmunds-media.com/toyota/prius/2009/oem/2009_toyota_prius_4dr-hatchback_base_i_oem_1_400.jpg;</t>
  </si>
  <si>
    <t>I 4dr Hatchback (1.8L 4cyl gas/electric hybrid CVT)</t>
  </si>
  <si>
    <t>Black(0,0,0);Classic Silver Metallic(220,220,220);Blue Ribbon Metallic(0,75,133);Winter Gray Metallic(51,56,62);Barcelona Red Metallic(143,5,3);Blizzard Pearl(236,231,234);</t>
  </si>
  <si>
    <t>Dark Gray, leather(164,158,160);Dark Gray, cloth(164,158,160);Bisque, leather(167,149,135);Bisque, cloth(167,149,135);Misty Gray, leather(139,135,132);Misty Gray, cloth(139,135,132);</t>
  </si>
  <si>
    <t>https://media.ed.edmunds-media.com/toyota/prius/2010/ei/2010_toyota_prius_4dr-hatchback_iv_tds_ei_3_400.jpg;https://media.ed.edmunds-media.com/toyota/prius/2010/ei/2010_toyota_prius_4dr-hatchback_iv_tds_ei_1_400.jpg;https://media.ed.edmunds-media.com/toyota/prius/2010/oem/2010_toyota_prius_4dr-hatchback_ii_cargo_oem_3_400.jpg;https://media.ed.edmunds-media.com/toyota/prius/2010/oem/2010_toyota_prius_4dr-hatchback_iv_fq_oem_1_400.jpg;https://media.ed.edmunds-media.com/toyota/prius/2010/oem/2010_toyota_prius_4dr-hatchback_ii_rq_oem_2_400.jpg;https://media.ed.edmunds-media.com/toyota/prius/2010/oem/2010_toyota_prius_4dr-hatchback_v_s_oem_1_400.jpg;https://media.ed.edmunds-media.com/toyota/prius/2010/oem/2010_toyota_prius_4dr-hatchback_ii_i_oem_1_400.jpg;</t>
  </si>
  <si>
    <t xml:space="preserve"> Electric power steering ; Front and rear cupholders; Front door pockets; Overhead console with storage ; Retained accessory power ; Tilt and telescopic steering wheel;Audio and cruise controls on steering wheel;</t>
  </si>
  <si>
    <t xml:space="preserve"> Cargo area light ; Front reading lights ; Interior air filtration ;Climate control;</t>
  </si>
  <si>
    <t xml:space="preserve"> Inside mounted spare tire; Temporary spare tire;15 x 6.0 in. wheels;All season tires;P195/65R V tires;Steel spare wheel;</t>
  </si>
  <si>
    <t xml:space="preserve"> 2 front headrests; 3 rear headrests; Child seat anchors ; Dual front side-mounted airbags; Electronic brakeforce distribution ; Engine immobilizer ; Front and rear head airbags; Front seatbelt pretensioners;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brakes;V.I.P. RS3200 Plus Security System;</t>
  </si>
  <si>
    <t xml:space="preserve">
                            Preferred Premium Accessory Package Plus
                        ;
                            Appearance Package
                        ;
                            Preferred Accessory Package
                        ;</t>
  </si>
  <si>
    <t xml:space="preserve">
                            Alloy Wheel Locks
                        ;
                            Rear Bumper Applique
                        ;
                            Lower Door Molding
                        ;
                            Door Edge Guard
                        ;
                            Clear Protective Film
                        ;
                            Special Color
                        ;</t>
  </si>
  <si>
    <t xml:space="preserve">
                            Cargo Tote
                        ;
                            Cargo Net
                        ;
                            Cargo Organizer
                        ;
                            Emergency Assistance Kit
                        ;
                            Satellite Radio (XM)
                        ;
                            Carpet Floor/Cargo Mat Set
                        ;
                            Interface Kit for iPod
                        ;
                            Auto-Dimming Mirror
                        ;
                            Illuminated Door Sills
                        ;
                            First Aid Kit
                        ;</t>
  </si>
  <si>
    <t>I - 4dr Hatchback</t>
  </si>
  <si>
    <t>II 4dr Hatchback (1.8L 4cyl gas/electric hybrid CVT)</t>
  </si>
  <si>
    <t>Black(0,0,0);Classic Silver Metallic(220,220,220);Sandy Beach Metallic(192,168,140);Blue Ribbon Metallic(0,75,133);Winter Gray Metallic(51,56,62);Barcelona Red Metallic(143,5,3);Blizzard Pearl(236,231,234);</t>
  </si>
  <si>
    <t xml:space="preserve"> Alloy wheels; Inside mounted spare tire; Partial wheel covers ; Temporary spare tire;15 x 6.0 in. wheels;All season tires;P195/65R V tires;Steel spare wheel;</t>
  </si>
  <si>
    <t xml:space="preserve"> 2 front headrests; 3 rear headrests; Auto delay off headlamps; Child seat anchors ; Dual front side-mounted airbags; Electronic brakeforce distribution ; Engine immobilizer ; Front and rear head airbags; Front seatbelt pretensioners; Remote anti-theft alarm system ;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brakes;V.I.P. RS3200 Plus Security System;</t>
  </si>
  <si>
    <t xml:space="preserve">
                            BLU Logic Hands-free System
                        ;
                            Cargo Tote
                        ;
                            Cargo Net
                        ;
                            Cargo Organizer
                        ;
                            Emergency Assistance Kit
                        ;
                            Satellite Radio (XM)
                        ;
                            Carpet Floor/Cargo Mat Set
                        ;
                            Interface Kit for iPod
                        ;
                            Auto-Dimming Mirror
                        ;
                            Illuminated Door Sills
                        ;
                            First Aid Kit
                        ;</t>
  </si>
  <si>
    <t>II - 4dr Hatchback</t>
  </si>
  <si>
    <t>III 4dr Hatchback (1.8L 4cyl gas/electric hybrid CVT)</t>
  </si>
  <si>
    <t xml:space="preserve"> 3 Months of provided satellite radio service; 8 total speakers; JBL premium brand speakers; JBL premium brand stereo system; Auxiliary audio input ; Mast antenna; Radio data system ; Satellite radio satellite radio;AM/FM  stereo;</t>
  </si>
  <si>
    <t xml:space="preserve">
                            Preferred Premium Accessory Package Plus
                        ;
                            Solar Roof Package
                        ;
                            Navigation Package
                        ;
                            Appearance Package
                        ;
                            Preferred Accessory Package
                        ;</t>
  </si>
  <si>
    <t>III - 4dr Hatchback</t>
  </si>
  <si>
    <t>IV 4dr Hatchback (1.8L 4cyl gas/electric hybrid CVT)</t>
  </si>
  <si>
    <t xml:space="preserve"> 4 -way manual passenger seat adjustment; 6 -way manual driver seat adjustments; Bucket front seats; Heated driver seat; Heated passenger seat; Height adjustable driver seat; Leather ;Driver seat with power adjustable lumbar support ;</t>
  </si>
  <si>
    <t xml:space="preserve"> Cruise control ; Electric power steering ; Front and rear cupholders; Front door pockets; Front seatback storage ; Keyless ignition ; Overhead console with storage ; Retained accessory power ; Tilt and telescopic steering wheel; Universal remote transmitter (for garage door, security system, etc.);Audio and cruise controls on steering wheel;</t>
  </si>
  <si>
    <t xml:space="preserve"> Cargo area light ; Electrochromatic inside rearview mirror; Front reading lights ; Interior air filtration ;Climate control;Dual illuminating vanity mirrors;</t>
  </si>
  <si>
    <t>IV - 4dr Hatchback</t>
  </si>
  <si>
    <t>V 4dr Hatchback (1.8L 4cyl gas/electric hybrid CVT)</t>
  </si>
  <si>
    <t xml:space="preserve"> 2 front headrests; 3 rear headrests; LED headlamp; Auto delay off headlamps; Child seat anchors ; Dual front side-mounted airbags; Electronic brakeforce distribution ; Engine immobilizer ; Front and rear head airbags; Front fog/driving lights ; Front seatbelt pretensioners; High pressure washers headlamps; Remote anti-theft alarm system ; Self-leveling headlights;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brakes;V.I.P. RS3200 Plus Security System;</t>
  </si>
  <si>
    <t xml:space="preserve">
                            Preferred Premium Accessory Package Plus
                        ;
                            Advanced Technology Package
                        ;
                            Navigation Package
                        ;
                            Appearance Package
                        ;
                            Preferred Accessory Package
                        ;</t>
  </si>
  <si>
    <t>V - 4dr Hatchback</t>
  </si>
  <si>
    <t>One 4dr Hatchback (1.8L 4cyl gas/electric hybrid CVT)</t>
  </si>
  <si>
    <t>Sandy Beach Metallic(192,168,140);Winter Gray Metallic(51,56,62);Blue Ribbon Metallic(0,75,133);Black(0,0,0);Classic Silver Metallic(179,186,192);Barcelona Red Metallic(143,5,3);Blizzard Pearl(236,231,234);</t>
  </si>
  <si>
    <t>Bisque, cloth(159,146,127);Misty Gray, cloth(103,113,119);Dark Gray, cloth(54,54,56);</t>
  </si>
  <si>
    <t>https://media.ed.edmunds-media.com/toyota/prius/2011/oem/2011_toyota_prius_4dr-hatchback_five_cc_oem_3_400.jpg;https://media.ed.edmunds-media.com/toyota/prius/2011/oem/2011_toyota_prius_4dr-hatchback_four_cargo_oem_3_400.jpg;https://media.ed.edmunds-media.com/toyota/prius/2011/oem/2011_toyota_prius_4dr-hatchback_four_cargo_oem_2_400.jpg;https://media.ed.edmunds-media.com/toyota/prius/2011/oem/2011_toyota_prius_4dr-hatchback_five_fq_oem_1_400.jpg;https://media.ed.edmunds-media.com/toyota/prius/2011/oem/2011_toyota_prius_4dr-hatchback_five_rq_oem_2_400.jpg;https://media.ed.edmunds-media.com/toyota/prius/2011/oem/2011_toyota_prius_4dr-hatchback_four_s_oem_1_400.jpg;https://media.ed.edmunds-media.com/toyota/prius/2011/oem/2011_toyota_prius_4dr-hatchback_five_i_oem_1_400.jpg;</t>
  </si>
  <si>
    <t xml:space="preserve"> Electric power steering ; Front and rear cupholders; Front door pockets; Front seatback storage ; Overhead console with storage ; Retained accessory power ; Tilt and telescopic steering wheel;Audio controls on steering wheel;</t>
  </si>
  <si>
    <t xml:space="preserve"> Cargo area light ; Front reading lights ; Interior air filtration ; Simulated alloy steering wheel; Simulated alloy trim on doors; Simulated alloy trim on shift knob;Climate control;Dual illuminating vanity mirrors;</t>
  </si>
  <si>
    <t xml:space="preserve"> Alloy wheels; Full wheel covers ; Inside mounted spare tire; Temporary spare tire;15 x 6.0 in. wheels;All season tires;P195/65R15 tires;Steel spare wheel;</t>
  </si>
  <si>
    <t xml:space="preserve"> 2 front headrests; 3 rear headrests; Auto delay off headlamps; Child seat anchors ; Daytime running lights ; Dual front side-mounted airbags; Electronic brakeforce distribution ; Engine immobilizer ; Front and rear head airbags; Front seatbelt pretensioners;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brakes;V.I.P. Security Upgrade;Emergency Assistance kit;First Aid Kit;</t>
  </si>
  <si>
    <t xml:space="preserve">
                            Preferred Accessory Package
                        ;
                            Preferred Premium Accessory Package
                        ;
                            Appearance Package
                        ;</t>
  </si>
  <si>
    <t xml:space="preserve">
                            Special Color
                        ;
                            Door Edge Guard
                        ;
                            Lower Door Molding
                        ;
                            Rear Bumper Applique
                        ;
                            Alloy Wheel Locks
                        ;
                            Clear Protective Film
                        ;</t>
  </si>
  <si>
    <t xml:space="preserve">
                            Illuminated Door Sills
                        ;
                            Cargo Organizer
                        ;
                            Cargo Tote by Nifty Product
                        ;
                            XM Satellite Radio
                        ;
                            Auto-Dimming Mirror
                        ;
                            Cargo Net
                        ;
                            Carpet Floor/Cargo Mat Set
                        ;
                            Ashtray
                        ;
                            All-Weather Mats and Cargo Mat
                        ;</t>
  </si>
  <si>
    <t>One - 4dr Hatchback</t>
  </si>
  <si>
    <t>Two 4dr Hatchback (1.8L 4cyl gas/electric hybrid CVT)</t>
  </si>
  <si>
    <t xml:space="preserve"> 2 front headrests; 3 rear headrests; Auto delay off headlamps; Child seat anchors ; Daytime running lights ; Dual front side-mounted airbags; Electronic brakeforce distribution ; Engine immobilizer ; Front and rear head airbags; Front seatbelt pretensioners; Remote anti-theft alarm system ;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brakes;V.I.P. Security Upgrade;Emergency Assistance kit;First Aid Kit;</t>
  </si>
  <si>
    <t xml:space="preserve">
                            PLUS Performance Package
                        ;
                            Preferred Accessory Package
                        ;
                            Preferred Premium Accessory Package
                        ;
                            Appearance Package
                        ;
                            PLUS Performance Package
                        ;</t>
  </si>
  <si>
    <t xml:space="preserve">
                            Illuminated Door Sills
                        ;
                            Cargo Organizer
                        ;
                            Cargo Tote by Nifty Product
                        ;
                            XM Satellite Radio
                        ;
                            Auto-Dimming Mirror
                        ;
                            Cargo Net
                        ;
                            BLU Logic Hands-free System
                        ;
                            Carpet Floor/Cargo Mat Set
                        ;
                            Ashtray
                        ;
                            All-Weather Mats and Cargo Mat
                        ;</t>
  </si>
  <si>
    <t>Two - 4dr Hatchback</t>
  </si>
  <si>
    <t>Three 4dr Hatchback (1.8L 4cyl gas/electric hybrid CVT)</t>
  </si>
  <si>
    <t xml:space="preserve">
                            PLUS Performance Package
                        ;
                            Solar Roof Package
                        ;
                            Preferred Accessory Package
                        ;
                            Preferred Premium Accessory Package
                        ;
                            Navigation Package
                        ;
                            Appearance Package
                        ;
                            PLUS Performance Package
                        ;</t>
  </si>
  <si>
    <t xml:space="preserve">
                            Illuminated Door Sills
                        ;
                            Cargo Organizer
                        ;
                            Cargo Tote by Nifty Product
                        ;
                            XM Satellite Radio
                        ;
                            Auto-Dimming Mirror
                        ;
                            Cargo Net
                        ;
                            Audio Package
                        ;
                            Carpet Floor/Cargo Mat Set
                        ;
                            Ashtray
                        ;
                            All-Weather Mats and Cargo Mat
                        ;</t>
  </si>
  <si>
    <t>Three - 4dr Hatchback</t>
  </si>
  <si>
    <t>Four 4dr Hatchback (1.8L 4cyl gas/electric hybrid CVT)</t>
  </si>
  <si>
    <t>Misty Gray, leather(103,113,119);Bisque, leather(159,146,127);Dark Gray, leather(54,54,56);</t>
  </si>
  <si>
    <t xml:space="preserve"> Cargo area light ; Electrochromatic inside rearview mirror; Front reading lights ; Interior air filtration ; Simulated alloy trim on doors; Simulated alloy trim on shift knob;Climate control;Dual illuminating vanity mirrors;</t>
  </si>
  <si>
    <t>Four - 4dr Hatchback</t>
  </si>
  <si>
    <t>Five 4dr Hatchback (1.8L 4cyl gas/electric hybrid CVT)</t>
  </si>
  <si>
    <t xml:space="preserve"> 2 front headrests; 3 rear headrests; LED headlamp; Auto delay off headlamps; Child seat anchors ; Daytime running lights ; Dual front side-mounted airbags; Electronic brakeforce distribution ; Engine immobilizer ; Front and rear head airbags; Front fog/driving lights ; Front seatbelt pretensioners; High pressure washers headlamps; Remote anti-theft alarm system ; Self-leveling headlights;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brakes;V.I.P. Security Upgrade;Emergency Assistance kit;First Aid Kit;</t>
  </si>
  <si>
    <t xml:space="preserve">
                            Advanced Technology Package
                        ;
                            PLUS Performance Package
                        ;
                            Preferred Accessory Package
                        ;
                            Preferred Premium Accessory Package
                        ;
                            Navigation Package
                        ;
                            Appearance Package
                        ;
                            PLUS Performance Package
                        ;</t>
  </si>
  <si>
    <t xml:space="preserve">
                            17" Alloy Wheels
                        ;
                            Special Color
                        ;
                            Door Edge Guard
                        ;
                            Lower Door Molding
                        ;
                            Rear Bumper Applique
                        ;
                            Alloy Wheel Locks
                        ;
                            Clear Protective Film
                        ;</t>
  </si>
  <si>
    <t>Five - 4dr Hatchback</t>
  </si>
  <si>
    <t>Nautical Blue Metallic(48,60,100);Sea Glass Pearl(171,191,192);Winter Gray Metallic(51,56,62);Barcelona Red Metallic(143,5,3);Super White(247,247,247);Blizzard Pearl(236,231,234);Black(0,0,0);Classic Silver Metallic(179,186,192);</t>
  </si>
  <si>
    <t>Misty Gray, cloth(103,113,119);Bisque, cloth(159,146,127);Dark Gray, cloth(54,54,56);</t>
  </si>
  <si>
    <t>https://media.ed.edmunds-media.com/toyota/prius/2012/oem/2012_toyota_prius_4dr-hatchback_five_s_oem_1_400.jpg;https://media.ed.edmunds-media.com/toyota/prius/2012/oem/2012_toyota_prius_4dr-hatchback_five_fq_oem_1_400.jpg;https://media.ed.edmunds-media.com/toyota/prius/2012/oem/2012_toyota_prius_4dr-hatchback_five_fq_oem_6_400.jpg;https://media.ed.edmunds-media.com/toyota/prius/2012/oem/2012_toyota_prius_4dr-hatchback_five_fq_oem_3_400.jpg;https://media.ed.edmunds-media.com/toyota/prius/2012/oem/2012_toyota_prius_4dr-hatchback_five_rq_oem_1_400.jpg;https://media.ed.edmunds-media.com/toyota/prius/2012/oem/2012_toyota_prius_4dr-hatchback_five_s_oem_4_400.jpg;https://media.ed.edmunds-media.com/toyota/prius/2012/oem/2012_toyota_prius_4dr-hatchback_five_i_oem_1_400.jpg;</t>
  </si>
  <si>
    <t xml:space="preserve"> 2 front headrests; 3 rear headrests; Auto delay off headlamps; Child seat anchors ; Daytime running lights ; Dual front side-mounted airbags; Electronic brakeforce distribution ; Engine immobilizer ; Front and rear head airbags; Front seatbelt pretensioners;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brakes;V.I.P. RS3200 Plus Security System;Emergency Assistance kit;First Aid Kit;</t>
  </si>
  <si>
    <t xml:space="preserve">
                            Preferred Accessory Package
                        ;
                            Protection Package
                        ;
                            Appearance Package
                        ;
                            PLUS Appearance Package
                        ;
                            Preferred Premium Accessory Package
                        ;</t>
  </si>
  <si>
    <t xml:space="preserve">
                            Rear Bumper Applique
                        ;
                            Door Edge Guards
                        ;
                            Lower Door Molding
                        ;
                            Alloy Wheel Locks
                        ;
                            Special Paint
                        ;
                            PLUS Ground Effects Kit
                        ;
                            PLUS 17" Split 5-Spoke Forged Alloy Wheels
                        ;
                            Paint Protective Film
                        ;</t>
  </si>
  <si>
    <t xml:space="preserve">
                            All-Weather Mats and Cargo Mat
                        ;
                            Carpet Floor and Cargo Mat Set
                        ;
                            Bluetooth
                        ;
                            Cargo Organizer
                        ;
                            Cargo Tote
                        ;
                            Ashtray
                        ;
                            Cargo Net
                        ;
                            Illuminated Door Sills
                        ;
                            XM Satellite Radio
                        ;</t>
  </si>
  <si>
    <t xml:space="preserve">
                            Remote Engine Start
                        ;
                            Rear Sway Bar Kit
                        ;
                            PLUS Lowering Springs
                        ;</t>
  </si>
  <si>
    <t>Super White(247,247,247);Blizzard Pearl(236,231,234);Black(0,0,0);Classic Silver Metallic(179,186,192);Nautical Blue Metallic(48,60,100);Sea Glass Pearl(171,191,192);Winter Gray Metallic(51,56,62);Barcelona Red Metallic(143,5,3);</t>
  </si>
  <si>
    <t>Dark Gray, cloth(54,54,56);Misty Gray, cloth(103,113,119);Bisque, cloth(159,146,127);</t>
  </si>
  <si>
    <t xml:space="preserve">
                            PLUS Performance Package
                        ;
                            Preferred Accessory Package
                        ;
                            Protection Package
                        ;
                            Appearance Package
                        ;
                            PLUS Appearance Package
                        ;
                            Preferred Premium Accessory Package
                        ;</t>
  </si>
  <si>
    <t xml:space="preserve">
                            All-Weather Mats and Cargo Mat
                        ;
                            Carpet Floor and Cargo Mat Set
                        ;
                            Bluetooth
                        ;
                            Cargo Organizer
                        ;
                            Cargo Tote
                        ;
                            Ashtray
                        ;
                            Auto-Dimming Mirror
                        ;
                            Cargo Net
                        ;
                            Illuminated Door Sills
                        ;
                            XM Satellite Radio
                        ;</t>
  </si>
  <si>
    <t xml:space="preserve"> Cruise control ; Electric power steering ; Front and rear cupholders; Front door pockets; Front seatback storage ; Keyless ignition ; Overhead console with storage ; Rear view camera ; Retained accessory power ; Tilt and telescopic steering wheel;Audio and cruise controls on steering wheel;</t>
  </si>
  <si>
    <t xml:space="preserve">
                            PLUS Performance Package
                        ;
                            Preferred Accessory Package
                        ;
                            Solar Roof Package
                        ;
                            Protection Package
                        ;
                            Appearance Package
                        ;
                            PLUS Appearance Package
                        ;
                            Preferred Premium Accessory Package
                        ;</t>
  </si>
  <si>
    <t xml:space="preserve">
                            Rear Bumper Applique
                        ;
                            Door Edge Guards
                        ;
                            Lower Door Molding
                        ;
                            Display Audio w/Navigation and Entune
                        ;
                            Alloy Wheel Locks
                        ;
                            Special Paint
                        ;
                            PLUS Ground Effects Kit
                        ;
                            PLUS 17" Split 5-Spoke Forged Alloy Wheels
                        ;
                            Paint Protective Film
                        ;</t>
  </si>
  <si>
    <t>Dark Gray, leatherette(54,54,56);Misty Gray, leatherette(103,113,119);Bisque, leatherette(159,146,127);</t>
  </si>
  <si>
    <t xml:space="preserve"> 4 -way manual passenger seat adjustment; 6 -way power driver seat; Bucket front seats; Heated driver seat; Heated passenger seat; Height adjustable driver seat; Leatherette ;Driver seat with power adjustable lumbar support ;</t>
  </si>
  <si>
    <t xml:space="preserve"> Cruise control ; Electric power steering ; Front and rear cupholders; Front door pockets; Front seatback storage ; Keyless ignition ; Overhead console with storage ; Rear view camera ; Retained accessory power ; Tilt and telescopic steering wheel; Universal remote transmitter (for garage door, security system, etc.);Audio and cruise controls on steering wheel;</t>
  </si>
  <si>
    <t xml:space="preserve"> 3 Months of provided satellite radio service; 8 total speakers; JBL premium brand speakers; JBL premium brand stereo system; USB connection ; Auxiliary audio input and USB with external media control ; Mast antenna; Radio data system ; Satellite radio satellite radio;AM/FM  stereo;</t>
  </si>
  <si>
    <t xml:space="preserve"> 2 front headrests; 3 rear headrests; Auto delay off headlamps; Child seat anchors ; Daytime running lights ; Dual front side-mounted airbags; Dusk sensing headlamps; Electronic brakeforce distribution ; Engine immobilizer ; Front and rear head airbags; Front seatbelt pretensioners;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brakes;V.I.P. RS3200 Plus Security System;Emergency Assistance kit;First Aid Kit;</t>
  </si>
  <si>
    <t xml:space="preserve">
                            PLUS Performance Package
                        ;
                            Preferred Accessory Package
                        ;
                            Deluxe Solar Roof Package
                        ;
                            Protection Package
                        ;
                            Appearance Package
                        ;
                            PLUS Appearance Package
                        ;
                            Preferred Premium Accessory Package
                        ;</t>
  </si>
  <si>
    <t xml:space="preserve"> 2 front headrests; 3 rear headrests; LED headlamp; Auto delay off headlamps; Child seat anchors ; Daytime running lights ; Dual front side-mounted airbags; Dusk sensing headlamps; Electronic brakeforce distribution ; Engine immobilizer ; Front and rear head airbags; Front fog/driving lights ; Front seatbelt pretensioners; High pressure washers headlamps; Self-leveling headlights;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brakes;V.I.P. RS3200 Plus Security System;Emergency Assistance kit;First Aid Kit;</t>
  </si>
  <si>
    <t xml:space="preserve">
                            Advanced Technology Package
                        ;
                            PLUS Performance Package
                        ;
                            Preferred Accessory Package
                        ;
                            Protection Package
                        ;
                            Appearance Package
                        ;
                            PLUS Appearance Package
                        ;
                            Preferred Premium Accessory Package
                        ;</t>
  </si>
  <si>
    <t xml:space="preserve">
                            Rear Bumper Applique
                        ;
                            Door Edge Guards
                        ;
                            Lower Door Molding
                        ;
                            17" Alloy Wheels
                        ;
                            Alloy Wheel Locks
                        ;
                            Special Paint
                        ;
                            PLUS Ground Effects Kit
                        ;
                            PLUS 17" Split 5-Spoke Forged Alloy Wheels
                        ;
                            Paint Protective Film
                        ;</t>
  </si>
  <si>
    <t>One Fleet 4dr Hatchback (1.8L 4cyl gas/electric hybrid CVT)</t>
  </si>
  <si>
    <t>Classic Silver Metallic(179,186,192);Black(0,0,0);Barcelona Red Metallic(143,5,3);Winter Gray Metallic(51,56,62);Nautical Blue Metallic(48,60,100);Sea Glass Pearl(171,191,192);Blizzard Pearl(236,231,234);Super White(247,247,247);</t>
  </si>
  <si>
    <t>Bisque, cloth(159,146,127);Misty Gray, cloth(103,113,119);Dark Gray, leatherette(54,54,56);</t>
  </si>
  <si>
    <t>https://media.ed.edmunds-media.com/toyota/prius/2013/evox/2013_toyota_prius_4dr-hatchback_four_tds_evox_3_400.jpg;https://media.ed.edmunds-media.com/toyota/prius/2013/evox/2013_toyota_prius_4dr-hatchback_four_tds_evox_2_400.jpg;https://media.ed.edmunds-media.com/toyota/prius/2013/evox/2013_toyota_prius_4dr-hatchback_four_tds_evox_1_400.jpg;https://media.ed.edmunds-media.com/toyota/prius/2012/oem/2012_toyota_prius_4dr-hatchback_five_fq_oem_3_400.jpg;https://media.ed.edmunds-media.com/toyota/prius/2012/oem/2012_toyota_prius_4dr-hatchback_five_rq_oem_1_400.jpg;https://media.ed.edmunds-media.com/toyota/prius/2012/oem/2012_toyota_prius_4dr-hatchback_five_s_oem_4_400.jpg;https://media.ed.edmunds-media.com/toyota/prius/2012/oem/2012_toyota_prius_4dr-hatchback_five_i_oem_1_400.jpg;</t>
  </si>
  <si>
    <t xml:space="preserve"> 2 front headrests; 3 rear headrests; Auto delay off headlamps; Child seat anchors ; Daytime running lights ; Dual front side-mounted airbags; Electronic brakeforce distribution ; Engine immobilizer ; Front and rear head airbags; Front seatbelt pretensioners;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brakes;First Aid Kit;V.I.P. RS3200 Plus Security System;</t>
  </si>
  <si>
    <t xml:space="preserve">
                            Preferred Premium Accessory Package
                        ;
                            Preferred Premium Accessory Package
                        ;
                            Appearance Package
                        ;
                            Protection Package
                        ;
                            PLUS Performance Package
                        ;
                            PLUS Appearance Package
                        ;
                            Preferred Accessory Package
                        ;</t>
  </si>
  <si>
    <t xml:space="preserve">
                            Rear Bumper Applique
                        ;
                            Lower Door Molding
                        ;
                            Door Edge Guards
                        ;
                            Paint Protective Film
                        ;
                            PLUS Ground Effects Kit
                        ;
                            PLUS 17" Split 5-Spoke Forged Alloy Wheels
                        ;
                            Alloy Wheel Locks
                        ;
                            Special Paint
                        ;</t>
  </si>
  <si>
    <t xml:space="preserve">
                            Carpet Floor and Cargo Mat Set
                        ;
                            All-Weather Mats and Cargo Mat
                        ;
                            Cargo Net
                        ;
                            Ashtray Kit
                        ;
                            Illuminated Door Sills
                        ;
                            Cargo Tote
                        ;
                            Cargo Organizer
                        ;</t>
  </si>
  <si>
    <t xml:space="preserve">
                            Rear Sway Bar Kit
                        ;
                            PLUS Lowering Springs
                        ;
                            Remote Engine Start
                        ;</t>
  </si>
  <si>
    <t xml:space="preserve"> 3 Months of provided satellite radio service; 6 total speakers; USB connection ; Auxiliary audio input and USB with external media control ; Mast antenna; Radio data system ; Satellite radio w/real time traffic satellite radio;AM/FM  stereo;</t>
  </si>
  <si>
    <t xml:space="preserve">
                            Preferred Premium Accessory Package
                        ;
                            Preferred Premium Accessory Package
                        ;
                            Appearance Package
                        ;
                            Protection Package
                        ;
                            PLUS Performance Package
                        ;
                            PLUS Appearance Package
                        ;
                            Solar Roof Package
                        ;
                            Preferred Accessory Package
                        ;</t>
  </si>
  <si>
    <t xml:space="preserve">
                            Rear Bumper Applique
                        ;
                            Lower Door Molding
                        ;
                            Door Edge Guards
                        ;
                            Paint Protective Film
                        ;
                            PLUS Ground Effects Kit
                        ;
                            PLUS 17" Split 5-Spoke Forged Alloy Wheels
                        ;
                            Display Audio w/Navigation and Entune
                        ;
                            Alloy Wheel Locks
                        ;
                            Special Paint
                        ;</t>
  </si>
  <si>
    <t>Persona Series Special Edition 4dr Hatchback (1.8L 4cyl gas/electric hybrid CVT)</t>
  </si>
  <si>
    <t>Black(0,0,0);Black Cherry Pearl(81,18,35);Blizzard Pearl(236,231,234);</t>
  </si>
  <si>
    <t>Charcoal, leatherette(50,50,50);</t>
  </si>
  <si>
    <t xml:space="preserve"> Cargo area light ; Front reading lights ; Interior air filtration ; Simulated alloy steering wheel; Simulated alloy trim on center console; Simulated alloy trim on doors; Simulated alloy trim on shift knob;Climate control;Dual illuminating vanity mirrors;</t>
  </si>
  <si>
    <t xml:space="preserve"> Inside mounted spare tire; Painted alloy wheels; Temporary spare tire;17 x 7.0 in. wheels;All season tires;P215/45R17 tires;Steel spare wheel;</t>
  </si>
  <si>
    <t xml:space="preserve">
                            Preferred Premium Accessory Package
                        ;
                            Preferred Premium Accessory Package
                        ;
                            Three Special Edition
                        ;
                            Appearance Package
                        ;
                            Protection Package
                        ;
                            PLUS Appearance Package
                        ;
                            Preferred Accessory Package
                        ;</t>
  </si>
  <si>
    <t>Persona Series Special Edition - 4dr Hatchback</t>
  </si>
  <si>
    <t>Bisque, leatherette(159,146,127);Misty Gray, leatherette(103,113,119);Dark Gray, cloth(54,54,56);</t>
  </si>
  <si>
    <t xml:space="preserve"> 4 -way manual passenger seat adjustment; 6 -way power driver seat; Bucket front seats; Heated driver seat; Heated passenger seat; Height adjustable driver seat; Height adjustable passenger seat; Leatherette ;Driver seat with power adjustable lumbar support ;</t>
  </si>
  <si>
    <t xml:space="preserve"> 3 Months of provided satellite radio service; 440 watts stereo output; 8 total speakers; JBL premium brand speakers; JBL premium brand stereo system; USB connection ; Auxiliary audio input and USB with external media control ; Mast antenna; Radio data system ; Satellite radio w/real time traffic satellite radio;AM/FM  stereo;</t>
  </si>
  <si>
    <t xml:space="preserve"> 2 front headrests; 3 rear headrests; Auto delay off headlamps; Child seat anchors ; Daytime running lights ; Dual front side-mounted airbags; Dusk sensing headlamps; Electronic brakeforce distribution ; Engine immobilizer ; Front and rear head airbags; Front seatbelt pretensioners;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brakes;First Aid Kit;V.I.P. RS3200 Plus Security System;</t>
  </si>
  <si>
    <t xml:space="preserve">
                            Preferred Premium Accessory Package
                        ;
                            Preferred Premium Accessory Package
                        ;
                            Appearance Package
                        ;
                            Protection Package
                        ;
                            PLUS Performance Package
                        ;
                            PLUS Appearance Package
                        ;
                            Preferred Accessory Package
                        ;
                            Deluxe Solar Roof Package
                        ;</t>
  </si>
  <si>
    <t xml:space="preserve"> 2 front headrests; 3 rear headrests; LED headlamp; Auto delay off headlamps; Child seat anchors ; Daytime running lights ; Dual front side-mounted airbags; Dusk sensing headlamps; Electronic brakeforce distribution ; Engine immobilizer ; Front and rear head airbags; Front fog/driving lights ; Front seatbelt pretensioners; High pressure washers headlamps; Self-leveling headlights;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brakes;First Aid Kit;V.I.P. RS3200 Plus Security System;</t>
  </si>
  <si>
    <t xml:space="preserve">
                            Preferred Premium Accessory Package
                        ;
                            Preferred Premium Accessory Package
                        ;
                            Advanced Technology Package
                        ;
                            Appearance Package
                        ;
                            Protection Package
                        ;
                            PLUS Performance Package
                        ;
                            PLUS Appearance Package
                        ;
                            Preferred Accessory Package
                        ;</t>
  </si>
  <si>
    <t xml:space="preserve">
                            Rear Bumper Applique
                        ;
                            Lower Door Molding
                        ;
                            Door Edge Guards
                        ;
                            Paint Protective Film
                        ;
                            PLUS Ground Effects Kit
                        ;
                            PLUS 17" Split 5-Spoke Forged Alloy Wheels
                        ;
                            17" Alloy Wheels
                        ;
                            Alloy Wheel Locks
                        ;
                            Special Paint
                        ;</t>
  </si>
  <si>
    <t>Winter Gray Metallic(51,56,62);Nautical Blue Metallic(48,60,100);Sea Glass Pearl(171,191,192);Blizzard Pearl(236,231,234);Barcelona Red Metallic(143,5,3);Classic Silver Metallic(179,186,192);Black(0,0,0);Super White(247,247,247);</t>
  </si>
  <si>
    <t>https://media.ed.edmunds-media.com/toyota/prius/2014/evox/2014_toyota_prius_4dr-hatchback_two_tds3_evox_4_400.jpg;https://media.ed.edmunds-media.com/toyota/prius/2014/evox/2014_toyota_prius_4dr-hatchback_two_tds3_evox_1_400.jpg;https://media.ed.edmunds-media.com/toyota/prius/2014/evox/2014_toyota_prius_4dr-hatchback_two_tds3_evox_2_400.jpg;https://media.ed.edmunds-media.com/toyota/prius/2012/oem/2012_toyota_prius_4dr-hatchback_five_fq_oem_3_400.jpg;https://media.ed.edmunds-media.com/toyota/prius/2012/oem/2012_toyota_prius_4dr-hatchback_five_rq_oem_1_400.jpg;https://media.ed.edmunds-media.com/toyota/prius/2012/oem/2012_toyota_prius_4dr-hatchback_five_s_oem_4_400.jpg;https://media.ed.edmunds-media.com/toyota/prius/2012/oem/2012_toyota_prius_4dr-hatchback_five_i_oem_1_400.jpg;</t>
  </si>
  <si>
    <t xml:space="preserve"> 2 front headrests; 3 rear headrests; Auto delay off headlamps; Child seat anchors ; Daytime running lights ; Dual front side-mounted airbags; Electronic brakeforce distribution ; Engine immobilizer ; Front and rear head airbags; Front seatbelt pretensioners;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brakes;Emergency Assistance Kit;VIP Security System;First Aid Kit;</t>
  </si>
  <si>
    <t xml:space="preserve">
                            Preferred Accessory Package
                        ;
                            Preferred Premium Accessory Package
                        ;
                            Preferred Premium Accessory Package Plus
                        ;
                            Appearance Package
                        ;
                            Protection Package
                        ;</t>
  </si>
  <si>
    <t xml:space="preserve">
                            Rear Bumper Applique
                        ;
                            Clear Paint Protection - Hood Package
                        ;
                            Special Paint
                        ;
                            Lower Door Molding
                        ;
                            Door Edge Guards
                        ;
                            Alloy Wheel Locks
                        ;
                            PLUS Ground Effects Kit
                        ;
                            Paint Protection Film
                        ;</t>
  </si>
  <si>
    <t xml:space="preserve">
                            All-Weather Mats and Cargo Mat
                        ;
                            Carpet Floor and Cargo Mat Set
                        ;
                            Ashtray Kit
                        ;
                            Cargo Organizer
                        ;
                            Cargo Tote
                        ;
                            Cargo Net
                        ;
                            Backup Camera in Display Audio Screen
                        ;
                            Illuminated Door Sills
                        ;
                            Carpet Floor Mats, Carpet Cargo Mat, All Weather Floor Mats
                        ;</t>
  </si>
  <si>
    <t xml:space="preserve">
                            Rear Sway Bar Kit
                        ;
                            PLUS Lowering Springs
                        ;
                            Remote Engine Starter
                        ;</t>
  </si>
  <si>
    <t xml:space="preserve"> 2 front headrests; 3 rear headrests; Auto delay off headlamps; Child seat anchors ; Daytime running lights ; Dual front side-mounted airbags; Electronic brakeforce distribution ; Engine immobilizer ; Front and rear head airbags; Front seatbelt pretensioners;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brakes;TOYOGUARD Select;TOYOGUARD Plus;TOYOGUARD Elite;TOYOGUARD Elite;TOYOGUARD Select;Emergency Assistance Kit;Glass Breakage Sensor;VIP Security System;First Aid Kit;</t>
  </si>
  <si>
    <t xml:space="preserve">
                            Preferred Accessory Package
                        ;
                            Preferred Premium Accessory Package
                        ;
                            Preferred Premium Accessory Package Plus
                        ;
                            Appearance Package
                        ;
                            Protection Package
                        ;
                            PLUS Performance Package
                        ;
                            PLUS Appearance Package
                        ;
                            Prius XSP Package
                        ;</t>
  </si>
  <si>
    <t xml:space="preserve">
                            Clear Paint Protection - Hood Package
                        ;
                            Fog Lights
                        ;
                            Paint Protection Film
                        ;
                            Rear Bumper Protector
                        ;
                            Rear Bumper Applique
                        ;
                            Special Paint
                        ;
                            Lower Door Molding
                        ;
                            Door Edge Guards
                        ;
                            Chrome Lower Door Moldings
                        ;
                            Splashguards
                        ;
                            Doorsill Protector
                        ;
                            Alloy Wheel Locks
                        ;
                            PLUS Ground Effects Kit
                        ;
                            Clear Paint Protection - Front Bumper
                        ;
                            PLUS 17" Split 5-Spoke Forged Alloy Wheels
                        ;
                            Clear Paint Protection - Door Package
                        ;
                            Accent Stripe
                        ;
                            Ground Effects
                        ;
                            17" Alloy Wheels
                        ;</t>
  </si>
  <si>
    <t xml:space="preserve">
                            Eco Friendly Leather
                        ;
                            Eco Friendly Leather w/Dual Front Seat Heat
                        ;
                            Connectivity Package (4 Piece)
                        ;
                            Woodgrain (Graywood)
                        ;
                            Electrochromic Mirror w/Homelink
                        ;
                            Dual Headrest DVD System
                        ;
                            Carpet Floor Mats, Carpet Cargo Mat, All Weather Floor Mats
                        ;
                            Carpet Mats w/Trunk Mat
                        ;
                            Carpet Mats
                        ;
                            All-Weather Mats and Cargo Mat
                        ;
                            Carpet Floor and Cargo Mat Set
                        ;
                            Spider Net
                        ;
                            Ashtray Kit
                        ;
                            Cargo Organizer
                        ;
                            Cargo Tote
                        ;
                            Cargo Net
                        ;
                            Backup Camera in Display Audio Screen
                        ;
                            Driver &amp;amp; Passenger Seat Heater
                        ;
                            Illuminated Door Sills
                        ;</t>
  </si>
  <si>
    <t xml:space="preserve">
                            Rear Sway Bar Kit
                        ;
                            PLUS Lowering Springs
                        ;
                            Remote Start/Security
                        ;
                            Remote Engine Starter
                        ;</t>
  </si>
  <si>
    <t xml:space="preserve">
                            Preferred Accessory Package
                        ;
                            Preferred Premium Accessory Package
                        ;
                            Preferred Premium Accessory Package Plus
                        ;
                            Appearance Package
                        ;
                            Protection Package
                        ;
                            PLUS Performance Package
                        ;
                            PLUS Appearance Package
                        ;
                            Solar Roof Package
                        ;
                            Prius XSP Package
                        ;</t>
  </si>
  <si>
    <t xml:space="preserve">
                            Clear Paint Protection - Hood Package
                        ;
                            Fog Lights
                        ;
                            Paint Protection Film
                        ;
                            Rear Bumper Protector
                        ;
                            Rear Bumper Applique
                        ;
                            Special Paint
                        ;
                            Lower Door Molding
                        ;
                            Display Audio w/Navigation and Entune
                        ;
                            Door Edge Guards
                        ;
                            Chrome Lower Door Moldings
                        ;
                            Splashguards
                        ;
                            Doorsill Protector
                        ;
                            Alloy Wheel Locks
                        ;
                            PLUS Ground Effects Kit
                        ;
                            Clear Paint Protection - Front Bumper
                        ;
                            PLUS 17" Split 5-Spoke Forged Alloy Wheels
                        ;
                            Clear Paint Protection - Door Package
                        ;
                            Accent Stripe
                        ;
                            Ground Effects
                        ;
                            17" Alloy Wheels
                        ;</t>
  </si>
  <si>
    <t xml:space="preserve">
                            Eco Friendly Leather
                        ;
                            Eco Friendly Leather w/Dual Front Seat Heat
                        ;
                            Connectivity Package (4 Piece)
                        ;
                            Woodgrain (Graywood)
                        ;
                            Electrochromic Mirror w/Homelink
                        ;
                            Dual Headrest DVD System
                        ;
                            Carpet Floor Mats, Carpet Cargo Mat, All Weather Floor Mats
                        ;
                            Carpet Mats w/Trunk Mat
                        ;
                            Carpet Mats
                        ;
                            All-Weather Mats and Cargo Mat
                        ;
                            Carpet Floor and Cargo Mat Set
                        ;
                            Spider Net
                        ;
                            Ashtray Kit
                        ;
                            Cargo Organizer
                        ;
                            Cargo Tote
                        ;
                            Cargo Net
                        ;
                            Driver &amp;amp; Passenger Seat Heater
                        ;
                            Illuminated Door Sills
                        ;</t>
  </si>
  <si>
    <t>Dark Gray, leatherette(54,54,56);Bisque, leatherette(159,146,127);Misty Gray, leatherette(103,113,119);</t>
  </si>
  <si>
    <t xml:space="preserve"> 4 -way manual passenger seat adjustment; 6 -way power driver seat; Bucket front seats; Height adjustable driver seat; Height adjustable passenger seat; Leatherette ; Multi-level heating driver seat; Multi-level heating passenger seat;Driver seat with power adjustable lumbar support ;</t>
  </si>
  <si>
    <t xml:space="preserve"> 2 front headrests; 3 rear headrests; Auto delay off headlamps; Child seat anchors ; Daytime running lights ; Dual front side-mounted airbags; Dusk sensing headlamps; Electronic brakeforce distribution ; Engine immobilizer ; Front and rear head airbags; Front seatbelt pretensioners;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brakes;TOYOGUARD Select;TOYOGUARD Plus;TOYOGUARD Elite;TOYOGUARD Elite;TOYOGUARD Select;Emergency Assistance Kit;Glass Breakage Sensor;VIP Security System;First Aid Kit;</t>
  </si>
  <si>
    <t xml:space="preserve">
                            Prius XSP Package
                        ;
                            Preferred Accessory Package
                        ;
                            Preferred Premium Accessory Package
                        ;
                            Preferred Premium Accessory Package Plus
                        ;
                            Appearance Package
                        ;
                            Protection Package
                        ;
                            PLUS Performance Package
                        ;
                            PLUS Appearance Package
                        ;
                            Deluxe Solar Roof Package
                        ;</t>
  </si>
  <si>
    <t xml:space="preserve">
                            Connectivity Package (4 Piece)
                        ;
                            Woodgrain (Graywood)
                        ;
                            Dual Headrest DVD System
                        ;
                            Carpet Floor Mats, Carpet Cargo Mat, All Weather Floor Mats
                        ;
                            Carpet Mats w/Trunk Mat
                        ;
                            Carpet Mats
                        ;
                            All-Weather Mats and Cargo Mat
                        ;
                            Carpet Floor and Cargo Mat Set
                        ;
                            Spider Net
                        ;
                            Ashtray Kit
                        ;
                            Cargo Organizer
                        ;
                            Cargo Tote
                        ;
                            Cargo Net
                        ;
                            Illuminated Door Sills
                        ;</t>
  </si>
  <si>
    <t xml:space="preserve"> 2 front headrests; 3 rear headrests; LED headlamp; Auto delay off headlamps; Child seat anchors ; Daytime running lights ; Dual front side-mounted airbags; Dusk sensing headlamps; Electronic brakeforce distribution ; Engine immobilizer ; Front and rear head airbags; Front fog/driving lights ; Front seatbelt pretensioners; High pressure washers headlamps; Self-leveling headlights;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brakes;TOYOGUARD Select;TOYOGUARD Plus;TOYOGUARD Elite;TOYOGUARD Elite;TOYOGUARD Select;Emergency Assistance Kit;Glass Breakage Sensor;VIP Security System;First Aid Kit;</t>
  </si>
  <si>
    <t xml:space="preserve">
                            Preferred Accessory Package
                        ;
                            Preferred Premium Accessory Package
                        ;
                            Preferred Premium Accessory Package Plus
                        ;
                            Appearance Package
                        ;
                            Protection Package
                        ;
                            PLUS Performance Package
                        ;
                            PLUS Appearance Package
                        ;
                            Advanced Technology Package
                        ;</t>
  </si>
  <si>
    <t xml:space="preserve">
                            17" Alloy Wheels
                        ;
                            Clear Paint Protection - Hood Package
                        ;
                            Paint Protection Film
                        ;
                            Rear Bumper Protector
                        ;
                            Rear Bumper Applique
                        ;
                            Special Paint
                        ;
                            Lower Door Molding
                        ;
                            Door Edge Guards
                        ;
                            17" Alloy Wheels
                        ;
                            Chrome Lower Door Moldings
                        ;
                            Splashguards
                        ;
                            Doorsill Protector
                        ;
                            Alloy Wheel Locks
                        ;
                            PLUS Ground Effects Kit
                        ;
                            Clear Paint Protection - Front Bumper
                        ;
                            PLUS 17" Split 5-Spoke Forged Alloy Wheels
                        ;
                            Clear Paint Protection - Door Package
                        ;
                            Accent Stripe
                        ;
                            Ground Effects
                        ;</t>
  </si>
  <si>
    <t>Nautical Blue Metallic(48,60,100);Winter Gray Metallic(51,56,62);Sea Glass Pearl(171,191,192);Super White(247,247,247);Black(0,0,0);Classic Silver Metallic(179,186,192);Barcelona Red Metallic(143,5,3);Blizzard Pearl(236,231,234);</t>
  </si>
  <si>
    <t>https://media.ed.edmunds-media.com/toyota/prius/2015/evox/2015_toyota_prius_4dr-hatchback_five_tds2_evox_3_400.jpg;https://media.ed.edmunds-media.com/toyota/prius/2015/evox/2015_toyota_prius_4dr-hatchback_five_tds2_evox_2_400.jpg;https://media.ed.edmunds-media.com/toyota/prius/2015/evox/2015_toyota_prius_4dr-hatchback_five_tds2_evox_1_400.jpg;https://media.ed.edmunds-media.com/toyota/prius/2012/oem/2012_toyota_prius_4dr-hatchback_five_fq_oem_3_400.jpg;https://media.ed.edmunds-media.com/toyota/prius/2012/oem/2012_toyota_prius_4dr-hatchback_five_rq_oem_1_400.jpg;https://media.ed.edmunds-media.com/toyota/prius/2012/oem/2012_toyota_prius_4dr-hatchback_five_s_oem_4_400.jpg;https://media.ed.edmunds-media.com/toyota/prius/2012/oem/2012_toyota_prius_4dr-hatchback_five_i_oem_1_400.jpg;</t>
  </si>
  <si>
    <t xml:space="preserve"> Electric power steering ; Front and rear cupholders; Front door pockets; Front seatback storage ; Overhead console with storage ; Tilt and telescopic steering wheel;Audio controls on steering wheel;</t>
  </si>
  <si>
    <t xml:space="preserve"> Interior air filtration ; Simulated alloy steering wheel;Climate control;Dual illuminating vanity mirrors;</t>
  </si>
  <si>
    <t xml:space="preserve"> Alloy wheels; Full wheel covers ; Inside mounted spare tire; Temporary spare tire;15 x 6.0 in. wheels;All season tires;P195/65R15 tires;</t>
  </si>
  <si>
    <t xml:space="preserve"> 2 front headrests; 3 rear headrests; Auto delay off headlamps; Child seat anchors ; Daytime running lights ; Dual front side-mounted airbags; Engine immobilizer ; Front and rear head airbags; Stability control ; Tire pressure monitoring ; Traction control ;4-wheel ABS;Emergency braking assist ;Passenger airbag occupant sensing deactivation ;Rear center 3-point belt ;Rear door child safety locks ;Rear height adjustable headrests ;Ventilated front disc / solid rear disc brakes;Security System with Impact Sensor;First Aid Kit;Emergency Assistance Kit;TOYOGUARD Elite;TOYOGUARD Elite;TOYOGUARD Select;VIP Security System;TOYOGUARD Plus;TOYOGUARD Select;</t>
  </si>
  <si>
    <t xml:space="preserve">
                            Protection Package
                        ;
                            Appearance Package
                        ;
                            Preferred Premium Accessory Package Plus
                        ;
                            Preferred Premium Accessory Package
                        ;
                            Preferred Accessory Package
                        ;</t>
  </si>
  <si>
    <t xml:space="preserve">
                            Clear Paint Protection - Hood Package
                        ;
                            Splashguards
                        ;
                            Fog Lights
                        ;
                            Rear Bumper Protector
                        ;
                            PLUS Ground Effects Kit
                        ;
                            Alloy Wheel Locks
                        ;
                            Wheel Locks
                        ;
                            Paint Protection Film
                        ;
                            Lower Door Molding
                        ;
                            Door Edge Guards
                        ;
                            Special Paint
                        ;
                            Rear Bumper Applique
                        ;
                            Accent Stripe
                        ;
                            Doorsill Protector
                        ;
                            Chrome Lower Door Moldings
                        ;
                            Clear Paint Protection - Front Bumper
                        ;
                            Clear Paint Protection - Door Package
                        ;</t>
  </si>
  <si>
    <t xml:space="preserve">
                            Carpet Mats w/Trunk Mat
                        ;
                            Connectivity Package (4 Piece)
                        ;
                            Woodgrain (Graywood)
                        ;
                            Electrochromic Mirror w/Homelink
                        ;
                            All-Weather Mats and Cargo Mat
                        ;
                            Carpet Floor and Cargo Mat Set
                        ;
                            Cargo Net
                        ;
                            Illuminated Door Sills
                        ;
                            Ashtray Kit
                        ;
                            Cargo Tote
                        ;
                            Cargo Organizer
                        ;
                            Carpet Floor Mats, Carpet Cargo Mat, All Weather Floor Mats
                        ;
                            Carpet Mats
                        ;</t>
  </si>
  <si>
    <t xml:space="preserve">
                            PLUS Lowering Springs and Rear Sway Bar Kit
                        ;
                            PLUS Lowering Springs
                        ;
                            Remote Engine Starter
                        ;
                            Rear Sway Bar Kit
                        ;
                            Remote Engine Start
                        ;</t>
  </si>
  <si>
    <t xml:space="preserve"> 2 front headrests; 3 rear headrests; Auto delay off headlamps; Child seat anchors ; Daytime running lights ; Dual front side-mounted airbags; Engine immobilizer ; Front and rear head airbags; Stability control ; Tire pressure monitoring ; Traction control ;4-wheel ABS;Emergency braking assist ;Passenger airbag occupant sensing deactivation ;Rear center 3-point belt ;Rear door child safety locks ;Rear height adjustable headrests ;Ventilated front disc / solid rear disc brakes;Security System with Impact Sensor;First Aid Kit;Backup Camera Extra Value Option;Emergency Assistance Kit;TOYOGUARD Elite;TOYOGUARD Elite;TOYOGUARD Select;VIP Security System;TOYOGUARD Plus;TOYOGUARD Select;</t>
  </si>
  <si>
    <t xml:space="preserve">
                            Protection Package
                        ;
                            Appearance Package
                        ;
                            Preferred Premium Accessory Package Plus
                        ;
                            Preferred Premium Accessory Package
                        ;
                            PLUS Appearance Package
                        ;
                            Preferred Accessory Package
                        ;
                            PLUS Performance Package
                        ;</t>
  </si>
  <si>
    <t xml:space="preserve">
                            Clear Paint Protection - Hood Package
                        ;
                            Splashguards
                        ;
                            Fog Lights
                        ;
                            Rear Bumper Protector
                        ;
                            PLUS Ground Effects Kit
                        ;
                            Alloy Wheel Locks
                        ;
                            Wheel Locks
                        ;
                            Paint Protection Film
                        ;
                            Lower Door Molding
                        ;
                            Door Edge Guards
                        ;
                            Special Paint
                        ;
                            Rear Bumper Applique
                        ;
                            PLUS 17" Split 5-Spoke Forged Alloy Wheels
                        ;
                            Accent Stripe
                        ;
                            Doorsill Protector
                        ;
                            Chrome Lower Door Moldings
                        ;
                            Clear Paint Protection - Front Bumper
                        ;
                            Clear Paint Protection - Door Package
                        ;</t>
  </si>
  <si>
    <t xml:space="preserve">
                            Carpet Mats w/Trunk Mat
                        ;
                            Eco Friendly Leather
                        ;
                            Connectivity Package (4 Piece)
                        ;
                            Woodgrain (Graywood)
                        ;
                            Electrochromic Mirror w/Homelink
                        ;
                            All-Weather Mats and Cargo Mat
                        ;
                            Carpet Floor and Cargo Mat Set
                        ;
                            Cargo Net
                        ;
                            SiriusXM Satellite Radio
                        ;
                            Illuminated Door Sills
                        ;
                            Front Seat Heaters
                        ;
                            Ashtray Kit
                        ;
                            Cargo Tote
                        ;
                            Cargo Organizer
                        ;
                            Carpet Floor Mats, Carpet Cargo Mat, All Weather Floor Mats
                        ;
                            Carpet Mats
                        ;</t>
  </si>
  <si>
    <t xml:space="preserve">
                            Solar Roof Package
                        ;
                            Protection Package
                        ;
                            Appearance Package
                        ;
                            Preferred Premium Accessory Package Plus
                        ;
                            Preferred Premium Accessory Package
                        ;
                            PLUS Appearance Package
                        ;
                            Preferred Accessory Package
                        ;
                            PLUS Performance Package
                        ;</t>
  </si>
  <si>
    <t xml:space="preserve">
                            Clear Paint Protection - Hood Package
                        ;
                            Splashguards
                        ;
                            Fog Lights
                        ;
                            Rear Bumper Protector
                        ;
                            PLUS Ground Effects Kit
                        ;
                            Alloy Wheel Locks
                        ;
                            Wheel Locks
                        ;
                            Paint Protection Film
                        ;
                            Lower Door Molding
                        ;
                            Door Edge Guards
                        ;
                            Display Audio w/Navigation and Entune
                        ;
                            Special Paint
                        ;
                            Rear Bumper Applique
                        ;
                            PLUS 17" Split 5-Spoke Forged Alloy Wheels
                        ;
                            Accent Stripe
                        ;
                            Doorsill Protector
                        ;
                            Chrome Lower Door Moldings
                        ;
                            Clear Paint Protection - Front Bumper
                        ;
                            Clear Paint Protection - Door Package
                        ;</t>
  </si>
  <si>
    <t xml:space="preserve">
                            Carpet Mats w/Trunk Mat
                        ;
                            Eco Friendly Leather
                        ;
                            Connectivity Package (4 Piece)
                        ;
                            Woodgrain (Graywood)
                        ;
                            Electrochromic Mirror w/Homelink
                        ;
                            All-Weather Mats and Cargo Mat
                        ;
                            Carpet Floor and Cargo Mat Set
                        ;
                            Cargo Net
                        ;
                            Illuminated Door Sills
                        ;
                            Front Seat Heaters
                        ;
                            Ashtray Kit
                        ;
                            Cargo Tote
                        ;
                            Cargo Organizer
                        ;
                            Carpet Floor Mats, Carpet Cargo Mat, All Weather Floor Mats
                        ;
                            Carpet Mats
                        ;</t>
  </si>
  <si>
    <t>Absolutely Red(207,44,49);Blizzard Pearl(236,231,234);</t>
  </si>
  <si>
    <t xml:space="preserve"> 2 front headrests; 3 rear headrests; Auto delay off headlamps; Child seat anchors ; Daytime running lights ; Dual front side-mounted airbags; Engine immobilizer ; Front and rear head airbags; Stability control ; Tire pressure monitoring ; Traction control ;4-wheel ABS;Emergency braking assist ;Passenger airbag occupant sensing deactivation ;Rear center 3-point belt ;Rear door child safety locks ;Rear height adjustable headrests ;Turn signal mirrors;Ventilated front disc / solid rear disc brakes;Security System with Impact Sensor;First Aid Kit;Emergency Assistance Kit;TOYOGUARD Elite;TOYOGUARD Elite;TOYOGUARD Select;VIP Security System;TOYOGUARD Plus;TOYOGUARD Select;</t>
  </si>
  <si>
    <t xml:space="preserve">
                            Prius Persona Series
                        ;
                            Protection Package
                        ;
                            Appearance Package
                        ;
                            Preferred Premium Accessory Package Plus
                        ;
                            Preferred Premium Accessory Package
                        ;
                            PLUS Appearance Package
                        ;
                            Preferred Accessory Package
                        ;
                            PLUS Performance Package
                        ;</t>
  </si>
  <si>
    <t xml:space="preserve">
                            Clear Paint Protection - Hood Package
                        ;
                            Splashguards
                        ;
                            Rear Bumper Protector
                        ;
                            PLUS Ground Effects Kit
                        ;
                            Alloy Wheel Locks
                        ;
                            Wheel Locks
                        ;
                            Paint Protection Film
                        ;
                            Lower Door Molding
                        ;
                            Door Edge Guards
                        ;
                            Special Paint
                        ;
                            Rear Bumper Applique
                        ;
                            PLUS 17" Split 5-Spoke Forged Alloy Wheels
                        ;
                            Accent Stripe
                        ;
                            Doorsill Protector
                        ;
                            Chrome Lower Door Moldings
                        ;
                            Clear Paint Protection - Front Bumper
                        ;
                            Clear Paint Protection - Door Package
                        ;</t>
  </si>
  <si>
    <t xml:space="preserve">
                            Carpet Mats w/Trunk Mat
                        ;
                            Connectivity Package (4 Piece)
                        ;
                            All-Weather Mats and Cargo Mat
                        ;
                            Carpet Floor and Cargo Mat Set
                        ;
                            Cargo Net
                        ;
                            Illuminated Door Sills
                        ;
                            Ashtray Kit
                        ;
                            Cargo Tote
                        ;
                            Cargo Organizer
                        ;
                            Carpet Floor Mats, Carpet Cargo Mat, All Weather Floor Mats
                        ;
                            Carpet Mats
                        ;</t>
  </si>
  <si>
    <t xml:space="preserve"> 4 -way manual passenger seat adjustment; 6 -way power driver seat; Bucket front seats; Height adjustable driver seat; Leatherette ; Multi-level heating driver seat; Multi-level heating passenger seat;Driver seat with power adjustable lumbar support ;</t>
  </si>
  <si>
    <t xml:space="preserve"> 2 front headrests; 3 rear headrests; Auto delay off headlamps; Child seat anchors ; Daytime running lights ; Dual front side-mounted airbags; Dusk sensing headlamps; Engine immobilizer ; Front and rear head airbags; Stability control ; Tire pressure monitoring ; Traction control ;4-wheel ABS;Emergency braking assist ;Passenger airbag occupant sensing deactivation ;Rear center 3-point belt ;Rear door child safety locks ;Rear height adjustable headrests ;Ventilated front disc / solid rear disc brakes;Security System with Impact Sensor;First Aid Kit;Emergency Assistance Kit;TOYOGUARD Elite;TOYOGUARD Elite;TOYOGUARD Select;VIP Security System;TOYOGUARD Plus;TOYOGUARD Select;</t>
  </si>
  <si>
    <t xml:space="preserve">
                            Deluxe Solar Roof Package
                        ;
                            Protection Package
                        ;
                            Appearance Package
                        ;
                            Preferred Premium Accessory Package Plus
                        ;
                            Preferred Premium Accessory Package
                        ;
                            PLUS Appearance Package
                        ;
                            Preferred Accessory Package
                        ;
                            PLUS Performance Package
                        ;</t>
  </si>
  <si>
    <t xml:space="preserve">
                            Carpet Mats w/Trunk Mat
                        ;
                            Connectivity Package (4 Piece)
                        ;
                            Woodgrain (Graywood)
                        ;
                            All-Weather Mats and Cargo Mat
                        ;
                            Carpet Floor and Cargo Mat Set
                        ;
                            Cargo Net
                        ;
                            Illuminated Door Sills
                        ;
                            Ashtray Kit
                        ;
                            Cargo Tote
                        ;
                            Cargo Organizer
                        ;
                            Carpet Floor Mats, Carpet Cargo Mat, All Weather Floor Mats
                        ;
                            Carpet Mats
                        ;</t>
  </si>
  <si>
    <t xml:space="preserve"> 2 front headrests; 3 rear headrests; LED headlamp; Auto delay off headlamps; Child seat anchors ; Daytime running lights ; Dual front side-mounted airbags; Dusk sensing headlamps; Engine immobilizer ; Front and rear head airbags; Front fog/driving lights ; High pressure washers headlamps; Self-leveling headlights; Stability control ; Tire pressure monitoring ; Traction control ;4-wheel ABS;Emergency braking assist ;Passenger airbag occupant sensing deactivation ;Rear center 3-point belt ;Rear door child safety locks ;Rear height adjustable headrests ;Ventilated front disc / solid rear disc brakes;Security System with Impact Sensor;First Aid Kit;Emergency Assistance Kit;TOYOGUARD Elite;TOYOGUARD Elite;TOYOGUARD Select;VIP Security System;TOYOGUARD Plus;TOYOGUARD Select;</t>
  </si>
  <si>
    <t xml:space="preserve">
                            Advanced Technology Package
                        ;
                            Protection Package
                        ;
                            Appearance Package
                        ;
                            Preferred Premium Accessory Package Plus
                        ;
                            Preferred Premium Accessory Package
                        ;
                            PLUS Appearance Package
                        ;
                            Preferred Accessory Package
                        ;
                            PLUS Performance Package
                        ;</t>
  </si>
  <si>
    <t xml:space="preserve">
                            Clear Paint Protection - Hood Package
                        ;
                            Splashguards
                        ;
                            Rear Bumper Protector
                        ;
                            PLUS Ground Effects Kit
                        ;
                            Alloy Wheel Locks
                        ;
                            Wheel Locks
                        ;
                            Paint Protection Film
                        ;
                            Lower Door Molding
                        ;
                            Door Edge Guards
                        ;
                            Special Paint
                        ;
                            Rear Bumper Applique
                        ;
                            PLUS 17" Split 5-Spoke Forged Alloy Wheels
                        ;
                            Accent Stripe
                        ;
                            17" Alloy Wheels
                        ;
                            Doorsill Protector
                        ;
                            Chrome Lower Door Moldings
                        ;
                            Clear Paint Protection - Front Bumper
                        ;
                            Clear Paint Protection - Door Package
                        ;</t>
  </si>
  <si>
    <t>Hypersonic Red(149,14,18);Magnetic Gray Metallic(78,78,78);Blue Crush Metallic(17,29,105);Midnight Black Metallic(23,23,23);Blizzard Pearl(236,231,234);Classic Silver Metallic(179,186,192);Sea Glass Pearl(171,191,192);Super White(247,247,247);</t>
  </si>
  <si>
    <t>Black, cloth(0,0,0);Moonstone, cloth(153,152,154);Harvest Beige, cloth(182,173,158);</t>
  </si>
  <si>
    <t>https://media.ed.edmunds-media.com/toyota/prius/2016/evox/2016_toyota_prius_4dr-hatchback_three_tds2_evox_7_400.jpg;https://media.ed.edmunds-media.com/toyota/prius/2016/evox/2016_toyota_prius_4dr-hatchback_three_tds2_evox_6_400.jpg;https://media.ed.edmunds-media.com/toyota/prius/2016/evox/2016_toyota_prius_4dr-hatchback_three_tds2_evox_8_400.jpg;https://media.ed.edmunds-media.com/toyota/prius/2016/oem/2016_toyota_prius_4dr-hatchback_two-eco_fq_oem_1_400.jpg;https://media.ed.edmunds-media.com/toyota/prius/2016/oem/2016_toyota_prius_4dr-hatchback_two-eco_rq_oem_1_400.jpg;https://media.ed.edmunds-media.com/toyota/prius/2016/oem/2016_toyota_prius_4dr-hatchback_four-touring_s_oem_2_400.jpg;https://media.ed.edmunds-media.com/toyota/prius/2016/oem/2016_toyota_prius_4dr-hatchback_four-touring_d_oem_1_400.jpg;</t>
  </si>
  <si>
    <t xml:space="preserve"> 2 front headrests; 3 rear headrests; LED headlamp; Auto delay off headlamps; Child seat anchors ; Daytime running lights ; Dual front side-mounted airbags; Engine immobilizer ; Front and rear head airbags;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Kit;VIP RS3200 Plus Security System;</t>
  </si>
  <si>
    <t xml:space="preserve">
                            Alloy Wheel Locks
                        ;
                            Rear Bumper Applique
                        ;
                            15" Alloy Wheels
                        ;
                            Paint Protection Film
                        ;
                            Door Edge Guards
                        ;
                            Body Side Moldings
                        ;
                            Special Paint
                        ;
                            Rear Bumper Protector
                        ;</t>
  </si>
  <si>
    <t xml:space="preserve">
                            Cargo Net
                        ;
                            Carpet Floor Mats and Cargo Mat
                        ;
                            Four Season Floor Mat Package
                        ;
                            Illuminated Door Sills
                        ;
                            Universal Tablet Holder
                        ;
                            All Weather Floor Liners
                        ;
                            All Weather Floor Liners and Cargo Tray Plus
                        ;</t>
  </si>
  <si>
    <t>Two Eco 4dr Hatchback (1.8L 4cyl gas/electric hybrid CVT)</t>
  </si>
  <si>
    <t xml:space="preserve"> Alloy wheels; Full wheel covers ;15 x 6.5 in. wheels;All season tires;P195/65R15 tires;</t>
  </si>
  <si>
    <t xml:space="preserve"> 2 front headrests; 3 rear headrests; LED headlamp; Auto delay off headlamps; Child seat anchors ; Daytime running lights ; Dual front side-mounted airbags; Dusk sensing headlamps; Engine immobilizer ; Front and rear head airbags;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Kit;VIP RS3200 Plus Security System;</t>
  </si>
  <si>
    <t>Two Eco - 4dr Hatchback</t>
  </si>
  <si>
    <t xml:space="preserve">
                            Preferred Accessory Package
                        ;
                            Advanced technology Package
                        ;
                            Protection Package
                        ;</t>
  </si>
  <si>
    <t>Three Touring 4dr Hatchback (1.8L 4cyl gas/electric hybrid CVT)</t>
  </si>
  <si>
    <t>Harvest Beige, leatherette(182,173,158);Moonstone, leatherette(153,152,154);Black, leatherette(25,25,25);</t>
  </si>
  <si>
    <t xml:space="preserve"> 2 front headrests; 3 rear headrests; LED headlamp; Auto delay off headlamps; Child seat anchors ; Daytime running lights ; Dual front side-mounted airbags; Dusk sensing headlamps; Engine immobilizer ; Front and rear head airbags; Front fog/driving lights ; Lane departure warning accident avoidance system;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Kit;VIP RS3200 Plus Security System;</t>
  </si>
  <si>
    <t xml:space="preserve">
                            Alloy Wheel Locks
                        ;
                            Rear Bumper Applique
                        ;
                            Paint Protection Film
                        ;
                            Door Edge Guards
                        ;
                            Body Side Moldings
                        ;
                            Special Paint
                        ;
                            Rear Bumper Protector
                        ;</t>
  </si>
  <si>
    <t>Three Touring - 4dr Hatchback</t>
  </si>
  <si>
    <t xml:space="preserve"> 2 front headrests; 3 rear headrests; LED headlamp; Auto delay off headlamps; Blind spot warning accident avoidance system; Child seat anchors ; Daytime running lights ; Dual front side-mounted airbags; Dusk sensing headlamps; Engine immobilizer ; Front and rear head airbags;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Kit;VIP RS3200 Plus Security System;</t>
  </si>
  <si>
    <t xml:space="preserve">
                            Preferred Accessory Package
                        ;
                            Premium Convenience Package
                        ;
                            Advanced technology Package
                        ;
                            Protection Package
                        ;</t>
  </si>
  <si>
    <t>Four Touring 4dr Hatchback (1.8L 4cyl gas/electric hybrid CVT)</t>
  </si>
  <si>
    <t xml:space="preserve"> 2 front headrests; 3 rear headrests; LED headlamp; Auto delay off headlamps; Blind spot and lane departure warnings accident avoidance system; Child seat anchors ; Daytime running lights ; Dual front side-mounted airbags; Dusk sensing headlamps; Engine immobilizer ; Front and rear head airbags; Front fog/driving lights ;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Kit;VIP RS3200 Plus Security System;</t>
  </si>
  <si>
    <t xml:space="preserve">
                            Preferred Accessory Package
                        ;
                            Premium Convenience Package
                        ;
                            Protection Package
                        ;</t>
  </si>
  <si>
    <t>Four Touring - 4dr Hatchback</t>
  </si>
  <si>
    <t>Blue Crush Metallic(17,29,105);Classic Silver Metallic(179,186,192);Blizzard Pearl(236,231,234);Midnight Black Metallic(23,23,23);Sea Glass Pearl(171,191,192);Hypersonic Red(149,14,18);Magnetic Gray Metallic(78,78,78);</t>
  </si>
  <si>
    <t>Moonstone, cloth(153,152,154);Harvest Beige, cloth(182,173,158);Black, cloth(0,0,0);</t>
  </si>
  <si>
    <t>https://media.ed.edmunds-media.com/toyota/prius/2017/evox/2017_toyota_prius_4dr-hatchback_two_tds_evox_7_400.jpg;https://media.ed.edmunds-media.com/toyota/prius/2017/evox/2017_toyota_prius_4dr-hatchback_two_tds_evox_6_400.jpg;https://media.ed.edmunds-media.com/toyota/prius/2017/evox/2017_toyota_prius_4dr-hatchback_two_tds_evox_1_400.jpg;https://media.ed.edmunds-media.com/toyota/prius/2017/oem/2017_toyota_prius_4dr-hatchback_three_fq_oem_5_400.jpg;https://media.ed.edmunds-media.com/toyota/prius/2017/oem/2017_toyota_prius_4dr-hatchback_three_rq_oem_2_400.jpg;https://media.ed.edmunds-media.com/toyota/prius/2017/oem/2017_toyota_prius_4dr-hatchback_three_s_oem_1_400.jpg;https://media.ed.edmunds-media.com/toyota/prius/2017/oem/2017_toyota_prius_4dr-hatchback_three_d_oem_1_400.jpg;</t>
  </si>
  <si>
    <t xml:space="preserve"> Electric power steering ; Front and rear cupholders; Front door pockets; Front seatback storage ; Rear view camera ; Tilt and telescopic steering wheel;Audio and cruise controls on steering wheel;</t>
  </si>
  <si>
    <t xml:space="preserve"> 2 front headrests; 3 rear headrests; Auto delay off headlamps; Child seat anchors ; Daytime running lights ; Dual front side-mounted airbags; Engine immobilizer ; Front and rear head airbags;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t>
  </si>
  <si>
    <t>_x000D_
                            Lower Console/Shifter Applique Package_x000D_
                        ;_x000D_
                            Protection Package_x000D_
                        ;_x000D_
                            Preferred Accessory Package_x000D_
                        ;</t>
  </si>
  <si>
    <t>_x000D_
                            Body Side Moldings_x000D_
                        ;_x000D_
                            Cross Bars_x000D_
                        ;_x000D_
                            Side Splitter/Rocker Moldings_x000D_
                        ;_x000D_
                            Rear Bumper Protector_x000D_
                        ;_x000D_
                            Special Paint_x000D_
                        ;_x000D_
                            Door Edge Guards_x000D_
                        ;_x000D_
                            Paint Protection Film_x000D_
                        ;_x000D_
                            Rear Bumper Applique_x000D_
                        ;_x000D_
                            15" 10-Spoke Alloy Wheels_x000D_
                        ;_x000D_
                            Alloy Wheel Locks_x000D_
                        ;</t>
  </si>
  <si>
    <t>_x000D_
                            Illuminated Door Sills_x000D_
                        ;_x000D_
                            Shifter Applique_x000D_
                        ;_x000D_
                            All Weather Floor Liner Package_x000D_
                        ;_x000D_
                            Universal Tablet Holder_x000D_
                        ;_x000D_
                            Cargo Net - Envelope_x000D_
                        ;_x000D_
                            Carpet Mat Package_x000D_
                        ;_x000D_
                            Four Season Floor Mat Package_x000D_
                        ;</t>
  </si>
  <si>
    <t xml:space="preserve"> 2 front headrests; 3 rear headrests; LED headlamp; Auto delay off headlamps; Child seat anchors ; Daytime running lights ; Dual front side-mounted airbags; Engine immobilizer ; Front and rear head airbags; Lane departure warning accident avoidance system;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t>
  </si>
  <si>
    <t xml:space="preserve">
                            Lower Console/Shifter Applique Package
                        ;
                            Protection Package
                        ;
                            Appearance Package
                        ;
                            Safety Plus Package
                        ;
                            Preferred Accessory Package
                        ;</t>
  </si>
  <si>
    <t xml:space="preserve">
                            Body Side Moldings
                        ;
                            Cross Bars
                        ;
                            Side Splitter/Rocker Moldings
                        ;
                            Rear Bumper Protector
                        ;
                            Special Paint
                        ;
                            Door Edge Guards
                        ;
                            Paint Protection Film
                        ;
                            Rear Bumper Applique
                        ;
                            15" 10-Spoke Alloy Wheels
                        ;
                            Alloy Wheel Locks
                        ;</t>
  </si>
  <si>
    <t xml:space="preserve">
                            Illuminated Door Sills
                        ;
                            Shifter Applique
                        ;
                            All Weather Floor Liner Package
                        ;
                            Universal Tablet Holder
                        ;
                            Cargo Net - Envelope
                        ;
                            Carpet Mat Package
                        ;
                            Four Season Floor Mat Package
                        ;</t>
  </si>
  <si>
    <t xml:space="preserve"> 2 front headrests; 3 rear headrests; LED headlamp; Auto delay off headlamps; Child seat anchors ; Daytime running lights ; Dual front side-mounted airbags; Dusk sensing headlamps; Engine immobilizer ; Front and rear head airbags; Lane departure warning accident avoidance system;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t>
  </si>
  <si>
    <t xml:space="preserve">
                            Lower Console/Shifter Applique Package
                        ;
                            Protection Package
                        ;
                            Preferred Accessory Package
                        ;</t>
  </si>
  <si>
    <t xml:space="preserve">
                            Lower Console/Shifter Applique Package
                        ;
                            Protection Package
                        ;
                            Advanced Technology Package
                        ;
                            Appearance Package
                        ;
                            Safety Plus Package
                        ;
                            Preferred Accessory Package
                        ;</t>
  </si>
  <si>
    <t>Moonstone, leatherette(153,152,154);Black, leatherette(25,25,25);</t>
  </si>
  <si>
    <t xml:space="preserve"> 2 front headrests; 3 rear headrests; LED headlamp; Auto delay off headlamps; Child seat anchors ; Daytime running lights ; Dual front side-mounted airbags; Dusk sensing headlamps; Engine immobilizer ; Front and rear head airbags; Front fog/driving lights ; Lane departure warning accident avoidance system;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t>
  </si>
  <si>
    <t xml:space="preserve">
                            Body Side Moldings
                        ;
                            Cross Bars
                        ;
                            Side Splitter/Rocker Moldings
                        ;
                            Rear Bumper Protector
                        ;
                            Special Paint
                        ;
                            Door Edge Guards
                        ;
                            Paint Protection Film
                        ;
                            Rear Bumper Applique
                        ;
                            Alloy Wheel Locks
                        ;</t>
  </si>
  <si>
    <t>Moonstone, leatherette(153,152,154);Black, leatherette(25,25,25);Harvest Beige, leatherette(182,173,158);</t>
  </si>
  <si>
    <t xml:space="preserve"> 2 front headrests; 3 rear headrests; LED headlamp; Auto delay off headlamps; Blind spot and lane departure warnings accident avoidance system; Child seat anchors ; Daytime running lights ; Dual front side-mounted airbags; Dusk sensing headlamps; Engine immobilizer ; Front and rear head airbags;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t>
  </si>
  <si>
    <t xml:space="preserve">
                            Lower Console/Shifter Applique Package
                        ;
                            Protection Package
                        ;
                            Premium Convenience Package
                        ;
                            Safety Plus Package
                        ;
                            Advanced Technology Package
                        ;
                            Appearance Package
                        ;
                            Preferred Accessory Package
                        ;</t>
  </si>
  <si>
    <t xml:space="preserve"> 2 front headrests; 3 rear headrests; LED headlamp; Auto delay off headlamps; Blind spot and lane departure warnings accident avoidance system; Child seat anchors ; Daytime running lights ; Dual front side-mounted airbags; Dusk sensing headlamps; Engine immobilizer ; Front and rear head airbags; Front fog/driving lights ;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t>
  </si>
  <si>
    <t xml:space="preserve">
                            Lower Console/Shifter Applique Package
                        ;
                            Protection Package
                        ;
                            Premium Convenience Package
                        ;
                            Safety Plus Package
                        ;
                            Appearance Package
                        ;
                            Preferred Accessory Package
                        ;</t>
  </si>
  <si>
    <t>Midnight Black Metallic(23,23,23);Magnetic Gray Metallic(78,78,78);Classic Silver Metallic(179,186,192);Blizzard Pearl(236,231,234);Blue Crush Metallic(17,29,105);Sea Glass Pearl(171,191,192);Hypersonic Red(149,14,18);</t>
  </si>
  <si>
    <t>Black, cloth(0,0,0);Harvest Beige, cloth(182,173,158);Moonstone, cloth(153,152,154);</t>
  </si>
  <si>
    <t>https://media.ed.edmunds-media.com/toyota/prius/2018/ot/2018_toyota_prius_LIFE1_ot_1016173_400.jpg;https://media.ed.edmunds-media.com/toyota/prius/2018/ot/2018_toyota_prius_LIFE2_ot_1016175_400.jpg;https://media.ed.edmunds-media.com/toyota/prius/2018/ot/2018_toyota_prius_LIFE1_ot_1016171_400.jpg;https://media.ed.edmunds-media.com/toyota/prius/2018/oem/2018_toyota_prius_4dr-hatchback_three_fq_oem_6_400.jpg;https://media.ed.edmunds-media.com/toyota/prius/2018/oem/2018_toyota_prius_4dr-hatchback_two_rq_oem_2_400.jpg;https://media.ed.edmunds-media.com/toyota/prius/2018/oem/2018_toyota_prius_4dr-hatchback_four-touring_s_oem_1_400.jpg;https://media.ed.edmunds-media.com/toyota/prius/2018/oem/2018_toyota_prius_4dr-hatchback_four-touring_d_oem_1_400.jpg;</t>
  </si>
  <si>
    <t xml:space="preserve"> 2 front headrests; 3 rear headrests; LED headlamp; Auto delay off headlamps; Child seat anchors ; Daytime running lights ; Dual front side-mounted airbags; Engine immobilizer ; Front and rear head airbags; Lane departure warning accident avoidance system;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brakes;Emergency Assistance Kit;Security System;First Aid Kit;</t>
  </si>
  <si>
    <t xml:space="preserve">
                            Carpet Mat Package
                        ;
                            Four Season Floor Liner/Mat Package
                        ;
                            Preferred Accessory Package
                        ;
                            All Weather Floor Liner Package
                        ;
                            Protection Package
                        ;</t>
  </si>
  <si>
    <t xml:space="preserve">
                            Rear Bumper Applique
                        ;
                            Alloy Wheel Locks
                        ;
                            Door Edge Guards
                        ;
                            Paint Protection Film
                        ;
                            Body Side Moldings
                        ;
                            Special Paint
                        ;
                            Cargo Cross Bars
                        ;
                            Aero Side Splitter
                        ;
                            Rear Bumper Protector
                        ;
                            15" 10-Spoke Alloy Wheels
                        ;</t>
  </si>
  <si>
    <t xml:space="preserve">
                            Universal Tablet Holder
                        ;
                            Cargo Net - Envelope
                        ;
                            Shifter Applique
                        ;</t>
  </si>
  <si>
    <t xml:space="preserve">
                            Carpet Mat Package
                        ;
                            Four Season Floor Liner/Mat Package
                        ;
                            Preferred Accessory Package
                        ;
                            All Weather Floor Liner Package
                        ;
                            Protection Package
                        ;
                            Appearance Package
                        ;
                            Safety Plus Package
                        ;</t>
  </si>
  <si>
    <t xml:space="preserve"> 2 front headrests; 3 rear headrests; LED headlamp; Auto delay off headlamps; Child seat anchors ; Daytime running lights ; Dual front side-mounted airbags; Dusk sensing headlamps; Engine immobilizer ; Front and rear head airbags; Lane departure warning accident avoidance system;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brakes;Emergency Assistance Kit;Security System;First Aid Kit;</t>
  </si>
  <si>
    <t xml:space="preserve">
                            Carpet Mat Package
                        ;
                            Four Season Floor Liner/Mat Package
                        ;
                            Preferred Accessory Package
                        ;
                            All Weather Floor Liner Package
                        ;
                            Safety Plus Package
                        ;
                            Advanced Technology Package
                        ;
                            Protection Package
                        ;
                            Appearance Package
                        ;</t>
  </si>
  <si>
    <t xml:space="preserve">
                            Universal Tablet Holder
                        ;
                            Lower-Console Applique
                        ;
                            Cargo Net - Envelope
                        ;
                            Lower Console/Shifter Panel Applique Kit
                        ;
                            Shifter Applique
                        ;
                            Illuminated Door Sills
                        ;</t>
  </si>
  <si>
    <t xml:space="preserve"> 2 front headrests; 3 rear headrests; LED headlamp; Auto delay off headlamps; Child seat anchors ; Daytime running lights ; Dual front side-mounted airbags; Dusk sensing headlamps; Engine immobilizer ; Front and rear head airbags; Front fog/driving lights ; Lane departure warning accident avoidance system;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brakes;Emergency Assistance Kit;Security System;First Aid Kit;</t>
  </si>
  <si>
    <t xml:space="preserve">
                            Carpet Mat Package
                        ;
                            Four Season Floor Liner/Mat Package
                        ;
                            Preferred Accessory Package
                        ;
                            All Weather Floor Liner Package
                        ;
                            Safety Plus Package
                        ;
                            Protection Package
                        ;
                            Appearance Package
                        ;</t>
  </si>
  <si>
    <t xml:space="preserve">
                            Rear Bumper Applique
                        ;
                            Alloy Wheel Locks
                        ;
                            Door Edge Guards
                        ;
                            Paint Protection Film
                        ;
                            Body Side Moldings
                        ;
                            Special Paint
                        ;
                            Cargo Cross Bars
                        ;
                            Aero Side Splitter
                        ;
                            Rear Bumper Protector
                        ;</t>
  </si>
  <si>
    <t xml:space="preserve"> 2 front headrests; 3 rear headrests; LED headlamp; Auto delay off headlamps; Blind spot and lane departure warnings accident avoidance system; Child seat anchors ; Daytime running lights ; Dual front side-mounted airbags; Dusk sensing headlamps; Engine immobilizer ; Front and rear head airbags;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brakes;Emergency Assistance Kit;Security System;First Aid Kit;</t>
  </si>
  <si>
    <t xml:space="preserve">
                            Carpet Mat Package
                        ;
                            Four Season Floor Liner/Mat Package
                        ;
                            Preferred Accessory Package
                        ;
                            All Weather Floor Liner Package
                        ;
                            Advanced Technology Package
                        ;
                            Premium Convenience Package
                        ;
                            Protection Package
                        ;
                            Appearance Package
                        ;
                            Safety Plus Package
                        ;</t>
  </si>
  <si>
    <t xml:space="preserve"> 2 front headrests; 3 rear headrests; LED headlamp; Auto delay off headlamps; Blind spot and lane departure warnings accident avoidance system; Child seat anchors ; Daytime running lights ; Dual front side-mounted airbags; Dusk sensing headlamps; Engine immobilizer ; Front and rear head airbags; Front fog/driving lights ;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brakes;Emergency Assistance Kit;Security System;First Aid Kit;</t>
  </si>
  <si>
    <t xml:space="preserve">
                            Carpet Mat Package
                        ;
                            Four Season Floor Liner/Mat Package
                        ;
                            Preferred Accessory Package
                        ;
                            All Weather Floor Liner Package
                        ;
                            Premium Convenience Package
                        ;
                            Protection Package
                        ;
                            Safety Plus Package
                        ;
                            Appearance Package
                        ;</t>
  </si>
  <si>
    <t>L Eco 4dr Hatchback (1.8L 4cyl gas/electric hybrid CVT)</t>
  </si>
  <si>
    <t>Magnetic Gray Metallic(78,78,78);Midnight Black Metallic(23,23,23);Classic Silver Metallic(179,186,192);Sea Glass Pearl(171,191,192);Blizzard Pearl(236,231,234);Electric Storm Blue(10,94,150);Supersonic Red(214,5,0);</t>
  </si>
  <si>
    <t>Moonstone, cloth(153,152,154);Black, cloth(0,0,0);</t>
  </si>
  <si>
    <t>L Eco - 4dr Hatchback</t>
  </si>
  <si>
    <t xml:space="preserve"> 2 front headrests; 3 rear headrests; LED headlamp; Auto delay off headlamps; Child seat anchors ; Daytime running lights ; Dual front side-mounted airbags; Engine immobilizer ; Front and rear head airbags; Lane departure warning accident avoidance system;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Kit;Security System;</t>
  </si>
  <si>
    <t>_x000D_
                            Four Season Floor Liner/Mat Package_x000D_
                        ;_x000D_
                            Protection Package #2_x000D_
                        ;_x000D_
                            Preferred Accessory Package_x000D_
                        ;_x000D_
                            Protection Package #3_x000D_
                        ;_x000D_
                            All Weather Floor Liner Package_x000D_
                        ;_x000D_
                            Carpet Mat Package_x000D_
                        ;</t>
  </si>
  <si>
    <t>_x000D_
                            Alloy Wheel Locks_x000D_
                        ;_x000D_
                            Paint Protection Film_x000D_
                        ;_x000D_
                            Body Side Moldings_x000D_
                        ;_x000D_
                            Rear Bumper Protector_x000D_
                        ;_x000D_
                            Door Edge Guards_x000D_
                        ;_x000D_
                            Removable Roof Cross Bars_x000D_
                        ;_x000D_
                            Special Paint_x000D_
                        ;_x000D_
                            Aero Side Splitter_x000D_
                        ;_x000D_
                            Rear Bumper Applique_x000D_
                        ;_x000D_
                            15" 10-Spoke Alloy Wheels_x000D_
                        ;</t>
  </si>
  <si>
    <t>_x000D_
                            Universal Tablet Holder_x000D_
                        ;_x000D_
                            Cargo Net - Envelope_x000D_
                        ;</t>
  </si>
  <si>
    <t>LE 4dr Hatchback (1.8L 4cyl gas/electric hybrid CVT)</t>
  </si>
  <si>
    <t>Harvest Beige, cloth(182,173,158);Moonstone, cloth(153,152,154);Black, cloth(0,0,0);</t>
  </si>
  <si>
    <t xml:space="preserve"> Adaptive cruise control ; Electric power steering ; Front and rear cupholders; Front and rear parking sensors ; Front door pockets; Front seatback storage ; Keyless ignition ; Rear view camera ; Tilt and telescopic steering wheel;Audio and cruise controls on steering wheel;</t>
  </si>
  <si>
    <t xml:space="preserve"> 2 front headrests; 3 rear headrests; LED headlamp; Auto delay off headlamps; Blind spot and lane departure warnings accident avoidance system; Child seat anchors ; Daytime running lights ; Dual front side-mounted airbags; Engine immobilizer ; Front and rear head airbags;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Kit;Security System;</t>
  </si>
  <si>
    <t>LE AWD-e 4dr Hatchback AWD (1.8L 4cyl gas/electric hybrid CVT)</t>
  </si>
  <si>
    <t>LE AWD-e - 4dr Hatchback</t>
  </si>
  <si>
    <t xml:space="preserve"> 2 front headrests; 3 rear headrests; LED headlamp; Auto delay off headlamps; Blind spot and lane departure warnings accident avoidance system; Child seat anchors ; Daytime running lights ; Dual front side-mounted airbags; Engine immobilizer ; Front and rear head airbags; Front fog/driving lights ;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Kit;Security System;</t>
  </si>
  <si>
    <t>Limited 4dr Hatchback (1.8L 4cyl gas/electric hybrid CVT)</t>
  </si>
  <si>
    <t>Black, leatherette(25,25,25);Harvest Beige, leatherette(182,173,158);Moonstone, leatherette(153,152,154);</t>
  </si>
  <si>
    <t xml:space="preserve"> 10 total speakers; 3 Months of provided satellite radio service; JBL premium brand speakers; USB connection ; Auxiliary audio input and USB with external media control ; Satellite radio w/real time traffic satellite radio;AM/FM  stereo;</t>
  </si>
  <si>
    <t xml:space="preserve"> 2 front headrests; 3 rear headrests; LED headlamp; Adaptive headlights ; Auto delay off headlamps; Blind spot and lane departure warnings accident avoidance system; Child seat anchors ; Daytime running lights ; Dual front side-mounted airbags; Dusk sensing headlamps; Engine immobilizer ; Front and rear head airbags; Post-collision safety system ; Pre-collision safety system ; Self-leveling headlights;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Kit;Security System;</t>
  </si>
  <si>
    <t>_x000D_
                            Four Season Floor Liner/Mat Package_x000D_
                        ;_x000D_
                            Protection Package #2_x000D_
                        ;_x000D_
                            Preferred Accessory Package_x000D_
                        ;_x000D_
                            Protection Package #3_x000D_
                        ;_x000D_
                            All Weather Floor Liner Package_x000D_
                        ;_x000D_
                            Premium Convenience Package_x000D_
                        ;_x000D_
                            Carpet Mat Package_x000D_
                        ;</t>
  </si>
  <si>
    <t>_x000D_
                            Alloy Wheel Locks_x000D_
                        ;_x000D_
                            Paint Protection Film_x000D_
                        ;_x000D_
                            Body Side Moldings_x000D_
                        ;_x000D_
                            Rear Bumper Protector_x000D_
                        ;_x000D_
                            Blackout Wheel Inserts_x000D_
                        ;_x000D_
                            Door Edge Guards_x000D_
                        ;_x000D_
                            Removable Roof Cross Bars_x000D_
                        ;_x000D_
                            Special Paint_x000D_
                        ;_x000D_
                            Aero Side Splitter_x000D_
                        ;_x000D_
                            Rear Bumper Applique_x000D_
                        ;</t>
  </si>
  <si>
    <t>_x000D_
                            Universal Tablet Holder_x000D_
                        ;_x000D_
                            Cargo Net - Envelope_x000D_
                        ;_x000D_
                            Illuminated Door Sills_x000D_
                        ;</t>
  </si>
  <si>
    <t>XLE 4dr Hatchback (1.8L 4cyl gas/electric hybrid CVT)</t>
  </si>
  <si>
    <t>XLE - 4dr Hatchback</t>
  </si>
  <si>
    <t xml:space="preserve"> 2 front headrests; 3 rear headrests; LED headlamp; Auto delay off headlamps; Blind spot and lane departure warnings accident avoidance system; Child seat anchors ; Daytime running lights ; Dual front side-mounted airbags; Dusk sensing headlamps; Engine immobilizer ; Front and rear head airbags;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Kit;Security System;</t>
  </si>
  <si>
    <t>_x000D_
                            Four Season Floor Liner/Mat Package_x000D_
                        ;_x000D_
                            Protection Package #2_x000D_
                        ;_x000D_
                            Preferred Accessory Package_x000D_
                        ;_x000D_
                            Protection Package #3_x000D_
                        ;_x000D_
                            All Weather Floor Liner Package_x000D_
                        ;_x000D_
                            Premium Convenience Package_x000D_
                        ;_x000D_
                            Advanced Technology Package_x000D_
                        ;_x000D_
                            Carpet Mat Package_x000D_
                        ;</t>
  </si>
  <si>
    <t>XLE AWD-e 4dr Hatchback AWD (1.8L 4cyl gas/electric hybrid CVT)</t>
  </si>
  <si>
    <t>XLE AWD-e - 4dr Hatchback</t>
  </si>
  <si>
    <t xml:space="preserve"> 2 front headrests; 3 rear headrests; LED headlamp; Auto delay off headlamps; Blind spot and lane departure warnings accident avoidance system; Child seat anchors ; Daytime running lights ; Dual front side-mounted airbags; Dusk sensing headlamps; Engine immobilizer ; Front and rear head airbags; Front fog/driving lights ;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brakes;First Aid Kit;Emergency Assistance Kit;Security System;</t>
  </si>
  <si>
    <t>_x000D_
                            Four Season Floor Liner/Mat Package_x000D_
                        ;_x000D_
                            Protection Package #2_x000D_
                        ;_x000D_
                            Preferred Accessory Package_x000D_
                        ;_x000D_
                            Protection Package #3_x000D_
                        ;_x000D_
                            All Weather Floor Liner Package_x000D_
                        ;_x000D_
                            Advanced Technology Package_x000D_
                        ;_x000D_
                            Carpet Mat Package_x000D_
                        ;</t>
  </si>
  <si>
    <t>Prius Plug-in</t>
  </si>
  <si>
    <t>Sea Glass Pearl(171,191,192);Blizzard Pearl(236,231,234);Classic Silver Metallic(179,186,192);Clearwater Blue Metallic(147,174,206);Winter Gray Metallic(60,67,81);Super White(247,247,247);</t>
  </si>
  <si>
    <t>Dark Gray, cloth(63,64,66);</t>
  </si>
  <si>
    <t>https://media.ed.edmunds-media.com/toyota/prius-plug-in/2012/evox/2012_toyota_prius-plug-in_4dr-hatchback_base_tds_evox_3_400.jpg;https://media.ed.edmunds-media.com/toyota/prius-plug-in/2012/evox/2012_toyota_prius-plug-in_4dr-hatchback_base_tds_evox_2_400.jpg;https://media.ed.edmunds-media.com/toyota/prius-plug-in/2012/evox/2012_toyota_prius-plug-in_4dr-hatchback_base_tds_evox_1_400.jpg;https://media.ed.edmunds-media.com/toyota/prius-plug-in/2012/oem/2012_toyota_prius-plug-in_4dr-hatchback_base_fq_oem_5_400.jpg;https://media.ed.edmunds-media.com/toyota/prius-plug-in/2012/oem/2012_toyota_prius-plug-in_4dr-hatchback_base_rq_oem_5_400.jpg;https://media.ed.edmunds-media.com/toyota/prius-plug-in/2012/oem/2012_toyota_prius-plug-in_4dr-hatchback_base_s_oem_5_400.jpg;https://media.ed.edmunds-media.com/toyota/prius-plug-in/2012/oem/2012_toyota_prius-plug-in_4dr-hatchback_base_d_oem_2_400.jpg;</t>
  </si>
  <si>
    <t xml:space="preserve"> Cruise control ; Electric power steering ; Front and rear cupholders; Front door pockets; Front seatback storage ; Keyless ignition ; Rear view camera ; Retained accessory power ; Tilt and telescopic steering wheel;Audio and cruise controls on steering wheel;</t>
  </si>
  <si>
    <t xml:space="preserve"> Cargo area light ; Front reading lights ; Interior air filtration ; Simulated alloy steering wheel; Simulated alloy trim on center console; Simulated alloy trim on dash; Simulated alloy trim on doors;Climate control;Dual illuminating vanity mirrors;</t>
  </si>
  <si>
    <t xml:space="preserve"> 2 front headrests; 3 rear headrests; Auto delay off headlamps; Child seat anchors ; Daytime running lights ; Dual front side-mounted airbags; Electronic brakeforce distribution ; Engine immobilizer ; Front and rear head airbags; Front seatbelt pretensioners;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brakes;First Aid Kit;Emergency Assistance kit;</t>
  </si>
  <si>
    <t xml:space="preserve">
                            Lower Door Molding
                        ;
                            Door Edge Guards
                        ;
                            Rear Bumper Applique
                        ;
                            Wheel Locks
                        ;
                            Paint Protective Film
                        ;
                            Special Color
                        ;</t>
  </si>
  <si>
    <t xml:space="preserve">
                            Carpet Floor and Cargo Mat Set
                        ;
                            Cargo Net
                        ;
                            Illuminated Door Sills
                        ;
                            All-Weather Mats and Cargo Mat
                        ;
                            Ashtray
                        ;</t>
  </si>
  <si>
    <t>Dark Gray, leatherette(63,64,66);</t>
  </si>
  <si>
    <t xml:space="preserve"> Adaptive cruise control ; Electric power steering ; Front and rear cupholders; Front door pockets; Front seatback storage ; Keyless ignition ; Rear view camera ; Retained accessory power ; Tilt and telescopic steering wheel; Universal remote transmitter (for garage door, security system, etc.);Audio and cruise controls on steering wheel;</t>
  </si>
  <si>
    <t xml:space="preserve"> Cargo area light ; Electrochromatic inside rearview mirror; Front reading lights ; Interior air filtration ; Simulated alloy steering wheel; Simulated alloy trim on center console; Simulated alloy trim on dash; Simulated alloy trim on doors;Climate control;Dual illuminating vanity mirrors;</t>
  </si>
  <si>
    <t xml:space="preserve"> 3 Months of provided satellite radio service; 8 total speakers; JBL premium brand speakers; USB connection ; Auxiliary audio input and USB with external media control ; Mast antenna; Satellite radio satellite radio;AM/FM  stereo;</t>
  </si>
  <si>
    <t xml:space="preserve"> 2 front headrests; 3 rear headrests; LED headlamp; Auto delay off headlamps; Child seat anchors ; Daytime running lights ; Dual front side-mounted airbags; Dusk sensing headlamps; Electronic brakeforce distribution ; Emergency braking preparation ; Engine immobilizer ; Front and rear head airbags; Front fog/driving lights ; Front seatbelt pretensioners; High pressure washers headlamps; Post-collision safety system ; Pre-collision safety system ; Self-leveling headlights;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brakes;First Aid Kit;Emergency Assistance kit;</t>
  </si>
  <si>
    <t>Advanced - 4dr Hatchback</t>
  </si>
  <si>
    <t>Classic Silver Metallic(179,186,192);Winter Gray Metallic(60,67,81);Blizzard Pearl(236,231,234);Clearwater Blue Metallic(147,174,206);Sea Glass Pearl(171,191,192);</t>
  </si>
  <si>
    <t>https://media.ed.edmunds-media.com/toyota/prius-plug-in/2013/evox/2013_toyota_prius-plug-in_4dr-hatchback_base_tds3_evox_2_400.jpg;https://media.ed.edmunds-media.com/toyota/prius-plug-in/2013/evox/2013_toyota_prius-plug-in_4dr-hatchback_base_tds3_evox_5_400.jpg;https://media.ed.edmunds-media.com/toyota/prius-plug-in/2013/evox/2013_toyota_prius-plug-in_4dr-hatchback_base_tds3_evox_4_400.jpg;https://media.ed.edmunds-media.com/toyota/prius-plug-in/2012/oem/2012_toyota_prius-plug-in_4dr-hatchback_base_fq_oem_5_400.jpg;https://media.ed.edmunds-media.com/toyota/prius-plug-in/2012/oem/2012_toyota_prius-plug-in_4dr-hatchback_base_rq_oem_5_400.jpg;https://media.ed.edmunds-media.com/toyota/prius-plug-in/2012/oem/2012_toyota_prius-plug-in_4dr-hatchback_base_s_oem_5_400.jpg;https://media.ed.edmunds-media.com/toyota/prius-plug-in/2012/oem/2012_toyota_prius-plug-in_4dr-hatchback_base_d_oem_2_400.jpg;</t>
  </si>
  <si>
    <t xml:space="preserve"> 4 -way manual passenger seat adjustment; 6 -way manual driver seat adjustments; Bucket front seats; Cloth ; Height adjustable driver seat; Height adjustable passenger seat; Multi-level heating driver seat; Multi-level heating passenger seat;</t>
  </si>
  <si>
    <t xml:space="preserve"> 2 front headrests; 3 rear headrests; Auto delay off headlamps; Child seat anchors ; Daytime running lights ; Dual front side-mounted airbags; Electronic brakeforce distribution ; Engine immobilizer ; Front and rear head airbags; Front seatbelt pretensioners;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brakes;First Aid Kit;</t>
  </si>
  <si>
    <t xml:space="preserve">
                            Door Edge Guards
                        ;
                            Paint Protective Film
                        ;
                            Lower Door Molding
                        ;
                            Wheel Locks
                        ;
                            Special Color
                        ;
                            Rear Bumper Applique
                        ;</t>
  </si>
  <si>
    <t xml:space="preserve">
                            Cargo Net
                        ;
                            Ashtray Kit
                        ;
                            Carpet Floor and Cargo Mat Set
                        ;
                            Illuminated Door Sills
                        ;
                            All-Weather Mats and Cargo Mat
                        ;</t>
  </si>
  <si>
    <t xml:space="preserve"> 4 -way manual passenger seat adjustment; 8 -way power driver seat; Bucket front seats; Height adjustable driver seat; Height adjustable passenger seat; Leatherette ; Multi-level heating driver seat; Multi-level heating passenger seat;Driver seat with power adjustable lumbar support ;</t>
  </si>
  <si>
    <t xml:space="preserve"> 3 Months of provided satellite radio service; 8 total speakers; JBL premium brand speakers; USB connection ; Auxiliary audio input and USB with external media control ; Mast antenna; Satellite radio w/real time traffic satellite radio;AM/FM  stereo;</t>
  </si>
  <si>
    <t xml:space="preserve"> 2 front headrests; 3 rear headrests; LED headlamp; Auto delay off headlamps; Child seat anchors ; Daytime running lights ; Dual front side-mounted airbags; Dusk sensing headlamps; Electronic brakeforce distribution ; Emergency braking preparation ; Engine immobilizer ; Front and rear head airbags; Front fog/driving lights ; Front seatbelt pretensioners; High pressure washers headlamps; Post-collision safety system ; Pre-collision safety system ; Self-leveling headlights;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brakes;First Aid Kit;</t>
  </si>
  <si>
    <t>Sea Glass Pearl(171,191,192);Blizzard Pearl(236,231,234);Clearwater Blue Metallic(147,174,206);Winter Gray Metallic(60,67,81);Classic Silver Metallic(179,186,192);Super White(247,247,247);</t>
  </si>
  <si>
    <t>https://media.ed.edmunds-media.com/toyota/prius-plug-in/2014/evox/2014_toyota_prius-plug-in_4dr-hatchback_advanced_tds_evox_1_400.jpg;https://media.ed.edmunds-media.com/toyota/prius-plug-in/2014/evox/2014_toyota_prius-plug-in_4dr-hatchback_advanced_tds_evox_3_400.jpg;https://media.ed.edmunds-media.com/toyota/prius-plug-in/2014/evox/2014_toyota_prius-plug-in_4dr-hatchback_advanced_tds_evox_2_400.jpg;https://media.ed.edmunds-media.com/toyota/prius-plug-in/2012/oem/2012_toyota_prius-plug-in_4dr-hatchback_base_fq_oem_5_400.jpg;https://media.ed.edmunds-media.com/toyota/prius-plug-in/2012/oem/2012_toyota_prius-plug-in_4dr-hatchback_base_rq_oem_5_400.jpg;https://media.ed.edmunds-media.com/toyota/prius-plug-in/2012/oem/2012_toyota_prius-plug-in_4dr-hatchback_base_s_oem_5_400.jpg;https://media.ed.edmunds-media.com/toyota/prius-plug-in/2012/oem/2012_toyota_prius-plug-in_4dr-hatchback_base_d_oem_2_400.jpg;</t>
  </si>
  <si>
    <t xml:space="preserve"> 2 front headrests; 3 rear headrests; Auto delay off headlamps; Child seat anchors ; Daytime running lights ; Dual front side-mounted airbags; Electronic brakeforce distribution ; Engine immobilizer ; Front and rear head airbags; Front seatbelt pretensioners;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brakes;First Aid Kit;Emergency Assistance Kit;</t>
  </si>
  <si>
    <t xml:space="preserve">
                            Paint Protective Film
                        ;
                            Door Edge Guards
                        ;
                            Lower Door Molding
                        ;
                            Special Color
                        ;
                            Wheel Locks
                        ;
                            Rear Bumper Applique
                        ;</t>
  </si>
  <si>
    <t xml:space="preserve">
                            Carpet Floor Mats, Carpet Cargo Mat, All Weather Floor Mats
                        ;
                            Illuminated Door Sills
                        ;
                            Carpet Floor Mats and Carpet Cargo Mat
                        ;
                            Ashtray Kit
                        ;
                            All-Weather Mats and Cargo Tray
                        ;
                            Cargo Net
                        ;</t>
  </si>
  <si>
    <t xml:space="preserve"> Cruise control ; Electric power steering ; Front and rear cupholders; Front door pockets; Front seatback storage ; Keyless ignition ; Rear view camera ; Retained accessory power ; Tilt and telescopic steering wheel; Universal remote transmitter (for garage door, security system, etc.);Audio and cruise controls on steering wheel;</t>
  </si>
  <si>
    <t xml:space="preserve"> 2 front headrests; 3 rear headrests; Auto delay off headlamps; Child seat anchors ; Daytime running lights ; Dual front side-mounted airbags; Electronic brakeforce distribution ; Emergency braking preparation ; Engine immobilizer ; Front and rear head airbags; Front seatbelt pretensioners; Post-collision safety system ; Stability control ; Tire pressure monitoring ; Traction control ;4-wheel ABS;Emergency braking assist ;Passenger airbag occupant sensing deactivation ;Passenger head restraint whiplash protection system ;Rear center 3-point belt ;Rear door child safety locks ;Rear folding headrests ;Ventilated front disc / solid rear disc brakes;First Aid Kit;Emergency Assistance Kit;</t>
  </si>
  <si>
    <t xml:space="preserve">
                            Technology Package
                        ;
                            Preferred Premium Accessory Package
                        ;</t>
  </si>
  <si>
    <t>Clearwater Blue Metallic(147,174,206);Blizzard Pearl(236,231,234);Sea Glass Pearl(171,191,192);Classic Silver Metallic(179,186,192);Winter Gray Metallic(60,67,81);</t>
  </si>
  <si>
    <t>https://media.ed.edmunds-media.com/toyota/prius-plug-in/2015/evox/2015_toyota_prius-plug-in_4dr-hatchback_base_tds3_evox_2_400.jpg;https://media.ed.edmunds-media.com/toyota/prius-plug-in/2015/evox/2015_toyota_prius-plug-in_4dr-hatchback_base_tds3_evox_5_400.jpg;https://media.ed.edmunds-media.com/toyota/prius-plug-in/2015/evox/2015_toyota_prius-plug-in_4dr-hatchback_base_tds3_evox_4_400.jpg;https://media.ed.edmunds-media.com/toyota/prius-plug-in/2012/oem/2012_toyota_prius-plug-in_4dr-hatchback_base_fq_oem_5_400.jpg;https://media.ed.edmunds-media.com/toyota/prius-plug-in/2012/oem/2012_toyota_prius-plug-in_4dr-hatchback_base_rq_oem_5_400.jpg;https://media.ed.edmunds-media.com/toyota/prius-plug-in/2012/oem/2012_toyota_prius-plug-in_4dr-hatchback_base_s_oem_5_400.jpg;https://media.ed.edmunds-media.com/toyota/prius-plug-in/2012/oem/2012_toyota_prius-plug-in_4dr-hatchback_base_d_oem_2_400.jpg;</t>
  </si>
  <si>
    <t xml:space="preserve"> 2 front headrests; 3 rear headrests; Auto delay off headlamps; Child seat anchors ; Daytime running lights ; Dual front side-mounted airbags; Engine immobilizer ; Front and rear head airbags; Stability control ; Tire pressure monitoring ; Traction control ;4-wheel ABS;Emergency braking assist ;Passenger airbag occupant sensing deactivation ;Rear center 3-point belt ;Rear door child safety locks ;Ventilated front disc / solid rear disc brakes;First Aid Kit;Emergency Assistance Kit;</t>
  </si>
  <si>
    <t xml:space="preserve">
                            Special Color
                        ;
                            Rear Bumper Applique
                        ;
                            Lower Door Molding
                        ;
                            Paint Protective Film
                        ;
                            Alloy Wheel Locks
                        ;
                            Door Edge Guards
                        ;</t>
  </si>
  <si>
    <t xml:space="preserve">
                            Cargo Tray
                        ;
                            Cargo Net
                        ;
                            Ashtray Kit
                        ;
                            All-Weather Floor Mats and Cargo Tray
                        ;
                            Carpet Floor Mats, Carpet Cargo Mat, All Weather Floor Mats
                        ;
                            Illuminated Door Sills Enhancements
                        ;
                            Carpet Floor Mats and Carpet Cargo Mat
                        ;</t>
  </si>
  <si>
    <t xml:space="preserve"> Electrochromatic inside rearview mirror; Interior air filtration ; Simulated alloy steering wheel;Climate control;Dual illuminating vanity mirrors;</t>
  </si>
  <si>
    <t xml:space="preserve"> 2 front headrests; 3 rear headrests; Auto delay off headlamps; Child seat anchors ; Daytime running lights ; Dual front side-mounted airbags; Dusk sensing headlamps; Engine immobilizer ; Front and rear head airbags; Post-collision safety system ; Stability control ; Tire pressure monitoring ; Traction control ;4-wheel ABS;Emergency braking assist ;Passenger airbag occupant sensing deactivation ;Rear center 3-point belt ;Rear door child safety locks ;Ventilated front disc / solid rear disc brakes;First Aid Kit;Emergency Assistance Kit;</t>
  </si>
  <si>
    <t xml:space="preserve">
                            Preferred Premium Accessory Package
                        ;
                            Technology Package
                        ;</t>
  </si>
  <si>
    <t>Black, cloth(0,0,0);Moonstone, cloth(153,152,154);</t>
  </si>
  <si>
    <t xml:space="preserve"> Electrochromatic inside rearview mirror; Heated steering wheel ; Interior air filtration ; Leatherette steering wheel;Climate control;Dual illuminating vanity mirrors;</t>
  </si>
  <si>
    <t>Volkswagen</t>
  </si>
  <si>
    <t>W8</t>
  </si>
  <si>
    <t>Volvo</t>
  </si>
  <si>
    <t>Country</t>
  </si>
  <si>
    <t>Coverage</t>
  </si>
  <si>
    <t>Models</t>
  </si>
  <si>
    <t>Model years</t>
  </si>
  <si>
    <t>Model trims</t>
  </si>
  <si>
    <t>Number of model trims by year</t>
  </si>
  <si>
    <t>1990-____</t>
  </si>
  <si>
    <t>2015-____</t>
  </si>
  <si>
    <t>1998-2000</t>
  </si>
  <si>
    <t>2001-____</t>
  </si>
  <si>
    <t>2006-2009</t>
  </si>
  <si>
    <t>1999-2002</t>
  </si>
  <si>
    <t>1990-1997</t>
  </si>
  <si>
    <t>Fiat</t>
  </si>
  <si>
    <t>2012-____</t>
  </si>
  <si>
    <t>2017-____</t>
  </si>
  <si>
    <t>2001-2010</t>
  </si>
  <si>
    <t>1990-2008</t>
  </si>
  <si>
    <t>1994-____</t>
  </si>
  <si>
    <t>2002-____</t>
  </si>
  <si>
    <t>2004-2012</t>
  </si>
  <si>
    <t>1990-2011</t>
  </si>
  <si>
    <t>Mini</t>
  </si>
  <si>
    <t>1990-2004</t>
  </si>
  <si>
    <t>2002-2006</t>
  </si>
  <si>
    <t>2009-2001</t>
  </si>
  <si>
    <t>1990-2010</t>
  </si>
  <si>
    <t>2011-____</t>
  </si>
  <si>
    <t>1991-2009</t>
  </si>
  <si>
    <t>2004-2016</t>
  </si>
  <si>
    <t>Smart</t>
  </si>
  <si>
    <t>2008-____</t>
  </si>
  <si>
    <t>1990-2013</t>
  </si>
  <si>
    <t>Biggest makes (at least 200 model years or at least 1000 model trims) for making the chart</t>
  </si>
  <si>
    <t>Number of trims by year</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</si>
  <si>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</si>
  <si>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</si>
  <si>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</si>
  <si>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</si>
  <si>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</si>
  <si>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</si>
  <si>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</si>
  <si>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</si>
  <si>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</si>
  <si>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</si>
  <si>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</si>
  <si>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</si>
  <si>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</si>
  <si>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</si>
  <si>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</si>
  <si>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</si>
  <si>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</si>
  <si>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</si>
  <si>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</si>
  <si>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</si>
  <si>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</si>
  <si>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</si>
  <si>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</si>
  <si>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</si>
  <si>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</si>
  <si>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</si>
  <si>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</si>
  <si>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</si>
  <si>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</si>
  <si>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</si>
  <si>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</si>
  <si>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</si>
  <si>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</si>
  <si>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</si>
  <si>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</si>
  <si>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Statistics - number of vehicles by specific data range</t>
  </si>
  <si>
    <t>Engine size (litres)</t>
  </si>
  <si>
    <t>Horse power (HP)</t>
  </si>
  <si>
    <t>Total</t>
  </si>
  <si>
    <t>&lt;10000</t>
  </si>
  <si>
    <t>&lt;130</t>
  </si>
  <si>
    <t>&lt;60</t>
  </si>
  <si>
    <t>&lt;40</t>
  </si>
  <si>
    <t>&lt;70</t>
  </si>
  <si>
    <t>&lt;2000</t>
  </si>
  <si>
    <t>&lt;50</t>
  </si>
  <si>
    <t>&gt;100</t>
  </si>
  <si>
    <t>&gt;180</t>
  </si>
  <si>
    <t>&gt;1000</t>
  </si>
  <si>
    <t>&gt;10000</t>
  </si>
  <si>
    <t>&gt;500000</t>
  </si>
  <si>
    <t>&gt;280</t>
  </si>
  <si>
    <t>Statistics - average data values by year</t>
  </si>
  <si>
    <t>Number of vehicles</t>
  </si>
  <si>
    <t>Trim (description)</t>
  </si>
  <si>
    <t>M340i 4dr Sedan (3.0L 6cyl Turbo 8A)</t>
  </si>
  <si>
    <t>M340i xDrive 4dr Sedan AWD (3.0L 6cyl Turbo 8A)</t>
  </si>
  <si>
    <t>Source URL</t>
  </si>
  <si>
    <t>electric (fuel cell)</t>
  </si>
  <si>
    <t>Rapid Red Metallic Tinted Clearcoat/Stone Gray Metallic(230,14,40);Iconic Silver Metallic(199,202,208);Star White Metallic Tri-Coat(253,255,251);Rapid Red Metallic Tinted Clearcoat(230,14,40);Blue Jeans Metallic/Stone Gray Metallic(51,72,99);Agate Black Metallic/Stone Gray Metallic(0,0,0);Star White Metallic Tri-Coat/Stone Gray Metallic(253,255,251);Stone Gray Metallic(130,124,118);Agate Black(0,0,0);Blue Jeans(51,72,99);Oxford White(255,255,255);Lead Foot Gray(165,163,159);Race Red(235,31,32);Magma Red Metallic(87,31,31);Velocity Blue Metallic(58,142,198);Magnetic Metallic(100,100,100);Abyss Gray Metallic(111,117,119);Magma Red Metallic/Stone Gray Metallic(87,31,31);Silver Spruce Metallic(157,159,145);Oxford White/Stone Gray Metallic(255,255,255);</t>
  </si>
  <si>
    <t>Rapid Red Metallic Tinted Clearcoat/Stone Gray Metallic(230,14,40);Iconic Silver Metallic(199,202,208);Star White Metallic Tri-Coat(253,255,251);Rapid Red Metallic Tinted Clearcoat(230,14,40);Blue Jeans Metallic/Stone Gray Metallic(51,72,99);Agate Black Metallic/Stone Gray Metallic(0,0,0);Star White Metallic Tri-Coat/Stone Gray Metallic(253,255,251);Stone Gray Metallic(130,124,118);Agate Black(0,0,0);Blue Jeans(51,72,99);Oxford White(255,255,255);Race Red(235,31,32);Magma Red Metallic(87,31,31);Magnetic Metallic(100,100,100);Magma Red Metallic/Stone Gray Metallic(87,31,31);Silver Spruce Metallic(157,159,145);Oxford White/Stone Gray Metallic(255,255,255);</t>
  </si>
  <si>
    <t>Rapid Red Metallic Tinted Clearcoat(230,14,40);Agate Black(0,0,0);Oxford White(255,255,255);Lead Foot Gray(165,163,159);Race Red(235,31,32);Velocity Blue Metallic(58,142,198);Magnetic Metallic(100,100,100);Ford Performance Blue Metallic(62,106,136);</t>
  </si>
  <si>
    <t>Star White Metallic Tri-Coat(253,255,251);Rapid Red Metallic Tinted Clearcoat(230,14,40);Star White Metallic Tri-Coat/Stone Gray Metallic(253,255,251);Magma Red Metallic/Stone Gray Metallic(87,31,31);Oxford White/Stone Gray Metallic(255,255,255);Rapid Red Metallic Tinted Clearcoat/Stone Gray Metallic(230,14,40);Iconic Silver Metallic(199,202,208);Blue Jeans Metallic/Stone Gray Metallic(51,72,99);Agate Black Metallic/Stone Gray Metallic(0,0,0);Stone Gray Metallic(130,124,118);Agate Black(0,0,0);Blue Jeans(51,72,99);Oxford White(255,255,255);Lead Foot Gray(165,163,159);Race Red(235,31,32);Magma Red Metallic(87,31,31);Velocity Blue Metallic(58,142,198);Magnetic Metallic(100,100,100);Abyss Gray Metallic(111,117,119);Silver Spruce Metallic(157,159,145);</t>
  </si>
  <si>
    <t>Rapid Red Metallic Tinted Clearcoat/Stone Gray Metallic(230,14,40);Star White Metallic Tri-Coat(253,255,251);Rapid Red Metallic Tinted Clearcoat(230,14,40);Blue Jeans Metallic/Stone Gray Metallic(51,72,99);Agate Black Metallic/Stone Gray Metallic(0,0,0);Star White Metallic Tri-Coat/Stone Gray Metallic(253,255,251);Stone Gray Metallic(130,124,118);Agate Black(0,0,0);Blue Jeans(51,72,99);Oxford White(255,255,255);Magma Red Metallic(87,31,31);Magma Red Metallic/Stone Gray Metallic(87,31,31);Oxford White/Stone Gray Metallic(255,255,255);</t>
  </si>
  <si>
    <t>Magma Red Metallic(87,31,31);Magnetic Metallic(100,100,100);Iconic Silver Metallic(199,202,208);Star White Metallic Tri-Coat(253,255,251);Rapid Red Metallic Tinted Clearcoat(230,14,40);Agate Black(0,0,0);Blue Jeans(51,72,99);</t>
  </si>
  <si>
    <t>Iconic Silver Metallic(199,202,208);Star White Metallic Tri-Coat(253,255,251);Rapid Red Metallic Tinted Clearcoat(230,14,40);Agate Black(0,0,0);Blue Jeans(51,72,99);Magma Red Metallic(87,31,31);Magnetic Metallic(100,100,100);</t>
  </si>
  <si>
    <t>Iconic Silver Metallic(199,202,208);Star White Metallic Tri-Coat(253,255,251);Rapid Red Metallic Tinted Clearcoat(230,14,40);Agate Black(0,0,0);</t>
  </si>
  <si>
    <t>Classic Silver Metallic(179,186,192);Electric Storm Blue(10,94,150);Blizzard Pearl(236,231,234);Sea Glass Pearl(171,191,192);Magnetic Gray Metallic(78,78,78);Supersonic Red(214,5,0);Midnight Black Metallic(23,23,23);</t>
  </si>
  <si>
    <t>Moonstone, cloth(153,152,154);Black, cloth(0,0,0);Harvest Beige, cloth(182,173,158);</t>
  </si>
  <si>
    <t xml:space="preserve"> 6 total speakers; USB connection ; USB with external media control ;AM/FM  stereo;</t>
  </si>
  <si>
    <t xml:space="preserve"> 6 Months of provided satellite radio service; 7 total speakers; USB connection ; USB with external media control ; Satellite radio satellite radio;AM/FM  stereo;</t>
  </si>
  <si>
    <t xml:space="preserve"> 1 subwoofer(s); 10 total speakers; 6 Months of provided satellite radio service; Bang &amp;amp; Olufsen premium brand speakers; USB connection ; USB with external media control ; Satellite radio w/real time traffic satellite radio;AM/FM  stereo;</t>
  </si>
  <si>
    <t>//services.edmunds-media.com/image-service/media-ed/sharp/?quality=90&amp;amp;format=jpg&amp;amp;resize=315x210&amp;amp;image=%2Ftoyota%2Fprius%2F2019%2Foem%2F2019_toyota_prius_4dr-hatchback_xle-awd-e_fq_oem_1_500.jpg;</t>
  </si>
  <si>
    <t xml:space="preserve"> Painted alloy wheels;17 x 7.0 in. wheels;All season tires;P215/45R17 tires;</t>
  </si>
  <si>
    <t xml:space="preserve"> 14 -way power driver seat; 14 -way power passenger seat; 2 -way manual driver seat adjustments; 2 -way manual passenger seat adjustment; Height adjustable driver seat; Height adjustable passenger seat; Leatherette ; Sport front seats;</t>
  </si>
  <si>
    <t xml:space="preserve"> Painted alloy wheels;18 x 7.5 in. wheels;225/45R18 tires;Run flat tires;</t>
  </si>
  <si>
    <t>_x000D_
                            M Sport Package_x000D_
                        ;_x000D_
                            Convenience Package_x000D_
                        ;_x000D_
                            Track Handling Package_x000D_
                        ;_x000D_
                            Parking Assistance Package_x000D_
                        ;_x000D_
                            Premium Package_x000D_
                        ;_x000D_
                            Driving Assistance Professional Package_x000D_
                        ;_x000D_
                            Executive Package_x000D_
                        ;_x000D_
                            Luxury Package_x000D_
                        ;_x000D_
                            Driving Assistance Package_x000D_
                        ;</t>
  </si>
  <si>
    <t>_x000D_
                            19" M Double-Spoke Bi-Color Orbit Grey Wheels w/All-Season Run-Flat Tires_x000D_
                        ;_x000D_
                            Space-Saver Spare_x000D_
                        ;_x000D_
                            Power Tailgate_x000D_
                        ;_x000D_
                            19" M Double-Spoke Bi-Color Jet Black Wheels w/All-Season Run-Flat Tires_x000D_
                        ;_x000D_
                            19" M Double-Spoke Bi-Color Jet Black Wheels w/Performance Run-Flat Tires_x000D_
                        ;_x000D_
                            19" M Double-Spoke Jet Black Wheels w/All-Season Run-Flat Tires_x000D_
                        ;_x000D_
                            Park Distance Control_x000D_
                        ;_x000D_
                            18" V-Spoke Bi-Color Orbit Grey Wheels w/All-Season Non Run-Flat Tires_x000D_
                        ;_x000D_
                            19" M Double-Spoke Jet Black Wheels w/Performance Run-Flat Tires_x000D_
                        ;_x000D_
                            19" M Double-Spoke Jet Black Wheels w/High Performance Non Run-Flat Tires_x000D_
                        ;</t>
  </si>
  <si>
    <t>_x000D_
                            SensaTec Dashboard_x000D_
                        ;_x000D_
                            Ambient Lighting_x000D_
                        ;_x000D_
                            Heated Front Seats_x000D_
                        ;_x000D_
                            Heated Steering Wheel_x000D_
                        ;_x000D_
                            Wireless Charging_x000D_
                        ;_x000D_
                            Harman Kardon Surround Sound System_x000D_
                        ;_x000D_
                            Live Cockpit Pro_x000D_
                        ;_x000D_
                            WiFi Hotspot_x000D_
                        ;_x000D_
                            Front and Rear Heated Seats_x000D_
                        ;</t>
  </si>
  <si>
    <t>_x000D_
                            Remote Engine Start_x000D_
                        ;_x000D_
                            Adaptive M Suspension_x000D_
                        ;</t>
  </si>
  <si>
    <t xml:space="preserve"> 10 total speakers; 12 Months of provided satellite radio service; 2 subwoofer(s); 205 watts stereo output; USB connection ; USB with external media control ; Satellite radio satellite radio;AM/FM  stereo;</t>
  </si>
  <si>
    <t xml:space="preserve"> Painted alloy wheels;18 x 8.5 in. wheels;255/40R Y tires;Run flat tires;</t>
  </si>
  <si>
    <t xml:space="preserve"> 2 front headrests; 3 rear headrests; LED headlamp; Auto delay off headlamps; Brake drying ; Child seat anchors ; Cornering lights ; Daytime running lights ; Dual front side-mounted airbags; Dusk sensing headlamps; Emergency braking preparation ; Engine immobilizer ; Front and rear head airbags; Lane departure warning accident avoidance system; Post-collision safety system ; Pre-collision safety system ; Remote anti-theft alarm system ; Self-leveling headlights; Stability control ; Tire pressure monitoring ; Traction control ;4-wheel ABS;Emergency braking assist ;Front and rear ventilated disc brakes;Passenger airbag occupant sensing deactivation ;Rear center 3-point belt ;Rear door child safety locks ;Rear height adjustable headrests ;Turn signal mirrors;</t>
  </si>
  <si>
    <t>_x000D_
                            Cooling and High Performance Tire Package_x000D_
                        ;_x000D_
                            Executive Package_x000D_
                        ;_x000D_
                            Parking Assistance Package_x000D_
                        ;_x000D_
                            Premium Package_x000D_
                        ;_x000D_
                            Driving Assistance Professional Package_x000D_
                        ;_x000D_
                            Driving Assistance Package_x000D_
                        ;</t>
  </si>
  <si>
    <t>_x000D_
                            19" M Double-Spoke Cerium Grey Wheels w/High Performance Run-Flat Tires_x000D_
                        ;_x000D_
                            19" M Double-Spoke Cerium Grey Wheels w/All-Season Run-Flat Tires_x000D_
                        ;_x000D_
                            19" M Double-Spoke Bi-Color Jet Black Wheels w/All-Season Run-Flat Tires_x000D_
                        ;_x000D_
                            19" M Double-Spoke Bi-Color Jet Black Wheels w/Performance Run-Flat Tires_x000D_
                        ;_x000D_
                            19" M Double-Spoke Jet Black Wheels w/All-Season Run-Flat Tires_x000D_
                        ;_x000D_
                            Park Distance Control_x000D_
                        ;_x000D_
                            19" M Double-Spoke Bi-Color Orbit Grey Wheels w/All-Season Run-Flat Tires_x000D_
                        ;_x000D_
                            19" M Double-Spoke Jet Black Wheels w/High Performance Non Run-Flat Tires_x000D_
                        ;_x000D_
                            19" M Double-Spoke Cerium Grey Wheels w/High Performance Non Run-Flat Tires_x000D_
                        ;_x000D_
                            Space-Saver Spare_x000D_
                        ;_x000D_
                            18" M Double-Spoke Bi-Color Orbit Grey Wheels w/All-Season Non Run-Flat Tires_x000D_
                        ;_x000D_
                            Power Tailgate_x000D_
                        ;_x000D_
                            18" M Double-Spoke Bi-Color Orbit Grey Wheels w/All-Season Run-Flat Tires_x000D_
                        ;</t>
  </si>
  <si>
    <t>_x000D_
                            Heated Steering Wheel_x000D_
                        ;_x000D_
                            Ambient Lighting_x000D_
                        ;_x000D_
                            Wireless Charging_x000D_
                        ;_x000D_
                            Harman Kardon Surround Sound System_x000D_
                        ;_x000D_
                            Active Cruise Control_x000D_
                        ;_x000D_
                            Heated Front Seats_x000D_
                        ;_x000D_
                            WiFi Hotspot_x000D_
                        ;_x000D_
                            Front and Rear Heated Seats_x000D_
                        ;</t>
  </si>
  <si>
    <t>_x000D_
                            19" M Double-Spoke Cerium Grey Wheels w/High Performance Run-Flat Tires_x000D_
                        ;_x000D_
                            19" M Double-Spoke Cerium Grey Wheels w/All-Season Run-Flat Tires_x000D_
                        ;_x000D_
                            19" M Double-Spoke Bi-Color Jet Black Wheels w/All-Season Run-Flat Tires_x000D_
                        ;_x000D_
                            19" M Double-Spoke Bi-Color Jet Black Wheels w/Performance Run-Flat Tires_x000D_
                        ;_x000D_
                            19" M Double-Spoke Jet Black Wheels w/All-Season Run-Flat Tires_x000D_
                        ;_x000D_
                            Park Distance Control_x000D_
                        ;_x000D_
                            19" M Double-Spoke Bi-Color Orbit Grey Wheels w/All-Season Run-Flat Tires_x000D_
                        ;_x000D_
                            19" M Double-Spoke Jet Black Wheels w/High Performance Non Run-Flat Tires_x000D_
                        ;_x000D_
                            19" M Double-Spoke Cerium Grey Wheels w/High Performance Non Run-Flat Tires_x000D_
                        ;_x000D_
                            Space-Saver Spare_x000D_
                        ;_x000D_
                            18" M Double-Spoke Bi-Color Orbit Grey Wheels w/Performance Run-Flat Tires_x000D_
                        ;_x000D_
                            18" M Double-Spoke Bi-Color Orbit Grey Wheels w/All-Season Non Run-Flat Tires_x000D_
                        ;_x000D_
                            Power Tailgate_x000D_
                        ;</t>
  </si>
  <si>
    <t>_x000D_
                            Smoker's Pack_x000D_
                        ;_x000D_
                            CNG/Propane Gaseous Engine Prep Pack_x000D_
                        ;_x000D_
                            XL Sport Appearance Package_x000D_
                        ;_x000D_
                            XL Chrome Appearance Package_x000D_
                        ;_x000D_
                            Equipment Group 101A_x000D_
                        ;_x000D_
                            Equipment Group 100A_x000D_
                        ;_x000D_
                            Trailer Tow Package_x000D_
                        ;</t>
  </si>
  <si>
    <t>_x000D_
                            Rear Privacy Glass_x000D_
                        ;_x000D_
                            Hard Folding Tonneau Pickup Box Cover_x000D_
                        ;_x000D_
                            Soft Folding Tonneau Pickup Box Cover_x000D_
                        ;_x000D_
                            Plastic Drop-In Bedliner_x000D_
                        ;_x000D_
                            Manual-Folding, Dual Power Glass Heated Sideview Mirrors_x000D_
                        ;_x000D_
                            BoxLink_x000D_
                        ;_x000D_
                            Rear Window Defroster_x000D_
                        ;_x000D_
                            Front License Plate Bracket_x000D_
                        ;_x000D_
                            Fog Lamps_x000D_
                        ;_x000D_
                            LED Side-Mirror Spotlights_x000D_
                        ;_x000D_
                            Box Side Steps_x000D_
                        ;_x000D_
                            Black Platform Running Boards_x000D_
                        ;_x000D_
                            Class IV Trailer Hitch_x000D_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</si>
  <si>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SiriusXM Satellite Radio_x000D_
                        ;_x000D_
                            Carpeting and Floor Mats_x000D_
                        ;_x000D_
                            Trailer Brake Controller_x000D_
                        ;</t>
  </si>
  <si>
    <t>_x000D_
                            2.7L Ecoboost V6_x000D_
                        ;_x000D_
                            E-Locking 3.31 Axle_x000D_
                        ;_x000D_
                            3.73 Non-Limited Slip Axle_x000D_
                        ;_x000D_
                            E-Locking 3.73 Axle_x000D_
                        ;_x000D_
                            5.0L V8 w/Flex-Fuel Capability_x000D_
                        ;_x000D_
                            E-Locking 3.55 Axle_x000D_
                        ;_x000D_
                            Engine Block Heater_x000D_
                        ;</t>
  </si>
  <si>
    <t>_x000D_
                            Smoker's Pack_x000D_
                        ;_x000D_
                            CNG/Propane Gaseous Engine Prep Pack_x000D_
                        ;_x000D_
                            XL Sport Appearance Package_x000D_
                        ;_x000D_
                            XL Chrome Appearance Package_x000D_
                        ;_x000D_
                            Heavy Duty Payload Package_x000D_
                        ;_x000D_
                            2.7L V6 EcoBoost Payload Package_x000D_
                        ;_x000D_
                            Equipment Group 101A_x000D_
                        ;_x000D_
                            Equipment Group 100A_x000D_
                        ;_x000D_
                            Trailer Tow Package_x000D_
                        ;_x000D_
                            Max Trailer Tow Package_x000D_
                        ;</t>
  </si>
  <si>
    <t>_x000D_
                            Rear Privacy Glass_x000D_
                        ;_x000D_
                            Hard Folding Tonneau Pickup Box Cover_x000D_
                        ;_x000D_
                            Soft Folding Tonneau Pickup Box Cover_x000D_
                        ;_x000D_
                            Plastic Drop-In Bedliner_x000D_
                        ;_x000D_
                            Manual-Folding, Dual Power Glass Heated Sideview Mirrors_x000D_
                        ;_x000D_
                            BoxLink_x000D_
                        ;_x000D_
                            Rear Window Defroster_x000D_
                        ;_x000D_
                            Front License Plate Bracket_x000D_
                        ;_x000D_
                            Fog Lamps_x000D_
                        ;_x000D_
                            Manual-Folding, Dual Manual Glass Mirrors_x000D_
                        ;_x000D_
                            LED Side-Mirror Spotlights_x000D_
                        ;_x000D_
                            Box Side Steps_x000D_
                        ;_x000D_
                            Black Platform Running Boards_x000D_
                        ;_x000D_
                            Class IV Trailer Hitch_x000D_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</si>
  <si>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3.5L Ecoboost V6_x000D_
                        ;_x000D_
                            2.7L Ecoboost V6_x000D_
                        ;_x000D_
                            E-Locking 3.31 Axle_x000D_
                        ;_x000D_
                            3.73 Non-Limited Slip Axle_x000D_
                        ;_x000D_
                            E-Locking 3.15 Axle_x000D_
                        ;_x000D_
                            E-Locking 3.73 Axle_x000D_
                        ;_x000D_
                            Extended Range 36 Gallon Fuel Tank_x000D_
                        ;_x000D_
                            5.0L V8 w/Flex-Fuel Capability_x000D_
                        ;_x000D_
                            E-Locking 3.55 Axle_x000D_
                        ;_x000D_
                            Engine Block Heater_x000D_
                        ;</t>
  </si>
  <si>
    <t>_x000D_
                            Smoker's Pack_x000D_
                        ;_x000D_
                            CNG/Propane Gaseous Engine Prep Pack_x000D_
                        ;_x000D_
                            XL Sport Appearance Package_x000D_
                        ;_x000D_
                            XL Chrome Appearance Package_x000D_
                        ;_x000D_
                            Equipment Group 101A_x000D_
                        ;_x000D_
                            Equipment Group 100A_x000D_
                        ;_x000D_
                            Snow Plow Prep_x000D_
                        ;_x000D_
                            FX4 Off-Road Package_x000D_
                        ;_x000D_
                            Trailer Tow Package_x000D_
                        ;</t>
  </si>
  <si>
    <t>_x000D_
                            Rear Privacy Glass_x000D_
                        ;_x000D_
                            Hard Folding Tonneau Pickup Box Cover_x000D_
                        ;_x000D_
                            Soft Folding Tonneau Pickup Box Cover_x000D_
                        ;_x000D_
                            Plastic Drop-In Bedliner_x000D_
                        ;_x000D_
                            Manual-Folding, Dual Power Glass Heated Sideview Mirrors_x000D_
                        ;_x000D_
                            BoxLink_x000D_
                        ;_x000D_
                            Rear Window Defroster_x000D_
                        ;_x000D_
                            Front License Plate Bracket_x000D_
                        ;_x000D_
                            Fog Lamps_x000D_
                        ;_x000D_
                            LED Side-Mirror Spotlights_x000D_
                        ;_x000D_
                            LT245/70R17E Black Side Wall All-Terrain Tires_x000D_
                        ;_x000D_
                            Box Side Steps_x000D_
                        ;_x000D_
                            Black Platform Running Boards_x000D_
                        ;_x000D_
                            Skid Plates_x000D_
                        ;_x000D_
                            Class IV Trailer Hitch_x000D_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</si>
  <si>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Smoker's Pack_x000D_
                        ;_x000D_
                            CNG/Propane Gaseous Engine Prep Pack_x000D_
                        ;_x000D_
                            XL Sport Appearance Package_x000D_
                        ;_x000D_
                            XL Chrome Appearance Package_x000D_
                        ;_x000D_
                            Heavy Duty Payload Package_x000D_
                        ;_x000D_
                            2.7L V6 EcoBoost Payload Package_x000D_
                        ;_x000D_
                            Equipment Group 101A_x000D_
                        ;_x000D_
                            Equipment Group 100A_x000D_
                        ;_x000D_
                            Snow Plow Prep_x000D_
                        ;_x000D_
                            FX4 Off-Road Package_x000D_
                        ;_x000D_
                            Trailer Tow Package_x000D_
                        ;_x000D_
                            Max Trailer Tow Package_x000D_
                        ;</t>
  </si>
  <si>
    <t>_x000D_
                            Rear Privacy Glass_x000D_
                        ;_x000D_
                            Hard Folding Tonneau Pickup Box Cover_x000D_
                        ;_x000D_
                            Soft Folding Tonneau Pickup Box Cover_x000D_
                        ;_x000D_
                            Plastic Drop-In Bedliner_x000D_
                        ;_x000D_
                            Manual-Folding, Dual Power Glass Heated Sideview Mirrors_x000D_
                        ;_x000D_
                            BoxLink_x000D_
                        ;_x000D_
                            Rear Window Defroster_x000D_
                        ;_x000D_
                            Front License Plate Bracket_x000D_
                        ;_x000D_
                            Fog Lamps_x000D_
                        ;_x000D_
                            Manual-Folding, Dual Manual Glass Mirrors_x000D_
                        ;_x000D_
                            LED Side-Mirror Spotlights_x000D_
                        ;_x000D_
                            LT245/70R17E Black Side Wall All-Terrain Tires_x000D_
                        ;_x000D_
                            Box Side Steps_x000D_
                        ;_x000D_
                            Black Platform Running Boards_x000D_
                        ;_x000D_
                            Skid Plates_x000D_
                        ;_x000D_
                            Class IV Trailer Hitch_x000D_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</si>
  <si>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3.5L Ecoboost V6_x000D_
                        ;_x000D_
                            2.7L Ecoboost V6_x000D_
                        ;_x000D_
                            E-Locking 3.31 Axle_x000D_
                        ;_x000D_
                            E-Locking 3.73 Axle_x000D_
                        ;_x000D_
                            Extended Range 36 Gallon Fuel Tank_x000D_
                        ;_x000D_
                            5.0L V8 w/Flex-Fuel Capability_x000D_
                        ;_x000D_
                            E-Locking 3.55 Axle_x000D_
                        ;_x000D_
                            Engine Block Heater_x000D_
                        ;</t>
  </si>
  <si>
    <t>_x000D_
                            Smoker's Pack_x000D_
                        ;_x000D_
                            CNG/Propane Gaseous Engine Prep Pack_x000D_
                        ;_x000D_
                            Equipment Group 301A_x000D_
                        ;_x000D_
                            Trailer Tow Package_x000D_
                        ;_x000D_
                            Equipment Group 300A_x000D_
                        ;</t>
  </si>
  <si>
    <t>_x000D_
                            Hard Folding Tonneau Pickup Box Cover_x000D_
                        ;_x000D_
                            Soft Folding Tonneau Pickup Box Cover_x000D_
                        ;_x000D_
                            Two-Tone Paint_x000D_
                        ;_x000D_
                            Plastic Drop-In Bedliner_x000D_
                        ;_x000D_
                            BoxLink_x000D_
                        ;_x000D_
                            Rear Window Defroster_x000D_
                        ;_x000D_
                            Pickup Box LED Lighting_x000D_
                        ;_x000D_
                            Front License Plate Bracket_x000D_
                        ;_x000D_
                            LED Side-Mirror Spotlights_x000D_
                        ;_x000D_
                            Foldable Pickup Box Bed Extender_x000D_
                        ;_x000D_
                            Box Side Steps_x000D_
                        ;_x000D_
                            Black Platform Running Boards_x000D_
                        ;_x000D_
                            Class IV Trailer Hitch_x000D_
                        ;_x000D_
                            Bed Divider_x000D_
                        ;_x000D_
                            Tough Bed Spray-In Bedliner_x000D_
                        ;_x000D_
                            Manual-Folding, Dual Power Glass Heated Sideview Mirrors_x000D_
                        ;_x000D_
                            Aluminum Crossbed Toolbox by Weather Guard_x000D_
                        ;_x000D_
                            Aluminum Crossbed Toolbox by Weather Guard_x000D_
                        ;_x000D_
                            Bed Ramps_x000D_
                        ;_x000D_
                            Tailgate Step w/Tailgate Lift Assist_x000D_
                        ;</t>
  </si>
  <si>
    <t>_x000D_
                            Black Vinyl Flooring_x000D_
                        ;_x000D_
                            Voice-Activated Navigation System_x000D_
                        ;_x000D_
                            Trailer Brake Controller_x000D_
                        ;_x000D_
                            All Weather Rubber Floor Mats_x000D_
                        ;</t>
  </si>
  <si>
    <t>_x000D_
                            2.7L Ecoboost V6_x000D_
                        ;_x000D_
                            E-Locking 3.31 Axle_x000D_
                        ;_x000D_
                            3.73 Non-Limited Slip Axle_x000D_
                        ;_x000D_
                            E-Locking 3.73 Axle_x000D_
                        ;_x000D_
                            5.0L V8 w/Flex-Fuel Capability_x000D_
                        ;_x000D_
                            Remote Start System_x000D_
                        ;_x000D_
                            E-Locking 3.55 Axle_x000D_
                        ;_x000D_
                            Engine Block Heater_x000D_
                        ;</t>
  </si>
  <si>
    <t>_x000D_
                            Smoker's Pack_x000D_
                        ;_x000D_
                            CNG/Propane Gaseous Engine Prep Pack_x000D_
                        ;_x000D_
                            Equipment Group 301A_x000D_
                        ;_x000D_
                            Heavy Duty Payload Package_x000D_
                        ;_x000D_
                            2.7L V6 EcoBoost Payload Package_x000D_
                        ;_x000D_
                            Trailer Tow Package_x000D_
                        ;_x000D_
                            Max Trailer Tow Package_x000D_
                        ;_x000D_
                            Equipment Group 300A_x000D_
                        ;</t>
  </si>
  <si>
    <t>_x000D_
                            Hard Folding Tonneau Pickup Box Cover_x000D_
                        ;_x000D_
                            Soft Folding Tonneau Pickup Box Cover_x000D_
                        ;_x000D_
                            Two-Tone Paint_x000D_
                        ;_x000D_
                            Plastic Drop-In Bedliner_x000D_
                        ;_x000D_
                            BoxLink_x000D_
                        ;_x000D_
                            Rear Window Defroster_x000D_
                        ;_x000D_
                            Pickup Box LED Lighting_x000D_
                        ;_x000D_
                            Front License Plate Bracket_x000D_
                        ;_x000D_
                            Manual-Folding, Dual Manual Glass Mirrors_x000D_
                        ;_x000D_
                            LED Side-Mirror Spotlights_x000D_
                        ;_x000D_
                            Foldable Pickup Box Bed Extender_x000D_
                        ;_x000D_
                            Box Side Steps_x000D_
                        ;_x000D_
                            Black Platform Running Boards_x000D_
                        ;_x000D_
                            Class IV Trailer Hitch_x000D_
                        ;_x000D_
                            Bed Divider_x000D_
                        ;_x000D_
                            Tough Bed Spray-In Bedliner_x000D_
                        ;_x000D_
                            Manual-Folding, Dual Power Glass Heated Sideview Mirrors_x000D_
                        ;_x000D_
                            Aluminum Crossbed Toolbox by Weather Guard_x000D_
                        ;_x000D_
                            Aluminum Crossbed Toolbox by Weather Guard_x000D_
                        ;_x000D_
                            Bed Ramps_x000D_
                        ;_x000D_
                            Tailgate Step w/Tailgate Lift Assist_x000D_
                        ;</t>
  </si>
  <si>
    <t>_x000D_
                            3.5L Ecoboost V6_x000D_
                        ;_x000D_
                            2.7L Ecoboost V6_x000D_
                        ;_x000D_
                            E-Locking 3.31 Axle_x000D_
                        ;_x000D_
                            3.73 Non-Limited Slip Axle_x000D_
                        ;_x000D_
                            E-Locking 3.15 Axle_x000D_
                        ;_x000D_
                            E-Locking 3.73 Axle_x000D_
                        ;_x000D_
                            Extended Range 36 Gallon Fuel Tank_x000D_
                        ;_x000D_
                            5.0L V8 w/Flex-Fuel Capability_x000D_
                        ;_x000D_
                            Remote Start System_x000D_
                        ;_x000D_
                            E-Locking 3.55 Axle_x000D_
                        ;_x000D_
                            Engine Block Heater_x000D_
                        ;</t>
  </si>
  <si>
    <t>_x000D_
                            Smoker's Pack_x000D_
                        ;_x000D_
                            CNG/Propane Gaseous Engine Prep Pack_x000D_
                        ;_x000D_
                            Equipment Group 301A_x000D_
                        ;_x000D_
                            Snow Plow Prep_x000D_
                        ;_x000D_
                            FX4 Off-Road Package_x000D_
                        ;_x000D_
                            Trailer Tow Package_x000D_
                        ;_x000D_
                            Equipment Group 300A_x000D_
                        ;</t>
  </si>
  <si>
    <t>_x000D_
                            Hard Folding Tonneau Pickup Box Cover_x000D_
                        ;_x000D_
                            Soft Folding Tonneau Pickup Box Cover_x000D_
                        ;_x000D_
                            Two-Tone Paint_x000D_
                        ;_x000D_
                            Plastic Drop-In Bedliner_x000D_
                        ;_x000D_
                            BoxLink_x000D_
                        ;_x000D_
                            Rear Window Defroster_x000D_
                        ;_x000D_
                            Pickup Box LED Lighting_x000D_
                        ;_x000D_
                            Front License Plate Bracket_x000D_
                        ;_x000D_
                            LED Side-Mirror Spotlights_x000D_
                        ;_x000D_
                            Foldable Pickup Box Bed Extender_x000D_
                        ;_x000D_
                            LT245/70R17E Black Side Wall All-Terrain Tires_x000D_
                        ;_x000D_
                            Box Side Steps_x000D_
                        ;_x000D_
                            Black Platform Running Boards_x000D_
                        ;_x000D_
                            Class IV Trailer Hitch_x000D_
                        ;_x000D_
                            Bed Divider_x000D_
                        ;_x000D_
                            Tough Bed Spray-In Bedliner_x000D_
                        ;_x000D_
                            Manual-Folding, Dual Power Glass Heated Sideview Mirrors_x000D_
                        ;_x000D_
                            Aluminum Crossbed Toolbox by Weather Guard_x000D_
                        ;_x000D_
                            Aluminum Crossbed Toolbox by Weather Guard_x000D_
                        ;_x000D_
                            Bed Ramps_x000D_
                        ;_x000D_
                            Tailgate Step w/Tailgate Lift Assist_x000D_
                        ;</t>
  </si>
  <si>
    <t>_x000D_
                            Smoker's Pack_x000D_
                        ;_x000D_
                            CNG/Propane Gaseous Engine Prep Pack_x000D_
                        ;_x000D_
                            Equipment Group 301A_x000D_
                        ;_x000D_
                            Heavy Duty Payload Package_x000D_
                        ;_x000D_
                            2.7L V6 EcoBoost Payload Package_x000D_
                        ;_x000D_
                            Snow Plow Prep_x000D_
                        ;_x000D_
                            FX4 Off-Road Package_x000D_
                        ;_x000D_
                            Trailer Tow Package_x000D_
                        ;_x000D_
                            Max Trailer Tow Package_x000D_
                        ;_x000D_
                            Equipment Group 300A_x000D_
                        ;</t>
  </si>
  <si>
    <t>_x000D_
                            Hard Folding Tonneau Pickup Box Cover_x000D_
                        ;_x000D_
                            Soft Folding Tonneau Pickup Box Cover_x000D_
                        ;_x000D_
                            Two-Tone Paint_x000D_
                        ;_x000D_
                            Plastic Drop-In Bedliner_x000D_
                        ;_x000D_
                            BoxLink_x000D_
                        ;_x000D_
                            Rear Window Defroster_x000D_
                        ;_x000D_
                            Pickup Box LED Lighting_x000D_
                        ;_x000D_
                            Front License Plate Bracket_x000D_
                        ;_x000D_
                            Manual-Folding, Dual Manual Glass Mirrors_x000D_
                        ;_x000D_
                            LED Side-Mirror Spotlights_x000D_
                        ;_x000D_
                            Foldable Pickup Box Bed Extender_x000D_
                        ;_x000D_
                            LT245/70R17E Black Side Wall All-Terrain Tires_x000D_
                        ;_x000D_
                            Box Side Steps_x000D_
                        ;_x000D_
                            Black Platform Running Boards_x000D_
                        ;_x000D_
                            Class IV Trailer Hitch_x000D_
                        ;_x000D_
                            Bed Divider_x000D_
                        ;_x000D_
                            Tough Bed Spray-In Bedliner_x000D_
                        ;_x000D_
                            Manual-Folding, Dual Power Glass Heated Sideview Mirrors_x000D_
                        ;_x000D_
                            Aluminum Crossbed Toolbox by Weather Guard_x000D_
                        ;_x000D_
                            Aluminum Crossbed Toolbox by Weather Guard_x000D_
                        ;_x000D_
                            Bed Ramps_x000D_
                        ;_x000D_
                            Tailgate Step w/Tailgate Lift Assist_x000D_
                        ;</t>
  </si>
  <si>
    <t>_x000D_
                            3.5L Ecoboost V6_x000D_
                        ;_x000D_
                            2.7L Ecoboost V6_x000D_
                        ;_x000D_
                            E-Locking 3.31 Axle_x000D_
                        ;_x000D_
                            E-Locking 3.73 Axle_x000D_
                        ;_x000D_
                            Extended Range 36 Gallon Fuel Tank_x000D_
                        ;_x000D_
                            5.0L V8 w/Flex-Fuel Capability_x000D_
                        ;_x000D_
                            Remote Start System_x000D_
                        ;_x000D_
                            E-Locking 3.55 Axle_x000D_
                        ;_x000D_
                            Engine Block Heater_x000D_
                        ;</t>
  </si>
  <si>
    <t>_x000D_
                            XL Sport Appearance Package_x000D_
                        ;_x000D_
                            XL Chrome Appearance Package_x000D_
                        ;_x000D_
                            STX Appearance Package_x000D_
                        ;_x000D_
                            2.7L V6 EcoBoost Payload Package_x000D_
                        ;_x000D_
                            Trailer Tow Package_x000D_
                        ;_x000D_
                            Max Trailer Tow Package_x000D_
                        ;_x000D_
                            Smoker's Pack_x000D_
                        ;_x000D_
                            CNG/Propane Gaseous Engine Prep Pack_x000D_
                        ;_x000D_
                            STX Sport Appearance Special Edition Package_x000D_
                        ;_x000D_
                            Equipment Group 101A_x000D_
                        ;_x000D_
                            Equipment Group 100A_x000D_
                        ;</t>
  </si>
  <si>
    <t>_x000D_
                            Manual-Folding, Dual Manual Glass Mirrors_x000D_
                        ;_x000D_
                            Class IV Trailer Hitch_x000D_
                        ;_x000D_
                            Rear Privacy Glass_x000D_
                        ;_x000D_
                            Hard Folding Tonneau Pickup Box Cover_x000D_
                        ;_x000D_
                            Soft Folding Tonneau Pickup Box Cover_x000D_
                        ;_x000D_
                            Plastic Drop-In Bedliner_x000D_
                        ;_x000D_
                            Manual-Folding, Dual Power Glass Heated Sideview Mirrors_x000D_
                        ;_x000D_
                            BoxLink_x000D_
                        ;_x000D_
                            Rear Window Defroster_x000D_
                        ;_x000D_
                            Front License Plate Bracket_x000D_
                        ;_x000D_
                            Fog Lamps_x000D_
                        ;_x000D_
                            LED Side-Mirror Spotlights_x000D_
                        ;_x000D_
                            Box Side Steps_x000D_
                        ;_x000D_
                            Black Platform Running Boards_x000D_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</si>
  <si>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SiriusXM Satellite Radio_x000D_
                        ;_x000D_
                            110V/400W Outlet_x000D_
                        ;_x000D_
                            Carpeting and Floor Mats_x000D_
                        ;_x000D_
                            Trailer Brake Controller_x000D_
                        ;_x000D_
                            Cloth 40/Console/40 Front Seat_x000D_
                        ;_x000D_
                            All Weather Rubber Floor Mats_x000D_
                        ;_x000D_
                            KICKER Subwoofer_x000D_
                        ;_x000D_
                            Sport Cloth 40/Console/40 Front Seats_x000D_
                        ;</t>
  </si>
  <si>
    <t>_x000D_
                            E-Locking 3.31 Axle_x000D_
                        ;_x000D_
                            3.73 Non-Limited Slip Axle_x000D_
                        ;_x000D_
                            E-Locking 3.15 Axle_x000D_
                        ;_x000D_
                            E-Locking 3.73 Axle_x000D_
                        ;_x000D_
                            Extended Range 36 Gallon Fuel Tank_x000D_
                        ;_x000D_
                            E-Locking 3.55 Axle_x000D_
                        ;_x000D_
                            3.5L Ecoboost V6_x000D_
                        ;_x000D_
                            2.7L Ecoboost V6_x000D_
                        ;_x000D_
                            5.0L V8 w/Flex-Fuel Capability_x000D_
                        ;_x000D_
                            Engine Block Heater_x000D_
                        ;</t>
  </si>
  <si>
    <t>_x000D_
                            Smoker's Pack_x000D_
                        ;_x000D_
                            CNG/Propane Gaseous Engine Prep Pack_x000D_
                        ;_x000D_
                            XL Sport Appearance Package_x000D_
                        ;_x000D_
                            XL Chrome Appearance Package_x000D_
                        ;_x000D_
                            STX Sport Appearance Special Edition Package_x000D_
                        ;_x000D_
                            STX Appearance Package_x000D_
                        ;_x000D_
                            Heavy Duty Payload Package_x000D_
                        ;_x000D_
                            2.7L V6 EcoBoost Payload Package_x000D_
                        ;_x000D_
                            Equipment Group 101A_x000D_
                        ;_x000D_
                            Equipment Group 100A_x000D_
                        ;_x000D_
                            Trailer Tow Package_x000D_
                        ;_x000D_
                            Max Trailer Tow Package_x000D_
                        ;</t>
  </si>
  <si>
    <t>_x000D_
                            SiriusXM Satellite Radio_x000D_
                        ;_x000D_
                            110V/400W Outlet_x000D_
                        ;_x000D_
                            Carpeting and Floor Mats_x000D_
                        ;_x000D_
                            Trailer Brake Controller_x000D_
                        ;_x000D_
                            Cloth 40/Console/40 Front Seat_x000D_
                        ;_x000D_
                            All Weather Rubber Floor Mats_x000D_
                        ;_x000D_
                            KICKER Subwoofer_x000D_
                        ;</t>
  </si>
  <si>
    <t>_x000D_
                            3.5L Ecoboost V6_x000D_
                        ;_x000D_
                            E-Locking 3.31 Axle_x000D_
                        ;_x000D_
                            E-Locking 3.15 Axle_x000D_
                        ;_x000D_
                            E-Locking 3.73 Axle_x000D_
                        ;_x000D_
                            Extended Range 36 Gallon Fuel Tank_x000D_
                        ;_x000D_
                            5.0L V8 w/Flex-Fuel Capability_x000D_
                        ;_x000D_
                            E-Locking 3.55 Axle_x000D_
                        ;_x000D_
                            Engine Block Heater_x000D_
                        ;</t>
  </si>
  <si>
    <t>_x000D_
                            XL Sport Appearance Package_x000D_
                        ;_x000D_
                            XL Chrome Appearance Package_x000D_
                        ;_x000D_
                            2.7L V6 EcoBoost Payload Package_x000D_
                        ;_x000D_
                            FX4 Off-Road Package_x000D_
                        ;_x000D_
                            STX Appearance Package_x000D_
                        ;_x000D_
                            Trailer Tow Package_x000D_
                        ;_x000D_
                            Max Trailer Tow Package_x000D_
                        ;_x000D_
                            Smoker's Pack_x000D_
                        ;_x000D_
                            CNG/Propane Gaseous Engine Prep Pack_x000D_
                        ;_x000D_
                            STX Sport Appearance Special Edition Package_x000D_
                        ;_x000D_
                            Equipment Group 101A_x000D_
                        ;_x000D_
                            Equipment Group 100A_x000D_
                        ;_x000D_
                            Snow Plow Prep_x000D_
                        ;</t>
  </si>
  <si>
    <t>_x000D_
                            Manual-Folding, Dual Manual Glass Mirrors_x000D_
                        ;_x000D_
                            LT245/70R17E Black Side Wall All-Terrain Tires_x000D_
                        ;_x000D_
                            Class IV Trailer Hitch_x000D_
                        ;_x000D_
                            Rear Privacy Glass_x000D_
                        ;_x000D_
                            Hard Folding Tonneau Pickup Box Cover_x000D_
                        ;_x000D_
                            Soft Folding Tonneau Pickup Box Cover_x000D_
                        ;_x000D_
                            Plastic Drop-In Bedliner_x000D_
                        ;_x000D_
                            Manual-Folding, Dual Power Glass Heated Sideview Mirrors_x000D_
                        ;_x000D_
                            BoxLink_x000D_
                        ;_x000D_
                            Rear Window Defroster_x000D_
                        ;_x000D_
                            Front License Plate Bracket_x000D_
                        ;_x000D_
                            Fog Lamps_x000D_
                        ;_x000D_
                            LED Side-Mirror Spotlights_x000D_
                        ;_x000D_
                            Box Side Steps_x000D_
                        ;_x000D_
                            Black Platform Running Boards_x000D_
                        ;_x000D_
                            Skid Plates_x000D_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</si>
  <si>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E-Locking 3.31 Axle_x000D_
                        ;_x000D_
                            3.73 Non-Limited Slip Axle_x000D_
                        ;_x000D_
                            E-Locking 3.73 Axle_x000D_
                        ;_x000D_
                            Extended Range 36 Gallon Fuel Tank_x000D_
                        ;_x000D_
                            E-Locking 3.55 Axle_x000D_
                        ;_x000D_
                            3.5L Ecoboost V6_x000D_
                        ;_x000D_
                            2.7L Ecoboost V6_x000D_
                        ;_x000D_
                            5.0L V8 w/Flex-Fuel Capability_x000D_
                        ;_x000D_
                            Engine Block Heater_x000D_
                        ;</t>
  </si>
  <si>
    <t>_x000D_
                            Smoker's Pack_x000D_
                        ;_x000D_
                            CNG/Propane Gaseous Engine Prep Pack_x000D_
                        ;_x000D_
                            XL Sport Appearance Package_x000D_
                        ;_x000D_
                            XL Chrome Appearance Package_x000D_
                        ;_x000D_
                            STX Sport Appearance Special Edition Package_x000D_
                        ;_x000D_
                            Heavy Duty Payload Package_x000D_
                        ;_x000D_
                            Equipment Group 101A_x000D_
                        ;_x000D_
                            Equipment Group 100A_x000D_
                        ;_x000D_
                            Snow Plow Prep_x000D_
                        ;_x000D_
                            FX4 Off-Road Package_x000D_
                        ;_x000D_
                            STX Appearance Package_x000D_
                        ;_x000D_
                            Trailer Tow Package_x000D_
                        ;_x000D_
                            Max Trailer Tow Package_x000D_
                        ;</t>
  </si>
  <si>
    <t>_x000D_
                            3.5L Ecoboost V6_x000D_
                        ;_x000D_
                            E-Locking 3.31 Axle_x000D_
                        ;_x000D_
                            E-Locking 3.73 Axle_x000D_
                        ;_x000D_
                            Extended Range 36 Gallon Fuel Tank_x000D_
                        ;_x000D_
                            E-Locking 3.55 Axle_x000D_
                        ;_x000D_
                            Engine Block Heater_x000D_
                        ;</t>
  </si>
  <si>
    <t>_x000D_
                            XLT Sport Appearance Package_x000D_
                        ;_x000D_
                            2.7L V6 EcoBoost Payload Package_x000D_
                        ;_x000D_
                            Trailer Tow Package_x000D_
                        ;_x000D_
                            Max Trailer Tow Package_x000D_
                        ;_x000D_
                            Smoker's Pack_x000D_
                        ;_x000D_
                            CNG/Propane Gaseous Engine Prep Pack_x000D_
                        ;_x000D_
                            Equipment Group 302A_x000D_
                        ;_x000D_
                            Equipment Group 301A_x000D_
                        ;_x000D_
                            XLT Chrome Appearance Package_x000D_
                        ;_x000D_
                            XLT Power Equipment Group Package_x000D_
                        ;_x000D_
                            XLT Black Appearance Package_x000D_
                        ;_x000D_
                            Equipment Group 300A_x000D_
                        ;</t>
  </si>
  <si>
    <t>_x000D_
                            20" Chrome-Like PVD Wheels_x000D_
                        ;_x000D_
                            Pickup Box LED Lighting_x000D_
                        ;_x000D_
                            Manual-Folding, Dual Manual Glass Mirrors_x000D_
                        ;_x000D_
                            20" Six-Spoke Premium Painted Aluminum Wheels_x000D_
                        ;_x000D_
                            Class IV Trailer Hitch_x000D_
                        ;_x000D_
                            Manual-Folding, Dual Power Glass Heated Sideview Mirrors_x000D_
                        ;_x000D_
                            Wheel Well Liner_x000D_
                        ;_x000D_
                            Hard Folding Tonneau Pickup Box Cover_x000D_
                        ;_x000D_
                            Soft Folding Tonneau Pickup Box Cover_x000D_
                        ;_x000D_
                            Two-Tone Paint_x000D_
                        ;_x000D_
                            Plastic Drop-In Bedliner_x000D_
                        ;_x000D_
                            BoxLink_x000D_
                        ;_x000D_
                            Rear Window Defroster_x000D_
                        ;_x000D_
                            Front License Plate Bracket_x000D_
                        ;_x000D_
                            Chrome Tubular Running Boards_x000D_
                        ;_x000D_
                            LED Side-Mirror Spotlights_x000D_
                        ;_x000D_
                            Power Sliding Rear Window_x000D_
                        ;_x000D_
                            Foldable Pickup Box Bed Extender_x000D_
                        ;_x000D_
                            Box Side Steps_x000D_
                        ;_x000D_
                            Black Platform Running Boards_x000D_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</si>
  <si>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110V/400W Outlet_x000D_
                        ;_x000D_
                            Black Vinyl Flooring_x000D_
                        ;_x000D_
                            Cloth 40/Console/40 Front Seat_x000D_
                        ;_x000D_
                            Cloth 40/Console/40 Front Seat_x000D_
                        ;_x000D_
                            Cloth 40/Console/40 Front Seat_x000D_
                        ;_x000D_
                            Voice-Activated Navigation System_x000D_
                        ;_x000D_
                            Trailer Brake Controller_x000D_
                        ;_x000D_
                            All Weather Rubber Floor Mats_x000D_
                        ;_x000D_
                            KICKER Subwoofer_x000D_
                        ;</t>
  </si>
  <si>
    <t>_x000D_
                            E-Locking 3.31 Axle_x000D_
                        ;_x000D_
                            3.73 Non-Limited Slip Axle_x000D_
                        ;_x000D_
                            E-Locking 3.15 Axle_x000D_
                        ;_x000D_
                            E-Locking 3.73 Axle_x000D_
                        ;_x000D_
                            Extended Range 36 Gallon Fuel Tank_x000D_
                        ;_x000D_
                            E-Locking 3.55 Axle_x000D_
                        ;_x000D_
                            3.0L Power Stroke Turbo Diesel V6_x000D_
                        ;_x000D_
                            3.5L Ecoboost V6_x000D_
                        ;_x000D_
                            2.7L Ecoboost V6_x000D_
                        ;_x000D_
                            5.0L V8 w/Flex-Fuel Capability_x000D_
                        ;_x000D_
                            Remote Start System_x000D_
                        ;_x000D_
                            Engine Block Heater_x000D_
                        ;</t>
  </si>
  <si>
    <t>_x000D_
                            Heavy Duty Payload Package_x000D_
                        ;_x000D_
                            2.7L V6 EcoBoost Payload Package_x000D_
                        ;_x000D_
                            Trailer Tow Package_x000D_
                        ;_x000D_
                            Max Trailer Tow Package_x000D_
                        ;_x000D_
                            Smoker's Pack_x000D_
                        ;_x000D_
                            CNG/Propane Gaseous Engine Prep Pack_x000D_
                        ;_x000D_
                            Equipment Group 302A_x000D_
                        ;_x000D_
                            Equipment Group 301A_x000D_
                        ;_x000D_
                            XLT Chrome Appearance Package_x000D_
                        ;_x000D_
                            XLT Power Equipment Group Package_x000D_
                        ;_x000D_
                            Equipment Group 300A_x000D_
                        ;</t>
  </si>
  <si>
    <t>_x000D_
                            E-Locking 3.31 Axle_x000D_
                        ;_x000D_
                            E-Locking 3.15 Axle_x000D_
                        ;_x000D_
                            E-Locking 3.73 Axle_x000D_
                        ;_x000D_
                            Extended Range 36 Gallon Fuel Tank_x000D_
                        ;_x000D_
                            E-Locking 3.55 Axle_x000D_
                        ;_x000D_
                            3.5L Ecoboost V6_x000D_
                        ;_x000D_
                            5.0L V8 w/Flex-Fuel Capability_x000D_
                        ;_x000D_
                            Remote Start System_x000D_
                        ;_x000D_
                            Engine Block Heater_x000D_
                        ;</t>
  </si>
  <si>
    <t>_x000D_
                            2.7L V6 EcoBoost Payload Package_x000D_
                        ;_x000D_
                            FX4 Off-Road Package_x000D_
                        ;_x000D_
                            Trailer Tow Package_x000D_
                        ;_x000D_
                            Max Trailer Tow Package_x000D_
                        ;_x000D_
                            Smoker's Pack_x000D_
                        ;_x000D_
                            CNG/Propane Gaseous Engine Prep Pack_x000D_
                        ;_x000D_
                            XLT Chrome Appearance Package_x000D_
                        ;_x000D_
                            Equipment Group 301A_x000D_
                        ;_x000D_
                            Equipment Group 302A_x000D_
                        ;_x000D_
                            XLT Power Equipment Group Package_x000D_
                        ;_x000D_
                            Snow Plow Prep_x000D_
                        ;_x000D_
                            XLT Sport Appearance Package_x000D_
                        ;_x000D_
                            XLT Black Appearance Package_x000D_
                        ;_x000D_
                            Equipment Group 300A_x000D_
                        ;</t>
  </si>
  <si>
    <t>_x000D_
                            20" Chrome-Like PVD Wheels_x000D_
                        ;_x000D_
                            Pickup Box LED Lighting_x000D_
                        ;_x000D_
                            Manual-Folding, Dual Manual Glass Mirrors_x000D_
                        ;_x000D_
                            20" Six-Spoke Premium Painted Aluminum Wheels_x000D_
                        ;_x000D_
                            LT245/70R17E Black Side Wall All-Terrain Tires_x000D_
                        ;_x000D_
                            Class IV Trailer Hitch_x000D_
                        ;_x000D_
                            Manual-Folding, Dual Power Glass Heated Sideview Mirrors_x000D_
                        ;_x000D_
                            Wheel Well Liner_x000D_
                        ;_x000D_
                            Hard Folding Tonneau Pickup Box Cover_x000D_
                        ;_x000D_
                            Soft Folding Tonneau Pickup Box Cover_x000D_
                        ;_x000D_
                            Two-Tone Paint_x000D_
                        ;_x000D_
                            Plastic Drop-In Bedliner_x000D_
                        ;_x000D_
                            BoxLink_x000D_
                        ;_x000D_
                            Rear Window Defroster_x000D_
                        ;_x000D_
                            LT275/65R18C Outline White Lettering All-Terrain Tires_x000D_
                        ;_x000D_
                            Front License Plate Bracket_x000D_
                        ;_x000D_
                            Chrome Tubular Running Boards_x000D_
                        ;_x000D_
                            LED Side-Mirror Spotlights_x000D_
                        ;_x000D_
                            Power Sliding Rear Window_x000D_
                        ;_x000D_
                            Foldable Pickup Box Bed Extender_x000D_
                        ;_x000D_
                            Box Side Steps_x000D_
                        ;_x000D_
                            Black Platform Running Boards_x000D_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</si>
  <si>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E-Locking 3.31 Axle_x000D_
                        ;_x000D_
                            3.73 Non-Limited Slip Axle_x000D_
                        ;_x000D_
                            E-Locking 3.73 Axle_x000D_
                        ;_x000D_
                            Extended Range 36 Gallon Fuel Tank_x000D_
                        ;_x000D_
                            E-Locking 3.55 Axle_x000D_
                        ;_x000D_
                            3.0L Power Stroke Turbo Diesel V6_x000D_
                        ;_x000D_
                            3.5L Ecoboost V6_x000D_
                        ;_x000D_
                            2.7L Ecoboost V6_x000D_
                        ;_x000D_
                            5.0L V8 w/Flex-Fuel Capability_x000D_
                        ;_x000D_
                            Remote Start System_x000D_
                        ;_x000D_
                            Engine Block Heater_x000D_
                        ;</t>
  </si>
  <si>
    <t>_x000D_
                            Heavy Duty Payload Package_x000D_
                        ;_x000D_
                            FX4 Off-Road Package_x000D_
                        ;_x000D_
                            Trailer Tow Package_x000D_
                        ;_x000D_
                            Max Trailer Tow Package_x000D_
                        ;_x000D_
                            Smoker's Pack_x000D_
                        ;_x000D_
                            CNG/Propane Gaseous Engine Prep Pack_x000D_
                        ;_x000D_
                            XLT Chrome Appearance Package_x000D_
                        ;_x000D_
                            Equipment Group 301A_x000D_
                        ;_x000D_
                            Equipment Group 302A_x000D_
                        ;_x000D_
                            XLT Power Equipment Group Package_x000D_
                        ;_x000D_
                            Snow Plow Prep_x000D_
                        ;_x000D_
                            Equipment Group 300A_x000D_
                        ;</t>
  </si>
  <si>
    <t>_x000D_
                            E-Locking 3.31 Axle_x000D_
                        ;_x000D_
                            E-Locking 3.73 Axle_x000D_
                        ;_x000D_
                            Extended Range 36 Gallon Fuel Tank_x000D_
                        ;_x000D_
                            E-Locking 3.55 Axle_x000D_
                        ;_x000D_
                            3.5L Ecoboost V6_x000D_
                        ;_x000D_
                            Remote Start System_x000D_
                        ;_x000D_
                            Engine Block Heater_x000D_
                        ;</t>
  </si>
  <si>
    <t xml:space="preserve"> 3 front headrests; 3 rear headrests; Auto delay off headlamps; Blind spot and lane departure warnings accident avoidance system; Child seat anchors ; Daytime running lights ; Dual front side-mounted airbags; Dusk sensing headlamps; Emergency braking preparation ; Engine immobilizer ; Front and rear head airbags; Front fog/driving lights ; Post-collision safety system ; Pre-collision safety system ; Remote anti-theft alarm system ; Stability control ; Tire pressure monitoring ; Traction control ;4-wheel ABS;Emergency braking assist ;Front and rear ventilated disc brakes;Front center 3-point belt ;Passenger airbag occupant sensing deactivation ;Rear center 3-point belt ;Rear door child safety locks ;Rear height adjustable headrests ;Turn signal mirrors;Adaptive Cruise Control w/Stop-and-Go, Pre-Collision Assist and Pedestrian Detection;Reverse Sensing System;</t>
  </si>
  <si>
    <t>_x000D_
                            Smoker's Pack_x000D_
                        ;_x000D_
                            CNG/Propane Gaseous Engine Prep Pack_x000D_
                        ;_x000D_
                            Lariat Sport Appearance Package_x000D_
                        ;_x000D_
                            Lariat Chrome Appearance Package_x000D_
                        ;_x000D_
                            Equipment Group 501A_x000D_
                        ;_x000D_
                            Technology Package_x000D_
                        ;_x000D_
                            Lariat Bed Utility Package_x000D_
                        ;_x000D_
                            Trailer Tow Package_x000D_
                        ;_x000D_
                            Max Trailer Tow Package_x000D_
                        ;_x000D_
                            Equipment Group 502A_x000D_
                        ;_x000D_
                            Lariat Black Appearance Package_x000D_
                        ;_x000D_
                            Equipment Group 500A_x000D_
                        ;</t>
  </si>
  <si>
    <t>_x000D_
                            Wheel Well Liner_x000D_
                        ;_x000D_
                            Hard Folding Tonneau Pickup Box Cover_x000D_
                        ;_x000D_
                            Soft Folding Tonneau Pickup Box Cover_x000D_
                        ;_x000D_
                            Two-Tone Paint_x000D_
                        ;_x000D_
                            Plastic Drop-In Bedliner_x000D_
                        ;_x000D_
                            20" Chrome-Like PVD Wheels_x000D_
                        ;_x000D_
                            Front License Plate Bracket_x000D_
                        ;_x000D_
                            LED Side-Mirror Spotlights_x000D_
                        ;_x000D_
                            20" Six-Spoke Premium Painted Aluminum Wheels_x000D_
                        ;_x000D_
                            Chrome Angular Running Boards_x000D_
                        ;_x000D_
                            Foldable Pickup Box Bed Extender_x000D_
                        ;_x000D_
                            Box Side Steps_x000D_
                        ;_x000D_
                            PowerScope Telescoping, Power-Folding Trailer Tow Mirrors_x000D_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</si>
  <si>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110V/400W Outlet_x000D_
                        ;_x000D_
                            Voice-Activated Navigation System_x000D_
                        ;_x000D_
                            Trailer Brake Controller_x000D_
                        ;_x000D_
                            All Weather Rubber Floor Mats_x000D_
                        ;_x000D_
                            Leather Trimmed Bucket Seats w/Flow-Through Console and Floor Shifter_x000D_
                        ;</t>
  </si>
  <si>
    <t>_x000D_
                            3.5L Ecoboost V6_x000D_
                        ;_x000D_
                            E-Locking 3.31 Axle_x000D_
                        ;_x000D_
                            E-Locking 3.15 Axle_x000D_
                        ;_x000D_
                            E-Locking 3.73 Axle_x000D_
                        ;_x000D_
                            Extended Range 36 Gallon Fuel Tank_x000D_
                        ;_x000D_
                            5.0L V8 w/Flex-Fuel Capability_x000D_
                        ;_x000D_
                            E-Locking 3.55 Axle_x000D_
                        ;_x000D_
                            Engine Block Heater_x000D_
                        ;_x000D_
                            3.0L Power Stroke Turbo Diesel V6_x000D_
                        ;</t>
  </si>
  <si>
    <t xml:space="preserve"> 3 front headrests; 3 rear headrests; Auto delay off headlamps; Blind spot and lane departure warnings accident avoidance system; Child seat anchors ; Daytime running lights ; Dual front side-mounted airbags; Dusk sensing headlamps; Emergency braking preparation ; Engine immobilizer ; Front and rear head airbags; Front fog/driving lights ; Post-collision safety system ; Pre-collision safety system ; Remote anti-theft alarm system ; Stability control ; Tire pressure monitoring ; Traction control ;4-wheel ABS;Emergency braking assist ;Front and rear ventilated disc brakes;Front center 3-point belt ;Passenger airbag occupant sensing deactivation ;Rear center 3-point belt ;Rear door child safety locks ;Rear height adjustable headrests ;Turn signal mirrors;Reverse Sensing System;</t>
  </si>
  <si>
    <t>_x000D_
                            Smoker's Pack_x000D_
                        ;_x000D_
                            CNG/Propane Gaseous Engine Prep Pack_x000D_
                        ;_x000D_
                            Lariat Chrome Appearance Package_x000D_
                        ;_x000D_
                            Equipment Group 501A_x000D_
                        ;_x000D_
                            Lariat Bed Utility Package_x000D_
                        ;_x000D_
                            Trailer Tow Package_x000D_
                        ;_x000D_
                            Max Trailer Tow Package_x000D_
                        ;_x000D_
                            Equipment Group 500A_x000D_
                        ;</t>
  </si>
  <si>
    <t>_x000D_
                            Lariat Sport Appearance Package_x000D_
                        ;_x000D_
                            Smoker's Pack_x000D_
                        ;_x000D_
                            CNG/Propane Gaseous Engine Prep Pack_x000D_
                        ;_x000D_
                            Lariat Chrome Appearance Package_x000D_
                        ;_x000D_
                            Equipment Group 501A_x000D_
                        ;_x000D_
                            Technology Package_x000D_
                        ;_x000D_
                            Snow Plow Prep_x000D_
                        ;_x000D_
                            Lariat Bed Utility Package_x000D_
                        ;_x000D_
                            FX4 Off-Road Package_x000D_
                        ;_x000D_
                            Trailer Tow Package_x000D_
                        ;_x000D_
                            Max Trailer Tow Package_x000D_
                        ;_x000D_
                            Equipment Group 502A_x000D_
                        ;_x000D_
                            Lariat Black Appearance Package_x000D_
                        ;_x000D_
                            Equipment Group 500A_x000D_
                        ;</t>
  </si>
  <si>
    <t>_x000D_
                            Wheel Well Liner_x000D_
                        ;_x000D_
                            Hard Folding Tonneau Pickup Box Cover_x000D_
                        ;_x000D_
                            Soft Folding Tonneau Pickup Box Cover_x000D_
                        ;_x000D_
                            Two-Tone Paint_x000D_
                        ;_x000D_
                            Plastic Drop-In Bedliner_x000D_
                        ;_x000D_
                            20" Chrome-Like PVD Wheels_x000D_
                        ;_x000D_
                            LT275/65R18C Outline White Lettering All-Terrain Tires_x000D_
                        ;_x000D_
                            Front License Plate Bracket_x000D_
                        ;_x000D_
                            LED Side-Mirror Spotlights_x000D_
                        ;_x000D_
                            20" Six-Spoke Premium Painted Aluminum Wheels_x000D_
                        ;_x000D_
                            Chrome Angular Running Boards_x000D_
                        ;_x000D_
                            Foldable Pickup Box Bed Extender_x000D_
                        ;_x000D_
                            Box Side Steps_x000D_
                        ;_x000D_
                            PowerScope Telescoping, Power-Folding Trailer Tow Mirrors_x000D_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</si>
  <si>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3.5L Ecoboost V6_x000D_
                        ;_x000D_
                            E-Locking 3.31 Axle_x000D_
                        ;_x000D_
                            E-Locking 3.73 Axle_x000D_
                        ;_x000D_
                            Extended Range 36 Gallon Fuel Tank_x000D_
                        ;_x000D_
                            5.0L V8 w/Flex-Fuel Capability_x000D_
                        ;_x000D_
                            E-Locking 3.55 Axle_x000D_
                        ;_x000D_
                            Engine Block Heater_x000D_
                        ;_x000D_
                            3.0L Power Stroke Turbo Diesel V6_x000D_
                        ;</t>
  </si>
  <si>
    <t>_x000D_
                            Smoker's Pack_x000D_
                        ;_x000D_
                            CNG/Propane Gaseous Engine Prep Pack_x000D_
                        ;_x000D_
                            Lariat Chrome Appearance Package_x000D_
                        ;_x000D_
                            Equipment Group 501A_x000D_
                        ;_x000D_
                            Snow Plow Prep_x000D_
                        ;_x000D_
                            Lariat Bed Utility Package_x000D_
                        ;_x000D_
                            FX4 Off-Road Package_x000D_
                        ;_x000D_
                            Trailer Tow Package_x000D_
                        ;_x000D_
                            Max Trailer Tow Package_x000D_
                        ;_x000D_
                            Equipment Group 500A_x000D_
                        ;</t>
  </si>
  <si>
    <t xml:space="preserve"> 2 front headrests; 3 rear headrests; LED headlamp; Auto delay off headlamps; Child seat anchors ; Daytime running lights ; Dual front side-mounted airbags; Dusk sensing headlamps; Emergency braking preparation ; Engine immobilizer ; Front and rear head airbags; Post-collision safety system ; Pre-collision safety system ; Remote anti-theft alarm system ; Stability control ; Tire pressure monitoring ; Traction control ;4-wheel ABS;Emergency braking assist ;Front and rear ventilated disc brakes;Passenger airbag occupant sensing deactivation ;Rear center 3-point belt ;Rear door child safety locks ;Rear height adjustable headrests ;Pro Trailer Backup Assist;360-Degree Camera;</t>
  </si>
  <si>
    <t>_x000D_
                            Equipment Group 801A_x000D_
                        ;_x000D_
                            Equipment Group 802A_x000D_
                        ;_x000D_
                            Smoker's Pack_x000D_
                        ;_x000D_
                            Exterior Graphics Package_x000D_
                        ;_x000D_
                            Hood Graphics Package_x000D_
                        ;_x000D_
                            Equipment Group 800A_x000D_
                        ;_x000D_
                            Raptor Carbon Fiber Package_x000D_
                        ;_x000D_
                            Raptor Interior Color Blue Accent Package_x000D_
                        ;</t>
  </si>
  <si>
    <t>_x000D_
                            Foldable Pickup Box Bed Extender_x000D_
                        ;_x000D_
                            Hard Folding Tonneau Pickup Box Cover_x000D_
                        ;_x000D_
                            Soft Folding Tonneau Pickup Box Cover_x000D_
                        ;_x000D_
                            Plastic Drop-In Bedliner_x000D_
                        ;_x000D_
                            Pickup Box LED Lighting_x000D_
                        ;_x000D_
                            Bed Divider_x000D_
                        ;_x000D_
                            Tailgate "FORD" Applique Delete_x000D_
                        ;_x000D_
                            Tough Bed Spray-In Bedliner_x000D_
                        ;_x000D_
                            Manual-Folding, Dual Power Glass Heated Sideview Mirrors_x000D_
                        ;_x000D_
                            Front License Plate Bracket_x000D_
                        ;_x000D_
                            Aluminum Crossbed Toolbox by Weather Guard_x000D_
                        ;_x000D_
                            17" Forged Aluminum Bead-Lock Capable Wheels_x000D_
                        ;_x000D_
                            LED Side-Mirror Spotlights_x000D_
                        ;_x000D_
                            Aluminum Crossbed Toolbox by Weather Guard_x000D_
                        ;_x000D_
                            Bed Ramps_x000D_
                        ;_x000D_
                            Tailgate Step w/Tailgate Lift Assist_x000D_
                        ;</t>
  </si>
  <si>
    <t>_x000D_
                            Trailer Brake Controller_x000D_
                        ;_x000D_
                            Voice-Activated Navigation System_x000D_
                        ;</t>
  </si>
  <si>
    <t>_x000D_
                            E-Locking 3.31 Axle_x000D_
                        ;_x000D_
                            E-Locking 3.15 Axle_x000D_
                        ;_x000D_
                            E-Locking 3.73 Axle_x000D_
                        ;_x000D_
                            Extended Range 36 Gallon Fuel Tank_x000D_
                        ;_x000D_
                            E-Locking 3.55 Axle_x000D_
                        ;_x000D_
                            3.5L Ecoboost V6_x000D_
                        ;_x000D_
                            2.7L Ecoboost V6_x000D_
                        ;_x000D_
                            5.0L V8 w/Flex-Fuel Capability_x000D_
                        ;_x000D_
                            Engine Block Heater_x000D_
                        ;</t>
  </si>
  <si>
    <t>_x000D_
                            XL Sport Appearance Package_x000D_
                        ;_x000D_
                            XL Chrome Appearance Package_x000D_
                        ;_x000D_
                            STX Appearance Package_x000D_
                        ;_x000D_
                            Heavy Duty Payload Package_x000D_
                        ;_x000D_
                            2.7L V6 EcoBoost Payload Package_x000D_
                        ;_x000D_
                            Trailer Tow Package_x000D_
                        ;_x000D_
                            Max Trailer Tow Package_x000D_
                        ;_x000D_
                            Smoker's Pack_x000D_
                        ;_x000D_
                            CNG/Propane Gaseous Engine Prep Pack_x000D_
                        ;_x000D_
                            STX Sport Appearance Special Edition Package_x000D_
                        ;_x000D_
                            Equipment Group 101A_x000D_
                        ;_x000D_
                            Equipment Group 100A_x000D_
                        ;</t>
  </si>
  <si>
    <t>_x000D_
                            E-Locking 3.31 Axle_x000D_
                        ;_x000D_
                            E-Locking 3.15 Axle_x000D_
                        ;_x000D_
                            E-Locking 3.73 Axle_x000D_
                        ;_x000D_
                            Extended Range 36 Gallon Fuel Tank_x000D_
                        ;_x000D_
                            E-Locking 3.55 Axle_x000D_
                        ;_x000D_
                            3.5L Ecoboost V6_x000D_
                        ;_x000D_
                            5.0L V8 w/Flex-Fuel Capability_x000D_
                        ;_x000D_
                            Engine Block Heater_x000D_
                        ;</t>
  </si>
  <si>
    <t>_x000D_
                            E-Locking 3.31 Axle_x000D_
                        ;_x000D_
                            E-Locking 3.73 Axle_x000D_
                        ;_x000D_
                            Extended Range 36 Gallon Fuel Tank_x000D_
                        ;_x000D_
                            E-Locking 3.55 Axle_x000D_
                        ;_x000D_
                            3.5L Ecoboost V6_x000D_
                        ;_x000D_
                            2.7L Ecoboost V6_x000D_
                        ;_x000D_
                            5.0L V8 w/Flex-Fuel Capability_x000D_
                        ;_x000D_
                            Engine Block Heater_x000D_
                        ;</t>
  </si>
  <si>
    <t>_x000D_
                            XL Sport Appearance Package_x000D_
                        ;_x000D_
                            XL Chrome Appearance Package_x000D_
                        ;_x000D_
                            Heavy Duty Payload Package_x000D_
                        ;_x000D_
                            FX4 Off-Road Package_x000D_
                        ;_x000D_
                            STX Appearance Package_x000D_
                        ;_x000D_
                            Trailer Tow Package_x000D_
                        ;_x000D_
                            Max Trailer Tow Package_x000D_
                        ;_x000D_
                            Smoker's Pack_x000D_
                        ;_x000D_
                            CNG/Propane Gaseous Engine Prep Pack_x000D_
                        ;_x000D_
                            STX Sport Appearance Special Edition Package_x000D_
                        ;_x000D_
                            Equipment Group 101A_x000D_
                        ;_x000D_
                            Equipment Group 100A_x000D_
                        ;_x000D_
                            Snow Plow Prep_x000D_
                        ;</t>
  </si>
  <si>
    <t>_x000D_
                            E-Locking 3.31 Axle_x000D_
                        ;_x000D_
                            E-Locking 3.73 Axle_x000D_
                        ;_x000D_
                            Extended Range 36 Gallon Fuel Tank_x000D_
                        ;_x000D_
                            E-Locking 3.55 Axle_x000D_
                        ;_x000D_
                            3.5L Ecoboost V6_x000D_
                        ;_x000D_
                            Engine Block Heater_x000D_
                        ;</t>
  </si>
  <si>
    <t>_x000D_
                            XLT Special Edition Package_x000D_
                        ;_x000D_
                            XLT Sport Appearance Package_x000D_
                        ;_x000D_
                            2.7L V6 EcoBoost Payload Package_x000D_
                        ;_x000D_
                            XLT Special Edition Package - Graphic Delete_x000D_
                        ;_x000D_
                            Trailer Tow Package_x000D_
                        ;_x000D_
                            Max Trailer Tow Package_x000D_
                        ;_x000D_
                            Smoker's Pack_x000D_
                        ;_x000D_
                            CNG/Propane Gaseous Engine Prep Pack_x000D_
                        ;_x000D_
                            Equipment Group 302A_x000D_
                        ;_x000D_
                            Equipment Group 301A_x000D_
                        ;_x000D_
                            XLT Chrome Appearance Package_x000D_
                        ;_x000D_
                            XLT Power Equipment Group Package_x000D_
                        ;_x000D_
                            XLT Black Appearance Package_x000D_
                        ;_x000D_
                            Equipment Group 300A_x000D_
                        ;</t>
  </si>
  <si>
    <t>_x000D_
                            20" Chrome-Like PVD Wheels_x000D_
                        ;_x000D_
                            Pickup Box LED Lighting_x000D_
                        ;_x000D_
                            Manual-Folding, Dual Manual Glass Mirrors_x000D_
                        ;_x000D_
                            20" Six-Spoke Premium Painted Aluminum Wheels_x000D_
                        ;_x000D_
                            Class IV Trailer Hitch_x000D_
                        ;_x000D_
                            Manual-Folding, Dual Power Glass Heated Sideview Mirrors_x000D_
                        ;_x000D_
                            Wheel Well Liner_x000D_
                        ;_x000D_
                            Hard Folding Tonneau Pickup Box Cover_x000D_
                        ;_x000D_
                            Soft Folding Tonneau Pickup Box Cover_x000D_
                        ;_x000D_
                            Two-Tone Paint_x000D_
                        ;_x000D_
                            Plastic Drop-In Bedliner_x000D_
                        ;_x000D_
                            BoxLink_x000D_
                        ;_x000D_
                            Rear Window Defroster_x000D_
                        ;_x000D_
                            Front License Plate Bracket_x000D_
                        ;_x000D_
                            Chrome Tubular Running Boards_x000D_
                        ;_x000D_
                            LED Side-Mirror Spotlights_x000D_
                        ;_x000D_
                            Twin Panel Moonroof_x000D_
                        ;_x000D_
                            Power Sliding Rear Window_x000D_
                        ;_x000D_
                            Foldable Pickup Box Bed Extender_x000D_
                        ;_x000D_
                            Box Side Steps_x000D_
                        ;_x000D_
                            Black Platform Running Boards_x000D_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</si>
  <si>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E-Locking 3.31 Axle_x000D_
                        ;_x000D_
                            E-Locking 3.15 Axle_x000D_
                        ;_x000D_
                            E-Locking 3.73 Axle_x000D_
                        ;_x000D_
                            Extended Range 36 Gallon Fuel Tank_x000D_
                        ;_x000D_
                            E-Locking 3.55 Axle_x000D_
                        ;_x000D_
                            3.0L Power Stroke Turbo Diesel V6_x000D_
                        ;_x000D_
                            3.5L Ecoboost V6_x000D_
                        ;_x000D_
                            2.7L Ecoboost V6_x000D_
                        ;_x000D_
                            5.0L V8 w/Flex-Fuel Capability_x000D_
                        ;_x000D_
                            Remote Start System_x000D_
                        ;_x000D_
                            Engine Block Heater_x000D_
                        ;</t>
  </si>
  <si>
    <t>_x000D_
                            XLT Special Edition Package_x000D_
                        ;_x000D_
                            XLT Sport Appearance Package_x000D_
                        ;_x000D_
                            Heavy Duty Payload Package_x000D_
                        ;_x000D_
                            2.7L V6 EcoBoost Payload Package_x000D_
                        ;_x000D_
                            XLT Special Edition Package - Graphic Delete_x000D_
                        ;_x000D_
                            Trailer Tow Package_x000D_
                        ;_x000D_
                            Max Trailer Tow Package_x000D_
                        ;_x000D_
                            Smoker's Pack_x000D_
                        ;_x000D_
                            CNG/Propane Gaseous Engine Prep Pack_x000D_
                        ;_x000D_
                            Equipment Group 302A_x000D_
                        ;_x000D_
                            Equipment Group 301A_x000D_
                        ;_x000D_
                            XLT Chrome Appearance Package_x000D_
                        ;_x000D_
                            XLT Power Equipment Group Package_x000D_
                        ;_x000D_
                            XLT Black Appearance Package_x000D_
                        ;_x000D_
                            Equipment Group 300A_x000D_
                        ;</t>
  </si>
  <si>
    <t>_x000D_
                            E-Locking 3.31 Axle_x000D_
                        ;_x000D_
                            E-Locking 3.15 Axle_x000D_
                        ;_x000D_
                            E-Locking 3.73 Axle_x000D_
                        ;_x000D_
                            Extended Range 36 Gallon Fuel Tank_x000D_
                        ;_x000D_
                            E-Locking 3.55 Axle_x000D_
                        ;_x000D_
                            3.0L Power Stroke Turbo Diesel V6_x000D_
                        ;_x000D_
                            3.5L Ecoboost V6_x000D_
                        ;_x000D_
                            5.0L V8 w/Flex-Fuel Capability_x000D_
                        ;_x000D_
                            Remote Start System_x000D_
                        ;_x000D_
                            Engine Block Heater_x000D_
                        ;</t>
  </si>
  <si>
    <t>_x000D_
                            XLT Special Edition Package_x000D_
                        ;_x000D_
                            2.7L V6 EcoBoost Payload Package_x000D_
                        ;_x000D_
                            XLT Special Edition Package - Graphic Delete_x000D_
                        ;_x000D_
                            FX4 Off-Road Package_x000D_
                        ;_x000D_
                            Trailer Tow Package_x000D_
                        ;_x000D_
                            Max Trailer Tow Package_x000D_
                        ;_x000D_
                            Smoker's Pack_x000D_
                        ;_x000D_
                            CNG/Propane Gaseous Engine Prep Pack_x000D_
                        ;_x000D_
                            XLT Chrome Appearance Package_x000D_
                        ;_x000D_
                            Equipment Group 301A_x000D_
                        ;_x000D_
                            Equipment Group 302A_x000D_
                        ;_x000D_
                            XLT Power Equipment Group Package_x000D_
                        ;_x000D_
                            Snow Plow Prep_x000D_
                        ;_x000D_
                            XLT Sport Appearance Package_x000D_
                        ;_x000D_
                            XLT Black Appearance Package_x000D_
                        ;_x000D_
                            Equipment Group 300A_x000D_
                        ;</t>
  </si>
  <si>
    <t>_x000D_
                            20" Chrome-Like PVD Wheels_x000D_
                        ;_x000D_
                            Pickup Box LED Lighting_x000D_
                        ;_x000D_
                            Manual-Folding, Dual Manual Glass Mirrors_x000D_
                        ;_x000D_
                            20" Six-Spoke Premium Painted Aluminum Wheels_x000D_
                        ;_x000D_
                            LT245/70R17E Black Side Wall All-Terrain Tires_x000D_
                        ;_x000D_
                            Class IV Trailer Hitch_x000D_
                        ;_x000D_
                            Manual-Folding, Dual Power Glass Heated Sideview Mirrors_x000D_
                        ;_x000D_
                            Wheel Well Liner_x000D_
                        ;_x000D_
                            Hard Folding Tonneau Pickup Box Cover_x000D_
                        ;_x000D_
                            Soft Folding Tonneau Pickup Box Cover_x000D_
                        ;_x000D_
                            Two-Tone Paint_x000D_
                        ;_x000D_
                            Plastic Drop-In Bedliner_x000D_
                        ;_x000D_
                            BoxLink_x000D_
                        ;_x000D_
                            Rear Window Defroster_x000D_
                        ;_x000D_
                            LT275/65R18C Outline White Lettering All-Terrain Tires_x000D_
                        ;_x000D_
                            Front License Plate Bracket_x000D_
                        ;_x000D_
                            Chrome Tubular Running Boards_x000D_
                        ;_x000D_
                            LED Side-Mirror Spotlights_x000D_
                        ;_x000D_
                            Twin Panel Moonroof_x000D_
                        ;_x000D_
                            Power Sliding Rear Window_x000D_
                        ;_x000D_
                            Foldable Pickup Box Bed Extender_x000D_
                        ;_x000D_
                            Box Side Steps_x000D_
                        ;_x000D_
                            Black Platform Running Boards_x000D_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</si>
  <si>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E-Locking 3.31 Axle_x000D_
                        ;_x000D_
                            E-Locking 3.73 Axle_x000D_
                        ;_x000D_
                            Extended Range 36 Gallon Fuel Tank_x000D_
                        ;_x000D_
                            E-Locking 3.55 Axle_x000D_
                        ;_x000D_
                            3.0L Power Stroke Turbo Diesel V6_x000D_
                        ;_x000D_
                            3.5L Ecoboost V6_x000D_
                        ;_x000D_
                            2.7L Ecoboost V6_x000D_
                        ;_x000D_
                            5.0L V8 w/Flex-Fuel Capability_x000D_
                        ;_x000D_
                            Remote Start System_x000D_
                        ;_x000D_
                            Engine Block Heater_x000D_
                        ;</t>
  </si>
  <si>
    <t>_x000D_
                            XLT Special Edition Package_x000D_
                        ;_x000D_
                            Heavy Duty Payload Package_x000D_
                        ;_x000D_
                            XLT Special Edition Package - Graphic Delete_x000D_
                        ;_x000D_
                            FX4 Off-Road Package_x000D_
                        ;_x000D_
                            Trailer Tow Package_x000D_
                        ;_x000D_
                            Max Trailer Tow Package_x000D_
                        ;_x000D_
                            Smoker's Pack_x000D_
                        ;_x000D_
                            CNG/Propane Gaseous Engine Prep Pack_x000D_
                        ;_x000D_
                            XLT Chrome Appearance Package_x000D_
                        ;_x000D_
                            Equipment Group 301A_x000D_
                        ;_x000D_
                            Equipment Group 302A_x000D_
                        ;_x000D_
                            XLT Power Equipment Group Package_x000D_
                        ;_x000D_
                            Snow Plow Prep_x000D_
                        ;_x000D_
                            XLT Sport Appearance Package_x000D_
                        ;_x000D_
                            XLT Black Appearance Package_x000D_
                        ;_x000D_
                            Equipment Group 300A_x000D_
                        ;</t>
  </si>
  <si>
    <t>_x000D_
                            E-Locking 3.31 Axle_x000D_
                        ;_x000D_
                            E-Locking 3.73 Axle_x000D_
                        ;_x000D_
                            Extended Range 36 Gallon Fuel Tank_x000D_
                        ;_x000D_
                            E-Locking 3.55 Axle_x000D_
                        ;_x000D_
                            3.0L Power Stroke Turbo Diesel V6_x000D_
                        ;_x000D_
                            3.5L Ecoboost V6_x000D_
                        ;_x000D_
                            Remote Start System_x000D_
                        ;_x000D_
                            Engine Block Heater_x000D_
                        ;</t>
  </si>
  <si>
    <t xml:space="preserve"> 3 front headrests; 3 rear headrests; Auto delay off headlamps; Blind spot and lane departure warnings accident avoidance system; Child seat anchors ; Daytime running lights ; Dual front side-mounted airbags; Dusk sensing headlamps; Emergency braking preparation ; Engine immobilizer ; Front and rear head airbags; Front fog/driving lights ; Post-collision safety system ; Pre-collision safety system ; Remote anti-theft alarm system ; Stability control ; Tire pressure monitoring ; Traction control ;4-wheel ABS;Emergency braking assist ;Front and rear ventilated disc brakes;Front center 3-point belt ;Passenger airbag occupant sensing deactivation ;Rear center 3-point belt ;Rear door child safety locks ;Rear height adjustable headrests ;Turn signal mirrors;Adaptive Cruise Control w/Stop-and-Go, Pre-Collision Assist and Pedestrian Detection;Inflatable Rear Safety Belts;Reverse Sensing System;</t>
  </si>
  <si>
    <t>_x000D_
                            Smoker's Pack_x000D_
                        ;_x000D_
                            CNG/Propane Gaseous Engine Prep Pack_x000D_
                        ;_x000D_
                            Lariat Sport Appearance Package_x000D_
                        ;_x000D_
                            Lariat Chrome Appearance Package_x000D_
                        ;_x000D_
                            Lariat Special Edition Package_x000D_
                        ;_x000D_
                            Lariat Special Edition Package - Graphic Delete_x000D_
                        ;_x000D_
                            Equipment Group 501A_x000D_
                        ;_x000D_
                            Technology Package_x000D_
                        ;_x000D_
                            Lariat Bed Utility Package_x000D_
                        ;_x000D_
                            Trailer Tow Package_x000D_
                        ;_x000D_
                            Max Trailer Tow Package_x000D_
                        ;_x000D_
                            Equipment Group 502A_x000D_
                        ;_x000D_
                            Lariat Black Appearance Package_x000D_
                        ;_x000D_
                            Equipment Group 500A_x000D_
                        ;</t>
  </si>
  <si>
    <t>_x000D_
                            Wheel Well Liner_x000D_
                        ;_x000D_
                            Hard Folding Tonneau Pickup Box Cover_x000D_
                        ;_x000D_
                            Soft Folding Tonneau Pickup Box Cover_x000D_
                        ;_x000D_
                            Two-Tone Paint_x000D_
                        ;_x000D_
                            Plastic Drop-In Bedliner_x000D_
                        ;_x000D_
                            20" Chrome-Like PVD Wheels_x000D_
                        ;_x000D_
                            Front License Plate Bracket_x000D_
                        ;_x000D_
                            LED Side-Mirror Spotlights_x000D_
                        ;_x000D_
                            20" Six-Spoke Premium Painted Aluminum Wheels_x000D_
                        ;_x000D_
                            Chrome Angular Running Boards_x000D_
                        ;_x000D_
                            Twin Panel Moonroof_x000D_
                        ;_x000D_
                            Foldable Pickup Box Bed Extender_x000D_
                        ;_x000D_
                            Box Side Steps_x000D_
                        ;_x000D_
                            PowerScope Telescoping, Power-Folding Trailer Tow Mirrors_x000D_
                        ;_x000D_
                            Power Deployable Running Boards_x000D_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</si>
  <si>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Lariat Sport Appearance Package_x000D_
                        ;_x000D_
                            Smoker's Pack_x000D_
                        ;_x000D_
                            CNG/Propane Gaseous Engine Prep Pack_x000D_
                        ;_x000D_
                            Lariat Chrome Appearance Package_x000D_
                        ;_x000D_
                            Lariat Special Edition Package_x000D_
                        ;_x000D_
                            Lariat Special Edition Package - Graphic Delete_x000D_
                        ;_x000D_
                            Equipment Group 501A_x000D_
                        ;_x000D_
                            Technology Package_x000D_
                        ;_x000D_
                            Snow Plow Prep_x000D_
                        ;_x000D_
                            Lariat Bed Utility Package_x000D_
                        ;_x000D_
                            FX4 Off-Road Package_x000D_
                        ;_x000D_
                            Trailer Tow Package_x000D_
                        ;_x000D_
                            Max Trailer Tow Package_x000D_
                        ;_x000D_
                            Equipment Group 502A_x000D_
                        ;_x000D_
                            Lariat Black Appearance Package_x000D_
                        ;_x000D_
                            Equipment Group 500A_x000D_
                        ;</t>
  </si>
  <si>
    <t>_x000D_
                            Wheel Well Liner_x000D_
                        ;_x000D_
                            Hard Folding Tonneau Pickup Box Cover_x000D_
                        ;_x000D_
                            Soft Folding Tonneau Pickup Box Cover_x000D_
                        ;_x000D_
                            Two-Tone Paint_x000D_
                        ;_x000D_
                            Plastic Drop-In Bedliner_x000D_
                        ;_x000D_
                            20" Chrome-Like PVD Wheels_x000D_
                        ;_x000D_
                            LT275/65R18C Outline White Lettering All-Terrain Tires_x000D_
                        ;_x000D_
                            Front License Plate Bracket_x000D_
                        ;_x000D_
                            LED Side-Mirror Spotlights_x000D_
                        ;_x000D_
                            20" Six-Spoke Premium Painted Aluminum Wheels_x000D_
                        ;_x000D_
                            Chrome Angular Running Boards_x000D_
                        ;_x000D_
                            Twin Panel Moonroof_x000D_
                        ;_x000D_
                            Foldable Pickup Box Bed Extender_x000D_
                        ;_x000D_
                            Box Side Steps_x000D_
                        ;_x000D_
                            PowerScope Telescoping, Power-Folding Trailer Tow Mirrors_x000D_
                        ;_x000D_
                            Power Deployable Running Boards_x000D_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</si>
  <si>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3.5L Ecoboost V6_x000D_
                        ;_x000D_
                            E-Locking 3.31 Axle_x000D_
                        ;_x000D_
                            E-Locking 3.73 Axle_x000D_
                        ;_x000D_
                            Extended Range 36 Gallon Fuel Tank_x000D_
                        ;_x000D_
                            E-Locking 3.55 Axle_x000D_
                        ;_x000D_
                            Engine Block Heater_x000D_
                        ;_x000D_
                            3.0L Power Stroke Turbo Diesel V6_x000D_
                        ;</t>
  </si>
  <si>
    <t xml:space="preserve"> 2 front headrests; 3 rear headrests; LED headlamp; Auto delay off headlamps; Blind spot and lane departure warnings accident avoidance system; Child seat anchors ; Daytime running lights ; Dual front side-mounted airbags; Dusk sensing headlamps; Emergency braking preparation ; Engine immobilizer ; Front and rear head airbags; Front fog/driving lights ; Post-collision safety system ; Pre-collision safety system ; Remote anti-theft alarm system ; Stability control ; Tire pressure monitoring ; Traction control ;4-wheel ABS;Emergency braking assist ;Front and rear ventilated disc brakes;Passenger airbag occupant sensing deactivation ;Rear center 3-point belt ;Rear door child safety locks ;Rear height adjustable headrests ;Turn signal mirrors;Adaptive Cruise Control w/Stop-and-Go, Pre-Collision Assist and Pedestrian Detection;</t>
  </si>
  <si>
    <t>_x000D_
                            Smoker's Pack_x000D_
                        ;_x000D_
                            CNG/Propane Gaseous Engine Prep Pack_x000D_
                        ;_x000D_
                            King Ranch Chrome Appearance Package_x000D_
                        ;_x000D_
                            King Ranch Monochromatic Paint Package_x000D_
                        ;_x000D_
                            Technology Package_x000D_
                        ;_x000D_
                            Trailer Tow Package_x000D_
                        ;_x000D_
                            Max Trailer Tow Package_x000D_
                        ;_x000D_
                            Equipment Group 601A_x000D_
                        ;_x000D_
                            Equipment Group 600A_x000D_
                        ;</t>
  </si>
  <si>
    <t>_x000D_
                            Wheel Well Liner_x000D_
                        ;_x000D_
                            Hard Folding Tonneau Pickup Box Cover_x000D_
                        ;_x000D_
                            Soft Folding Tonneau Pickup Box Cover_x000D_
                        ;_x000D_
                            Plastic Drop-In Bedliner_x000D_
                        ;_x000D_
                            20" Machined-Aluminum Wheels w/Light Caribou Painted Pockets_x000D_
                        ;_x000D_
                            Front License Plate Bracket_x000D_
                        ;_x000D_
                            Twin Panel Moonroof_x000D_
                        ;_x000D_
                            Foldable Pickup Box Bed Extender_x000D_
                        ;_x000D_
                            Box Side Steps_x000D_
                        ;_x000D_
                            PowerScope Telescoping, Power-Folding Trailer Tow Mirrors_x000D_
                        ;_x000D_
                            Bed Divider_x000D_
                        ;_x000D_
                            Tough Bed Spray-In Bedliner_x000D_
                        ;_x000D_
                            Aluminum Crossbed Toolbox by Weather Guard_x000D_
                        ;_x000D_
                            Aluminum Crossbed Toolbox by Weather Guard_x000D_
                        ;_x000D_
                            Bed Ramps_x000D_
                        ;_x000D_
                            Tailgate Step w/Tailgate Lift Assist_x000D_
                        ;</t>
  </si>
  <si>
    <t>_x000D_
                            Trailer Brake Controller_x000D_
                        ;_x000D_
                            All Weather Rubber Floor Mats_x000D_
                        ;</t>
  </si>
  <si>
    <t>_x000D_
                            3.5L Ecoboost V6_x000D_
                        ;_x000D_
                            E-Locking 3.31 Axle_x000D_
                        ;_x000D_
                            E-Locking 3.15 Axle_x000D_
                        ;_x000D_
                            Extended Range 36 Gallon Fuel Tank_x000D_
                        ;_x000D_
                            E-Locking 3.55 Axle_x000D_
                        ;_x000D_
                            Engine Block Heater_x000D_
                        ;_x000D_
                            3.0L Power Stroke Turbo Diesel V6_x000D_
                        ;</t>
  </si>
  <si>
    <t>_x000D_
                            Smoker's Pack_x000D_
                        ;_x000D_
                            CNG/Propane Gaseous Engine Prep Pack_x000D_
                        ;_x000D_
                            King Ranch Monochromatic Paint Package_x000D_
                        ;_x000D_
                            King Ranch Chrome Appearance Package_x000D_
                        ;_x000D_
                            Technology Package_x000D_
                        ;_x000D_
                            FX4 Off-Road Package_x000D_
                        ;_x000D_
                            Trailer Tow Package_x000D_
                        ;_x000D_
                            Max Trailer Tow Package_x000D_
                        ;_x000D_
                            Equipment Group 601A_x000D_
                        ;_x000D_
                            Equipment Group 600A_x000D_
                        ;</t>
  </si>
  <si>
    <t>_x000D_
                            Equipment Group 700A_x000D_
                        ;_x000D_
                            Smoker's Pack_x000D_
                        ;_x000D_
                            Technology Package_x000D_
                        ;_x000D_
                            Equipment Group 701A_x000D_
                        ;_x000D_
                            Trailer Tow Package_x000D_
                        ;_x000D_
                            Max Trailer Tow Package_x000D_
                        ;</t>
  </si>
  <si>
    <t>_x000D_
                            Wheel Well Liner_x000D_
                        ;_x000D_
                            Twin Panel Moonroof_x000D_
                        ;_x000D_
                            Foldable Pickup Box Bed Extender_x000D_
                        ;_x000D_
                            Hard Folding Tonneau Pickup Box Cover_x000D_
                        ;_x000D_
                            Box Side Steps_x000D_
                        ;_x000D_
                            Soft Folding Tonneau Pickup Box Cover_x000D_
                        ;_x000D_
                            Plastic Drop-In Bedliner_x000D_
                        ;_x000D_
                            PowerScope Telescoping, Power-Folding Trailer Tow Mirrors_x000D_
                        ;_x000D_
                            Bed Divider_x000D_
                        ;_x000D_
                            Tough Bed Spray-In Bedliner_x000D_
                        ;_x000D_
                            Front License Plate Bracket_x000D_
                        ;_x000D_
                            Aluminum Crossbed Toolbox by Weather Guard_x000D_
                        ;_x000D_
                            Aluminum Crossbed Toolbox by Weather Guard_x000D_
                        ;_x000D_
                            Bed Ramps_x000D_
                        ;_x000D_
                            Tailgate Step w/Tailgate Lift Assist_x000D_
                        ;</t>
  </si>
  <si>
    <t>_x000D_
                            3.5L Ecoboost V6_x000D_
                        ;_x000D_
                            E-Locking 3.31 Axle_x000D_
                        ;_x000D_
                            E-Locking 3.15 Axle_x000D_
                        ;_x000D_
                            Engine Block Heater_x000D_
                        ;_x000D_
                            Extended Range 36 Gallon Fuel Tank_x000D_
                        ;_x000D_
                            3.0L Power Stroke Turbo Diesel V6_x000D_
                        ;_x000D_
                            E-Locking 3.55 Axle_x000D_
                        ;</t>
  </si>
  <si>
    <t>_x000D_
                            Equipment Group 700A_x000D_
                        ;_x000D_
                            Smoker's Pack_x000D_
                        ;_x000D_
                            Technology Package_x000D_
                        ;_x000D_
                            Equipment Group 701A_x000D_
                        ;_x000D_
                            FX4 Off-Road Package_x000D_
                        ;_x000D_
                            Trailer Tow Package_x000D_
                        ;_x000D_
                            Max Trailer Tow Package_x000D_
                        ;</t>
  </si>
  <si>
    <t>_x000D_
                            3.5L Ecoboost V6_x000D_
                        ;_x000D_
                            E-Locking 3.31 Axle_x000D_
                        ;_x000D_
                            E-Locking 3.73 Axle_x000D_
                        ;_x000D_
                            Engine Block Heater_x000D_
                        ;_x000D_
                            Extended Range 36 Gallon Fuel Tank_x000D_
                        ;_x000D_
                            3.0L Power Stroke Turbo Diesel V6_x000D_
                        ;_x000D_
                            E-Locking 3.55 Axle_x000D_
                        ;</t>
  </si>
  <si>
    <t xml:space="preserve"> 2 front headrests; 3 rear headrests; LED headlamp; Auto delay off headlamps; Child seat anchors ; Daytime running lights ; Dual front side-mounted airbags; Dusk sensing headlamps; Emergency braking preparation ; Engine immobilizer ; Front and rear head airbags; Post-collision safety system ; Pre-collision safety system ; Remote anti-theft alarm system ; Stability control ; Tire pressure monitoring ; Traction control ;4-wheel ABS;Emergency braking assist ;Front and rear ventilated disc brakes;Passenger airbag occupant sensing deactivation ;Rear center 3-point belt ;Rear door child safety locks ;Rear height adjustable headrests ;Pro Trailer Backup Assist;360-Degree Camera;Inflatable Rear Safety Belts;</t>
  </si>
  <si>
    <t>_x000D_
                            Hard Folding Tonneau Pickup Box Cover_x000D_
                        ;_x000D_
                            Soft Folding Tonneau Pickup Box Cover_x000D_
                        ;_x000D_
                            Plastic Drop-In Bedliner_x000D_
                        ;_x000D_
                            Pickup Box LED Lighting_x000D_
                        ;_x000D_
                            Front License Plate Bracket_x000D_
                        ;_x000D_
                            17" Forged Aluminum Bead-Lock Capable Wheels_x000D_
                        ;_x000D_
                            LED Side-Mirror Spotlights_x000D_
                        ;_x000D_
                            Twin Panel Moonroof_x000D_
                        ;_x000D_
                            Foldable Pickup Box Bed Extender_x000D_
                        ;_x000D_
                            Bed Divider_x000D_
                        ;_x000D_
                            Tailgate "FORD" Applique Delete_x000D_
                        ;_x000D_
                            Tough Bed Spray-In Bedliner_x000D_
                        ;_x000D_
                            Manual-Folding, Dual Power Glass Heated Sideview Mirrors_x000D_
                        ;_x000D_
                            Aluminum Crossbed Toolbox by Weather Guard_x000D_
                        ;_x000D_
                            Aluminum Crossbed Toolbox by Weather Guard_x000D_
                        ;_x000D_
                            Bed Ramps_x000D_
                        ;_x000D_
                            Tailgate Step w/Tailgate Lift Assist_x000D_
                        ;</t>
  </si>
  <si>
    <t>_x000D_
                            Voice-Activated Navigation System_x000D_
                        ;_x000D_
                            Trailer Brake Controller_x000D_
                        ;_x000D_
                            Second Row Heated Seats_x000D_
                        ;</t>
  </si>
  <si>
    <t>_x000D_
                            Remote Start System_x000D_
                        ;_x000D_
                            Engine Block Heater_x000D_
                        ;_x000D_
                            4.10 Front-Axle w/Torsen Differential_x000D_
                        ;</t>
  </si>
  <si>
    <t>_x000D_
                            Smoker's Pack_x000D_
                        ;_x000D_
                            Trailer Tow Package_x000D_
                        ;_x000D_
                            Equipment Group 900A_x000D_
                        ;</t>
  </si>
  <si>
    <t>_x000D_
                            Foldable Pickup Box Bed Extender_x000D_
                        ;_x000D_
                            Hard Folding Tonneau Pickup Box Cover_x000D_
                        ;_x000D_
                            Box Side Steps_x000D_
                        ;_x000D_
                            Soft Folding Tonneau Pickup Box Cover_x000D_
                        ;_x000D_
                            Plastic Drop-In Bedliner_x000D_
                        ;_x000D_
                            Bed Divider_x000D_
                        ;_x000D_
                            Tough Bed Spray-In Bedliner_x000D_
                        ;_x000D_
                            Front License Plate Bracket_x000D_
                        ;_x000D_
                            Aluminum Crossbed Toolbox by Weather Guard_x000D_
                        ;_x000D_
                            Aluminum Crossbed Toolbox by Weather Guard_x000D_
                        ;_x000D_
                            Bed Ramps_x000D_
                        ;_x000D_
                            Tailgate Step w/Tailgate Lift Assist_x000D_
                        ;</t>
  </si>
  <si>
    <t>_x000D_
                            All Weather Rubber Floor Mats_x000D_
                        ;</t>
  </si>
  <si>
    <t>_x000D_
                            E-Locking 3.15 Axle_x000D_
                        ;_x000D_
                            E-Locking 3.73 Axle_x000D_
                        ;_x000D_
                            Engine Block Heater_x000D_
                        ;</t>
  </si>
  <si>
    <t xml:space="preserve"> 2 front headrests; 3 rear headrests; LED headlamp; Auto delay off headlamps; Child seat anchors ; Daytime running lights ; Dual front side-mounted airbags; Engine immobilizer ; Front and rear head airbags; Lane departure warning accident avoidance system; Post-collision safety system ;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brakes;Emergency Assistance Kit;First Aid Kit;</t>
  </si>
  <si>
    <t>_x000D_
                            Protection Package #3_x000D_
                        ;_x000D_
                            All Weather Floor Liner Package_x000D_
                        ;_x000D_
                            Carpet Mat Package_x000D_
                        ;_x000D_
                            Protection Package #2_x000D_
                        ;_x000D_
                            Preferred Accessory Package_x000D_
                        ;_x000D_
                            Four Season Floor Liner/Mat Package_x000D_
                        ;</t>
  </si>
  <si>
    <t>_x000D_
                            Removable Roof Cross Bars_x000D_
                        ;_x000D_
                            Aero Side Splitter_x000D_
                        ;_x000D_
                            15" 10-Spoke Alloy Wheels_x000D_
                        ;_x000D_
                            Rear Bumper Protector_x000D_
                        ;_x000D_
                            Body Side Moldings_x000D_
                        ;_x000D_
                            Rear Bumper Applique_x000D_
                        ;_x000D_
                            Paint Protection Film_x000D_
                        ;_x000D_
                            Alloy Wheel Locks_x000D_
                        ;_x000D_
                            Door Edge Guards_x000D_
                        ;_x000D_
                            Special Paint_x000D_
                        ;</t>
  </si>
  <si>
    <t xml:space="preserve"> 2 front headrests; 3 rear headrests; LED headlamp; Auto delay off headlamps; Blind spot and lane departure warnings accident avoidance system; Child seat anchors ; Daytime running lights ; Dual front side-mounted airbags; Engine immobilizer ; Front and rear head airbags; Post-collision safety system ;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brakes;Emergency Assistance Kit;First Aid Kit;</t>
  </si>
  <si>
    <t xml:space="preserve"> 2 front headrests; 3 rear headrests; LED headlamp; Auto delay off headlamps; Blind spot and lane departure warnings accident avoidance system; Child seat anchors ; Daytime running lights ; Dual front side-mounted airbags; Engine immobilizer ; Front and rear head airbags; Front fog/driving lights ; Post-collision safety system ;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brakes;Emergency Assistance Kit;First Aid Kit;</t>
  </si>
  <si>
    <t xml:space="preserve"> 2 front headrests; 3 rear headrests; LED headlamp; Auto delay off headlamps; Blind spot and lane departure warnings accident avoidance system; Child seat anchors ; Daytime running lights ; Dual front side-mounted airbags; Dusk sensing headlamps; Engine immobilizer ; Front and rear head airbags; Post-collision safety system ;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brakes;Emergency Assistance Kit;First Aid Kit;</t>
  </si>
  <si>
    <t>_x000D_
                            Protection Package #3_x000D_
                        ;_x000D_
                            Advanced Technology Package_x000D_
                        ;_x000D_
                            All Weather Floor Liner Package_x000D_
                        ;_x000D_
                            Carpet Mat Package_x000D_
                        ;_x000D_
                            Protection Package #2_x000D_
                        ;_x000D_
                            Preferred Accessory Package_x000D_
                        ;_x000D_
                            Four Season Floor Liner/Mat Package_x000D_
                        ;_x000D_
                            Premium Convenience Package_x000D_
                        ;</t>
  </si>
  <si>
    <t>_x000D_
                            Blackout Wheel Inserts_x000D_
                        ;_x000D_
                            Removable Roof Cross Bars_x000D_
                        ;_x000D_
                            Aero Side Splitter_x000D_
                        ;_x000D_
                            Rear Bumper Protector_x000D_
                        ;_x000D_
                            Body Side Moldings_x000D_
                        ;_x000D_
                            Rear Bumper Applique_x000D_
                        ;_x000D_
                            Paint Protection Film_x000D_
                        ;_x000D_
                            Alloy Wheel Locks_x000D_
                        ;_x000D_
                            Door Edge Guards_x000D_
                        ;_x000D_
                            Special Paint_x000D_
                        ;</t>
  </si>
  <si>
    <t>_x000D_
                            Universal Tablet Holder_x000D_
                        ;_x000D_
                            Cargo Net - Envelope_x000D_
                        ;_x000D_
                            Illuminated Door Sills_x000D_
                        ;_x000D_
                            HomeLink Mirror_x000D_
                        ;</t>
  </si>
  <si>
    <t xml:space="preserve"> 2 front headrests; 3 rear headrests; LED headlamp; Auto delay off headlamps; Blind spot and lane departure warnings accident avoidance system; Child seat anchors ; Daytime running lights ; Dual front side-mounted airbags; Dusk sensing headlamps; Engine immobilizer ; Front and rear head airbags; Front fog/driving lights ; Post-collision safety system ; Pre-collision safety system ; Stability control ; Tire pressure monitoring ; Traction control ;4-wheel ABS;Emergency braking assist ;Passenger airbag occupant sensing deactivation ;Rear center 3-point belt ;Rear door child safety locks ;Rear height adjustable headrests ;Ventilated front disc / solid rear disc brakes;Emergency Assistance Kit;First Aid Kit;</t>
  </si>
  <si>
    <t>_x000D_
                            Protection Package #3_x000D_
                        ;_x000D_
                            Advanced Technology Package_x000D_
                        ;_x000D_
                            All Weather Floor Liner Package_x000D_
                        ;_x000D_
                            Carpet Mat Package_x000D_
                        ;_x000D_
                            Protection Package #2_x000D_
                        ;_x000D_
                            Preferred Accessory Package_x000D_
                        ;_x000D_
                            Four Season Floor Liner/Mat Package_x000D_
                        ;</t>
  </si>
  <si>
    <t xml:space="preserve"> 2 front headrests; 3 rear headrests; LED headlamp; Adaptive headlights ; Auto delay off headlamps; Blind spot and lane departure warnings accident avoidance system; Child seat anchors ; Daytime running lights ; Dual front side-mounted airbags; Dusk sensing headlamps; Engine immobilizer ; Front and rear head airbags; Post-collision safety system ; Pre-collision safety system ; Self-leveling headlights; Stability control ; Tire pressure monitoring ; Traction control ;4-wheel ABS;Emergency braking assist ;Passenger airbag occupant sensing deactivation ;Rear center 3-point belt ;Rear door child safety locks ;Rear height adjustable headrests ;Ventilated front disc / solid rear disc brakes;Emergency Assistance Kit;First Aid Kit;Security System;</t>
  </si>
  <si>
    <t>_x000D_
                            Protection Package #3_x000D_
                        ;_x000D_
                            All Weather Floor Liner Package_x000D_
                        ;_x000D_
                            Carpet Mat Package_x000D_
                        ;_x000D_
                            Protection Package #2_x000D_
                        ;_x000D_
                            Preferred Accessory Package_x000D_
                        ;_x000D_
                            Four Season Floor Liner/Mat Package_x000D_
                        ;_x000D_
                            Premium Convenience Package_x000D_
                        ;</t>
  </si>
  <si>
    <t>(5.0L V8 FFV 4x4 10-speed Automatic 5.6 ft. Bed)</t>
  </si>
  <si>
    <t>(5.0L V8 FFV 4x4 10-speed Automatic 6.6 ft. Bed)</t>
  </si>
  <si>
    <t>(5.0L V8 FFV 10-speed Automatic 5.6 ft. Bed)</t>
  </si>
  <si>
    <t>(5.0L V8 FFV 10-speed Automatic 6.6 ft. Bed)</t>
  </si>
  <si>
    <t>(5.0L V8 FFV 4x4 10-speed Automatic 8.1 ft. Bed)</t>
  </si>
  <si>
    <t>(1.8L 4-cyl. Hybrid AWD CVT Automatic)</t>
  </si>
  <si>
    <t>M340i xDrive - Sedan</t>
  </si>
  <si>
    <t>M340i - Sedan</t>
  </si>
  <si>
    <t>https://media.ed.edmunds-media.com/bmw/3-series/2020/oem/2020_bmw_3-series_sedan_330i_fq_oem_1_500.jpg;</t>
  </si>
  <si>
    <t>https://media.ed.edmunds-media.com/ford/f-150/2019/oem/2019_ford_f-150_crew-cab-pickup_raptor_fq_oem_1_500.jpg;</t>
  </si>
  <si>
    <t>https://media.ed.edmunds-media.com/toyota/prius/2019/oem/2019_toyota_prius_4dr-hatchback_xle-awd-e_fq_oem_1_500.jpg;</t>
  </si>
  <si>
    <t>Polestar</t>
  </si>
  <si>
    <t>One of our all-time favorite cars.  Carves turns faster than your dad carves Thanksgiving turkey.;</t>
  </si>
  <si>
    <t>Price is a bit steep.  Interior is a bit cramped.;</t>
  </si>
  <si>
    <t>The 1998 BMW M3 is one of our all-time favorite cars.  Carves turns faster than your dad carves Thanksgiving turkey.;</t>
  </si>
  <si>
    <t>Luxurious, powerful, exceptional road manners.;</t>
  </si>
  <si>
    <t>Pricey for their market segment, limited rear seat and cargo capacity.;</t>
  </si>
  <si>
    <t>Luxurious, powerful, exceptional road manners, available all-wheel drive for sedan and wagon.;</t>
  </si>
  <si>
    <t>Astonishing performance, prodigious thrust, truly a bargain compared to its competition.;</t>
  </si>
  <si>
    <t>Pricey for their market segment, limited rear-seat space and cargo capacity.;</t>
  </si>
  <si>
    <t>Difficult ingress/egress, ride can be rough around town.;</t>
  </si>
  <si>
    <t>Pricey for its market segment, limited rear-seat space and cargo capacity.;</t>
  </si>
  <si>
    <t>Remarkable engine, race-carlike handling, killer good looks, sumptuous interior, available Sequential Manual Gearbox.;</t>
  </si>
  <si>
    <t>Uninspired exhaust whine, having to pay extra for basics like power seats and an alarm system.;</t>
  </si>
  <si>
    <t>Luxurious, powerful, exceptional road manners;available all-wheel drive for sedan and wagon.;</t>
  </si>
  <si>
    <t>Still the standard when it comes to perfectly sorted vehicle dynamics, high-quality interior materials, wide range of configurations to suit any style, available all-wheel drive for sedan and wagon.;</t>
  </si>
  <si>
    <t>Still costs more than most of its competitors, lacking in interior storage space.;</t>
  </si>
  <si>
    <t>Remarkable engine, racecar handling and braking, sumptuous interior, available Sequential Manual Gearbox.;</t>
  </si>
  <si>
    <t>Uninspired exhaust note, basics like power seats and an alarm system cost extra.;</t>
  </si>
  <si>
    <t>Perfectly sorted vehicle dynamics, potent and refined engines, high-quality interior materials, wide range of configurations, convertible's sleek retractable hardtop.;</t>
  </si>
  <si>
    <t>Costs more than most competitors, not much interior storage space, navigation system brings with it exasperating iDrive, plain-Jane interior design.;</t>
  </si>
  <si>
    <t>Powerhouse V8 performance, coupe, convertible or sedan body styles available, athletic chassis, top-notch build quality.;</t>
  </si>
  <si>
    <t>Navigation system brings with it exasperating iDrive, optional performance tires can be noisy.;</t>
  </si>
  <si>
    <t>Unmatched ride/handling balance, smooth and powerful engines, upscale cabin, four body styles, 335d's amazing torque and fuel economy.;</t>
  </si>
  <si>
    <t>Limited interior storage space, compromised rear headroom, options can inflate price quickly.;</t>
  </si>
  <si>
    <t>Sublime high-revving V8, otherworldly handling, agreeable ride, available in three body styles.;</t>
  </si>
  <si>
    <t>Limited interior storage, sedan's relatively cramped backseat.;</t>
  </si>
  <si>
    <t>Excellent ride/handling balance;powerful and reasonably efficient engines;upscale cabin;four body styles;elegant hardtop convertible design.;</t>
  </si>
  <si>
    <t>Limited interior storage space;options can inflate price quickly;new sedan is less involving to drive than carry-over models.;</t>
  </si>
  <si>
    <t>Sublime high-revving V8;otherworldly handling;relaxed highway ride;convertible's sleek retractable hardtop.;</t>
  </si>
  <si>
    <t>Limited interior storage;relatively cramped rear seat.;</t>
  </si>
  <si>
    <t>Excellent ride/handling balance;powerful and fuel-efficient engines;upscale interior with straightforward controls and spacious seating.;</t>
  </si>
  <si>
    <t>ActiveHybrid3 lacks typical hybrid efficiency;automatic stop-start system is intrusive.;</t>
  </si>
  <si>
    <t>Balances sharp handling with a ride quality that won't beat you up;engine choices that offer power, smoothness and fuel efficiency;upscale, spacious interior with logical and easy-to-use controls.;</t>
  </si>
  <si>
    <t>Automatic stop-start system is intrusive;limited feature availability on base 320i.;</t>
  </si>
  <si>
    <t>Same premium interior and equipment as other 3 Series sedans;accelerates smartly when the gasoline engine is in the mix;plug-in battery takes only a small bite out of trunk space;</t>
  </si>
  <si>
    <t>Only 14 miles of electric range and just 3 mpg better than 330i;steering feels limp compared to other current 3 Series sedans;big price jump from gasoline-only 330i;</t>
  </si>
  <si>
    <t>Fierce turbocharged acceleration;highly capable handling;agreeable ride quality;stout brakes;upscale, well-equipped interior with room for four adults.;</t>
  </si>
  <si>
    <t>Synthetic engine noises may be off-putting.;</t>
  </si>
  <si>
    <t>Balances sharp handling with a ride quality that won't beat you up;Engine choices offer power, smoothness and fuel efficiency;Interior is upscale and spacious, with logical, easy-to-use controls;</t>
  </si>
  <si>
    <t>Base 320i model offers limited feature availability;Storage for small personal items is limited;</t>
  </si>
  <si>
    <t>Agile handling without a penalizing ride quality;Upscale, well-equipped interior with room for four adults;Powerful brakes;</t>
  </si>
  <si>
    <t>Other sport sedans sound better, go faster;Steering is less lively than in competitors;</t>
  </si>
  <si>
    <t>Exclusive parts that add power and reduce weight;Limited production makes this a special model;Recalibrated suspension and bespoke interior;</t>
  </si>
  <si>
    <t>Not good for long trips;Down on creature comforts;Limited availability;</t>
  </si>
  <si>
    <t>Balances sharp handling with a ride quality that won't beat you up;Strong and efficient four- and six-cylinder engines;Interior is upscale and spacious, with logical, easy-to-use controls;</t>
  </si>
  <si>
    <t>Full-size functionality, capable 4WD system, four-door option.;</t>
  </si>
  <si>
    <t>Interior ergonomics, deficits in engine power and rear-seat passenger room.;</t>
  </si>
  <si>
    <t>Power from supercharged V8 engine, towing and hauling abilities remain virtually intact, composed handling.;</t>
  </si>
  <si>
    <t>Standard-cab body limits interior cargo space, niche-oriented focus.;</t>
  </si>
  <si>
    <t>Feels sluggish even with larger V8, no available side airbags, not much interior storage space.;</t>
  </si>
  <si>
    <t>Exceptional ride and handling characteristics, attractive and functional interior designs, multiple cab and bed configurations, the most payload and towing capacity in the half-ton class.;</t>
  </si>
  <si>
    <t>Refined ride, quiet interior, wide variety of cab and bed configurations, top crash-test scores, good-looking and functional cabin.;</t>
  </si>
  <si>
    <t>Lackluster performance for this segment, steering wheel doesn't telescope.;</t>
  </si>
  <si>
    <t>Strong power and excellent fuel economy from turbocharged gasoline V6 engines;impressive payload, towing and off-road capabilities;long list of advanced comfort, convenience and safety technologies.;</t>
  </si>
  <si>
    <t>Aluminum body panels are more expensive to repair than steel;stiffer ride than competitors when bed is empty.;</t>
  </si>
  <si>
    <t>Ride can be rough with an unladen bed;Fell short of some fuel economy estimates in our real-world testing;</t>
  </si>
  <si>
    <t>High towing and payload capacities are ideal for work or play;Comfort and safety tech runs the gamut from blue-collar basic to luxury living;Multiple engines deliver balance of power and fuel economy;Raptor model's gonzo off-road ability;</t>
  </si>
  <si>
    <t>Environmentally sound sedan, competitive price, full load of equipment, excellent warranty coverage.;</t>
  </si>
  <si>
    <t>Funky styling, weak performance compared to gas-engine cars, technology doesn't come cheap.;</t>
  </si>
  <si>
    <t>Marathon fuel efficiency, roomy and comfortable interior.;</t>
  </si>
  <si>
    <t>Quirky looks, no standard CD player, no fold-down rear seat, more expensive than most other frugal economy sedans.;</t>
  </si>
  <si>
    <t>Outstanding mileage, ultralow emissions, hatchback utility, reasonable price, excellent build quality.;</t>
  </si>
  <si>
    <t>Less power and room than other midsize sedans, center-mounted gauges not intuitive.;</t>
  </si>
  <si>
    <t>Outstanding mileage, ultralow emissions, generous amount of interior room, hatchback utility, reasonable price, excellent build quality.;</t>
  </si>
  <si>
    <t>Less power than other midsize sedans, some confusing controls, real-world driving results in lower mileage than the window sticker suggests.;</t>
  </si>
  <si>
    <t>Less power than other midsize sedans, real-world fuel economy doesn't live up to EPA estimates.;</t>
  </si>
  <si>
    <t>Outstanding gas mileage, low emissions, generous amount of interior room, easy to maneuver in tight spaces, excellent build quality, reasonable price.;</t>
  </si>
  <si>
    <t>Less powerful and agile than other midsize sedans, real-world fuel economy doesn't live up to EPA estimates.;</t>
  </si>
  <si>
    <t>Outstanding fuel economy, low emissions, generous amount of interior space, easy to maneuver in tight spaces, space-age interior design, a lower price for 2008.;</t>
  </si>
  <si>
    <t>Less powerful and agile than other midsize sedans, a few disappointing interior plastics.;</t>
  </si>
  <si>
    <t>Outstanding fuel economy, generous amount of interior space, easy to maneuver in tight spaces, high-tech and luxury goodies available.;</t>
  </si>
  <si>
    <t>Less powerful and agile than other midsize sedans, uncomfortable for 6-foot-plus drivers, a few disappointing interior plastics.;</t>
  </si>
  <si>
    <t>Unmatched fuel economy, space-efficient interior, quiet and comfortable ride, available high-tech luxury goodies.;</t>
  </si>
  <si>
    <t>Awkward driving position, disappointing interior materials, overly busy gauge cluster, no factory iPod interface.;</t>
  </si>
  <si>
    <t>Superior fuel economy;space-efficient interior;quiet and comfortable ride;available high-tech luxury goodies.;</t>
  </si>
  <si>
    <t>Awkward driving position;disappointing interior materials;overly busy gauge cluster;iPod adapter only available with navigation system.;</t>
  </si>
  <si>
    <t>Superior fuel economy;abundant backseat room;spacious cargo area;comfortable ride;available high-tech luxury goodies;strong safety scores.;</t>
  </si>
  <si>
    <t>Awkward driving position;disappointing interior materials;excessive road noise;overly busy gauge cluster.;</t>
  </si>
  <si>
    <t>Awkward driving position for some;disappointing interior materials;elevated amounts of road noise;slow acceleration;busy-looking gauge cluster.;</t>
  </si>
  <si>
    <t>Superior fuel economy;abundant backseat room;spacious cargo area;comfortable ride;available high-tech options.;</t>
  </si>
  <si>
    <t>Disappointing interior materials;elevated amounts of road noise;slow acceleration;cluttered gauge cluster, awkward driving position for some.;</t>
  </si>
  <si>
    <t>Outstanding fuel economy;notably quieter and better-riding than past iterations;generous cargo space;significantly improved driving position.;</t>
  </si>
  <si>
    <t>Less backseat legroom than before;offset gauges out of driver's direct line of sight;polarizing styling.;</t>
  </si>
  <si>
    <t>Capable of 50-plus miles per gallon;Cabin remains quiet even when the gasoline engine is engaged;Easy to see out of and maneuver around town;Offers a complete package of high-tech active safety equipment;</t>
  </si>
  <si>
    <t>Offset instrument panel is out of driver's direct line of sight;Must use Toyota's Entune app software to make the most of a smartphone connection;Still a slow car despite its improved performance versus the previous model;</t>
  </si>
  <si>
    <t>Capable of returning 50-plus miles per gallon;Quiet cabin, even with gas engine engaged;Easy to see out of and maneuver around town;Complete suite of active safety technology is available;</t>
  </si>
  <si>
    <t>Offset instrument panel is out of driver's direct line of sight;Must use Toyota's Entune app to make the most of a smartphone connection;Acceleration can be laggardly;</t>
  </si>
  <si>
    <t>Capable of returning 50-plus miles per gallon;Quiet cabin, even with the gas engine engaged;Easy to see out of and maneuver around town;Newly available all-wheel drive;</t>
  </si>
  <si>
    <t>Offset instrument panel is out of driver's direct line of sight;Must use Toyota's Entune app to make the most of a smartphone connection;Acceleration can be sluggish;Driving over broken pavement feels choppier than it should;</t>
  </si>
  <si>
    <t>Larger 7-inch center display now standard on lower trims;Apple CarPlay, Amazon Alexa functions now standard;Safety Connect services standard on all trims;Part of the fourth Prius generation introduced for 2016;</t>
  </si>
  <si>
    <t>Offset instrument panel is out of driver's direct line of sight;Must use Toyota's Entune app to make the most of a smartphone connection;Jittery ride quality on rough pavement;Standard infotainment system looks and feels dated;</t>
  </si>
  <si>
    <t>Plug-in charging boosts already exceptional fuel economy;space-efficient interior;generous amount of standard features;quiet, comfortable ride;top safety scores.;</t>
  </si>
  <si>
    <t>Very short electric-only range;disappointing interior materials;overly busy gauge cluster;awkward driving position;minimal federal tax credit.;</t>
  </si>
  <si>
    <t>Plug-in charging boosts already exceptional fuel economy;space-efficient interior;generous number of standard features;quiet, comfortable ride.;</t>
  </si>
  <si>
    <t>Short electric-only range;disappointing interior materials;busy gauge cluster;awkward driving position;minimal federal tax credit.;</t>
  </si>
  <si>
    <t>Plug-in capability on top of the Prius' already exceptional fuel economy;abundant backseat room;spacious cargo area;comfortable ride.;</t>
  </si>
  <si>
    <t>Considerably more expensive than the regular Prius;disappointing interior materials;slow acceleration;awkward driving position for some;minimal federal tax credit.;</t>
  </si>
  <si>
    <t>Considerably more expensive than the regular Prius;disappointing interior materials;slow acceleration;awkward driving position for some.;</t>
  </si>
  <si>
    <t>https://www.edmunds.com/bmw/3-series/1990/review/</t>
  </si>
  <si>
    <t>https://www.edmunds.com/bmw/m3/1990/review/</t>
  </si>
  <si>
    <t>https://www.edmunds.com/bmw/3-series/1992/review/</t>
  </si>
  <si>
    <t>https://www.edmunds.com/bmw/3-series/1994/review/</t>
  </si>
  <si>
    <t>https://www.edmunds.com/bmw/3-series/1996/review/</t>
  </si>
  <si>
    <t>https://www.edmunds.com/bmw/m3/1996/review/</t>
  </si>
  <si>
    <t>https://www.edmunds.com/bmw/3-series/1998/review/</t>
  </si>
  <si>
    <t>https://www.edmunds.com/bmw/m3/1998/review/</t>
  </si>
  <si>
    <t>https://www.edmunds.com/bmw/3-series/2000/review/</t>
  </si>
  <si>
    <t>https://www.edmunds.com/bmw/3-series/2002/review/</t>
  </si>
  <si>
    <t>https://www.edmunds.com/bmw/m3/2002/review/</t>
  </si>
  <si>
    <t>https://www.edmunds.com/bmw/3-series/2004/review/</t>
  </si>
  <si>
    <t>https://www.edmunds.com/bmw/m3/2004/review/</t>
  </si>
  <si>
    <t>https://www.edmunds.com/bmw/3-series/2006/review/</t>
  </si>
  <si>
    <t>https://www.edmunds.com/bmw/m3/2006/review/</t>
  </si>
  <si>
    <t>https://www.edmunds.com/bmw/3-series/2008/review/</t>
  </si>
  <si>
    <t>https://www.edmunds.com/bmw/m3/2008/review/</t>
  </si>
  <si>
    <t>https://www.edmunds.com/bmw/3-series/2010/review/</t>
  </si>
  <si>
    <t>https://www.edmunds.com/bmw/m3/2010/review/</t>
  </si>
  <si>
    <t>https://www.edmunds.com/bmw/3-series/2012/review/</t>
  </si>
  <si>
    <t>https://www.edmunds.com/bmw/m3/2012/review/</t>
  </si>
  <si>
    <t>https://www.edmunds.com/bmw/3-series/2014/review/</t>
  </si>
  <si>
    <t>https://www.edmunds.com/bmw/3-series/2016/review/</t>
  </si>
  <si>
    <t>https://www.edmunds.com/bmw/3-series-edrive/2016/review/</t>
  </si>
  <si>
    <t>https://www.edmunds.com/bmw/m3/2016/review/</t>
  </si>
  <si>
    <t>https://www.edmunds.com/bmw/3-series/2018/review/</t>
  </si>
  <si>
    <t>https://www.edmunds.com/bmw/m3/2018/review/</t>
  </si>
  <si>
    <t>https://www.edmunds.com/bmw/m3-cs/2018/review/</t>
  </si>
  <si>
    <t>https://www.edmunds.com/bmw/3-series/2020/review/</t>
  </si>
  <si>
    <t>https://www.edmunds.com/ford/f-150/1990/review/</t>
  </si>
  <si>
    <t>https://www.edmunds.com/ford/f-150/1995/review/</t>
  </si>
  <si>
    <t>https://www.edmunds.com/ford/f-150-svt-lightning/1995/review/</t>
  </si>
  <si>
    <t>https://www.edmunds.com/ford/f-150/2000/review/</t>
  </si>
  <si>
    <t>https://www.edmunds.com/ford/f-150-svt-lightning/2000/review/</t>
  </si>
  <si>
    <t>https://www.edmunds.com/ford/f-150/2005/review/</t>
  </si>
  <si>
    <t>https://www.edmunds.com/ford/f-150/2010/review/</t>
  </si>
  <si>
    <t>https://www.edmunds.com/ford/f-150/2015/review/</t>
  </si>
  <si>
    <t>https://www.edmunds.com/ford/f-150/2020/review/</t>
  </si>
  <si>
    <t>https://www.edmunds.com/toyota/prius/2001/review/</t>
  </si>
  <si>
    <t>https://www.edmunds.com/toyota/prius/2002/review/</t>
  </si>
  <si>
    <t>https://www.edmunds.com/toyota/prius/2003/review/</t>
  </si>
  <si>
    <t>https://www.edmunds.com/toyota/prius/2004/review/</t>
  </si>
  <si>
    <t>https://www.edmunds.com/toyota/prius/2005/review/</t>
  </si>
  <si>
    <t>https://www.edmunds.com/toyota/prius/2006/review/</t>
  </si>
  <si>
    <t>https://www.edmunds.com/toyota/prius/2007/review/</t>
  </si>
  <si>
    <t>https://www.edmunds.com/toyota/prius/2008/review/</t>
  </si>
  <si>
    <t>https://www.edmunds.com/toyota/prius/2009/review/</t>
  </si>
  <si>
    <t>https://www.edmunds.com/toyota/prius/2010/review/</t>
  </si>
  <si>
    <t>https://www.edmunds.com/toyota/prius/2011/review/</t>
  </si>
  <si>
    <t>https://www.edmunds.com/toyota/prius/2012/review/</t>
  </si>
  <si>
    <t>https://www.edmunds.com/toyota/prius/2013/review/</t>
  </si>
  <si>
    <t>https://www.edmunds.com/toyota/prius/2014/review/</t>
  </si>
  <si>
    <t>https://www.edmunds.com/toyota/prius/2015/review/</t>
  </si>
  <si>
    <t>https://www.edmunds.com/toyota/prius/2016/review/</t>
  </si>
  <si>
    <t>https://www.edmunds.com/toyota/prius/2017/review/</t>
  </si>
  <si>
    <t>https://www.edmunds.com/toyota/prius/2018/review/</t>
  </si>
  <si>
    <t>https://www.edmunds.com/toyota/prius/2019/review/</t>
  </si>
  <si>
    <t>https://www.edmunds.com/toyota/prius/2020/review/</t>
  </si>
  <si>
    <t>https://www.edmunds.com/toyota/prius-plug-in/2012/review/</t>
  </si>
  <si>
    <t>https://www.edmunds.com/toyota/prius-plug-in/2013/review/</t>
  </si>
  <si>
    <t>https://www.edmunds.com/toyota/prius-plug-in/2014/review/</t>
  </si>
  <si>
    <t>https://www.edmunds.com/toyota/prius-plug-in/2015/review/</t>
  </si>
  <si>
    <t>2020-____</t>
  </si>
  <si>
    <t>MSRP</t>
  </si>
  <si>
    <t>XL 2dr Regular Cab 4WD LB (4.9L 6cyl naturally aspired 5M)</t>
  </si>
  <si>
    <t>2dr Regular Cab LB (4.9L 6cyl naturally aspired 4M)</t>
  </si>
  <si>
    <t>XLT 2dr Extended Cab 4WD SB (4.9L 6cyl naturally aspired 5M)</t>
  </si>
  <si>
    <t>XLT 2dr Regular Cab 4WD LB (4.9L 6cyl naturally aspired 5M)</t>
  </si>
  <si>
    <t>XLT 2dr Regular Cab 4WD SB (4.9L 6cyl naturally aspired 5M)</t>
  </si>
  <si>
    <t>XL 2dr Extended Cab 4WD SB (4.9L 6cyl naturally aspired 5M)</t>
  </si>
  <si>
    <t>XL 2dr Regular Cab 4WD SB (4.9L 6cyl naturally aspired 5M)</t>
  </si>
  <si>
    <t>XLT 2dr Extended Cab LB (4.9L 6cyl naturally aspired 5M)</t>
  </si>
  <si>
    <t>XLT 2dr Extended Cab SB (4.9L 6cyl naturally aspired 5M)</t>
  </si>
  <si>
    <t>XLT 2dr Regular Cab LB (4.9L 6cyl naturally aspired 5M)</t>
  </si>
  <si>
    <t>XLT 2dr Regular Cab SB (4.9L 6cyl naturally aspired 5M)</t>
  </si>
  <si>
    <t>XLT 2dr Extended Cab 4WD LB (4.9L 6cyl naturally aspired 5M)</t>
  </si>
  <si>
    <t>XL 2dr Extended Cab LB (4.9L 6cyl naturally aspired 5M)</t>
  </si>
  <si>
    <t>XL 2dr Extended Cab SB (4.9L 6cyl naturally aspired 5M)</t>
  </si>
  <si>
    <t>XL 2dr Regular Cab LB (4.9L 6cyl naturally aspired 5M)</t>
  </si>
  <si>
    <t>XL 2dr Regular Cab SB (4.9L 6cyl naturally aspired 5M)</t>
  </si>
  <si>
    <t>XL 2dr Extended Cab 4WD LB (4.9L 6cyl naturally aspired 5M)</t>
  </si>
  <si>
    <t>Special 2dr Extended Cab LB (4.9L 6cyl naturally aspired 5M)</t>
  </si>
  <si>
    <t>Special 2dr Extended Cab SB (4.9L 6cyl naturally aspired 5M)</t>
  </si>
  <si>
    <t>Special 2dr Regular Cab LB (4.9L 6cyl naturally aspired 5M)</t>
  </si>
  <si>
    <t>Special 2dr Regular Cab SB (4.9L 6cyl naturally aspired 5M)</t>
  </si>
  <si>
    <t>Special 2dr Regular Cab 4WD LB (4.9L 6cyl naturally aspired 5M)</t>
  </si>
  <si>
    <t>Special 2dr Regular Cab 4WD SB (4.9L 6cyl naturally aspired 5M)</t>
  </si>
  <si>
    <t>Eddie Bauer 2dr Extended Cab LB (4.9L 6cyl naturally aspired 5M)</t>
  </si>
  <si>
    <t>Eddie Bauer 2dr Extended Cab SB (4.9L 6cyl naturally aspired 5M)</t>
  </si>
  <si>
    <t>Eddie Bauer 2dr Regular Cab LB (4.9L 6cyl naturally aspired 5M)</t>
  </si>
  <si>
    <t>Eddie Bauer 2dr Regular Cab SB (4.9L 6cyl naturally aspired 5M)</t>
  </si>
  <si>
    <t>Eddie Bauer 2dr Extended Cab 4WD LB (4.9L 6cyl naturally aspired 5M)</t>
  </si>
  <si>
    <t>Eddie Bauer 2dr Extended Cab 4WD SB (4.9L 6cyl naturally aspired 5M)</t>
  </si>
  <si>
    <t>Eddie Bauer 2dr Regular Cab 4WD LB (4.9L 6cyl naturally aspired 5M)</t>
  </si>
  <si>
    <t>Eddie Bauer 2dr Regular Cab 4WD SB (4.9L 6cyl naturally aspired 5M)</t>
  </si>
  <si>
    <t>XL 2dr Regular Cab 4WD SB (4.2L 6cyl naturally aspired 5M)</t>
  </si>
  <si>
    <t>XLT 2dr Regular Cab LB (4.2L 6cyl naturally aspired 5M)</t>
  </si>
  <si>
    <t>XLT 2dr Regular Cab 4WD SB (4.2L 6cyl naturally aspired 5M)</t>
  </si>
  <si>
    <t>XL 2dr Regular Cab SB (4.2L 6cyl naturally aspired 5M)</t>
  </si>
  <si>
    <t>XLT 2dr Regular Cab SB (4.2L 6cyl naturally aspired 5M)</t>
  </si>
  <si>
    <t>XL 2dr Regular Cab 4WD LB (4.2L 6cyl naturally aspired 5M)</t>
  </si>
  <si>
    <t>XLT 2dr Regular Cab 4WD LB (4.2L 6cyl naturally aspired 5M)</t>
  </si>
  <si>
    <t>XL 2dr Regular Cab LB (4.2L 6cyl naturally aspired 5M)</t>
  </si>
  <si>
    <t>Work 4dr Extended Cab SB (4.2L 6cyl naturally aspired 5M)</t>
  </si>
  <si>
    <t>Lariat 4dr Extended Cab SB (4.6L 8cyl naturally aspired 4A)</t>
  </si>
  <si>
    <t>Lariat 4dr Extended Cab LB (4.6L 8cyl naturally aspired 4A)</t>
  </si>
  <si>
    <t>Work 4dr Extended Cab 4WD SB (4.6L 8cyl naturally aspired 5M)</t>
  </si>
  <si>
    <t>XLT 4dr Extended Cab LB (4.2L 6cyl naturally aspired 5M)</t>
  </si>
  <si>
    <t>XLT 4dr Extended Cab SB (4.2L 6cyl naturally aspired 5M)</t>
  </si>
  <si>
    <t>XLT 4dr Extended Cab 4WD SB (4.6L 8cyl naturally aspired 5M)</t>
  </si>
  <si>
    <t>XLT 4dr Extended Cab 4WD LB (4.6L 8cyl naturally aspired 5M)</t>
  </si>
  <si>
    <t>XL 4dr Extended Cab SB (4.2L 6cyl naturally aspired 5M)</t>
  </si>
  <si>
    <t>XL 4dr Extended Cab LB (4.2L 6cyl naturally aspired 5M)</t>
  </si>
  <si>
    <t>XL 4dr Extended Cab 4WD SB (4.6L 8cyl naturally aspired 5M)</t>
  </si>
  <si>
    <t>XL 4dr Extended Cab 4WD LB (4.6L 8cyl naturally aspired 5M)</t>
  </si>
  <si>
    <t>Lariat 4dr Extended Cab 4WD SB (4.6L 8cyl naturally aspired 4A)</t>
  </si>
  <si>
    <t>Lariat 4dr Extended Cab 4WD LB (4.6L 8cyl naturally aspired 4A)</t>
  </si>
  <si>
    <t>Work 2dr Regular Cab LB (4.2L 6cyl naturally aspired 5M)</t>
  </si>
  <si>
    <t>Work 2dr Regular Cab SB (4.2L 6cyl naturally aspired 5M)</t>
  </si>
  <si>
    <t>Work 4dr Extended Cab LB (4.2L 6cyl naturally aspired 5M)</t>
  </si>
  <si>
    <t>Work 2dr Regular Cab 4WD LB (4.2L 6cyl naturally aspired 5M)</t>
  </si>
  <si>
    <t>Work 2dr Regular Cab 4WD SB (4.2L 6cyl naturally aspired 5M)</t>
  </si>
  <si>
    <t>Work 4dr Extended Cab 4WD LB (4.6L 8cyl naturally aspired 5M)</t>
  </si>
  <si>
    <t>Harley-Davidson 4dr Extended Cab SB (5.4L 8cyl naturally aspired 4A)</t>
  </si>
  <si>
    <r>
      <t xml:space="preserve">Compiled in Excel by Teoalida © </t>
    </r>
    <r>
      <rPr>
        <b/>
        <u/>
        <sz val="14"/>
        <color rgb="FF0000FF"/>
        <rFont val="Arial"/>
        <family val="2"/>
      </rPr>
      <t>cardatabase.teoalida.com</t>
    </r>
  </si>
  <si>
    <r>
      <t xml:space="preserve">Data analysis by Teoalida © </t>
    </r>
    <r>
      <rPr>
        <b/>
        <u/>
        <sz val="14"/>
        <color rgb="FF0000FF"/>
        <rFont val="Arial"/>
        <family val="2"/>
      </rPr>
      <t>cardatabase.teoalida.com</t>
    </r>
  </si>
  <si>
    <t>Total seating</t>
  </si>
  <si>
    <t>2dr Extended Cab SB (4.9L 6cyl naturally aspired 4M)</t>
  </si>
  <si>
    <t>2dr Extended Cab LB (4.9L 6cyl naturally aspired 4M)</t>
  </si>
  <si>
    <t>2dr Extended Cab 4WD LB (4.9L 6cyl naturally aspired 4M)</t>
  </si>
  <si>
    <t>2dr Extended Cab 4WD SB (4.9L 6cyl naturally aspired 4M)</t>
  </si>
  <si>
    <t>XLT Lariat 2dr Extended Cab LB (4.9L 6cyl naturally aspired 4M)</t>
  </si>
  <si>
    <t>XLT Lariat 2dr Extended Cab SB (4.9L 6cyl naturally aspired 4M)</t>
  </si>
  <si>
    <t>XLT Lariat 2dr Extended Cab 4WD LB (4.9L 6cyl naturally aspired 4M)</t>
  </si>
  <si>
    <t>XLT Lariat 2dr Extended Cab 4WD SB (4.9L 6cyl naturally aspired 4M)</t>
  </si>
  <si>
    <t>XL 2dr Extended Cab LB (4.9L 6cyl naturally aspired 4M)</t>
  </si>
  <si>
    <t>XL 2dr Extended Cab SB (4.9L 6cyl naturally aspired 4M)</t>
  </si>
  <si>
    <t>XL 2dr Extended Cab 4WD LB (4.9L 6cyl naturally aspired 4M)</t>
  </si>
  <si>
    <t>XL 2dr Extended Cab 4WD SB (4.9L 6cyl naturally aspired 4M)</t>
  </si>
  <si>
    <t>2dr Regular Cab SB (4.9L 6cyl naturally aspired 4M)</t>
  </si>
  <si>
    <t>2dr Regular Cab 4WD LB (4.9L 6cyl naturally aspired 4M)</t>
  </si>
  <si>
    <t>2dr Regular Cab 4WD SB (4.9L 6cyl naturally aspired 4M)</t>
  </si>
  <si>
    <t>S 2dr Regular Cab SB (4.9L 6cyl naturally aspired 4M)</t>
  </si>
  <si>
    <t>S 2dr Regular Cab LB (4.9L 6cyl naturally aspired 4M)</t>
  </si>
  <si>
    <t>XLT Lariat 2dr Regular Cab SB (4.9L 6cyl naturally aspired 4M)</t>
  </si>
  <si>
    <t>XLT Lariat 2dr Regular Cab LB (4.9L 6cyl naturally aspired 4M)</t>
  </si>
  <si>
    <t>XLT Lariat 2dr Regular Cab 4WD LB (4.9L 6cyl naturally aspired 4M)</t>
  </si>
  <si>
    <t>XLT Lariat 2dr Regular Cab 4WD SB (4.9L 6cyl naturally aspired 4M)</t>
  </si>
  <si>
    <t>XL 2dr Regular Cab LB (4.9L 6cyl naturally aspired 4M)</t>
  </si>
  <si>
    <t>XL 2dr Regular Cab SB (4.9L 6cyl naturally aspired 4M)</t>
  </si>
  <si>
    <t>XL 2dr Regular Cab 4WD LB (4.9L 6cyl naturally aspired 4M)</t>
  </si>
  <si>
    <t>XL 2dr Regular Cab 4WD SB (4.9L 6cyl naturally aspired 4M)</t>
  </si>
  <si>
    <t>SVT Lightning 2dr Regular Cab SB (5.8L 8cyl naturally aspired 4A)</t>
  </si>
  <si>
    <t>SVT Lightning 2dr Regular Cab SB (5.4L 8cyl S/C 4A)</t>
  </si>
  <si>
    <t>What's new</t>
  </si>
  <si>
    <t>Pros</t>
  </si>
  <si>
    <t>Cons</t>
  </si>
  <si>
    <t>Warranty (JSON)</t>
  </si>
  <si>
    <t>Interior dimensions (JSON)</t>
  </si>
  <si>
    <t>Fuel and mileage (JSON)</t>
  </si>
  <si>
    <t>Engine and transmission (JSON)</t>
  </si>
  <si>
    <t>Dimensions and weight (JSON)</t>
  </si>
  <si>
    <t>Price &amp; colors (JSON)</t>
  </si>
  <si>
    <t>Invoice</t>
  </si>
  <si>
    <t>1.6-2.0</t>
  </si>
  <si>
    <t>1.1-1.5</t>
  </si>
  <si>
    <t>&lt;1.0</t>
  </si>
  <si>
    <t>2.1-2.5</t>
  </si>
  <si>
    <t>2.6-3.0</t>
  </si>
  <si>
    <t>3.1-3.5</t>
  </si>
  <si>
    <t>3.6-4.0</t>
  </si>
  <si>
    <t>4.1-4.5</t>
  </si>
  <si>
    <t>4.6-5.0</t>
  </si>
  <si>
    <t>5.1-5.5</t>
  </si>
  <si>
    <t>5.6-6.0</t>
  </si>
  <si>
    <t>6.1-7.0</t>
  </si>
  <si>
    <t>7.1-8.0</t>
  </si>
  <si>
    <t>8.1-9.0</t>
  </si>
  <si>
    <t>&gt;9.1</t>
  </si>
  <si>
    <t>51-100</t>
  </si>
  <si>
    <t>101-150</t>
  </si>
  <si>
    <t>151-200</t>
  </si>
  <si>
    <t>201-250</t>
  </si>
  <si>
    <t>251-300</t>
  </si>
  <si>
    <t>301-350</t>
  </si>
  <si>
    <t>351-400</t>
  </si>
  <si>
    <t>401-450</t>
  </si>
  <si>
    <t>451-500</t>
  </si>
  <si>
    <t>501-600</t>
  </si>
  <si>
    <t>701-800</t>
  </si>
  <si>
    <t>801-900</t>
  </si>
  <si>
    <t>901-1000</t>
  </si>
  <si>
    <t>10001-20000</t>
  </si>
  <si>
    <t>20001-30000</t>
  </si>
  <si>
    <t>30001-40000</t>
  </si>
  <si>
    <t>40001-50000</t>
  </si>
  <si>
    <t>50001-60000</t>
  </si>
  <si>
    <t>60001-70000</t>
  </si>
  <si>
    <t>70001-80000</t>
  </si>
  <si>
    <t>80001-90000</t>
  </si>
  <si>
    <t>90001-100000</t>
  </si>
  <si>
    <t>100001-150000</t>
  </si>
  <si>
    <t>150001-200000</t>
  </si>
  <si>
    <t>200001-250000</t>
  </si>
  <si>
    <t>250001-300000</t>
  </si>
  <si>
    <t>300001-400000</t>
  </si>
  <si>
    <t>400001-500000</t>
  </si>
  <si>
    <t>131-140</t>
  </si>
  <si>
    <t>141-150</t>
  </si>
  <si>
    <t>151-160</t>
  </si>
  <si>
    <t>161-170</t>
  </si>
  <si>
    <t>171-180</t>
  </si>
  <si>
    <t>181-190</t>
  </si>
  <si>
    <t>191-200</t>
  </si>
  <si>
    <t>201-210</t>
  </si>
  <si>
    <t>211-220</t>
  </si>
  <si>
    <t>221-230</t>
  </si>
  <si>
    <t>231-240</t>
  </si>
  <si>
    <t>241-250</t>
  </si>
  <si>
    <t>251-260</t>
  </si>
  <si>
    <t>261-270</t>
  </si>
  <si>
    <t>271-280</t>
  </si>
  <si>
    <t>61-65</t>
  </si>
  <si>
    <t>71-75</t>
  </si>
  <si>
    <t>81-85</t>
  </si>
  <si>
    <t>91-95</t>
  </si>
  <si>
    <t>41-45</t>
  </si>
  <si>
    <t>51-55</t>
  </si>
  <si>
    <t>101-105</t>
  </si>
  <si>
    <t>71-80</t>
  </si>
  <si>
    <t>81-90</t>
  </si>
  <si>
    <t>91-100</t>
  </si>
  <si>
    <t>101-110</t>
  </si>
  <si>
    <t>111-120</t>
  </si>
  <si>
    <t>121-130</t>
  </si>
  <si>
    <t>2001-2500</t>
  </si>
  <si>
    <t>2501-3000</t>
  </si>
  <si>
    <t>3001-3500</t>
  </si>
  <si>
    <t>3501-4000</t>
  </si>
  <si>
    <t>4001-4500</t>
  </si>
  <si>
    <t>4501-5000</t>
  </si>
  <si>
    <t>5001-5500</t>
  </si>
  <si>
    <t>5501-6000</t>
  </si>
  <si>
    <t>6001-6500</t>
  </si>
  <si>
    <t>6501-7000</t>
  </si>
  <si>
    <t>7001-7500</t>
  </si>
  <si>
    <t>7501-8000</t>
  </si>
  <si>
    <t>8001-9000</t>
  </si>
  <si>
    <t>9001-10000</t>
  </si>
  <si>
    <t>66-70</t>
  </si>
  <si>
    <t>76-80</t>
  </si>
  <si>
    <t>86-90</t>
  </si>
  <si>
    <t>96-100</t>
  </si>
  <si>
    <t>46-50</t>
  </si>
  <si>
    <t>56-60</t>
  </si>
  <si>
    <t>106-110</t>
  </si>
  <si>
    <t>Images URL</t>
  </si>
  <si>
    <t>Used a new scraping software and found about 100 missing trims</t>
  </si>
  <si>
    <t>Manually checked every car model and found over 600 missing trims</t>
  </si>
  <si>
    <t>As May 2020 I found that one MY 2020 trim been duplicated since February 2020 update (at least), so I removed 1 MY 2020 trim from February onward</t>
  </si>
  <si>
    <t>Recreated database using import.io (previously I had database made by someone else in March 2014, which I could not update)</t>
  </si>
  <si>
    <t>5 yr./ unlimited mi.</t>
  </si>
  <si>
    <t>4 yr./ unlimited mi.</t>
  </si>
  <si>
    <t>12 yr./ unlimited mi.</t>
  </si>
  <si>
    <t>3 yr./ unlimited mi.</t>
  </si>
  <si>
    <t>2 yr./ unlimited mi.</t>
  </si>
  <si>
    <t>6 yr./ unlimited mi.</t>
  </si>
  <si>
    <t>61-70</t>
  </si>
  <si>
    <t>51-60</t>
  </si>
  <si>
    <t>41-50</t>
  </si>
  <si>
    <t>31-40</t>
  </si>
  <si>
    <t>&lt;10</t>
  </si>
  <si>
    <t>11-15</t>
  </si>
  <si>
    <t>16-20</t>
  </si>
  <si>
    <t>21-25</t>
  </si>
  <si>
    <t>26-30</t>
  </si>
  <si>
    <t>2020 Edition 4dr Hatchback (1.8L 4cyl gas/electric hybrid CVT)</t>
  </si>
  <si>
    <t>https://www.edmunds.com/toyota/prius/2021/review/</t>
  </si>
  <si>
    <t>7.4 / 10;</t>
  </si>
  <si>
    <t>8.2 / 10;</t>
  </si>
  <si>
    <t>7.8 / 10;</t>
  </si>
  <si>
    <t>;</t>
  </si>
  <si>
    <t>New iDrive system is more convoluted to use than before;Unrefined operation of some driver assist features;No longer offers a manual transmission;</t>
  </si>
  <si>
    <t>Polished handling;Tastefully modern interior with plenty of room;Powerful and fuel-efficient engines;</t>
  </si>
  <si>
    <t>NHTSA Overall Rating</t>
  </si>
  <si>
    <t>Scorecard Overall</t>
  </si>
  <si>
    <t>Scorecard Driving</t>
  </si>
  <si>
    <t>Scorecard Confort</t>
  </si>
  <si>
    <t>Scorecard Interior</t>
  </si>
  <si>
    <t>Scorecard Utility</t>
  </si>
  <si>
    <t>Scorecard Technology</t>
  </si>
  <si>
    <t>Limited-production 2020 Edition;Android Auto smartphone compatibility;Minor enhancements to advanced driver safety aids;Part of the fourth Prius generation introduced for 2016;</t>
  </si>
  <si>
    <t>Capable of returning 50-plus mpg;Quiet cabin, even with the gas engine engaged;Easy to see out of and maneuver around town;Available all-wheel drive;</t>
  </si>
  <si>
    <t>Offset instrument panel is out of driver's direct line of sight;Acceleration can be sluggish;Jittery ride quality on rough pavement;Standard infotainment system looks and feels dated;</t>
  </si>
  <si>
    <t>Iceland Green Metallic();Alpine White II();Brocade Red Metallic();Granite Silver Metallic();Jet Black(0,0,0);Brilliant Red(159,14,5);Lazure Blue Metallic();Glacier Blue Metallic(141,156,163);Laguna Green Metallic(39,56,86);Cashmere Beige Metallic(135,127,115);Sterling Silver Metallic(191,195,191);Diamond Black Metallic(0,0,0);Mauritius Blue Metallic(68,141,201);Calypso Red Metallic(142,13,17);</t>
  </si>
  <si>
    <t>Laguna Green Metallic(39,56,86);Iceland Green Metallic();Mauritius Blue Metallic(68,141,201);Alpine White II();Diamond Black Metallic(0,0,0);Jet Black(0,0,0);Brocade Red Metallic();Glacier Blue Metallic(141,156,163);Lazure Blue Metallic();Cashmere Beige Metallic(135,127,115);Granite Silver Metallic();Sterling Silver Metallic(191,195,191);Calypso Red Metallic(142,13,17);Brilliant Red(159,14,5);</t>
  </si>
  <si>
    <t>Glacier Blue Metallic(141,156,163);Diamond Black Metallic(0,0,0);Iceland Green Metallic();Jet Black(0,0,0);Cashmere Beige Metallic(135,127,115);Granite Silver Metallic();Lazure Blue Metallic();Brilliant Red(159,14,5);Brocade Red Metallic();Laguna Green Metallic(39,56,86);Alpine White II();Mauritius Blue Metallic(68,141,201);Calypso Red Metallic(142,13,17);Sterling Silver Metallic(191,195,191);</t>
  </si>
  <si>
    <t>Sterling Silver Metallic(191,195,191);Mauritius Blue Metallic(68,141,201);Brilliant Red(159,14,5);Diamond Black Metallic(0,0,0);Iceland Green Metallic();Alpine White II();Calypso Red Metallic(142,13,17);Granite Silver Metallic();Laguna Green Metallic(39,56,86);Lazure Blue Metallic();Cashmere Beige Metallic(135,127,115);Glacier Blue Metallic(141,156,163);Brocade Red Metallic();Jet Black(0,0,0);</t>
  </si>
  <si>
    <t>Calypso Red Metallic(142,13,17);Sterling Silver Metallic(191,195,191);Iceland Green Metallic();Granite Silver Metallic();Cashmere Beige Metallic(135,127,115);Alpine White II();Diamond Black Metallic(0,0,0);Glacier Blue Metallic(141,156,163);Jet Black(0,0,0);Lazure Blue Metallic();Mauritius Blue Metallic(68,141,201);Brocade Red Metallic();Laguna Green Metallic(39,56,86);Brilliant Red(159,14,5);</t>
  </si>
  <si>
    <t>Calypso Red Metallic(142,13,17);Brilliant Red(159,14,5);Lazure Blue Metallic();Mauritius Blue Metallic(68,141,201);Diamond Black Metallic(0,0,0);Glacier Blue Metallic(141,156,163);Alpine White II();Sterling Silver Metallic(191,195,191);Granite Silver Metallic();Brocade Red Metallic();Iceland Green Metallic();Jet Black(0,0,0);Cashmere Beige Metallic(135,127,115);Laguna Green Metallic(39,56,86);</t>
  </si>
  <si>
    <t>Samoa Blue Metallic();Jet Black(0,0,0);Samana Beige Metallic();Brilliant Red(159,14,5);Orient Blue Metallic(30,94,130);Diamond Black Metallic(0,0,0);Arctic Silver Metallic(0,155,161);Mauritius Blue Metallic(68,141,201);Morea Green Metallic();Arctic Gray Metallic(74,70,93);Cashmere Beige Metallic(135,127,115);Oxford Green Metallic(18,24,24);Granite Silver Metallic();Sterling Silver Metallic(191,195,191);Boston Green Metallic();Alpine White II();Brocade Red Metallic();Calypso Red Metallic(142,13,17);</t>
  </si>
  <si>
    <t>Brocade Red Metallic();Jet Black(0,0,0);Brilliant Red(159,14,5);Sterling Silver Metallic(191,195,191);Orient Blue Metallic(30,94,130);Arctic Silver Metallic(0,155,161);Calypso Red Metallic(142,13,17);Boston Green Metallic();Mauritius Blue Metallic(68,141,201);Samoa Blue Metallic();Morea Green Metallic();Diamond Black Metallic(0,0,0);Samana Beige Metallic();Granite Silver Metallic();Alpine White II();Oxford Green Metallic(18,24,24);Arctic Gray Metallic(74,70,93);Cashmere Beige Metallic(135,127,115);</t>
  </si>
  <si>
    <t>Samoa Blue Metallic();Brilliant Red(159,14,5);Alpine White II();Diamond Black Metallic(0,0,0);Samana Beige Metallic();Sterling Silver Metallic(191,195,191);Cashmere Beige Metallic(135,127,115);Oxford Green Metallic(18,24,24);Granite Silver Metallic();Brocade Red Metallic();Arctic Gray Metallic(74,70,93);Orient Blue Metallic(30,94,130);Arctic Silver Metallic(0,155,161);Boston Green Metallic();Calypso Red Metallic(142,13,17);Jet Black(0,0,0);Mauritius Blue Metallic(68,141,201);Morea Green Metallic();</t>
  </si>
  <si>
    <t>Samoa Blue Metallic();Morea Green Metallic();Alpine White II();Samana Beige Metallic();Cashmere Beige Metallic(135,127,115);Oxford Green Metallic(18,24,24);Diamond Black Metallic(0,0,0);Jet Black(0,0,0);Arctic Gray Metallic(74,70,93);Mauritius Blue Metallic(68,141,201);Arctic Silver Metallic(0,155,161);Sterling Silver Metallic(191,195,191);Granite Silver Metallic();Orient Blue Metallic(30,94,130);Brocade Red Metallic();Calypso Red Metallic(142,13,17);Boston Green Metallic();Brilliant Red(159,14,5);</t>
  </si>
  <si>
    <t>Oxford Green Metallic(18,24,24);Calypso Red Metallic(142,13,17);Jet Black(0,0,0);Samana Beige Metallic();Mauritius Blue Metallic(68,141,201);Diamond Black Metallic(0,0,0);Granite Silver Metallic();Cashmere Beige Metallic(135,127,115);Sterling Silver Metallic(191,195,191);Boston Green Metallic();Alpine White II();Orient Blue Metallic(30,94,130);Morea Green Metallic();Arctic Silver Metallic(0,155,161);Samoa Blue Metallic();Brilliant Red(159,14,5);Arctic Gray Metallic(74,70,93);Brocade Red Metallic();</t>
  </si>
  <si>
    <t>Mauritius Blue Metallic(68,141,201);Arctic Gray Metallic(74,70,93);Arctic Silver Metallic(0,155,161);Sterling Silver Metallic(191,195,191);Calypso Red Metallic(142,13,17);Jet Black(0,0,0);Cashmere Beige Metallic(135,127,115);Alpine White II();Boston Green Metallic();Brocade Red Metallic();Samana Beige Metallic();Morea Green Metallic();Samoa Blue Metallic();Brilliant Red(159,14,5);Orient Blue Metallic(30,94,130);Diamond Black Metallic(0,0,0);Oxford Green Metallic(18,24,24);Granite Silver Metallic();</t>
  </si>
  <si>
    <t>Bright Red(0,14,5);Jet Black(0,0,0);Alpine White(255,255,255);Samoa Blue Metallic();Boston Green Metallic();Calypso Red Metallic(142,13,17);Montreal Blue Metallic(33,24,42);Arctic Silver Metallic(0,155,161);</t>
  </si>
  <si>
    <t>Bright Red(0,14,5);Jet Black(0,0,0);Alpine White(255,255,255);Boston Green Metallic();Calypso Red Metallic(142,13,17);Samoa Blue Metallic();Montreal Blue Metallic(33,24,42);Arctic Silver Metallic(0,155,161);</t>
  </si>
  <si>
    <t>Jet Black(0,0,0);Calypso Red Metallic(142,13,17);Bright Red(0,14,5);Alpine White(255,255,255);Boston Green Metallic();Montreal Blue Metallic(33,24,42);Arctic Silver Metallic(0,155,161);</t>
  </si>
  <si>
    <t>Alaska Blue Metallic();Calypso Red Metallic(142,13,17);Alpine White(255,255,255);Boston Green Metallic();Bright Red(0,14,5);Jet Black(0,0,0);Arctic Silver Metallic(0,155,161);Montreal Blue Metallic(33,24,42);</t>
  </si>
  <si>
    <t>Alpine White(255,255,255);Bright Red(0,14,5);Jet Black(0,0,0);Montreal Blue Metallic(33,24,42);Calypso Red Metallic(142,13,17);Boston Green Metallic();Alaska Blue Metallic();Arctic Silver Metallic(0,155,161);</t>
  </si>
  <si>
    <t>Bright Red(0,14,5);Boston Green Metallic();Arctic Silver Metallic(0,155,161);Calypso Red Metallic(142,13,17);Montreal Blue Metallic(33,24,42);Alaska Blue Metallic();Alpine White(255,255,255);Jet Black(0,0,0);</t>
  </si>
  <si>
    <t>Cosmos Black Metallic(0,0,0);Titan Silver Metallic();Arctic Silver Metallic(0,155,161);Sierra Red Pearl Metallic(112,49,34);Fern Green Pearl Metallic(28,38,33);Black II(0,0,0);Madeira Black Metallic();Morea Green Metallic();Aegean Blue(1,6,198);Avus Blue Pearl Metallic(37,38,68);Kiruna Violett Pearl Metallic();Alpine White III(0,255,255);Ascot Green Metallic();Bright Red(0,14,5);Boston Green Metallic();Imola Red(0,40,26);</t>
  </si>
  <si>
    <t>Sierra Red Pearl Metallic(112,49,34);Madeira Black Metallic();Kiruna Violett Pearl Metallic();Arctic Silver Metallic(0,155,161);Black II(0,0,0);Imola Red(0,40,26);Avus Blue Pearl Metallic(37,38,68);Bright Red(0,14,5);Ascot Green Metallic();Aegean Blue(1,6,198);Cosmos Black Metallic(0,0,0);Fern Green Pearl Metallic(28,38,33);Morea Green Metallic();Boston Green Metallic();Alpine White III(0,255,255);Titan Silver Metallic();</t>
  </si>
  <si>
    <t>Arctic Silver Metallic(0,155,161);Bright Red(0,14,5);Avus Blue Pearl Metallic(37,38,68);Madeira Black Metallic();Aegean Blue(1,6,198);Kiruna Violett Pearl Metallic();Ascot Green Metallic();Boston Green Metallic();Alpine White III(0,255,255);Morea Green Metallic();Imola Red(0,40,26);Cosmos Black Metallic(0,0,0);Titan Silver Metallic();Sierra Red Pearl Metallic(112,49,34);Fern Green Pearl Metallic(28,38,33);Black II(0,0,0);</t>
  </si>
  <si>
    <t>Morea Green Metallic();Aegean Blue(1,6,198);Ascot Green Metallic();Imola Red(0,40,26);Fern Green Pearl Metallic(28,38,33);Cosmos Black Metallic(0,0,0);Titan Silver Metallic();Sierra Red Pearl Metallic(112,49,34);Madeira Black Metallic();Black II(0,0,0);Arctic Silver Metallic(0,155,161);Avus Blue Pearl Metallic(37,38,68);Bright Red(0,14,5);Kiruna Violett Pearl Metallic();Alpine White III(0,255,255);Boston Green Metallic();</t>
  </si>
  <si>
    <t>Imola Red(0,40,26);Avus Blue Pearl Metallic(37,38,68);Bright Red(0,14,5);Cosmos Black Metallic(0,0,0);Aegean Blue(1,6,198);Morea Green Metallic();Fern Green Pearl Metallic(28,38,33);Ascot Green Metallic();Boston Green Metallic();Alpine White III(0,255,255);Black II(0,0,0);Sierra Red Pearl Metallic(112,49,34);Titan Silver Metallic();Madeira Black Metallic();Kiruna Violett Pearl Metallic();Arctic Silver Metallic(0,155,161);</t>
  </si>
  <si>
    <t>Fern Green Pearl Metallic(28,38,33);Arctic Silver Metallic(0,155,161);Avus Blue Pearl Metallic(37,38,68);Bright Red(0,14,5);Ascot Green Metallic();Black II(0,0,0);Cosmos Black Metallic(0,0,0);Aegean Blue(1,6,198);Morea Green Metallic();Kiruna Violett Pearl Metallic();Alpine White III(0,255,255);Boston Green Metallic();Imola Red(0,40,26);Titan Silver Metallic();Sierra Red Pearl Metallic(112,49,34);Madeira Black Metallic();</t>
  </si>
  <si>
    <t>Cosmos Black Metallic(0,0,0);Black II(0,0,0);Morea Green Metallic();Fern Green Pearl Metallic(28,38,33);Ascot Green Metallic();Aegean Blue(1,6,198);Alpine White III(0,255,255);Sierra Red Pearl Metallic(112,49,34);Titan Silver Metallic();Madeira Black Metallic();Kiruna Violett Pearl Metallic();Arctic Silver Metallic(0,155,161);Avus Blue Pearl Metallic(37,38,68);Imola Red(0,40,26);Boston Green Metallic();Bright Red(0,14,5);</t>
  </si>
  <si>
    <t>Madeira Black Metallic();Ascot Green Metallic();Techno Violet Metallic();Boston Green Metallic();Cosmos Black Metallic(0,0,0);Avus Blue Pearl Metallic(37,38,68);Arctic Silver Metallic(0,155,161);Sierra Red Pearl Metallic(112,49,34);Morea Green Metallic();Boston Green Metallic();Estoril Blue Metallic(43,80,134);Bright Red(0,14,5);Alpine White(0,255,255);Kiruna Violett Pearl Metallic();Alpine White III(0,255,255);Cosmos Black Metallic(0,0,0);Imola Red(0,40,26);Titanium Silver Metallic(171,172,175);Aegean Blue(1,6,198);Arctic Silver Metallic(0,155,161);Fern Green Pearl Metallic(28,38,33);Bright Red(0,14,5);Dakar Yellow 2();Black II(0,0,0);Titan Silver Metallic();</t>
  </si>
  <si>
    <t>Fern Green Pearl Metallic(28,38,33);Bright Red(0,14,5);Dakar Yellow 2();Bright Red(0,14,5);Black II(0,0,0);Titanium Silver Metallic(171,172,175);Madeira Black Metallic();Kiruna Violett Pearl Metallic();Sierra Red Pearl Metallic(112,49,34);Imola Red(0,40,26);Alpine White III(0,255,255);Ascot Green Metallic();Titan Silver Metallic();Morea Green Metallic();Cosmos Black Metallic(0,0,0);Techno Violet Metallic();Boston Green Metallic();Boston Green Metallic();Arctic Silver Metallic(0,155,161);Aegean Blue(1,6,198);Cosmos Black Metallic(0,0,0);Avus Blue Pearl Metallic(37,38,68);Alpine White(0,255,255);Estoril Blue Metallic(43,80,134);</t>
  </si>
  <si>
    <t>Cosmos Black Metallic(0,0,0);Estoril Blue Metallic(43,80,134);Arctic Silver Metallic(0,155,161);Aegean Blue(1,6,198);Alpine White(0,255,255);Avus Blue Pearl Metallic(37,38,68);Boston Green Metallic();Dakar Yellow 2();Techno Violet Metallic();Bright Red(0,14,5);Black II(0,0,0);Titanium Silver Metallic(171,172,175);Fern Green Pearl Metallic(28,38,33);Alpine White III(0,255,255);Bright Red(0,14,5);Ascot Green Metallic();Titan Silver Metallic();Sierra Red Pearl Metallic(112,49,34);Madeira Black Metallic();Imola Red(0,40,26);Kiruna Violett Pearl Metallic();Arctic Silver Metallic(0,155,161);Cosmos Black Metallic(0,0,0);Fern Green Metallic(28,38,33);Morea Green Metallic();</t>
  </si>
  <si>
    <t>Liquid Blue Metallic(169,186,202);Alpine White(255,255,255);Black Sapphire Metallic(0,0,0);Jet Black(0,0,0);Mineral Grey Metallic(140,150,147);Mojave Metallic(76,71,65);Melbourne Red Metallic(146,15,13);Glacier Silver Metallic(200,200,200);Imperial Blue Metallic(27,47,80);Sparkling Bronze Metallic(71,62,55);Mineral White Metallic(234,234,234);</t>
  </si>
  <si>
    <t>Black(0,0,0);Sunrise Red Pearl Metallic();Medium Calypso Green Metallic();Medium Lapis Metallic();Medium Palomino Metallic();Brit Sapphire Pearl Metallic();Vermillion();Ultra Red(135,41,28);Medium Royale Blue Pearl Metallic();Electric Currant Red Pearl Metallic();Dark Tourmaline Pearl Metallic();Light Opal Metallic();Light Medium Iris Metallic();Light Santa Fe Pearl Metallic(129,106,90);Colonial White();Oxford White(255,255,255);</t>
  </si>
  <si>
    <t>Ultra Red(135,41,28);Oxford White(255,255,255);Medium Calypso Green Metallic();Light Opal Metallic();Dark Tourmaline Pearl Metallic();Medium Lapis Metallic();Sunrise Red Pearl Metallic();Black(0,0,0);Brit Sapphire Pearl Metallic();Colonial White();Light Santa Fe Pearl Metallic(129,106,90);Electric Currant Red Pearl Metallic();Vermillion();Light Medium Iris Metallic();Medium Royale Blue Pearl Metallic();Medium Palomino Metallic();</t>
  </si>
  <si>
    <t>Light Medium Iris Metallic();Oxford White(255,255,255);Vermillion();Medium Palomino Metallic();Ultra Red(135,41,28);Medium Royale Blue Pearl Metallic();Sunrise Red Pearl Metallic();Medium Lapis Metallic();Colonial White();Brit Sapphire Pearl Metallic();Electric Currant Red Pearl Metallic();Dark Tourmaline Pearl Metallic();Light Opal Metallic();Black(0,0,0);Medium Calypso Green Metallic();Light Santa Fe Pearl Metallic(129,106,90);</t>
  </si>
  <si>
    <t>Light Medium Iris Metallic();Light Opal Metallic();Ultra Red(135,41,28);Electric Currant Red Pearl Metallic();Oxford White(255,255,255);Medium Calypso Green Metallic();Medium Royale Blue Pearl Metallic();Light Santa Fe Pearl Metallic(129,106,90);Medium Palomino Metallic();Vermillion();Medium Lapis Metallic();Sunrise Red Pearl Metallic();Brit Sapphire Pearl Metallic();Black(0,0,0);Dark Tourmaline Pearl Metallic();Colonial White();</t>
  </si>
  <si>
    <t>Oxford White(255,255,255);Light Opal Metallic();Medium Royale Blue Pearl Metallic();Light Medium Iris Metallic();Sunrise Red Pearl Metallic();Ultra Red(135,41,28);Light Santa Fe Pearl Metallic(129,106,90);Black(0,0,0);Medium Calypso Green Metallic();Vermillion();Medium Lapis Metallic();Brit Sapphire Pearl Metallic();Colonial White();Medium Palomino Metallic();Electric Currant Red Pearl Metallic();Dark Tourmaline Pearl Metallic();</t>
  </si>
  <si>
    <t>Colonial White();Oxford White(255,255,255);Vermillion();Medium Palomino Metallic();Black(0,0,0);Sunrise Red Pearl Metallic();Dark Tourmaline Pearl Metallic();Ultra Red(135,41,28);Electric Currant Red Pearl Metallic();Brit Sapphire Pearl Metallic();Light Medium Iris Metallic();Light Santa Fe Pearl Metallic(129,106,90);Light Opal Metallic();Medium Royale Blue Pearl Metallic();Medium Lapis Metallic();Medium Calypso Green Metallic();</t>
  </si>
  <si>
    <t>Light Santa Fe Pearl Metallic(129,106,90);Light Opal Metallic();Sunrise Red Pearl Metallic();Medium Palomino Metallic();Medium Calypso Green Metallic();Brit Sapphire Pearl Metallic();Dark Tourmaline Pearl Metallic();Colonial White();Medium Royale Blue Pearl Metallic();Ultra Red(135,41,28);Medium Lapis Metallic();Oxford White(255,255,255);Light Medium Iris Metallic();Black(0,0,0);Electric Currant Red Pearl Metallic();Vermillion();</t>
  </si>
  <si>
    <t>Black(0,0,0);Brit Sapphire Pearl Metallic();Colonial White();Oxford White(255,255,255);Electric Currant Red Pearl Metallic();Dark Tourmaline Pearl Metallic();Vermillion();Medium Calypso Green Metallic();Light Santa Fe Pearl Metallic(129,106,90);Light Opal Metallic();Medium Royale Blue Pearl Metallic();Light Medium Iris Metallic();Medium Palomino Metallic();Sunrise Red Pearl Metallic();Medium Lapis Metallic();Ultra Red(135,41,28);</t>
  </si>
  <si>
    <t>Medium Lapis Metallic();Light Opal Metallic();Medium Calypso Green Metallic();Brit Sapphire Pearl Metallic();Black(0,0,0);Medium Palomino Metallic();Sunrise Red Pearl Metallic();Colonial White();Medium Royale Blue Pearl Metallic();Light Santa Fe Pearl Metallic(129,106,90);Dark Tourmaline Pearl Metallic();Ultra Red(135,41,28);Oxford White(255,255,255);Light Medium Iris Metallic();Electric Currant Red Pearl Metallic();Vermillion();</t>
  </si>
  <si>
    <t>Light Santa Fe Pearl Metallic(129,106,90);Black(0,0,0);Medium Calypso Green Metallic();Dark Tourmaline Pearl Metallic();Brit Sapphire Pearl Metallic();Colonial White();Light Medium Iris Metallic();Medium Lapis Metallic();Electric Currant Red Pearl Metallic();Oxford White(255,255,255);Sunrise Red Pearl Metallic();Medium Palomino Metallic();Light Opal Metallic();Vermillion();Ultra Red(135,41,28);Medium Royale Blue Pearl Metallic();</t>
  </si>
  <si>
    <t>Brit Sapphire Pearl Metallic();Black(0,0,0);Medium Calypso Green Metallic();Light Medium Iris Metallic();Electric Currant Red Pearl Metallic();Dark Tourmaline Pearl Metallic();Ultra Red(135,41,28);Light Santa Fe Pearl Metallic(129,106,90);Sunrise Red Pearl Metallic();Light Opal Metallic();Medium Lapis Metallic();Vermillion();Colonial White();Medium Royale Blue Pearl Metallic();Medium Palomino Metallic();Oxford White(255,255,255);</t>
  </si>
  <si>
    <t>Vermillion();Medium Calypso Green Metallic();Light Santa Fe Pearl Metallic(129,106,90);Light Medium Iris Metallic();Black(0,0,0);Dark Tourmaline Pearl Metallic();Colonial White();Ultra Red(135,41,28);Brit Sapphire Pearl Metallic();Medium Palomino Metallic();Medium Lapis Metallic();Electric Currant Red Pearl Metallic();Oxford White(255,255,255);Medium Royale Blue Pearl Metallic();Light Opal Metallic();Sunrise Red Pearl Metallic();</t>
  </si>
  <si>
    <t>Vermillion();Ultra Red(135,41,28);Sunrise Red Pearl Metallic();Dark Tourmaline Pearl Metallic();Light Opal Metallic();Colonial White();Brit Sapphire Pearl Metallic();Light Medium Iris Metallic();Black(0,0,0);Electric Currant Red Pearl Metallic();Medium Calypso Green Metallic();Light Santa Fe Pearl Metallic(129,106,90);Medium Palomino Metallic();Medium Royale Blue Pearl Metallic();Medium Lapis Metallic();Oxford White(255,255,255);</t>
  </si>
  <si>
    <t>Ultra Red(135,41,28);Sunrise Red Pearl Metallic();Black(0,0,0);Brit Sapphire Pearl Metallic();Electric Currant Red Pearl Metallic();Light Opal Metallic();Dark Tourmaline Pearl Metallic();Medium Calypso Green Metallic();Light Santa Fe Pearl Metallic(129,106,90);Light Medium Iris Metallic();Medium Palomino Metallic();Medium Lapis Metallic();Medium Royale Blue Pearl Metallic();Colonial White();Vermillion();Oxford White(255,255,255);</t>
  </si>
  <si>
    <t>Colonial White();Medium Calypso Green Metallic();Black(0,0,0);Medium Palomino Metallic();Medium Lapis Metallic();Medium Royale Blue Pearl Metallic();Sunrise Red Pearl Metallic();Brit Sapphire Pearl Metallic();Dark Tourmaline Pearl Metallic();Vermillion();Oxford White(255,255,255);Ultra Red(135,41,28);Light Medium Iris Metallic();Electric Currant Red Pearl Metallic();Light Santa Fe Pearl Metallic(129,106,90);Light Opal Metallic();</t>
  </si>
  <si>
    <t>Black(0,0,0);Sunrise Red Pearl Metallic();Light Santa Fe Pearl Metallic(129,106,90);Colonial White();Electric Currant Red Pearl Metallic();Dark Tourmaline Pearl Metallic();Light Opal Metallic();Light Medium Iris Metallic();Medium Royale Blue Pearl Metallic();Medium Calypso Green Metallic();Oxford White(255,255,255);Medium Lapis Metallic();Medium Palomino Metallic();Vermillion();Brit Sapphire Pearl Metallic();Ultra Red(135,41,28);</t>
  </si>
  <si>
    <t>Oxford White(255,255,255);Medium Royale Blue Pearl Metallic();Light Medium Iris Metallic();Light Opal Metallic();Vermillion();Brit Sapphire Pearl Metallic();Medium Calypso Green Metallic();Medium Palomino Metallic();Light Santa Fe Pearl Metallic(129,106,90);Colonial White();Medium Lapis Metallic();Sunrise Red Pearl Metallic();Dark Tourmaline Pearl Metallic();Black(0,0,0);Ultra Red(135,41,28);Electric Currant Red Pearl Metallic();</t>
  </si>
  <si>
    <t>Ultra Red(135,41,28);Light Santa Fe Pearl Metallic(129,106,90);Colonial White();Light Opal Metallic();Black(0,0,0);Vermillion();Medium Calypso Green Metallic();Oxford White(255,255,255);Brit Sapphire Pearl Metallic();Sunrise Red Pearl Metallic();Medium Palomino Metallic();Medium Lapis Metallic();Dark Tourmaline Pearl Metallic();Medium Royale Blue Pearl Metallic();Light Medium Iris Metallic();Electric Currant Red Pearl Metallic();</t>
  </si>
  <si>
    <t>Black(0,0,0);Medium Lapis Metallic();Sunrise Red Pearl Metallic();Light Medium Iris Metallic();Brit Sapphire Pearl Metallic();Medium Palomino Metallic();Light Santa Fe Pearl Metallic(129,106,90);Oxford White(255,255,255);Medium Royale Blue Pearl Metallic();Medium Calypso Green Metallic();Vermillion();Ultra Red(135,41,28);Colonial White();Electric Currant Red Pearl Metallic();Light Opal Metallic();Dark Tourmaline Pearl Metallic();</t>
  </si>
  <si>
    <t>Medium Lapis Metallic();Medium Calypso Green Metallic();Brit Sapphire Pearl Metallic();Medium Palomino Metallic();Colonial White();Oxford White(255,255,255);Medium Royale Blue Pearl Metallic();Vermillion();Ultra Red(135,41,28);Sunrise Red Pearl Metallic();Electric Currant Red Pearl Metallic();Dark Tourmaline Pearl Metallic();Light Santa Fe Pearl Metallic(129,106,90);Light Opal Metallic();Black(0,0,0);Light Medium Iris Metallic();</t>
  </si>
  <si>
    <t>Oxford White(255,255,255);Medium Royale Blue Pearl Metallic();Vermillion();Ultra Red(135,41,28);Brit Sapphire Pearl Metallic();Medium Palomino Metallic();Light Santa Fe Pearl Metallic(129,106,90);Dark Tourmaline Pearl Metallic();Electric Currant Red Pearl Metallic();Colonial White();Light Medium Iris Metallic();Medium Lapis Metallic();Medium Calypso Green Metallic();Light Opal Metallic();Black(0,0,0);Sunrise Red Pearl Metallic();</t>
  </si>
  <si>
    <t>Brit Sapphire Pearl Metallic();Medium Royale Blue Pearl Metallic();Black(0,0,0);Medium Palomino Metallic();Dark Tourmaline Pearl Metallic();Oxford White(255,255,255);Sunrise Red Pearl Metallic();Colonial White();Vermillion();Ultra Red(135,41,28);Electric Currant Red Pearl Metallic();Light Opal Metallic();Light Medium Iris Metallic();Light Santa Fe Pearl Metallic(129,106,90);Medium Lapis Metallic();Medium Calypso Green Metallic();</t>
  </si>
  <si>
    <t>Light Medium Iris Metallic();Light Santa Fe Pearl Metallic(129,106,90);Light Opal Metallic();Medium Palomino Metallic();Medium Lapis Metallic();Black(0,0,0);Oxford White(255,255,255);Dark Tourmaline Pearl Metallic();Medium Royale Blue Pearl Metallic();Colonial White();Vermillion();Brit Sapphire Pearl Metallic();Ultra Red(135,41,28);Electric Currant Red Pearl Metallic();Sunrise Red Pearl Metallic();Medium Calypso Green Metallic();</t>
  </si>
  <si>
    <t>Light Santa Fe Pearl Metallic(129,106,90);Sunrise Red Pearl Metallic();Colonial White();Brit Sapphire Pearl Metallic();Medium Lapis Metallic();Dark Tourmaline Pearl Metallic();Light Medium Iris Metallic();Medium Calypso Green Metallic();Electric Currant Red Pearl Metallic();Light Opal Metallic();Medium Royale Blue Pearl Metallic();Black(0,0,0);Medium Palomino Metallic();Oxford White(255,255,255);Vermillion();Ultra Red(135,41,28);</t>
  </si>
  <si>
    <t>Colonial White();Black(0,0,0);Medium Calypso Green Metallic();Medium Lapis Metallic();Brit Sapphire Pearl Metallic();Vermillion();Oxford White(255,255,255);Light Medium Iris Metallic();Medium Palomino Metallic();Ultra Red(135,41,28);Sunrise Red Pearl Metallic();Electric Currant Red Pearl Metallic();Medium Royale Blue Pearl Metallic();Dark Tourmaline Pearl Metallic();Light Santa Fe Pearl Metallic(129,106,90);Light Opal Metallic();</t>
  </si>
  <si>
    <t>Brit Sapphire Pearl Metallic();Sunrise Red Pearl Metallic();Dark Tourmaline Pearl Metallic();Colonial White();Light Opal Metallic();Medium Royale Blue Pearl Metallic();Medium Palomino Metallic();Vermillion();Oxford White(255,255,255);Medium Lapis Metallic();Medium Calypso Green Metallic();Light Santa Fe Pearl Metallic(129,106,90);Black(0,0,0);Light Medium Iris Metallic();Ultra Red(135,41,28);Electric Currant Red Pearl Metallic();</t>
  </si>
  <si>
    <t>Medium Lapis Metallic();Medium Calypso Green Metallic();Black(0,0,0);Medium Palomino Metallic();Oxford White(255,255,255);Dark Tourmaline Pearl Metallic();Colonial White();Light Opal Metallic();Light Medium Iris Metallic();Brit Sapphire Pearl Metallic();Electric Currant Red Pearl Metallic();Ultra Red(135,41,28);Sunrise Red Pearl Metallic();Medium Royale Blue Pearl Metallic();Light Santa Fe Pearl Metallic(129,106,90);Vermillion();</t>
  </si>
  <si>
    <t>Oxford White(255,255,255);Dark Tourmaline Pearl Metallic();Medium Palomino Metallic();Colonial White();Medium Lapis Metallic();Light Opal Metallic();Light Medium Iris Metallic();Electric Currant Red Pearl Metallic();Ultra Red(135,41,28);Medium Calypso Green Metallic();Light Santa Fe Pearl Metallic(129,106,90);Brit Sapphire Pearl Metallic();Black(0,0,0);Medium Royale Blue Pearl Metallic();Sunrise Red Pearl Metallic();Vermillion();</t>
  </si>
  <si>
    <t>Light Medium Iris Metallic();Oxford White(255,255,255);Colonial White();Light Santa Fe Pearl Metallic(129,106,90);Brit Sapphire Pearl Metallic();Vermillion();Black(0,0,0);Ultra Red(135,41,28);Dark Tourmaline Pearl Metallic();Medium Royale Blue Pearl Metallic();Medium Palomino Metallic();Medium Lapis Metallic();Light Opal Metallic();Sunrise Red Pearl Metallic();Electric Currant Red Pearl Metallic();Medium Calypso Green Metallic();</t>
  </si>
  <si>
    <t>Electric Currant Red Pearl Metallic();Dark Tourmaline Pearl Metallic();Light Medium Iris Metallic();Light Opal Metallic();Medium Royale Blue Pearl Metallic();Medium Palomino Metallic();Ultra Red(135,41,28);Oxford White(255,255,255);Sunrise Red Pearl Metallic();Light Santa Fe Pearl Metallic(129,106,90);Colonial White();Vermillion();Brit Sapphire Pearl Metallic();Medium Calypso Green Metallic();Black(0,0,0);Medium Lapis Metallic();</t>
  </si>
  <si>
    <t>Dark Tourmaline Pearl Metallic();Vermillion();Oxford White(255,255,255);Brit Sapphire Pearl Metallic();Black(0,0,0);Electric Currant Red Pearl Metallic();Colonial White();Light Medium Iris Metallic();Sunrise Red Pearl Metallic();Medium Calypso Green Metallic();Light Opal Metallic();Light Santa Fe Pearl Metallic(129,106,90);Medium Royale Blue Pearl Metallic();Medium Lapis Metallic();Ultra Red(135,41,28);Medium Palomino Metallic();</t>
  </si>
  <si>
    <t>Medium Palomino Metallic();Medium Lapis Metallic();Medium Calypso Green Metallic();Black(0,0,0);Medium Royale Blue Pearl Metallic();Dark Tourmaline Pearl Metallic();Colonial White();Brit Sapphire Pearl Metallic();Electric Currant Red Pearl Metallic();Ultra Red(135,41,28);Light Opal Metallic();Light Medium Iris Metallic();Oxford White(255,255,255);Sunrise Red Pearl Metallic();Vermillion();Light Santa Fe Pearl Metallic(129,106,90);</t>
  </si>
  <si>
    <t>Oxford White(255,255,255);Medium Royale Blue Pearl Metallic();Vermillion();Ultra Red(135,41,28);Brit Sapphire Pearl Metallic();Light Opal Metallic();Medium Calypso Green Metallic();Sunrise Red Pearl Metallic();Light Medium Iris Metallic();Light Santa Fe Pearl Metallic(129,106,90);Colonial White();Medium Palomino Metallic();Black(0,0,0);Electric Currant Red Pearl Metallic();Medium Lapis Metallic();Dark Tourmaline Pearl Metallic();</t>
  </si>
  <si>
    <t>Medium Royale Blue Pearl Metallic();Medium Calypso Green Metallic();Medium Palomino Metallic();Dark Tourmaline Pearl Metallic();Ultra Red(135,41,28);Oxford White(255,255,255);Sunrise Red Pearl Metallic();Light Opal Metallic();Electric Currant Red Pearl Metallic();Vermillion();Black(0,0,0);Light Medium Iris Metallic();Medium Lapis Metallic();Colonial White();Light Santa Fe Pearl Metallic(129,106,90);Brit Sapphire Pearl Metallic();</t>
  </si>
  <si>
    <t>Medium Calypso Green Metallic();Medium Lapis Metallic();Colonial White();Brit Sapphire Pearl Metallic();Electric Currant Red Pearl Metallic();Dark Tourmaline Pearl Metallic();Ultra Red(135,41,28);Medium Palomino Metallic();Light Opal Metallic();Light Medium Iris Metallic();Sunrise Red Pearl Metallic();Black(0,0,0);Medium Royale Blue Pearl Metallic();Light Santa Fe Pearl Metallic(129,106,90);Vermillion();Oxford White(255,255,255);</t>
  </si>
  <si>
    <t>Medium Calypso Green Metallic();Light Santa Fe Pearl Metallic(129,106,90);Ultra Red(135,41,28);Black(0,0,0);Medium Lapis Metallic();Medium Palomino Metallic();Medium Royale Blue Pearl Metallic();Light Opal Metallic();Sunrise Red Pearl Metallic();Dark Tourmaline Pearl Metallic();Colonial White();Oxford White(255,255,255);Brit Sapphire Pearl Metallic();Vermillion();Light Medium Iris Metallic();Electric Currant Red Pearl Metallic();</t>
  </si>
  <si>
    <t>Colonial White();Brit Sapphire Pearl Metallic();Black(0,0,0);Light Medium Iris Metallic();Dark Tourmaline Pearl Metallic();Light Opal Metallic();Light Santa Fe Pearl Metallic(129,106,90);Medium Lapis Metallic();Medium Palomino Metallic();Oxford White(255,255,255);Medium Calypso Green Metallic();Medium Royale Blue Pearl Metallic();Sunrise Red Pearl Metallic();Ultra Red(135,41,28);Electric Currant Red Pearl Metallic();Vermillion();</t>
  </si>
  <si>
    <t>Dark Tourmaline Pearl Metallic();Black(0,0,0);Sunrise Red Pearl Metallic();Medium Calypso Green Metallic();Light Medium Iris Metallic();Electric Currant Red Pearl Metallic();Medium Royale Blue Pearl Metallic();Light Santa Fe Pearl Metallic(129,106,90);Colonial White();Light Opal Metallic();Vermillion();Medium Lapis Metallic();Ultra Red(135,41,28);Medium Palomino Metallic();Brit Sapphire Pearl Metallic();Oxford White(255,255,255);</t>
  </si>
  <si>
    <t>Light Santa Fe Pearl Metallic(129,106,90);Light Medium Iris Metallic();Medium Lapis Metallic();Medium Calypso Green Metallic();Oxford White(255,255,255);Medium Royale Blue Pearl Metallic();Sunrise Red Pearl Metallic();Black(0,0,0);Colonial White();Vermillion();Medium Palomino Metallic();Brit Sapphire Pearl Metallic();Electric Currant Red Pearl Metallic();Ultra Red(135,41,28);Light Opal Metallic();Dark Tourmaline Pearl Metallic();</t>
  </si>
  <si>
    <t>Black(0,0,0);Colonial White();Ultra Red(135,41,28);Vermillion();Medium Lapis Metallic();Medium Palomino Metallic();Light Medium Iris Metallic();Medium Royale Blue Pearl Metallic();Sunrise Red Pearl Metallic();Oxford White(255,255,255);Medium Calypso Green Metallic();Light Santa Fe Pearl Metallic(129,106,90);Dark Tourmaline Pearl Metallic();Brit Sapphire Pearl Metallic();Light Opal Metallic();Electric Currant Red Pearl Metallic();</t>
  </si>
  <si>
    <t>Brit Sapphire Pearl Metallic();Light Opal Metallic();Electric Currant Red Pearl Metallic();Medium Lapis Metallic();Medium Calypso Green Metallic();Light Santa Fe Pearl Metallic(129,106,90);Medium Royale Blue Pearl Metallic();Medium Palomino Metallic();Ultra Red(135,41,28);Dark Tourmaline Pearl Metallic();Colonial White();Sunrise Red Pearl Metallic();Vermillion();Light Medium Iris Metallic();Oxford White(255,255,255);Black(0,0,0);</t>
  </si>
  <si>
    <t>Light Opal Metallic();Light Medium Iris Metallic();Medium Calypso Green Metallic();Light Santa Fe Pearl Metallic(129,106,90);Vermillion();Ultra Red(135,41,28);Sunrise Red Pearl Metallic();Oxford White(255,255,255);Dark Tourmaline Pearl Metallic();Medium Palomino Metallic();Colonial White();Medium Royale Blue Pearl Metallic();Black(0,0,0);Medium Lapis Metallic();Electric Currant Red Pearl Metallic();Brit Sapphire Pearl Metallic();</t>
  </si>
  <si>
    <t>Light Santa Fe Pearl Metallic(129,106,90);Light Medium Iris Metallic();Colonial White();Ultra Red(135,41,28);Dark Tourmaline Pearl Metallic();Light Opal Metallic();Medium Calypso Green Metallic();Medium Lapis Metallic();Black(0,0,0);Sunrise Red Pearl Metallic();Brit Sapphire Pearl Metallic();Medium Royale Blue Pearl Metallic();Electric Currant Red Pearl Metallic();Medium Palomino Metallic();Oxford White(255,255,255);Vermillion();</t>
  </si>
  <si>
    <t>Iconic Silver Metallic(199,202,208);Stone Gray Metallic(130,124,118);Agate Black(0,0,0);Blue Jeans(51,72,99);Oxford White(255,255,255);Lead Foot Gray(165,163,159);Race Red(235,31,32);Magma Red Metallic(87,31,31);Velocity Blue Metallic(58,142,198);Magnetic Metallic(100,100,100);Vermillion Red (Fleet)(124,6,20);School Bus Yellow (Fleet)(245,173,22);Yellow (Fleet)(233,156,25);Orange (Fleet)(187,68,17);Green (Fleet)(50,87,74);Abyss Gray Metallic(111,117,119);</t>
  </si>
  <si>
    <t>Iconic Silver Metallic(199,202,208);Oxford White/Magnetic Metallic(255,255,255);Rapid Red Metallic Tinted Clearcoat(230,14,40);Race Red/Magnetic Metallic(235,31,32);Blue Jeans Metallic/Magnetic Metallic(51,72,99);Agate Black/Magnetic Metallic(0,0,0);Velocity Blue Metallic/Magnetic Metallic(58,142,198);Stone Gray Metallic(130,124,118);Agate Black(0,0,0);Blue Jeans(51,72,99);Oxford White(255,255,255);Rapid Red Metallic Tinted Clearcoat/Magnetic Metallic(230,14,40);Race Red(235,31,32);Magma Red Metallic(87,31,31);Velocity Blue Metallic(58,142,198);Magnetic Metallic(100,100,100);Vermillion Red (Fleet)(124,6,20);School Bus Yellow (Fleet)(245,173,22);Yellow (Fleet)(233,156,25);Orange (Fleet)(187,68,17);Green (Fleet)(50,87,74);Iconic Silver Metallic/Magnetic Metallic(199,202,208);Silver Spruce Metallic(157,159,145);</t>
  </si>
  <si>
    <t>Oxford White/Magnetic Metallic(255,255,255);Rapid Red Metallic Tinted Clearcoat(230,14,40);Race Red/Magnetic Metallic(235,31,32);Blue Jeans Metallic/Magnetic Metallic(51,72,99);Agate Black/Magnetic Metallic(0,0,0);Velocity Blue Metallic/Magnetic Metallic(58,142,198);Iconic Silver Metallic(199,202,208);Stone Gray Metallic(130,124,118);Agate Black(0,0,0);Blue Jeans(51,72,99);Oxford White(255,255,255);Rapid Red Metallic Tinted Clearcoat/Magnetic Metallic(230,14,40);Race Red(235,31,32);Magma Red Metallic(87,31,31);Velocity Blue Metallic(58,142,198);Magnetic Metallic(100,100,100);Vermillion Red (Fleet)(124,6,20);School Bus Yellow (Fleet)(245,173,22);Yellow (Fleet)(233,156,25);Orange (Fleet)(187,68,17);Green (Fleet)(50,87,74);Iconic Silver Metallic/Magnetic Metallic(199,202,208);Silver Spruce Metallic(157,159,145);</t>
  </si>
  <si>
    <t>Oxford White/Magnetic Metallic(255,255,255);Rapid Red Metallic Tinted Clearcoat(230,14,40);Race Red/Magnetic Metallic(235,31,32);Blue Jeans Metallic/Magnetic Metallic(51,72,99);Agate Black/Magnetic Metallic(0,0,0);Velocity Blue Metallic/Magnetic Metallic(58,142,198);Iconic Silver Metallic(199,202,208);Stone Gray Metallic(130,124,118);Agate Black(0,0,0);Blue Jeans(51,72,99);Oxford White(255,255,255);Rapid Red Metallic Tinted Clearcoat/Magnetic Metallic(230,14,40);Lead Foot Gray(165,163,159);Race Red(235,31,32);Magma Red Metallic(87,31,31);Velocity Blue Metallic(58,142,198);Magnetic Metallic(100,100,100);Vermillion Red (Fleet)(124,6,20);School Bus Yellow (Fleet)(245,173,22);Yellow (Fleet)(233,156,25);Orange (Fleet)(187,68,17);Green (Fleet)(50,87,74);Abyss Gray Metallic(111,117,119);Iconic Silver Metallic/Magnetic Metallic(199,202,208);Silver Spruce Metallic(157,159,145);</t>
  </si>
  <si>
    <t>Electric Storm Blue(10,94,150);Midnight Black Metallic(23,23,23);Sea Glass Pearl(171,191,192);Classic Silver Metallic(179,186,192);Magnetic Gray Metallic(78,78,78);Supersonic Red(173,49,53);Wind Chill Pearl(240,240,240);</t>
  </si>
  <si>
    <t>Supersonic Red(173,49,53);Wind Chill Pearl(240,240,240);</t>
  </si>
  <si>
    <t>2008-2019</t>
  </si>
  <si>
    <t>Tried scraping 2017-2021</t>
  </si>
  <si>
    <t>Tried scraping 2019-2021 only</t>
  </si>
  <si>
    <t>Tried scraping on 30 January too but haven't found anything more than 23 January scraping</t>
  </si>
  <si>
    <t>Used price range</t>
  </si>
  <si>
    <t>Expert rating - Our verdict</t>
  </si>
  <si>
    <t>Expert rating - Comfort</t>
  </si>
  <si>
    <t>Expert rating - Interior</t>
  </si>
  <si>
    <t>Expert rating - Technology</t>
  </si>
  <si>
    <t>Expert rating - Storage</t>
  </si>
  <si>
    <t>Expert rating - Value</t>
  </si>
  <si>
    <t>Expert rating - Wildcard</t>
  </si>
  <si>
    <t>Review</t>
  </si>
  <si>
    <t>4 / 5;5 / 5;5 / 5;</t>
  </si>
  <si>
    <t>5 / 5;5 / 5;5 / 5;</t>
  </si>
  <si>
    <t>Six-cylinder engine returns with new M340i model;Part of the seventh 3 Series generation introduced for 2019;</t>
  </si>
  <si>
    <t>Advanced driving aids now grouped into packages, with some standard on Lariat and above models and others on the Limited model;New appearance packages for XL, XLT and Lariat trims;4G LTE Wi-Fi hotspot is now standard;Part of the 13th F-150 generation introduced for 2015;</t>
  </si>
  <si>
    <t>Source JSON</t>
  </si>
  <si>
    <t>https://www.edmunds.com/gateway/api/vehicle/v4/styles/213/features-specs</t>
  </si>
  <si>
    <t>https://www.edmunds.com/gateway/api/vehicle/v4/styles/216/features-specs</t>
  </si>
  <si>
    <t>https://www.edmunds.com/gateway/api/vehicle/v4/styles/222/features-specs</t>
  </si>
  <si>
    <t>https://www.edmunds.com/gateway/api/vehicle/v4/styles/218/features-specs</t>
  </si>
  <si>
    <t>https://www.edmunds.com/gateway/api/vehicle/v4/styles/215/features-specs</t>
  </si>
  <si>
    <t>https://www.edmunds.com/gateway/api/vehicle/v4/styles/220/features-specs</t>
  </si>
  <si>
    <t>https://www.edmunds.com/gateway/api/vehicle/v4/styles/231/features-specs</t>
  </si>
  <si>
    <t>https://www.edmunds.com/gateway/api/vehicle/v4/styles/160/features-specs</t>
  </si>
  <si>
    <t>https://www.edmunds.com/gateway/api/vehicle/v4/styles/163/features-specs</t>
  </si>
  <si>
    <t>https://www.edmunds.com/gateway/api/vehicle/v4/styles/158/features-specs</t>
  </si>
  <si>
    <t>https://www.edmunds.com/gateway/api/vehicle/v4/styles/162/features-specs</t>
  </si>
  <si>
    <t>https://www.edmunds.com/gateway/api/vehicle/v4/styles/165/features-specs</t>
  </si>
  <si>
    <t>https://www.edmunds.com/gateway/api/vehicle/v4/styles/167/features-specs</t>
  </si>
  <si>
    <t>https://www.edmunds.com/gateway/api/vehicle/v4/styles/104/features-specs</t>
  </si>
  <si>
    <t>https://www.edmunds.com/gateway/api/vehicle/v4/styles/108/features-specs</t>
  </si>
  <si>
    <t>https://www.edmunds.com/gateway/api/vehicle/v4/styles/100/features-specs</t>
  </si>
  <si>
    <t>https://www.edmunds.com/gateway/api/vehicle/v4/styles/102/features-specs</t>
  </si>
  <si>
    <t>https://www.edmunds.com/gateway/api/vehicle/v4/styles/106/features-specs</t>
  </si>
  <si>
    <t>https://www.edmunds.com/gateway/api/vehicle/v4/styles/110/features-specs</t>
  </si>
  <si>
    <t>https://www.edmunds.com/gateway/api/vehicle/v4/styles/34/features-specs</t>
  </si>
  <si>
    <t>https://www.edmunds.com/gateway/api/vehicle/v4/styles/42/features-specs</t>
  </si>
  <si>
    <t>https://www.edmunds.com/gateway/api/vehicle/v4/styles/32/features-specs</t>
  </si>
  <si>
    <t>https://www.edmunds.com/gateway/api/vehicle/v4/styles/38/features-specs</t>
  </si>
  <si>
    <t>https://www.edmunds.com/gateway/api/vehicle/v4/styles/45/features-specs</t>
  </si>
  <si>
    <t>https://www.edmunds.com/gateway/api/vehicle/v4/styles/46/features-specs</t>
  </si>
  <si>
    <t>https://www.edmunds.com/gateway/api/vehicle/v4/styles/36/features-specs</t>
  </si>
  <si>
    <t>https://www.edmunds.com/gateway/api/vehicle/v4/styles/53/features-specs</t>
  </si>
  <si>
    <t>https://www.edmunds.com/gateway/api/vehicle/v4/styles/17321/features-specs</t>
  </si>
  <si>
    <t>https://www.edmunds.com/gateway/api/vehicle/v4/styles/17326/features-specs</t>
  </si>
  <si>
    <t>https://www.edmunds.com/gateway/api/vehicle/v4/styles/17323/features-specs</t>
  </si>
  <si>
    <t>https://www.edmunds.com/gateway/api/vehicle/v4/styles/17324/features-specs</t>
  </si>
  <si>
    <t>https://www.edmunds.com/gateway/api/vehicle/v4/styles/17328/features-specs</t>
  </si>
  <si>
    <t>https://www.edmunds.com/gateway/api/vehicle/v4/styles/17325/features-specs</t>
  </si>
  <si>
    <t>https://www.edmunds.com/gateway/api/vehicle/v4/styles/17330/features-specs</t>
  </si>
  <si>
    <t>https://www.edmunds.com/gateway/api/vehicle/v4/styles/17341/features-specs</t>
  </si>
  <si>
    <t>https://www.edmunds.com/gateway/api/vehicle/v4/styles/17340/features-specs</t>
  </si>
  <si>
    <t>https://www.edmunds.com/gateway/api/vehicle/v4/styles/13051/features-specs</t>
  </si>
  <si>
    <t>https://www.edmunds.com/gateway/api/vehicle/v4/styles/10585/features-specs</t>
  </si>
  <si>
    <t>https://www.edmunds.com/gateway/api/vehicle/v4/styles/10586/features-specs</t>
  </si>
  <si>
    <t>https://www.edmunds.com/gateway/api/vehicle/v4/styles/13011/features-specs</t>
  </si>
  <si>
    <t>https://www.edmunds.com/gateway/api/vehicle/v4/styles/10587/features-specs</t>
  </si>
  <si>
    <t>https://www.edmunds.com/gateway/api/vehicle/v4/styles/10588/features-specs</t>
  </si>
  <si>
    <t>https://www.edmunds.com/gateway/api/vehicle/v4/styles/13012/features-specs</t>
  </si>
  <si>
    <t>https://www.edmunds.com/gateway/api/vehicle/v4/styles/100003664/features-specs</t>
  </si>
  <si>
    <t>https://www.edmunds.com/gateway/api/vehicle/v4/styles/100003670/features-specs</t>
  </si>
  <si>
    <t>https://www.edmunds.com/gateway/api/vehicle/v4/styles/100003666/features-specs</t>
  </si>
  <si>
    <t>https://www.edmunds.com/gateway/api/vehicle/v4/styles/100003671/features-specs</t>
  </si>
  <si>
    <t>https://www.edmunds.com/gateway/api/vehicle/v4/styles/100003663/features-specs</t>
  </si>
  <si>
    <t>https://www.edmunds.com/gateway/api/vehicle/v4/styles/100003669/features-specs</t>
  </si>
  <si>
    <t>https://www.edmunds.com/gateway/api/vehicle/v4/styles/100003665/features-specs</t>
  </si>
  <si>
    <t>https://www.edmunds.com/gateway/api/vehicle/v4/styles/100003667/features-specs</t>
  </si>
  <si>
    <t>https://www.edmunds.com/gateway/api/vehicle/v4/styles/100003662/features-specs</t>
  </si>
  <si>
    <t>https://www.edmunds.com/gateway/api/vehicle/v4/styles/100003668/features-specs</t>
  </si>
  <si>
    <t>https://www.edmunds.com/gateway/api/vehicle/v4/styles/100003687/features-specs</t>
  </si>
  <si>
    <t>https://www.edmunds.com/gateway/api/vehicle/v4/styles/100003686/features-specs</t>
  </si>
  <si>
    <t>https://www.edmunds.com/gateway/api/vehicle/v4/styles/100351174/features-specs</t>
  </si>
  <si>
    <t>https://www.edmunds.com/gateway/api/vehicle/v4/styles/100351175/features-specs</t>
  </si>
  <si>
    <t>https://www.edmunds.com/gateway/api/vehicle/v4/styles/100351179/features-specs</t>
  </si>
  <si>
    <t>https://www.edmunds.com/gateway/api/vehicle/v4/styles/100351178/features-specs</t>
  </si>
  <si>
    <t>https://www.edmunds.com/gateway/api/vehicle/v4/styles/100273738/features-specs</t>
  </si>
  <si>
    <t>https://www.edmunds.com/gateway/api/vehicle/v4/styles/100273739/features-specs</t>
  </si>
  <si>
    <t>https://www.edmunds.com/gateway/api/vehicle/v4/styles/100351176/features-specs</t>
  </si>
  <si>
    <t>https://www.edmunds.com/gateway/api/vehicle/v4/styles/100351177/features-specs</t>
  </si>
  <si>
    <t>https://www.edmunds.com/gateway/api/vehicle/v4/styles/100273737/features-specs</t>
  </si>
  <si>
    <t>https://www.edmunds.com/gateway/api/vehicle/v4/styles/100273740/features-specs</t>
  </si>
  <si>
    <t>https://www.edmunds.com/gateway/api/vehicle/v4/styles/100349157/features-specs</t>
  </si>
  <si>
    <t>https://www.edmunds.com/gateway/api/vehicle/v4/styles/100349158/features-specs</t>
  </si>
  <si>
    <t>https://www.edmunds.com/gateway/api/vehicle/v4/styles/100530523/features-specs</t>
  </si>
  <si>
    <t>https://www.edmunds.com/gateway/api/vehicle/v4/styles/100652311/features-specs</t>
  </si>
  <si>
    <t>https://www.edmunds.com/gateway/api/vehicle/v4/styles/100530524/features-specs</t>
  </si>
  <si>
    <t>https://www.edmunds.com/gateway/api/vehicle/v4/styles/100652314/features-specs</t>
  </si>
  <si>
    <t>https://www.edmunds.com/gateway/api/vehicle/v4/styles/100652315/features-specs</t>
  </si>
  <si>
    <t>https://www.edmunds.com/gateway/api/vehicle/v4/styles/100652317/features-specs</t>
  </si>
  <si>
    <t>https://www.edmunds.com/gateway/api/vehicle/v4/styles/100645586/features-specs</t>
  </si>
  <si>
    <t>https://www.edmunds.com/gateway/api/vehicle/v4/styles/100652316/features-specs</t>
  </si>
  <si>
    <t>https://www.edmunds.com/gateway/api/vehicle/v4/styles/100652318/features-specs</t>
  </si>
  <si>
    <t>https://www.edmunds.com/gateway/api/vehicle/v4/styles/100650029/features-specs</t>
  </si>
  <si>
    <t>https://www.edmunds.com/gateway/api/vehicle/v4/styles/100650030/features-specs</t>
  </si>
  <si>
    <t>https://www.edmunds.com/gateway/api/vehicle/v4/styles/100946471/features-specs</t>
  </si>
  <si>
    <t>https://www.edmunds.com/gateway/api/vehicle/v4/styles/100946472/features-specs</t>
  </si>
  <si>
    <t>https://www.edmunds.com/gateway/api/vehicle/v4/styles/100946473/features-specs</t>
  </si>
  <si>
    <t>https://www.edmunds.com/gateway/api/vehicle/v4/styles/100946474/features-specs</t>
  </si>
  <si>
    <t>https://www.edmunds.com/gateway/api/vehicle/v4/styles/100946475/features-specs</t>
  </si>
  <si>
    <t>https://www.edmunds.com/gateway/api/vehicle/v4/styles/100946476/features-specs</t>
  </si>
  <si>
    <t>https://www.edmunds.com/gateway/api/vehicle/v4/styles/100946384/features-specs</t>
  </si>
  <si>
    <t>https://www.edmunds.com/gateway/api/vehicle/v4/styles/100946385/features-specs</t>
  </si>
  <si>
    <t>https://www.edmunds.com/gateway/api/vehicle/v4/styles/100946386/features-specs</t>
  </si>
  <si>
    <t>https://www.edmunds.com/gateway/api/vehicle/v4/styles/100946468/features-specs</t>
  </si>
  <si>
    <t>https://www.edmunds.com/gateway/api/vehicle/v4/styles/100946469/features-specs</t>
  </si>
  <si>
    <t>https://www.edmunds.com/gateway/api/vehicle/v4/styles/100946470/features-specs</t>
  </si>
  <si>
    <t>https://www.edmunds.com/gateway/api/vehicle/v4/styles/100991471/features-specs</t>
  </si>
  <si>
    <t>https://www.edmunds.com/gateway/api/vehicle/v4/styles/100991472/features-specs</t>
  </si>
  <si>
    <t>https://www.edmunds.com/gateway/api/vehicle/v4/styles/101003392/features-specs</t>
  </si>
  <si>
    <t>https://www.edmunds.com/gateway/api/vehicle/v4/styles/101200939/features-specs</t>
  </si>
  <si>
    <t>https://www.edmunds.com/gateway/api/vehicle/v4/styles/101200940/features-specs</t>
  </si>
  <si>
    <t>https://www.edmunds.com/gateway/api/vehicle/v4/styles/101200941/features-specs</t>
  </si>
  <si>
    <t>https://www.edmunds.com/gateway/api/vehicle/v4/styles/101200942/features-specs</t>
  </si>
  <si>
    <t>https://www.edmunds.com/gateway/api/vehicle/v4/styles/101200944/features-specs</t>
  </si>
  <si>
    <t>https://www.edmunds.com/gateway/api/vehicle/v4/styles/101200945/features-specs</t>
  </si>
  <si>
    <t>https://www.edmunds.com/gateway/api/vehicle/v4/styles/101200928/features-specs</t>
  </si>
  <si>
    <t>https://www.edmunds.com/gateway/api/vehicle/v4/styles/101200929/features-specs</t>
  </si>
  <si>
    <t>https://www.edmunds.com/gateway/api/vehicle/v4/styles/101200930/features-specs</t>
  </si>
  <si>
    <t>https://www.edmunds.com/gateway/api/vehicle/v4/styles/101200931/features-specs</t>
  </si>
  <si>
    <t>https://www.edmunds.com/gateway/api/vehicle/v4/styles/101200943/features-specs</t>
  </si>
  <si>
    <t>https://www.edmunds.com/gateway/api/vehicle/v4/styles/101200937/features-specs</t>
  </si>
  <si>
    <t>https://www.edmunds.com/gateway/api/vehicle/v4/styles/101200938/features-specs</t>
  </si>
  <si>
    <t>https://www.edmunds.com/gateway/api/vehicle/v4/styles/101216057/features-specs</t>
  </si>
  <si>
    <t>https://www.edmunds.com/gateway/api/vehicle/v4/styles/101216058/features-specs</t>
  </si>
  <si>
    <t>https://www.edmunds.com/gateway/api/vehicle/v4/styles/101216059/features-specs</t>
  </si>
  <si>
    <t>https://www.edmunds.com/gateway/api/vehicle/v4/styles/101386360/features-specs</t>
  </si>
  <si>
    <t>https://www.edmunds.com/gateway/api/vehicle/v4/styles/101420164/features-specs</t>
  </si>
  <si>
    <t>https://www.edmunds.com/gateway/api/vehicle/v4/styles/101411295/features-specs</t>
  </si>
  <si>
    <t>https://www.edmunds.com/gateway/api/vehicle/v4/styles/101411296/features-specs</t>
  </si>
  <si>
    <t>https://www.edmunds.com/gateway/api/vehicle/v4/styles/101411139/features-specs</t>
  </si>
  <si>
    <t>https://www.edmunds.com/gateway/api/vehicle/v4/styles/101411140/features-specs</t>
  </si>
  <si>
    <t>https://www.edmunds.com/gateway/api/vehicle/v4/styles/101411141/features-specs</t>
  </si>
  <si>
    <t>https://www.edmunds.com/gateway/api/vehicle/v4/styles/101411142/features-specs</t>
  </si>
  <si>
    <t>https://www.edmunds.com/gateway/api/vehicle/v4/styles/101411143/features-specs</t>
  </si>
  <si>
    <t>https://www.edmunds.com/gateway/api/vehicle/v4/styles/101411287/features-specs</t>
  </si>
  <si>
    <t>https://www.edmunds.com/gateway/api/vehicle/v4/styles/101411288/features-specs</t>
  </si>
  <si>
    <t>https://www.edmunds.com/gateway/api/vehicle/v4/styles/101411294/features-specs</t>
  </si>
  <si>
    <t>https://www.edmunds.com/gateway/api/vehicle/v4/styles/101409209/features-specs</t>
  </si>
  <si>
    <t>https://www.edmunds.com/gateway/api/vehicle/v4/styles/101409210/features-specs</t>
  </si>
  <si>
    <t>https://www.edmunds.com/gateway/api/vehicle/v4/styles/200489817/features-specs</t>
  </si>
  <si>
    <t>https://www.edmunds.com/gateway/api/vehicle/v4/styles/200489818/features-specs</t>
  </si>
  <si>
    <t>https://www.edmunds.com/gateway/api/vehicle/v4/styles/200489821/features-specs</t>
  </si>
  <si>
    <t>https://www.edmunds.com/gateway/api/vehicle/v4/styles/200489823/features-specs</t>
  </si>
  <si>
    <t>https://www.edmunds.com/gateway/api/vehicle/v4/styles/200489825/features-specs</t>
  </si>
  <si>
    <t>https://www.edmunds.com/gateway/api/vehicle/v4/styles/200489827/features-specs</t>
  </si>
  <si>
    <t>https://www.edmunds.com/gateway/api/vehicle/v4/styles/200489831/features-specs</t>
  </si>
  <si>
    <t>https://www.edmunds.com/gateway/api/vehicle/v4/styles/200489833/features-specs</t>
  </si>
  <si>
    <t>https://www.edmunds.com/gateway/api/vehicle/v4/styles/200489830/features-specs</t>
  </si>
  <si>
    <t>https://www.edmunds.com/gateway/api/vehicle/v4/styles/200489829/features-specs</t>
  </si>
  <si>
    <t>https://www.edmunds.com/gateway/api/vehicle/v4/styles/200489782/features-specs</t>
  </si>
  <si>
    <t>https://www.edmunds.com/gateway/api/vehicle/v4/styles/200468555/features-specs</t>
  </si>
  <si>
    <t>https://www.edmunds.com/gateway/api/vehicle/v4/styles/200489835/features-specs</t>
  </si>
  <si>
    <t>https://www.edmunds.com/gateway/api/vehicle/v4/styles/200729833/features-specs</t>
  </si>
  <si>
    <t>https://www.edmunds.com/gateway/api/vehicle/v4/styles/200741593/features-specs</t>
  </si>
  <si>
    <t>https://www.edmunds.com/gateway/api/vehicle/v4/styles/200741592/features-specs</t>
  </si>
  <si>
    <t>https://www.edmunds.com/gateway/api/vehicle/v4/styles/200741591/features-specs</t>
  </si>
  <si>
    <t>https://www.edmunds.com/gateway/api/vehicle/v4/styles/200741590/features-specs</t>
  </si>
  <si>
    <t>https://www.edmunds.com/gateway/api/vehicle/v4/styles/200741587/features-specs</t>
  </si>
  <si>
    <t>https://www.edmunds.com/gateway/api/vehicle/v4/styles/200741586/features-specs</t>
  </si>
  <si>
    <t>https://www.edmunds.com/gateway/api/vehicle/v4/styles/200741594/features-specs</t>
  </si>
  <si>
    <t>https://www.edmunds.com/gateway/api/vehicle/v4/styles/200741588/features-specs</t>
  </si>
  <si>
    <t>https://www.edmunds.com/gateway/api/vehicle/v4/styles/200741589/features-specs</t>
  </si>
  <si>
    <t>https://www.edmunds.com/gateway/api/vehicle/v4/styles/200741585/features-specs</t>
  </si>
  <si>
    <t>https://www.edmunds.com/gateway/api/vehicle/v4/styles/401638449/features-specs</t>
  </si>
  <si>
    <t>https://www.edmunds.com/gateway/api/vehicle/v4/styles/401566521/features-specs</t>
  </si>
  <si>
    <t>https://www.edmunds.com/gateway/api/vehicle/v4/styles/401729246/features-specs</t>
  </si>
  <si>
    <t>https://www.edmunds.com/gateway/api/vehicle/v4/styles/401729240/features-specs</t>
  </si>
  <si>
    <t>https://www.edmunds.com/gateway/api/vehicle/v4/styles/401729243/features-specs</t>
  </si>
  <si>
    <t>https://www.edmunds.com/gateway/api/vehicle/v4/styles/401729244/features-specs</t>
  </si>
  <si>
    <t>https://www.edmunds.com/gateway/api/vehicle/v4/styles/401729238/features-specs</t>
  </si>
  <si>
    <t>https://www.edmunds.com/gateway/api/vehicle/v4/styles/401729239/features-specs</t>
  </si>
  <si>
    <t>https://www.edmunds.com/gateway/api/vehicle/v4/styles/401729247/features-specs</t>
  </si>
  <si>
    <t>https://www.edmunds.com/gateway/api/vehicle/v4/styles/401729242/features-specs</t>
  </si>
  <si>
    <t>https://www.edmunds.com/gateway/api/vehicle/v4/styles/401729241/features-specs</t>
  </si>
  <si>
    <t>https://www.edmunds.com/gateway/api/vehicle/v4/styles/401729237/features-specs</t>
  </si>
  <si>
    <t>https://www.edmunds.com/gateway/api/vehicle/v4/styles/401729245/features-specs</t>
  </si>
  <si>
    <t>https://www.edmunds.com/gateway/api/vehicle/v4/styles/401732583/features-specs</t>
  </si>
  <si>
    <t>https://www.edmunds.com/gateway/api/vehicle/v4/styles/401789631/features-specs</t>
  </si>
  <si>
    <t>https://www.edmunds.com/gateway/api/vehicle/v4/styles/401828691/features-specs</t>
  </si>
  <si>
    <t>https://www.edmunds.com/gateway/api/vehicle/v4/styles/401828692/features-specs</t>
  </si>
  <si>
    <t>https://www.edmunds.com/gateway/api/vehicle/v4/styles/401779949/features-specs</t>
  </si>
  <si>
    <t>https://www.edmunds.com/gateway/api/vehicle/v4/styles/401795591/features-specs</t>
  </si>
  <si>
    <t>https://www.edmunds.com/gateway/api/vehicle/v4/styles/5402/features-specs</t>
  </si>
  <si>
    <t>https://www.edmunds.com/gateway/api/vehicle/v4/styles/5399/features-specs</t>
  </si>
  <si>
    <t>https://www.edmunds.com/gateway/api/vehicle/v4/styles/5407/features-specs</t>
  </si>
  <si>
    <t>https://www.edmunds.com/gateway/api/vehicle/v4/styles/5409/features-specs</t>
  </si>
  <si>
    <t>https://www.edmunds.com/gateway/api/vehicle/v4/styles/5335/features-specs</t>
  </si>
  <si>
    <t>https://www.edmunds.com/gateway/api/vehicle/v4/styles/5337/features-specs</t>
  </si>
  <si>
    <t>https://www.edmunds.com/gateway/api/vehicle/v4/styles/5287/features-specs</t>
  </si>
  <si>
    <t>https://www.edmunds.com/gateway/api/vehicle/v4/styles/5289/features-specs</t>
  </si>
  <si>
    <t>https://www.edmunds.com/gateway/api/vehicle/v4/styles/5314/features-specs</t>
  </si>
  <si>
    <t>https://www.edmunds.com/gateway/api/vehicle/v4/styles/5315/features-specs</t>
  </si>
  <si>
    <t>https://www.edmunds.com/gateway/api/vehicle/v4/styles/5320/features-specs</t>
  </si>
  <si>
    <t>https://www.edmunds.com/gateway/api/vehicle/v4/styles/5322/features-specs</t>
  </si>
  <si>
    <t>https://www.edmunds.com/gateway/api/vehicle/v4/styles/5406/features-specs</t>
  </si>
  <si>
    <t>https://www.edmunds.com/gateway/api/vehicle/v4/styles/5404/features-specs</t>
  </si>
  <si>
    <t>https://www.edmunds.com/gateway/api/vehicle/v4/styles/5410/features-specs</t>
  </si>
  <si>
    <t>https://www.edmunds.com/gateway/api/vehicle/v4/styles/5413/features-specs</t>
  </si>
  <si>
    <t>https://www.edmunds.com/gateway/api/vehicle/v4/styles/5444/features-specs</t>
  </si>
  <si>
    <t>https://www.edmunds.com/gateway/api/vehicle/v4/styles/5443/features-specs</t>
  </si>
  <si>
    <t>https://www.edmunds.com/gateway/api/vehicle/v4/styles/5286/features-specs</t>
  </si>
  <si>
    <t>https://www.edmunds.com/gateway/api/vehicle/v4/styles/5340/features-specs</t>
  </si>
  <si>
    <t>https://www.edmunds.com/gateway/api/vehicle/v4/styles/5291/features-specs</t>
  </si>
  <si>
    <t>https://www.edmunds.com/gateway/api/vehicle/v4/styles/5293/features-specs</t>
  </si>
  <si>
    <t>https://www.edmunds.com/gateway/api/vehicle/v4/styles/5318/features-specs</t>
  </si>
  <si>
    <t>https://www.edmunds.com/gateway/api/vehicle/v4/styles/5319/features-specs</t>
  </si>
  <si>
    <t>https://www.edmunds.com/gateway/api/vehicle/v4/styles/5324/features-specs</t>
  </si>
  <si>
    <t>https://www.edmunds.com/gateway/api/vehicle/v4/styles/5326/features-specs</t>
  </si>
  <si>
    <t>https://www.edmunds.com/gateway/api/vehicle/v4/styles/7558/features-specs</t>
  </si>
  <si>
    <t>https://www.edmunds.com/gateway/api/vehicle/v4/styles/7557/features-specs</t>
  </si>
  <si>
    <t>https://www.edmunds.com/gateway/api/vehicle/v4/styles/7555/features-specs</t>
  </si>
  <si>
    <t>https://www.edmunds.com/gateway/api/vehicle/v4/styles/7556/features-specs</t>
  </si>
  <si>
    <t>https://www.edmunds.com/gateway/api/vehicle/v4/styles/7599/features-specs</t>
  </si>
  <si>
    <t>https://www.edmunds.com/gateway/api/vehicle/v4/styles/7592/features-specs</t>
  </si>
  <si>
    <t>https://www.edmunds.com/gateway/api/vehicle/v4/styles/7593/features-specs</t>
  </si>
  <si>
    <t>https://www.edmunds.com/gateway/api/vehicle/v4/styles/7594/features-specs</t>
  </si>
  <si>
    <t>https://www.edmunds.com/gateway/api/vehicle/v4/styles/7598/features-specs</t>
  </si>
  <si>
    <t>https://www.edmunds.com/gateway/api/vehicle/v4/styles/7600/features-specs</t>
  </si>
  <si>
    <t>https://www.edmunds.com/gateway/api/vehicle/v4/styles/6948/features-specs</t>
  </si>
  <si>
    <t>https://www.edmunds.com/gateway/api/vehicle/v4/styles/6951/features-specs</t>
  </si>
  <si>
    <t>https://www.edmunds.com/gateway/api/vehicle/v4/styles/6952/features-specs</t>
  </si>
  <si>
    <t>https://www.edmunds.com/gateway/api/vehicle/v4/styles/7627/features-specs</t>
  </si>
  <si>
    <t>https://www.edmunds.com/gateway/api/vehicle/v4/styles/6942/features-specs</t>
  </si>
  <si>
    <t>https://www.edmunds.com/gateway/api/vehicle/v4/styles/6943/features-specs</t>
  </si>
  <si>
    <t>https://www.edmunds.com/gateway/api/vehicle/v4/styles/7613/features-specs</t>
  </si>
  <si>
    <t>https://www.edmunds.com/gateway/api/vehicle/v4/styles/7612/features-specs</t>
  </si>
  <si>
    <t>https://www.edmunds.com/gateway/api/vehicle/v4/styles/7614/features-specs</t>
  </si>
  <si>
    <t>https://www.edmunds.com/gateway/api/vehicle/v4/styles/7601/features-specs</t>
  </si>
  <si>
    <t>https://www.edmunds.com/gateway/api/vehicle/v4/styles/7605/features-specs</t>
  </si>
  <si>
    <t>https://www.edmunds.com/gateway/api/vehicle/v4/styles/7604/features-specs</t>
  </si>
  <si>
    <t>https://www.edmunds.com/gateway/api/vehicle/v4/styles/7554/features-specs</t>
  </si>
  <si>
    <t>https://www.edmunds.com/gateway/api/vehicle/v4/styles/7552/features-specs</t>
  </si>
  <si>
    <t>https://www.edmunds.com/gateway/api/vehicle/v4/styles/7590/features-specs</t>
  </si>
  <si>
    <t>https://www.edmunds.com/gateway/api/vehicle/v4/styles/7589/features-specs</t>
  </si>
  <si>
    <t>https://www.edmunds.com/gateway/api/vehicle/v4/styles/7591/features-specs</t>
  </si>
  <si>
    <t>https://www.edmunds.com/gateway/api/vehicle/v4/styles/7596/features-specs</t>
  </si>
  <si>
    <t>https://www.edmunds.com/gateway/api/vehicle/v4/styles/7595/features-specs</t>
  </si>
  <si>
    <t>https://www.edmunds.com/gateway/api/vehicle/v4/styles/7597/features-specs</t>
  </si>
  <si>
    <t>https://www.edmunds.com/gateway/api/vehicle/v4/styles/7623/features-specs</t>
  </si>
  <si>
    <t>https://www.edmunds.com/gateway/api/vehicle/v4/styles/7624/features-specs</t>
  </si>
  <si>
    <t>https://www.edmunds.com/gateway/api/vehicle/v4/styles/7625/features-specs</t>
  </si>
  <si>
    <t>https://www.edmunds.com/gateway/api/vehicle/v4/styles/6946/features-specs</t>
  </si>
  <si>
    <t>https://www.edmunds.com/gateway/api/vehicle/v4/styles/6945/features-specs</t>
  </si>
  <si>
    <t>https://www.edmunds.com/gateway/api/vehicle/v4/styles/6947/features-specs</t>
  </si>
  <si>
    <t>https://www.edmunds.com/gateway/api/vehicle/v4/styles/7607/features-specs</t>
  </si>
  <si>
    <t>https://www.edmunds.com/gateway/api/vehicle/v4/styles/7609/features-specs</t>
  </si>
  <si>
    <t>https://www.edmunds.com/gateway/api/vehicle/v4/styles/7608/features-specs</t>
  </si>
  <si>
    <t>https://www.edmunds.com/gateway/api/vehicle/v4/styles/7575/features-specs</t>
  </si>
  <si>
    <t>https://www.edmunds.com/gateway/api/vehicle/v4/styles/7573/features-specs</t>
  </si>
  <si>
    <t>https://www.edmunds.com/gateway/api/vehicle/v4/styles/7576/features-specs</t>
  </si>
  <si>
    <t>https://www.edmunds.com/gateway/api/vehicle/v4/styles/7551/features-specs</t>
  </si>
  <si>
    <t>https://www.edmunds.com/gateway/api/vehicle/v4/styles/7878/features-specs</t>
  </si>
  <si>
    <t>https://www.edmunds.com/gateway/api/vehicle/v4/styles/9767/features-specs</t>
  </si>
  <si>
    <t>https://www.edmunds.com/gateway/api/vehicle/v4/styles/9772/features-specs</t>
  </si>
  <si>
    <t>https://www.edmunds.com/gateway/api/vehicle/v4/styles/9771/features-specs</t>
  </si>
  <si>
    <t>https://www.edmunds.com/gateway/api/vehicle/v4/styles/10040/features-specs</t>
  </si>
  <si>
    <t>https://www.edmunds.com/gateway/api/vehicle/v4/styles/9768/features-specs</t>
  </si>
  <si>
    <t>https://www.edmunds.com/gateway/api/vehicle/v4/styles/9769/features-specs</t>
  </si>
  <si>
    <t>https://www.edmunds.com/gateway/api/vehicle/v4/styles/9777/features-specs</t>
  </si>
  <si>
    <t>https://www.edmunds.com/gateway/api/vehicle/v4/styles/9778/features-specs</t>
  </si>
  <si>
    <t>https://www.edmunds.com/gateway/api/vehicle/v4/styles/898/features-specs</t>
  </si>
  <si>
    <t>https://www.edmunds.com/gateway/api/vehicle/v4/styles/9774/features-specs</t>
  </si>
  <si>
    <t>https://www.edmunds.com/gateway/api/vehicle/v4/styles/9776/features-specs</t>
  </si>
  <si>
    <t>https://www.edmunds.com/gateway/api/vehicle/v4/styles/9780/features-specs</t>
  </si>
  <si>
    <t>https://www.edmunds.com/gateway/api/vehicle/v4/styles/9785/features-specs</t>
  </si>
  <si>
    <t>https://www.edmunds.com/gateway/api/vehicle/v4/styles/9727/features-specs</t>
  </si>
  <si>
    <t>https://www.edmunds.com/gateway/api/vehicle/v4/styles/899/features-specs</t>
  </si>
  <si>
    <t>https://www.edmunds.com/gateway/api/vehicle/v4/styles/897/features-specs</t>
  </si>
  <si>
    <t>https://www.edmunds.com/gateway/api/vehicle/v4/styles/9770/features-specs</t>
  </si>
  <si>
    <t>https://www.edmunds.com/gateway/api/vehicle/v4/styles/9781/features-specs</t>
  </si>
  <si>
    <t>https://www.edmunds.com/gateway/api/vehicle/v4/styles/9782/features-specs</t>
  </si>
  <si>
    <t>https://www.edmunds.com/gateway/api/vehicle/v4/styles/9773/features-specs</t>
  </si>
  <si>
    <t>https://www.edmunds.com/gateway/api/vehicle/v4/styles/9775/features-specs</t>
  </si>
  <si>
    <t>https://www.edmunds.com/gateway/api/vehicle/v4/styles/9779/features-specs</t>
  </si>
  <si>
    <t>https://www.edmunds.com/gateway/api/vehicle/v4/styles/9726/features-specs</t>
  </si>
  <si>
    <t>https://www.edmunds.com/gateway/api/vehicle/v4/styles/9729/features-specs</t>
  </si>
  <si>
    <t>https://www.edmunds.com/gateway/api/vehicle/v4/styles/9730/features-specs</t>
  </si>
  <si>
    <t>https://www.edmunds.com/gateway/api/vehicle/v4/styles/9784/features-specs</t>
  </si>
  <si>
    <t>https://www.edmunds.com/gateway/api/vehicle/v4/styles/9783/features-specs</t>
  </si>
  <si>
    <t>https://www.edmunds.com/gateway/api/vehicle/v4/styles/9728/features-specs</t>
  </si>
  <si>
    <t>https://www.edmunds.com/gateway/api/vehicle/v4/styles/9732/features-specs</t>
  </si>
  <si>
    <t>https://www.edmunds.com/gateway/api/vehicle/v4/styles/9734/features-specs</t>
  </si>
  <si>
    <t>https://www.edmunds.com/gateway/api/vehicle/v4/styles/9736/features-specs</t>
  </si>
  <si>
    <t>https://www.edmunds.com/gateway/api/vehicle/v4/styles/9731/features-specs</t>
  </si>
  <si>
    <t>https://www.edmunds.com/gateway/api/vehicle/v4/styles/9733/features-specs</t>
  </si>
  <si>
    <t>https://www.edmunds.com/gateway/api/vehicle/v4/styles/9735/features-specs</t>
  </si>
  <si>
    <t>https://www.edmunds.com/gateway/api/vehicle/v4/styles/9738/features-specs</t>
  </si>
  <si>
    <t>https://www.edmunds.com/gateway/api/vehicle/v4/styles/9739/features-specs</t>
  </si>
  <si>
    <t>https://www.edmunds.com/gateway/api/vehicle/v4/styles/9737/features-specs</t>
  </si>
  <si>
    <t>https://www.edmunds.com/gateway/api/vehicle/v4/styles/896/features-specs</t>
  </si>
  <si>
    <t>https://www.edmunds.com/gateway/api/vehicle/v4/styles/1654/features-specs</t>
  </si>
  <si>
    <t>https://www.edmunds.com/gateway/api/vehicle/v4/styles/100447603/features-specs</t>
  </si>
  <si>
    <t>https://www.edmunds.com/gateway/api/vehicle/v4/styles/100447604/features-specs</t>
  </si>
  <si>
    <t>https://www.edmunds.com/gateway/api/vehicle/v4/styles/100447605/features-specs</t>
  </si>
  <si>
    <t>https://www.edmunds.com/gateway/api/vehicle/v4/styles/100447606/features-specs</t>
  </si>
  <si>
    <t>https://www.edmunds.com/gateway/api/vehicle/v4/styles/100447610/features-specs</t>
  </si>
  <si>
    <t>https://www.edmunds.com/gateway/api/vehicle/v4/styles/100447607/features-specs</t>
  </si>
  <si>
    <t>https://www.edmunds.com/gateway/api/vehicle/v4/styles/100447608/features-specs</t>
  </si>
  <si>
    <t>https://www.edmunds.com/gateway/api/vehicle/v4/styles/100447609/features-specs</t>
  </si>
  <si>
    <t>https://www.edmunds.com/gateway/api/vehicle/v4/styles/100447626/features-specs</t>
  </si>
  <si>
    <t>https://www.edmunds.com/gateway/api/vehicle/v4/styles/100447622/features-specs</t>
  </si>
  <si>
    <t>https://www.edmunds.com/gateway/api/vehicle/v4/styles/100447614/features-specs</t>
  </si>
  <si>
    <t>https://www.edmunds.com/gateway/api/vehicle/v4/styles/100447623/features-specs</t>
  </si>
  <si>
    <t>https://www.edmunds.com/gateway/api/vehicle/v4/styles/100447624/features-specs</t>
  </si>
  <si>
    <t>https://www.edmunds.com/gateway/api/vehicle/v4/styles/100447625/features-specs</t>
  </si>
  <si>
    <t>https://www.edmunds.com/gateway/api/vehicle/v4/styles/100447657/features-specs</t>
  </si>
  <si>
    <t>https://www.edmunds.com/gateway/api/vehicle/v4/styles/100447656/features-specs</t>
  </si>
  <si>
    <t>https://www.edmunds.com/gateway/api/vehicle/v4/styles/100447760/features-specs</t>
  </si>
  <si>
    <t>https://www.edmunds.com/gateway/api/vehicle/v4/styles/100447755/features-specs</t>
  </si>
  <si>
    <t>https://www.edmunds.com/gateway/api/vehicle/v4/styles/100447758/features-specs</t>
  </si>
  <si>
    <t>https://www.edmunds.com/gateway/api/vehicle/v4/styles/100447759/features-specs</t>
  </si>
  <si>
    <t>https://www.edmunds.com/gateway/api/vehicle/v4/styles/100447769/features-specs</t>
  </si>
  <si>
    <t>https://www.edmunds.com/gateway/api/vehicle/v4/styles/100447774/features-specs</t>
  </si>
  <si>
    <t>https://www.edmunds.com/gateway/api/vehicle/v4/styles/100447775/features-specs</t>
  </si>
  <si>
    <t>https://www.edmunds.com/gateway/api/vehicle/v4/styles/100447776/features-specs</t>
  </si>
  <si>
    <t>https://www.edmunds.com/gateway/api/vehicle/v4/styles/100447778/features-specs</t>
  </si>
  <si>
    <t>https://www.edmunds.com/gateway/api/vehicle/v4/styles/100447779/features-specs</t>
  </si>
  <si>
    <t>https://www.edmunds.com/gateway/api/vehicle/v4/styles/100447839/features-specs</t>
  </si>
  <si>
    <t>https://www.edmunds.com/gateway/api/vehicle/v4/styles/100447840/features-specs</t>
  </si>
  <si>
    <t>https://www.edmunds.com/gateway/api/vehicle/v4/styles/100447842/features-specs</t>
  </si>
  <si>
    <t>https://www.edmunds.com/gateway/api/vehicle/v4/styles/100447841/features-specs</t>
  </si>
  <si>
    <t>https://www.edmunds.com/gateway/api/vehicle/v4/styles/100447843/features-specs</t>
  </si>
  <si>
    <t>https://www.edmunds.com/gateway/api/vehicle/v4/styles/100447844/features-specs</t>
  </si>
  <si>
    <t>https://www.edmunds.com/gateway/api/vehicle/v4/styles/100447847/features-specs</t>
  </si>
  <si>
    <t>https://www.edmunds.com/gateway/api/vehicle/v4/styles/100447846/features-specs</t>
  </si>
  <si>
    <t>https://www.edmunds.com/gateway/api/vehicle/v4/styles/100447859/features-specs</t>
  </si>
  <si>
    <t>https://www.edmunds.com/gateway/api/vehicle/v4/styles/100447861/features-specs</t>
  </si>
  <si>
    <t>https://www.edmunds.com/gateway/api/vehicle/v4/styles/100447862/features-specs</t>
  </si>
  <si>
    <t>https://www.edmunds.com/gateway/api/vehicle/v4/styles/100447864/features-specs</t>
  </si>
  <si>
    <t>https://www.edmunds.com/gateway/api/vehicle/v4/styles/100447848/features-specs</t>
  </si>
  <si>
    <t>https://www.edmunds.com/gateway/api/vehicle/v4/styles/100447849/features-specs</t>
  </si>
  <si>
    <t>https://www.edmunds.com/gateway/api/vehicle/v4/styles/100447850/features-specs</t>
  </si>
  <si>
    <t>https://www.edmunds.com/gateway/api/vehicle/v4/styles/100447907/features-specs</t>
  </si>
  <si>
    <t>https://www.edmunds.com/gateway/api/vehicle/v4/styles/100447910/features-specs</t>
  </si>
  <si>
    <t>https://www.edmunds.com/gateway/api/vehicle/v4/styles/100447912/features-specs</t>
  </si>
  <si>
    <t>https://www.edmunds.com/gateway/api/vehicle/v4/styles/100447913/features-specs</t>
  </si>
  <si>
    <t>https://www.edmunds.com/gateway/api/vehicle/v4/styles/100447911/features-specs</t>
  </si>
  <si>
    <t>https://www.edmunds.com/gateway/api/vehicle/v4/styles/100498007/features-specs</t>
  </si>
  <si>
    <t>https://www.edmunds.com/gateway/api/vehicle/v4/styles/100498008/features-specs</t>
  </si>
  <si>
    <t>https://www.edmunds.com/gateway/api/vehicle/v4/styles/101170629/features-specs</t>
  </si>
  <si>
    <t>https://www.edmunds.com/gateway/api/vehicle/v4/styles/101170630/features-specs</t>
  </si>
  <si>
    <t>https://www.edmunds.com/gateway/api/vehicle/v4/styles/101170631/features-specs</t>
  </si>
  <si>
    <t>https://www.edmunds.com/gateway/api/vehicle/v4/styles/101170632/features-specs</t>
  </si>
  <si>
    <t>https://www.edmunds.com/gateway/api/vehicle/v4/styles/101170633/features-specs</t>
  </si>
  <si>
    <t>https://www.edmunds.com/gateway/api/vehicle/v4/styles/101170634/features-specs</t>
  </si>
  <si>
    <t>https://www.edmunds.com/gateway/api/vehicle/v4/styles/101170635/features-specs</t>
  </si>
  <si>
    <t>https://www.edmunds.com/gateway/api/vehicle/v4/styles/101170636/features-specs</t>
  </si>
  <si>
    <t>https://www.edmunds.com/gateway/api/vehicle/v4/styles/101170637/features-specs</t>
  </si>
  <si>
    <t>https://www.edmunds.com/gateway/api/vehicle/v4/styles/101170638/features-specs</t>
  </si>
  <si>
    <t>https://www.edmunds.com/gateway/api/vehicle/v4/styles/101170948/features-specs</t>
  </si>
  <si>
    <t>https://www.edmunds.com/gateway/api/vehicle/v4/styles/101170949/features-specs</t>
  </si>
  <si>
    <t>https://www.edmunds.com/gateway/api/vehicle/v4/styles/101170950/features-specs</t>
  </si>
  <si>
    <t>https://www.edmunds.com/gateway/api/vehicle/v4/styles/101170951/features-specs</t>
  </si>
  <si>
    <t>https://www.edmunds.com/gateway/api/vehicle/v4/styles/101170962/features-specs</t>
  </si>
  <si>
    <t>https://www.edmunds.com/gateway/api/vehicle/v4/styles/101170963/features-specs</t>
  </si>
  <si>
    <t>https://www.edmunds.com/gateway/api/vehicle/v4/styles/101170964/features-specs</t>
  </si>
  <si>
    <t>https://www.edmunds.com/gateway/api/vehicle/v4/styles/101170965/features-specs</t>
  </si>
  <si>
    <t>https://www.edmunds.com/gateway/api/vehicle/v4/styles/101170966/features-specs</t>
  </si>
  <si>
    <t>https://www.edmunds.com/gateway/api/vehicle/v4/styles/101170967/features-specs</t>
  </si>
  <si>
    <t>https://www.edmunds.com/gateway/api/vehicle/v4/styles/101170971/features-specs</t>
  </si>
  <si>
    <t>https://www.edmunds.com/gateway/api/vehicle/v4/styles/101171203/features-specs</t>
  </si>
  <si>
    <t>https://www.edmunds.com/gateway/api/vehicle/v4/styles/101171204/features-specs</t>
  </si>
  <si>
    <t>https://www.edmunds.com/gateway/api/vehicle/v4/styles/101171202/features-specs</t>
  </si>
  <si>
    <t>https://www.edmunds.com/gateway/api/vehicle/v4/styles/101171206/features-specs</t>
  </si>
  <si>
    <t>https://www.edmunds.com/gateway/api/vehicle/v4/styles/101171207/features-specs</t>
  </si>
  <si>
    <t>https://www.edmunds.com/gateway/api/vehicle/v4/styles/101171208/features-specs</t>
  </si>
  <si>
    <t>https://www.edmunds.com/gateway/api/vehicle/v4/styles/101171209/features-specs</t>
  </si>
  <si>
    <t>https://www.edmunds.com/gateway/api/vehicle/v4/styles/101171210/features-specs</t>
  </si>
  <si>
    <t>https://www.edmunds.com/gateway/api/vehicle/v4/styles/101171211/features-specs</t>
  </si>
  <si>
    <t>https://www.edmunds.com/gateway/api/vehicle/v4/styles/101171212/features-specs</t>
  </si>
  <si>
    <t>https://www.edmunds.com/gateway/api/vehicle/v4/styles/101171213/features-specs</t>
  </si>
  <si>
    <t>https://www.edmunds.com/gateway/api/vehicle/v4/styles/101171214/features-specs</t>
  </si>
  <si>
    <t>https://www.edmunds.com/gateway/api/vehicle/v4/styles/101171215/features-specs</t>
  </si>
  <si>
    <t>https://www.edmunds.com/gateway/api/vehicle/v4/styles/101171218/features-specs</t>
  </si>
  <si>
    <t>https://www.edmunds.com/gateway/api/vehicle/v4/styles/101171220/features-specs</t>
  </si>
  <si>
    <t>https://www.edmunds.com/gateway/api/vehicle/v4/styles/101171221/features-specs</t>
  </si>
  <si>
    <t>https://www.edmunds.com/gateway/api/vehicle/v4/styles/101171219/features-specs</t>
  </si>
  <si>
    <t>https://www.edmunds.com/gateway/api/vehicle/v4/styles/101171216/features-specs</t>
  </si>
  <si>
    <t>https://www.edmunds.com/gateway/api/vehicle/v4/styles/101171217/features-specs</t>
  </si>
  <si>
    <t>https://www.edmunds.com/gateway/api/vehicle/v4/styles/101171222/features-specs</t>
  </si>
  <si>
    <t>https://www.edmunds.com/gateway/api/vehicle/v4/styles/101171223/features-specs</t>
  </si>
  <si>
    <t>https://www.edmunds.com/gateway/api/vehicle/v4/styles/101171224/features-specs</t>
  </si>
  <si>
    <t>https://www.edmunds.com/gateway/api/vehicle/v4/styles/101171225/features-specs</t>
  </si>
  <si>
    <t>https://www.edmunds.com/gateway/api/vehicle/v4/styles/101171226/features-specs</t>
  </si>
  <si>
    <t>https://www.edmunds.com/gateway/api/vehicle/v4/styles/101171227/features-specs</t>
  </si>
  <si>
    <t>https://www.edmunds.com/gateway/api/vehicle/v4/styles/101171228/features-specs</t>
  </si>
  <si>
    <t>https://www.edmunds.com/gateway/api/vehicle/v4/styles/101171229/features-specs</t>
  </si>
  <si>
    <t>https://www.edmunds.com/gateway/api/vehicle/v4/styles/101171232/features-specs</t>
  </si>
  <si>
    <t>https://www.edmunds.com/gateway/api/vehicle/v4/styles/101171233/features-specs</t>
  </si>
  <si>
    <t>https://www.edmunds.com/gateway/api/vehicle/v4/styles/101171205/features-specs</t>
  </si>
  <si>
    <t>https://www.edmunds.com/gateway/api/vehicle/v4/styles/200706662/features-specs</t>
  </si>
  <si>
    <t>https://www.edmunds.com/gateway/api/vehicle/v4/styles/200706668/features-specs</t>
  </si>
  <si>
    <t>https://www.edmunds.com/gateway/api/vehicle/v4/styles/200706665/features-specs</t>
  </si>
  <si>
    <t>https://www.edmunds.com/gateway/api/vehicle/v4/styles/200706669/features-specs</t>
  </si>
  <si>
    <t>https://www.edmunds.com/gateway/api/vehicle/v4/styles/200706667/features-specs</t>
  </si>
  <si>
    <t>https://www.edmunds.com/gateway/api/vehicle/v4/styles/200706664/features-specs</t>
  </si>
  <si>
    <t>https://www.edmunds.com/gateway/api/vehicle/v4/styles/200706663/features-specs</t>
  </si>
  <si>
    <t>https://www.edmunds.com/gateway/api/vehicle/v4/styles/200706666/features-specs</t>
  </si>
  <si>
    <t>https://www.edmunds.com/gateway/api/vehicle/v4/styles/200706673/features-specs</t>
  </si>
  <si>
    <t>https://www.edmunds.com/gateway/api/vehicle/v4/styles/200706674/features-specs</t>
  </si>
  <si>
    <t>https://www.edmunds.com/gateway/api/vehicle/v4/styles/200706678/features-specs</t>
  </si>
  <si>
    <t>https://www.edmunds.com/gateway/api/vehicle/v4/styles/200706679/features-specs</t>
  </si>
  <si>
    <t>https://www.edmunds.com/gateway/api/vehicle/v4/styles/200706670/features-specs</t>
  </si>
  <si>
    <t>https://www.edmunds.com/gateway/api/vehicle/v4/styles/200706677/features-specs</t>
  </si>
  <si>
    <t>https://www.edmunds.com/gateway/api/vehicle/v4/styles/200706680/features-specs</t>
  </si>
  <si>
    <t>https://www.edmunds.com/gateway/api/vehicle/v4/styles/200706671/features-specs</t>
  </si>
  <si>
    <t>https://www.edmunds.com/gateway/api/vehicle/v4/styles/200706676/features-specs</t>
  </si>
  <si>
    <t>https://www.edmunds.com/gateway/api/vehicle/v4/styles/200706675/features-specs</t>
  </si>
  <si>
    <t>https://www.edmunds.com/gateway/api/vehicle/v4/styles/200706661/features-specs</t>
  </si>
  <si>
    <t>https://www.edmunds.com/gateway/api/vehicle/v4/styles/200706672/features-specs</t>
  </si>
  <si>
    <t>https://www.edmunds.com/gateway/api/vehicle/v4/styles/200706685/features-specs</t>
  </si>
  <si>
    <t>https://www.edmunds.com/gateway/api/vehicle/v4/styles/200706681/features-specs</t>
  </si>
  <si>
    <t>https://www.edmunds.com/gateway/api/vehicle/v4/styles/200706686/features-specs</t>
  </si>
  <si>
    <t>https://www.edmunds.com/gateway/api/vehicle/v4/styles/200706706/features-specs</t>
  </si>
  <si>
    <t>https://www.edmunds.com/gateway/api/vehicle/v4/styles/200706682/features-specs</t>
  </si>
  <si>
    <t>https://www.edmunds.com/gateway/api/vehicle/v4/styles/200706702/features-specs</t>
  </si>
  <si>
    <t>https://www.edmunds.com/gateway/api/vehicle/v4/styles/200706698/features-specs</t>
  </si>
  <si>
    <t>https://www.edmunds.com/gateway/api/vehicle/v4/styles/200706696/features-specs</t>
  </si>
  <si>
    <t>https://www.edmunds.com/gateway/api/vehicle/v4/styles/200706704/features-specs</t>
  </si>
  <si>
    <t>https://www.edmunds.com/gateway/api/vehicle/v4/styles/200706703/features-specs</t>
  </si>
  <si>
    <t>https://www.edmunds.com/gateway/api/vehicle/v4/styles/200706708/features-specs</t>
  </si>
  <si>
    <t>https://www.edmunds.com/gateway/api/vehicle/v4/styles/200706695/features-specs</t>
  </si>
  <si>
    <t>https://www.edmunds.com/gateway/api/vehicle/v4/styles/200706683/features-specs</t>
  </si>
  <si>
    <t>https://www.edmunds.com/gateway/api/vehicle/v4/styles/200706699/features-specs</t>
  </si>
  <si>
    <t>https://www.edmunds.com/gateway/api/vehicle/v4/styles/200706684/features-specs</t>
  </si>
  <si>
    <t>https://www.edmunds.com/gateway/api/vehicle/v4/styles/200706705/features-specs</t>
  </si>
  <si>
    <t>https://www.edmunds.com/gateway/api/vehicle/v4/styles/200706687/features-specs</t>
  </si>
  <si>
    <t>https://www.edmunds.com/gateway/api/vehicle/v4/styles/200706701/features-specs</t>
  </si>
  <si>
    <t>https://www.edmunds.com/gateway/api/vehicle/v4/styles/200706693/features-specs</t>
  </si>
  <si>
    <t>https://www.edmunds.com/gateway/api/vehicle/v4/styles/200470591/features-specs</t>
  </si>
  <si>
    <t>https://www.edmunds.com/gateway/api/vehicle/v4/styles/401822513/features-specs</t>
  </si>
  <si>
    <t>https://www.edmunds.com/gateway/api/vehicle/v4/styles/401822514/features-specs</t>
  </si>
  <si>
    <t>https://www.edmunds.com/gateway/api/vehicle/v4/styles/401822520/features-specs</t>
  </si>
  <si>
    <t>https://www.edmunds.com/gateway/api/vehicle/v4/styles/401822518/features-specs</t>
  </si>
  <si>
    <t>https://www.edmunds.com/gateway/api/vehicle/v4/styles/401822519/features-specs</t>
  </si>
  <si>
    <t>https://www.edmunds.com/gateway/api/vehicle/v4/styles/401822516/features-specs</t>
  </si>
  <si>
    <t>https://www.edmunds.com/gateway/api/vehicle/v4/styles/401822517/features-specs</t>
  </si>
  <si>
    <t>https://www.edmunds.com/gateway/api/vehicle/v4/styles/401822515/features-specs</t>
  </si>
  <si>
    <t>https://www.edmunds.com/gateway/api/vehicle/v4/styles/401822561/features-specs</t>
  </si>
  <si>
    <t>https://www.edmunds.com/gateway/api/vehicle/v4/styles/401822562/features-specs</t>
  </si>
  <si>
    <t>https://www.edmunds.com/gateway/api/vehicle/v4/styles/401822570/features-specs</t>
  </si>
  <si>
    <t>https://www.edmunds.com/gateway/api/vehicle/v4/styles/401822565/features-specs</t>
  </si>
  <si>
    <t>https://www.edmunds.com/gateway/api/vehicle/v4/styles/401822572/features-specs</t>
  </si>
  <si>
    <t>https://www.edmunds.com/gateway/api/vehicle/v4/styles/401822569/features-specs</t>
  </si>
  <si>
    <t>https://www.edmunds.com/gateway/api/vehicle/v4/styles/401822566/features-specs</t>
  </si>
  <si>
    <t>https://www.edmunds.com/gateway/api/vehicle/v4/styles/401822571/features-specs</t>
  </si>
  <si>
    <t>https://www.edmunds.com/gateway/api/vehicle/v4/styles/401822567/features-specs</t>
  </si>
  <si>
    <t>https://www.edmunds.com/gateway/api/vehicle/v4/styles/401822564/features-specs</t>
  </si>
  <si>
    <t>https://www.edmunds.com/gateway/api/vehicle/v4/styles/401822568/features-specs</t>
  </si>
  <si>
    <t>https://www.edmunds.com/gateway/api/vehicle/v4/styles/401822563/features-specs</t>
  </si>
  <si>
    <t>https://www.edmunds.com/gateway/api/vehicle/v4/styles/401822613/features-specs</t>
  </si>
  <si>
    <t>https://www.edmunds.com/gateway/api/vehicle/v4/styles/401822593/features-specs</t>
  </si>
  <si>
    <t>https://www.edmunds.com/gateway/api/vehicle/v4/styles/401822594/features-specs</t>
  </si>
  <si>
    <t>https://www.edmunds.com/gateway/api/vehicle/v4/styles/401822598/features-specs</t>
  </si>
  <si>
    <t>https://www.edmunds.com/gateway/api/vehicle/v4/styles/401822595/features-specs</t>
  </si>
  <si>
    <t>https://www.edmunds.com/gateway/api/vehicle/v4/styles/401822604/features-specs</t>
  </si>
  <si>
    <t>https://www.edmunds.com/gateway/api/vehicle/v4/styles/401822601/features-specs</t>
  </si>
  <si>
    <t>https://www.edmunds.com/gateway/api/vehicle/v4/styles/401822600/features-specs</t>
  </si>
  <si>
    <t>https://www.edmunds.com/gateway/api/vehicle/v4/styles/401822603/features-specs</t>
  </si>
  <si>
    <t>https://www.edmunds.com/gateway/api/vehicle/v4/styles/401822599/features-specs</t>
  </si>
  <si>
    <t>https://www.edmunds.com/gateway/api/vehicle/v4/styles/401822597/features-specs</t>
  </si>
  <si>
    <t>https://www.edmunds.com/gateway/api/vehicle/v4/styles/401822602/features-specs</t>
  </si>
  <si>
    <t>https://www.edmunds.com/gateway/api/vehicle/v4/styles/401822596/features-specs</t>
  </si>
  <si>
    <t>https://www.edmunds.com/gateway/api/vehicle/v4/styles/401822608/features-specs</t>
  </si>
  <si>
    <t>https://www.edmunds.com/gateway/api/vehicle/v4/styles/401822606/features-specs</t>
  </si>
  <si>
    <t>https://www.edmunds.com/gateway/api/vehicle/v4/styles/401822612/features-specs</t>
  </si>
  <si>
    <t>https://www.edmunds.com/gateway/api/vehicle/v4/styles/401822605/features-specs</t>
  </si>
  <si>
    <t>https://www.edmunds.com/gateway/api/vehicle/v4/styles/401822607/features-specs</t>
  </si>
  <si>
    <t>https://www.edmunds.com/gateway/api/vehicle/v4/styles/401822616/features-specs</t>
  </si>
  <si>
    <t>https://www.edmunds.com/gateway/api/vehicle/v4/styles/401822614/features-specs</t>
  </si>
  <si>
    <t>https://www.edmunds.com/gateway/api/vehicle/v4/styles/401822609/features-specs</t>
  </si>
  <si>
    <t>https://www.edmunds.com/gateway/api/vehicle/v4/styles/401822610/features-specs</t>
  </si>
  <si>
    <t>https://www.edmunds.com/gateway/api/vehicle/v4/styles/401822611/features-specs</t>
  </si>
  <si>
    <t>https://www.edmunds.com/gateway/api/vehicle/v4/styles/401822615/features-specs</t>
  </si>
  <si>
    <t>https://www.edmunds.com/gateway/api/vehicle/v4/styles/100001870/features-specs</t>
  </si>
  <si>
    <t>https://www.edmunds.com/gateway/api/vehicle/v4/styles/18967/features-specs</t>
  </si>
  <si>
    <t>https://www.edmunds.com/gateway/api/vehicle/v4/styles/100164549/features-specs</t>
  </si>
  <si>
    <t>https://www.edmunds.com/gateway/api/vehicle/v4/styles/100326481/features-specs</t>
  </si>
  <si>
    <t>https://www.edmunds.com/gateway/api/vehicle/v4/styles/100454051/features-specs</t>
  </si>
  <si>
    <t>https://www.edmunds.com/gateway/api/vehicle/v4/styles/100668257/features-specs</t>
  </si>
  <si>
    <t>https://www.edmunds.com/gateway/api/vehicle/v4/styles/100777218/features-specs</t>
  </si>
  <si>
    <t>https://www.edmunds.com/gateway/api/vehicle/v4/styles/100777238/features-specs</t>
  </si>
  <si>
    <t>https://www.edmunds.com/gateway/api/vehicle/v4/styles/100920075/features-specs</t>
  </si>
  <si>
    <t>https://www.edmunds.com/gateway/api/vehicle/v4/styles/100920099/features-specs</t>
  </si>
  <si>
    <t>https://www.edmunds.com/gateway/api/vehicle/v4/styles/100920100/features-specs</t>
  </si>
  <si>
    <t>https://www.edmunds.com/gateway/api/vehicle/v4/styles/101042868/features-specs</t>
  </si>
  <si>
    <t>https://www.edmunds.com/gateway/api/vehicle/v4/styles/101042875/features-specs</t>
  </si>
  <si>
    <t>https://www.edmunds.com/gateway/api/vehicle/v4/styles/101042877/features-specs</t>
  </si>
  <si>
    <t>https://www.edmunds.com/gateway/api/vehicle/v4/styles/101136093/features-specs</t>
  </si>
  <si>
    <t>https://www.edmunds.com/gateway/api/vehicle/v4/styles/101161780/features-specs</t>
  </si>
  <si>
    <t>https://www.edmunds.com/gateway/api/vehicle/v4/styles/101161781/features-specs</t>
  </si>
  <si>
    <t>https://www.edmunds.com/gateway/api/vehicle/v4/styles/101161782/features-specs</t>
  </si>
  <si>
    <t>https://www.edmunds.com/gateway/api/vehicle/v4/styles/101161783/features-specs</t>
  </si>
  <si>
    <t>https://www.edmunds.com/gateway/api/vehicle/v4/styles/101368699/features-specs</t>
  </si>
  <si>
    <t>https://www.edmunds.com/gateway/api/vehicle/v4/styles/101363292/features-specs</t>
  </si>
  <si>
    <t>https://www.edmunds.com/gateway/api/vehicle/v4/styles/101363293/features-specs</t>
  </si>
  <si>
    <t>https://www.edmunds.com/gateway/api/vehicle/v4/styles/101363294/features-specs</t>
  </si>
  <si>
    <t>https://www.edmunds.com/gateway/api/vehicle/v4/styles/101363295/features-specs</t>
  </si>
  <si>
    <t>https://www.edmunds.com/gateway/api/vehicle/v4/styles/101420715/features-specs</t>
  </si>
  <si>
    <t>https://www.edmunds.com/gateway/api/vehicle/v4/styles/101420728/features-specs</t>
  </si>
  <si>
    <t>https://www.edmunds.com/gateway/api/vehicle/v4/styles/101420744/features-specs</t>
  </si>
  <si>
    <t>https://www.edmunds.com/gateway/api/vehicle/v4/styles/101420745/features-specs</t>
  </si>
  <si>
    <t>https://www.edmunds.com/gateway/api/vehicle/v4/styles/101420746/features-specs</t>
  </si>
  <si>
    <t>https://www.edmunds.com/gateway/api/vehicle/v4/styles/200440602/features-specs</t>
  </si>
  <si>
    <t>https://www.edmunds.com/gateway/api/vehicle/v4/styles/200440604/features-specs</t>
  </si>
  <si>
    <t>https://www.edmunds.com/gateway/api/vehicle/v4/styles/200440603/features-specs</t>
  </si>
  <si>
    <t>https://www.edmunds.com/gateway/api/vehicle/v4/styles/200442308/features-specs</t>
  </si>
  <si>
    <t>https://www.edmunds.com/gateway/api/vehicle/v4/styles/200440601/features-specs</t>
  </si>
  <si>
    <t>https://www.edmunds.com/gateway/api/vehicle/v4/styles/200440600/features-specs</t>
  </si>
  <si>
    <t>https://www.edmunds.com/gateway/api/vehicle/v4/styles/200492962/features-specs</t>
  </si>
  <si>
    <t>https://www.edmunds.com/gateway/api/vehicle/v4/styles/200492963/features-specs</t>
  </si>
  <si>
    <t>https://www.edmunds.com/gateway/api/vehicle/v4/styles/200492961/features-specs</t>
  </si>
  <si>
    <t>https://www.edmunds.com/gateway/api/vehicle/v4/styles/200492959/features-specs</t>
  </si>
  <si>
    <t>https://www.edmunds.com/gateway/api/vehicle/v4/styles/200492960/features-specs</t>
  </si>
  <si>
    <t>https://www.edmunds.com/gateway/api/vehicle/v4/styles/200706776/features-specs</t>
  </si>
  <si>
    <t>https://www.edmunds.com/gateway/api/vehicle/v4/styles/200706775/features-specs</t>
  </si>
  <si>
    <t>https://www.edmunds.com/gateway/api/vehicle/v4/styles/200706773/features-specs</t>
  </si>
  <si>
    <t>https://www.edmunds.com/gateway/api/vehicle/v4/styles/200706980/features-specs</t>
  </si>
  <si>
    <t>https://www.edmunds.com/gateway/api/vehicle/v4/styles/200706772/features-specs</t>
  </si>
  <si>
    <t>https://www.edmunds.com/gateway/api/vehicle/v4/styles/200706774/features-specs</t>
  </si>
  <si>
    <t>https://www.edmunds.com/gateway/api/vehicle/v4/styles/200474303/features-specs</t>
  </si>
  <si>
    <t>https://www.edmunds.com/gateway/api/vehicle/v4/styles/401611902/features-specs</t>
  </si>
  <si>
    <t>https://www.edmunds.com/gateway/api/vehicle/v4/styles/401611903/features-specs</t>
  </si>
  <si>
    <t>https://www.edmunds.com/gateway/api/vehicle/v4/styles/401611904/features-specs</t>
  </si>
  <si>
    <t>https://www.edmunds.com/gateway/api/vehicle/v4/styles/401611905/features-specs</t>
  </si>
  <si>
    <t>https://www.edmunds.com/gateway/api/vehicle/v4/styles/401611906/features-specs</t>
  </si>
  <si>
    <t>https://www.edmunds.com/gateway/api/vehicle/v4/styles/401709372/features-specs</t>
  </si>
  <si>
    <t>https://www.edmunds.com/gateway/api/vehicle/v4/styles/401658857/features-specs</t>
  </si>
  <si>
    <t>https://www.edmunds.com/gateway/api/vehicle/v4/styles/401658853/features-specs</t>
  </si>
  <si>
    <t>https://www.edmunds.com/gateway/api/vehicle/v4/styles/401658855/features-specs</t>
  </si>
  <si>
    <t>https://www.edmunds.com/gateway/api/vehicle/v4/styles/401658852/features-specs</t>
  </si>
  <si>
    <t>https://www.edmunds.com/gateway/api/vehicle/v4/styles/401658854/features-specs</t>
  </si>
  <si>
    <t>https://www.edmunds.com/gateway/api/vehicle/v4/styles/401658856/features-specs</t>
  </si>
  <si>
    <t>https://www.edmunds.com/gateway/api/vehicle/v4/styles/401741147/features-specs</t>
  </si>
  <si>
    <t>https://www.edmunds.com/gateway/api/vehicle/v4/styles/401741153/features-specs</t>
  </si>
  <si>
    <t>https://www.edmunds.com/gateway/api/vehicle/v4/styles/401741149/features-specs</t>
  </si>
  <si>
    <t>https://www.edmunds.com/gateway/api/vehicle/v4/styles/401741151/features-specs</t>
  </si>
  <si>
    <t>https://www.edmunds.com/gateway/api/vehicle/v4/styles/401741148/features-specs</t>
  </si>
  <si>
    <t>https://www.edmunds.com/gateway/api/vehicle/v4/styles/401741150/features-specs</t>
  </si>
  <si>
    <t>https://www.edmunds.com/gateway/api/vehicle/v4/styles/401741152/features-specs</t>
  </si>
  <si>
    <t>https://www.edmunds.com/gateway/api/vehicle/v4/styles/401780670/features-specs</t>
  </si>
  <si>
    <t>https://www.edmunds.com/gateway/api/vehicle/v4/styles/401786991/features-specs</t>
  </si>
  <si>
    <t>https://www.edmunds.com/gateway/api/vehicle/v4/styles/401787010/features-specs</t>
  </si>
  <si>
    <t>https://www.edmunds.com/gateway/api/vehicle/v4/styles/401786989/features-specs</t>
  </si>
  <si>
    <t>https://www.edmunds.com/gateway/api/vehicle/v4/styles/401786990/features-specs</t>
  </si>
  <si>
    <t>https://www.edmunds.com/gateway/api/vehicle/v4/styles/401787009/features-specs</t>
  </si>
  <si>
    <t>https://www.edmunds.com/gateway/api/vehicle/v4/styles/401819539/features-specs</t>
  </si>
  <si>
    <t>https://www.edmunds.com/gateway/api/vehicle/v4/styles/401819541/features-specs</t>
  </si>
  <si>
    <t>https://www.edmunds.com/gateway/api/vehicle/v4/styles/401819537/features-specs</t>
  </si>
  <si>
    <t>https://www.edmunds.com/gateway/api/vehicle/v4/styles/401819540/features-specs</t>
  </si>
  <si>
    <t>https://www.edmunds.com/gateway/api/vehicle/v4/styles/401819538/features-specs</t>
  </si>
  <si>
    <t>https://www.edmunds.com/gateway/api/vehicle/v4/styles/401819542/features-specs</t>
  </si>
  <si>
    <t>https://www.edmunds.com/gateway/api/vehicle/v4/styles/401849780/features-specs</t>
  </si>
  <si>
    <t>https://www.edmunds.com/gateway/api/vehicle/v4/styles/401861950/features-specs</t>
  </si>
  <si>
    <t>https://www.edmunds.com/gateway/api/vehicle/v4/styles/401861951/features-specs</t>
  </si>
  <si>
    <t>https://www.edmunds.com/gateway/api/vehicle/v4/styles/401861952/features-specs</t>
  </si>
  <si>
    <t>https://www.edmunds.com/gateway/api/vehicle/v4/styles/401861953/features-specs</t>
  </si>
  <si>
    <t>https://www.edmunds.com/gateway/api/vehicle/v4/styles/401861954/features-specs</t>
  </si>
  <si>
    <t>https://www.edmunds.com/gateway/api/vehicle/v4/styles/401861955/features-specs</t>
  </si>
  <si>
    <t>https://www.edmunds.com/gateway/api/vehicle/v4/styles/101384757/features-specs</t>
  </si>
  <si>
    <t>https://www.edmunds.com/gateway/api/vehicle/v4/styles/101408025/features-specs</t>
  </si>
  <si>
    <t>https://www.edmunds.com/gateway/api/vehicle/v4/styles/200441423/features-specs</t>
  </si>
  <si>
    <t>https://www.edmunds.com/gateway/api/vehicle/v4/styles/200441424/features-specs</t>
  </si>
  <si>
    <t>https://www.edmunds.com/gateway/api/vehicle/v4/styles/200495859/features-specs</t>
  </si>
  <si>
    <t>https://www.edmunds.com/gateway/api/vehicle/v4/styles/200495858/features-specs</t>
  </si>
  <si>
    <t>https://www.edmunds.com/gateway/api/vehicle/v4/styles/200710958/features-specs</t>
  </si>
  <si>
    <t>https://www.edmunds.com/gateway/api/vehicle/v4/styles/200710959/features-specs</t>
  </si>
  <si>
    <t>M3 Competition 4dr Sedan (3.0L 6cyl Turbo 8A)</t>
  </si>
  <si>
    <t>Glacier Silver Metallic(200,200,200);Melbourne Red Metallic(146,15,13);Jet Black(20,20,20);Blue Ridge Mountain Metallic(114,134,134);Mediterranean Blue Metallic(33,57,85);Sunset Orange Metallic(176,56,16);Mineral Grey Metallic(140,150,147);Black Sapphire Metallic(0,0,0);Portimao Blue Metallic(84,109,176);Vermont Bronze Metallic(174,140,108);Alpine White(255,255,255);Mineral White Metallic(234,234,234);</t>
  </si>
  <si>
    <t>(Ind) Dravit Grey Metallic(96,100,101);Tanzanite Blue II Metallic(16,91,161);Sunset Orange Metallic(176,56,16);Mineral Grey Metallic(140,150,147);Black Sapphire Metallic(0,0,0);Portimao Blue Metallic(84,109,176);Alpine White(255,255,255);Mineral White Metallic(234,234,234);</t>
  </si>
  <si>
    <t>https://www.edmunds.com/toyota/prius/2022/review/</t>
  </si>
  <si>
    <t>Truck (Extended Cab)</t>
  </si>
  <si>
    <t>Truck (Regular Cab)</t>
  </si>
  <si>
    <t>Truck (SuperCrew)</t>
  </si>
  <si>
    <t>Truck (SuperCab)</t>
  </si>
  <si>
    <t>Truck*</t>
  </si>
  <si>
    <t>Sea Glass Pearl(171,191,192);Midnight Black Metallic(23,23,23);Magnetic Gray Metallic(78,78,78);Wind Chill Pearl(240,240,240);Supersonic Red(173,49,53);Classic Silver Metallic(179,186,192);Electric Storm Blue(10,94,150);</t>
  </si>
  <si>
    <t>Moonstone, leatherette(153,152,154);Harvest Beige, leatherette(182,173,158);Black, leatherette(25,25,25);</t>
  </si>
  <si>
    <t>Harvest Beige, cloth(182,173,158);Black, cloth(0,0,0);Moonstone, cloth(153,152,154);</t>
  </si>
  <si>
    <t>Explosive acceleration;Athletic handling, with lots of available driver-set adjustments;Respectably sized back seat and trunk;</t>
  </si>
  <si>
    <t>Mediocre steering feel saps some fun from the driving experience;Excessive wind noise;Front-end styling is hard to love;</t>
  </si>
  <si>
    <t>Offset instrument panel is out of driver's direct line of sight;Acceleration can be sluggish;Jittery ride quality on rough pavement;Standard infotainment system is dated;</t>
  </si>
  <si>
    <t>M3 CS 4dr Sedan (3.0L 6cyl Turbo 7A)</t>
  </si>
  <si>
    <t>Ext Van</t>
  </si>
  <si>
    <t>Cargo Van</t>
  </si>
  <si>
    <t>Passenger Van</t>
  </si>
  <si>
    <t>Black Sapphire Metallic(0,0,0);Phytonic Blue Metallic(77,113,156);Portimao Blue Metallic(84,109,176);Melbourne Red Metallic(146,15,13);Sunset Orange Metallic(176,56,16);Alpine White(255,255,255);Tanzanite Blue II Metallic(16,91,161);Mineral Grey Metallic(140,150,147);Oxide Grey Metallic(197,191,186);Dravit Grey Metallic(96,100,101);Aventurin Red Metallic(133,0,16);Mineral White Metallic(234,234,234);Jet Black(20,20,20);</t>
  </si>
  <si>
    <t>Black Sapphire Metallic(0,0,0);Portimao Blue Metallic(84,109,176);Sunset Orange Metallic(176,56,16);Alpine White(255,255,255);Tanzanite Blue II Metallic(16,91,161);Mineral Grey Metallic(140,150,147);Oxide Grey Metallic(197,191,186);Dravit Grey Metallic(96,100,101);Aventurin Red Metallic(133,0,16);Mineral White Metallic(234,234,234);</t>
  </si>
  <si>
    <t>Black Sapphire Metallic(0,0,0);Phytonic Blue Metallic(77,113,156);Portimao Blue Metallic(84,109,176);Melbourne Red Metallic(146,15,13);Sunset Orange Metallic(176,56,16);Alpine White(255,255,255);Mineral Grey Metallic(140,150,147);Mineral White Metallic(234,234,234);Jet Black(20,20,20);</t>
  </si>
  <si>
    <t>Isle of Man Green Metallic(63,122,100);Toronto Red Metallic(201,74,60);Sao Paulo Yellow(215,217,58);Oxide Grey Metallic(187,182,176);Frozen Portimao Blue Metallic(84,109,176);Alpine White(255,255,255);Black Sapphire Metallic(0,0,0);(Ind) Dravit Grey Metallic(96,100,101);Frozen Brilliant White Metallic(239,239,239);Brooklyn Grey Metallic(176,184,186);Aventurin Red Metallic(133,0,16);Tanzanite Blue II Metallic(16,91,161);Skyscraper Grey Metallic(124,130,130);Portimao Blue Metallic(84,109,176);</t>
  </si>
  <si>
    <t>M3 Competition xDrive 4dr Sedan AWD (3.0L 6cyl Turbo 8A)</t>
  </si>
  <si>
    <t>325i</t>
  </si>
  <si>
    <t>325iX</t>
  </si>
  <si>
    <t>325is</t>
  </si>
  <si>
    <t>Limited</t>
  </si>
  <si>
    <t>Touring</t>
  </si>
  <si>
    <t>LE</t>
  </si>
  <si>
    <t>S</t>
  </si>
  <si>
    <t>XLT</t>
  </si>
  <si>
    <t>XL</t>
  </si>
  <si>
    <t>Eddie Bauer</t>
  </si>
  <si>
    <t>XLT Lariat</t>
  </si>
  <si>
    <t>STX</t>
  </si>
  <si>
    <t>Special</t>
  </si>
  <si>
    <t>318is</t>
  </si>
  <si>
    <t>318i</t>
  </si>
  <si>
    <t>XLE</t>
  </si>
  <si>
    <t>318ti</t>
  </si>
  <si>
    <t>328i</t>
  </si>
  <si>
    <t>328is</t>
  </si>
  <si>
    <t>Lariat</t>
  </si>
  <si>
    <t>323i</t>
  </si>
  <si>
    <t>323is</t>
  </si>
  <si>
    <t>Work</t>
  </si>
  <si>
    <t>323Ci</t>
  </si>
  <si>
    <t>328Ci</t>
  </si>
  <si>
    <t>323iT</t>
  </si>
  <si>
    <t>Harley-Davidson</t>
  </si>
  <si>
    <t>330i</t>
  </si>
  <si>
    <t>325Ci</t>
  </si>
  <si>
    <t>330Ci</t>
  </si>
  <si>
    <t>325xi</t>
  </si>
  <si>
    <t>330xi</t>
  </si>
  <si>
    <t>SVT Lightning</t>
  </si>
  <si>
    <t>King Ranch</t>
  </si>
  <si>
    <t>Tremor</t>
  </si>
  <si>
    <t>Standard</t>
  </si>
  <si>
    <t>FX4</t>
  </si>
  <si>
    <t>335i</t>
  </si>
  <si>
    <t>328xi</t>
  </si>
  <si>
    <t>335xi</t>
  </si>
  <si>
    <t>FX2</t>
  </si>
  <si>
    <t>Platinum</t>
  </si>
  <si>
    <t>328i xDrive</t>
  </si>
  <si>
    <t>335d</t>
  </si>
  <si>
    <t>335i xDrive</t>
  </si>
  <si>
    <t>SVT Raptor</t>
  </si>
  <si>
    <t>II</t>
  </si>
  <si>
    <t>III</t>
  </si>
  <si>
    <t>IV</t>
  </si>
  <si>
    <t>335is</t>
  </si>
  <si>
    <t>Two</t>
  </si>
  <si>
    <t>Three</t>
  </si>
  <si>
    <t>Four</t>
  </si>
  <si>
    <t>Five</t>
  </si>
  <si>
    <t>One</t>
  </si>
  <si>
    <t>Advanced</t>
  </si>
  <si>
    <t>320i</t>
  </si>
  <si>
    <t>ActiveHybrid 3</t>
  </si>
  <si>
    <t>320i xDrive</t>
  </si>
  <si>
    <t>Persona Series Special Edition</t>
  </si>
  <si>
    <t>328i SULEV</t>
  </si>
  <si>
    <t>328i xDrive SULEV</t>
  </si>
  <si>
    <t>328d</t>
  </si>
  <si>
    <t>328d xDrive</t>
  </si>
  <si>
    <t>340i xDrive</t>
  </si>
  <si>
    <t>340i</t>
  </si>
  <si>
    <t>330e</t>
  </si>
  <si>
    <t>Four Touring</t>
  </si>
  <si>
    <t>Three Touring</t>
  </si>
  <si>
    <t>Two Eco</t>
  </si>
  <si>
    <t>330e iPerformance</t>
  </si>
  <si>
    <t>Raptor</t>
  </si>
  <si>
    <t>330i xDrive</t>
  </si>
  <si>
    <t>L Eco</t>
  </si>
  <si>
    <t>XLE AWD-e</t>
  </si>
  <si>
    <t>LE AWD-e</t>
  </si>
  <si>
    <t>M340i</t>
  </si>
  <si>
    <t>M340i xDrive</t>
  </si>
  <si>
    <t>Nightshade Edition</t>
  </si>
  <si>
    <t>330e xDrive</t>
  </si>
  <si>
    <t>2020 Edition</t>
  </si>
  <si>
    <t>Pro</t>
  </si>
  <si>
    <t>https://www.edmunds.com/bmw/3-series/2022/review/</t>
  </si>
  <si>
    <t>https://www.edmunds.com/bmw/m3/2022/review/</t>
  </si>
  <si>
    <t>https://media.ed.edmunds-media.com/bmw/3-series/2021/oem/2021_bmw_3-series_sedan_330e_fq_oem_1_815.jpg;https://media.ed.edmunds-media.com/bmw/3-series/2021/oem/2021_bmw_3-series_sedan_330e_fq_oem_2_175.jpg;https://media.ed.edmunds-media.com/bmw/3-series/2021/oem/2021_bmw_3-series_sedan_330e_fq_oem_3_175.jpg;https://media.ed.edmunds-media.com/bmw/3-series/2021/oem/2021_bmw_3-series_sedan_330e_fq_oem_4_175.jpg;https://media.ed.edmunds-media.com/bmw/3-series/2021/oem/2021_bmw_3-series_sedan_330e_fq_oem_5_175.jpg;</t>
  </si>
  <si>
    <t>Infotainment system can be complicated to use;Most of the 3 Series' advanced driver assist features aren't standard;</t>
  </si>
  <si>
    <t>https://media.ed.edmunds-media.com/bmw/m3/2022/oem/2022_bmw_m3_sedan_competition_fq_oem_1_815.jpg;https://media.ed.edmunds-media.com/bmw/m3/2022/oem/2022_bmw_m3_sedan_competition_rq_oem_10_175.jpg;https://media.ed.edmunds-media.com/bmw/m3/2022/oem/2022_bmw_m3_sedan_competition_rq_oem_2_175.jpg;https://media.ed.edmunds-media.com/bmw/m3/2022/oem/2022_bmw_m3_sedan_competition_rq_oem_3_175.jpg;https://media.ed.edmunds-media.com/bmw/m3/2022/oem/2022_bmw_m3_sedan_competition_rq_oem_4_175.jpg;</t>
  </si>
  <si>
    <t>All-wheel drive is available for the M3 Competition model;Based on the seventh 3 Series generation introduced for 2019;</t>
  </si>
  <si>
    <t>Nightshade model is effectively last year's 2020 Edition trim level under a different name;Part of the fourth Prius generation introduced for 2016;</t>
  </si>
  <si>
    <t>M3 Competition</t>
  </si>
  <si>
    <t>M3 Competition xDrive</t>
  </si>
  <si>
    <t>(base)</t>
  </si>
  <si>
    <t>Number of vehicles added at each update</t>
  </si>
  <si>
    <t>Total number of vehicles by year, at each update</t>
  </si>
  <si>
    <t>Full scrap 1990-2022</t>
  </si>
  <si>
    <t>Total number of models, years and trims, by make and year</t>
  </si>
  <si>
    <t>Rivian</t>
  </si>
  <si>
    <t>2022-____</t>
  </si>
  <si>
    <t>F-150 Lightning</t>
  </si>
  <si>
    <t>Platinum 4dr SuperCrew 4WD SB (electric DD)</t>
  </si>
  <si>
    <t>XLT 4dr SuperCrew 4WD SB (electric DD)</t>
  </si>
  <si>
    <t>Lariat 4dr SuperCrew 4WD SB (electric DD)</t>
  </si>
  <si>
    <t>Pro 4dr SuperCrew 4WD SB (electric DD)</t>
  </si>
  <si>
    <t>2021-____</t>
  </si>
  <si>
    <t>https://media.ed.edmunds-media.com/bmw/m340i/2020/fd/2020_bmw_m340i_f34_fd_1114181_815.jpg;https://media.ed.edmunds-media.com/bmw/3-series/2020/evox/2020_bmw_3-series_sedan_m340i_pr_evox_1_175.jpg;https://media.ed.edmunds-media.com/bmw/3-series/2020/oem/2020_bmw_3-series_sedan_330i_fq_oem_2_175.jpg;https://media.ed.edmunds-media.com/bmw/3-series/2020/oem/2020_bmw_3-series_sedan_330i_fq_oem_3_175.jpg;https://media.ed.edmunds-media.com/bmw/3-series/2020/oem/2020_bmw_3-series_sedan_330i_fq_oem_4_175.jpg;</t>
  </si>
  <si>
    <t>Iconic Silver Metallic(199,202,208);Oxford White(255,255,255);Stone Gray Metallic(130,124,118);Agate Black Metallic(0,0,0);Star White Metallic Tri-Coat(253,255,251);Smoked Quartz Tinted Clearcoat Metallic(36,42,58);Antimatter Blue Metallic(20,47,71);Rapid Red Metallic Tinted Clearcoat(230,14,40);Atlas Blue Metallic(7,65,214);Carbonized Gray Metallic(79,69,62);Iced Blue Silver Metallic(228,239,248);</t>
  </si>
  <si>
    <t>Iconic Silver Metallic(199,202,208);Oxford White(255,255,255);Stone Gray Metallic(130,124,118);Agate Black Metallic(0,0,0);Antimatter Blue Metallic(20,47,71);Rapid Red Metallic Tinted Clearcoat(230,14,40);Atlas Blue Metallic(7,65,214);Carbonized Gray Metallic(79,69,62);Iced Blue Silver Metallic(228,239,248);</t>
  </si>
  <si>
    <t>&gt;115</t>
  </si>
  <si>
    <t>111-115</t>
  </si>
  <si>
    <t>Lucid</t>
  </si>
  <si>
    <t>8th gen</t>
  </si>
  <si>
    <t>10th gen</t>
  </si>
  <si>
    <t>9th gen</t>
  </si>
  <si>
    <t>11th gen</t>
  </si>
  <si>
    <t>14th gen</t>
  </si>
  <si>
    <t>13th gen</t>
  </si>
  <si>
    <t>12th gen</t>
  </si>
  <si>
    <t>M340i 4dr Sedan (3.0L 6cyl Turbo gas/electric mild hybrid 8A)</t>
  </si>
  <si>
    <t>M340i xDrive 4dr Sedan AWD (3.0L 6cyl Turbo gas/electric mild hybrid 8A)</t>
  </si>
  <si>
    <t>330e 4dr Sedan (2.0L 4cyl Turbo gas/electric plug-in hybrid 8A)</t>
  </si>
  <si>
    <t>330e xDrive 4dr Sedan AWD (2.0L 4cyl Turbo gas/electric plug-in hybrid 8A)</t>
  </si>
  <si>
    <t>Nightshade Edition AWD-e 4dr Hatchback AWD (1.8L 4cyl gas/electric hybrid CVT)</t>
  </si>
  <si>
    <t>Nightshade Edition AWD-e</t>
  </si>
  <si>
    <t>Nightshade Edition 4dr Hatchback (1.8L 4cyl gas/electric hybrid CVT)</t>
  </si>
  <si>
    <t>mild hybrid</t>
  </si>
  <si>
    <t>plug-in hybrid</t>
  </si>
  <si>
    <t>Midnight Black Metallic(23,23,23);White(247,247,247);Classic Silver Metallic(179,186,192);</t>
  </si>
  <si>
    <t>https://static.ed.edmunds-media.com/unversioned/img/e17/no-vehicle-gray-images/no-vehicle-gray-image-sedan.svg;</t>
  </si>
  <si>
    <t>EPA kWh/100 mi</t>
  </si>
  <si>
    <t>EPA combined MPG</t>
  </si>
  <si>
    <t>EPA city/highway MPG</t>
  </si>
  <si>
    <t>Range in miles (city/hwy)</t>
  </si>
  <si>
    <t>EPA combined MPGe</t>
  </si>
  <si>
    <t>EPA city/highway MPGe</t>
  </si>
  <si>
    <t>17/27 MPG</t>
  </si>
  <si>
    <t>17/26 MPG</t>
  </si>
  <si>
    <t>292.4/447.2 mi.</t>
  </si>
  <si>
    <t>0/0 mi.</t>
  </si>
  <si>
    <t>18/26 MPG</t>
  </si>
  <si>
    <t>24/35 MPG</t>
  </si>
  <si>
    <t>26/36 MPG</t>
  </si>
  <si>
    <t>16/24 MPG</t>
  </si>
  <si>
    <t>16/23 MPG</t>
  </si>
  <si>
    <t>17/22 MPG</t>
  </si>
  <si>
    <t>19/26 MPG</t>
  </si>
  <si>
    <t>19/25 MPG</t>
  </si>
  <si>
    <t>17/21 MPG</t>
  </si>
  <si>
    <t>19/27 MPG</t>
  </si>
  <si>
    <t>390.0/546.0 mi.</t>
  </si>
  <si>
    <t>18/27 MPG</t>
  </si>
  <si>
    <t>15/21 MPG</t>
  </si>
  <si>
    <t>16/22 MPG</t>
  </si>
  <si>
    <t>15/22 MPG</t>
  </si>
  <si>
    <t>20/29 MPG</t>
  </si>
  <si>
    <t>19/28 MPG</t>
  </si>
  <si>
    <t>17/24 MPG</t>
  </si>
  <si>
    <t>17/23 MPG</t>
  </si>
  <si>
    <t>20/30 MPG</t>
  </si>
  <si>
    <t>13/18 MPG</t>
  </si>
  <si>
    <t>13/17 MPG</t>
  </si>
  <si>
    <t>17/25 MPG</t>
  </si>
  <si>
    <t>18/28 MPG</t>
  </si>
  <si>
    <t>18/23 MPG</t>
  </si>
  <si>
    <t>22/30 MPG</t>
  </si>
  <si>
    <t>23/33 MPG</t>
  </si>
  <si>
    <t>23/32 MPG</t>
  </si>
  <si>
    <t>21/31 MPG</t>
  </si>
  <si>
    <t>18/24 MPG</t>
  </si>
  <si>
    <t>24/33 MPG</t>
  </si>
  <si>
    <t>23/31 MPG</t>
  </si>
  <si>
    <t>13/19 MPG</t>
  </si>
  <si>
    <t>13/20 MPG</t>
  </si>
  <si>
    <t>14/22 MPG</t>
  </si>
  <si>
    <t>14/18 MPG</t>
  </si>
  <si>
    <t>14/21 MPG</t>
  </si>
  <si>
    <t>14/20 MPG</t>
  </si>
  <si>
    <t>18/25 MPG</t>
  </si>
  <si>
    <t>25/33 MPG</t>
  </si>
  <si>
    <t>25/34 MPG</t>
  </si>
  <si>
    <t>31/43 MPG</t>
  </si>
  <si>
    <t>290.0/420.5 mi.</t>
  </si>
  <si>
    <t>24/32 MPG</t>
  </si>
  <si>
    <t>23/34 MPG</t>
  </si>
  <si>
    <t>22/32 MPG</t>
  </si>
  <si>
    <t>282.2/415.0 mi.</t>
  </si>
  <si>
    <t>282.2/398.4 mi.</t>
  </si>
  <si>
    <t>262.4/360.8 mi.</t>
  </si>
  <si>
    <t>295.2/426.4 mi.</t>
  </si>
  <si>
    <t>262.4/377.2 mi.</t>
  </si>
  <si>
    <t>328.0/475.6 mi.</t>
  </si>
  <si>
    <t>295.2/442.8 mi.</t>
  </si>
  <si>
    <t>20/26 MPG</t>
  </si>
  <si>
    <t>16/25 MPG</t>
  </si>
  <si>
    <t>19/29 MPG</t>
  </si>
  <si>
    <t>24/36 MPG</t>
  </si>
  <si>
    <t>14/19 MPG</t>
  </si>
  <si>
    <t>215.8/332.0 mi.</t>
  </si>
  <si>
    <t>232.4/348.6 mi.</t>
  </si>
  <si>
    <t>246.0/360.8 mi.</t>
  </si>
  <si>
    <t>15/26 MPG</t>
  </si>
  <si>
    <t>21/32 MPG</t>
  </si>
  <si>
    <t>23/35 MPG</t>
  </si>
  <si>
    <t>22/34 MPG</t>
  </si>
  <si>
    <t>22/33 MPG</t>
  </si>
  <si>
    <t>265.0/349.8 mi.</t>
  </si>
  <si>
    <t>30/40 MPG</t>
  </si>
  <si>
    <t>254.4/349.8 mi.</t>
  </si>
  <si>
    <t>32/42 MPG</t>
  </si>
  <si>
    <t>347.6/521.4 mi.</t>
  </si>
  <si>
    <t>347.6/505.6 mi.</t>
  </si>
  <si>
    <t>286.2/445.2 mi.</t>
  </si>
  <si>
    <t>270.3/413.4 mi.</t>
  </si>
  <si>
    <t>278.8/426.4 mi.</t>
  </si>
  <si>
    <t>326.8/464.4 mi.</t>
  </si>
  <si>
    <t>275.2/412.8 mi.</t>
  </si>
  <si>
    <t>261.0/348.0 mi.</t>
  </si>
  <si>
    <t>374.4/514.8 mi.</t>
  </si>
  <si>
    <t>15/19 MPG</t>
  </si>
  <si>
    <t>12/16 MPG</t>
  </si>
  <si>
    <t>390.0/572.0 mi.</t>
  </si>
  <si>
    <t>364.0/520.0 mi.</t>
  </si>
  <si>
    <t>11/15 MPG</t>
  </si>
  <si>
    <t>14/17 MPG</t>
  </si>
  <si>
    <t>15/18 MPG</t>
  </si>
  <si>
    <t>350.0/475.0 mi.</t>
  </si>
  <si>
    <t>12/15 MPG</t>
  </si>
  <si>
    <t>325.0/450.0 mi.</t>
  </si>
  <si>
    <t>390.0/468.0 mi.</t>
  </si>
  <si>
    <t>360/480 mi.</t>
  </si>
  <si>
    <t>468.0/598.0 mi.</t>
  </si>
  <si>
    <t>460.0/598.0 mi.</t>
  </si>
  <si>
    <t>442.0/598.0 mi.</t>
  </si>
  <si>
    <t>468.0/650.0 mi.</t>
  </si>
  <si>
    <t>414.0/575.0 mi.</t>
  </si>
  <si>
    <t>390.0/510.0 mi.</t>
  </si>
  <si>
    <t>390/540 mi.</t>
  </si>
  <si>
    <t>318.5/416.5 mi.</t>
  </si>
  <si>
    <t>294.0/367.5 mi.</t>
  </si>
  <si>
    <t>254.4/339.2 mi.</t>
  </si>
  <si>
    <t>58/53 MPG</t>
  </si>
  <si>
    <t>655.4/598.9 mi.</t>
  </si>
  <si>
    <t>54/50 MPG</t>
  </si>
  <si>
    <t>610.2/565.0 mi.</t>
  </si>
  <si>
    <t>51/47 MPG</t>
  </si>
  <si>
    <t>540.6/498.2 mi.</t>
  </si>
  <si>
    <t>52/48 MPG</t>
  </si>
  <si>
    <t>551.2/508.8 mi.</t>
  </si>
  <si>
    <t>51/48 MPG</t>
  </si>
  <si>
    <t>606.9/571.2 mi.</t>
  </si>
  <si>
    <t>48/45 MPG</t>
  </si>
  <si>
    <t>571.2/535.5 mi.</t>
  </si>
  <si>
    <t>42/41 MPG</t>
  </si>
  <si>
    <t>499.8/487.9 mi.</t>
  </si>
  <si>
    <t>495.6/483.8 mi.</t>
  </si>
  <si>
    <t>published</t>
  </si>
  <si>
    <t>https://www.edmunds.com/ford/f-150-lightning/2023/review/</t>
  </si>
  <si>
    <t>https://www.edmunds.com/ford/f-150-lightning/2022/review/</t>
  </si>
  <si>
    <t>https://media.ed.edmunds-media.com/ford/f-150-lightning/2022/oem/2022_ford_f-150-lightning_crew-cab-pickup_lariat_fq_oem_1_815.jpg;https://media.ed.edmunds-media.com/ford/f-150-lightning/2022/oem/2022_ford_f-150-lightning_crew-cab-pickup_lariat_f_oem_1_815.jpg;https://media.ed.edmunds-media.com/ford/f-150-lightning/2022/oem/2022_ford_f-150-lightning_crew-cab-pickup_lariat_s_oem_1_815.jpg;https://media.ed.edmunds-media.com/ford/f-150-lightning/2022/oem/2022_ford_f-150-lightning_crew-cab-pickup_lariat_s_oem_2_815.jpg;https://media.ed.edmunds-media.com/ford/f-150-lightning/2022/oem/2022_ford_f-150-lightning_crew-cab-pickup_platinum_fq_oem_1_815.jpg;</t>
  </si>
  <si>
    <t>Truck-based utility but with electric power;Smooth and comfortable ride;Extended-range battery offers impressive range;Useful tech options, including the ability to use it as a battery for your home;</t>
  </si>
  <si>
    <t>Base Invoice</t>
  </si>
  <si>
    <t>Agate Black Metallic(0,0,0);Stone Gray Metallic(130,124,118);Oxford White(255,255,255);Rapid Red Metallic Tinted Clearcoat(230,14,40);Antimatter Blue Metallic(20,47,71);Avalanche(160,156,155);Azure Gray Metallic Tri-Coat(137,171,206);Iconic Silver Metallic(199,202,208);Carbonized Gray Metallic(79,69,62);</t>
  </si>
  <si>
    <t>Star White Metallic Tri-Coat(253,255,251);Agate Black Metallic(0,0,0);Stone Gray Metallic(130,124,118);Oxford White(255,255,255);Rapid Red Metallic Tinted Clearcoat(230,14,40);Antimatter Blue Metallic(20,47,71);Avalanche(160,156,155);Azure Gray Metallic Tri-Coat(137,171,206);Iconic Silver Metallic(199,202,208);Carbonized Gray Metallic(79,69,62);</t>
  </si>
  <si>
    <t>Avalanche(160,156,155);Azure Gray Metallic Tri-Coat(137,171,206);Agate Black Metallic(0,0,0);Stone Gray Metallic(130,124,118);Oxford White(255,255,255);Rapid Red Metallic Tinted Clearcoat(230,14,40);Antimatter Blue Metallic(20,47,71);Iconic Silver Metallic(199,202,208);Carbonized Gray Metallic(79,69,62);</t>
  </si>
  <si>
    <t>EPA time to charge battery (at 240V) (hr)</t>
  </si>
  <si>
    <t>EPA electricity range (mi)</t>
  </si>
  <si>
    <t>Battery capacity (kWh)</t>
  </si>
  <si>
    <t>Base MSRP</t>
  </si>
  <si>
    <t>5th gen XW60</t>
  </si>
  <si>
    <t>4th gen XW50</t>
  </si>
  <si>
    <t>3rd gen XW30</t>
  </si>
  <si>
    <t>2nd gen XW20</t>
  </si>
  <si>
    <t>1st gen XW10</t>
  </si>
  <si>
    <t>53/54 MPG</t>
  </si>
  <si>
    <t>LE 4dr Hatchback (2.0L 4cyl gas/electric hybrid CVT)</t>
  </si>
  <si>
    <t>LE 4dr Hatchback AWD (2.0L 4cyl gas/electric hybrid CVT)</t>
  </si>
  <si>
    <t>XLE 4dr Hatchback (2.0L 4cyl gas/electric hybrid CVT)</t>
  </si>
  <si>
    <t>XLE 4dr Hatchback AWD (2.0L 4cyl gas/electric hybrid CVT)</t>
  </si>
  <si>
    <t>Limited 4dr Hatchback (2.0L 4cyl gas/electric hybrid CVT)</t>
  </si>
  <si>
    <t>Limited 4dr Hatchback AWD (2.0L 4cyl gas/electric hybrid CVT)</t>
  </si>
  <si>
    <t>https://www.edmunds.com/toyota/prius/2023/review/</t>
  </si>
  <si>
    <t>Full scrap 1990-2024</t>
  </si>
  <si>
    <t>5 out of 5 stars</t>
  </si>
  <si>
    <t>4 out of 5 stars</t>
  </si>
  <si>
    <t>https://www.edmunds.com/assets/m/ford/f-150/2019/oem/2019_ford_f-150_crew-cab-pickup_king-ranch_fq_oem_1_815.jpg;https://media.ed.edmunds-media.com/ford/f-150/2019/oem/2019_ford_f-150_crew-cab-pickup_lariat_fq_oem_1_175.jpg;https://media.ed.edmunds-media.com/ford/f-150/2019/oem/2019_ford_f-150_crew-cab-pickup_lariat_fq_oem_2_175.jpg;https://media.ed.edmunds-media.com/ford/f-150/2019/oem/2019_ford_f-150_crew-cab-pickup_lariat_rq_oem_1_175.jpg;https://media.ed.edmunds-media.com/ford/f-150/2019/oem/2019_ford_f-150_crew-cab-pickup_limited_fq_oem_1_175.jpg;</t>
  </si>
  <si>
    <t>https://www.edmunds.com/assets/m/toyota/prius/2019/oem/2019_toyota_prius_4dr-hatchback_l-eco_fq_oem_1_815.jpg;https://media.ed.edmunds-media.com/toyota/prius/2019/oem/2019_toyota_prius_4dr-hatchback_l-eco_rq_oem_1_175.jpg;https://media.ed.edmunds-media.com/toyota/prius/2019/oem/2019_toyota_prius_4dr-hatchback_le_fq_oem_1_175.jpg;https://media.ed.edmunds-media.com/toyota/prius/2019/oem/2019_toyota_prius_4dr-hatchback_le_fq_oem_2_175.jpg;https://media.ed.edmunds-media.com/toyota/prius/2019/oem/2019_toyota_prius_4dr-hatchback_le_rq_oem_1_175.jpg;</t>
  </si>
  <si>
    <t>Max range capped at 230 miles without pricey extended-range battery;Cost quickly becomes prohibitive in upper trim levels;Range drops off considerably when towing;</t>
  </si>
  <si>
    <t>All-new electric version of the F-150 pickup;Maximum 320 miles of estimated EV range;Rated to tow up to 10,000 pounds;2022 is the first year for the F-150 Lightning;</t>
  </si>
  <si>
    <t>https://media.ed.edmunds-media.com/toyota/prius/2022/oem/2022_toyota_prius_4dr-hatchback_nightshade-edition-awd-e_fq_oem_1_815.jpg;https://media.ed.edmunds-media.com/toyota/prius/2022/oem/2022_toyota_prius_4dr-hatchback_nightshade-edition-awd-e_fq_oem_2_175.jpg;https://media.ed.edmunds-media.com/toyota/prius/2022/oem/2022_toyota_prius_4dr-hatchback_nightshade-edition-awd-e_rq_oem_1_175.jpg;https://media.ed.edmunds-media.com/toyota/prius/2022/oem/2022_toyota_prius_4dr-hatchback_nightshade-edition-awd-e_rq_oem_2_175.jpg;https://media.ed.edmunds-media.com/toyota/prius/2019/oem/2019_toyota_prius_4dr-hatchback_l-eco_fq_oem_1_175.jpg;</t>
  </si>
  <si>
    <t>Body-on-frame structure and standard all-wheel drive lend true truck credentials;Comfortable ride;Impressive range with the extended-range battery option;Battery can be used to power tools, appliances and more;</t>
  </si>
  <si>
    <t>Range drops off considerably under towing;Can feel overly soft and wallowy when driving over big bumps;Cost quickly becomes prohibitive in upper trim levels;</t>
  </si>
  <si>
    <t>Slightly more estimated max range with standard battery;Semi-automated Pro Trailer Hitch Assist feature now available to help attach trailers;Part of the first Ford F-150 Lightning generation introduced for 2022;</t>
  </si>
  <si>
    <t>Proves the Prius doesn't need to be ugly to be efficient;Easy-to-use multimedia interface;Sturdy acceleration for highway merges and passing maneuvers;Driver aids are well calibrated and intuitive;</t>
  </si>
  <si>
    <t>Much smaller cargo area and rear opening;Backseat headroom is at a premium;Gauge cluster blocked by the steering wheel and hard to see;Noisy when the gas engine kicks on;</t>
  </si>
  <si>
    <t>Redesigned for 2023 with stylish new look;Considerably quicker than previous Prius models;Toyota estimates it gets up to 57 mpg combined;2023 model kicks off the fifth Prius generation;</t>
  </si>
  <si>
    <t>https://www.edmunds.com/assets/m/ford/f-150/2015/oem/2015_ford_f-150_crew-cab-pickup_king-ranch_fq_oem_1_815.jpg;https://media.ed.edmunds-media.com/ford/f-150/2015/evox/2015_ford_f-150_crew-cab-pickup_xlt_pr_evox_1_175.jpg;https://media.ed.edmunds-media.com/ford/f-150/2015/oem/2015_ford_f-150_crew-cab-pickup_king-ranch_fq_oem_2_175.jpg;https://media.ed.edmunds-media.com/ford/f-150/2015/oem/2015_ford_f-150_crew-cab-pickup_king-ranch_fq_oem_3_175.jpg;https://media.ed.edmunds-media.com/ford/f-150/2015/oem/2015_ford_f-150_crew-cab-pickup_lariat_fq_oem_1_175.jpg;</t>
  </si>
  <si>
    <t>https://www.edmunds.com/assets/m/toyota/prius/2012/oem/2012_toyota_prius_4dr-hatchback_five_fq_oem_1_815.jpg;https://media.ed.edmunds-media.com/toyota/prius/2015/evox/2015_toyota_prius_4dr-hatchback_five_dfq_evox_1_175.jpg;https://media.ed.edmunds-media.com/toyota/prius/2015/evox/2015_toyota_prius_4dr-hatchback_five_rqh_evox_1_175.jpg;https://media.ed.edmunds-media.com/toyota/prius/2015/evox/2015_toyota_prius_4dr-hatchback_five_fs_evox_1_175.jpg;https://media.ed.edmunds-media.com/toyota/prius/2015/evox/2015_toyota_prius_4dr-hatchback_five_pr_evox_1_175.jpg;</t>
  </si>
  <si>
    <t>https://www.edmunds.com/assets/m/toyota/prius-plug-in/2012/oem/2012_toyota_prius-plug-in_4dr-hatchback_base_fq_oem_10_815.jpg;https://media.ed.edmunds-media.com/toyota/prius-plug-in/2015/evox/2015_toyota_prius-plug-in_4dr-hatchback_base_dfq_evox_1_175.jpg;https://media.ed.edmunds-media.com/toyota/prius-plug-in/2015/evox/2015_toyota_prius-plug-in_4dr-hatchback_base_rqh_evox_1_175.jpg;https://media.ed.edmunds-media.com/toyota/prius-plug-in/2015/evox/2015_toyota_prius-plug-in_4dr-hatchback_base_fs_evox_1_175.jpg;https://media.ed.edmunds-media.com/toyota/prius-plug-in/2015/evox/2015_toyota_prius-plug-in_4dr-hatchback_base_pr_evox_1_175.jpg;</t>
  </si>
  <si>
    <t>https://www.edmunds.com/assets/m/bmw/3-series/2016/oem/2016_bmw_3-series_sedan_340i_fq_oem_6_815.jpg;https://media.ed.edmunds-media.com/bmw/3-series/2016/evox/2016_bmw_3-series_sedan_320i_pr_evox_1_175.jpg;https://media.ed.edmunds-media.com/bmw/3-series/2016/evox/2016_bmw_3-series_sedan_328i-sulev_pr_evox_1_175.jpg;https://media.ed.edmunds-media.com/bmw/3-series/2016/evox/2016_bmw_3-series_sedan_340i_pr_evox_1_175.jpg;https://media.ed.edmunds-media.com/bmw/3-series/2016/oem/2016_bmw_3-series_sedan_340i_rq_oem_2_175.jpg;</t>
  </si>
  <si>
    <t>https://www.edmunds.com/assets/m/bmw/3-series-edrive/2016/oem/2016_bmw_3-series-edrive_sedan_330e_fq_oem_1_815.jpg;https://media.ed.edmunds-media.com/bmw/3-series-edrive/2016/evox/2016_bmw_3-series-edrive_sedan_330e_pr_evox_1_175.jpg;https://media.ed.edmunds-media.com/bmw/3-series-edrive/2016/oem/2016_bmw_3-series-edrive_sedan_330e_fq_oem_2_175.jpg;https://media.ed.edmunds-media.com/bmw/3-series-edrive/2016/oem/2016_bmw_3-series-edrive_sedan_330e_fq_oem_3_175.jpg;https://media.ed.edmunds-media.com/bmw/3-series-edrive/2016/oem/2016_bmw_3-series-edrive_sedan_330e_fq_oem_4_175.jpg;</t>
  </si>
  <si>
    <t>https://www.edmunds.com/assets/m/bmw/m3/2016/oem/2016_bmw_m3_sedan_base_fq_oem_1_815.jpg;https://media.ed.edmunds-media.com/bmw/m3/2016/evox/2016_bmw_m3_sedan_base_pr_evox_1_175.jpg;https://media.ed.edmunds-media.com/bmw/m3/2016/oem/2016_bmw_m3_sedan_base_fq_oem_2_175.jpg;https://media.ed.edmunds-media.com/bmw/m3/2016/oem/2016_bmw_m3_sedan_base_fq_oem_3_175.jpg;https://media.ed.edmunds-media.com/bmw/m3/2016/oem/2016_bmw_m3_sedan_base_fq_oem_4_175.jpg;</t>
  </si>
  <si>
    <t>https://www.edmunds.com/assets/m/toyota/prius/2016/oem/2016_toyota_prius_4dr-hatchback_four-touring_fq_oem_1_815.jpg;https://media.ed.edmunds-media.com/toyota/prius/2016/oem/2016_toyota_prius_4dr-hatchback_four-touring_fq_oem_2_175.jpg;https://media.ed.edmunds-media.com/toyota/prius/2016/oem/2016_toyota_prius_4dr-hatchback_four-touring_fq_oem_3_175.jpg;https://media.ed.edmunds-media.com/toyota/prius/2016/oem/2016_toyota_prius_4dr-hatchback_four-touring_fq_oem_4_175.jpg;https://media.ed.edmunds-media.com/toyota/prius/2016/oem/2016_toyota_prius_4dr-hatchback_four-touring_fq_oem_5_175.jpg;</t>
  </si>
  <si>
    <t>https://www.edmunds.com/assets/m/toyota/prius/2017/oem/2017_toyota_prius_4dr-hatchback_four-touring_fq_oem_1_815.jpg;https://media.ed.edmunds-media.com/toyota/prius/2017/oem/2017_toyota_prius_4dr-hatchback_four-touring_fq_oem_2_175.jpg;https://media.ed.edmunds-media.com/toyota/prius/2017/oem/2017_toyota_prius_4dr-hatchback_four-touring_fq_oem_3_175.jpg;https://media.ed.edmunds-media.com/toyota/prius/2017/oem/2017_toyota_prius_4dr-hatchback_four-touring_fq_oem_4_175.jpg;https://media.ed.edmunds-media.com/toyota/prius/2017/oem/2017_toyota_prius_4dr-hatchback_four-touring_fq_oem_5_175.jpg;</t>
  </si>
  <si>
    <t>https://www.edmunds.com/assets/m/bmw/3-series/2018/oem/2018_bmw_3-series_sedan_330e-iperformance_fq_oem_1_815.jpg;https://media.ed.edmunds-media.com/bmw/3-series/2018/oem/2018_bmw_3-series_sedan_330e-iperformance_fq_oem_2_175.jpg;https://media.ed.edmunds-media.com/bmw/3-series/2018/oem/2018_bmw_3-series_sedan_330e-iperformance_fq_oem_3_175.jpg;https://media.ed.edmunds-media.com/bmw/3-series/2018/oem/2018_bmw_3-series_sedan_330e-iperformance_fq_oem_4_175.jpg;https://media.ed.edmunds-media.com/bmw/3-series/2018/oem/2018_bmw_3-series_sedan_330e-iperformance_fq_oem_5_175.jpg;</t>
  </si>
  <si>
    <t>https://www.edmunds.com/assets/m/bmw/m3/2018/oem/2018_bmw_m3_sedan_base_fq_oem_1_815.jpg;https://media.ed.edmunds-media.com/bmw/m3/2018/oem/2018_bmw_m3_sedan_base_fq_oem_2_175.jpg;https://media.ed.edmunds-media.com/bmw/m3/2018/oem/2018_bmw_m3_sedan_base_fq_oem_3_175.jpg;https://media.ed.edmunds-media.com/bmw/m3/2018/oem/2018_bmw_m3_sedan_base_fq_oem_4_175.jpg;https://media.ed.edmunds-media.com/bmw/m3/2018/oem/2018_bmw_m3_sedan_base_fq_oem_5_175.jpg;</t>
  </si>
  <si>
    <t>https://www.edmunds.com/assets/m/bmw/m3-cs/2018/oem/2018_bmw_m3-cs_sedan_base_fq_oem_1_815.jpg;https://media.ed.edmunds-media.com/bmw/m3-cs/2018/oem/2018_bmw_m3-cs_sedan_base_fq_oem_2_815.jpg;https://media.ed.edmunds-media.com/bmw/m3-cs/2018/oem/2018_bmw_m3-cs_sedan_base_fq_oem_3_815.jpg;https://media.ed.edmunds-media.com/bmw/m3-cs/2018/oem/2018_bmw_m3-cs_sedan_base_fq_oem_4_815.jpg;https://media.ed.edmunds-media.com/bmw/m3-cs/2018/oem/2018_bmw_m3-cs_sedan_base_fq_oem_5_815.jpg;</t>
  </si>
  <si>
    <t>Carbon-fiber hood, roof and trim pieces;More power (453 hp and 443 lb-ft) and sportier suspension calibration;Lightweight interior parts, such as seats and stereo;Part of the fifth M3 generation introduced for 2015;</t>
  </si>
  <si>
    <t>https://www.edmunds.com/assets/m/toyota/prius/2018/oem/2018_toyota_prius_4dr-hatchback_four-touring_fq_oem_1_815.jpg;https://media.ed.edmunds-media.com/toyota/prius/2018/oem/2018_toyota_prius_4dr-hatchback_four-touring_fq_oem_2_175.jpg;https://media.ed.edmunds-media.com/toyota/prius/2018/oem/2018_toyota_prius_4dr-hatchback_four-touring_fq_oem_3_175.jpg;https://media.ed.edmunds-media.com/toyota/prius/2018/oem/2018_toyota_prius_4dr-hatchback_four-touring_fq_oem_4_175.jpg;https://media.ed.edmunds-media.com/toyota/prius/2018/oem/2018_toyota_prius_4dr-hatchback_four-touring_fq_oem_5_175.jpg;</t>
  </si>
  <si>
    <t>There are no significant updates for 2018;Part of the fourth Prius generation introduced for 2016;</t>
  </si>
  <si>
    <t>https://media.ed.edmunds-media.com/toyota/prius/2019/fd/2019_toyota_prius_actf34_fd_1213183_815.jpg;https://media.ed.edmunds-media.com/toyota/prius/2019/oem/2019_toyota_prius_4dr-hatchback_l-eco_rq_oem_1_175.jpg;https://media.ed.edmunds-media.com/toyota/prius/2019/oem/2019_toyota_prius_4dr-hatchback_le_fq_oem_1_175.jpg;https://media.ed.edmunds-media.com/toyota/prius/2019/oem/2019_toyota_prius_4dr-hatchback_le_fq_oem_2_175.jpg;https://media.ed.edmunds-media.com/toyota/prius/2019/oem/2019_toyota_prius_4dr-hatchback_le_rq_oem_1_175.jpg;</t>
  </si>
  <si>
    <t>Debut of AWD-e model;Styling refresh simplifies exterior appearance;New trim level names: L Eco, LE, XLE and Limited;Previously white interior elements are now black;Part of the fourth Prius generation introduced for 2016;</t>
  </si>
  <si>
    <t>57/56 MPG</t>
  </si>
  <si>
    <t>644.1/632.8 mi.</t>
  </si>
  <si>
    <t>556.5/567.0 mi.</t>
  </si>
  <si>
    <t>52/52 MPG</t>
  </si>
  <si>
    <t>587.6/587.6 mi.</t>
  </si>
  <si>
    <t>49/50 MPG</t>
  </si>
  <si>
    <t>514.5/525.0 mi.</t>
  </si>
  <si>
    <t>Avalanche(160,156,155);Azure Gray Metallic Tri-Coat(137,171,206);Star White Metallic Tri-Coat(253,255,251);Agate Black Metallic(0,0,0);Stone Gray Metallic(130,124,118);Oxford White(255,255,255);Rapid Red Metallic Tinted Clearcoat(230,14,40);Antimatter Blue Metallic(20,47,71);Iconic Silver Metallic(199,202,208);Carbonized Gray Metallic(79,69,62);</t>
  </si>
  <si>
    <t>Supersonic Red(173,49,53);Cutting Edge(133,133,133);Guardian Gray(76,81,86);Reservoir Blue(26,28,55);Midnight Black Metallic(23,23,23);Wind Chill Pearl(240,240,240);</t>
  </si>
  <si>
    <t>Gradient Black, cloth(0,0,0);Light Gray, cloth(153,152,154);</t>
  </si>
  <si>
    <t>Gradient Black, leatherette(0,0,0);Light Gray, leatherette(153,152,154);</t>
  </si>
  <si>
    <t>https://www.edmunds.com/assets/m/bmw/3-series/2010/evox/2010_bmw_3-series_coupe_335i_fqn_evox_1_815.jpg;https://media.ed.edmunds-media.com/bmw/3-series/2010/evox/2010_bmw_3-series_coupe_335i_dh_evox_1_175.jpg;https://media.ed.edmunds-media.com/bmw/3-series/2010/evox/2010_bmw_3-series_coupe_335i_rqn_evox_1_175.jpg;https://media.ed.edmunds-media.com/bmw/3-series/2010/evox/2010_bmw_3-series_coupe_335i_pdo_evox_1_175.jpg;https://media.ed.edmunds-media.com/bmw/3-series/2010/evox/2010_bmw_3-series_coupe_335i_tlb_evox_1_175.jpg;</t>
  </si>
  <si>
    <t>https://www.edmunds.com/assets/m/bmw/m3/2010/evox/2010_bmw_m3_sedan_base_fqn_evox_1_815.jpg;https://media.ed.edmunds-media.com/bmw/m3/2010/evox/2010_bmw_m3_sedan_base_dh_evox_1_175.jpg;https://media.ed.edmunds-media.com/bmw/m3/2010/evox/2010_bmw_m3_sedan_base_pr_evox_1_175.jpg;https://media.ed.edmunds-media.com/bmw/m3/2010/evox/2010_bmw_m3_sedan_base_rqn_evox_1_175.jpg;https://media.ed.edmunds-media.com/bmw/m3/2010/evox/2010_bmw_m3_sedan_base_fs_evox_1_175.jpg;</t>
  </si>
  <si>
    <t>https://www.edmunds.com/assets/m/ford/f-150/2010/oem/2010_ford_f-150_crew-cab-pickup_harley-davidson_fq_oem_3_815.jpg;https://media.ed.edmunds-media.com/ford/f-150/2010/evox/2010_ford_f-150_crew-cab-pickup_xlt_pr_evox_1_175.jpg;https://media.ed.edmunds-media.com/ford/f-150/2010/evox/2010_ford_f-150_crew-cab-pickup_lariat_rqn_evox_1_175.jpg;https://media.ed.edmunds-media.com/ford/f-150/2010/evox/2010_ford_f-150_crew-cab-pickup_xlt_rqn_evox_1_175.jpg;https://media.ed.edmunds-media.com/ford/f-150/2010/oem/2010_ford_f-150_crew-cab-pickup_harley-davidson_fq_oem_4_175.jpg;</t>
  </si>
  <si>
    <t>https://www.edmunds.com/assets/m/toyota/prius/2010/oem/2010_toyota_prius_4dr-hatchback_iv_fq_oem_3_815.jpg;https://media.ed.edmunds-media.com/toyota/prius/2010/oem/2010_toyota_prius_4dr-hatchback_ii_fq_oem_2_175.jpg;https://media.ed.edmunds-media.com/toyota/prius/2010/oem/2010_toyota_prius_4dr-hatchback_ii_rq_oem_1_175.jpg;https://media.ed.edmunds-media.com/toyota/prius/2010/oem/2010_toyota_prius_4dr-hatchback_ii_rq_oem_2_175.jpg;https://media.ed.edmunds-media.com/toyota/prius/2010/oem/2010_toyota_prius_4dr-hatchback_ii_rq_oem_3_175.jpg;</t>
  </si>
  <si>
    <t>https://www.edmunds.com/assets/m/toyota/prius/2011/evox/2011_toyota_prius_4dr-hatchback_three_fqn_evox_1_815.jpg;https://media.ed.edmunds-media.com/toyota/prius/2011/evox/2011_toyota_prius_4dr-hatchback_three_pr_evox_1_175.jpg;https://media.ed.edmunds-media.com/toyota/prius/2011/oem/2011_toyota_prius_4dr-hatchback_four_fq_oem_2_175.jpg;https://media.ed.edmunds-media.com/toyota/prius/2011/oem/2011_toyota_prius_4dr-hatchback_four_fq_oem_3_175.jpg;https://media.ed.edmunds-media.com/toyota/prius/2011/oem/2011_toyota_prius_4dr-hatchback_four_rq_oem_1_175.jpg;</t>
  </si>
  <si>
    <t>https://www.edmunds.com/assets/m/bmw/3-series/2012/oem/2012_bmw_3-series_convertible_335i_fq_oem_4_815.jpg;https://media.ed.edmunds-media.com/bmw/3-series/2012/evox/2012_bmw_3-series_convertible_328i_fqn_evox_1_175.jpg;https://media.ed.edmunds-media.com/bmw/3-series/2012/evox/2012_bmw_3-series_convertible_328i_dh_evox_1_175.jpg;https://media.ed.edmunds-media.com/bmw/3-series/2012/evox/2012_bmw_3-series_convertible_328i_dsf_evox_1_175.jpg;https://media.ed.edmunds-media.com/bmw/3-series/2012/evox/2012_bmw_3-series_convertible_328i_fs_evox_1_175.jpg;</t>
  </si>
  <si>
    <t>https://www.edmunds.com/assets/m/bmw/m3/2012/oem/2012_bmw_m3_coupe_base_fq_oem_1_815.jpg;https://media.ed.edmunds-media.com/bmw/m3/2012/evox/2012_bmw_m3_coupe_base_fqn_evox_1_175.jpg;https://media.ed.edmunds-media.com/bmw/m3/2012/evox/2012_bmw_m3_coupe_base_fs_evox_1_175.jpg;https://media.ed.edmunds-media.com/bmw/m3/2012/evox/2012_bmw_m3_coupe_base_rst_evox_1_175.jpg;https://media.ed.edmunds-media.com/bmw/m3/2012/evox/2012_bmw_m3_coupe_base_dfq_evox_1_175.jpg;</t>
  </si>
  <si>
    <t>https://www.edmunds.com/assets/m/toyota/prius/2012/oem/2012_toyota_prius_4dr-hatchback_five_fq_oem_1_815.jpg;https://media.ed.edmunds-media.com/toyota/prius/2012/oem/2012_toyota_prius_4dr-hatchback_five_fq_oem_2_815.jpg;https://media.ed.edmunds-media.com/toyota/prius/2012/oem/2012_toyota_prius_4dr-hatchback_five_fq_oem_3_815.jpg;https://media.ed.edmunds-media.com/toyota/prius/2012/oem/2012_toyota_prius_4dr-hatchback_five_fq_oem_4_815.jpg;https://media.ed.edmunds-media.com/toyota/prius/2012/oem/2012_toyota_prius_4dr-hatchback_five_fq_oem_5_815.jpg;</t>
  </si>
  <si>
    <t>https://www.edmunds.com/assets/m/toyota/prius-plug-in/2012/oem/2012_toyota_prius-plug-in_4dr-hatchback_base_fq_oem_10_815.jpg;https://media.ed.edmunds-media.com/toyota/prius-plug-in/2012/evox/2012_toyota_prius-plug-in_4dr-hatchback_base_dfq_evox_1_175.jpg;https://media.ed.edmunds-media.com/toyota/prius-plug-in/2012/evox/2012_toyota_prius-plug-in_4dr-hatchback_base_rqh_evox_1_175.jpg;https://media.ed.edmunds-media.com/toyota/prius-plug-in/2012/evox/2012_toyota_prius-plug-in_4dr-hatchback_base_fs_evox_1_175.jpg;https://media.ed.edmunds-media.com/toyota/prius-plug-in/2012/evox/2012_toyota_prius-plug-in_4dr-hatchback_base_pr_evox_1_175.jpg;</t>
  </si>
  <si>
    <t>https://www.edmunds.com/assets/m/toyota/prius/2012/oem/2012_toyota_prius_4dr-hatchback_five_fq_oem_1_815.jpg;https://media.ed.edmunds-media.com/toyota/prius/2013/evox/2013_toyota_prius_4dr-hatchback_four_dfq_evox_1_175.jpg;https://media.ed.edmunds-media.com/toyota/prius/2013/evox/2013_toyota_prius_4dr-hatchback_four_rqh_evox_1_175.jpg;https://media.ed.edmunds-media.com/toyota/prius/2013/evox/2013_toyota_prius_4dr-hatchback_four_fqn_evox_1_175.jpg;https://media.ed.edmunds-media.com/toyota/prius/2013/evox/2013_toyota_prius_4dr-hatchback_four_fs_evox_1_175.jpg;</t>
  </si>
  <si>
    <t>https://www.edmunds.com/assets/m/toyota/prius-plug-in/2012/oem/2012_toyota_prius-plug-in_4dr-hatchback_base_fq_oem_10_815.jpg;https://media.ed.edmunds-media.com/toyota/prius-plug-in/2013/evox/2013_toyota_prius-plug-in_4dr-hatchback_base_dfq_evox_1_175.jpg;https://media.ed.edmunds-media.com/toyota/prius-plug-in/2013/evox/2013_toyota_prius-plug-in_4dr-hatchback_base_rqh_evox_1_175.jpg;https://media.ed.edmunds-media.com/toyota/prius-plug-in/2013/evox/2013_toyota_prius-plug-in_4dr-hatchback_base_fs_evox_1_175.jpg;https://media.ed.edmunds-media.com/toyota/prius-plug-in/2013/evox/2013_toyota_prius-plug-in_4dr-hatchback_base_pr_evox_1_175.jpg;</t>
  </si>
  <si>
    <t>https://www.edmunds.com/assets/m/bmw/3-series/2014/oem/2014_bmw_3-series_sedan_320i_fq_oem_1_815.jpg;https://media.ed.edmunds-media.com/bmw/3-series/2014/oem/2014_bmw_3-series_sedan_320i_fq_oem_2_175.jpg;https://media.ed.edmunds-media.com/bmw/3-series/2014/oem/2014_bmw_3-series_sedan_320i_fq_oem_3_175.jpg;https://media.ed.edmunds-media.com/bmw/3-series/2014/oem/2014_bmw_3-series_sedan_320i_rq_oem_1_175.jpg;https://media.ed.edmunds-media.com/bmw/3-series/2014/oem/2014_bmw_3-series_sedan_320i_rq_oem_2_175.jpg;</t>
  </si>
  <si>
    <t>https://www.edmunds.com/assets/m/toyota/prius/2012/oem/2012_toyota_prius_4dr-hatchback_five_fq_oem_1_815.jpg;https://media.ed.edmunds-media.com/toyota/prius/2014/evox/2014_toyota_prius_4dr-hatchback_four_dfq_evox_1_175.jpg;https://media.ed.edmunds-media.com/toyota/prius/2014/evox/2014_toyota_prius_4dr-hatchback_four_rqh_evox_1_175.jpg;https://media.ed.edmunds-media.com/toyota/prius/2014/evox/2014_toyota_prius_4dr-hatchback_four_fs_evox_1_175.jpg;https://media.ed.edmunds-media.com/toyota/prius/2014/evox/2014_toyota_prius_4dr-hatchback_four_pr_evox_1_175.jpg;</t>
  </si>
  <si>
    <t>https://www.edmunds.com/assets/m/toyota/prius-plug-in/2012/oem/2012_toyota_prius-plug-in_4dr-hatchback_base_fq_oem_10_815.jpg;https://media.ed.edmunds-media.com/toyota/prius-plug-in/2014/evox/2014_toyota_prius-plug-in_4dr-hatchback_advanced_dfq_evox_1_175.jpg;https://media.ed.edmunds-media.com/toyota/prius-plug-in/2014/evox/2014_toyota_prius-plug-in_4dr-hatchback_advanced_rqh_evox_1_175.jpg;https://media.ed.edmunds-media.com/toyota/prius-plug-in/2014/evox/2014_toyota_prius-plug-in_4dr-hatchback_advanced_fs_evox_1_175.jpg;https://media.ed.edmunds-media.com/toyota/prius-plug-in/2014/evox/2014_toyota_prius-plug-in_4dr-hatchback_advanced_pr_evox_1_175.jpg;</t>
  </si>
  <si>
    <t>published, deleted 404 not found</t>
  </si>
  <si>
    <t>https://www.edmunds.com/assets/m/bmw/3-series/1991/oem/1991_bmw_3-series_convertible_325i_fq_oem_1_500.jpg;</t>
  </si>
  <si>
    <t>https://www.edmunds.com/assets/m/bmw/m3/1991/oem/1991_bmw_m3_coupe_base_fq_oem_1_500.jpg;</t>
  </si>
  <si>
    <t>$2,439 - $3,687</t>
  </si>
  <si>
    <t>https://www.edmunds.com/assets/m/ford/f-150/1991/oem/1991_ford_f-150_regular-cab-pickup_xl_fq_oem_1_500.jpg;</t>
  </si>
  <si>
    <t>https://www.edmunds.com/assets/m/bmw/3-series/1994/oem/1994_bmw_3-series_coupe_325is_fq_oem_1_500.jpg;</t>
  </si>
  <si>
    <t>https://www.edmunds.com/assets/m/ford/f-150/1995/oem/1995_ford_f-150_extended-cab-pickup_xlt_fq_oem_1_500.jpg;</t>
  </si>
  <si>
    <t>https://www.edmunds.com/assets/m/bmw/3-series/1996/oem/1996_bmw_3-series_convertible_318i_fq_oem_1_500.jpg;</t>
  </si>
  <si>
    <t>https://www.edmunds.com/assets/m/bmw/m3/1996/oem/1996_bmw_m3_coupe_base_fq_oem_1_500.jpg;</t>
  </si>
  <si>
    <t>https://www.edmunds.com/assets/m/bmw/m3/1997/oem/1997_bmw_m3_coupe_base_fq_oem_1_500.jpg;</t>
  </si>
  <si>
    <t>https://www.edmunds.com/assets/m/bmw/3-series/1998/oem/1998_bmw_3-series_sedan_318i_fq_oem_1_500.jpg;</t>
  </si>
  <si>
    <t>https://www.edmunds.com/assets/m/bmw/3-series/2000/oem/2000_bmw_3-series_wagon_323it_fq_oem_3_500.jpg;https://media.ed.edmunds-media.com/bmw/3-series/2000/evox/2000_bmw_3-series_convertible_323ci_dh_evox_1_500.jpg;https://media.ed.edmunds-media.com/bmw/3-series/2000/evox/2000_bmw_3-series_convertible_323ci_pr_evox_1_815.jpg;https://media.ed.edmunds-media.com/bmw/3-series/2000/evox/2000_bmw_3-series_convertible_323ci_rqn_evox_1_500.jpg;https://media.ed.edmunds-media.com/bmw/3-series/2000/evox/2000_bmw_3-series_convertible_323ci_fqn_evox_1_500.jpg;</t>
  </si>
  <si>
    <t>https://www.edmunds.com/assets/m/ford/f-150/1999/oem/1999_ford_f-150_extended-cab-pickup_xlt_fq_oem_1_500.jpg;https://media.ed.edmunds-media.com/ford/f-150/2000/evox/2000_ford_f-150_extended-cab-pickup_lariat_pr_evox_1_175.jpg;https://media.ed.edmunds-media.com/ford/f-150/2000/evox/2000_ford_f-150_extended-cab-pickup_xlt_pr_evox_1_175.jpg;https://media.ed.edmunds-media.com/ford/f-150/2000/evox/2000_ford_f-150_extended-cab-pickup_lariat_rqn_evox_1_175.jpg;https://media.ed.edmunds-media.com/ford/f-150/2000/evox/2000_ford_f-150_extended-cab-pickup_xlt_rqn_evox_1_175.jpg;</t>
  </si>
  <si>
    <t>https://www.edmunds.com/assets/m/ford/f-150-svt-lightning/2000/oem/2000_ford_f-150-svt-lightning_regular-cab-pickup_base_fq_oem_1_500.jpg;</t>
  </si>
  <si>
    <t>https://www.edmunds.com/assets/m/toyota/prius/2001/oem/2001_toyota_prius_sedan_base_fq_oem_2_500.jpg;https://media.ed.edmunds-media.com/toyota/prius/2001/evox/2001_toyota_prius_sedan_base_dh_evox_1_500.jpg;https://media.ed.edmunds-media.com/toyota/prius/2001/evox/2001_toyota_prius_sedan_base_pr_evox_1_815.jpg;https://media.ed.edmunds-media.com/toyota/prius/2001/evox/2001_toyota_prius_sedan_base_rqn_evox_1_500.jpg;https://media.ed.edmunds-media.com/toyota/prius/2001/evox/2001_toyota_prius_sedan_base_fqn_evox_1_500.jpg;</t>
  </si>
  <si>
    <t>https://www.edmunds.com/assets/m/bmw/3-series/2002/oem/2002_bmw_3-series_sedan_330i_fq_oem_1_500.jpg;https://media.ed.edmunds-media.com/bmw/3-series/2002/evox/2002_bmw_3-series_sedan_325i_pr_evox_1_175.jpg;https://media.ed.edmunds-media.com/bmw/3-series/2002/evox/2002_bmw_3-series_sedan_330i_pr_evox_1_175.jpg;https://media.ed.edmunds-media.com/bmw/3-series/2002/evox/2002_bmw_3-series_sedan_325i_rqn_evox_1_175.jpg;https://media.ed.edmunds-media.com/bmw/3-series/2002/evox/2002_bmw_3-series_sedan_330i_rqn_evox_1_175.jpg;</t>
  </si>
  <si>
    <t>https://www.edmunds.com/assets/m/bmw/m3/2001/oem/2001_bmw_m3_convertible_base_fq_oem_1_500.jpg;https://media.ed.edmunds-media.com/bmw/m3/2001/oem/2001_bmw_m3_convertible_base_rq_oem_1_500.jpg;https://media.ed.edmunds-media.com/bmw/m3/2001/oem/2001_bmw_m3_convertible_base_s_oem_1_500.jpg;https://media.ed.edmunds-media.com/bmw/m3/2001/oem/2001_bmw_m3_convertible_base_s_oem_2_500.jpg;https://media.ed.edmunds-media.com/bmw/m3/2001/oem/2001_bmw_m3_convertible_base_f_oem_1_500.jpg;</t>
  </si>
  <si>
    <t>https://www.edmunds.com/assets/m/toyota/prius/2001/oem/2001_toyota_prius_sedan_base_fq_oem_2_500.jpg;https://media.ed.edmunds-media.com/toyota/prius/2002/evox/2002_toyota_prius_sedan_base_dh_evox_1_500.jpg;https://media.ed.edmunds-media.com/toyota/prius/2002/evox/2002_toyota_prius_sedan_base_pr_evox_1_815.jpg;https://media.ed.edmunds-media.com/toyota/prius/2002/evox/2002_toyota_prius_sedan_base_rqn_evox_1_500.jpg;https://media.ed.edmunds-media.com/toyota/prius/2002/evox/2002_toyota_prius_sedan_base_fqn_evox_1_500.jpg;</t>
  </si>
  <si>
    <t>https://www.edmunds.com/assets/m/toyota/prius/2001/oem/2001_toyota_prius_sedan_base_fq_oem_2_500.jpg;https://media.ed.edmunds-media.com/toyota/prius/2003/evox/2003_toyota_prius_sedan_base_dh_evox_1_500.jpg;https://media.ed.edmunds-media.com/toyota/prius/2003/evox/2003_toyota_prius_sedan_base_pr_evox_1_815.jpg;https://media.ed.edmunds-media.com/toyota/prius/2003/evox/2003_toyota_prius_sedan_base_rqn_evox_1_500.jpg;https://media.ed.edmunds-media.com/toyota/prius/2003/evox/2003_toyota_prius_sedan_base_fqn_evox_1_500.jpg;</t>
  </si>
  <si>
    <t>https://www.edmunds.com/assets/m/bmw/3-series/2003/oem/2003_bmw_3-series_sedan_330i_fq_oem_1_500.jpg;https://media.ed.edmunds-media.com/bmw/3-series/2004/evox/2004_bmw_3-series_sedan_325i_pr_evox_1_175.jpg;https://media.ed.edmunds-media.com/bmw/3-series/2004/evox/2004_bmw_3-series_sedan_330i_pr_evox_1_175.jpg;https://media.ed.edmunds-media.com/bmw/3-series/2004/evox/2004_bmw_3-series_sedan_325i_rqn_evox_1_175.jpg;https://media.ed.edmunds-media.com/bmw/3-series/2004/evox/2004_bmw_3-series_sedan_330i_rqn_evox_1_175.jpg;</t>
  </si>
  <si>
    <t>https://www.edmunds.com/assets/m/bmw/m3/2001/oem/2001_bmw_m3_convertible_base_fq_oem_1_500.jpg;https://media.ed.edmunds-media.com/bmw/m3/2004/evox/2004_bmw_m3_convertible_base_dh_evox_1_500.jpg;https://media.ed.edmunds-media.com/bmw/m3/2004/evox/2004_bmw_m3_convertible_base_pr_evox_1_815.jpg;https://media.ed.edmunds-media.com/bmw/m3/2004/evox/2004_bmw_m3_convertible_base_rqn_evox_1_500.jpg;https://media.ed.edmunds-media.com/bmw/m3/2004/evox/2004_bmw_m3_convertible_base_fqn_evox_1_500.jpg;</t>
  </si>
  <si>
    <t>https://www.edmunds.com/assets/m/toyota/prius/2004/oem/2004_toyota_prius_4dr-hatchback_base_fq_oem_1_500.jpg;https://media.ed.edmunds-media.com/toyota/prius/2004/evox/2004_toyota_prius_4dr-hatchback_base_dh_evox_1_500.jpg;https://media.ed.edmunds-media.com/toyota/prius/2004/evox/2004_toyota_prius_4dr-hatchback_base_pr_evox_1_815.jpg;https://media.ed.edmunds-media.com/toyota/prius/2004/evox/2004_toyota_prius_4dr-hatchback_base_rqn_evox_1_500.jpg;https://media.ed.edmunds-media.com/toyota/prius/2004/evox/2004_toyota_prius_4dr-hatchback_base_fqn_evox_1_500.jpg;</t>
  </si>
  <si>
    <t>https://www.edmunds.com/assets/m/ford/f-150/2005/evox/2005_ford_f-150_extended-cab-pickup_stx_fqn_evox_1_815.jpg;https://media.ed.edmunds-media.com/ford/f-150/2005/evox/2005_ford_f-150_extended-cab-pickup_stx_pr_evox_1_175.jpg;https://media.ed.edmunds-media.com/ford/f-150/2005/evox/2005_ford_f-150_extended-cab-pickup_xlt_pr_evox_1_175.jpg;https://media.ed.edmunds-media.com/ford/f-150/2005/evox/2005_ford_f-150_extended-cab-pickup_stx_rqn_evox_1_175.jpg;https://media.ed.edmunds-media.com/ford/f-150/2005/evox/2005_ford_f-150_extended-cab-pickup_xlt_rqn_evox_1_175.jpg;</t>
  </si>
  <si>
    <t>https://www.edmunds.com/assets/m/toyota/prius/2004/oem/2004_toyota_prius_4dr-hatchback_base_fq_oem_1_500.jpg;https://media.ed.edmunds-media.com/toyota/prius/2005/evox/2005_toyota_prius_4dr-hatchback_base_pr_evox_1_815.jpg;https://media.ed.edmunds-media.com/toyota/prius/2005/evox/2005_toyota_prius_4dr-hatchback_base_tds_evox_1_815.jpg;https://media.ed.edmunds-media.com/toyota/prius/2005/evox/2005_toyota_prius_4dr-hatchback_base_tds_evox_2_815.jpg;https://media.ed.edmunds-media.com/toyota/prius/2005/evox/2005_toyota_prius_4dr-hatchback_base_tds_evox_3_815.jpg;</t>
  </si>
  <si>
    <t>https://www.edmunds.com/assets/m/bmw/3-series/2006/oem/2006_bmw_3-series_sedan_330i_fq_oem_1_500.jpg;https://media.ed.edmunds-media.com/bmw/3-series/2006/evox/2006_bmw_3-series_sedan_330i_pr_evox_1_175.jpg;https://media.ed.edmunds-media.com/bmw/3-series/2006/evox/2006_bmw_3-series_sedan_330i_rqn_evox_1_175.jpg;https://media.ed.edmunds-media.com/bmw/3-series/2006/evox/2006_bmw_3-series_sedan_330i_fqn_evox_1_175.jpg;https://media.ed.edmunds-media.com/bmw/3-series/2006/oem/2006_bmw_3-series_sedan_330i_fq_oem_3_175.jpg;</t>
  </si>
  <si>
    <t>https://www.edmunds.com/assets/m/bmw/m3/2006/oem/2006_bmw_m3_coupe_base_fq_oem_1_815.jpg;https://media.ed.edmunds-media.com/bmw/m3/2005/oem/2005_bmw_m3_coupe_base_fq_oem_2_815.jpg;https://media.ed.edmunds-media.com/bmw/m3/2005/oem/2005_bmw_m3_coupe_base_fq_oem_3_815.jpg;https://media.ed.edmunds-media.com/bmw/m3/2005/oem/2005_bmw_m3_coupe_base_fq_oem_4_815.jpg;https://media.ed.edmunds-media.com/bmw/m3/2005/oem/2005_bmw_m3_coupe_base_fq_oem_5_815.jpg;</t>
  </si>
  <si>
    <t>https://www.edmunds.com/assets/m/toyota/prius/2006/oem/2006_toyota_prius_4dr-hatchback_base_fq_oem_1_500.jpg;https://media.ed.edmunds-media.com/toyota/prius/2006/evox/2006_toyota_prius_4dr-hatchback_base_dh_evox_1_815.jpg;https://media.ed.edmunds-media.com/toyota/prius/2006/evox/2006_toyota_prius_4dr-hatchback_base_pr_evox_1_815.jpg;https://media.ed.edmunds-media.com/toyota/prius/2006/evox/2006_toyota_prius_4dr-hatchback_base_rqn_evox_1_815.jpg;https://media.ed.edmunds-media.com/toyota/prius/2006/evox/2006_toyota_prius_4dr-hatchback_base_fqn_evox_1_815.jpg;</t>
  </si>
  <si>
    <t>https://www.edmunds.com/assets/m/toyota/prius/2007/oem/2007_toyota_prius_4dr-hatchback_base_fq_oem_3_815.jpg;https://media.ed.edmunds-media.com/toyota/prius/2007/evox/2007_toyota_prius_4dr-hatchback_base_pr_evox_1_175.jpg;https://media.ed.edmunds-media.com/toyota/prius/2007/evox/2007_toyota_prius_4dr-hatchback_base_rqn_evox_1_175.jpg;https://media.ed.edmunds-media.com/toyota/prius/2007/evox/2007_toyota_prius_4dr-hatchback_touring_rqn_evox_1_175.jpg;https://media.ed.edmunds-media.com/toyota/prius/2007/evox/2007_toyota_prius_4dr-hatchback_base_fqn_evox_1_175.jpg;</t>
  </si>
  <si>
    <t>https://www.edmunds.com/assets/m/bmw/3-series/2008/oem/2008_bmw_3-series_coupe_328i_fq_oem_1_815.jpg;https://media.ed.edmunds-media.com/bmw/3-series/2008/evox/2008_bmw_3-series_sedan_328i_pr_evox_1_175.jpg;https://media.ed.edmunds-media.com/bmw/3-series/2008/evox/2008_bmw_3-series_sedan_335i_pr_evox_1_175.jpg;https://media.ed.edmunds-media.com/bmw/3-series/2008/evox/2008_bmw_3-series_sedan_328i_rqn_evox_1_175.jpg;https://media.ed.edmunds-media.com/bmw/3-series/2008/evox/2008_bmw_3-series_sedan_335i_rqn_evox_1_175.jpg;</t>
  </si>
  <si>
    <t>https://www.edmunds.com/assets/m/bmw/m3/2008/oem/2008_bmw_m3_coupe_base_fq_oem_3_815.jpg;https://media.ed.edmunds-media.com/bmw/m3/2008/evox/2008_bmw_m3_coupe_base_dh_evox_1_175.jpg;https://media.ed.edmunds-media.com/bmw/m3/2008/evox/2008_bmw_m3_coupe_base_pr_evox_1_175.jpg;https://media.ed.edmunds-media.com/bmw/m3/2008/evox/2008_bmw_m3_coupe_base_rqn_evox_1_175.jpg;https://media.ed.edmunds-media.com/bmw/m3/2008/evox/2008_bmw_m3_coupe_base_fs_evox_1_175.jpg;</t>
  </si>
  <si>
    <t>https://www.edmunds.com/assets/m/toyota/prius/2008/evox/2008_toyota_prius_4dr-hatchback_base_fqn_evox_1_815.jpg;https://media.ed.edmunds-media.com/toyota/prius/2008/evox/2008_toyota_prius_4dr-hatchback_base_pr_evox_1_175.jpg;https://media.ed.edmunds-media.com/toyota/prius/2008/evox/2008_toyota_prius_4dr-hatchback_base_rqn_evox_1_175.jpg;https://media.ed.edmunds-media.com/toyota/prius/2008/evox/2008_toyota_prius_4dr-hatchback_standard_rqn_evox_1_175.jpg;https://media.ed.edmunds-media.com/toyota/prius/2008/evox/2008_toyota_prius_4dr-hatchback_base_fs_evox_1_175.jpg;</t>
  </si>
  <si>
    <t>https://www.edmunds.com/assets/m/toyota/prius/2009/evox/2009_toyota_prius_4dr-hatchback_base_fqn_evox_1_815.jpg;https://media.ed.edmunds-media.com/toyota/prius/2009/evox/2009_toyota_prius_4dr-hatchback_base_pr_evox_1_175.jpg;https://media.ed.edmunds-media.com/toyota/prius/2009/evox/2009_toyota_prius_4dr-hatchback_base_rqn_evox_1_175.jpg;https://media.ed.edmunds-media.com/toyota/prius/2009/evox/2009_toyota_prius_4dr-hatchback_touring_rqn_evox_1_175.jpg;https://media.ed.edmunds-media.com/toyota/prius/2009/evox/2009_toyota_prius_4dr-hatchback_base_fs_evox_1_175.jpg;</t>
  </si>
  <si>
    <t>VinFast</t>
  </si>
  <si>
    <t>2023-____</t>
  </si>
  <si>
    <t>https://www.edmunds.com/bmw/m3-cs/2024/review/</t>
  </si>
  <si>
    <t>https://media.ed.edmunds-media.com/bmw/m3-cs/2024/oem/2024_bmw_m3-cs_sedan_base_fq_oem_1_815.jpg;https://media.ed.edmunds-media.com/bmw/m3-cs/2024/oem/2024_bmw_m3-cs_sedan_base_fq_oem_2_815.jpg;https://media.ed.edmunds-media.com/bmw/m3-cs/2024/oem/2024_bmw_m3-cs_sedan_base_fq_oem_3_815.jpg;https://media.ed.edmunds-media.com/bmw/m3-cs/2024/oem/2024_bmw_m3-cs_sedan_base_fq_oem_4_815.jpg;https://media.ed.edmunds-media.com/bmw/m3-cs/2024/oem/2024_bmw_m3-cs_sedan_base_fq_oem_5_815.jpg;</t>
  </si>
  <si>
    <t>Roadside assistance</t>
  </si>
  <si>
    <t>Old naming (HTML, until March 2020)</t>
  </si>
  <si>
    <t>Interior features (HTML, until March 2020)</t>
  </si>
  <si>
    <t>Exterior features (HTML, until March 2020)</t>
  </si>
  <si>
    <t>Safety (HTML, until March 2020)</t>
  </si>
  <si>
    <t>Optional features (HTML, until March 2020)</t>
  </si>
  <si>
    <t>Expert rating - Performance</t>
  </si>
  <si>
    <t>Expert rating - Fuel Economy</t>
  </si>
  <si>
    <t>$1,526 - $2,473</t>
  </si>
  <si>
    <t>$2,790 - $4,755</t>
  </si>
  <si>
    <t>$2,639 - $3,989</t>
  </si>
  <si>
    <t>$3,759 - $5,682</t>
  </si>
  <si>
    <t>$5,847 - $9,964</t>
  </si>
  <si>
    <t>The  2020 Ford F-150 is a perfect example of the tough yet modern full-size pickup  truck. It has the guts to tow and haul at the top of its class, yet it also  offers a wide range of luxury and technology features. The combination makes it  one of the most versatile trucks available and justifies the F-Series as the  top-selling vehicle on the market.;A  lot of the F-150's appeal comes from its wide range of configurations. On basic  work trucks, the base 3.3-liter V6 is paired with a six-speed automatic  transmission. All other engines â€” including a fuel-efficient  turbodiesel, two turbocharged V6s and a tried-and-true V8 â€” are  equipped with a quick-shifting 10-speed. Depending on your needs, there are  versions that excel in towing, comfort, fuel economy or off-road performance.;Ford  has invested heavily to keep the F-150 updated with the times. In addition to  its lightweight all-aluminum body, the truck offers a selection of advanced  technologies. Standard on all models is a 4G LTE Wi-Fi hotspot, and most trim  levels come with the Sync 3 infotainment system and an 8-inch touchscreen.  Pre-collision assist with automatic braking is also standard equipment. New for  2020, the Ford Co-Pilot360 safety suite comes on the Lariat, King Ranch,  Platinum and Limited trims.;The  F-150 is a well-rounded truck with few compromises for a full-size pickup. But  it's been a while since this version first launched in 2014, and you should  note that competitors offer newer models. In particular, the Ram 1500 goes  above and beyond with its smoother ride quality and innovative storage areas.  The Chevrolet Silverado and the GMC Sierra are also freshly redesigned. But if  you look to the F-150 for its advanced technology and user-friendliness, you  won't be disappointed. ;Notably, the 2020 Ford F-150 is a featured vehicle in our Cheapest New Cars article.;The F-150 has been the truck sales leader  for decades, so every new F-150 is massively important. That's why we bought a  bright blue Lariat for our long-term fleet when this generation launched in  2015. While we liked the truck overall, we were unimpressed by the new  2.7-liter engine's real-world fuel economy compared to its EPA numbers. When  the 2018 model bowed with a new transmission, we decided to buy another F-150  in nearly the exact same configuration, in part to see if the fuel economy  improved. To read about how economy improved â€” or didn't â€”  read our long-term F-150 test,  where we also covered everything from performance to long-distance seat  comfort.;As  with most full-size pickups, there's a lot to choose from on the 2020 F-150,  starting with six main trim levels: the base XL, XLT, Lariat, King Ranch, Platinum and Limited. Ford also offers the  off-road-ready Raptor variant. There  are three cab styles â€” regular, SuperCab (extended) and SuperCrew  (crew cab) â€” and three bed lengths, depending on cab style.;Across  the lineup, the F-150 has an engine to suit almost any shopper. The base  3.3-liter V6 is not to be overlooked since 290 horsepower is more than adequate  for many tasks. However, it works with an older six-speed automatic versus the  modern 10-speed that's otherwise standard. And with just 265 lb-ft of torque,  it's hardly a towing champ. ;Fortunately,  every other engine is a torque-monster in its own right, ranging from the  2.7-liter turbo V6 (325 hp, 400 lb-ft) to the non-turbocharged 5.0-liter V8  (395 hp, 400 lb-ft). An overachieving 3.5-liter turbo V6 is also available in  spicy (375 hp, 470 lb-ft) and extra-hot (450 hp, 510 lb-ft) flavors â€”  though you can only get the latter on the pricey Limited and Raptor trims.  Don't sleep on the turbocharged diesel V6, by the way, which drops to 250 hp  but delivers 440 lb-ft of torque down low â€” right where you need it.;Standard  features on the base XL trim level  include trailer sway control and pre-wired trailer connections, but you'll have  to make do with manual mirrors and windows, vinyl flooring and a four-speaker  stereo. The optional 101A package adds some power accessories and other  desirables such as Bluetooth and USB connectivity. But for the most part, the  XL is a bare-bones, no-nonsense truck. ;A  luxury-oriented side starts to shine through when stepping up through the  trims. The XLT adds alloy wheels,  chrome trim, front-seat lumbar adjustments, and an 8-inch touchscreen (with  Ford's Sync 3 interface and Apple CarPlay and Android Auto), while the Lariat boasts keyless entry and  ignition, power-adjustable pedals, dual-zone automatic climate control, and  leather upholstery. At the top of the food chain, the King Ranch, Platinum and Limited deliver escalating layers of  top-shelf luxury fittings across the board, only some of which are available as  options on lesser trims.;Last  but not least, the off-road-focused F-150 Raptor drops down to XLT-level standard equipment (many niceties are optional). But it  offers a reinforced frame, a special four-wheel-drive system, a modified  long-travel suspension, Fox shocks, flared fenders, skid plates, upgraded  off-road tires, and distinctive interior trim with leather and cloth  upholstery. ;</t>
  </si>
  <si>
    <t>The  Toyota Prius is easily the most well-known and influential hybrid sold. Over  the years, the Prius has evolved and steadily gained fuel efficiency and  capability. Toyota introduced the current generation for the 2016 model year  and made a variety of updates for 2019. The 2021 Prius boasts up to an  EPA-estimated 56 mpg in combined city/highway driving, which is excellent for a  hybrid. You can even get it with all-wheel drive to help out with traction on  icy or snowy roads.;To  keep the Prius competitive, Toyota also fits the Prius with Apple CarPlay and  Android Auto smartphone integration and a suite of advanced safety features  that's standard on all Prius trims. Some noteworthy competitors on sale today  include the Honda Insight and the Kia Niro. Toyota also offers hybrid variants  of its Camry, Corolla and RAV4. Their fuel economy isn't as high, but their  more conventional styling and/or greater practicality make them viable  alternatives as well.;To learn more about the Toyota Prius of this generation,  read about our experiences from living with a 2016  Toyota Prius.  After its debut, we went out and bought one and racked up more than 30,000  miles. We cover everything from this hybrid's real-world fuel economy to seat  comfort and cargo space. Please note that the 2021 Toyota Prius differs from  our long-term 2016 model in that the newer model has updated styling and more  standard features. It's the same generation, though, so most of our  observations still apply.;The  2021 Toyota Prius is a four-door hatchback hybrid that seats five passengers.  The front-wheel-drive model is available in five trim levels: L, LE, XLE, Limited and the new 2020 Edition. The Prius AWD-e, which has all-wheel drive, is  offered in the LE and XLE trims only. Significant features include:;L Eco 
Fairly  basic, but includes:;All  Prius trims also come with:;LE 
  Adds  a few features, with:;XLE 
  Adds  nice-to-have features such as:;2020 Edition 
  Adds  unique styling details with:;Limited 
  Tops  the range with:;</t>
  </si>
  <si>
    <t>At  one point, the BMW 3 Series came in four body styles â€” coupe,  convertible, sedan and station wagon. Today, the only member of this small  luxury car lineup to survive is the sedan. Nearly a decade ago, BMW spun the  coupe and convertible off to create the 4 Series and more recently dropped the  wagon due to consumer apathy. Today, the 2022 BMW 3 Series comes in  turbocharged 330i, 330e plug-in hybrid, M-tuned M340i and high-performance M3  specification. We review the M3 separately.;While  still among the best cars in its class, the 3 Series isn't the class benchmark  it once was. Rivals including the Mercedes-Benz C-Class, Lexus IS and Volvo S60  are equally good at providing authentic luxury and the latest technology while  also emphasizing driving enjoyment and performance. Check out our Expert Rating  on the 3 Series to get our test team's evaluation of its performance, comfort  and more. ;The  2022 BMW 3 Series sedan lineup includes the 330i, 330e and M340i. Each has rear-wheel drive, but  BMW's xDrive all-wheel-drive system is optional.;Feature highlights for the 3 Series  include:;330i 
Comes  reasonably well equipped with:;Tech  features include:; ;330e 
  The  330e is similar to the regular 330i but has:;M340i 
  BMW  gives the M340i a big increase in performance with:;BMW  offers a variety of options and packages for the 3 Series. Depending on the  model, key choices to look out for include:;</t>
  </si>
  <si>
    <t>BMW's  latest vertical grille styling really puts the "don't judge a book by its  cover" adage to the test, but it also reinforces that notion if you can  get past the front end on the 2022 BMW M3, climb in, and give it a go. BMW's  storied M3 still delivers the kind of power, handling and overall performance  that makes it deserving of the M badge and also provides all the latest  technology in a convenient and luxurious sedan.;New  for 2022 is the addition of BMW's xDrive all-wheel-drive system, marking the  very first time AWD is offered in the M3's three-decade-plus history. It's only  available in the top Competition model, and only with an eight-speed automatic,  but it promises to quicken acceleration while giving drivers an added advantage  when cornering. Even better, if you feel the need to lay down some big smoky  drifts, you can switch to a rear-drive-only mode intended for track use only  (wink wink).;The  xDrive addition, along with a redesign last year, keeps the 2022 BMW M3 at the  top of an elite list of high-performance luxury sedans. Rivals include the  Mercedes-Benz AMG C 63, Audi RS5 Sportback, Alfa Romeo Giulia Quadrifoglio and  Cadillac CT4-V Blackwing. We're confident you'll agree the M3 is the best, but  it can't hurt to test-drive all of them for, you know, "research.";The  2022 BMW M3 is available in three trim levels: the base M3, the M3 Competition and  the M3 Competition xDrive. All three  use a twin-turbocharged 3.0-liter inline six-cylinder. It produces 473  horsepower and 406 lb-ft of torque in the standard model and 503 hp and 479  lb-ft of torque in the M3 Competition and Competition xDrive. Rear-wheel-drive  is standard, and all-wheel drive (xDrive) is a new feature for the Competition  model only. A six-speed manual transmission is standard in the base M3 sedan.  An eight-speed automatic is optional on the base model and the only available  transmission on the Competition or Competition xDrive. Feature highlights  include:;M3 Coupe 
Comes  loaded with:;The  M3 also comes with:;A  handful of options are available on the M3. Notable picks include:;Competition 
  Standard  features on the M3 Competition mirror those on the standard car. Besides a bump  in power, the M3 Competition includes:;Competition xDrive;Additionally,  the M3 Competition is available with one extra package:;</t>
  </si>
  <si>
    <t>If  you've never heard of the Prius, you've also never seen standup from hacky  2000s-era comedians, attended a Greenpeace rally or screamed at a coastal elite  from your coal-rolling brodozer. For better or worse, the 2022 Toyota Prius is  the unofficial mascot of the eco-conscious movement, as well as being the go-to  pick for Uber and Lyft drivers. This small hatchback is one of the most  efficient hybrids on the market, though the fuel savings come at the cost of a  jittery ride, lethargic acceleration and a subpar infotainment interface.  Rivals including the Honda Insight and Kia Niro are more luxurious and  comfortable, and only slightly thirstier. ;Given  this generation's advanced age, we have to believe that a new Prius is right  around the corner. Alas, Toyota's ultra-popular hybrid soldiers on virtually  unchanged from last year's model. The primary difference is that the 2020  Edition trim level (which, somewhat confusingly, was only available for the  2021 model year) has been replaced by the Nightshade variant. But since they  share a similar feature set, you can think of this as a mere name change.&amp;nbsp; 
;To learn more about the Toyota Prius of this generation,  read about our experiences from living with a 2016  Toyota Prius.  After its debut, we went out and bought one and racked up more than 30,000 miles.  We cover everything from this hybrid's real-world fuel economy to seat comfort  and cargo space. Please note that the 2022 Toyota Prius differs from our  long-term 2016 model in that the newer model has updated styling and more  standard features. It's the same generation, though, so most of our  observations still apply.;The  2022 Toyota Prius is a four-door hatchback hybrid that seats five passengers.  The front-wheel-drive model is available in five trim levels: L Eco, LE, XLE, Nightshade Edition and Limited. The Prius AWD-e, which has all-wheel drive, is  offered in the LE and XLE and Nightshade Edition trims only. All Prius models  are driven by a 1.8-liter four-cylinder engine paired to a hybrid powertrain  (121 total system horsepower) and a continuously variable automatic  transmission. Significant features include:;L Eco 
Fairly  basic but includes:;All  Prius trims also come with:;LE 
  Adds  a few features, with:;XLE 
  Adds  nice-to-have features such as:;Nightshade Edition
  New  for 2022, the Nightshade Edition model builds off the XLE trim and adds unique  visual touches such as: ;Limited 
  Tops  the range with:;The  Prius doesn't offer much in the way of option packages, but there are a handful  available for certain trims. On the options list are:;</t>
  </si>
  <si>
    <t>Ride quality can be a little too firm at times;Most of the 3 Series' advanced driver assist features aren't standard;</t>
  </si>
  <si>
    <t>For  its fifth generation, the Toyota Prius has gone through a truly remarkable  transformation. Eco geek is out; eco chic is in. The 2023 Prius gets a complete  redesign with a sleek new shape and an overhauled interior. There's also a more  robust hybrid powertrain that offers considerable gains in performance yet  still gets similar fuel economy to previous models.;A  universal gripe about older Prius models has been their lackluster acceleration.  Last year's fourth-generation Prius, for example, produced a meager 121 system  horsepower between the engine and motor. The new Prius produces up to 196 hp  and can accelerate from 0 to 60 mph in around 7 seconds. That's considerably  quicker than the 10.7 seconds needed by the last Prius we tested and should  make accelerating quickly on highway entrances a considerably easier task.;Crucially,  the new Prius maintains its fuel frugality with a manufacturer-estimated 49-57  mpg in combined city/highway driving, depending on the model. And if that's not  enough, the plug-in hybrid Prius Prime is also new, with more electric range  than before.;While  the Prius' new exterior design gets a lot of attention, the best part of the  transformation is inside the cabin where there is a new tech suite and more  modern aesthetic. Standard is an 8-inch touchscreen, while top trims get the  larger 12.3-inch display. Along with the new infotainment is a host of  available convenience features such as heated and ventilated front seats,  ambient lighting and a panoramic glass roof. The Prius is also still a  hatchback and has a respectably roomy cargo area.;Overall,  we highly recommend the Prius to anyone shopping for a fuel-efficient car,  especially because two of its core competitors, the Honda Honda Insight and  Hyundai Ioniq, have been discontinued. Presently, it's the Kia Niro that best  rivals the Prius, as it's also available in hybrid and plug-in hybrid form. ;The  2023 Toyota Prius hatchback comes in three trim level options: LE, XLE and Limited. Each  has a hybrid system that combines a 2.0-liter engine and electric motors to  produce a total of 194 horsepower. Front-wheel drive is standard, and all-wheel  drive (AWD) is optional for all three trims. With AWD, power increases slightly  to 196 hp. Feature highlights for each trim include:;LE
Starts  off the Prius lineup with:;The  LE also comes with a bundle of advanced driver aids (Toyota Safety Sense 3.0)  that includes:;XLE
Adds  to the LE with:;Optional  features for the XLE include:;Limited
  This  top Prius trim has the XLE's optional features noted above as standard. Toyota  also adds:;The  Limited can further be optioned with:;</t>
  </si>
  <si>
    <t>Fresh off a redesign last year, the BMW 3  Series continues to provide one of the best combinations of comfort,  performance and prestige you'll find among small luxury sport sedans. This new  seventh-generation model is 3 inches longer and 1.5 inches wider than before,  but it remains as agile and steady in the fast curves as ever. ;Keys to its charms are a larger, stiffer  chassis, and retuned suspension and steering, which tighten up the 3 Series'  already considerable handling performance. A turbocharged four-cylinder engine,  carried over from the previous model, gains slightly more horsepower and  increased low-end torque. And for 2020, a six-cylinder engine option returns in  the form of the new M340i. ;It's no ordinary six-cylinder either. The  M340i pumps out a stout 382 hp and 369 lb-ft of torque, which was M3 territory  just a few years ago. We assume the forthcoming redesigned M3 will add another  100 hp to that total, but for now the M340i serves as an appealing substitute.  The only downside is that you can't get a manual transmission anymore.;Even with its power and athleticism, the  3 Series is still a sensible sedan. The new model maintains the 3 Series'  hallmarks of interior comfort and quality. You'll find sporty and form-fitting  seats, impressive touchscreen displays and infotainment, and finer details such  as ambient cabin lighting and oak, maple and aluminum accents. A large trunk,  combined with 40/20/40-split folding rear seats and a hands-free opening  trunklid, also offers excellent utility, ;If there's any complaint about the 3  Series, it may be that its competence overwhelms exhilaration. Its Audi A4/S4  rival feels more modern with a tech-oriented flair, and its primary Mercedes  competitor leans more into luxury than performance. Newer competitors, such as  the Alfa Romeo Giulia and the Genesis G70, offer drivers something a little  different, including the increasingly rare manual transmission. ;The  2020 BMW 3 Series is a five-passenger compact luxury sport sedan available in  two trim levels: the 330i and M340i. ;The 330i comes standard with a  turbocharged 2.0-liter four-cylinder engine (255 horsepower, 295 lb-ft of  torque), an eight-speed automatic transmission and rear-wheel drive. All-wheel  drive (known as xDrive) is optional. ;Standard  features include 18-inch wheels, automatic wipers, a sunroof, simulated leather  upholstery, tri-zone automatic climate control, an auto-dimming rearview  mirror, power-adjustable front seats, an 8.8-inch touchscreen display, a  navigation system, Apple CarPlay, Bluetooth, two USB inputs and a 10-speaker  audio system.;Forward  collision warning with automatic emergency braking, lane departure warning and  BMW Assist emergency communications are among the driver assistance features  that come standard. ;More  power is available with the M340i,  which comes standard with a six-cylinder engine (382 hp, 369 lb-ft), an  eight-speed automatic transmission and rear-wheel drive. All-wheel drive is  optional. ;Standard  features for the M340i are similar to the 330i's but also include sport-tuned  brakes and suspension, a 10.25-inch touchscreen display, and a digital gauge  cluster display (called Live Cockpit Professional).&amp;nbsp; BMW's Connected Package Professional, which  combines remote and concierge services with real-time traffic information, is  also included. ;Both  trim levels offer several stand-alone options and a handful of option packages,  the most notable being the Premium and Executive packages. The Premium package  adds heated front seats, a heated steering wheel and a head-up display. The  Executive package adds upgraded adaptive LED headlights, surround and  bird's-eye parking camera views, parking sensors, an automated self-parking  system, and gesture control functions for the infotainment system. ;Additional  safety can be had by way of the Driving Assistance and Driving Assistance  Professional packages. The former adds blind-spot monitoring and rear  cross-traffic alert to the standard set of driver aids, while the latter equips  adaptive cruise control, lane keeping assist, active front cross-traffic alert,  and Traffic Jam Assist, a semi-automated steering system. For enhanced  performance, BMW offers a package that bundles high-performance tires and  improved engine cooling.;Some  of the above features are available as stand-alone options. Other individual  items include 19-inch wheels, an adaptive suspension, leather upholstery,  hands-free trunk opening, ambient cabin lighting, wireless device charging, a  Wi-Fi hotspot, and a premium Harman Kardon audio system.;</t>
  </si>
  <si>
    <t>For  two decades, the Toyota Prius has been the go-to choice for both eco-warriors  and drivers simply looking to save money on fuel costs. But new rivals are  debuting every year, and even the mighty Prius must innovate to stay on top.  Last year, Toyota made some changes to bolster the Prius' appeal, such as  improving the cabin materials and adding optional all-wheel drive. This year,  the 2020 Toyota Prius continues the theme of improvement with a revised  touchscreen and â€” finally â€” the introduction of Apple  CarPlay.;This  generation Prius offers a comfortable ride quality, roomy seating and generous  cargo space. Acceleration is no more than adequate, but it might be worth the  trade-off if it means you only have to fill up once or twice a month. Though  estimates vary slightly by trim, the EPA rates the Prius at 50 mpg or higher in  combined driving. ;Overall,  we applaud Toyota's commitment to keeping the Prius fresh. But that isn't to  say it's the best. Its sluggish acceleration is no longer the punchline it once  was, but rivals are quicker and only marginally less fuel-efficient. We  particularly suggest checking out the Honda Insight for its more satisfying  performance and more traditional styling. Other options might include the new  Corolla Hybrid or the Kia Niro. ;Notably, we picked the 2020 Toyota Prius as one of Edmunds' Best Gas Mileage Cars for 2020.;To learn more about the Toyota Prius of this generation,  read about our experiences from living with a 2016  Toyota Prius.  After its debut, we went out and bought one, holding onto it for almost four  years and racking up more than 30,000 miles. We cover everything from this  hybrid's real-world fuel economy to seat comfort and cargo space. Please note  that the 2020 Toyota Prius differs from our long-term 2016 model in that the  newer model has updated styling and more standard features. It's the same  generation, though, so most of our observations still apply. ;;The  2020 Toyota Prius is a four-door hatchback hybrid that seats five passengers.  The front-wheel-drive model is available in four trim levels: L Eco, LE, XLE and Limited. The Prius AWD-e is offered in  the LE and XLE trims. ;Power  for the Prius comes from a 1.8-liter four-cylinder engine and a pair of  electric motor-generators. Their combined 121 horsepower is sent through a  continuously variable automatic transmission to the front wheels. The AWD-e  models add an electric motor for the rear axle. ;The  L Eco trim is equipped with ultra-low-rolling resistance tires, a lighter  hybrid battery, and an inflation kit instead of a spare tire. Those features  help contribute to the L Eco's impressive 56 mpg combined rating. The other Prius  trims are rated at 52 mpg or 50 mpg (AWD-e).;Standard  features for the L Eco include  15-inch wheels, automatic LED headlights, heated mirrors, keyless entry (driver  door only) and ignition, automatic climate control, adaptive cruise control, a  tilt-and-telescoping steering wheel, and a 60/40-split folding rear seat.;Also  standard is a 7-inch touchscreen display, a six-speaker audio system, and Apple  CarPlay and Amazon Alexa integration. Standard safety features include Toyota's  Safety Connect emergency communications, automatic high beams, forward  collision mitigation with automatic braking, and lane departure warning and  intervention. ;The LE trim adds a rear window wiper, a  cargo cover, parking sensors, blind-spot monitoring with rear cross-traffic  alert, and an automated parallel parking system. ;Stepping  up to the XLE trim gets you features  such as 17-inch wheels, automatic wipers, keyless entry for the front passenger  door and rear hatch, SofTex simulated leather upholstery, a power-adjustable  driver's seat, and a wireless charging pad. The Advanced Technology package  further adds a head-up display and adaptive headlights. ;The  top-trim Limited includes the  sunroof and Advanced Technology package, plus a navigation system, an 11.6-inch  touchscreen and a premium JBL audio system. ;</t>
  </si>
  <si>
    <t>https://media.ed.edmunds-media.com/toyota/prius/2021/fe/2021_toyota_prius_f34_fe_501201_815.jpg;https://media.ed.edmunds-media.com/toyota/prius/2021/oem/2021_toyota_prius_4dr-hatchback_2020-edition_rq_oem_1_175.jpg;https://media.ed.edmunds-media.com/toyota/prius/2019/oem/2019_toyota_prius_4dr-hatchback_l-eco_fq_oem_1_175.jpg;https://media.ed.edmunds-media.com/toyota/prius/2019/oem/2019_toyota_prius_4dr-hatchback_l-eco_rq_oem_1_175.jpg;https://media.ed.edmunds-media.com/toyota/prius/2019/oem/2019_toyota_prius_4dr-hatchback_le_fq_oem_1_175.jpg;</t>
  </si>
  <si>
    <t>https://media.ed.edmunds-media.com/ford/f-150-lightning/2022/oem/2022_ford_f-150-lightning_crew-cab-pickup_lariat_fq_oem_1_815.jpg;https://media.ed.edmunds-media.com/ford/f-150-lightning/2023/evox/2023_ford_f-150-lightning_crew-cab-pickup_lariat_pr_evox_1_175.jpg;https://media.ed.edmunds-media.com/ford/f-150-lightning/2022/oem/2022_ford_f-150-lightning_crew-cab-pickup_lariat_f_oem_1_175.jpg;https://media.ed.edmunds-media.com/ford/f-150-lightning/2022/oem/2022_ford_f-150-lightning_crew-cab-pickup_lariat_s_oem_1_175.jpg;https://media.ed.edmunds-media.com/ford/f-150-lightning/2022/oem/2022_ford_f-150-lightning_crew-cab-pickup_lariat_s_oem_2_175.jpg;</t>
  </si>
  <si>
    <t>Source</t>
  </si>
  <si>
    <t>Review scorecard</t>
  </si>
  <si>
    <t>Review expert rating</t>
  </si>
  <si>
    <t>7.5/10</t>
  </si>
  <si>
    <t>8.0/10</t>
  </si>
  <si>
    <t>8.5/10</t>
  </si>
  <si>
    <t>7.0/10</t>
  </si>
  <si>
    <t>9.0/10</t>
  </si>
  <si>
    <t>6.5/10</t>
  </si>
  <si>
    <t>5.0/10</t>
  </si>
  <si>
    <t>8.4/10</t>
  </si>
  <si>
    <t>2 yr./ 25000 mi.</t>
  </si>
  <si>
    <t>298.8/431.6 mi.</t>
  </si>
  <si>
    <t>249.6/358.8 mi.</t>
  </si>
  <si>
    <t>273.7/418.6 mi.</t>
  </si>
  <si>
    <t>289.8/450.8 mi.</t>
  </si>
  <si>
    <t>215.8/315.4 mi.</t>
  </si>
  <si>
    <t>232.4/332.0 mi.</t>
  </si>
  <si>
    <t>289.8/418.6 mi.</t>
  </si>
  <si>
    <t>232.4/365.2 mi.</t>
  </si>
  <si>
    <t>23/36 MPG</t>
  </si>
  <si>
    <t>234.0/343.2 mi.</t>
  </si>
  <si>
    <t>390.0/530.4 mi.</t>
  </si>
  <si>
    <t>358.8/483.6 mi.</t>
  </si>
  <si>
    <t>358.8/499.2 mi.</t>
  </si>
  <si>
    <t>249.6/343.2 mi.</t>
  </si>
  <si>
    <t>405.6/561.6 mi.</t>
  </si>
  <si>
    <t>233.2/318.0 mi.</t>
  </si>
  <si>
    <t>343.2/468.0 mi.</t>
  </si>
  <si>
    <t>363.4/521.4 mi.</t>
  </si>
  <si>
    <t>379.2/553.0 mi.</t>
  </si>
  <si>
    <t>363.4/537.2 mi.</t>
  </si>
  <si>
    <t>331.8/505.6 mi.</t>
  </si>
  <si>
    <t>331.8/489.8 mi.</t>
  </si>
  <si>
    <t>465.0/645.0 mi.</t>
  </si>
  <si>
    <t>450.0/600.0 mi.</t>
  </si>
  <si>
    <t>268.6/395.0 mi.</t>
  </si>
  <si>
    <t>363.4/553.0 mi.</t>
  </si>
  <si>
    <t>480.0/630.0 mi.</t>
  </si>
  <si>
    <t>268.6/410.8 mi.</t>
  </si>
  <si>
    <t>379.2/568.8 mi.</t>
  </si>
  <si>
    <t>347.6/537.2 mi.</t>
  </si>
  <si>
    <t>316.0/474.0 mi.</t>
  </si>
  <si>
    <t>32/45 MPG</t>
  </si>
  <si>
    <t>480.0/675.0 mi.</t>
  </si>
  <si>
    <t>375.0/495.0 mi.</t>
  </si>
  <si>
    <t>305.9/450.8 mi.</t>
  </si>
  <si>
    <t>257.6/402.5 mi.</t>
  </si>
  <si>
    <t>273.7/402.5 mi.</t>
  </si>
  <si>
    <t>305.9/418.6 mi.</t>
  </si>
  <si>
    <t>370.3/579.6 mi.</t>
  </si>
  <si>
    <t>273.7/434.7 mi.</t>
  </si>
  <si>
    <t>298.8/448.2 mi.</t>
  </si>
  <si>
    <t>298.8/464.8 mi.</t>
  </si>
  <si>
    <t>282.2/431.6 mi.</t>
  </si>
  <si>
    <t>249.0/365.2 mi.</t>
  </si>
  <si>
    <t>298.8/415.0 mi.</t>
  </si>
  <si>
    <t>282.2/381.8 mi.</t>
  </si>
  <si>
    <t>274.0/397.3 mi.</t>
  </si>
  <si>
    <t>326.8/498.8 mi.</t>
  </si>
  <si>
    <t>217.5/377.0 mi.</t>
  </si>
  <si>
    <t>364.0/468.0 mi.</t>
  </si>
  <si>
    <t>338/442 mi.</t>
  </si>
  <si>
    <t>312/416 mi.</t>
  </si>
  <si>
    <t>324/432 mi.</t>
  </si>
  <si>
    <t>378/486 mi.</t>
  </si>
  <si>
    <t>351/459 mi.</t>
  </si>
  <si>
    <t>325.0/425.0 mi.</t>
  </si>
  <si>
    <t>375.0/475.0 mi.</t>
  </si>
  <si>
    <t>368.0/552.0 mi.</t>
  </si>
  <si>
    <t>390.0/494.0 mi.</t>
  </si>
  <si>
    <t>345.0/483.0 mi.</t>
  </si>
  <si>
    <t>338/494 mi.</t>
  </si>
  <si>
    <t>390/510 mi.</t>
  </si>
  <si>
    <t>540.0/648.0 mi.</t>
  </si>
  <si>
    <t>520.0/676.0 mi.</t>
  </si>
  <si>
    <t>437.0/575.0 mi.</t>
  </si>
  <si>
    <t>414.0/529.0 mi.</t>
  </si>
  <si>
    <t>494.0/650.0 mi.</t>
  </si>
  <si>
    <t>612.0/792.0 mi.</t>
  </si>
  <si>
    <t>612.0/756.0 mi.</t>
  </si>
  <si>
    <t>612.0/828.0 mi.</t>
  </si>
  <si>
    <t>494.0/676.0 mi.</t>
  </si>
  <si>
    <t>540.0/756.0 mi.</t>
  </si>
  <si>
    <t>648.0/828.0 mi.</t>
  </si>
  <si>
    <t>504.0/648.0 mi.</t>
  </si>
  <si>
    <t>504.0/720.0 mi.</t>
  </si>
  <si>
    <t>420.0/570.0 mi.</t>
  </si>
  <si>
    <t>351/486 mi.</t>
  </si>
  <si>
    <t>351/513 mi.</t>
  </si>
  <si>
    <t>450.0/570.0 mi.</t>
  </si>
  <si>
    <t>485.8/624.6 mi.</t>
  </si>
  <si>
    <t>520.8/669.6 mi.</t>
  </si>
  <si>
    <t>485.8/589.9 mi.</t>
  </si>
  <si>
    <t>520.8/632.4 mi.</t>
  </si>
  <si>
    <t>254.8/327.6 mi.</t>
  </si>
  <si>
    <t>200.2/273.0 mi.</t>
  </si>
  <si>
    <t>254.8/309.4 mi.</t>
  </si>
  <si>
    <t>273.0/327.6 mi.</t>
  </si>
  <si>
    <t>Black, leather/sueded microfiber(0,0,0);Black, leather(0,0,0);</t>
  </si>
  <si>
    <t>Black Full Merino, premium leather(0,0,0);</t>
  </si>
  <si>
    <t>Black Vernasca, leather(0,0,0);Oyster Vernasca, leather(220,216,208);Mocha Vernasca, leather(90,86,83);Black SensaTec, leatherette(0,0,0);Canberra Beige SensaTec, leatherette(217,211,199);Black Vernasca w/Blue Contrast Stitching, leather(0,0,0);Tacora Red SensaTec, leatherette(137,79,73);Cognac SensaTec, leatherette(169,139,113);Tacora Red Vernasca, leather(137,79,73);</t>
  </si>
  <si>
    <t>Kyalami Orange/Black Full Merino, premium leather(191,125,77);Fjord Blue/Black Full Merino, premium leather(93,101,120);Black Extended Merino, premium leather(0,0,0);Ivory White Full Merino, premium leather(207,206,202);Tartufo Full Merino, premium leather(157,120,102);Fiona Red/Black Full Merino, premium leather(141,84,72);Fjord Blue/Black Extended Merino, premium leather(93,101,120);Ivory White Extended Merino, premium leather(207,206,202);Silverstone/Black Full Merino, premium leather(192,193,197);Yas Marina Blue/Black Extended Merino w/Yellow Accent, premium leather(99,125,148);Kyalami Orange/Black Extended Merino, premium leather(191,125,77);Black Full Merino, premium leather(0,0,0);Yas Marina Blue/Black Full Merino w/Yellow Accent, premium leather(99,125,148);Tartufo Extended Merino, premium leather(157,120,102);Silverstone/Black Extended Merino, premium leather(192,193,197);Fiona Red/Black Extended Merino, premium leather(141,84,72);</t>
  </si>
  <si>
    <t>Mocha Vernasca w/Contrast Stitching and Piping, leather(90,86,83);Canberra Beige SensaTec, leatherette(217,211,199);Black Vernasca w/Blue Contrast Stitching and Piping, leather(0,0,0);Black Vernasca w/Contrast Stitching and Piping, leather(0,0,0);Cognac Vernasca w/Contrast Stitching and Piping, leather(156,116,91);Canberra Beige/Black Vernasca w/Contrast Stitching and Piping, leather(217,211,199);Black Vernasca w/Black Contrast Stitching, leather(0,0,0);Oyster Vernasca w/Contrast Stitching, leather(220,216,208);Black SensaTec, leatherette(0,0,0);</t>
  </si>
  <si>
    <t>Mocha Vernasca w/Contrast Stitching and Piping, leather(90,86,83);Black Vernasca w/Blue Contrast Stitching and Piping, leather(0,0,0);Black Vernasca w/Contrast Stitching and Piping, leather(0,0,0);Cognac Vernasca w/Contrast Stitching and Piping, leather(156,116,91);Oyster Vernasca w/Contrast Stitching, leather(220,216,208);Black SensaTec, leatherette(0,0,0);</t>
  </si>
  <si>
    <t>Black Dakota, leather(0,0,0);Black SensaTec, leatherette(0,0,0);Oyster Dakota, leather(200,197,192);Venetian Beige/Black SensaTec, leatherette(201,198,183);Venetian Beige/Black Dakota, leather(201,198,183);</t>
  </si>
  <si>
    <t>Black Dakota w/Dark Oyster Highlight, leather(0,0,0);Black SensaTec, leatherette(0,0,0);Coral Red Dakota w/Black Highlight, leather(136,42,34);Black Dakota w/Red Highlight, leather(0,0,0);Black SensaTec w/Red Highlight, leatherette(0,0,0);Oyster Dakota, leather(200,197,192);Venetian Beige/Black SensaTec, leatherette(201,198,183);Venetian Beige/Black Dakota w/Dark Oyster Highlight, leather(201,198,183);Cognac Dakota w/Dark Brown Highlight, leather(152,124,100);Cognac Dakota w/Dark Brown Highlight and Cognac Lower Dashboard, leather(152,124,100);</t>
  </si>
  <si>
    <t>Black Full Merino, premium leather(0,0,0);Sonoma Beige Full Merino, premium leather(157,146,126);Sonoma Beige Extended Merino, premium leather(157,146,126);Black Extended Merino, premium leather(0,0,0);Amaro Brown Extended Merino (Individual), premium leather(121,84,55);Sakhir Orange/Black Extended Merino, premium leather(149,81,70);Silverstone Extended Merino, premium leather(200,205,208);Silverstone Full Merino, premium leather(200,205,208);Combination Carbonstructure Anthracite/Black, leather/cloth(67,67,67);Golden Brown Extended Merino (Individual), premium leather(175,105,70);Sakhir Orange/Black Full Merino, premium leather(149,81,70);Opal White Extended Merino (Individual), premium leather(218,218,210);Cohiba Brown/Black Extended Merino (Individual), premium leather(98,93,89);Nutmeg Extended Merino (Individual), premium leather(143,135,124);</t>
  </si>
  <si>
    <t>Special (Silverstone/Black), premium leather(0,0,0);</t>
  </si>
  <si>
    <t>Black Dakota, leather(0,0,0);Venetian Beige, leatherette(201,198,183);Oyster Dakota, leather(200,197,192);Venetian Beige Dakota, leather(201,198,183);Black, leatherette(0,0,0);</t>
  </si>
  <si>
    <t>Venetian Beige, leatherette(201,198,183);Oyster Dakota, leather(200,197,192);Black Dakota w/Red Highlight, leather(0,0,0);Black w/Red Highlight, leatherette(0,0,0);Black, leatherette(0,0,0);Coral Red Dakota w/Black Highlight, leather(136,42,34);Saddle Brown Dakota w/Brown Highlight and Brown Lower Dashboard, leather(142,118,94);Saddle Brown Dakota w/Brown Highlight, leather(142,118,94);Black Dakota w/Dark Oyster Highlight, leather(0,0,0);Venetian Beige Dakota w/Dark Oyster Highlight, leather(201,198,183);</t>
  </si>
  <si>
    <t>Black SensaTec w/Red Highlight, leatherette(0,0,0);Oyster Dakota, leather(200,197,192);Saddle Brown Dakota w/Brown Highlight and Brown Lower Dashboard, premium leather(142,118,94);Black Dakota w/Red Highlight, premium leather(0,0,0);Saddle Brown Dakota w/Brown Highlight, premium leather(142,118,94);Coral Red Dakota w/Black Highlight, premium leather(136,42,34);Black Dakota w/Dark Oyster Highlight, premium leather(0,0,0);Black SensaTec, leatherette(0,0,0);Venetian Beige SensaTec, leatherette(201,198,183);Venetian Beige Dakota w/Dark Oyster Highlight, premium leather(201,198,183);</t>
  </si>
  <si>
    <t>Sakhir Orange/Black Full Merino, premium leather(149,81,70);Black Full Merino, premium leather(0,0,0);Silverstone Full Merino, premium leather(200,205,208);Sakhir Orange/Black Extended Merino, premium leather(149,81,70);Silverstone Extended Merino, premium leather(200,205,208);Sonoma Beige Extended Merino, premium leather(157,146,126);Black Full Merino w/Silverstone Stitching, premium leather(0,0,0);Sonoma Beige Full Merino, premium leather(157,146,126);Black Extended Merino, premium leather(0,0,0);Opal White Extended Merino (Individual), premium leather(218,218,210);Amaro Brown Extended Merino (Individual), premium leather(121,84,55);Nutmeg Extended Merino (Individual), premium leather(143,135,124);Golden Brown Extended Merino (Individual), premium leather(175,105,70);Combination Carbonstructure Anthracite/Black, leather/cloth(67,67,67);Cohiba Brown/Black Extended Merino (Individual), premium leather(98,93,89);</t>
  </si>
  <si>
    <t>Venetian Beige, leatherette(201,198,183);Black, leatherette(0,0,0);Venetian Beige Dakota, premium leather(201,198,183);Black Dakota, premium leather(0,0,0);</t>
  </si>
  <si>
    <t>Coral Red Dakota w/Black Highlight, premium leather(136,42,34);Dakota Oyster/Black w/Dark Oyster Accent, leather(200,197,192);Venetian Beige, leatherette(201,198,183);Black w/Red Highlight, leatherette(0,0,0);Black, leatherette(0,0,0);Venetian Beige Dakota, premium leather(201,198,183);Black Dakota w/Red Highlight, premium leather(0,0,0);Saddle Brown Dakota w/Exclusive Stitching, premium leather(116,90,65);Venetian Beige Dakota w/Exclusive Stitching, premium leather(201,198,183);Black Dakota w/Exclusive Stitching, premium leather(0,0,0);Black Dakota, premium leather(0,0,0);</t>
  </si>
  <si>
    <t>Everest Grey Dakota w/Black Highlight, premium leather(139,143,146);Coral Red Dakota w/Black Highlight, premium leather(136,42,34);Dakota Oyster/Black w/Dark Oyster Accent, leather(200,197,192);Venetian Beige, leatherette(201,198,183);Black w/Red Highlight, leatherette(0,0,0);Black, leatherette(0,0,0);Venetian Beige Dakota, premium leather(201,198,183);Black Dakota w/Red Highlight, premium leather(0,0,0);Black Dakota w/Dark Oyster, premium leather(0,0,0);Oyster Dakota w/Accent Dark Oyster, premium leather(196,192,181);Saddle Brown Dakota w/Exclusive Stitching, premium leather(116,90,65);Venetian Beige Dakota w/Exclusive Stitching, premium leather(201,198,183);Black Dakota w/Exclusive Stitching, premium leather(0,0,0);Black Dakota, premium leather(0,0,0);</t>
  </si>
  <si>
    <t>Black Dakota w/Dark Oyster Highlight, premium leather(0,0,0);Venetian Beige, leatherette(201,198,183);Black Dakota, premium leather(0,0,0);Black, leatherette(0,0,0);Coral Red w/Black Highlight, premium leather(136,42,34);Black Dakota w/Red Highlight, premium leather(0,0,0);Venetian Beige Dakota, premium leather(201,198,183);Venetian Dakota, premium leather(201,198,183);Saddle Brown, premium leather(116,90,65);Everest Gray Dakota w/Black Highlight, premium leather(139,143,146);Black w/Red Highlight, leatherette(0,0,0);Oyster Dakota w/Dark Oyster Highlight, premium leather(196,192,181);</t>
  </si>
  <si>
    <t>Saddle Brown Dakota, premium leather(116,90,65);Coral Red/Black Dakota, premium leather(136,42,34);Black Dakota, premium leather(0,0,0);Cream Beige Dakota, premium leather(201,198,183);Oyster/Black Dakota, premium leather(196,192,181);Beige, leatherette(196,178,156);Gray Dakota, premium leather(139,143,146);Black, leatherette(0,0,0);</t>
  </si>
  <si>
    <t>Saddle Brown Dakota, premium leather(116,90,65);Coral Red/Black Dakota, premium leather(136,42,34);Black Dakota, premium leather(0,0,0);Cream Beige Dakota, premium leather(201,198,183);Oyster/Black Dakota, premium leather(196,192,181);Cream Beige, leatherette(201,198,183);Gray Dakota, premium leather(139,143,146);Black, leatherette(0,0,0);</t>
  </si>
  <si>
    <t>Saddle Brown Dakota, premium leather(116,90,65);Coral Red/Black Dakota, premium leather(136,42,34);Black Dakota, premium leather(0,0,0);Cream Beige Dakota, premium leather(201,198,183);Oyster/Black Dakota, premium leather(196,192,181);Cream Beige, leatherette(201,198,183);Beige, leatherette(196,178,156);Gray Dakota, premium leather(139,143,146);Black, leatherette(0,0,0);</t>
  </si>
  <si>
    <t>Saddle Brown Dakota, premium leather(116,90,65);Coral Red/Black Dakota, premium leather(136,42,34);Black Dakota, premium leather(0,0,0);Cream Beige Dakota, premium leather(201,198,183);Oyster/Black Dakota, premium leather(196,192,181);Beige, leatherette(196,178,156);Gray Dakota, premium leather(139,143,146);</t>
  </si>
  <si>
    <t>Anthracite/Black, leather/cloth(59,60,62);Silver Novillo, premium leather(113,118,124);Fox Red Novillo, premium leather(96,44,33);Silver Novillo Extended, premium leather(113,118,124);Fox Red Novillo Extended, premium leather(96,44,33);Bamboo Beige Novillo, premium leather(186,175,155);Palladium Silver/Black/Black, premium leather(122,127,133);Fox Red/Black/Black, premium leather(96,44,33);Black Novillo, premium leather(44,45,47);Black Novillo Extended, premium leather(44,45,47);Beige Novillo Extended, premium leather(186,175,155);</t>
  </si>
  <si>
    <t>Silver Novillo, premium leather(113,118,124);Fox Red Novillo, premium leather(96,44,33);Silver Novillo Extended, premium leather(113,118,124);Fox Red Novillo Extended, premium leather(96,44,33);Bamboo Beige Novillo, premium leather(186,175,155);Palladium Silver/Black/Black, premium leather(122,127,133);Fox Red/Black/Black, premium leather(96,44,33);Black Novillo, premium leather(44,45,47);Black Novillo Extended, premium leather(44,45,47);Beige Novillo Extended, premium leather(186,175,155);Individual Platinum Novillo Extended, premium leather();Individual Champagne Novillo Extended, premium leather();Individual Rust Brown Novillo Extended, premium leather();</t>
  </si>
  <si>
    <t>Chestnut Brown, premium leather(106,62,53);Saddle Brown/Black, premium leather(116,90,65);Black, premium leather(0,0,0);Beige, leatherette(196,178,156);Gray, premium leather(139,143,146);Black, leatherette(0,0,0);Oyster, premium leather(196,192,181);Beige, premium leather(196,178,156);</t>
  </si>
  <si>
    <t>Saddle Brown/Black, premium leather(116,90,65);Coral Red/Black, premium leather(136,42,34);Black, premium leather(0,0,0);Cream Beige, premium leather(201,198,183);Cream Beige, leatherette(201,198,183);Gray, premium leather(139,143,146);Black, leatherette(0,0,0);</t>
  </si>
  <si>
    <t>Saddle Brown/Black, premium leather(116,90,65);Coral Red/Black, premium leather(136,42,34);Black, premium leather(0,0,0);Cream Beige, premium leather(201,198,183);Gray, premium leather(139,143,146);</t>
  </si>
  <si>
    <t>Beige, premium leather(186,175,155);Fox Red, premium leather(96,44,33);Black, premium leather(44,45,47);Bamboo Beige, premium leather(186,175,155);Silver, premium leather(113,118,124);Anthracite/Black, leather/cloth(59,60,62);</t>
  </si>
  <si>
    <t>Beige, premium leather(186,175,155);Fox Red, premium leather(96,44,33);Black, premium leather(44,45,47);Bamboo Beige, premium leather(186,175,155);Silver, premium leather(113,118,124);</t>
  </si>
  <si>
    <t>Beige, leatherette(186,161,121);Black, leatherette(0,0,0);Gray, premium leather(139,143,146);Beige, premium leather(186,161,121);Terra/Black, premium leather(123,103,96);Black, premium leather(0,0,0);</t>
  </si>
  <si>
    <t>Cream Beige, premium leather(195,179,146);Cream Beige, leatherette(195,179,146);Black, leatherette(0,0,0);Gray, premium leather(139,143,146);Coral Red/Black, premium leather(136,42,34);Saddle Brown/Black, premium leather(112,87,65);Black, premium leather(0,0,0);</t>
  </si>
  <si>
    <t>Cream Beige, premium leather(195,179,146);Gray, premium leather(139,143,146);Coral Red/Black, premium leather(136,42,34);Saddle Brown/Black, premium leather(112,87,65);Black, premium leather(0,0,0);</t>
  </si>
  <si>
    <t>Fox Red, premium leather(96,44,33);Black, premium leather(44,45,47);Anthracite/Black, leather/cloth(59,60,62);Beige, premium leather(186,175,155);Bamboo Beige, premium leather(186,175,155);Silver, premium leather(113,118,124);</t>
  </si>
  <si>
    <t>Fox Red, premium leather(96,44,33);Black, premium leather(44,45,47);Beige, premium leather(186,175,155);Bamboo Beige, premium leather(186,175,155);Silver, premium leather(113,118,124);</t>
  </si>
  <si>
    <t>Gray, leather(166,167,171);Beige, leather(210,196,170);Terra, leather(123,103,96);Black, leather(0,0,0);Beige, leatherette(210,196,170);Black, leatherette(0,0,0);</t>
  </si>
  <si>
    <t>Natural Brown, leather(128,102,79);Black, leather(0,0,0);Gray, leather(134,143,142);Sand, leatherette(191,147,98);Black, leatherette(0,0,0);Sand, leather(191,147,98);</t>
  </si>
  <si>
    <t>Natural Brown, leather(128,102,79);Black, leather(0,0,0);Gray, leather(134,143,142);Black, suede/cloth(0,0,0);Sand, leatherette(191,147,98);Black, leatherette(0,0,0);Sand, leather(191,147,98);</t>
  </si>
  <si>
    <t>Natural Brown, leather(128,102,79);Black, leather(0,0,0);Gray, leather(134,143,142);Black, suede/cloth(0,0,0);Sand, leather(191,147,98);</t>
  </si>
  <si>
    <t>Black, alcantara(0,0,0);Black, leather(0,0,0);Imola Red, premium leather(158,49,55);Black, premium leather(0,0,0);Gray, premium leather(104,100,103);Cinnamon, premium leather(160,78,50);</t>
  </si>
  <si>
    <t>Imola Red, premium leather(158,49,55);Black, premium leather(0,0,0);Gray, premium leather(104,100,103);Cinnamon, premium leather(160,78,50);</t>
  </si>
  <si>
    <t>Black(0,0,0);Imola Red(158,49,55);Gray(104,100,103);Cinnamon(160,78,50);</t>
  </si>
  <si>
    <t>Gray(134,143,142);Sand(191,147,98);Black(0,0,0);Sand(191,147,98);Natural Brown(128,102,79);Black(0,0,0);</t>
  </si>
  <si>
    <t>Black(0,0,0);Gray(134,143,142);Sand(191,147,98);Black(0,0,0);Sand(191,147,98);Natural Brown(128,102,79);Black(0,0,0);</t>
  </si>
  <si>
    <t>Black(0,0,0);Gray(134,143,142);Sand(191,147,98);Natural Brown(128,102,79);Black(0,0,0);</t>
  </si>
  <si>
    <t>Black(0,0,0);Imola Red(158,49,55);Black(0,0,0);Gray(104,100,103);Cinnamon(160,78,50);</t>
  </si>
  <si>
    <t>Black(0,0,0);Sand(191,147,98);Natural Brown(128,102,79);Gray(134,143,142);</t>
  </si>
  <si>
    <t>Gray(134,143,142);Sand(191,147,98);Black(0,0,0);Tanin Red(157,67,60);</t>
  </si>
  <si>
    <t>Gray(134,143,142);Tanin Red(157,67,60);Sand(191,147,98);Black(0,0,0);</t>
  </si>
  <si>
    <t>Black(0,0,0);Sand(191,147,98);Tanin Red(157,67,60);Gray(134,143,142);</t>
  </si>
  <si>
    <t>Black(0,0,0);Tanin Red(157,67,60);Gray(134,143,142);Sand(191,147,98);</t>
  </si>
  <si>
    <t>Black(0,0,0);Tanin Red(157,67,60);Sand(191,147,98);Gray(134,143,142);</t>
  </si>
  <si>
    <t>Medium Graphite(58,55,59);Medium Parchment();</t>
  </si>
  <si>
    <t>Medium Parchment();Medium Graphite(58,55,59);</t>
  </si>
  <si>
    <t>Java, premium leather(105,76,62);</t>
  </si>
  <si>
    <t>Dark Earth Gray, cloth(75,71,68);Medium Earth Gray, vinyl(126,129,127);</t>
  </si>
  <si>
    <t>Medium Light Camel, cloth(170,165,156);Medium Earth Gray, cloth(126,129,127);</t>
  </si>
  <si>
    <t>Black, premium cloth(42,46,47);Dark Earth Gray, cloth(75,71,68);Medium Earth Gray, vinyl(126,129,127);</t>
  </si>
  <si>
    <t>Black, premium cloth(42,46,47);Medium Light Camel, cloth(170,165,156);Medium Earth Gray, cloth(126,129,127);</t>
  </si>
  <si>
    <t>Medium Earth Gray, leather(126,129,127);Medium Light Camel, leather(170,165,156);Black, leather(42,46,47);</t>
  </si>
  <si>
    <t>Black w/Blue Accents, premium leather(71,84,94);Black, leather(42,46,47);Black, premium cloth(42,46,47);</t>
  </si>
  <si>
    <t>Black, leather/sueded microfiber(42,46,47);Medium Earth Gray, leather(126,129,127);Medium Light Camel, leather(170,165,156);Black, leather(42,46,47);</t>
  </si>
  <si>
    <t>Medium Light Camel, leather(170,165,156);Black, leather(42,46,47);Medium Earth Gray, leather(126,129,127);Black, leather/sueded microfiber(42,46,47);</t>
  </si>
  <si>
    <t>Java, leather(64,46,44);</t>
  </si>
  <si>
    <t>Black, leather(42,46,47);Dark Marsala, leather(51,30,34);</t>
  </si>
  <si>
    <t>Camelback, premium leather(141,137,127);</t>
  </si>
  <si>
    <t>Dark Earth Gray/Medium Earth Gray, cloth(133,134,137);Medium Earth Gray, vinyl(133,134,137);</t>
  </si>
  <si>
    <t>Medium Earth Gray, cloth(133,134,137);Medium Light Camel, cloth(110,95,82);</t>
  </si>
  <si>
    <t>Mesa/Java, leather(64,46,44);</t>
  </si>
  <si>
    <t>Medium Earth Gray, cloth(133,134,137);Medium Light Camel, cloth(110,95,82);Black, cloth(42,46,47);</t>
  </si>
  <si>
    <t>Black, leather(42,46,47);Medium Light Camel, leather(110,95,82);Medium Earth Gray, leather(133,134,137);</t>
  </si>
  <si>
    <t>Brunello/Black, leather(51,30,34);Black, leather(42,46,47);</t>
  </si>
  <si>
    <t>Chaparral, premium leather(130,55,10);</t>
  </si>
  <si>
    <t>Medium Stone, premium cloth(158,155,150);Medium Stone, vinyl(158,155,150);Medium Stone, cloth(158,155,150);</t>
  </si>
  <si>
    <t>Tan, premium cloth(161,135,112);Tan, leather(161,135,112);Medium Stone, premium cloth(158,155,150);Medium Stone, vinyl(158,155,150);Medium Stone, cloth(158,155,150);</t>
  </si>
  <si>
    <t>Medium Stone, premium cloth(158,155,150);Medium Stone, vinyl(158,155,150);Medium Stone, cloth(158,155,150);Medium Stone (Fleet), cloth(158,155,150);</t>
  </si>
  <si>
    <t>Black, premium cloth(0,0,0);Black, leather(0,0,0);Tan, premium cloth(161,135,112);Tan, leather(161,135,112);</t>
  </si>
  <si>
    <t>Sienna Brown, premium leather(49,40,33);Medium Stone, premium leather(158,155,150);</t>
  </si>
  <si>
    <t>Black/Lava, premium leather(0,0,0);</t>
  </si>
  <si>
    <t>Black, premium leather/cloth(0,0,0);Black/Orange, premium leather/cloth(0,0,0);</t>
  </si>
  <si>
    <t>Tan(161,135,112);Medium Flint(137,133,134);</t>
  </si>
  <si>
    <t>Medium Flint(137,133,134);</t>
  </si>
  <si>
    <t>Tan(161,135,112);Medium/Dark Flint(137,133,134);Dark Flint(76,81,85);</t>
  </si>
  <si>
    <t>Black(0,0,0);Medium Flint(137,133,134);</t>
  </si>
  <si>
    <t>Black(0,0,0);Tan(161,135,112);</t>
  </si>
  <si>
    <t>Medium Flint(137,133,134);Black(0,0,0);</t>
  </si>
  <si>
    <t>Castano Brown/Tan(130,55,10);</t>
  </si>
  <si>
    <t>Medium Graphite(58,55,59);Dark Denim Blue();</t>
  </si>
  <si>
    <t>Dark Denim Blue();Medium Graphite(58,55,59);</t>
  </si>
  <si>
    <t>Medium Parchment();Medium Graphite(58,55,59);Dark Graphite();</t>
  </si>
  <si>
    <t>Dark Graphite();Medium Parchment();Medium Graphite(58,55,59);</t>
  </si>
  <si>
    <t>Dark Graphite();Medium Graphite(58,55,59);Medium Parchment();</t>
  </si>
  <si>
    <t>Medium Graphite(58,55,59);Dark Graphite();Medium Parchment();</t>
  </si>
  <si>
    <t>Medium Graphite(58,55,59);Dark Graphite();Medium Parchment(176,150,96);</t>
  </si>
  <si>
    <t>Dark Graphite();Medium Graphite(58,55,59);Medium Parchment(176,150,96);</t>
  </si>
  <si>
    <t>Medium Parchment(176,150,96);Medium Graphite(58,55,59);Dark Graphite();</t>
  </si>
  <si>
    <t>Medium Graphite(58,55,59);Medium Parchment();Dark Graphite();</t>
  </si>
  <si>
    <t>Medium Parchment();Dark Graphite();Medium Graphite(58,55,59);</t>
  </si>
  <si>
    <t>Dark Graphite();Medium Parchment(176,150,96);Medium Graphite(58,55,59);</t>
  </si>
  <si>
    <t>Light Graphite();</t>
  </si>
  <si>
    <t>Medium Dark Slate, vinyl(86,83,82);</t>
  </si>
  <si>
    <t>Space Gray w/Black Tuxedo Stripes, premium leather(147,146,149);</t>
  </si>
  <si>
    <t>Black, leather(103,102,105);</t>
  </si>
  <si>
    <t>Medium Dark Slate, cloth(128,126,128);</t>
  </si>
  <si>
    <t>M3 CS 4dr Sedan AWD (3.0L 6cyl Turbo 8A)</t>
  </si>
  <si>
    <t>$14,990 - $16,990</t>
  </si>
  <si>
    <t>M340i adds a 48-volt mild hybrid system;Digital instrument panel is standard for all models;Minor equipment, option and package changes;Part of the seventh 3 Series generation introduced for 2019;</t>
  </si>
  <si>
    <t>The  best-selling vehicle in the U.S. for the past 45 years is turning electric.  That's right, the 2022 Ford Lightning is here. It starts its life as an F-150  SuperCrew (or crew cab) with a 5.5-foot bed. But instead of a gasoline engine  and drivetrain, it has two electric motors and all-wheel drive. The potential  benefit of electric power is obvious just from the spec sheet: The Lightning  can produce up to 580 horsepower and a massive 775 lb-ft of torque, more torque  than any other F-150 currently on sale. ;The Inflation Reduction Act of 2022 (Public Law 117-169) amended the Qualified Plug-in Electric Drive Motor Vehicle Credit (IRC 30D), now known as the Clean Vehicle Credit.;For new vehicles placed in service on or after April 18th, 2023, the Clean Vehicle Credit provisions are subject to updated guidance from the Internal Revenue Service (IRS) and the U.S. Department of the Treasury.;To be eligible for the Clean Vehicle Tax Credit:
;;To learn more, visit https://www.irs.gov/credits-deductions/credits-for-new-clean-vehicles-purchased-in-2023-or-after;To qualify for this rebate, the customer and/or charging station must meet the following requirements: 
 ;;;;Ford  has deliberately designed the Lightning to be recognizable as an F-150, but  this hasn't stopped it from using some of the beneficial technology found in  other Ford EVs. The 15.5-inch touchscreen on premium models is awash with  features, from driving modes to electronic payload scales. The Lightning also  offers the F-150's existing Pro Power Onboard feature that consists of  household-style electrical plugs that you can use to power tools and other  electronic devices. BlueCruise, Ford's hands-free driver assist feature that  works on select highways, is offered as well.;Of  course, the Lightning is a truck and is expected to do truck things. Properly  equipped, the F-150 Lightning has a maximum towing capacity of 10,000 pounds.  This is less than the max payload figure for a regular F-150 but still plenty  useful. The same could be said for the Lightning's payload figures. You also  get a pretty neat front trunk where the regular F-150's engine would normally  be. ;There  are some caveats to utilizing these capacities in real-world situations; check  our Expert Rating for our test team's complete evaluation of how the Lightning  performs. And there could be reasons for considering the rival Rivian R1T or  GMC Hummer EV instead. But overall we're excited about the new F-150 Lighting  and think it's a great pick if you want the advantages of an EV combined with  pickup truck utility.;The  all-electric F-150 Lightning is available in one of four trim levels: Pro, XLT, Lariat and Platinum. All Lightnings come in a  four-door crew-cab body style with a 5.5-foot bed and dual electric motors that  give the truck all-wheel drive. The Pro, XLT and Lariat all come with a 98-kWh battery  pack that enables the truck to produce 452 horsepower and 775 lb-ft of torque  and have an EPA-estimated 230 miles of range. A larger 131-kWh extended-range  battery pack is optional on the XLT and Lariat and standard on the Platinum.  The extended-range battery not only provides up to 320 miles of range but also  boosts the truck's output to 580 hp (the 775 lb-ft stays the same). Here's what  else you get on the F-150 Lightning: ;Pro
This work-oriented trim comes standard with:;Standard driver aids include:;XLT
  Includes all of the Pro's features and adds:;A 312A High package is available for the XLT. It bundles:;Lariat
  The Lariat comes with all of the above and adds:;A 511A High package for the Lariat is available. It comes  with:;Platinum
  Comes with nearly all of the bells and whistles, including  the 131-kWh battery pack. It has everything listed above plus:;There are two tow-oriented packages  that are either optional or standard depending on the trim level. They are:;Max Trailer Tow package;Tow Technology package;</t>
  </si>
  <si>
    <t>The  Ford F-150 Lightning enters its second model year for 2023. Simply put, it's an  electric pickup truck for people who like to drive trucks. The Lightning sticks  with traditional F-150 styling, as opposed to the futuristic Rivian R1T and the  far-out Tesla Cybertruck, which looks like it rolled off the set of a Blade Runner movie. But hidden underneath  the Lightning's sheetmetal is some pretty impressive hardware. ;The Inflation Reduction Act of 2022 (Public Law 117-169) amended the Qualified Plug-in Electric Drive Motor Vehicle Credit (IRC 30D), now known as the Clean Vehicle Credit.;For new vehicles placed in service on or after April 18th, 2023, the Clean Vehicle Credit provisions are subject to updated guidance from the Internal Revenue Service (IRS) and the U.S. Department of the Treasury.;To be eligible for the Clean Vehicle Tax Credit:
;;To learn more, visit https://www.irs.gov/credits-deductions/credits-for-new-clean-vehicles-purchased-in-2023-or-after;To qualify for this rebate, the customer and/or charging station must meet the following requirements: 
 ;;;;The  Lightning has two available battery options. The standard battery has an  EPA-estimated range of 240 miles for 2023, which is a bit more than last year.  The optional extended-range battery provides an estimated 320 miles of range on  a full charge, and we've gone an impressive 345 miles with this battery in  Edmunds' real-world range testing. ;Of course, the Lightning is a truck and is expected to do  truck things. Properly equipped, the F-150 Lightning has a maximum towing  capacity of 10,000 pounds. This is less than the max payload figure for a  regular F-150 but still plenty useful. Just know that towing long distances  with an EV can be a challenge because of the reduced range and the lack of  suitable charging station infrastructure. The Lightning does compensate on the  utility front with some pretty cool features, including a giant front trunk and  a Pro Power Onboard feature that consists of household-style electrical plugs  that you can use to power tools and other electronic devices. ;We  think highly of the F-150 Lightning and recommend it to anyone in need of a  utility-focused EV. Check out our test team's Expert Rating below for our full  report on the Lightning's performance, real-world range, utility and more.;We  bought a 2022 F-150 Lightning Lariat with the optional extended-range battery  as part of the Edmunds long-term test program. Over the course of a year, our  editorial team will drive it and live with it in order to find out what  Lightning ownership is like in the real world. Check out Edmunds' Lightning  long-term report for all the details.;The  F-150 Lightning comes in one of five trim levels for 2023: Pro, XLT, XLT High, Lariat and Platinum. All  Lightnings come in a crew-cab body style with a 5.5-foot bed. The Pro, XLT and  Lariat all come with a 98-kWh battery pack and dual electric motors that give  the truck all-wheel drive. Maximum power is 452 horsepower and 775 lb-ft of  torque. A larger 131-kWh battery pack is optional on the XLT and Lariat and  standard on the Platinum. Horsepower rises to 580 hp with the bigger battery.  Standard and optional feature highlights for each trim include:;Pro
  This work-oriented trim comes standard with:;Standard driver aids include:;XLT
  Includes all of the Pro's features and adds:;A 312A High optional package is available for the XLT. It  bundles:;Lariat
  The Lariat comes with all of the above and further adds:;A 511A High package for the Lariat is available. It comes  with:;Platinum
  Comes with nearly all of the bells and whistles, including  the larger 131-kWh battery pack. It has everything listed above plus:;There are two tow-oriented packages that are either optional  or standard depending on the trim level. They are:;Max Trailer Tow package;Tow Technology package;</t>
  </si>
  <si>
    <t>https://www.edmunds.com/bmw/3-series/2024/review/</t>
  </si>
  <si>
    <t>51/49 MPG</t>
  </si>
  <si>
    <t>540.6/519.4 mi.</t>
  </si>
  <si>
    <t>Cognac SensaTec, leatherette(156,116,91);Black SensaTec, leatherette(0,0,0);Black Vernasca, leather(0,0,0);Black Vernasca w/Blue Contrast Stitching, leather(0,0,0);Tacora Red SensaTec, leatherette(132,74,69);Mocha Vernasca, leather(90,86,83);Tacora Red Vernasca, leather(132,74,69);Canberra Beige SensaTec, leatherette(217,211,199);Oyster Vernasca, leather(220,216,208);</t>
  </si>
  <si>
    <t>$5,845 - $9,471</t>
  </si>
  <si>
    <t>$4,465 - $7,609</t>
  </si>
  <si>
    <t>$5,204 - $8,434</t>
  </si>
  <si>
    <t>$1,186 - $1,922</t>
  </si>
  <si>
    <t>$1,654 - $2,818</t>
  </si>
  <si>
    <t>$1,338 - $2,168</t>
  </si>
  <si>
    <t>$1,491 - $2,415</t>
  </si>
  <si>
    <t>$2,232 - $3,803</t>
  </si>
  <si>
    <t>$1,959 - $3,265</t>
  </si>
  <si>
    <t>$1,565 - $2,533</t>
  </si>
  <si>
    <t>$7,188 - $10,851</t>
  </si>
  <si>
    <t>$2,045 - $3,408</t>
  </si>
  <si>
    <t>$2,168 - $3,610</t>
  </si>
  <si>
    <t>$1,892 - $3,039</t>
  </si>
  <si>
    <t>$7,667 - $11,520</t>
  </si>
  <si>
    <t>$2,125 - $3,530</t>
  </si>
  <si>
    <t>$3,270 - $5,287</t>
  </si>
  <si>
    <t>$2,364 - $3,887</t>
  </si>
  <si>
    <t>$2,433 - $3,826</t>
  </si>
  <si>
    <t>$8,487 - $12,621</t>
  </si>
  <si>
    <t>$2,713 - $4,402</t>
  </si>
  <si>
    <t>$3,153 - $5,029</t>
  </si>
  <si>
    <t>$3,338 - $5,037</t>
  </si>
  <si>
    <t>$11,808 - $17,241</t>
  </si>
  <si>
    <t>$4,556 - $6,941</t>
  </si>
  <si>
    <t>$5,025 - $7,126</t>
  </si>
  <si>
    <t>$14,567 - $20,698</t>
  </si>
  <si>
    <t>$6,570 - $9,247</t>
  </si>
  <si>
    <t>$10,906 - $14,990</t>
  </si>
  <si>
    <t>$7,475 - $9,862</t>
  </si>
  <si>
    <t>$9,988 - $17,990</t>
  </si>
  <si>
    <t>$15,377 - $17,590</t>
  </si>
  <si>
    <t>$13,497 - $22,997</t>
  </si>
  <si>
    <t>$16,590 - $25,590</t>
  </si>
  <si>
    <t>$15,881 - $18,990</t>
  </si>
  <si>
    <t>$12,854 - $16,330</t>
  </si>
  <si>
    <t>$17,780 - $38,990</t>
  </si>
  <si>
    <t>$12,997 - $21,991</t>
  </si>
  <si>
    <t>$14,902 - $18,245</t>
  </si>
  <si>
    <t>$12,388 - $24,590</t>
  </si>
  <si>
    <t>$16,555 - $19,321</t>
  </si>
  <si>
    <t>$14,898 - $26,491</t>
  </si>
  <si>
    <t>$18,999 - $29,991</t>
  </si>
  <si>
    <t>$19,980 - $33,990</t>
  </si>
  <si>
    <t>$44,183 - $51,748</t>
  </si>
  <si>
    <t>$48,855 - $57,220</t>
  </si>
  <si>
    <t>$18,488 - $27,590</t>
  </si>
  <si>
    <t>$20,981 - $27,999</t>
  </si>
  <si>
    <t>$24,790 - $46,991</t>
  </si>
  <si>
    <t>$27,670 - $65,999</t>
  </si>
  <si>
    <t>$19,990 - $28,589</t>
  </si>
  <si>
    <t>$19,391 - $29,999</t>
  </si>
  <si>
    <t>https://media.ed.edmunds-media.com/toyota/prius/2023/oem/2023_toyota_prius_4dr-hatchback_limited_fq_oem_1_815.jpg;https://media.ed.edmunds-media.com/toyota/prius/2023/oem/2023_toyota_prius_4dr-hatchback_limited_rq_oem_1_175.jpg;https://media.ed.edmunds-media.com/toyota/prius/2023/oem/2023_toyota_prius_4dr-hatchback_limited_rq_oem_2_175.jpg;https://media.ed.edmunds-media.com/toyota/prius/2023/oem/2023_toyota_prius_4dr-hatchback_limited_rq_oem_3_175.jpg;https://media.ed.edmunds-media.com/toyota/prius/2023/oem/2023_toyota_prius_4dr-hatchback_limited_rq_oem_4_175.jpg;</t>
  </si>
  <si>
    <t>https://media.ed.edmunds-media.com/bmw/3-series/2023/oem/2023_bmw_3-series_sedan_330i-xdrive_fq_oem_1_815.jpg;https://media.ed.edmunds-media.com/bmw/3-series/2023/oem/2023_bmw_3-series_sedan_330i-xdrive_rq_oem_2_815.jpg;https://media.ed.edmunds-media.com/bmw/3-series/2023/oem/2023_bmw_3-series_sedan_330i-xdrive_rq_oem_3_815.jpg;https://media.ed.edmunds-media.com/bmw/3-series/2023/oem/2023_bmw_3-series_sedan_330i-xdrive_rq_oem_4_815.jpg;https://media.ed.edmunds-media.com/bmw/3-series/2023/oem/2023_bmw_3-series_sedan_330i-xdrive_rq_oem_5_815.jpg;</t>
  </si>
  <si>
    <t>There  was a time when choosing a BMW 3 Series over its primary rivals in the compact  luxury car segment was an easy decision, especially if you enjoy the act of  driving. Today, the 3 Series still adheres to the qualities that made it  popular in the first place and remains a rewarding choice for enthusiasts, but  it's no longer the only game in town. In addition, many alternatives to this  BMW offer appealing traits unavailable in a 3 Series, like an electric drive  system, a wagon body style, and more value for the money.;Last  year, the seventh-generation 3 Series received its midlife updates right on  schedule, and a redesign is rumored to arrive for the 2026 model year. So,  expect few, if any, changes to the 2024 BMW 3 Series. It continues with  turbocharged four- and six-cylinder gas engines and a turbocharged plug-in  hybrid powertrain, each paired with rear-wheel drive or BMW's xDrive  all-wheel-drive system. The high-performance M3 remains in the lineup but is  reviewed separately.;If  we sound lukewarm about the 2024 3 Series, know that we still enjoy getting  behind its steering wheel, firing up its engine, and seeking out fun roads to  explore. But this BMW faces more capable competitors than ever, which dilutes  its appeal. For additional perspective on the 3 Series check out the Edmunds  testing team's full Expert Rating of the car.;BMW  hasn't released official information on the 2024 3 Series as of this writing.  We'll update our recommendation if anything changes, but based on last year's 3  Series, we recommend the 330e plug-in hybrid version. It doesn't cost much more than a base 330i, but it  provides an estimated 22 miles of electric driving before switching to hybrid  operation. Better yet, there is no penalty in terms of performance.;[Editor's note: The following  unofficial information is based on last year's 3 Series. We expect the 2024  model will have a similar lineup and we'll update this section once we have  complete information.] The BMW 3 Series sedan lineup  includes the 330i, 330e and M340i. Each one has a slightly different mission. The 330i is the  entry-level 3 Series while the 330e is a plug-in hybrid. The M340i is the  sportiest and most powerful. Keep reading for our editors' curated breakdown of  each trim's powertrain and standard and optional features. ;330i
  The base trim comes reasonably well equipped  with:;Tech features include:;330e
  The 330e includes all the standard features of  the regular 330i but adds a plug-in hybrid powertrain with a turbocharged  four-cylinder gasoline engine and an electric motor (combined 288 hp, 310  lb-ft). The EPA estimates it can drive about 22 miles on a fully charged  battery. 
  M340i
  The M340i provides a big increase in performance thanks to  its larger engine:;BMW offers a variety  of options and packages for the 3 Series. Depending on the model, key choices  to look out for include:;</t>
  </si>
  <si>
    <t>No major changes expected after last year's significant updates;Part of the seventh 3 Series generation introduced for 2019;</t>
  </si>
  <si>
    <t>1501-2000</t>
  </si>
  <si>
    <t>7.9/10</t>
  </si>
  <si>
    <t>7.3/10</t>
  </si>
  <si>
    <t>7.6/10</t>
  </si>
  <si>
    <t>8.1/10</t>
  </si>
  <si>
    <t>7.8/10</t>
  </si>
  <si>
    <t>https://www.edmunds.com/toyota/prius/2024/review/</t>
  </si>
  <si>
    <t>https://www.edmunds.com/bmw/m3/2024/review/</t>
  </si>
  <si>
    <t>233.2/339.2 mi.</t>
  </si>
  <si>
    <t>28/24 MPG</t>
  </si>
  <si>
    <t>302.4/259.2 mi.</t>
  </si>
  <si>
    <t>Fiona Red/Black Extended Merino, premium leather(141,84,72);Tartufo Full Merino, premium leather(157,120,102);Black Extended Merino, premium leather(0,0,0);Fiona Red/Black Full Merino, premium leather(141,84,72);Kyalami Orange/Black Extended Merino, premium leather(191,125,77);Tartufo Extended Merino, premium leather(157,120,102);Ivory White Full Merino, premium leather(207,206,202);Ivory White Extended Merino, premium leather(207,206,202);Fjord Blue/Black Extended Merino, premium leather(93,101,120);Fjord Blue/Black Full Merino, premium leather(93,101,120);Silverstone/Black Extended Merino, premium leather(192,193,197);Yas Marina Blue/Black Extended Merino w/Yellow Accent, premium leather(99,125,148);Yas Marina Blue/Black Full Merino w/Yellow Accent, premium leather(99,125,148);Kyalami Orange/Black Full Merino, premium leather(191,125,77);Silverstone/Black Full Merino, premium leather(192,193,197);Black Full Merino, premium leather(0,0,0);</t>
  </si>
  <si>
    <t>330e iPerformance 4dr Sedan (2.0L 4cyl Turbo gas/electric plug-in hybrid 8A)</t>
  </si>
  <si>
    <t>Reservoir Blue(26,28,55);Wind Chill Pearl(240,240,240);Supersonic Red(173,49,53);Cutting Edge(133,133,133);Guardian Gray(76,81,86);Midnight Black Metallic(23,23,23);</t>
  </si>
  <si>
    <t>4dr Hatchback (1.8L 4cyl gas/electric plug-in hybrid CVT)</t>
  </si>
  <si>
    <t>Advanced 4dr Hatchback (1.8L 4cyl gas/electric plug-in hybrid CVT)</t>
  </si>
  <si>
    <t>Performance8.0/10</t>
  </si>
  <si>
    <t>Comfort7.5/10</t>
  </si>
  <si>
    <t>Comfort8.0/10</t>
  </si>
  <si>
    <t>Interior7.5/10</t>
  </si>
  <si>
    <t>Technology8.0/10</t>
  </si>
  <si>
    <t>Storage8.0/10</t>
  </si>
  <si>
    <t>Interior8.0/10</t>
  </si>
  <si>
    <t>Value8.0/10</t>
  </si>
  <si>
    <t>https://media.ed.edmunds-media.com/bmw/m3/2022/oem/2022_bmw_m3_sedan_competition_fq_oem_1_815.jpg;https://media.ed.edmunds-media.com/bmw/m3/2022/oem/2022_bmw_m3_sedan_competition_fq_oem_10_175.jpg;https://media.ed.edmunds-media.com/bmw/m3/2022/oem/2022_bmw_m3_sedan_competition_fq_oem_11_175.jpg;https://media.ed.edmunds-media.com/bmw/m3/2022/oem/2022_bmw_m3_sedan_competition_fq_oem_12_175.jpg;https://media.ed.edmunds-media.com/bmw/m3/2022/oem/2022_bmw_m3_sedan_competition_fq_oem_13_175.jpg;</t>
  </si>
  <si>
    <t>The  BMW M3 has garnered quite a reputation in the sports car world. For almost 40  years, the M3 name has been synonymous with power and performance. The  performance variant of the 3 Series consistently dominates the luxury sport  sedan segment. Unlike most of its competition, the M3 leans more toward  performance and less toward comfort. But it still offers plenty of luxury. An  enthusiast-preferred six-speed manual transmission routes 473 horsepower to the  rear wheels in the base M3. But if you want an automatic transmission, go for  the 503-hp M3 Competition, which is available in rear- or all-wheel drive. For 2024,  there's a new model for those looking for the most the M3 has to offer. ;The  M3 CS is a new limited-production, track-focused version of the M3. It's the  most powerful M3, producing 543 hp, and the lightest thanks to lightweight  components that save 75 pounds. It shares many upgrades with its fellow track  monster, the two-door M4 CSL, but keeps its rear seats and adds all-wheel drive  for improved acceleration. A titanium muffler, upgraded brakes and lighter  forged wheels with sticky high-performance tires (superior Michelin Pilot Sport  Cup 2 tires are a no-cost option) are just some of the go-fast parts BMW threw  at the M3 CS. The highly capable sedan also boasts an adaptive suspension,  stability control and steering that's been configured for track use. ;As  impressive as the M3 is, its styling and somewhat stiff ride aren't for  everyone. Also, the luxury sport sedan segment is packed with many talented  alternatives, including the all-new Mercedes-Benz AMG C 63 S E-Performance  plug-in hybrid, the stylish and comfortable Audi RS 5 and the Italian option:  the superb Alfa Romeo Giulia Quadrifoglio. The Cadillac CT4-V Blackwing is  another often overlooked but similarly worthy rival. For our test team's take  on the BMW M3, check out the Expert Rating below.;[Editor's note: The following  unofficial information is based on last year's M3. We expect the 2024 model  will have a similar lineup and we'll update this section once we have complete  information.] The  BMW M3 is available in four trim levels: the base M3, the M3 Competition and  the M3 Competition xDrive. For 2024,  the new track-specced M3 CS is also  available in limited numbers. Here's our breakdown of the various powertrains  and features you get with each trim:;M3 Sedan 
Comes  loaded with:;The  M3 also comes with:;A  handful of options are available on the M3. Notable picks include:;Competition 
  Standard  features on the M3 Competition mirror those on the standard car. It also  includes:;The Competition xDrive adds all-wheel  drive. ;The  M3 Competition and Competition xDrive are also available with one extra  package:;The  new M3 CS features:;</t>
  </si>
  <si>
    <t>New limited-production, track-focused M3 CS debuts;Based on the seventh 3 Series generation introduced for 2019;</t>
  </si>
  <si>
    <t>7.9/10Edmunds Rating</t>
  </si>
  <si>
    <t>Fuel Economy7.5/10</t>
  </si>
  <si>
    <t>Value7.5/10</t>
  </si>
  <si>
    <t>Wildcard8.0/10</t>
  </si>
  <si>
    <t>Technology9.0/10</t>
  </si>
  <si>
    <t>Technology8.5/10</t>
  </si>
  <si>
    <t>Fuel Economy9.0/10</t>
  </si>
  <si>
    <t>8.0/10Edmunds Rating</t>
  </si>
  <si>
    <t>Fuel Economy8.5/10</t>
  </si>
  <si>
    <t>Performance8.5/10</t>
  </si>
  <si>
    <t>Interior9.0/10</t>
  </si>
  <si>
    <t>Technology9.5/10</t>
  </si>
  <si>
    <t>https://media.ed.edmunds-media.com/toyota/prius/2023/oem/2023_toyota_prius_4dr-hatchback_limited_fq_oem_1_815.jpg;https://media.ed.edmunds-media.com/toyota/prius/2023/oem/2023_toyota_prius_4dr-hatchback_limited_rq_oem_1_815.jpg;https://media.ed.edmunds-media.com/toyota/prius/2023/oem/2023_toyota_prius_4dr-hatchback_limited_rq_oem_2_815.jpg;https://media.ed.edmunds-media.com/toyota/prius/2023/oem/2023_toyota_prius_4dr-hatchback_limited_rq_oem_3_815.jpg;https://media.ed.edmunds-media.com/toyota/prius/2023/oem/2023_toyota_prius_4dr-hatchback_limited_rq_oem_4_815.jpg;</t>
  </si>
  <si>
    <t>Fresh  off its most daring redesign in its history, the 2024 Toyota Prius remains one  of the most fuel-efficient vehicles on sale today. Depending on the trim level,  the Prius delivers up to an EPA-estimated 57 mpg in combined city/highway  driving, easily making it one of the most fuel-efficient cars you can buy. But  fuel efficiency isn't the only thing the Prius has going for it. Underneath its  appealing styling is a powertrain that helps the latest Prius to accelerate out  of its own way, and then some. Compared to the previous-generation model, the  2024 Prius is packing up to 75 more horsepower, for a total of up to 196  ponies. And on top of all that, the Prius is decidedly better to drive.;With  such a major redesign still visible in the rearview mirror, it's safe to say  that Toyota isn't likely to make any major changes to the 2024 Prius. In the  meantime, efficiency-minded motorists who still aren't drawn to the latest  Prius have alternatives to consider. They include the Hyundai Elantra Hybrid,  Kia Niro and Toyota's own Corolla Hybrid. But if you're impressed with what  Toyota has done with the Prius, read our full Edmunds Expert Rating to get all  of the details and opinions from our testing team.;[Editor's note: The following  unofficial information is based on last year's Prius. We expect the 2024 model  will have a similar lineup and we'll update this section once we have complete  information.] The Toyota Prius is a four-door hatchback available in three trim levels: LE, XLE and Limited. Each  has a hybrid powertrain combining a 2.0-liter four-cylinder engine and an  electric motor to produce 194 horsepower. Front-wheel drive is standard.  All-wheel drive (AWD) is optional, adding a second electric motor at the rear  wheels and increasing output to 196 horsepower. A plug-in hybrid version of the  Prius, called the Prime, is reviewed separately. ;The  highlights for each trim level include:;LE
  The  most affordable version of the Prius has:;The  LE also comes with Toyota Safety Sense 3.0, a collection of driver assist  systems that includes:;XLE
The  Prius XLE improves on LE equipment with:;You  can upgrade the XLE with these options:;Limited
  This  is the top Prius trim, building on the XLE's standard and optional features  with:;Exclusive  options for the Prius Limited include:;</t>
  </si>
  <si>
    <t>No significant changes expected following last year's full redesign;Part of the fifth Prius generation introduced for 2023;</t>
  </si>
  <si>
    <t>King Ranch 4dr SuperCrew 4WD 5.5 ft. SB (3.5L 6cyl Turbo 10A)</t>
  </si>
  <si>
    <t>XL 2dr Regular Cab 8 ft. LB (2.7L 6cyl Turbo 10A)</t>
  </si>
  <si>
    <t>XLT 4dr SuperCab 6.5 ft. SB (2.7L 6cyl Turbo 10A)</t>
  </si>
  <si>
    <t>XL 4dr SuperCab 4WD 6.5 ft. SB (2.7L 6cyl Turbo 10A)</t>
  </si>
  <si>
    <t>Platinum 4dr SuperCrew 4WD 5.5 ft. SB (3.5L 6cyl Turbo 10A)</t>
  </si>
  <si>
    <t>XLT 4dr SuperCrew 5.5 ft. SB (2.7L 6cyl Turbo 10A)</t>
  </si>
  <si>
    <t>XLT 4dr SuperCab 4WD 6.5 ft. SB (2.7L 6cyl Turbo 10A)</t>
  </si>
  <si>
    <t>XL 2dr Regular Cab 6.5 ft. SB (5.0L 8cyl 10A)</t>
  </si>
  <si>
    <t>King Ranch 4dr SuperCrew 4WD 6.5 ft. SB (3.5L 6cyl Turbo 10A)</t>
  </si>
  <si>
    <t>XLT 4dr SuperCrew 4WD 5.5 ft. SB (2.7L 6cyl Turbo 10A)</t>
  </si>
  <si>
    <t>XL 4dr SuperCab 6.5 ft. SB (2.7L 6cyl Turbo 10A)</t>
  </si>
  <si>
    <t>XL 2dr Regular Cab 4WD 8 ft. LB (2.7L 6cyl Turbo 10A)</t>
  </si>
  <si>
    <t>XL 2dr Regular Cab 4WD 6.5 ft. SB (5.0L 8cyl 10A)</t>
  </si>
  <si>
    <t>Platinum 4dr SuperCrew 4WD 6.5 ft. SB (3.5L 6cyl Turbo 10A)</t>
  </si>
  <si>
    <t>Lariat 4dr SuperCrew 4WD 5.5 ft. SB (5.0L 8cyl 10A)</t>
  </si>
  <si>
    <t>XL 4dr SuperCrew 5.5 ft. SB (2.7L 6cyl Turbo 10A)</t>
  </si>
  <si>
    <t>XL 4dr SuperCrew 4WD 5.5 ft. SB (2.7L 6cyl Turbo 10A)</t>
  </si>
  <si>
    <t>Raptor 4dr SuperCrew 4WD 5.5 ft. SB (3.5L 6cyl Turbo 10A)</t>
  </si>
  <si>
    <t>STX 4dr SuperCrew 5.5 ft. SB (2.7L 6cyl Turbo 10A)</t>
  </si>
  <si>
    <t>STX 4dr SuperCab 4WD 6.5 ft. SB (2.7L 6cyl Turbo 10A)</t>
  </si>
  <si>
    <t>STX 4dr SuperCrew 4WD 5.5 ft. SB (2.7L 6cyl Turbo 10A)</t>
  </si>
  <si>
    <t>STX 4dr SuperCab 6.5 ft. SB (2.7L 6cyl Turbo 10A)</t>
  </si>
  <si>
    <t>Flash</t>
  </si>
  <si>
    <t>Flash 4dr SuperCrew 4WD SB (electric DD)</t>
  </si>
  <si>
    <t>2025</t>
  </si>
  <si>
    <t>2026</t>
  </si>
  <si>
    <t>2027</t>
  </si>
  <si>
    <t>2028</t>
  </si>
  <si>
    <t>2029</t>
  </si>
  <si>
    <t>https://www.edmunds.com/ford/f-150-lightning/2024/review/</t>
  </si>
  <si>
    <t>https://www.edmunds.com/ford/f-150/2024/review/</t>
  </si>
  <si>
    <t>Black/Medium Dark Slate, cloth(86,83,82);Black/Medium Dark Slate, vinyl(86,83,82);</t>
  </si>
  <si>
    <t>Black/Smoked Truffle, cloth(58,58,58);Black/Medium Dark Slate, cloth(86,83,82);</t>
  </si>
  <si>
    <t>Black/Blue, premium leather(58,58,58);Smoked Truffle, premium leather(182,179,174);</t>
  </si>
  <si>
    <t>Black, leather(28,24,22);Black/Medium Dark Slate, leather(111,109,107);Black/Smoked Truffle, leather(58,58,58);</t>
  </si>
  <si>
    <t>Black/Smoked Truffle, cloth(58,58,58);Black/Medium Dark Slate, cloth(86,83,82);Black, leather(0,0,0);Black, premium cloth(36,36,36);Black/Slate Gray, premium cloth(88,82,82);</t>
  </si>
  <si>
    <t>Black/Blue, premium leather(58,58,58);</t>
  </si>
  <si>
    <t>Black, leather(28,24,22);Black, leather(0,0,0);Black/Medium Dark Slate, leather(111,109,107);Black/Smoked Truffle, leather(58,58,58);</t>
  </si>
  <si>
    <t>Black, premium cloth(58,58,58);</t>
  </si>
  <si>
    <t>Black, premium cloth(58,58,58);Black/Bronze, premium cloth(58,58,58);</t>
  </si>
  <si>
    <t>Black/Medium Dark Slate, leather(103,102,105);Black/Medium Dark Slate, leatherette(103,102,105);</t>
  </si>
  <si>
    <t>Black, premium leather(44,44,44);Space Gray w/Black Tuxedo Stripes, premium leather(147,146,149);</t>
  </si>
  <si>
    <t>Brooklyn Grey Metallic(159,168,168);Jet Black(20,20,20);Melbourne Red Metallic(146,15,13);Dravit Grey Metallic(96,100,101);Tanzanite Blue II Metallic(16,91,161);Portimao Blue Metallic(66,89,154);Skyscraper Grey Metallic(127,133,133);Phytonic Blue Metallic(63,106,138);Alpine White(255,255,255);Mineral White Metallic(234,234,234);Black Sapphire Metallic(0,0,0);</t>
  </si>
  <si>
    <t>Brooklyn Grey Metallic(159,168,168);Melbourne Red Metallic(146,15,13);Dravit Grey Metallic(96,100,101);Tanzanite Blue II Metallic(16,91,161);Portimao Blue Metallic(66,89,154);Skyscraper Grey Metallic(127,133,133);Alpine White(255,255,255);Mineral White Metallic(234,234,234);Black Sapphire Metallic(0,0,0);</t>
  </si>
  <si>
    <t>Toronto Red Metallic(201,74,60);Brooklyn Grey Metallic(176,184,186);Frozen Brilliant White Metallic(239,239,239);Tanzanite Blue II Metallic(16,91,161);Aventurin Red Metallic(133,0,16);Portimao Blue Metallic(84,109,176);Special Order Color();Dravit Grey Metallic(96,100,101);Isle of Man Green Metallic(63,122,100);Black Sapphire Metallic(0,0,0);Alpine White(255,255,255);Frozen Portimao Blue Metallic(84,109,176);Skyscraper Grey Metallic(124,130,130);Frozen Pure Grey II Metallic(151,155,154);Sao Paulo Yellow(215,217,58);</t>
  </si>
  <si>
    <t>Signal Green(113,203,130);Brooklyn Grey Metallic(176,184,186);Black Sapphire Metallic(0,0,0);Frozen Solid White(248,248,248);</t>
  </si>
  <si>
    <t>Carbonized Gray Metallic/Darkened Bronze Metallic(79,69,62);Rapid Red Metallic Tinted Clearcoat/Darkened Bronze Metallic(230,14,40);Star White Metallic Tri-Coat/Darkened Bronze Metallic(253,255,251);Antimatter Blue Metallic/Darkened Bronze Metallic(20,47,71);Agate Black Metallic/Darkened Bronze Metallic(0,0,0);</t>
  </si>
  <si>
    <t>Agate Black Metallic(0,0,0);Iconic Silver Metallic(199,202,208);Carbonized Gray Metallic(79,69,62);Vermillion Red (Fleet)(155,24,21);Orange (Fleet)();Yellow (Fleet)();Green (Fleet)(50,87,74);School Bus Yellow (Fleet)(255,193,60);Oxford White(255,255,255);Atlas Blue Metallic(7,65,214);Antimatter Blue Metallic(20,47,71);</t>
  </si>
  <si>
    <t>Agate Black Metallic(0,0,0);Iconic Silver Metallic(199,202,208);Carbonized Gray Metallic(79,69,62);Rapid Red Metallic Tinted Clearcoat(230,14,40);Avalanche(160,156,155);Darkened Bronze Metallic(84,77,69);Vermillion Red (Fleet)(155,24,21);Orange (Fleet)();Yellow (Fleet)();Green (Fleet)(50,87,74);School Bus Yellow (Fleet)(255,193,60);Oxford White(255,255,255);Atlas Blue Metallic(7,65,214);</t>
  </si>
  <si>
    <t>Agate Black Metallic(0,0,0);Iconic Silver Metallic(199,202,208);Carbonized Gray Metallic(79,69,62);Rapid Red Metallic Tinted Clearcoat(230,14,40);Avalanche(160,156,155);Star White Metallic Tri-Coat(253,255,251);Darkened Bronze Metallic(84,77,69);Antimatter Blue Metallic(20,47,71);</t>
  </si>
  <si>
    <t>Agate Black Metallic(0,0,0);Iconic Silver Metallic(199,202,208);Carbonized Gray Metallic(79,69,62);Rapid Red Metallic Tinted Clearcoat(230,14,40);Avalanche(160,156,155);Star White Metallic Tri-Coat(253,255,251);Darkened Bronze Metallic(84,77,69);Oxford White(255,255,255);Atlas Blue Metallic(7,65,214);Antimatter Blue Metallic(20,47,71);</t>
  </si>
  <si>
    <t>Agate Black Metallic(0,0,0);Carbonized Gray Metallic(79,69,62);Rapid Red Metallic Tinted Clearcoat(230,14,40);Avalanche(160,156,155);Oxford White(255,255,255);Shelter Green(82,79,66);Antimatter Blue Metallic(20,47,71);</t>
  </si>
  <si>
    <t>Agate Black Metallic(0,0,0);Iconic Silver Metallic(199,202,208);Carbonized Gray Metallic(79,69,62);Rapid Red Metallic Tinted Clearcoat(230,14,40);Avalanche(160,156,155);Oxford White(255,255,255);Atlas Blue Metallic(7,65,214);</t>
  </si>
  <si>
    <t>Rapid Red Metallic Tinted Clearcoat(230,14,40);Antimatter Blue Metallic(20,47,71);Avalanche(160,156,155);Oxford White(255,255,255);Star White Metallic Tri-Coat(253,255,251);Agate Black Metallic(0,0,0);Iconic Silver Metallic(199,202,208);Carbonized Gray Metallic(79,69,62);</t>
  </si>
  <si>
    <t>Antimatter Blue Metallic(20,47,71);Avalanche(160,156,155);Oxford White(255,255,255);Agate Black Metallic(0,0,0);Iconic Silver Metallic(199,202,208);Carbonized Gray Metallic(79,69,62);</t>
  </si>
  <si>
    <t>Rapid Red Metallic Tinted Clearcoat(230,14,40);Antimatter Blue Metallic(20,47,71);Avalanche(160,156,155);Oxford White(255,255,255);Agate Black Metallic(0,0,0);Iconic Silver Metallic(199,202,208);Carbonized Gray Metallic(79,69,62);</t>
  </si>
  <si>
    <t>Rapid Red Metallic Tinted Clearcoat(230,14,40);Antimatter Blue Metallic(20,47,71);Avalanche(160,156,155);Star White Metallic Tri-Coat(253,255,251);Agate Black Metallic(0,0,0);Iconic Silver Metallic(199,202,208);Carbonized Gray Metallic(79,69,62);</t>
  </si>
  <si>
    <t>Ext Minivan</t>
  </si>
  <si>
    <t>Ext Cargo Minivan</t>
  </si>
  <si>
    <t>Ext Cargo Van</t>
  </si>
  <si>
    <t>Full scrap 1990-2025, published</t>
  </si>
  <si>
    <t>Full scrap 1990-2024, published</t>
  </si>
  <si>
    <t>Published</t>
  </si>
  <si>
    <t>https://media.ed.edmunds-media.com/ford/f-150/2024/oem/2024_ford_f-150_crew-cab-pickup_lariat_fq_oem_1_815.jpg;https://media.ed.edmunds-media.com/ford/f-150/2024/oem/2024_ford_f-150_crew-cab-pickup_lariat_rq_oem_1_815.jpg;https://media.ed.edmunds-media.com/ford/f-150/2024/oem/2024_ford_f-150_crew-cab-pickup_lariat_s_oem_1_815.jpg;https://media.ed.edmunds-media.com/ford/f-150/2024/oem/2024_ford_f-150_crew-cab-pickup_platinum_fq_oem_1_815.jpg;https://media.ed.edmunds-media.com/ford/f-150/2024/oem/2024_ford_f-150_crew-cab-pickup_platinum_fq_oem_2_815.jpg;</t>
  </si>
  <si>
    <t>Few vehicles have consistently dominated their segment time and time again like the Ford F-150 has. The success of Ford's light-duty pickup truck is partly due to the almost endless configurations it offers. Whether you're looking for an affordable work truck, luxury cruiser or capable off-roader, the F-150 has you covered. It offers a wide range of engines, from a base V6 to a powerful hybrid powertrain. You have a choice of several cab and bed sizes and an incredible number of features to choose from including the Pro Power Onboard system that can supply juice to various electronics. And for 2024, the F-150 looks to be even better thanks to the most significant update since this latest-generation truck debuted for the 2021 model year.;You can spot the updated F-150 from its mildly updated grille and headlights. But more important is what's inside. All F-150s now get a full digital gauge cluster and a 12-inch central touchscreen display as standard. Other tech improvements encompass an update to BlueCruise, Ford's hands-free driving assistance system, to make it more useful and helpful in highway traffic. Under the hood, the turbocharged 2.7-liter V6 now serves as the truck's base engine. Also, the Raptor R's supercharged 5.2-liter V8 gets a boost in power, and the price for the optional PowerBoost hybrid has been reduced to be the same as the optional turbocharged 3.5-liter V6. Finally, there's a new optional tailgate that opens in additional ways to make cargo loading easier. ;The changes made for 2024 help keep the F-150 at the top of its game and ensure it stays at the top of our truck rankings. But if you're still undecided on what truck to get, check out the Ram 1500. It's currently the F-150's most competitive rival and is the smoothest-riding pickup. The recently redesigned Toyota Tundra is also worth a look, and the F-150's longtime archenemy, the Chevrolet Silverado 1500, has a lot to offer. To get our test team's in-depth review of the Ford F-150, check out the Edmunds Expert Rating below. ;We bought a 2021 Ford F-150 PowerBoost Hybrid for long-term testing. It's not a 2024 model, but our observations still apply because it belongs to the same F-150 generation. To find out what we think about its fuel economy, technology, comfort and more, check out our F-150 Hybrid long-term review here.;While there's an F-150 configuration to match pretty much anybody's budget or desire, we suggest checking out the XLT trim for all-around value. For higher budgets, we think the hybrid powertrain is worth getting because of the long-term gas savings. More generally, we recommend getting an F-150 with Ford's BlueCruise hands-free system if you do a lot of highway driving and Pro Power Onboard if you use your F-150 a lot for recreation or job sites. ;The 2024 Ford F-150 is offered in six primary trim levels: XL, STX, XLT, Lariat, Platinum and King Ranch. There are also the off-road-oriented Tremor, Raptor and Raptor R versions that exist outside the traditional lineup. There are three cab styles â€” regular, SuperCab (extended) and SuperCrew (crew cab) â€” and three bed lengths depending on cab style. Along with the many trim levels and cab styles, the F-150 offers six available powertrains. All are paired to a 10-speed automatic transmission. Keep reading for our breakdown of the F-150's powertrains and each trim's significant standard and optional features.;The engine lineup includes:;(Note: The all-electric F-150 Lightning is reviewed separately.) ;XL
  Standard features on this base trim level include:;Driver assist features on the XL include: ;STX
  The STX is equipped similarly to the XL but has 20-inch wheels and carpeted flooring. It also has greater availability of optional features than the XL.;XLT 
  Adds to the XL with:;Lariat 
  Gets you more premium features such as: ;Platinum
  Upgrades over the Lariat with:;King Ranch 
  Similar to the Platinum but also has:;Tremor
  The off-road-oriented Tremor is only available as a crew cab with the 5.5-foot bed. It essentially starts with XLT content and adds: ;Raptor
  The off-road-oriented Raptor includes a higher-output turbocharged 3.5-liter V6 engine, 4WD with low-range gearing and more. Broadly, it combines many of the luxury-oriented features from the King Ranch with the off-road features of the Tremor, plus: ;Raptor R 
  The Raptor R swaps the Raptor's turbocharged V6 for a much more potent supercharged V8. It also comes standard with 37-inch tires that are otherwise an option on the regular Raptor. ;As you'd probably expect of a full-size pickup, the F-150 is available with all sorts of options. Most lower trim levels can be fitted with options that come standard on higher trims. Other significant options to look out for are:;</t>
  </si>
  <si>
    <t>Updated styling;12-inch touchscreen and digital instrument panel now standard;Previous base V6 is discontinued; reduced price for the PowerBoost hybrid;Revisions to trim level lineup and feature availability;Part of the 14th F-150 generation introduced for 2021;</t>
  </si>
  <si>
    <t>https://media.ed.edmunds-media.com/ford/f-150-lightning/2024/oem/2024_ford_f-150-lightning_crew-cab-pickup_flash_fq_oem_1_815.jpg;https://media.ed.edmunds-media.com/ford/f-150-lightning/2024/oem/2024_ford_f-150-lightning_crew-cab-pickup_flash_rq_oem_1_175.jpg;https://media.ed.edmunds-media.com/ford/f-150-lightning/2024/oem/2024_ford_f-150-lightning_crew-cab-pickup_flash_s_oem_1_175.jpg;https://media.ed.edmunds-media.com/ford/f-150-lightning/2024/oem/2024_ford_f-150-lightning_crew-cab-pickup_lariat_fq_oem_1_175.jpg;https://media.ed.edmunds-media.com/ford/f-150-lightning/2024/oem/2024_ford_f-150-lightning_crew-cab-pickup_lariat_fq_oem_2_175.jpg;</t>
  </si>
  <si>
    <t>The biggest compliment we can give to the 2024 Ford F-150 Lightning is that it's an F-150 crew cab that simply happens to be electric. Indeed, the Lightning looks and drives a lot like a regular F-150 and does most of the stuff you expect a truck to be able to do. But instead of a gas engine for power, it has two electric motors and a large battery pack mounted under the floor. Opting for the optional large battery pack upgrades the Lightning with a robust 580 horsepower as well as plenty of range. We've gone an impressive 345 miles on a full charge with the larger battery on our real-world Edmunds EV Range Test.;Under the Inflation Reduction Act of 2022, the Internal Revenue Service (IRS) offers taxpayers a Clean Vehicle Tax Credit of $3,750 or $7,500 depending on model eligibility for the purchase of a new plug-in electric vehicle. Beginning January 1, 2024, Clean Vehicle Tax Credits may be initiated and approved at the point of sale at participating dealerships registered with the IRS. Dealers will be responsible for submitting Clean Vehicle Tax Credit information to the IRS. Buyers are advised to obtain a copy of an IRS "time of sale" report, confirming it was submitted successfully by the dealer. To be eligible:
;;To learn more, visit https://www.irs.gov/credits-deductions/credits-for-new-clean-vehicles-purchased-in-2023-or-after;Properly equipped, the Lightning can tow up to 10,000 pounds. That's less than what a gas-powered F-150 can tow but still substantial enough for most of the trailers people typically hook up. Buyers should be aware, however, that towing long distances with an EV can be a challenge. A heavy load will substantially reduce range, and most charging stations are difficult to access with a trailer connected. The Lightning does compensate on the utility front with some pretty cool features, including a giant front trunk under the hood and a Pro Power Onboard feature that consists of household-style electrical plugs that you can use to power tools and other electronic devices. ;This year will be the year of the electric pickup. The Chevrolet Silverado EV and related GMC Sierra EV will go on sale in 2024 and should be interesting alternatives to the Lightning. Or if you want a completely gonzo take on a pickup, the Tesla Cybertruck has (finally) become reality after many delays. We also recommend the midsize Rivian R1T, especially if you plan to do some off-roading. But if you simply like the idea of driving a regular pickup that happens to be electric, the F-150 Lightning is your best choice. Check out our test team's Expert Rating below for our full report.;We bought a 2022 F-150 Lightning Lariat with the optional extended-range battery as part of the Edmunds long-term test program. We are enjoying the usual benefits of a crew-cab pickup â€” mainly that there's plenty of space for people and stuff. Check out Edmunds' Lightning long-term report for all the details.;How can you go wrong with a trim level named after a superhero? Kidding aside, the new F-150 Lightning Flash comes with most of the features you'll likely want on your truck. It's the least expensive trim to get the extended-range battery pack, and it also comes standard with helpful driver assist features such as adaptive cruise control. ;The 2024 F-150 Lightning comes in one of five trim levels: Pro, XLT, Flash, Lariat and Platinum. All Lightnings come in a crew-cab body style with a 5.5-foot bed. The Pro and XLT trims have a standard-size battery pack and dual electric motors that give the truck all-wheel drive. Maximum power is 452 horsepower and 775 lb-ft of torque. (Note that Ford plans to change the type of standard battery it uses in the Lightning sometime in 2024, but we don't expect the switch to result in significant differences in range or power.) A larger extended-range battery pack comes fitted to the Flash, Lariat and Platinum. Horsepower rises to 580 hp with the bigger battery. Standard and optional feature highlights for each trim include:;Pro
  This work-oriented trim comes standard with: ;The Pro also has:;Standard driver aids include: ;XLT 
  Includes all of the Pro's features and adds: ;Flash 
Adds to the XLT with: ;Lariat 
  The Lariat comes with all of the above and further adds: ;Platinum 
Comes with nearly all of the bells and whistles, including: ;Some of the key features found on the upper trim levels, such as BlueCruise and Pro Power Onboard, can be added to the lower trims as optional equipment. Other notable options include:;Max Trailer tow package ;Platinum Black package (Platinum trim only; late availability);</t>
  </si>
  <si>
    <t>New Flash trim level and Platinum Black styling package;Revisions to standard and optional feature availability;Part of the first Ford F-150 Lightning generation introduced for 2022;</t>
  </si>
  <si>
    <t>Tremor 4dr SuperCrew 4WD 5.5 ft. SB (5.0L 8cyl 10A)</t>
  </si>
  <si>
    <t>INEOS</t>
  </si>
  <si>
    <t>2024-____</t>
  </si>
  <si>
    <t>European imports</t>
  </si>
  <si>
    <t>Asian imports</t>
  </si>
  <si>
    <t>American domestic</t>
  </si>
  <si>
    <t>Asia/Japan</t>
  </si>
  <si>
    <t>Europe/Italy</t>
  </si>
  <si>
    <t>America/United States</t>
  </si>
  <si>
    <t>Europe/United Kingdom</t>
  </si>
  <si>
    <t>Europe/Germany</t>
  </si>
  <si>
    <t>Europe/France</t>
  </si>
  <si>
    <t>Asia/South Korea</t>
  </si>
  <si>
    <t>Europe/Sweden</t>
  </si>
  <si>
    <t>Europe/Netherlands</t>
  </si>
  <si>
    <t>Asia/Vietnam</t>
  </si>
  <si>
    <t>576.0/864.0 mi.</t>
  </si>
  <si>
    <t>684.0/900.0 mi.</t>
  </si>
  <si>
    <t>Darkened Bronze Metallic(84,77,69);Agate Black Metallic(0,0,0);Iconic Silver Metallic(199,202,208);Carbonized Gray Metallic(79,69,62);Rapid Red Metallic Tinted Clearcoat(230,14,40);Avalanche(160,156,155);Iconic Silver Metallic/Agate Black Metallic(199,202,208);Avalanche/Agate Black Metallic(160,156,155);Atlas Blue Metallic/Agate Black Metallic(7,65,214);Vermillion Red (Fleet)(155,24,21);Orange (Fleet)();Yellow (Fleet)();Green (Fleet)(50,87,74);School Bus Yellow (Fleet)(255,193,60);Oxford White(255,255,255);Atlas Blue Metallic(7,65,214);Antimatter Blue Metallic(20,47,71);</t>
  </si>
  <si>
    <t>Agate Black Metallic(0,0,0);Iconic Silver Metallic(199,202,208);Carbonized Gray Metallic(79,69,62);Avalanche(160,156,155);Oxford White(255,255,255);Antimatter Blue Metallic(20,47,71);</t>
  </si>
  <si>
    <t>69/78</t>
  </si>
  <si>
    <t>64/75</t>
  </si>
  <si>
    <t>64/71</t>
  </si>
  <si>
    <t>72/80</t>
  </si>
  <si>
    <t>66/78</t>
  </si>
  <si>
    <t>76/61</t>
  </si>
  <si>
    <t>73/60</t>
  </si>
  <si>
    <t>90/102</t>
  </si>
  <si>
    <t>See "Statistics makes" for the list of makes included in FULL database, and number of models for each</t>
  </si>
  <si>
    <t>SAMPLE: BMW 3-Series (second best-selling European car)</t>
  </si>
  <si>
    <t>SAMPLE: Toyota Prius (best-selling hybrid car)</t>
  </si>
  <si>
    <t>SAMPLE: Ford F-150 (best-selling American truck)</t>
  </si>
  <si>
    <t>Visit above website for the FULL database (68 makes, 1200+ models, 10000+ model years, 70000+ model trims)</t>
  </si>
  <si>
    <t>This is a SAMPLE, including a selection of years for 3 models: BMW 3-Series, Ford F-150, Toyota Prius (629 trims)</t>
  </si>
  <si>
    <t>Old trim</t>
  </si>
  <si>
    <t>Old description</t>
  </si>
</sst>
</file>

<file path=xl/styles.xml><?xml version="1.0" encoding="utf-8"?>
<styleSheet xmlns="http://schemas.openxmlformats.org/spreadsheetml/2006/main">
  <numFmts count="5">
    <numFmt numFmtId="164" formatCode="#"/>
    <numFmt numFmtId="165" formatCode="0.0"/>
    <numFmt numFmtId="166" formatCode="dd\ mmm\ yyyy"/>
    <numFmt numFmtId="167" formatCode="&quot;$&quot;#,##0"/>
    <numFmt numFmtId="168" formatCode="mmm\ yyyy"/>
  </numFmts>
  <fonts count="24">
    <font>
      <b/>
      <sz val="10"/>
      <color theme="1"/>
      <name val="Arial"/>
      <family val="2"/>
    </font>
    <font>
      <sz val="10"/>
      <color theme="1"/>
      <name val="Arial"/>
      <family val="2"/>
    </font>
    <font>
      <b/>
      <sz val="14"/>
      <color theme="0"/>
      <name val="Arial"/>
      <family val="2"/>
    </font>
    <font>
      <b/>
      <sz val="10"/>
      <color theme="0"/>
      <name val="Arial"/>
      <family val="2"/>
    </font>
    <font>
      <b/>
      <sz val="20"/>
      <color theme="1"/>
      <name val="Arial"/>
      <family val="2"/>
    </font>
    <font>
      <b/>
      <sz val="14"/>
      <color theme="1"/>
      <name val="Arial"/>
      <family val="2"/>
    </font>
    <font>
      <b/>
      <u/>
      <sz val="14"/>
      <color rgb="FF0000FF"/>
      <name val="Arial"/>
      <family val="2"/>
    </font>
    <font>
      <b/>
      <sz val="10"/>
      <color rgb="FFFF0000"/>
      <name val="Arial"/>
      <family val="2"/>
    </font>
    <font>
      <b/>
      <sz val="10"/>
      <color rgb="FF008000"/>
      <name val="Arial"/>
      <family val="2"/>
    </font>
    <font>
      <b/>
      <sz val="10"/>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sz val="10"/>
      <color rgb="FFFF0000"/>
      <name val="Arial"/>
      <family val="2"/>
    </font>
    <font>
      <i/>
      <sz val="10"/>
      <color rgb="FF7F7F7F"/>
      <name val="Arial"/>
      <family val="2"/>
    </font>
    <font>
      <sz val="10"/>
      <color theme="0"/>
      <name val="Arial"/>
      <family val="2"/>
    </font>
  </fonts>
  <fills count="51">
    <fill>
      <patternFill patternType="none"/>
    </fill>
    <fill>
      <patternFill patternType="gray125"/>
    </fill>
    <fill>
      <patternFill patternType="solid">
        <fgColor rgb="FFC0C0C0"/>
        <bgColor indexed="64"/>
      </patternFill>
    </fill>
    <fill>
      <patternFill patternType="solid">
        <fgColor rgb="FF800000"/>
        <bgColor indexed="64"/>
      </patternFill>
    </fill>
    <fill>
      <patternFill patternType="solid">
        <fgColor rgb="FF808000"/>
        <bgColor indexed="64"/>
      </patternFill>
    </fill>
    <fill>
      <patternFill patternType="solid">
        <fgColor rgb="FFFFC0C0"/>
        <bgColor indexed="64"/>
      </patternFill>
    </fill>
    <fill>
      <patternFill patternType="solid">
        <fgColor rgb="FFFFFFC0"/>
        <bgColor indexed="64"/>
      </patternFill>
    </fill>
    <fill>
      <patternFill patternType="solid">
        <fgColor rgb="FFC0FFC0"/>
        <bgColor indexed="64"/>
      </patternFill>
    </fill>
    <fill>
      <patternFill patternType="solid">
        <fgColor rgb="FFC0FFFF"/>
        <bgColor indexed="64"/>
      </patternFill>
    </fill>
    <fill>
      <patternFill patternType="solid">
        <fgColor rgb="FFC0C0FF"/>
        <bgColor indexed="64"/>
      </patternFill>
    </fill>
    <fill>
      <patternFill patternType="solid">
        <fgColor rgb="FFFFC0FF"/>
        <bgColor indexed="64"/>
      </patternFill>
    </fill>
    <fill>
      <patternFill patternType="solid">
        <fgColor rgb="FF008000"/>
        <bgColor indexed="64"/>
      </patternFill>
    </fill>
    <fill>
      <patternFill patternType="solid">
        <fgColor rgb="FF008080"/>
        <bgColor indexed="64"/>
      </patternFill>
    </fill>
    <fill>
      <patternFill patternType="solid">
        <fgColor rgb="FF000080"/>
        <bgColor indexed="64"/>
      </patternFill>
    </fill>
    <fill>
      <patternFill patternType="solid">
        <fgColor rgb="FF800080"/>
        <bgColor indexed="64"/>
      </patternFill>
    </fill>
    <fill>
      <patternFill patternType="solid">
        <fgColor rgb="FFFF8080"/>
        <bgColor indexed="64"/>
      </patternFill>
    </fill>
    <fill>
      <patternFill patternType="solid">
        <fgColor rgb="FFFFFF80"/>
        <bgColor indexed="64"/>
      </patternFill>
    </fill>
    <fill>
      <patternFill patternType="solid">
        <fgColor rgb="FF80FF80"/>
        <bgColor indexed="64"/>
      </patternFill>
    </fill>
    <fill>
      <patternFill patternType="solid">
        <fgColor rgb="FF80FFFF"/>
        <bgColor indexed="64"/>
      </patternFill>
    </fill>
    <fill>
      <patternFill patternType="solid">
        <fgColor rgb="FF8080FF"/>
        <bgColor indexed="64"/>
      </patternFill>
    </fill>
    <fill>
      <patternFill patternType="solid">
        <fgColor rgb="FFFF80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68">
    <border>
      <left/>
      <right/>
      <top/>
      <bottom/>
      <diagonal/>
    </border>
    <border>
      <left style="thick">
        <color indexed="64"/>
      </left>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ck">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top style="thick">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bottom style="thick">
        <color auto="1"/>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ck">
        <color indexed="64"/>
      </left>
      <right style="thin">
        <color indexed="64"/>
      </right>
      <top/>
      <bottom style="thin">
        <color indexed="64"/>
      </bottom>
      <diagonal/>
    </border>
    <border>
      <left style="thick">
        <color indexed="64"/>
      </left>
      <right style="thin">
        <color indexed="64"/>
      </right>
      <top style="thin">
        <color indexed="64"/>
      </top>
      <bottom/>
      <diagonal/>
    </border>
    <border>
      <left/>
      <right style="thin">
        <color indexed="64"/>
      </right>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medium">
        <color indexed="64"/>
      </left>
      <right style="thin">
        <color indexed="64"/>
      </right>
      <top style="thick">
        <color auto="1"/>
      </top>
      <bottom style="thin">
        <color indexed="64"/>
      </bottom>
      <diagonal/>
    </border>
    <border>
      <left style="medium">
        <color indexed="64"/>
      </left>
      <right/>
      <top/>
      <bottom style="medium">
        <color indexed="64"/>
      </bottom>
      <diagonal/>
    </border>
    <border>
      <left style="medium">
        <color indexed="64"/>
      </left>
      <right style="thin">
        <color indexed="64"/>
      </right>
      <top style="thin">
        <color indexed="64"/>
      </top>
      <bottom style="thick">
        <color indexed="64"/>
      </bottom>
      <diagonal/>
    </border>
    <border>
      <left style="thick">
        <color indexed="64"/>
      </left>
      <right style="thin">
        <color indexed="64"/>
      </right>
      <top style="medium">
        <color indexed="64"/>
      </top>
      <bottom/>
      <diagonal/>
    </border>
    <border>
      <left/>
      <right style="thin">
        <color indexed="64"/>
      </right>
      <top style="thin">
        <color indexed="64"/>
      </top>
      <bottom/>
      <diagonal/>
    </border>
    <border>
      <left/>
      <right style="thin">
        <color indexed="64"/>
      </right>
      <top style="medium">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top style="thick">
        <color indexed="64"/>
      </top>
      <bottom style="thick">
        <color indexed="64"/>
      </bottom>
      <diagonal/>
    </border>
    <border>
      <left style="medium">
        <color indexed="64"/>
      </left>
      <right style="thin">
        <color indexed="64"/>
      </right>
      <top style="thick">
        <color indexed="64"/>
      </top>
      <bottom style="thick">
        <color indexed="64"/>
      </bottom>
      <diagonal/>
    </border>
    <border>
      <left/>
      <right style="thin">
        <color indexed="64"/>
      </right>
      <top style="thick">
        <color indexed="64"/>
      </top>
      <bottom style="thick">
        <color indexed="64"/>
      </bottom>
      <diagonal/>
    </border>
    <border>
      <left style="medium">
        <color indexed="64"/>
      </left>
      <right/>
      <top style="thick">
        <color indexed="64"/>
      </top>
      <bottom style="thick">
        <color indexed="64"/>
      </bottom>
      <diagonal/>
    </border>
    <border>
      <left style="thin">
        <color indexed="64"/>
      </left>
      <right style="thick">
        <color indexed="64"/>
      </right>
      <top style="thick">
        <color indexed="64"/>
      </top>
      <bottom style="thick">
        <color indexed="64"/>
      </bottom>
      <diagonal/>
    </border>
  </borders>
  <cellStyleXfs count="41">
    <xf numFmtId="0" fontId="0" fillId="2" borderId="0" applyFill="0" applyBorder="0" applyAlignment="0">
      <alignment horizontal="center" vertical="center"/>
    </xf>
    <xf numFmtId="0" fontId="10" fillId="0" borderId="0" applyNumberFormat="0" applyFill="0" applyBorder="0" applyAlignment="0" applyProtection="0"/>
    <xf numFmtId="0" fontId="11" fillId="0" borderId="50" applyNumberFormat="0" applyFill="0" applyAlignment="0" applyProtection="0"/>
    <xf numFmtId="0" fontId="12" fillId="0" borderId="51" applyNumberFormat="0" applyFill="0" applyAlignment="0" applyProtection="0"/>
    <xf numFmtId="0" fontId="13" fillId="0" borderId="52" applyNumberFormat="0" applyFill="0" applyAlignment="0" applyProtection="0"/>
    <xf numFmtId="0" fontId="13" fillId="0" borderId="0" applyNumberFormat="0" applyFill="0" applyBorder="0" applyAlignment="0" applyProtection="0"/>
    <xf numFmtId="0" fontId="14" fillId="21" borderId="0" applyNumberFormat="0" applyBorder="0" applyAlignment="0" applyProtection="0"/>
    <xf numFmtId="0" fontId="15" fillId="22" borderId="0" applyNumberFormat="0" applyBorder="0" applyAlignment="0" applyProtection="0"/>
    <xf numFmtId="0" fontId="16" fillId="23" borderId="0" applyNumberFormat="0" applyBorder="0" applyAlignment="0" applyProtection="0"/>
    <xf numFmtId="0" fontId="17" fillId="24" borderId="53" applyNumberFormat="0" applyAlignment="0" applyProtection="0"/>
    <xf numFmtId="0" fontId="18" fillId="25" borderId="54" applyNumberFormat="0" applyAlignment="0" applyProtection="0"/>
    <xf numFmtId="0" fontId="19" fillId="25" borderId="53" applyNumberFormat="0" applyAlignment="0" applyProtection="0"/>
    <xf numFmtId="0" fontId="20" fillId="0" borderId="55" applyNumberFormat="0" applyFill="0" applyAlignment="0" applyProtection="0"/>
    <xf numFmtId="0" fontId="3" fillId="26" borderId="56" applyNumberFormat="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9" fillId="0" borderId="57" applyNumberFormat="0" applyFill="0" applyAlignment="0" applyProtection="0"/>
    <xf numFmtId="0" fontId="23"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23" fillId="30" borderId="0" applyNumberFormat="0" applyBorder="0" applyAlignment="0" applyProtection="0"/>
    <xf numFmtId="0" fontId="23"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23" fillId="34" borderId="0" applyNumberFormat="0" applyBorder="0" applyAlignment="0" applyProtection="0"/>
    <xf numFmtId="0" fontId="23"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23" fillId="38" borderId="0" applyNumberFormat="0" applyBorder="0" applyAlignment="0" applyProtection="0"/>
    <xf numFmtId="0" fontId="23"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23" fillId="42" borderId="0" applyNumberFormat="0" applyBorder="0" applyAlignment="0" applyProtection="0"/>
    <xf numFmtId="0" fontId="23"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23" fillId="46" borderId="0" applyNumberFormat="0" applyBorder="0" applyAlignment="0" applyProtection="0"/>
    <xf numFmtId="0" fontId="23"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23" fillId="50" borderId="0" applyNumberFormat="0" applyBorder="0" applyAlignment="0" applyProtection="0"/>
  </cellStyleXfs>
  <cellXfs count="555">
    <xf numFmtId="0" fontId="0" fillId="2" borderId="0" xfId="0">
      <alignment horizontal="center" vertical="center"/>
    </xf>
    <xf numFmtId="0" fontId="0" fillId="2" borderId="0" xfId="0">
      <alignment horizontal="center" vertical="center"/>
    </xf>
    <xf numFmtId="0" fontId="0" fillId="2" borderId="1" xfId="0" applyBorder="1">
      <alignment horizontal="center" vertical="center"/>
    </xf>
    <xf numFmtId="0" fontId="0" fillId="2" borderId="21" xfId="0" applyBorder="1">
      <alignment horizontal="center" vertical="center"/>
    </xf>
    <xf numFmtId="0" fontId="0" fillId="2" borderId="22" xfId="0" applyBorder="1">
      <alignment horizontal="center" vertical="center"/>
    </xf>
    <xf numFmtId="0" fontId="0" fillId="2" borderId="16" xfId="0" applyBorder="1">
      <alignment horizontal="center" vertical="center"/>
    </xf>
    <xf numFmtId="0" fontId="3" fillId="14" borderId="3" xfId="0" applyFont="1" applyFill="1" applyBorder="1">
      <alignment horizontal="center" vertical="center"/>
    </xf>
    <xf numFmtId="0" fontId="0" fillId="7" borderId="3" xfId="0" applyFill="1" applyBorder="1" applyAlignment="1">
      <alignment horizontal="left" vertical="center"/>
    </xf>
    <xf numFmtId="0" fontId="0" fillId="5" borderId="7" xfId="0" applyFill="1" applyBorder="1">
      <alignment horizontal="center" vertical="center"/>
    </xf>
    <xf numFmtId="0" fontId="0" fillId="5" borderId="7" xfId="0" applyFill="1" applyBorder="1" applyAlignment="1">
      <alignment horizontal="left" vertical="center"/>
    </xf>
    <xf numFmtId="0" fontId="0" fillId="7" borderId="7" xfId="0" applyFill="1" applyBorder="1">
      <alignment horizontal="center" vertical="center"/>
    </xf>
    <xf numFmtId="0" fontId="0" fillId="8" borderId="7" xfId="0" applyFill="1" applyBorder="1">
      <alignment horizontal="center" vertical="center"/>
    </xf>
    <xf numFmtId="0" fontId="0" fillId="9" borderId="7" xfId="0" applyFill="1" applyBorder="1">
      <alignment horizontal="center" vertical="center"/>
    </xf>
    <xf numFmtId="0" fontId="0" fillId="7" borderId="7" xfId="0" applyFill="1" applyBorder="1" applyAlignment="1">
      <alignment horizontal="left" vertical="center"/>
    </xf>
    <xf numFmtId="0" fontId="0" fillId="8" borderId="7" xfId="0" applyFill="1" applyBorder="1" applyAlignment="1">
      <alignment horizontal="left" vertical="center"/>
    </xf>
    <xf numFmtId="0" fontId="0" fillId="10" borderId="7" xfId="0" applyFill="1" applyBorder="1" applyAlignment="1">
      <alignment horizontal="left" vertical="center"/>
    </xf>
    <xf numFmtId="0" fontId="0" fillId="5" borderId="12" xfId="0" applyFill="1" applyBorder="1" applyAlignment="1">
      <alignment horizontal="left" vertical="center"/>
    </xf>
    <xf numFmtId="0" fontId="0" fillId="7" borderId="12" xfId="0" applyFill="1" applyBorder="1" applyAlignment="1">
      <alignment horizontal="left" vertical="center"/>
    </xf>
    <xf numFmtId="0" fontId="0" fillId="7" borderId="13" xfId="0" applyFill="1" applyBorder="1" applyAlignment="1">
      <alignment horizontal="left" vertical="center"/>
    </xf>
    <xf numFmtId="0" fontId="2" fillId="14" borderId="32" xfId="0" applyFont="1" applyFill="1" applyBorder="1" applyAlignment="1">
      <alignment horizontal="centerContinuous" vertical="center"/>
    </xf>
    <xf numFmtId="0" fontId="0" fillId="2" borderId="31" xfId="0" applyBorder="1">
      <alignment horizontal="center" vertical="center"/>
    </xf>
    <xf numFmtId="10" fontId="3" fillId="14" borderId="12" xfId="0" applyNumberFormat="1" applyFont="1" applyFill="1" applyBorder="1">
      <alignment horizontal="center" vertical="center"/>
    </xf>
    <xf numFmtId="0" fontId="0" fillId="5" borderId="8" xfId="0" applyFill="1" applyBorder="1" applyAlignment="1">
      <alignment horizontal="left" vertical="center"/>
    </xf>
    <xf numFmtId="0" fontId="0" fillId="6" borderId="8" xfId="0" applyFill="1" applyBorder="1">
      <alignment horizontal="center" vertical="center"/>
    </xf>
    <xf numFmtId="0" fontId="2" fillId="11" borderId="33" xfId="0" applyFont="1" applyFill="1" applyBorder="1" applyAlignment="1">
      <alignment horizontal="centerContinuous" vertical="center"/>
    </xf>
    <xf numFmtId="0" fontId="3" fillId="11" borderId="4" xfId="0" applyFont="1" applyFill="1" applyBorder="1">
      <alignment horizontal="center" vertical="center"/>
    </xf>
    <xf numFmtId="10" fontId="3" fillId="11" borderId="10" xfId="0" applyNumberFormat="1" applyFont="1" applyFill="1" applyBorder="1">
      <alignment horizontal="center" vertical="center"/>
    </xf>
    <xf numFmtId="0" fontId="0" fillId="7" borderId="8" xfId="0" applyFill="1" applyBorder="1">
      <alignment horizontal="center" vertical="center"/>
    </xf>
    <xf numFmtId="0" fontId="0" fillId="7" borderId="10" xfId="0" applyFill="1" applyBorder="1">
      <alignment horizontal="center" vertical="center"/>
    </xf>
    <xf numFmtId="0" fontId="0" fillId="8" borderId="8" xfId="0" applyFill="1" applyBorder="1">
      <alignment horizontal="center" vertical="center"/>
    </xf>
    <xf numFmtId="0" fontId="0" fillId="9" borderId="8" xfId="0" applyFill="1" applyBorder="1">
      <alignment horizontal="center" vertical="center"/>
    </xf>
    <xf numFmtId="0" fontId="2" fillId="14" borderId="33" xfId="0" applyFont="1" applyFill="1" applyBorder="1" applyAlignment="1">
      <alignment horizontal="centerContinuous" vertical="center"/>
    </xf>
    <xf numFmtId="0" fontId="3" fillId="14" borderId="4" xfId="0" applyFont="1" applyFill="1" applyBorder="1">
      <alignment horizontal="center" vertical="center"/>
    </xf>
    <xf numFmtId="10" fontId="3" fillId="14" borderId="10" xfId="0" applyNumberFormat="1" applyFont="1" applyFill="1" applyBorder="1">
      <alignment horizontal="center" vertical="center"/>
    </xf>
    <xf numFmtId="0" fontId="0" fillId="5" borderId="8" xfId="0" applyFill="1" applyBorder="1">
      <alignment horizontal="center" vertical="center"/>
    </xf>
    <xf numFmtId="0" fontId="0" fillId="5" borderId="10" xfId="0" applyFill="1" applyBorder="1">
      <alignment horizontal="center" vertical="center"/>
    </xf>
    <xf numFmtId="0" fontId="0" fillId="5" borderId="9" xfId="0" applyFill="1" applyBorder="1">
      <alignment horizontal="center" vertical="center"/>
    </xf>
    <xf numFmtId="0" fontId="0" fillId="7" borderId="9" xfId="0" applyFill="1" applyBorder="1">
      <alignment horizontal="center" vertical="center"/>
    </xf>
    <xf numFmtId="0" fontId="0" fillId="7" borderId="11" xfId="0" applyFill="1" applyBorder="1">
      <alignment horizontal="center" vertical="center"/>
    </xf>
    <xf numFmtId="0" fontId="0" fillId="8" borderId="9" xfId="0" applyFill="1" applyBorder="1">
      <alignment horizontal="center" vertical="center"/>
    </xf>
    <xf numFmtId="0" fontId="0" fillId="9" borderId="9" xfId="0" applyFill="1" applyBorder="1">
      <alignment horizontal="center" vertical="center"/>
    </xf>
    <xf numFmtId="0" fontId="2" fillId="14" borderId="34" xfId="0" applyFont="1" applyFill="1" applyBorder="1" applyAlignment="1">
      <alignment horizontal="centerContinuous" vertical="center"/>
    </xf>
    <xf numFmtId="0" fontId="3" fillId="14" borderId="5" xfId="0" applyFont="1" applyFill="1" applyBorder="1">
      <alignment horizontal="center" vertical="center"/>
    </xf>
    <xf numFmtId="10" fontId="3" fillId="14" borderId="11" xfId="0" applyNumberFormat="1" applyFont="1" applyFill="1" applyBorder="1">
      <alignment horizontal="center" vertical="center"/>
    </xf>
    <xf numFmtId="0" fontId="0" fillId="5" borderId="11" xfId="0" applyFill="1" applyBorder="1">
      <alignment horizontal="center" vertical="center"/>
    </xf>
    <xf numFmtId="0" fontId="2" fillId="3" borderId="34" xfId="0" applyFont="1" applyFill="1" applyBorder="1" applyAlignment="1">
      <alignment horizontal="centerContinuous" vertical="center"/>
    </xf>
    <xf numFmtId="10" fontId="3" fillId="3" borderId="11" xfId="0" applyNumberFormat="1" applyFont="1" applyFill="1" applyBorder="1">
      <alignment horizontal="center" vertical="center"/>
    </xf>
    <xf numFmtId="0" fontId="0" fillId="7" borderId="8" xfId="0" applyFill="1" applyBorder="1" applyAlignment="1">
      <alignment horizontal="left" vertical="center"/>
    </xf>
    <xf numFmtId="0" fontId="0" fillId="8" borderId="14" xfId="0" applyFill="1" applyBorder="1" applyAlignment="1">
      <alignment horizontal="left" vertical="center"/>
    </xf>
    <xf numFmtId="0" fontId="0" fillId="8" borderId="8" xfId="0" applyFill="1" applyBorder="1" applyAlignment="1">
      <alignment horizontal="left" vertical="center"/>
    </xf>
    <xf numFmtId="0" fontId="0" fillId="8" borderId="10" xfId="0" applyFill="1" applyBorder="1" applyAlignment="1">
      <alignment horizontal="left" vertical="center"/>
    </xf>
    <xf numFmtId="0" fontId="0" fillId="8" borderId="4" xfId="0" applyFill="1" applyBorder="1" applyAlignment="1">
      <alignment horizontal="left" vertical="center"/>
    </xf>
    <xf numFmtId="0" fontId="0" fillId="5" borderId="9" xfId="0" applyFill="1" applyBorder="1" applyAlignment="1">
      <alignment horizontal="left" vertical="center"/>
    </xf>
    <xf numFmtId="0" fontId="0" fillId="5" borderId="11" xfId="0" applyFill="1" applyBorder="1" applyAlignment="1">
      <alignment horizontal="left" vertical="center"/>
    </xf>
    <xf numFmtId="0" fontId="0" fillId="6" borderId="9" xfId="0" applyFill="1" applyBorder="1" applyAlignment="1">
      <alignment horizontal="left" vertical="center"/>
    </xf>
    <xf numFmtId="0" fontId="0" fillId="7" borderId="15" xfId="0" applyFill="1" applyBorder="1" applyAlignment="1">
      <alignment horizontal="left" vertical="center"/>
    </xf>
    <xf numFmtId="0" fontId="0" fillId="7" borderId="9" xfId="0" applyFill="1" applyBorder="1" applyAlignment="1">
      <alignment horizontal="left" vertical="center"/>
    </xf>
    <xf numFmtId="0" fontId="0" fillId="7" borderId="11" xfId="0" applyFill="1" applyBorder="1" applyAlignment="1">
      <alignment horizontal="left" vertical="center"/>
    </xf>
    <xf numFmtId="0" fontId="0" fillId="7" borderId="5" xfId="0" applyFill="1" applyBorder="1" applyAlignment="1">
      <alignment horizontal="left" vertical="center"/>
    </xf>
    <xf numFmtId="0" fontId="0" fillId="8" borderId="15" xfId="0" applyFill="1" applyBorder="1" applyAlignment="1">
      <alignment horizontal="left" vertical="center"/>
    </xf>
    <xf numFmtId="0" fontId="0" fillId="8" borderId="9" xfId="0" applyFill="1" applyBorder="1" applyAlignment="1">
      <alignment horizontal="left" vertical="center"/>
    </xf>
    <xf numFmtId="0" fontId="0" fillId="8" borderId="11" xfId="0" applyFill="1" applyBorder="1" applyAlignment="1">
      <alignment horizontal="left" vertical="center"/>
    </xf>
    <xf numFmtId="0" fontId="0" fillId="8" borderId="5" xfId="0" applyFill="1" applyBorder="1" applyAlignment="1">
      <alignment horizontal="left" vertical="center"/>
    </xf>
    <xf numFmtId="0" fontId="0" fillId="9" borderId="15" xfId="0" applyFill="1" applyBorder="1" applyAlignment="1">
      <alignment horizontal="left" vertical="center"/>
    </xf>
    <xf numFmtId="0" fontId="0" fillId="9" borderId="9" xfId="0" applyFill="1" applyBorder="1" applyAlignment="1">
      <alignment horizontal="left" vertical="center"/>
    </xf>
    <xf numFmtId="0" fontId="0" fillId="9" borderId="11" xfId="0" applyFill="1" applyBorder="1" applyAlignment="1">
      <alignment horizontal="left" vertical="center"/>
    </xf>
    <xf numFmtId="0" fontId="0" fillId="9" borderId="5" xfId="0" applyFill="1" applyBorder="1" applyAlignment="1">
      <alignment horizontal="left" vertical="center"/>
    </xf>
    <xf numFmtId="0" fontId="0" fillId="10" borderId="9" xfId="0" applyFill="1" applyBorder="1" applyAlignment="1">
      <alignment horizontal="left" vertical="center"/>
    </xf>
    <xf numFmtId="0" fontId="0" fillId="6" borderId="7" xfId="0" applyFill="1" applyBorder="1" applyAlignment="1">
      <alignment horizontal="left" vertical="center"/>
    </xf>
    <xf numFmtId="0" fontId="0" fillId="6" borderId="8" xfId="0" applyFill="1" applyBorder="1" applyAlignment="1">
      <alignment horizontal="left" vertical="center"/>
    </xf>
    <xf numFmtId="0" fontId="3" fillId="11" borderId="4" xfId="0" applyFont="1" applyFill="1" applyBorder="1" applyAlignment="1">
      <alignment horizontal="center" vertical="center" wrapText="1"/>
    </xf>
    <xf numFmtId="0" fontId="3" fillId="14" borderId="5" xfId="0" applyFont="1" applyFill="1" applyBorder="1" applyAlignment="1">
      <alignment horizontal="center" vertical="center" wrapText="1"/>
    </xf>
    <xf numFmtId="0" fontId="3" fillId="14" borderId="3" xfId="0" applyFont="1" applyFill="1" applyBorder="1" applyAlignment="1">
      <alignment horizontal="center" vertical="center" wrapText="1"/>
    </xf>
    <xf numFmtId="0" fontId="3" fillId="14" borderId="4" xfId="0" applyFont="1" applyFill="1" applyBorder="1" applyAlignment="1">
      <alignment horizontal="center" vertical="center" wrapText="1"/>
    </xf>
    <xf numFmtId="0" fontId="0" fillId="2" borderId="0" xfId="0" applyAlignment="1">
      <alignment horizontal="left" vertical="center"/>
    </xf>
    <xf numFmtId="0" fontId="0" fillId="15" borderId="23" xfId="0" applyFill="1" applyBorder="1">
      <alignment horizontal="center" vertical="center"/>
    </xf>
    <xf numFmtId="0" fontId="0" fillId="15" borderId="26" xfId="0" applyFill="1" applyBorder="1">
      <alignment horizontal="center" vertical="center"/>
    </xf>
    <xf numFmtId="0" fontId="0" fillId="15" borderId="25" xfId="0" applyFill="1" applyBorder="1">
      <alignment horizontal="center" vertical="center"/>
    </xf>
    <xf numFmtId="0" fontId="0" fillId="16" borderId="23" xfId="0" applyFill="1" applyBorder="1">
      <alignment horizontal="center" vertical="center"/>
    </xf>
    <xf numFmtId="0" fontId="0" fillId="16" borderId="26" xfId="0" applyFill="1" applyBorder="1">
      <alignment horizontal="center" vertical="center"/>
    </xf>
    <xf numFmtId="0" fontId="0" fillId="16" borderId="25" xfId="0" applyFill="1" applyBorder="1">
      <alignment horizontal="center" vertical="center"/>
    </xf>
    <xf numFmtId="0" fontId="0" fillId="17" borderId="18" xfId="0" applyFill="1" applyBorder="1" applyAlignment="1">
      <alignment horizontal="centerContinuous" vertical="center"/>
    </xf>
    <xf numFmtId="0" fontId="0" fillId="17" borderId="19" xfId="0" applyFill="1" applyBorder="1" applyAlignment="1">
      <alignment horizontal="centerContinuous" vertical="center"/>
    </xf>
    <xf numFmtId="0" fontId="0" fillId="17" borderId="17" xfId="0" applyFill="1" applyBorder="1" applyAlignment="1">
      <alignment horizontal="centerContinuous" vertical="center"/>
    </xf>
    <xf numFmtId="0" fontId="0" fillId="17" borderId="23" xfId="0" applyFill="1" applyBorder="1">
      <alignment horizontal="center" vertical="center"/>
    </xf>
    <xf numFmtId="0" fontId="0" fillId="17" borderId="26" xfId="0" applyFill="1" applyBorder="1">
      <alignment horizontal="center" vertical="center"/>
    </xf>
    <xf numFmtId="0" fontId="0" fillId="17" borderId="25" xfId="0" applyFill="1" applyBorder="1">
      <alignment horizontal="center" vertical="center"/>
    </xf>
    <xf numFmtId="0" fontId="0" fillId="17" borderId="5" xfId="0" applyFill="1" applyBorder="1">
      <alignment horizontal="center" vertical="center"/>
    </xf>
    <xf numFmtId="0" fontId="0" fillId="17" borderId="4" xfId="0" applyFill="1" applyBorder="1">
      <alignment horizontal="center" vertical="center"/>
    </xf>
    <xf numFmtId="0" fontId="0" fillId="17" borderId="3" xfId="0" applyFill="1" applyBorder="1">
      <alignment horizontal="center" vertical="center"/>
    </xf>
    <xf numFmtId="0" fontId="0" fillId="18" borderId="18" xfId="0" applyFill="1" applyBorder="1" applyAlignment="1">
      <alignment horizontal="centerContinuous" vertical="center"/>
    </xf>
    <xf numFmtId="0" fontId="0" fillId="18" borderId="19" xfId="0" applyFill="1" applyBorder="1" applyAlignment="1">
      <alignment horizontal="centerContinuous" vertical="center"/>
    </xf>
    <xf numFmtId="0" fontId="0" fillId="18" borderId="17" xfId="0" applyFill="1" applyBorder="1" applyAlignment="1">
      <alignment horizontal="centerContinuous" vertical="center"/>
    </xf>
    <xf numFmtId="0" fontId="0" fillId="18" borderId="5" xfId="0" applyFill="1" applyBorder="1">
      <alignment horizontal="center" vertical="center"/>
    </xf>
    <xf numFmtId="0" fontId="0" fillId="18" borderId="3" xfId="0" applyFill="1" applyBorder="1">
      <alignment horizontal="center" vertical="center"/>
    </xf>
    <xf numFmtId="0" fontId="0" fillId="18" borderId="4" xfId="0" applyFill="1" applyBorder="1">
      <alignment horizontal="center" vertical="center"/>
    </xf>
    <xf numFmtId="0" fontId="0" fillId="18" borderId="23" xfId="0" applyFill="1" applyBorder="1">
      <alignment horizontal="center" vertical="center"/>
    </xf>
    <xf numFmtId="0" fontId="0" fillId="18" borderId="26" xfId="0" applyFill="1" applyBorder="1">
      <alignment horizontal="center" vertical="center"/>
    </xf>
    <xf numFmtId="0" fontId="0" fillId="18" borderId="25" xfId="0" applyFill="1" applyBorder="1">
      <alignment horizontal="center" vertical="center"/>
    </xf>
    <xf numFmtId="164" fontId="0" fillId="6" borderId="9" xfId="0" applyNumberFormat="1" applyFill="1" applyBorder="1">
      <alignment horizontal="center" vertical="center"/>
    </xf>
    <xf numFmtId="164" fontId="0" fillId="6" borderId="8" xfId="0" applyNumberFormat="1" applyFill="1" applyBorder="1">
      <alignment horizontal="center" vertical="center"/>
    </xf>
    <xf numFmtId="164" fontId="0" fillId="7" borderId="9" xfId="0" quotePrefix="1" applyNumberFormat="1" applyFill="1" applyBorder="1">
      <alignment horizontal="center" vertical="center"/>
    </xf>
    <xf numFmtId="164" fontId="0" fillId="7" borderId="7" xfId="0" quotePrefix="1" applyNumberFormat="1" applyFill="1" applyBorder="1">
      <alignment horizontal="center" vertical="center"/>
    </xf>
    <xf numFmtId="164" fontId="0" fillId="7" borderId="8" xfId="0" quotePrefix="1" applyNumberFormat="1" applyFill="1" applyBorder="1">
      <alignment horizontal="center" vertical="center"/>
    </xf>
    <xf numFmtId="164" fontId="0" fillId="8" borderId="9" xfId="0" quotePrefix="1" applyNumberFormat="1" applyFill="1" applyBorder="1">
      <alignment horizontal="center" vertical="center"/>
    </xf>
    <xf numFmtId="164" fontId="0" fillId="8" borderId="7" xfId="0" quotePrefix="1" applyNumberFormat="1" applyFill="1" applyBorder="1">
      <alignment horizontal="center" vertical="center"/>
    </xf>
    <xf numFmtId="164" fontId="0" fillId="8" borderId="8" xfId="0" quotePrefix="1" applyNumberFormat="1" applyFill="1" applyBorder="1">
      <alignment horizontal="center" vertical="center"/>
    </xf>
    <xf numFmtId="164" fontId="0" fillId="6" borderId="11" xfId="0" applyNumberFormat="1" applyFill="1" applyBorder="1">
      <alignment horizontal="center" vertical="center"/>
    </xf>
    <xf numFmtId="164" fontId="0" fillId="6" borderId="10" xfId="0" applyNumberFormat="1" applyFill="1" applyBorder="1">
      <alignment horizontal="center" vertical="center"/>
    </xf>
    <xf numFmtId="164" fontId="0" fillId="7" borderId="11" xfId="0" quotePrefix="1" applyNumberFormat="1" applyFill="1" applyBorder="1">
      <alignment horizontal="center" vertical="center"/>
    </xf>
    <xf numFmtId="164" fontId="0" fillId="7" borderId="12" xfId="0" quotePrefix="1" applyNumberFormat="1" applyFill="1" applyBorder="1">
      <alignment horizontal="center" vertical="center"/>
    </xf>
    <xf numFmtId="164" fontId="0" fillId="7" borderId="10" xfId="0" quotePrefix="1" applyNumberFormat="1" applyFill="1" applyBorder="1">
      <alignment horizontal="center" vertical="center"/>
    </xf>
    <xf numFmtId="164" fontId="0" fillId="8" borderId="11" xfId="0" quotePrefix="1" applyNumberFormat="1" applyFill="1" applyBorder="1">
      <alignment horizontal="center" vertical="center"/>
    </xf>
    <xf numFmtId="164" fontId="0" fillId="8" borderId="12" xfId="0" quotePrefix="1" applyNumberFormat="1" applyFill="1" applyBorder="1">
      <alignment horizontal="center" vertical="center"/>
    </xf>
    <xf numFmtId="164" fontId="0" fillId="8" borderId="10" xfId="0" quotePrefix="1" applyNumberFormat="1" applyFill="1" applyBorder="1">
      <alignment horizontal="center" vertical="center"/>
    </xf>
    <xf numFmtId="2" fontId="0" fillId="6" borderId="7" xfId="0" applyNumberFormat="1" applyFill="1" applyBorder="1">
      <alignment horizontal="center" vertical="center"/>
    </xf>
    <xf numFmtId="2" fontId="0" fillId="6" borderId="8" xfId="0" applyNumberFormat="1" applyFill="1" applyBorder="1">
      <alignment horizontal="center" vertical="center"/>
    </xf>
    <xf numFmtId="2" fontId="0" fillId="7" borderId="9" xfId="0" applyNumberFormat="1" applyFill="1" applyBorder="1">
      <alignment horizontal="center" vertical="center"/>
    </xf>
    <xf numFmtId="2" fontId="0" fillId="7" borderId="7" xfId="0" applyNumberFormat="1" applyFill="1" applyBorder="1">
      <alignment horizontal="center" vertical="center"/>
    </xf>
    <xf numFmtId="2" fontId="0" fillId="8" borderId="9" xfId="0" applyNumberFormat="1" applyFill="1" applyBorder="1">
      <alignment horizontal="center" vertical="center"/>
    </xf>
    <xf numFmtId="2" fontId="0" fillId="8" borderId="7" xfId="0" applyNumberFormat="1" applyFill="1" applyBorder="1">
      <alignment horizontal="center" vertical="center"/>
    </xf>
    <xf numFmtId="2" fontId="0" fillId="8" borderId="8" xfId="0" applyNumberFormat="1" applyFill="1" applyBorder="1">
      <alignment horizontal="center" vertical="center"/>
    </xf>
    <xf numFmtId="2" fontId="0" fillId="6" borderId="12" xfId="0" applyNumberFormat="1" applyFill="1" applyBorder="1">
      <alignment horizontal="center" vertical="center"/>
    </xf>
    <xf numFmtId="2" fontId="0" fillId="6" borderId="10" xfId="0" applyNumberFormat="1" applyFill="1" applyBorder="1">
      <alignment horizontal="center" vertical="center"/>
    </xf>
    <xf numFmtId="2" fontId="0" fillId="7" borderId="11" xfId="0" applyNumberFormat="1" applyFill="1" applyBorder="1">
      <alignment horizontal="center" vertical="center"/>
    </xf>
    <xf numFmtId="2" fontId="0" fillId="7" borderId="12" xfId="0" applyNumberFormat="1" applyFill="1" applyBorder="1">
      <alignment horizontal="center" vertical="center"/>
    </xf>
    <xf numFmtId="2" fontId="0" fillId="8" borderId="11" xfId="0" applyNumberFormat="1" applyFill="1" applyBorder="1">
      <alignment horizontal="center" vertical="center"/>
    </xf>
    <xf numFmtId="2" fontId="0" fillId="8" borderId="12" xfId="0" applyNumberFormat="1" applyFill="1" applyBorder="1">
      <alignment horizontal="center" vertical="center"/>
    </xf>
    <xf numFmtId="2" fontId="0" fillId="8" borderId="10" xfId="0" applyNumberFormat="1" applyFill="1" applyBorder="1">
      <alignment horizontal="center" vertical="center"/>
    </xf>
    <xf numFmtId="164" fontId="0" fillId="6" borderId="7" xfId="0" applyNumberFormat="1" applyFill="1" applyBorder="1">
      <alignment horizontal="center" vertical="center"/>
    </xf>
    <xf numFmtId="164" fontId="0" fillId="7" borderId="9" xfId="0" applyNumberFormat="1" applyFill="1" applyBorder="1">
      <alignment horizontal="center" vertical="center"/>
    </xf>
    <xf numFmtId="164" fontId="0" fillId="7" borderId="7" xfId="0" applyNumberFormat="1" applyFill="1" applyBorder="1">
      <alignment horizontal="center" vertical="center"/>
    </xf>
    <xf numFmtId="164" fontId="0" fillId="7" borderId="8" xfId="0" applyNumberFormat="1" applyFill="1" applyBorder="1">
      <alignment horizontal="center" vertical="center"/>
    </xf>
    <xf numFmtId="164" fontId="0" fillId="8" borderId="9" xfId="0" applyNumberFormat="1" applyFill="1" applyBorder="1">
      <alignment horizontal="center" vertical="center"/>
    </xf>
    <xf numFmtId="164" fontId="0" fillId="8" borderId="7" xfId="0" applyNumberFormat="1" applyFill="1" applyBorder="1">
      <alignment horizontal="center" vertical="center"/>
    </xf>
    <xf numFmtId="164" fontId="0" fillId="8" borderId="8" xfId="0" applyNumberFormat="1" applyFill="1" applyBorder="1">
      <alignment horizontal="center" vertical="center"/>
    </xf>
    <xf numFmtId="164" fontId="0" fillId="6" borderId="12" xfId="0" applyNumberFormat="1" applyFill="1" applyBorder="1">
      <alignment horizontal="center" vertical="center"/>
    </xf>
    <xf numFmtId="164" fontId="0" fillId="7" borderId="11" xfId="0" applyNumberFormat="1" applyFill="1" applyBorder="1">
      <alignment horizontal="center" vertical="center"/>
    </xf>
    <xf numFmtId="164" fontId="0" fillId="7" borderId="12" xfId="0" applyNumberFormat="1" applyFill="1" applyBorder="1">
      <alignment horizontal="center" vertical="center"/>
    </xf>
    <xf numFmtId="164" fontId="0" fillId="7" borderId="10" xfId="0" applyNumberFormat="1" applyFill="1" applyBorder="1">
      <alignment horizontal="center" vertical="center"/>
    </xf>
    <xf numFmtId="164" fontId="0" fillId="8" borderId="11" xfId="0" applyNumberFormat="1" applyFill="1" applyBorder="1">
      <alignment horizontal="center" vertical="center"/>
    </xf>
    <xf numFmtId="164" fontId="0" fillId="8" borderId="12" xfId="0" applyNumberFormat="1" applyFill="1" applyBorder="1">
      <alignment horizontal="center" vertical="center"/>
    </xf>
    <xf numFmtId="164" fontId="0" fillId="8" borderId="10" xfId="0" applyNumberFormat="1" applyFill="1" applyBorder="1">
      <alignment horizontal="center" vertical="center"/>
    </xf>
    <xf numFmtId="0" fontId="0" fillId="6" borderId="37" xfId="0" applyFill="1" applyBorder="1">
      <alignment horizontal="center" vertical="center"/>
    </xf>
    <xf numFmtId="0" fontId="0" fillId="7" borderId="37" xfId="0" applyFill="1" applyBorder="1">
      <alignment horizontal="center" vertical="center"/>
    </xf>
    <xf numFmtId="0" fontId="0" fillId="8" borderId="37" xfId="0" applyFill="1" applyBorder="1">
      <alignment horizontal="center" vertical="center"/>
    </xf>
    <xf numFmtId="0" fontId="0" fillId="16" borderId="39" xfId="0" applyFill="1" applyBorder="1">
      <alignment horizontal="center" vertical="center"/>
    </xf>
    <xf numFmtId="0" fontId="0" fillId="17" borderId="39" xfId="0" applyFill="1" applyBorder="1">
      <alignment horizontal="center" vertical="center"/>
    </xf>
    <xf numFmtId="0" fontId="0" fillId="18" borderId="39" xfId="0" applyFill="1" applyBorder="1">
      <alignment horizontal="center" vertical="center"/>
    </xf>
    <xf numFmtId="0" fontId="0" fillId="16" borderId="24" xfId="0" applyFill="1" applyBorder="1">
      <alignment horizontal="center" vertical="center"/>
    </xf>
    <xf numFmtId="0" fontId="0" fillId="6" borderId="0" xfId="0" applyFill="1" applyBorder="1">
      <alignment horizontal="center" vertical="center"/>
    </xf>
    <xf numFmtId="0" fontId="0" fillId="17" borderId="24" xfId="0" applyFill="1" applyBorder="1">
      <alignment horizontal="center" vertical="center"/>
    </xf>
    <xf numFmtId="0" fontId="0" fillId="7" borderId="0" xfId="0" applyFill="1" applyBorder="1">
      <alignment horizontal="center" vertical="center"/>
    </xf>
    <xf numFmtId="0" fontId="0" fillId="18" borderId="24" xfId="0" applyFill="1" applyBorder="1">
      <alignment horizontal="center" vertical="center"/>
    </xf>
    <xf numFmtId="0" fontId="0" fillId="8" borderId="0" xfId="0" applyFill="1" applyBorder="1">
      <alignment horizontal="center" vertical="center"/>
    </xf>
    <xf numFmtId="0" fontId="0" fillId="16" borderId="30" xfId="0" applyFill="1" applyBorder="1">
      <alignment horizontal="center" vertical="center"/>
    </xf>
    <xf numFmtId="0" fontId="0" fillId="6" borderId="22" xfId="0" applyFill="1" applyBorder="1">
      <alignment horizontal="center" vertical="center"/>
    </xf>
    <xf numFmtId="0" fontId="0" fillId="17" borderId="30" xfId="0" applyFill="1" applyBorder="1">
      <alignment horizontal="center" vertical="center"/>
    </xf>
    <xf numFmtId="0" fontId="0" fillId="7" borderId="22" xfId="0" applyFill="1" applyBorder="1">
      <alignment horizontal="center" vertical="center"/>
    </xf>
    <xf numFmtId="0" fontId="0" fillId="18" borderId="30" xfId="0" applyFill="1" applyBorder="1">
      <alignment horizontal="center" vertical="center"/>
    </xf>
    <xf numFmtId="0" fontId="0" fillId="8" borderId="22" xfId="0" applyFill="1" applyBorder="1">
      <alignment horizontal="center" vertical="center"/>
    </xf>
    <xf numFmtId="0" fontId="0" fillId="16" borderId="29" xfId="0" applyFill="1" applyBorder="1" applyAlignment="1">
      <alignment horizontal="centerContinuous" vertical="center"/>
    </xf>
    <xf numFmtId="0" fontId="0" fillId="16" borderId="38" xfId="0" applyFill="1" applyBorder="1" applyAlignment="1">
      <alignment horizontal="centerContinuous" vertical="center"/>
    </xf>
    <xf numFmtId="0" fontId="0" fillId="16" borderId="17" xfId="0" applyFill="1" applyBorder="1" applyAlignment="1">
      <alignment horizontal="centerContinuous" vertical="center"/>
    </xf>
    <xf numFmtId="0" fontId="0" fillId="16" borderId="20" xfId="0" applyFill="1" applyBorder="1" applyAlignment="1">
      <alignment horizontal="centerContinuous" vertical="center"/>
    </xf>
    <xf numFmtId="0" fontId="0" fillId="17" borderId="29" xfId="0" applyFill="1" applyBorder="1" applyAlignment="1">
      <alignment horizontal="centerContinuous" vertical="center"/>
    </xf>
    <xf numFmtId="0" fontId="0" fillId="17" borderId="38" xfId="0" applyFill="1" applyBorder="1" applyAlignment="1">
      <alignment horizontal="centerContinuous" vertical="center"/>
    </xf>
    <xf numFmtId="0" fontId="0" fillId="17" borderId="20" xfId="0" applyFill="1" applyBorder="1" applyAlignment="1">
      <alignment horizontal="centerContinuous" vertical="center"/>
    </xf>
    <xf numFmtId="0" fontId="0" fillId="18" borderId="29" xfId="0" applyFill="1" applyBorder="1" applyAlignment="1">
      <alignment horizontal="centerContinuous" vertical="center"/>
    </xf>
    <xf numFmtId="0" fontId="0" fillId="18" borderId="38" xfId="0" applyFill="1" applyBorder="1" applyAlignment="1">
      <alignment horizontal="centerContinuous" vertical="center"/>
    </xf>
    <xf numFmtId="0" fontId="0" fillId="18" borderId="20" xfId="0" applyFill="1" applyBorder="1" applyAlignment="1">
      <alignment horizontal="centerContinuous" vertical="center"/>
    </xf>
    <xf numFmtId="0" fontId="0" fillId="16" borderId="26" xfId="0" applyFill="1" applyBorder="1" applyAlignment="1">
      <alignment horizontal="center" vertical="center" wrapText="1"/>
    </xf>
    <xf numFmtId="0" fontId="0" fillId="16" borderId="25" xfId="0" applyFill="1" applyBorder="1" applyAlignment="1">
      <alignment horizontal="center" vertical="center" wrapText="1"/>
    </xf>
    <xf numFmtId="0" fontId="0" fillId="17" borderId="23" xfId="0" applyFill="1" applyBorder="1" applyAlignment="1">
      <alignment horizontal="center" vertical="center" wrapText="1"/>
    </xf>
    <xf numFmtId="0" fontId="0" fillId="17" borderId="26" xfId="0" applyFill="1" applyBorder="1" applyAlignment="1">
      <alignment horizontal="center" vertical="center" wrapText="1"/>
    </xf>
    <xf numFmtId="0" fontId="0" fillId="17" borderId="25" xfId="0" applyFill="1" applyBorder="1" applyAlignment="1">
      <alignment horizontal="center" vertical="center" wrapText="1"/>
    </xf>
    <xf numFmtId="0" fontId="0" fillId="18" borderId="23" xfId="0" applyFill="1" applyBorder="1" applyAlignment="1">
      <alignment horizontal="center" vertical="center" wrapText="1"/>
    </xf>
    <xf numFmtId="0" fontId="0" fillId="18" borderId="26" xfId="0" applyFill="1" applyBorder="1" applyAlignment="1">
      <alignment horizontal="center" vertical="center" wrapText="1"/>
    </xf>
    <xf numFmtId="0" fontId="0" fillId="18" borderId="25" xfId="0" applyFill="1" applyBorder="1" applyAlignment="1">
      <alignment horizontal="center" vertical="center" wrapText="1"/>
    </xf>
    <xf numFmtId="0" fontId="0" fillId="19" borderId="23" xfId="0" applyFill="1" applyBorder="1" applyAlignment="1">
      <alignment horizontal="center" vertical="center" wrapText="1"/>
    </xf>
    <xf numFmtId="0" fontId="0" fillId="19" borderId="26" xfId="0" applyFill="1" applyBorder="1" applyAlignment="1">
      <alignment horizontal="center" vertical="center" wrapText="1"/>
    </xf>
    <xf numFmtId="0" fontId="0" fillId="19" borderId="25" xfId="0" applyFill="1" applyBorder="1" applyAlignment="1">
      <alignment horizontal="center" vertical="center" wrapText="1"/>
    </xf>
    <xf numFmtId="0" fontId="0" fillId="20" borderId="23" xfId="0" applyFill="1" applyBorder="1" applyAlignment="1">
      <alignment horizontal="center" vertical="center" wrapText="1"/>
    </xf>
    <xf numFmtId="0" fontId="0" fillId="20" borderId="26" xfId="0" applyFill="1" applyBorder="1" applyAlignment="1">
      <alignment horizontal="center" vertical="center" wrapText="1"/>
    </xf>
    <xf numFmtId="0" fontId="0" fillId="20" borderId="25" xfId="0" applyFill="1" applyBorder="1" applyAlignment="1">
      <alignment horizontal="center" vertical="center" wrapText="1"/>
    </xf>
    <xf numFmtId="2" fontId="0" fillId="9" borderId="9" xfId="0" applyNumberFormat="1" applyFill="1" applyBorder="1">
      <alignment horizontal="center" vertical="center"/>
    </xf>
    <xf numFmtId="2" fontId="0" fillId="9" borderId="7" xfId="0" applyNumberFormat="1" applyFill="1" applyBorder="1">
      <alignment horizontal="center" vertical="center"/>
    </xf>
    <xf numFmtId="2" fontId="0" fillId="9" borderId="8" xfId="0" applyNumberFormat="1" applyFill="1" applyBorder="1">
      <alignment horizontal="center" vertical="center"/>
    </xf>
    <xf numFmtId="2" fontId="0" fillId="10" borderId="9" xfId="0" applyNumberFormat="1" applyFill="1" applyBorder="1">
      <alignment horizontal="center" vertical="center"/>
    </xf>
    <xf numFmtId="2" fontId="0" fillId="10" borderId="7" xfId="0" applyNumberFormat="1" applyFill="1" applyBorder="1">
      <alignment horizontal="center" vertical="center"/>
    </xf>
    <xf numFmtId="2" fontId="0" fillId="10" borderId="8" xfId="0" applyNumberFormat="1" applyFill="1" applyBorder="1">
      <alignment horizontal="center" vertical="center"/>
    </xf>
    <xf numFmtId="2" fontId="0" fillId="9" borderId="11" xfId="0" applyNumberFormat="1" applyFill="1" applyBorder="1">
      <alignment horizontal="center" vertical="center"/>
    </xf>
    <xf numFmtId="2" fontId="0" fillId="9" borderId="12" xfId="0" applyNumberFormat="1" applyFill="1" applyBorder="1">
      <alignment horizontal="center" vertical="center"/>
    </xf>
    <xf numFmtId="2" fontId="0" fillId="9" borderId="10" xfId="0" applyNumberFormat="1" applyFill="1" applyBorder="1">
      <alignment horizontal="center" vertical="center"/>
    </xf>
    <xf numFmtId="2" fontId="0" fillId="10" borderId="11" xfId="0" applyNumberFormat="1" applyFill="1" applyBorder="1">
      <alignment horizontal="center" vertical="center"/>
    </xf>
    <xf numFmtId="2" fontId="0" fillId="10" borderId="12" xfId="0" applyNumberFormat="1" applyFill="1" applyBorder="1">
      <alignment horizontal="center" vertical="center"/>
    </xf>
    <xf numFmtId="2" fontId="0" fillId="10" borderId="10" xfId="0" applyNumberFormat="1" applyFill="1" applyBorder="1">
      <alignment horizontal="center" vertical="center"/>
    </xf>
    <xf numFmtId="0" fontId="5" fillId="16" borderId="18" xfId="0" applyFont="1" applyFill="1" applyBorder="1" applyAlignment="1">
      <alignment horizontal="centerContinuous" vertical="center"/>
    </xf>
    <xf numFmtId="0" fontId="5" fillId="16" borderId="19" xfId="0" applyFont="1" applyFill="1" applyBorder="1" applyAlignment="1">
      <alignment horizontal="centerContinuous" vertical="center"/>
    </xf>
    <xf numFmtId="0" fontId="5" fillId="16" borderId="17" xfId="0" applyFont="1" applyFill="1" applyBorder="1" applyAlignment="1">
      <alignment horizontal="centerContinuous" vertical="center"/>
    </xf>
    <xf numFmtId="0" fontId="5" fillId="17" borderId="18" xfId="0" applyFont="1" applyFill="1" applyBorder="1" applyAlignment="1">
      <alignment horizontal="centerContinuous" vertical="center"/>
    </xf>
    <xf numFmtId="0" fontId="5" fillId="17" borderId="19" xfId="0" applyFont="1" applyFill="1" applyBorder="1" applyAlignment="1">
      <alignment horizontal="centerContinuous" vertical="center"/>
    </xf>
    <xf numFmtId="0" fontId="5" fillId="17" borderId="17" xfId="0" applyFont="1" applyFill="1" applyBorder="1" applyAlignment="1">
      <alignment horizontal="centerContinuous" vertical="center"/>
    </xf>
    <xf numFmtId="0" fontId="5" fillId="18" borderId="18" xfId="0" applyFont="1" applyFill="1" applyBorder="1" applyAlignment="1">
      <alignment horizontal="centerContinuous" vertical="center"/>
    </xf>
    <xf numFmtId="0" fontId="5" fillId="18" borderId="19" xfId="0" applyFont="1" applyFill="1" applyBorder="1" applyAlignment="1">
      <alignment horizontal="centerContinuous" vertical="center"/>
    </xf>
    <xf numFmtId="0" fontId="5" fillId="18" borderId="17" xfId="0" applyFont="1" applyFill="1" applyBorder="1" applyAlignment="1">
      <alignment horizontal="centerContinuous" vertical="center"/>
    </xf>
    <xf numFmtId="0" fontId="5" fillId="19" borderId="18" xfId="0" applyFont="1" applyFill="1" applyBorder="1" applyAlignment="1">
      <alignment horizontal="centerContinuous" vertical="center"/>
    </xf>
    <xf numFmtId="0" fontId="5" fillId="19" borderId="19" xfId="0" applyFont="1" applyFill="1" applyBorder="1" applyAlignment="1">
      <alignment horizontal="centerContinuous" vertical="center"/>
    </xf>
    <xf numFmtId="0" fontId="5" fillId="19" borderId="17" xfId="0" applyFont="1" applyFill="1" applyBorder="1" applyAlignment="1">
      <alignment horizontal="centerContinuous" vertical="center"/>
    </xf>
    <xf numFmtId="0" fontId="5" fillId="20" borderId="18" xfId="0" applyFont="1" applyFill="1" applyBorder="1" applyAlignment="1">
      <alignment horizontal="centerContinuous" vertical="center"/>
    </xf>
    <xf numFmtId="0" fontId="5" fillId="20" borderId="19" xfId="0" applyFont="1" applyFill="1" applyBorder="1" applyAlignment="1">
      <alignment horizontal="centerContinuous" vertical="center"/>
    </xf>
    <xf numFmtId="0" fontId="5" fillId="20" borderId="17" xfId="0" applyFont="1" applyFill="1" applyBorder="1" applyAlignment="1">
      <alignment horizontal="centerContinuous" vertical="center"/>
    </xf>
    <xf numFmtId="1" fontId="0" fillId="8" borderId="7" xfId="0" applyNumberFormat="1" applyFill="1" applyBorder="1">
      <alignment horizontal="center" vertical="center"/>
    </xf>
    <xf numFmtId="1" fontId="0" fillId="8" borderId="12" xfId="0" applyNumberFormat="1" applyFill="1" applyBorder="1">
      <alignment horizontal="center" vertical="center"/>
    </xf>
    <xf numFmtId="1" fontId="0" fillId="7" borderId="7" xfId="0" applyNumberFormat="1" applyFill="1" applyBorder="1">
      <alignment horizontal="center" vertical="center"/>
    </xf>
    <xf numFmtId="1" fontId="0" fillId="7" borderId="8" xfId="0" applyNumberFormat="1" applyFill="1" applyBorder="1">
      <alignment horizontal="center" vertical="center"/>
    </xf>
    <xf numFmtId="1" fontId="0" fillId="7" borderId="12" xfId="0" applyNumberFormat="1" applyFill="1" applyBorder="1">
      <alignment horizontal="center" vertical="center"/>
    </xf>
    <xf numFmtId="1" fontId="0" fillId="7" borderId="10" xfId="0" applyNumberFormat="1" applyFill="1" applyBorder="1">
      <alignment horizontal="center" vertical="center"/>
    </xf>
    <xf numFmtId="165" fontId="0" fillId="8" borderId="7" xfId="0" applyNumberFormat="1" applyFill="1" applyBorder="1">
      <alignment horizontal="center" vertical="center"/>
    </xf>
    <xf numFmtId="165" fontId="0" fillId="8" borderId="12" xfId="0" applyNumberFormat="1" applyFill="1" applyBorder="1">
      <alignment horizontal="center" vertical="center"/>
    </xf>
    <xf numFmtId="165" fontId="0" fillId="7" borderId="7" xfId="0" applyNumberFormat="1" applyFill="1" applyBorder="1">
      <alignment horizontal="center" vertical="center"/>
    </xf>
    <xf numFmtId="165" fontId="0" fillId="7" borderId="12" xfId="0" applyNumberFormat="1" applyFill="1" applyBorder="1">
      <alignment horizontal="center" vertical="center"/>
    </xf>
    <xf numFmtId="165" fontId="0" fillId="10" borderId="9" xfId="0" applyNumberFormat="1" applyFill="1" applyBorder="1">
      <alignment horizontal="center" vertical="center"/>
    </xf>
    <xf numFmtId="165" fontId="0" fillId="10" borderId="7" xfId="0" applyNumberFormat="1" applyFill="1" applyBorder="1">
      <alignment horizontal="center" vertical="center"/>
    </xf>
    <xf numFmtId="165" fontId="0" fillId="10" borderId="8" xfId="0" applyNumberFormat="1" applyFill="1" applyBorder="1">
      <alignment horizontal="center" vertical="center"/>
    </xf>
    <xf numFmtId="0" fontId="0" fillId="2" borderId="0" xfId="0" applyBorder="1">
      <alignment horizontal="center" vertical="center"/>
    </xf>
    <xf numFmtId="164" fontId="0" fillId="7" borderId="40" xfId="0" applyNumberFormat="1" applyFill="1" applyBorder="1">
      <alignment horizontal="center" vertical="center"/>
    </xf>
    <xf numFmtId="0" fontId="0" fillId="16" borderId="3" xfId="0" applyFill="1" applyBorder="1">
      <alignment horizontal="center" vertical="center"/>
    </xf>
    <xf numFmtId="0" fontId="0" fillId="15" borderId="4" xfId="0" applyFill="1" applyBorder="1">
      <alignment horizontal="center" vertical="center"/>
    </xf>
    <xf numFmtId="0" fontId="0" fillId="16" borderId="4" xfId="0" applyFill="1" applyBorder="1">
      <alignment horizontal="center" vertical="center"/>
    </xf>
    <xf numFmtId="0" fontId="0" fillId="15" borderId="5" xfId="0" applyFill="1" applyBorder="1">
      <alignment horizontal="center" vertical="center"/>
    </xf>
    <xf numFmtId="0" fontId="0" fillId="16" borderId="5" xfId="0" applyFill="1" applyBorder="1">
      <alignment horizontal="center" vertical="center"/>
    </xf>
    <xf numFmtId="0" fontId="0" fillId="15" borderId="10" xfId="0" applyFill="1" applyBorder="1">
      <alignment horizontal="center" vertical="center"/>
    </xf>
    <xf numFmtId="0" fontId="0" fillId="16" borderId="11" xfId="0" applyFill="1" applyBorder="1">
      <alignment horizontal="center" vertical="center"/>
    </xf>
    <xf numFmtId="0" fontId="0" fillId="16" borderId="12" xfId="0" applyFill="1" applyBorder="1">
      <alignment horizontal="center" vertical="center"/>
    </xf>
    <xf numFmtId="0" fontId="0" fillId="16" borderId="10" xfId="0" applyFill="1" applyBorder="1">
      <alignment horizontal="center" vertical="center"/>
    </xf>
    <xf numFmtId="0" fontId="0" fillId="17" borderId="11" xfId="0" applyFill="1" applyBorder="1">
      <alignment horizontal="center" vertical="center"/>
    </xf>
    <xf numFmtId="0" fontId="0" fillId="17" borderId="12" xfId="0" applyFill="1" applyBorder="1">
      <alignment horizontal="center" vertical="center"/>
    </xf>
    <xf numFmtId="0" fontId="0" fillId="17" borderId="10" xfId="0" applyFill="1" applyBorder="1">
      <alignment horizontal="center" vertical="center"/>
    </xf>
    <xf numFmtId="0" fontId="0" fillId="18" borderId="11" xfId="0" applyFill="1" applyBorder="1">
      <alignment horizontal="center" vertical="center"/>
    </xf>
    <xf numFmtId="0" fontId="0" fillId="18" borderId="12" xfId="0" applyFill="1" applyBorder="1">
      <alignment horizontal="center" vertical="center"/>
    </xf>
    <xf numFmtId="0" fontId="0" fillId="18" borderId="10" xfId="0" applyFill="1" applyBorder="1">
      <alignment horizontal="center" vertical="center"/>
    </xf>
    <xf numFmtId="164" fontId="0" fillId="5" borderId="8" xfId="0" applyNumberFormat="1" applyFill="1" applyBorder="1">
      <alignment horizontal="center" vertical="center"/>
    </xf>
    <xf numFmtId="164" fontId="0" fillId="6" borderId="9" xfId="0" quotePrefix="1" applyNumberFormat="1" applyFill="1" applyBorder="1">
      <alignment horizontal="center" vertical="center"/>
    </xf>
    <xf numFmtId="164" fontId="0" fillId="6" borderId="7" xfId="0" quotePrefix="1" applyNumberFormat="1" applyFill="1" applyBorder="1">
      <alignment horizontal="center" vertical="center"/>
    </xf>
    <xf numFmtId="164" fontId="0" fillId="6" borderId="8" xfId="0" quotePrefix="1" applyNumberFormat="1" applyFill="1" applyBorder="1">
      <alignment horizontal="center" vertical="center"/>
    </xf>
    <xf numFmtId="164" fontId="0" fillId="5" borderId="10" xfId="0" applyNumberFormat="1" applyFill="1" applyBorder="1">
      <alignment horizontal="center" vertical="center"/>
    </xf>
    <xf numFmtId="164" fontId="0" fillId="6" borderId="11" xfId="0" quotePrefix="1" applyNumberFormat="1" applyFill="1" applyBorder="1">
      <alignment horizontal="center" vertical="center"/>
    </xf>
    <xf numFmtId="164" fontId="0" fillId="6" borderId="12" xfId="0" quotePrefix="1" applyNumberFormat="1" applyFill="1" applyBorder="1">
      <alignment horizontal="center" vertical="center"/>
    </xf>
    <xf numFmtId="164" fontId="0" fillId="6" borderId="10" xfId="0" quotePrefix="1" applyNumberFormat="1" applyFill="1" applyBorder="1">
      <alignment horizontal="center" vertical="center"/>
    </xf>
    <xf numFmtId="0" fontId="8" fillId="5" borderId="7" xfId="0" applyFont="1" applyFill="1" applyBorder="1" applyAlignment="1">
      <alignment horizontal="left" vertical="center"/>
    </xf>
    <xf numFmtId="0" fontId="8" fillId="5" borderId="8" xfId="0" applyFont="1" applyFill="1" applyBorder="1" applyAlignment="1">
      <alignment horizontal="left" vertical="center"/>
    </xf>
    <xf numFmtId="0" fontId="0" fillId="16" borderId="23" xfId="0" applyFill="1" applyBorder="1" applyAlignment="1">
      <alignment horizontal="center" vertical="center" wrapText="1"/>
    </xf>
    <xf numFmtId="0" fontId="0" fillId="16" borderId="26" xfId="0" applyFill="1" applyBorder="1" applyAlignment="1">
      <alignment horizontal="center" vertical="center" wrapText="1"/>
    </xf>
    <xf numFmtId="0" fontId="2" fillId="3" borderId="35" xfId="0" applyFont="1" applyFill="1" applyBorder="1" applyAlignment="1">
      <alignment horizontal="centerContinuous" vertical="center"/>
    </xf>
    <xf numFmtId="0" fontId="2" fillId="3" borderId="32" xfId="0" applyFont="1" applyFill="1" applyBorder="1" applyAlignment="1">
      <alignment horizontal="centerContinuous" vertical="center"/>
    </xf>
    <xf numFmtId="0" fontId="2" fillId="3" borderId="33" xfId="0" applyFont="1" applyFill="1" applyBorder="1" applyAlignment="1">
      <alignment horizontal="centerContinuous" vertical="center"/>
    </xf>
    <xf numFmtId="0" fontId="2" fillId="4" borderId="34" xfId="0" applyFont="1" applyFill="1" applyBorder="1" applyAlignment="1">
      <alignment horizontal="centerContinuous" vertical="center"/>
    </xf>
    <xf numFmtId="0" fontId="2" fillId="4" borderId="32" xfId="0" applyFont="1" applyFill="1" applyBorder="1" applyAlignment="1">
      <alignment horizontal="centerContinuous" vertical="center"/>
    </xf>
    <xf numFmtId="0" fontId="2" fillId="4" borderId="33" xfId="0" applyFont="1" applyFill="1" applyBorder="1" applyAlignment="1">
      <alignment horizontal="centerContinuous" vertical="center"/>
    </xf>
    <xf numFmtId="0" fontId="2" fillId="11" borderId="34" xfId="0" applyFont="1" applyFill="1" applyBorder="1" applyAlignment="1">
      <alignment horizontal="centerContinuous" vertical="center"/>
    </xf>
    <xf numFmtId="0" fontId="2" fillId="11" borderId="32" xfId="0" applyFont="1" applyFill="1" applyBorder="1" applyAlignment="1">
      <alignment horizontal="centerContinuous" vertical="center"/>
    </xf>
    <xf numFmtId="0" fontId="2" fillId="12" borderId="34" xfId="0" applyFont="1" applyFill="1" applyBorder="1" applyAlignment="1">
      <alignment horizontal="centerContinuous" vertical="center"/>
    </xf>
    <xf numFmtId="0" fontId="2" fillId="12" borderId="32" xfId="0" applyFont="1" applyFill="1" applyBorder="1" applyAlignment="1">
      <alignment horizontal="centerContinuous" vertical="center"/>
    </xf>
    <xf numFmtId="0" fontId="2" fillId="12" borderId="33" xfId="0" applyFont="1" applyFill="1" applyBorder="1" applyAlignment="1">
      <alignment horizontal="centerContinuous" vertical="center"/>
    </xf>
    <xf numFmtId="0" fontId="2" fillId="13" borderId="34" xfId="0" applyFont="1" applyFill="1" applyBorder="1" applyAlignment="1">
      <alignment horizontal="centerContinuous" vertical="center"/>
    </xf>
    <xf numFmtId="0" fontId="2" fillId="13" borderId="32" xfId="0" applyFont="1" applyFill="1" applyBorder="1" applyAlignment="1">
      <alignment horizontal="centerContinuous" vertical="center"/>
    </xf>
    <xf numFmtId="0" fontId="2" fillId="13" borderId="33" xfId="0" applyFont="1" applyFill="1" applyBorder="1" applyAlignment="1">
      <alignment horizontal="centerContinuous" vertical="center"/>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11" borderId="5" xfId="0" applyFont="1" applyFill="1" applyBorder="1" applyAlignment="1">
      <alignment horizontal="center" vertical="center" wrapText="1"/>
    </xf>
    <xf numFmtId="0" fontId="3" fillId="11" borderId="3" xfId="0" applyFont="1" applyFill="1" applyBorder="1" applyAlignment="1">
      <alignment horizontal="center" vertical="center" wrapText="1"/>
    </xf>
    <xf numFmtId="0" fontId="3" fillId="12" borderId="5" xfId="0" applyFont="1" applyFill="1" applyBorder="1" applyAlignment="1">
      <alignment horizontal="center" vertical="center" wrapText="1"/>
    </xf>
    <xf numFmtId="0" fontId="3" fillId="12" borderId="3" xfId="0" applyFont="1" applyFill="1" applyBorder="1" applyAlignment="1">
      <alignment horizontal="center" vertical="center" wrapText="1"/>
    </xf>
    <xf numFmtId="0" fontId="3" fillId="12" borderId="4" xfId="0" applyFont="1" applyFill="1" applyBorder="1" applyAlignment="1">
      <alignment horizontal="center" vertical="center" wrapText="1"/>
    </xf>
    <xf numFmtId="0" fontId="3" fillId="13" borderId="5" xfId="0" applyFont="1" applyFill="1" applyBorder="1" applyAlignment="1">
      <alignment horizontal="center" vertical="center" wrapText="1"/>
    </xf>
    <xf numFmtId="0" fontId="3" fillId="13" borderId="3" xfId="0" applyFont="1" applyFill="1" applyBorder="1" applyAlignment="1">
      <alignment horizontal="center" vertical="center" wrapText="1"/>
    </xf>
    <xf numFmtId="0" fontId="3" fillId="13" borderId="4" xfId="0" applyFont="1" applyFill="1" applyBorder="1" applyAlignment="1">
      <alignment horizontal="center" vertical="center" wrapText="1"/>
    </xf>
    <xf numFmtId="0" fontId="3" fillId="3" borderId="2" xfId="0" applyFont="1" applyFill="1" applyBorder="1">
      <alignment horizontal="center" vertical="center"/>
    </xf>
    <xf numFmtId="0" fontId="3" fillId="3" borderId="3" xfId="0" applyFont="1" applyFill="1" applyBorder="1">
      <alignment horizontal="center" vertical="center"/>
    </xf>
    <xf numFmtId="0" fontId="3" fillId="3" borderId="4" xfId="0" applyFont="1" applyFill="1" applyBorder="1">
      <alignment horizontal="center" vertical="center"/>
    </xf>
    <xf numFmtId="0" fontId="3" fillId="3" borderId="5" xfId="0" applyFont="1" applyFill="1" applyBorder="1">
      <alignment horizontal="center" vertical="center"/>
    </xf>
    <xf numFmtId="0" fontId="3" fillId="4" borderId="5" xfId="0" applyFont="1" applyFill="1" applyBorder="1">
      <alignment horizontal="center" vertical="center"/>
    </xf>
    <xf numFmtId="0" fontId="3" fillId="4" borderId="3" xfId="0" applyFont="1" applyFill="1" applyBorder="1">
      <alignment horizontal="center" vertical="center"/>
    </xf>
    <xf numFmtId="0" fontId="3" fillId="4" borderId="4" xfId="0" applyFont="1" applyFill="1" applyBorder="1">
      <alignment horizontal="center" vertical="center"/>
    </xf>
    <xf numFmtId="0" fontId="3" fillId="11" borderId="5" xfId="0" applyFont="1" applyFill="1" applyBorder="1">
      <alignment horizontal="center" vertical="center"/>
    </xf>
    <xf numFmtId="0" fontId="3" fillId="11" borderId="3" xfId="0" applyFont="1" applyFill="1" applyBorder="1">
      <alignment horizontal="center" vertical="center"/>
    </xf>
    <xf numFmtId="0" fontId="3" fillId="12" borderId="5" xfId="0" applyFont="1" applyFill="1" applyBorder="1">
      <alignment horizontal="center" vertical="center"/>
    </xf>
    <xf numFmtId="0" fontId="3" fillId="12" borderId="3" xfId="0" applyFont="1" applyFill="1" applyBorder="1">
      <alignment horizontal="center" vertical="center"/>
    </xf>
    <xf numFmtId="0" fontId="3" fillId="12" borderId="4" xfId="0" applyFont="1" applyFill="1" applyBorder="1">
      <alignment horizontal="center" vertical="center"/>
    </xf>
    <xf numFmtId="0" fontId="3" fillId="13" borderId="5" xfId="0" applyFont="1" applyFill="1" applyBorder="1">
      <alignment horizontal="center" vertical="center"/>
    </xf>
    <xf numFmtId="0" fontId="3" fillId="13" borderId="3" xfId="0" applyFont="1" applyFill="1" applyBorder="1">
      <alignment horizontal="center" vertical="center"/>
    </xf>
    <xf numFmtId="0" fontId="3" fillId="13" borderId="4" xfId="0" applyFont="1" applyFill="1" applyBorder="1">
      <alignment horizontal="center" vertical="center"/>
    </xf>
    <xf numFmtId="10" fontId="3" fillId="3" borderId="36" xfId="0" applyNumberFormat="1" applyFont="1" applyFill="1" applyBorder="1">
      <alignment horizontal="center" vertical="center"/>
    </xf>
    <xf numFmtId="10" fontId="3" fillId="3" borderId="12" xfId="0" applyNumberFormat="1" applyFont="1" applyFill="1" applyBorder="1">
      <alignment horizontal="center" vertical="center"/>
    </xf>
    <xf numFmtId="10" fontId="3" fillId="3" borderId="10" xfId="0" applyNumberFormat="1" applyFont="1" applyFill="1" applyBorder="1">
      <alignment horizontal="center" vertical="center"/>
    </xf>
    <xf numFmtId="10" fontId="3" fillId="4" borderId="11" xfId="0" applyNumberFormat="1" applyFont="1" applyFill="1" applyBorder="1">
      <alignment horizontal="center" vertical="center"/>
    </xf>
    <xf numFmtId="10" fontId="3" fillId="4" borderId="12" xfId="0" applyNumberFormat="1" applyFont="1" applyFill="1" applyBorder="1">
      <alignment horizontal="center" vertical="center"/>
    </xf>
    <xf numFmtId="10" fontId="3" fillId="4" borderId="10" xfId="0" applyNumberFormat="1" applyFont="1" applyFill="1" applyBorder="1">
      <alignment horizontal="center" vertical="center"/>
    </xf>
    <xf numFmtId="10" fontId="3" fillId="11" borderId="11" xfId="0" applyNumberFormat="1" applyFont="1" applyFill="1" applyBorder="1">
      <alignment horizontal="center" vertical="center"/>
    </xf>
    <xf numFmtId="10" fontId="3" fillId="11" borderId="12" xfId="0" applyNumberFormat="1" applyFont="1" applyFill="1" applyBorder="1">
      <alignment horizontal="center" vertical="center"/>
    </xf>
    <xf numFmtId="10" fontId="3" fillId="12" borderId="11" xfId="0" applyNumberFormat="1" applyFont="1" applyFill="1" applyBorder="1">
      <alignment horizontal="center" vertical="center"/>
    </xf>
    <xf numFmtId="10" fontId="3" fillId="12" borderId="12" xfId="0" applyNumberFormat="1" applyFont="1" applyFill="1" applyBorder="1">
      <alignment horizontal="center" vertical="center"/>
    </xf>
    <xf numFmtId="10" fontId="3" fillId="12" borderId="10" xfId="0" applyNumberFormat="1" applyFont="1" applyFill="1" applyBorder="1">
      <alignment horizontal="center" vertical="center"/>
    </xf>
    <xf numFmtId="10" fontId="3" fillId="13" borderId="11" xfId="0" applyNumberFormat="1" applyFont="1" applyFill="1" applyBorder="1">
      <alignment horizontal="center" vertical="center"/>
    </xf>
    <xf numFmtId="10" fontId="3" fillId="13" borderId="12" xfId="0" applyNumberFormat="1" applyFont="1" applyFill="1" applyBorder="1">
      <alignment horizontal="center" vertical="center"/>
    </xf>
    <xf numFmtId="10" fontId="3" fillId="13" borderId="10" xfId="0" applyNumberFormat="1" applyFont="1" applyFill="1" applyBorder="1">
      <alignment horizontal="center" vertical="center"/>
    </xf>
    <xf numFmtId="0" fontId="0" fillId="15" borderId="11" xfId="0" applyFill="1" applyBorder="1">
      <alignment horizontal="center" vertical="center"/>
    </xf>
    <xf numFmtId="0" fontId="0" fillId="5" borderId="6" xfId="0" applyFill="1" applyBorder="1">
      <alignment horizontal="center" vertical="center"/>
    </xf>
    <xf numFmtId="0" fontId="0" fillId="6" borderId="8" xfId="0" applyFill="1" applyBorder="1" applyAlignment="1">
      <alignment vertical="center"/>
    </xf>
    <xf numFmtId="0" fontId="0" fillId="9" borderId="7" xfId="0" applyFill="1" applyBorder="1" applyAlignment="1">
      <alignment horizontal="left" vertical="center"/>
    </xf>
    <xf numFmtId="0" fontId="0" fillId="9" borderId="8" xfId="0" applyFill="1" applyBorder="1" applyAlignment="1">
      <alignment horizontal="left" vertical="center"/>
    </xf>
    <xf numFmtId="0" fontId="8" fillId="5" borderId="9" xfId="0" applyFont="1" applyFill="1" applyBorder="1" applyAlignment="1">
      <alignment horizontal="left" vertical="center"/>
    </xf>
    <xf numFmtId="167" fontId="0" fillId="6" borderId="9" xfId="0" applyNumberFormat="1" applyFill="1" applyBorder="1">
      <alignment horizontal="center" vertical="center"/>
    </xf>
    <xf numFmtId="167" fontId="0" fillId="6" borderId="7" xfId="0" applyNumberFormat="1" applyFill="1" applyBorder="1">
      <alignment horizontal="center" vertical="center"/>
    </xf>
    <xf numFmtId="167" fontId="0" fillId="6" borderId="11" xfId="0" applyNumberFormat="1" applyFill="1" applyBorder="1">
      <alignment horizontal="center" vertical="center"/>
    </xf>
    <xf numFmtId="167" fontId="0" fillId="6" borderId="12" xfId="0" applyNumberFormat="1" applyFill="1" applyBorder="1">
      <alignment horizontal="center" vertical="center"/>
    </xf>
    <xf numFmtId="0" fontId="7" fillId="10" borderId="7" xfId="0" applyFont="1" applyFill="1" applyBorder="1" applyAlignment="1">
      <alignment horizontal="left" vertical="center"/>
    </xf>
    <xf numFmtId="0" fontId="0" fillId="15" borderId="17" xfId="0" applyFill="1" applyBorder="1">
      <alignment horizontal="center" vertical="center"/>
    </xf>
    <xf numFmtId="0" fontId="0" fillId="16" borderId="18" xfId="0" applyFill="1" applyBorder="1">
      <alignment horizontal="center" vertical="center"/>
    </xf>
    <xf numFmtId="0" fontId="0" fillId="16" borderId="19" xfId="0" applyFill="1" applyBorder="1">
      <alignment horizontal="center" vertical="center"/>
    </xf>
    <xf numFmtId="0" fontId="0" fillId="16" borderId="17" xfId="0" applyFill="1" applyBorder="1">
      <alignment horizontal="center" vertical="center"/>
    </xf>
    <xf numFmtId="0" fontId="0" fillId="17" borderId="18" xfId="0" applyFill="1" applyBorder="1">
      <alignment horizontal="center" vertical="center"/>
    </xf>
    <xf numFmtId="0" fontId="0" fillId="17" borderId="19" xfId="0" applyFill="1" applyBorder="1">
      <alignment horizontal="center" vertical="center"/>
    </xf>
    <xf numFmtId="0" fontId="0" fillId="17" borderId="17" xfId="0" applyFill="1" applyBorder="1">
      <alignment horizontal="center" vertical="center"/>
    </xf>
    <xf numFmtId="0" fontId="0" fillId="18" borderId="18" xfId="0" applyFill="1" applyBorder="1">
      <alignment horizontal="center" vertical="center"/>
    </xf>
    <xf numFmtId="0" fontId="0" fillId="18" borderId="19" xfId="0" applyFill="1" applyBorder="1">
      <alignment horizontal="center" vertical="center"/>
    </xf>
    <xf numFmtId="0" fontId="0" fillId="18" borderId="17" xfId="0" applyFill="1" applyBorder="1">
      <alignment horizontal="center" vertical="center"/>
    </xf>
    <xf numFmtId="166" fontId="0" fillId="5" borderId="9" xfId="0" applyNumberFormat="1" applyFill="1" applyBorder="1">
      <alignment horizontal="center" vertical="center"/>
    </xf>
    <xf numFmtId="166" fontId="0" fillId="5" borderId="11" xfId="0" applyNumberFormat="1" applyFill="1" applyBorder="1">
      <alignment horizontal="center" vertical="center"/>
    </xf>
    <xf numFmtId="0" fontId="0" fillId="15" borderId="18" xfId="0" applyFill="1" applyBorder="1">
      <alignment horizontal="center" vertical="center"/>
    </xf>
    <xf numFmtId="0" fontId="0" fillId="16" borderId="18" xfId="0" quotePrefix="1" applyFill="1" applyBorder="1">
      <alignment horizontal="center" vertical="center"/>
    </xf>
    <xf numFmtId="0" fontId="0" fillId="2" borderId="43" xfId="0" applyBorder="1">
      <alignment horizontal="center" vertical="center"/>
    </xf>
    <xf numFmtId="168" fontId="0" fillId="5" borderId="9" xfId="0" quotePrefix="1" applyNumberFormat="1" applyFill="1" applyBorder="1">
      <alignment horizontal="center" vertical="center"/>
    </xf>
    <xf numFmtId="0" fontId="0" fillId="9" borderId="0" xfId="0" applyFill="1" applyBorder="1">
      <alignment horizontal="center" vertical="center"/>
    </xf>
    <xf numFmtId="0" fontId="0" fillId="9" borderId="8" xfId="0" quotePrefix="1" applyFill="1" applyBorder="1">
      <alignment horizontal="center" vertical="center"/>
    </xf>
    <xf numFmtId="0" fontId="0" fillId="19" borderId="17" xfId="0" applyFill="1" applyBorder="1" applyAlignment="1">
      <alignment horizontal="centerContinuous" vertical="center"/>
    </xf>
    <xf numFmtId="0" fontId="0" fillId="19" borderId="20" xfId="0" applyFill="1" applyBorder="1" applyAlignment="1">
      <alignment horizontal="centerContinuous" vertical="center"/>
    </xf>
    <xf numFmtId="0" fontId="0" fillId="19" borderId="25" xfId="0" applyFill="1" applyBorder="1">
      <alignment horizontal="center" vertical="center"/>
    </xf>
    <xf numFmtId="0" fontId="0" fillId="19" borderId="24" xfId="0" applyFill="1" applyBorder="1">
      <alignment horizontal="center" vertical="center"/>
    </xf>
    <xf numFmtId="0" fontId="0" fillId="19" borderId="29" xfId="0" applyFill="1" applyBorder="1" applyAlignment="1">
      <alignment horizontal="centerContinuous" vertical="center"/>
    </xf>
    <xf numFmtId="0" fontId="0" fillId="19" borderId="30" xfId="0" applyFill="1" applyBorder="1">
      <alignment horizontal="center" vertical="center"/>
    </xf>
    <xf numFmtId="0" fontId="0" fillId="9" borderId="22" xfId="0" applyFill="1" applyBorder="1">
      <alignment horizontal="center" vertical="center"/>
    </xf>
    <xf numFmtId="0" fontId="0" fillId="9" borderId="45" xfId="0" applyFill="1" applyBorder="1">
      <alignment horizontal="center" vertical="center"/>
    </xf>
    <xf numFmtId="0" fontId="0" fillId="6" borderId="9" xfId="0" applyFill="1" applyBorder="1" applyAlignment="1">
      <alignment vertical="center"/>
    </xf>
    <xf numFmtId="0" fontId="2" fillId="11" borderId="41" xfId="0" applyFont="1" applyFill="1" applyBorder="1" applyAlignment="1">
      <alignment horizontal="centerContinuous" vertical="center"/>
    </xf>
    <xf numFmtId="0" fontId="3" fillId="11" borderId="42" xfId="0" applyFont="1" applyFill="1" applyBorder="1" applyAlignment="1">
      <alignment horizontal="center" vertical="center" wrapText="1"/>
    </xf>
    <xf numFmtId="0" fontId="0" fillId="7" borderId="7" xfId="0" applyFill="1" applyBorder="1" applyAlignment="1">
      <alignment vertical="center"/>
    </xf>
    <xf numFmtId="0" fontId="0" fillId="8" borderId="8" xfId="0" applyFill="1" applyBorder="1" applyAlignment="1">
      <alignment vertical="center"/>
    </xf>
    <xf numFmtId="0" fontId="0" fillId="9" borderId="8" xfId="0" applyFill="1" applyBorder="1" applyAlignment="1">
      <alignment vertical="center"/>
    </xf>
    <xf numFmtId="0" fontId="2" fillId="11" borderId="44" xfId="0" applyFont="1" applyFill="1" applyBorder="1" applyAlignment="1">
      <alignment horizontal="centerContinuous" vertical="center"/>
    </xf>
    <xf numFmtId="10" fontId="3" fillId="11" borderId="46" xfId="0" applyNumberFormat="1" applyFont="1" applyFill="1" applyBorder="1">
      <alignment horizontal="center" vertical="center"/>
    </xf>
    <xf numFmtId="0" fontId="2" fillId="12" borderId="44" xfId="0" applyFont="1" applyFill="1" applyBorder="1" applyAlignment="1">
      <alignment horizontal="centerContinuous" vertical="center"/>
    </xf>
    <xf numFmtId="10" fontId="3" fillId="12" borderId="46" xfId="0" applyNumberFormat="1" applyFont="1" applyFill="1" applyBorder="1">
      <alignment horizontal="center" vertical="center"/>
    </xf>
    <xf numFmtId="0" fontId="2" fillId="13" borderId="44" xfId="0" applyFont="1" applyFill="1" applyBorder="1" applyAlignment="1">
      <alignment horizontal="centerContinuous" vertical="center"/>
    </xf>
    <xf numFmtId="10" fontId="3" fillId="13" borderId="46" xfId="0" applyNumberFormat="1" applyFont="1" applyFill="1" applyBorder="1">
      <alignment horizontal="center" vertical="center"/>
    </xf>
    <xf numFmtId="0" fontId="0" fillId="9" borderId="22" xfId="0" applyFill="1" applyBorder="1" applyAlignment="1">
      <alignment vertical="center"/>
    </xf>
    <xf numFmtId="0" fontId="0" fillId="8" borderId="22" xfId="0" applyFill="1" applyBorder="1" applyAlignment="1">
      <alignment vertical="center"/>
    </xf>
    <xf numFmtId="0" fontId="0" fillId="7" borderId="22" xfId="0" applyFill="1" applyBorder="1" applyAlignment="1">
      <alignment vertical="center"/>
    </xf>
    <xf numFmtId="0" fontId="0" fillId="6" borderId="12" xfId="0" applyFill="1" applyBorder="1" applyAlignment="1">
      <alignment horizontal="left" vertical="center"/>
    </xf>
    <xf numFmtId="0" fontId="0" fillId="6" borderId="11" xfId="0" applyFill="1" applyBorder="1" applyAlignment="1">
      <alignment horizontal="left" vertical="center"/>
    </xf>
    <xf numFmtId="0" fontId="0" fillId="6" borderId="3" xfId="0" applyFill="1" applyBorder="1" applyAlignment="1">
      <alignment horizontal="left" vertical="center"/>
    </xf>
    <xf numFmtId="0" fontId="0" fillId="6" borderId="5" xfId="0" applyFill="1" applyBorder="1" applyAlignment="1">
      <alignment horizontal="left" vertical="center"/>
    </xf>
    <xf numFmtId="0" fontId="0" fillId="6" borderId="13" xfId="0" applyFill="1" applyBorder="1" applyAlignment="1">
      <alignment horizontal="left" vertical="center"/>
    </xf>
    <xf numFmtId="0" fontId="0" fillId="6" borderId="15" xfId="0" applyFill="1" applyBorder="1" applyAlignment="1">
      <alignment horizontal="left" vertical="center"/>
    </xf>
    <xf numFmtId="0" fontId="4" fillId="2" borderId="0" xfId="0" applyFont="1" applyAlignment="1">
      <alignment horizontal="left" vertical="center"/>
    </xf>
    <xf numFmtId="0" fontId="5" fillId="2" borderId="0" xfId="0" applyFont="1" applyAlignment="1">
      <alignment horizontal="left" vertical="center"/>
    </xf>
    <xf numFmtId="0" fontId="0" fillId="6" borderId="7" xfId="0" applyNumberFormat="1" applyFill="1" applyBorder="1" applyAlignment="1">
      <alignment horizontal="left" vertical="center"/>
    </xf>
    <xf numFmtId="0" fontId="0" fillId="6" borderId="8" xfId="0" applyNumberFormat="1" applyFill="1" applyBorder="1" applyAlignment="1">
      <alignment horizontal="left" vertical="center"/>
    </xf>
    <xf numFmtId="0" fontId="0" fillId="7" borderId="12" xfId="0" applyFill="1" applyBorder="1">
      <alignment horizontal="center" vertical="center"/>
    </xf>
    <xf numFmtId="0" fontId="0" fillId="8" borderId="11" xfId="0" applyFill="1" applyBorder="1">
      <alignment horizontal="center" vertical="center"/>
    </xf>
    <xf numFmtId="0" fontId="0" fillId="8" borderId="12" xfId="0" applyFill="1" applyBorder="1">
      <alignment horizontal="center" vertical="center"/>
    </xf>
    <xf numFmtId="0" fontId="0" fillId="9" borderId="11" xfId="0" applyFill="1" applyBorder="1">
      <alignment horizontal="center" vertical="center"/>
    </xf>
    <xf numFmtId="0" fontId="0" fillId="9" borderId="12" xfId="0" applyFill="1" applyBorder="1">
      <alignment horizontal="center" vertical="center"/>
    </xf>
    <xf numFmtId="0" fontId="0" fillId="9" borderId="10" xfId="0" applyFill="1" applyBorder="1">
      <alignment horizontal="center" vertical="center"/>
    </xf>
    <xf numFmtId="0" fontId="0" fillId="6" borderId="4" xfId="0" applyFill="1" applyBorder="1" applyAlignment="1">
      <alignment horizontal="left" vertical="center"/>
    </xf>
    <xf numFmtId="0" fontId="0" fillId="7" borderId="5" xfId="0" applyFill="1" applyBorder="1">
      <alignment horizontal="center" vertical="center"/>
    </xf>
    <xf numFmtId="0" fontId="0" fillId="7" borderId="3" xfId="0" applyFill="1" applyBorder="1">
      <alignment horizontal="center" vertical="center"/>
    </xf>
    <xf numFmtId="0" fontId="0" fillId="7" borderId="4" xfId="0" applyFill="1" applyBorder="1">
      <alignment horizontal="center" vertical="center"/>
    </xf>
    <xf numFmtId="0" fontId="0" fillId="8" borderId="5" xfId="0" applyFill="1" applyBorder="1">
      <alignment horizontal="center" vertical="center"/>
    </xf>
    <xf numFmtId="0" fontId="0" fillId="8" borderId="3" xfId="0" applyFill="1" applyBorder="1">
      <alignment horizontal="center" vertical="center"/>
    </xf>
    <xf numFmtId="0" fontId="0" fillId="8" borderId="3" xfId="0" applyFill="1" applyBorder="1" applyAlignment="1">
      <alignment horizontal="left" vertical="center"/>
    </xf>
    <xf numFmtId="0" fontId="0" fillId="9" borderId="5" xfId="0" applyFill="1" applyBorder="1">
      <alignment horizontal="center" vertical="center"/>
    </xf>
    <xf numFmtId="0" fontId="0" fillId="9" borderId="3" xfId="0" applyFill="1" applyBorder="1" applyAlignment="1">
      <alignment horizontal="left" vertical="center"/>
    </xf>
    <xf numFmtId="0" fontId="0" fillId="9" borderId="3" xfId="0" applyFill="1" applyBorder="1">
      <alignment horizontal="center" vertical="center"/>
    </xf>
    <xf numFmtId="0" fontId="0" fillId="9" borderId="4" xfId="0" applyFill="1" applyBorder="1">
      <alignment horizontal="center" vertical="center"/>
    </xf>
    <xf numFmtId="0" fontId="0" fillId="7" borderId="4" xfId="0" applyFill="1" applyBorder="1" applyAlignment="1">
      <alignment horizontal="left" vertical="center"/>
    </xf>
    <xf numFmtId="0" fontId="0" fillId="7" borderId="15" xfId="0" applyFill="1" applyBorder="1">
      <alignment horizontal="center" vertical="center"/>
    </xf>
    <xf numFmtId="0" fontId="0" fillId="7" borderId="13" xfId="0" applyFill="1" applyBorder="1">
      <alignment horizontal="center" vertical="center"/>
    </xf>
    <xf numFmtId="0" fontId="0" fillId="7" borderId="14" xfId="0" applyFill="1" applyBorder="1">
      <alignment horizontal="center" vertical="center"/>
    </xf>
    <xf numFmtId="0" fontId="0" fillId="8" borderId="15" xfId="0" applyFill="1" applyBorder="1">
      <alignment horizontal="center" vertical="center"/>
    </xf>
    <xf numFmtId="0" fontId="0" fillId="8" borderId="13" xfId="0" applyFill="1" applyBorder="1">
      <alignment horizontal="center" vertical="center"/>
    </xf>
    <xf numFmtId="0" fontId="0" fillId="9" borderId="15" xfId="0" applyFill="1" applyBorder="1">
      <alignment horizontal="center" vertical="center"/>
    </xf>
    <xf numFmtId="0" fontId="0" fillId="9" borderId="13" xfId="0" applyFill="1" applyBorder="1">
      <alignment horizontal="center" vertical="center"/>
    </xf>
    <xf numFmtId="0" fontId="0" fillId="9" borderId="14" xfId="0" applyFill="1" applyBorder="1">
      <alignment horizontal="center" vertical="center"/>
    </xf>
    <xf numFmtId="0" fontId="0" fillId="2" borderId="0" xfId="0">
      <alignment horizontal="center" vertical="center"/>
    </xf>
    <xf numFmtId="0" fontId="0" fillId="16" borderId="25" xfId="0" applyFill="1" applyBorder="1" applyAlignment="1">
      <alignment horizontal="center" vertical="center" wrapText="1"/>
    </xf>
    <xf numFmtId="0" fontId="0" fillId="16" borderId="23" xfId="0" applyFill="1" applyBorder="1" applyAlignment="1">
      <alignment horizontal="center" vertical="center" wrapText="1"/>
    </xf>
    <xf numFmtId="0" fontId="0" fillId="16" borderId="26" xfId="0" applyFill="1" applyBorder="1" applyAlignment="1">
      <alignment horizontal="center" vertical="center" wrapText="1"/>
    </xf>
    <xf numFmtId="0" fontId="0" fillId="5" borderId="36" xfId="0" applyFill="1" applyBorder="1">
      <alignment horizontal="center" vertical="center"/>
    </xf>
    <xf numFmtId="0" fontId="0" fillId="5" borderId="12" xfId="0" applyFill="1" applyBorder="1">
      <alignment horizontal="center" vertical="center"/>
    </xf>
    <xf numFmtId="0" fontId="0" fillId="5" borderId="10" xfId="0" applyFill="1" applyBorder="1" applyAlignment="1">
      <alignment horizontal="left" vertical="center"/>
    </xf>
    <xf numFmtId="0" fontId="0" fillId="6" borderId="10" xfId="0" applyFill="1" applyBorder="1" applyAlignment="1">
      <alignment horizontal="left" vertical="center"/>
    </xf>
    <xf numFmtId="0" fontId="0" fillId="7" borderId="48" xfId="0" applyFill="1" applyBorder="1">
      <alignment horizontal="center" vertical="center"/>
    </xf>
    <xf numFmtId="0" fontId="0" fillId="8" borderId="12" xfId="0" applyFill="1" applyBorder="1" applyAlignment="1">
      <alignment horizontal="left" vertical="center"/>
    </xf>
    <xf numFmtId="0" fontId="0" fillId="9" borderId="12" xfId="0" applyFill="1" applyBorder="1" applyAlignment="1">
      <alignment horizontal="left" vertical="center"/>
    </xf>
    <xf numFmtId="165" fontId="0" fillId="10" borderId="11" xfId="0" applyNumberFormat="1" applyFill="1" applyBorder="1">
      <alignment horizontal="center" vertical="center"/>
    </xf>
    <xf numFmtId="165" fontId="0" fillId="10" borderId="12" xfId="0" applyNumberFormat="1" applyFill="1" applyBorder="1">
      <alignment horizontal="center" vertical="center"/>
    </xf>
    <xf numFmtId="165" fontId="0" fillId="10" borderId="10" xfId="0" applyNumberFormat="1" applyFill="1" applyBorder="1">
      <alignment horizontal="center" vertical="center"/>
    </xf>
    <xf numFmtId="0" fontId="0" fillId="6" borderId="11" xfId="0" applyFill="1" applyBorder="1" applyAlignment="1">
      <alignment vertical="center"/>
    </xf>
    <xf numFmtId="0" fontId="0" fillId="6" borderId="10" xfId="0" applyFill="1" applyBorder="1" applyAlignment="1">
      <alignment vertical="center"/>
    </xf>
    <xf numFmtId="0" fontId="0" fillId="7" borderId="58" xfId="0" applyFill="1" applyBorder="1" applyAlignment="1">
      <alignment vertical="center"/>
    </xf>
    <xf numFmtId="0" fontId="0" fillId="7" borderId="12" xfId="0" applyFill="1" applyBorder="1" applyAlignment="1">
      <alignment vertical="center"/>
    </xf>
    <xf numFmtId="0" fontId="0" fillId="8" borderId="58" xfId="0" applyFill="1" applyBorder="1" applyAlignment="1">
      <alignment vertical="center"/>
    </xf>
    <xf numFmtId="0" fontId="0" fillId="8" borderId="10" xfId="0" applyFill="1" applyBorder="1" applyAlignment="1">
      <alignment vertical="center"/>
    </xf>
    <xf numFmtId="0" fontId="0" fillId="9" borderId="58" xfId="0" applyFill="1" applyBorder="1" applyAlignment="1">
      <alignment vertical="center"/>
    </xf>
    <xf numFmtId="0" fontId="0" fillId="9" borderId="10" xfId="0" applyFill="1" applyBorder="1" applyAlignment="1">
      <alignment vertical="center"/>
    </xf>
    <xf numFmtId="0" fontId="0" fillId="7" borderId="10" xfId="0" applyFill="1" applyBorder="1" applyAlignment="1">
      <alignment horizontal="left" vertical="center"/>
    </xf>
    <xf numFmtId="0" fontId="0" fillId="9" borderId="10" xfId="0" applyFill="1" applyBorder="1" applyAlignment="1">
      <alignment horizontal="left" vertical="center"/>
    </xf>
    <xf numFmtId="0" fontId="0" fillId="10" borderId="11" xfId="0" applyFill="1" applyBorder="1" applyAlignment="1">
      <alignment horizontal="left" vertical="center"/>
    </xf>
    <xf numFmtId="0" fontId="0" fillId="10" borderId="12" xfId="0" applyFill="1" applyBorder="1" applyAlignment="1">
      <alignment horizontal="left" vertical="center"/>
    </xf>
    <xf numFmtId="0" fontId="0" fillId="6" borderId="12" xfId="0" applyNumberFormat="1" applyFill="1" applyBorder="1" applyAlignment="1">
      <alignment horizontal="left" vertical="center"/>
    </xf>
    <xf numFmtId="0" fontId="0" fillId="5" borderId="2" xfId="0" applyFill="1" applyBorder="1">
      <alignment horizontal="center" vertical="center"/>
    </xf>
    <xf numFmtId="0" fontId="0" fillId="5" borderId="3" xfId="0" applyFill="1" applyBorder="1" applyAlignment="1">
      <alignment horizontal="left" vertical="center"/>
    </xf>
    <xf numFmtId="0" fontId="0" fillId="5" borderId="3" xfId="0" applyFill="1" applyBorder="1">
      <alignment horizontal="center" vertical="center"/>
    </xf>
    <xf numFmtId="0" fontId="0" fillId="5" borderId="4" xfId="0" applyFill="1" applyBorder="1" applyAlignment="1">
      <alignment horizontal="left" vertical="center"/>
    </xf>
    <xf numFmtId="167" fontId="0" fillId="6" borderId="5" xfId="0" applyNumberFormat="1" applyFill="1" applyBorder="1">
      <alignment horizontal="center" vertical="center"/>
    </xf>
    <xf numFmtId="167" fontId="0" fillId="6" borderId="3" xfId="0" applyNumberFormat="1" applyFill="1" applyBorder="1">
      <alignment horizontal="center" vertical="center"/>
    </xf>
    <xf numFmtId="0" fontId="0" fillId="7" borderId="42" xfId="0" applyFill="1" applyBorder="1">
      <alignment horizontal="center" vertical="center"/>
    </xf>
    <xf numFmtId="165" fontId="0" fillId="7" borderId="3" xfId="0" applyNumberFormat="1" applyFill="1" applyBorder="1">
      <alignment horizontal="center" vertical="center"/>
    </xf>
    <xf numFmtId="2" fontId="0" fillId="7" borderId="3" xfId="0" applyNumberFormat="1" applyFill="1" applyBorder="1">
      <alignment horizontal="center" vertical="center"/>
    </xf>
    <xf numFmtId="165" fontId="0" fillId="8" borderId="3" xfId="0" applyNumberFormat="1" applyFill="1" applyBorder="1">
      <alignment horizontal="center" vertical="center"/>
    </xf>
    <xf numFmtId="165" fontId="0" fillId="10" borderId="5" xfId="0" applyNumberFormat="1" applyFill="1" applyBorder="1">
      <alignment horizontal="center" vertical="center"/>
    </xf>
    <xf numFmtId="165" fontId="0" fillId="10" borderId="3" xfId="0" applyNumberFormat="1" applyFill="1" applyBorder="1">
      <alignment horizontal="center" vertical="center"/>
    </xf>
    <xf numFmtId="165" fontId="0" fillId="10" borderId="4" xfId="0" applyNumberFormat="1" applyFill="1" applyBorder="1">
      <alignment horizontal="center" vertical="center"/>
    </xf>
    <xf numFmtId="0" fontId="0" fillId="5" borderId="5" xfId="0" applyFill="1" applyBorder="1">
      <alignment horizontal="center" vertical="center"/>
    </xf>
    <xf numFmtId="0" fontId="0" fillId="6" borderId="5" xfId="0" applyFill="1" applyBorder="1" applyAlignment="1">
      <alignment vertical="center"/>
    </xf>
    <xf numFmtId="0" fontId="0" fillId="6" borderId="4" xfId="0" applyFill="1" applyBorder="1" applyAlignment="1">
      <alignment vertical="center"/>
    </xf>
    <xf numFmtId="0" fontId="0" fillId="7" borderId="59" xfId="0" applyFill="1" applyBorder="1" applyAlignment="1">
      <alignment vertical="center"/>
    </xf>
    <xf numFmtId="0" fontId="0" fillId="7" borderId="3" xfId="0" applyFill="1" applyBorder="1" applyAlignment="1">
      <alignment vertical="center"/>
    </xf>
    <xf numFmtId="0" fontId="0" fillId="8" borderId="59" xfId="0" applyFill="1" applyBorder="1" applyAlignment="1">
      <alignment vertical="center"/>
    </xf>
    <xf numFmtId="0" fontId="0" fillId="8" borderId="4" xfId="0" applyFill="1" applyBorder="1" applyAlignment="1">
      <alignment vertical="center"/>
    </xf>
    <xf numFmtId="0" fontId="0" fillId="9" borderId="59" xfId="0" applyFill="1" applyBorder="1" applyAlignment="1">
      <alignment vertical="center"/>
    </xf>
    <xf numFmtId="0" fontId="0" fillId="9" borderId="4" xfId="0" applyFill="1" applyBorder="1" applyAlignment="1">
      <alignment vertical="center"/>
    </xf>
    <xf numFmtId="0" fontId="0" fillId="5" borderId="5" xfId="0" applyFill="1" applyBorder="1" applyAlignment="1">
      <alignment horizontal="left" vertical="center"/>
    </xf>
    <xf numFmtId="0" fontId="0" fillId="9" borderId="4" xfId="0" applyFill="1" applyBorder="1" applyAlignment="1">
      <alignment horizontal="left" vertical="center"/>
    </xf>
    <xf numFmtId="0" fontId="0" fillId="10" borderId="5" xfId="0" applyFill="1" applyBorder="1" applyAlignment="1">
      <alignment horizontal="left" vertical="center"/>
    </xf>
    <xf numFmtId="0" fontId="0" fillId="10" borderId="3" xfId="0" applyFill="1" applyBorder="1" applyAlignment="1">
      <alignment horizontal="left" vertical="center"/>
    </xf>
    <xf numFmtId="0" fontId="0" fillId="6" borderId="10" xfId="0" applyNumberFormat="1" applyFill="1" applyBorder="1" applyAlignment="1">
      <alignment horizontal="left" vertical="center"/>
    </xf>
    <xf numFmtId="0" fontId="7" fillId="10" borderId="12" xfId="0" applyFont="1" applyFill="1" applyBorder="1" applyAlignment="1">
      <alignment horizontal="left" vertical="center"/>
    </xf>
    <xf numFmtId="0" fontId="0" fillId="5" borderId="47" xfId="0" applyFill="1" applyBorder="1">
      <alignment horizontal="center" vertical="center"/>
    </xf>
    <xf numFmtId="0" fontId="0" fillId="5" borderId="13" xfId="0" applyFill="1" applyBorder="1" applyAlignment="1">
      <alignment horizontal="left" vertical="center"/>
    </xf>
    <xf numFmtId="0" fontId="0" fillId="5" borderId="13" xfId="0" applyFill="1" applyBorder="1">
      <alignment horizontal="center" vertical="center"/>
    </xf>
    <xf numFmtId="0" fontId="0" fillId="5" borderId="14" xfId="0" applyFill="1" applyBorder="1" applyAlignment="1">
      <alignment horizontal="left" vertical="center"/>
    </xf>
    <xf numFmtId="167" fontId="0" fillId="6" borderId="15" xfId="0" applyNumberFormat="1" applyFill="1" applyBorder="1">
      <alignment horizontal="center" vertical="center"/>
    </xf>
    <xf numFmtId="167" fontId="0" fillId="6" borderId="13" xfId="0" applyNumberFormat="1" applyFill="1" applyBorder="1">
      <alignment horizontal="center" vertical="center"/>
    </xf>
    <xf numFmtId="0" fontId="0" fillId="6" borderId="14" xfId="0" applyFill="1" applyBorder="1" applyAlignment="1">
      <alignment horizontal="left" vertical="center"/>
    </xf>
    <xf numFmtId="0" fontId="0" fillId="7" borderId="49" xfId="0" applyFill="1" applyBorder="1">
      <alignment horizontal="center" vertical="center"/>
    </xf>
    <xf numFmtId="165" fontId="0" fillId="7" borderId="13" xfId="0" applyNumberFormat="1" applyFill="1" applyBorder="1">
      <alignment horizontal="center" vertical="center"/>
    </xf>
    <xf numFmtId="2" fontId="0" fillId="7" borderId="13" xfId="0" applyNumberFormat="1" applyFill="1" applyBorder="1">
      <alignment horizontal="center" vertical="center"/>
    </xf>
    <xf numFmtId="165" fontId="0" fillId="8" borderId="13" xfId="0" applyNumberFormat="1" applyFill="1" applyBorder="1">
      <alignment horizontal="center" vertical="center"/>
    </xf>
    <xf numFmtId="0" fontId="0" fillId="8" borderId="13" xfId="0" applyFill="1" applyBorder="1" applyAlignment="1">
      <alignment horizontal="left" vertical="center"/>
    </xf>
    <xf numFmtId="0" fontId="0" fillId="9" borderId="13" xfId="0" applyFill="1" applyBorder="1" applyAlignment="1">
      <alignment horizontal="left" vertical="center"/>
    </xf>
    <xf numFmtId="165" fontId="0" fillId="10" borderId="15" xfId="0" applyNumberFormat="1" applyFill="1" applyBorder="1">
      <alignment horizontal="center" vertical="center"/>
    </xf>
    <xf numFmtId="165" fontId="0" fillId="10" borderId="13" xfId="0" applyNumberFormat="1" applyFill="1" applyBorder="1">
      <alignment horizontal="center" vertical="center"/>
    </xf>
    <xf numFmtId="165" fontId="0" fillId="10" borderId="14" xfId="0" applyNumberFormat="1" applyFill="1" applyBorder="1">
      <alignment horizontal="center" vertical="center"/>
    </xf>
    <xf numFmtId="0" fontId="0" fillId="5" borderId="15" xfId="0" applyFill="1" applyBorder="1">
      <alignment horizontal="center" vertical="center"/>
    </xf>
    <xf numFmtId="0" fontId="0" fillId="6" borderId="15" xfId="0" applyFill="1" applyBorder="1" applyAlignment="1">
      <alignment vertical="center"/>
    </xf>
    <xf numFmtId="0" fontId="0" fillId="6" borderId="14" xfId="0" applyFill="1" applyBorder="1" applyAlignment="1">
      <alignment vertical="center"/>
    </xf>
    <xf numFmtId="0" fontId="0" fillId="7" borderId="60" xfId="0" applyFill="1" applyBorder="1" applyAlignment="1">
      <alignment vertical="center"/>
    </xf>
    <xf numFmtId="0" fontId="0" fillId="7" borderId="13" xfId="0" applyFill="1" applyBorder="1" applyAlignment="1">
      <alignment vertical="center"/>
    </xf>
    <xf numFmtId="0" fontId="0" fillId="8" borderId="60" xfId="0" applyFill="1" applyBorder="1" applyAlignment="1">
      <alignment vertical="center"/>
    </xf>
    <xf numFmtId="0" fontId="0" fillId="8" borderId="14" xfId="0" applyFill="1" applyBorder="1" applyAlignment="1">
      <alignment vertical="center"/>
    </xf>
    <xf numFmtId="0" fontId="0" fillId="9" borderId="60" xfId="0" applyFill="1" applyBorder="1" applyAlignment="1">
      <alignment vertical="center"/>
    </xf>
    <xf numFmtId="0" fontId="0" fillId="9" borderId="14" xfId="0" applyFill="1" applyBorder="1" applyAlignment="1">
      <alignment vertical="center"/>
    </xf>
    <xf numFmtId="0" fontId="0" fillId="5" borderId="15" xfId="0" applyFill="1" applyBorder="1" applyAlignment="1">
      <alignment horizontal="left" vertical="center"/>
    </xf>
    <xf numFmtId="0" fontId="0" fillId="7" borderId="14" xfId="0" applyFill="1" applyBorder="1" applyAlignment="1">
      <alignment horizontal="left" vertical="center"/>
    </xf>
    <xf numFmtId="0" fontId="0" fillId="9" borderId="14" xfId="0" applyFill="1" applyBorder="1" applyAlignment="1">
      <alignment horizontal="left" vertical="center"/>
    </xf>
    <xf numFmtId="0" fontId="0" fillId="10" borderId="15" xfId="0" applyFill="1" applyBorder="1" applyAlignment="1">
      <alignment horizontal="left" vertical="center"/>
    </xf>
    <xf numFmtId="0" fontId="0" fillId="10" borderId="13" xfId="0" applyFill="1" applyBorder="1" applyAlignment="1">
      <alignment horizontal="left" vertical="center"/>
    </xf>
    <xf numFmtId="0" fontId="0" fillId="6" borderId="13" xfId="0" applyNumberFormat="1" applyFill="1" applyBorder="1" applyAlignment="1">
      <alignment horizontal="left" vertical="center"/>
    </xf>
    <xf numFmtId="0" fontId="4" fillId="15" borderId="61" xfId="0" applyFont="1" applyFill="1" applyBorder="1" applyAlignment="1">
      <alignment horizontal="left" vertical="center"/>
    </xf>
    <xf numFmtId="0" fontId="0" fillId="15" borderId="62" xfId="0" applyFill="1" applyBorder="1" applyAlignment="1">
      <alignment horizontal="left" vertical="center"/>
    </xf>
    <xf numFmtId="0" fontId="0" fillId="15" borderId="62" xfId="0" applyFill="1" applyBorder="1">
      <alignment horizontal="center" vertical="center"/>
    </xf>
    <xf numFmtId="0" fontId="0" fillId="15" borderId="63" xfId="0" applyFill="1" applyBorder="1" applyAlignment="1">
      <alignment horizontal="left" vertical="center"/>
    </xf>
    <xf numFmtId="167" fontId="0" fillId="16" borderId="64" xfId="0" applyNumberFormat="1" applyFill="1" applyBorder="1">
      <alignment horizontal="center" vertical="center"/>
    </xf>
    <xf numFmtId="167" fontId="0" fillId="16" borderId="62" xfId="0" applyNumberFormat="1" applyFill="1" applyBorder="1">
      <alignment horizontal="center" vertical="center"/>
    </xf>
    <xf numFmtId="0" fontId="0" fillId="16" borderId="62" xfId="0" applyNumberFormat="1" applyFill="1" applyBorder="1" applyAlignment="1">
      <alignment horizontal="left" vertical="center"/>
    </xf>
    <xf numFmtId="0" fontId="0" fillId="16" borderId="63" xfId="0" applyNumberFormat="1" applyFill="1" applyBorder="1" applyAlignment="1">
      <alignment horizontal="left" vertical="center"/>
    </xf>
    <xf numFmtId="0" fontId="0" fillId="17" borderId="64" xfId="0" applyFill="1" applyBorder="1">
      <alignment horizontal="center" vertical="center"/>
    </xf>
    <xf numFmtId="0" fontId="0" fillId="17" borderId="65" xfId="0" applyFill="1" applyBorder="1">
      <alignment horizontal="center" vertical="center"/>
    </xf>
    <xf numFmtId="0" fontId="0" fillId="17" borderId="62" xfId="0" applyFill="1" applyBorder="1">
      <alignment horizontal="center" vertical="center"/>
    </xf>
    <xf numFmtId="165" fontId="0" fillId="17" borderId="62" xfId="0" applyNumberFormat="1" applyFill="1" applyBorder="1">
      <alignment horizontal="center" vertical="center"/>
    </xf>
    <xf numFmtId="2" fontId="0" fillId="17" borderId="62" xfId="0" applyNumberFormat="1" applyFill="1" applyBorder="1">
      <alignment horizontal="center" vertical="center"/>
    </xf>
    <xf numFmtId="0" fontId="0" fillId="17" borderId="63" xfId="0" applyFill="1" applyBorder="1">
      <alignment horizontal="center" vertical="center"/>
    </xf>
    <xf numFmtId="0" fontId="0" fillId="18" borderId="64" xfId="0" applyFill="1" applyBorder="1">
      <alignment horizontal="center" vertical="center"/>
    </xf>
    <xf numFmtId="165" fontId="0" fillId="18" borderId="62" xfId="0" applyNumberFormat="1" applyFill="1" applyBorder="1">
      <alignment horizontal="center" vertical="center"/>
    </xf>
    <xf numFmtId="0" fontId="0" fillId="18" borderId="62" xfId="0" applyFill="1" applyBorder="1">
      <alignment horizontal="center" vertical="center"/>
    </xf>
    <xf numFmtId="0" fontId="0" fillId="18" borderId="62" xfId="0" applyFill="1" applyBorder="1" applyAlignment="1">
      <alignment horizontal="left" vertical="center"/>
    </xf>
    <xf numFmtId="0" fontId="0" fillId="18" borderId="63" xfId="0" applyFill="1" applyBorder="1" applyAlignment="1">
      <alignment horizontal="left" vertical="center"/>
    </xf>
    <xf numFmtId="0" fontId="0" fillId="19" borderId="64" xfId="0" applyFill="1" applyBorder="1">
      <alignment horizontal="center" vertical="center"/>
    </xf>
    <xf numFmtId="0" fontId="0" fillId="19" borderId="62" xfId="0" applyFill="1" applyBorder="1" applyAlignment="1">
      <alignment horizontal="left" vertical="center"/>
    </xf>
    <xf numFmtId="0" fontId="0" fillId="19" borderId="62" xfId="0" applyFill="1" applyBorder="1">
      <alignment horizontal="center" vertical="center"/>
    </xf>
    <xf numFmtId="0" fontId="0" fillId="19" borderId="63" xfId="0" applyFill="1" applyBorder="1">
      <alignment horizontal="center" vertical="center"/>
    </xf>
    <xf numFmtId="165" fontId="0" fillId="20" borderId="64" xfId="0" applyNumberFormat="1" applyFill="1" applyBorder="1">
      <alignment horizontal="center" vertical="center"/>
    </xf>
    <xf numFmtId="165" fontId="0" fillId="20" borderId="62" xfId="0" applyNumberFormat="1" applyFill="1" applyBorder="1">
      <alignment horizontal="center" vertical="center"/>
    </xf>
    <xf numFmtId="165" fontId="0" fillId="20" borderId="63" xfId="0" applyNumberFormat="1" applyFill="1" applyBorder="1">
      <alignment horizontal="center" vertical="center"/>
    </xf>
    <xf numFmtId="0" fontId="0" fillId="15" borderId="64" xfId="0" applyFill="1" applyBorder="1">
      <alignment horizontal="center" vertical="center"/>
    </xf>
    <xf numFmtId="0" fontId="0" fillId="16" borderId="64" xfId="0" applyFill="1" applyBorder="1" applyAlignment="1">
      <alignment vertical="center"/>
    </xf>
    <xf numFmtId="0" fontId="0" fillId="16" borderId="63" xfId="0" applyFill="1" applyBorder="1" applyAlignment="1">
      <alignment vertical="center"/>
    </xf>
    <xf numFmtId="0" fontId="0" fillId="17" borderId="66" xfId="0" applyFill="1" applyBorder="1" applyAlignment="1">
      <alignment vertical="center"/>
    </xf>
    <xf numFmtId="0" fontId="0" fillId="17" borderId="62" xfId="0" applyFill="1" applyBorder="1" applyAlignment="1">
      <alignment vertical="center"/>
    </xf>
    <xf numFmtId="0" fontId="0" fillId="18" borderId="66" xfId="0" applyFill="1" applyBorder="1" applyAlignment="1">
      <alignment vertical="center"/>
    </xf>
    <xf numFmtId="0" fontId="0" fillId="18" borderId="63" xfId="0" applyFill="1" applyBorder="1" applyAlignment="1">
      <alignment vertical="center"/>
    </xf>
    <xf numFmtId="0" fontId="0" fillId="19" borderId="66" xfId="0" applyFill="1" applyBorder="1" applyAlignment="1">
      <alignment vertical="center"/>
    </xf>
    <xf numFmtId="0" fontId="0" fillId="19" borderId="63" xfId="0" applyFill="1" applyBorder="1" applyAlignment="1">
      <alignment vertical="center"/>
    </xf>
    <xf numFmtId="0" fontId="0" fillId="15" borderId="64" xfId="0" applyFill="1" applyBorder="1" applyAlignment="1">
      <alignment horizontal="left" vertical="center"/>
    </xf>
    <xf numFmtId="0" fontId="0" fillId="16" borderId="64" xfId="0" applyFill="1" applyBorder="1" applyAlignment="1">
      <alignment horizontal="left" vertical="center"/>
    </xf>
    <xf numFmtId="0" fontId="0" fillId="16" borderId="62" xfId="0" applyFill="1" applyBorder="1" applyAlignment="1">
      <alignment horizontal="left" vertical="center"/>
    </xf>
    <xf numFmtId="0" fontId="0" fillId="17" borderId="64" xfId="0" applyFill="1" applyBorder="1" applyAlignment="1">
      <alignment horizontal="left" vertical="center"/>
    </xf>
    <xf numFmtId="0" fontId="0" fillId="17" borderId="62" xfId="0" applyFill="1" applyBorder="1" applyAlignment="1">
      <alignment horizontal="left" vertical="center"/>
    </xf>
    <xf numFmtId="0" fontId="0" fillId="17" borderId="63" xfId="0" applyFill="1" applyBorder="1" applyAlignment="1">
      <alignment horizontal="left" vertical="center"/>
    </xf>
    <xf numFmtId="0" fontId="0" fillId="18" borderId="64" xfId="0" applyFill="1" applyBorder="1" applyAlignment="1">
      <alignment horizontal="left" vertical="center"/>
    </xf>
    <xf numFmtId="0" fontId="0" fillId="19" borderId="64" xfId="0" applyFill="1" applyBorder="1" applyAlignment="1">
      <alignment horizontal="left" vertical="center"/>
    </xf>
    <xf numFmtId="0" fontId="0" fillId="19" borderId="63" xfId="0" applyFill="1" applyBorder="1" applyAlignment="1">
      <alignment horizontal="left" vertical="center"/>
    </xf>
    <xf numFmtId="0" fontId="0" fillId="20" borderId="64" xfId="0" applyFill="1" applyBorder="1" applyAlignment="1">
      <alignment horizontal="left" vertical="center"/>
    </xf>
    <xf numFmtId="0" fontId="0" fillId="20" borderId="62" xfId="0" applyFill="1" applyBorder="1" applyAlignment="1">
      <alignment horizontal="left" vertical="center"/>
    </xf>
    <xf numFmtId="0" fontId="0" fillId="20" borderId="67" xfId="0" applyFill="1" applyBorder="1" applyAlignment="1">
      <alignment horizontal="left" vertical="center"/>
    </xf>
    <xf numFmtId="0" fontId="0" fillId="16" borderId="17" xfId="0" applyFill="1" applyBorder="1" applyAlignment="1">
      <alignment horizontal="center" vertical="center" wrapText="1"/>
    </xf>
    <xf numFmtId="0" fontId="0" fillId="16" borderId="25" xfId="0" applyFill="1" applyBorder="1" applyAlignment="1">
      <alignment horizontal="center" vertical="center" wrapText="1"/>
    </xf>
    <xf numFmtId="0" fontId="0" fillId="15" borderId="18" xfId="0" applyFill="1" applyBorder="1" applyAlignment="1">
      <alignment horizontal="center" vertical="center" wrapText="1"/>
    </xf>
    <xf numFmtId="0" fontId="0" fillId="15" borderId="5" xfId="0" applyFill="1" applyBorder="1" applyAlignment="1">
      <alignment horizontal="center" vertical="center" wrapText="1"/>
    </xf>
    <xf numFmtId="0" fontId="0" fillId="15" borderId="19" xfId="0" applyFill="1" applyBorder="1" applyAlignment="1">
      <alignment horizontal="center" vertical="center" wrapText="1"/>
    </xf>
    <xf numFmtId="0" fontId="0" fillId="15" borderId="3" xfId="0" applyFill="1" applyBorder="1" applyAlignment="1">
      <alignment horizontal="center" vertical="center" wrapText="1"/>
    </xf>
    <xf numFmtId="0" fontId="0" fillId="15" borderId="17" xfId="0" applyFill="1" applyBorder="1" applyAlignment="1">
      <alignment horizontal="center" vertical="center" wrapText="1"/>
    </xf>
    <xf numFmtId="0" fontId="0" fillId="15" borderId="4" xfId="0" applyFill="1" applyBorder="1" applyAlignment="1">
      <alignment horizontal="center" vertical="center" wrapText="1"/>
    </xf>
    <xf numFmtId="0" fontId="0" fillId="16" borderId="18" xfId="0" applyFill="1" applyBorder="1" applyAlignment="1">
      <alignment horizontal="center" vertical="center" wrapText="1"/>
    </xf>
    <xf numFmtId="0" fontId="0" fillId="16" borderId="5" xfId="0" applyFill="1" applyBorder="1" applyAlignment="1">
      <alignment horizontal="center" vertical="center" wrapText="1"/>
    </xf>
    <xf numFmtId="0" fontId="0" fillId="16" borderId="19" xfId="0" applyFill="1" applyBorder="1" applyAlignment="1">
      <alignment horizontal="center" vertical="center" wrapText="1"/>
    </xf>
    <xf numFmtId="0" fontId="0" fillId="16" borderId="3" xfId="0" applyFill="1" applyBorder="1" applyAlignment="1">
      <alignment horizontal="center" vertical="center" wrapText="1"/>
    </xf>
    <xf numFmtId="0" fontId="0" fillId="16" borderId="4" xfId="0" applyFill="1" applyBorder="1" applyAlignment="1">
      <alignment horizontal="center" vertical="center" wrapText="1"/>
    </xf>
    <xf numFmtId="0" fontId="0" fillId="15" borderId="23" xfId="0" applyFill="1" applyBorder="1" applyAlignment="1">
      <alignment horizontal="center" vertical="center" wrapText="1"/>
    </xf>
    <xf numFmtId="0" fontId="0" fillId="15" borderId="26" xfId="0" applyFill="1" applyBorder="1" applyAlignment="1">
      <alignment horizontal="center" vertical="center" wrapText="1"/>
    </xf>
    <xf numFmtId="0" fontId="0" fillId="15" borderId="25" xfId="0" applyFill="1" applyBorder="1" applyAlignment="1">
      <alignment horizontal="center" vertical="center" wrapText="1"/>
    </xf>
    <xf numFmtId="0" fontId="0" fillId="16" borderId="23" xfId="0" applyFill="1" applyBorder="1" applyAlignment="1">
      <alignment horizontal="center" vertical="center" wrapText="1"/>
    </xf>
    <xf numFmtId="0" fontId="0" fillId="16" borderId="26" xfId="0" applyFill="1" applyBorder="1" applyAlignment="1">
      <alignment horizontal="center" vertical="center" wrapText="1"/>
    </xf>
    <xf numFmtId="0" fontId="0" fillId="15" borderId="15" xfId="0" applyFill="1" applyBorder="1" applyAlignment="1">
      <alignment horizontal="center" vertical="center" wrapText="1"/>
    </xf>
    <xf numFmtId="0" fontId="0" fillId="15" borderId="27" xfId="0" applyFill="1" applyBorder="1" applyAlignment="1">
      <alignment horizontal="center" vertical="center" wrapText="1"/>
    </xf>
    <xf numFmtId="0" fontId="0" fillId="15" borderId="14" xfId="0" applyFill="1" applyBorder="1" applyAlignment="1">
      <alignment horizontal="center" vertical="center" wrapText="1"/>
    </xf>
    <xf numFmtId="0" fontId="0" fillId="15" borderId="28" xfId="0" applyFill="1" applyBorder="1" applyAlignment="1">
      <alignment horizontal="center" vertical="center" wrapText="1"/>
    </xf>
  </cellXfs>
  <cellStyles count="41">
    <cellStyle name="20% - Accent1" xfId="18" builtinId="30" customBuiltin="1"/>
    <cellStyle name="20% - Accent2" xfId="22" builtinId="34" customBuiltin="1"/>
    <cellStyle name="20% - Accent3" xfId="26" builtinId="38" customBuiltin="1"/>
    <cellStyle name="20% - Accent4" xfId="30" builtinId="42" customBuiltin="1"/>
    <cellStyle name="20% - Accent5" xfId="34" builtinId="46" customBuiltin="1"/>
    <cellStyle name="20% - Accent6" xfId="38" builtinId="50" customBuiltin="1"/>
    <cellStyle name="40% - Accent1" xfId="19" builtinId="31" customBuiltin="1"/>
    <cellStyle name="40% - Accent2" xfId="23" builtinId="35" customBuiltin="1"/>
    <cellStyle name="40% - Accent3" xfId="27" builtinId="39" customBuiltin="1"/>
    <cellStyle name="40% - Accent4" xfId="31" builtinId="43" customBuiltin="1"/>
    <cellStyle name="40% - Accent5" xfId="35" builtinId="47" customBuiltin="1"/>
    <cellStyle name="40% - Accent6" xfId="39" builtinId="51" customBuiltin="1"/>
    <cellStyle name="60% - Accent1" xfId="20" builtinId="32" customBuiltin="1"/>
    <cellStyle name="60% - Accent2" xfId="24" builtinId="36" customBuiltin="1"/>
    <cellStyle name="60% - Accent3" xfId="28" builtinId="40" customBuiltin="1"/>
    <cellStyle name="60% - Accent4" xfId="32" builtinId="44" customBuiltin="1"/>
    <cellStyle name="60% - Accent5" xfId="36" builtinId="48" customBuiltin="1"/>
    <cellStyle name="60% - Accent6" xfId="40" builtinId="52" customBuiltin="1"/>
    <cellStyle name="Accent1" xfId="17" builtinId="29" customBuiltin="1"/>
    <cellStyle name="Accent2" xfId="21" builtinId="33" customBuiltin="1"/>
    <cellStyle name="Accent3" xfId="25" builtinId="37" customBuiltin="1"/>
    <cellStyle name="Accent4" xfId="29" builtinId="41" customBuiltin="1"/>
    <cellStyle name="Accent5" xfId="33" builtinId="45" customBuiltin="1"/>
    <cellStyle name="Accent6" xfId="37" builtinId="49" customBuiltin="1"/>
    <cellStyle name="Bad" xfId="7" builtinId="27" customBuiltin="1"/>
    <cellStyle name="Calculation" xfId="11" builtinId="22" customBuiltin="1"/>
    <cellStyle name="Check Cell" xfId="13" builtinId="23" customBuiltin="1"/>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Output" xfId="10" builtinId="21" customBuiltin="1"/>
    <cellStyle name="Title" xfId="1" builtinId="15" customBuiltin="1"/>
    <cellStyle name="Total" xfId="16" builtinId="25" customBuiltin="1"/>
    <cellStyle name="Warning Text" xfId="14" builtinId="11" customBuiltin="1"/>
  </cellStyles>
  <dxfs count="0"/>
  <tableStyles count="0" defaultTableStyle="TableStyleMedium9" defaultPivotStyle="PivotStyleLight16"/>
  <colors>
    <mruColors>
      <color rgb="FFFF80FF"/>
      <color rgb="FF8080FF"/>
      <color rgb="FF80FFFF"/>
      <color rgb="FF80FF80"/>
      <color rgb="FFFFFF80"/>
      <color rgb="FFFF8080"/>
      <color rgb="FFC0C0FF"/>
      <color rgb="FFFFC0FF"/>
      <color rgb="FF008080"/>
      <color rgb="FFC0FFC0"/>
    </mru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sz="1400" b="1" i="0" baseline="0"/>
              <a:t>Number of model years and trims included in database, by make</a:t>
            </a:r>
            <a:endParaRPr lang="en-US" sz="1400"/>
          </a:p>
        </c:rich>
      </c:tx>
    </c:title>
    <c:plotArea>
      <c:layout/>
      <c:barChart>
        <c:barDir val="col"/>
        <c:grouping val="clustered"/>
        <c:ser>
          <c:idx val="1"/>
          <c:order val="1"/>
          <c:tx>
            <c:strRef>
              <c:f>'Statistics makes'!$G$79</c:f>
              <c:strCache>
                <c:ptCount val="1"/>
                <c:pt idx="0">
                  <c:v>Model trims</c:v>
                </c:pt>
              </c:strCache>
            </c:strRef>
          </c:tx>
          <c:spPr>
            <a:solidFill>
              <a:srgbClr val="80FF80"/>
            </a:solidFill>
            <a:scene3d>
              <a:camera prst="orthographicFront"/>
              <a:lightRig rig="threePt" dir="t"/>
            </a:scene3d>
            <a:sp3d>
              <a:bevelT w="50800" h="50800"/>
              <a:bevelB w="50800" h="50800"/>
            </a:sp3d>
          </c:spPr>
          <c:dLbls>
            <c:dLblPos val="outEnd"/>
            <c:showVal val="1"/>
          </c:dLbls>
          <c:cat>
            <c:strRef>
              <c:f>'Statistics makes'!$B$81:$B$99</c:f>
              <c:strCache>
                <c:ptCount val="19"/>
                <c:pt idx="0">
                  <c:v>Audi</c:v>
                </c:pt>
                <c:pt idx="1">
                  <c:v>BMW</c:v>
                </c:pt>
                <c:pt idx="2">
                  <c:v>Cadillac</c:v>
                </c:pt>
                <c:pt idx="3">
                  <c:v>Chevrolet</c:v>
                </c:pt>
                <c:pt idx="4">
                  <c:v>Dodge</c:v>
                </c:pt>
                <c:pt idx="5">
                  <c:v>Ford</c:v>
                </c:pt>
                <c:pt idx="6">
                  <c:v>GMC</c:v>
                </c:pt>
                <c:pt idx="7">
                  <c:v>Honda</c:v>
                </c:pt>
                <c:pt idx="8">
                  <c:v>Hyundai</c:v>
                </c:pt>
                <c:pt idx="9">
                  <c:v>Jeep</c:v>
                </c:pt>
                <c:pt idx="10">
                  <c:v>Kia</c:v>
                </c:pt>
                <c:pt idx="11">
                  <c:v>Mazda</c:v>
                </c:pt>
                <c:pt idx="12">
                  <c:v>Mercedes-Benz</c:v>
                </c:pt>
                <c:pt idx="13">
                  <c:v>Mitsubishi</c:v>
                </c:pt>
                <c:pt idx="14">
                  <c:v>Nissan</c:v>
                </c:pt>
                <c:pt idx="15">
                  <c:v>Ram</c:v>
                </c:pt>
                <c:pt idx="16">
                  <c:v>Subaru</c:v>
                </c:pt>
                <c:pt idx="17">
                  <c:v>Toyota</c:v>
                </c:pt>
                <c:pt idx="18">
                  <c:v>Volkswagen</c:v>
                </c:pt>
              </c:strCache>
            </c:strRef>
          </c:cat>
          <c:val>
            <c:numRef>
              <c:f>'Statistics makes'!$G$81:$G$99</c:f>
              <c:numCache>
                <c:formatCode>#</c:formatCode>
                <c:ptCount val="19"/>
                <c:pt idx="0">
                  <c:v>1847</c:v>
                </c:pt>
                <c:pt idx="1">
                  <c:v>1777</c:v>
                </c:pt>
                <c:pt idx="2">
                  <c:v>1221</c:v>
                </c:pt>
                <c:pt idx="3">
                  <c:v>7548</c:v>
                </c:pt>
                <c:pt idx="4">
                  <c:v>3010</c:v>
                </c:pt>
                <c:pt idx="5">
                  <c:v>9000</c:v>
                </c:pt>
                <c:pt idx="6">
                  <c:v>5537</c:v>
                </c:pt>
                <c:pt idx="7">
                  <c:v>2751</c:v>
                </c:pt>
                <c:pt idx="8">
                  <c:v>1750</c:v>
                </c:pt>
                <c:pt idx="9">
                  <c:v>1551</c:v>
                </c:pt>
                <c:pt idx="10">
                  <c:v>1361</c:v>
                </c:pt>
                <c:pt idx="11">
                  <c:v>1688</c:v>
                </c:pt>
                <c:pt idx="12">
                  <c:v>2199</c:v>
                </c:pt>
                <c:pt idx="13">
                  <c:v>1173</c:v>
                </c:pt>
                <c:pt idx="14">
                  <c:v>3654</c:v>
                </c:pt>
                <c:pt idx="15">
                  <c:v>2051</c:v>
                </c:pt>
                <c:pt idx="16">
                  <c:v>1630</c:v>
                </c:pt>
                <c:pt idx="17">
                  <c:v>4565</c:v>
                </c:pt>
                <c:pt idx="18">
                  <c:v>2991</c:v>
                </c:pt>
              </c:numCache>
            </c:numRef>
          </c:val>
        </c:ser>
        <c:gapWidth val="20"/>
        <c:axId val="94747264"/>
        <c:axId val="94765440"/>
      </c:barChart>
      <c:barChart>
        <c:barDir val="col"/>
        <c:grouping val="clustered"/>
        <c:ser>
          <c:idx val="0"/>
          <c:order val="0"/>
          <c:tx>
            <c:strRef>
              <c:f>'Statistics makes'!$F$79</c:f>
              <c:strCache>
                <c:ptCount val="1"/>
                <c:pt idx="0">
                  <c:v>Model years</c:v>
                </c:pt>
              </c:strCache>
            </c:strRef>
          </c:tx>
          <c:spPr>
            <a:solidFill>
              <a:srgbClr val="FF8080"/>
            </a:solidFill>
            <a:scene3d>
              <a:camera prst="orthographicFront"/>
              <a:lightRig rig="threePt" dir="t"/>
            </a:scene3d>
            <a:sp3d>
              <a:bevelT w="50800" h="50800"/>
              <a:bevelB w="50800" h="50800"/>
            </a:sp3d>
          </c:spPr>
          <c:dLbls>
            <c:dLblPos val="inBase"/>
            <c:showVal val="1"/>
          </c:dLbls>
          <c:cat>
            <c:strRef>
              <c:f>'Statistics makes'!$B$81:$B$99</c:f>
              <c:strCache>
                <c:ptCount val="19"/>
                <c:pt idx="0">
                  <c:v>Audi</c:v>
                </c:pt>
                <c:pt idx="1">
                  <c:v>BMW</c:v>
                </c:pt>
                <c:pt idx="2">
                  <c:v>Cadillac</c:v>
                </c:pt>
                <c:pt idx="3">
                  <c:v>Chevrolet</c:v>
                </c:pt>
                <c:pt idx="4">
                  <c:v>Dodge</c:v>
                </c:pt>
                <c:pt idx="5">
                  <c:v>Ford</c:v>
                </c:pt>
                <c:pt idx="6">
                  <c:v>GMC</c:v>
                </c:pt>
                <c:pt idx="7">
                  <c:v>Honda</c:v>
                </c:pt>
                <c:pt idx="8">
                  <c:v>Hyundai</c:v>
                </c:pt>
                <c:pt idx="9">
                  <c:v>Jeep</c:v>
                </c:pt>
                <c:pt idx="10">
                  <c:v>Kia</c:v>
                </c:pt>
                <c:pt idx="11">
                  <c:v>Mazda</c:v>
                </c:pt>
                <c:pt idx="12">
                  <c:v>Mercedes-Benz</c:v>
                </c:pt>
                <c:pt idx="13">
                  <c:v>Mitsubishi</c:v>
                </c:pt>
                <c:pt idx="14">
                  <c:v>Nissan</c:v>
                </c:pt>
                <c:pt idx="15">
                  <c:v>Ram</c:v>
                </c:pt>
                <c:pt idx="16">
                  <c:v>Subaru</c:v>
                </c:pt>
                <c:pt idx="17">
                  <c:v>Toyota</c:v>
                </c:pt>
                <c:pt idx="18">
                  <c:v>Volkswagen</c:v>
                </c:pt>
              </c:strCache>
            </c:strRef>
          </c:cat>
          <c:val>
            <c:numRef>
              <c:f>'Statistics makes'!$F$81:$F$99</c:f>
              <c:numCache>
                <c:formatCode>#</c:formatCode>
                <c:ptCount val="19"/>
                <c:pt idx="0">
                  <c:v>488</c:v>
                </c:pt>
                <c:pt idx="1">
                  <c:v>403</c:v>
                </c:pt>
                <c:pt idx="2">
                  <c:v>281</c:v>
                </c:pt>
                <c:pt idx="3">
                  <c:v>757</c:v>
                </c:pt>
                <c:pt idx="4">
                  <c:v>380</c:v>
                </c:pt>
                <c:pt idx="5">
                  <c:v>699</c:v>
                </c:pt>
                <c:pt idx="6">
                  <c:v>415</c:v>
                </c:pt>
                <c:pt idx="7">
                  <c:v>293</c:v>
                </c:pt>
                <c:pt idx="8">
                  <c:v>317</c:v>
                </c:pt>
                <c:pt idx="9">
                  <c:v>177</c:v>
                </c:pt>
                <c:pt idx="10">
                  <c:v>258</c:v>
                </c:pt>
                <c:pt idx="11">
                  <c:v>284</c:v>
                </c:pt>
                <c:pt idx="12">
                  <c:v>421</c:v>
                </c:pt>
                <c:pt idx="13">
                  <c:v>252</c:v>
                </c:pt>
                <c:pt idx="14">
                  <c:v>465</c:v>
                </c:pt>
                <c:pt idx="15">
                  <c:v>83</c:v>
                </c:pt>
                <c:pt idx="16">
                  <c:v>195</c:v>
                </c:pt>
                <c:pt idx="17">
                  <c:v>627</c:v>
                </c:pt>
                <c:pt idx="18">
                  <c:v>317</c:v>
                </c:pt>
              </c:numCache>
            </c:numRef>
          </c:val>
        </c:ser>
        <c:gapWidth val="100"/>
        <c:axId val="94773632"/>
        <c:axId val="94767360"/>
      </c:barChart>
      <c:catAx>
        <c:axId val="94747264"/>
        <c:scaling>
          <c:orientation val="minMax"/>
        </c:scaling>
        <c:axPos val="b"/>
        <c:tickLblPos val="nextTo"/>
        <c:spPr>
          <a:ln w="9525">
            <a:solidFill>
              <a:srgbClr val="000000"/>
            </a:solidFill>
          </a:ln>
        </c:spPr>
        <c:crossAx val="94765440"/>
        <c:crosses val="autoZero"/>
        <c:auto val="1"/>
        <c:lblAlgn val="ctr"/>
        <c:lblOffset val="100"/>
      </c:catAx>
      <c:valAx>
        <c:axId val="94765440"/>
        <c:scaling>
          <c:orientation val="minMax"/>
          <c:max val="10000"/>
          <c:min val="0"/>
        </c:scaling>
        <c:axPos val="l"/>
        <c:majorGridlines>
          <c:spPr>
            <a:ln>
              <a:solidFill>
                <a:srgbClr val="808080"/>
              </a:solidFill>
            </a:ln>
          </c:spPr>
        </c:majorGridlines>
        <c:minorGridlines>
          <c:spPr>
            <a:ln>
              <a:solidFill>
                <a:srgbClr val="E0E0E0"/>
              </a:solidFill>
            </a:ln>
          </c:spPr>
        </c:minorGridlines>
        <c:title>
          <c:tx>
            <c:rich>
              <a:bodyPr rot="-5400000" vert="horz"/>
              <a:lstStyle/>
              <a:p>
                <a:pPr>
                  <a:defRPr/>
                </a:pPr>
                <a:r>
                  <a:rPr lang="en-US"/>
                  <a:t>Model</a:t>
                </a:r>
                <a:r>
                  <a:rPr lang="en-US" baseline="0"/>
                  <a:t>  trims</a:t>
                </a:r>
              </a:p>
            </c:rich>
          </c:tx>
        </c:title>
        <c:numFmt formatCode="#" sourceLinked="1"/>
        <c:tickLblPos val="nextTo"/>
        <c:spPr>
          <a:ln w="9525">
            <a:solidFill>
              <a:srgbClr val="000000"/>
            </a:solidFill>
          </a:ln>
        </c:spPr>
        <c:crossAx val="94747264"/>
        <c:crosses val="autoZero"/>
        <c:crossBetween val="between"/>
        <c:majorUnit val="2000"/>
      </c:valAx>
      <c:valAx>
        <c:axId val="94767360"/>
        <c:scaling>
          <c:orientation val="minMax"/>
          <c:max val="1500"/>
          <c:min val="0"/>
        </c:scaling>
        <c:axPos val="r"/>
        <c:title>
          <c:tx>
            <c:rich>
              <a:bodyPr rot="-5400000" vert="horz"/>
              <a:lstStyle/>
              <a:p>
                <a:pPr>
                  <a:defRPr/>
                </a:pPr>
                <a:r>
                  <a:rPr lang="en-US"/>
                  <a:t>Model  years</a:t>
                </a:r>
              </a:p>
            </c:rich>
          </c:tx>
        </c:title>
        <c:numFmt formatCode="#" sourceLinked="1"/>
        <c:tickLblPos val="nextTo"/>
        <c:spPr>
          <a:ln w="9525">
            <a:solidFill>
              <a:srgbClr val="000000"/>
            </a:solidFill>
          </a:ln>
        </c:spPr>
        <c:crossAx val="94773632"/>
        <c:crosses val="max"/>
        <c:crossBetween val="between"/>
        <c:majorUnit val="300"/>
      </c:valAx>
      <c:catAx>
        <c:axId val="94773632"/>
        <c:scaling>
          <c:orientation val="minMax"/>
        </c:scaling>
        <c:delete val="1"/>
        <c:axPos val="b"/>
        <c:tickLblPos val="none"/>
        <c:crossAx val="94767360"/>
        <c:crosses val="autoZero"/>
        <c:auto val="1"/>
        <c:lblAlgn val="ctr"/>
        <c:lblOffset val="100"/>
      </c:catAx>
      <c:spPr>
        <a:ln w="9525">
          <a:solidFill>
            <a:srgbClr val="000000"/>
          </a:solidFill>
        </a:ln>
      </c:spPr>
    </c:plotArea>
    <c:legend>
      <c:legendPos val="t"/>
    </c:legend>
    <c:plotVisOnly val="1"/>
  </c:chart>
  <c:spPr>
    <a:solidFill>
      <a:srgbClr val="E0E0E0"/>
    </a:solidFill>
    <a:ln>
      <a:solidFill>
        <a:srgbClr val="808080"/>
      </a:solidFill>
    </a:ln>
  </c:spPr>
  <c:txPr>
    <a:bodyPr/>
    <a:lstStyle/>
    <a:p>
      <a:pPr>
        <a:defRPr b="1">
          <a:latin typeface="Arial" pitchFamily="34" charset="0"/>
          <a:cs typeface="Arial" pitchFamily="34" charset="0"/>
        </a:defRPr>
      </a:pPr>
      <a:endParaRPr lang="en-US"/>
    </a:p>
  </c:tx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sz="1400"/>
              <a:t>Number of model years and trims included in database, by year</a:t>
            </a:r>
          </a:p>
        </c:rich>
      </c:tx>
    </c:title>
    <c:plotArea>
      <c:layout/>
      <c:barChart>
        <c:barDir val="col"/>
        <c:grouping val="clustered"/>
        <c:ser>
          <c:idx val="1"/>
          <c:order val="1"/>
          <c:tx>
            <c:strRef>
              <c:f>'Statistics years'!$B$4</c:f>
              <c:strCache>
                <c:ptCount val="1"/>
                <c:pt idx="0">
                  <c:v>Model trims</c:v>
                </c:pt>
              </c:strCache>
            </c:strRef>
          </c:tx>
          <c:spPr>
            <a:solidFill>
              <a:srgbClr val="80FF80"/>
            </a:solidFill>
            <a:scene3d>
              <a:camera prst="orthographicFront"/>
              <a:lightRig rig="threePt" dir="t"/>
            </a:scene3d>
            <a:sp3d>
              <a:bevelT w="50800" h="50800"/>
              <a:bevelB w="50800" h="50800"/>
            </a:sp3d>
          </c:spPr>
          <c:dLbls>
            <c:dLblPos val="outEnd"/>
            <c:showVal val="1"/>
          </c:dLbls>
          <c:cat>
            <c:strRef>
              <c:f>'Statistics years'!$D$2:$AM$2</c:f>
              <c:strCache>
                <c:ptCount val="36"/>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strCache>
            </c:strRef>
          </c:cat>
          <c:val>
            <c:numRef>
              <c:f>'Statistics years'!$D$4:$AM$4</c:f>
              <c:numCache>
                <c:formatCode>General</c:formatCode>
                <c:ptCount val="36"/>
                <c:pt idx="0">
                  <c:v>33</c:v>
                </c:pt>
                <c:pt idx="1">
                  <c:v>0</c:v>
                </c:pt>
                <c:pt idx="2">
                  <c:v>6</c:v>
                </c:pt>
                <c:pt idx="3">
                  <c:v>0</c:v>
                </c:pt>
                <c:pt idx="4">
                  <c:v>6</c:v>
                </c:pt>
                <c:pt idx="5">
                  <c:v>43</c:v>
                </c:pt>
                <c:pt idx="6">
                  <c:v>8</c:v>
                </c:pt>
                <c:pt idx="7">
                  <c:v>0</c:v>
                </c:pt>
                <c:pt idx="8">
                  <c:v>10</c:v>
                </c:pt>
                <c:pt idx="9">
                  <c:v>0</c:v>
                </c:pt>
                <c:pt idx="10">
                  <c:v>46</c:v>
                </c:pt>
                <c:pt idx="11">
                  <c:v>1</c:v>
                </c:pt>
                <c:pt idx="12">
                  <c:v>13</c:v>
                </c:pt>
                <c:pt idx="13">
                  <c:v>1</c:v>
                </c:pt>
                <c:pt idx="14">
                  <c:v>13</c:v>
                </c:pt>
                <c:pt idx="15">
                  <c:v>49</c:v>
                </c:pt>
                <c:pt idx="16">
                  <c:v>12</c:v>
                </c:pt>
                <c:pt idx="17">
                  <c:v>2</c:v>
                </c:pt>
                <c:pt idx="18">
                  <c:v>18</c:v>
                </c:pt>
                <c:pt idx="19">
                  <c:v>3</c:v>
                </c:pt>
                <c:pt idx="20">
                  <c:v>72</c:v>
                </c:pt>
                <c:pt idx="21">
                  <c:v>5</c:v>
                </c:pt>
                <c:pt idx="22">
                  <c:v>21</c:v>
                </c:pt>
                <c:pt idx="23">
                  <c:v>8</c:v>
                </c:pt>
                <c:pt idx="24">
                  <c:v>20</c:v>
                </c:pt>
                <c:pt idx="25">
                  <c:v>48</c:v>
                </c:pt>
                <c:pt idx="26">
                  <c:v>19</c:v>
                </c:pt>
                <c:pt idx="27">
                  <c:v>7</c:v>
                </c:pt>
                <c:pt idx="28">
                  <c:v>20</c:v>
                </c:pt>
                <c:pt idx="29">
                  <c:v>6</c:v>
                </c:pt>
                <c:pt idx="30">
                  <c:v>54</c:v>
                </c:pt>
                <c:pt idx="31">
                  <c:v>7</c:v>
                </c:pt>
                <c:pt idx="32">
                  <c:v>21</c:v>
                </c:pt>
                <c:pt idx="33">
                  <c:v>10</c:v>
                </c:pt>
                <c:pt idx="34">
                  <c:v>47</c:v>
                </c:pt>
                <c:pt idx="35">
                  <c:v>0</c:v>
                </c:pt>
              </c:numCache>
            </c:numRef>
          </c:val>
        </c:ser>
        <c:gapWidth val="20"/>
        <c:axId val="95133056"/>
        <c:axId val="95147136"/>
      </c:barChart>
      <c:barChart>
        <c:barDir val="col"/>
        <c:grouping val="clustered"/>
        <c:ser>
          <c:idx val="0"/>
          <c:order val="0"/>
          <c:tx>
            <c:strRef>
              <c:f>'Statistics years'!$B$3</c:f>
              <c:strCache>
                <c:ptCount val="1"/>
                <c:pt idx="0">
                  <c:v>Model years</c:v>
                </c:pt>
              </c:strCache>
            </c:strRef>
          </c:tx>
          <c:spPr>
            <a:solidFill>
              <a:srgbClr val="FF8080"/>
            </a:solidFill>
            <a:scene3d>
              <a:camera prst="orthographicFront"/>
              <a:lightRig rig="threePt" dir="t"/>
            </a:scene3d>
            <a:sp3d>
              <a:bevelT w="50800" h="50800"/>
              <a:bevelB w="50800" h="50800"/>
            </a:sp3d>
          </c:spPr>
          <c:dLbls>
            <c:dLblPos val="inBase"/>
            <c:showVal val="1"/>
          </c:dLbls>
          <c:cat>
            <c:strRef>
              <c:f>'Statistics years'!$D$2:$AM$2</c:f>
              <c:strCache>
                <c:ptCount val="36"/>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2024</c:v>
                </c:pt>
                <c:pt idx="35">
                  <c:v>2025</c:v>
                </c:pt>
              </c:strCache>
            </c:strRef>
          </c:cat>
          <c:val>
            <c:numRef>
              <c:f>'Statistics years'!$D$3:$AM$3</c:f>
              <c:numCache>
                <c:formatCode>General</c:formatCode>
                <c:ptCount val="3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numCache>
            </c:numRef>
          </c:val>
        </c:ser>
        <c:gapWidth val="100"/>
        <c:axId val="95155328"/>
        <c:axId val="95149056"/>
      </c:barChart>
      <c:catAx>
        <c:axId val="95133056"/>
        <c:scaling>
          <c:orientation val="minMax"/>
        </c:scaling>
        <c:axPos val="b"/>
        <c:tickLblPos val="nextTo"/>
        <c:spPr>
          <a:ln>
            <a:solidFill>
              <a:sysClr val="windowText" lastClr="000000"/>
            </a:solidFill>
          </a:ln>
        </c:spPr>
        <c:crossAx val="95147136"/>
        <c:crosses val="autoZero"/>
        <c:auto val="1"/>
        <c:lblAlgn val="ctr"/>
        <c:lblOffset val="100"/>
      </c:catAx>
      <c:valAx>
        <c:axId val="95147136"/>
        <c:scaling>
          <c:orientation val="minMax"/>
        </c:scaling>
        <c:axPos val="l"/>
        <c:majorGridlines>
          <c:spPr>
            <a:ln>
              <a:solidFill>
                <a:srgbClr val="808080"/>
              </a:solidFill>
            </a:ln>
          </c:spPr>
        </c:majorGridlines>
        <c:minorGridlines>
          <c:spPr>
            <a:ln>
              <a:solidFill>
                <a:srgbClr val="E0E0E0"/>
              </a:solidFill>
            </a:ln>
          </c:spPr>
        </c:minorGridlines>
        <c:title>
          <c:tx>
            <c:rich>
              <a:bodyPr rot="-5400000" vert="horz"/>
              <a:lstStyle/>
              <a:p>
                <a:pPr>
                  <a:defRPr/>
                </a:pPr>
                <a:r>
                  <a:rPr lang="en-US"/>
                  <a:t>Model </a:t>
                </a:r>
                <a:r>
                  <a:rPr lang="en-US" baseline="0"/>
                  <a:t> trims</a:t>
                </a:r>
              </a:p>
            </c:rich>
          </c:tx>
        </c:title>
        <c:numFmt formatCode="General" sourceLinked="1"/>
        <c:tickLblPos val="nextTo"/>
        <c:spPr>
          <a:ln>
            <a:solidFill>
              <a:sysClr val="windowText" lastClr="000000"/>
            </a:solidFill>
          </a:ln>
        </c:spPr>
        <c:crossAx val="95133056"/>
        <c:crosses val="autoZero"/>
        <c:crossBetween val="between"/>
      </c:valAx>
      <c:valAx>
        <c:axId val="95149056"/>
        <c:scaling>
          <c:orientation val="minMax"/>
          <c:max val="700"/>
        </c:scaling>
        <c:axPos val="r"/>
        <c:title>
          <c:tx>
            <c:rich>
              <a:bodyPr rot="-5400000" vert="horz"/>
              <a:lstStyle/>
              <a:p>
                <a:pPr>
                  <a:defRPr/>
                </a:pPr>
                <a:r>
                  <a:rPr lang="en-US"/>
                  <a:t>Model  years</a:t>
                </a:r>
              </a:p>
            </c:rich>
          </c:tx>
        </c:title>
        <c:numFmt formatCode="General" sourceLinked="1"/>
        <c:tickLblPos val="nextTo"/>
        <c:spPr>
          <a:ln>
            <a:solidFill>
              <a:schemeClr val="tx1"/>
            </a:solidFill>
          </a:ln>
        </c:spPr>
        <c:crossAx val="95155328"/>
        <c:crosses val="max"/>
        <c:crossBetween val="between"/>
        <c:majorUnit val="100"/>
        <c:minorUnit val="25"/>
      </c:valAx>
      <c:catAx>
        <c:axId val="95155328"/>
        <c:scaling>
          <c:orientation val="minMax"/>
        </c:scaling>
        <c:delete val="1"/>
        <c:axPos val="b"/>
        <c:tickLblPos val="none"/>
        <c:crossAx val="95149056"/>
        <c:crosses val="autoZero"/>
        <c:auto val="1"/>
        <c:lblAlgn val="ctr"/>
        <c:lblOffset val="100"/>
      </c:catAx>
      <c:spPr>
        <a:ln>
          <a:solidFill>
            <a:schemeClr val="tx1"/>
          </a:solidFill>
        </a:ln>
      </c:spPr>
    </c:plotArea>
    <c:legend>
      <c:legendPos val="t"/>
    </c:legend>
    <c:plotVisOnly val="1"/>
  </c:chart>
  <c:spPr>
    <a:solidFill>
      <a:srgbClr val="E0E0E0"/>
    </a:solidFill>
    <a:ln>
      <a:solidFill>
        <a:srgbClr val="808080"/>
      </a:solidFill>
    </a:ln>
  </c:spPr>
  <c:txPr>
    <a:bodyPr/>
    <a:lstStyle/>
    <a:p>
      <a:pPr>
        <a:defRPr b="1">
          <a:latin typeface="Arial" pitchFamily="34" charset="0"/>
          <a:cs typeface="Arial" pitchFamily="34" charset="0"/>
        </a:defRPr>
      </a:pPr>
      <a:endParaRPr lang="en-US"/>
    </a:p>
  </c:txPr>
  <c:printSettings>
    <c:headerFooter/>
    <c:pageMargins b="0.75000000000001465" l="0.70000000000000062" r="0.70000000000000062" t="0.75000000000001465"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sz="1400"/>
              <a:t>Number of model trims included in database, by each update</a:t>
            </a:r>
          </a:p>
        </c:rich>
      </c:tx>
    </c:title>
    <c:plotArea>
      <c:layout/>
      <c:lineChart>
        <c:grouping val="standard"/>
        <c:ser>
          <c:idx val="0"/>
          <c:order val="0"/>
          <c:spPr>
            <a:ln>
              <a:solidFill>
                <a:srgbClr val="FF0000"/>
              </a:solidFill>
            </a:ln>
          </c:spPr>
          <c:marker>
            <c:symbol val="circle"/>
            <c:size val="5"/>
            <c:spPr>
              <a:solidFill>
                <a:srgbClr val="FF8080"/>
              </a:solidFill>
              <a:ln>
                <a:solidFill>
                  <a:srgbClr val="800000"/>
                </a:solidFill>
              </a:ln>
            </c:spPr>
          </c:marker>
          <c:cat>
            <c:numRef>
              <c:f>'Statistics years'!$B$9:$B$73</c:f>
              <c:numCache>
                <c:formatCode>mmm\ yyyy</c:formatCode>
                <c:ptCount val="65"/>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numCache>
            </c:numRef>
          </c:cat>
          <c:val>
            <c:numRef>
              <c:f>'Statistics years'!$C$9:$C$73</c:f>
              <c:numCache>
                <c:formatCode>#</c:formatCode>
                <c:ptCount val="65"/>
                <c:pt idx="0">
                  <c:v>46813</c:v>
                </c:pt>
                <c:pt idx="1">
                  <c:v>47860</c:v>
                </c:pt>
                <c:pt idx="2">
                  <c:v>49078</c:v>
                </c:pt>
                <c:pt idx="3">
                  <c:v>50468</c:v>
                </c:pt>
                <c:pt idx="4">
                  <c:v>50772</c:v>
                </c:pt>
                <c:pt idx="5">
                  <c:v>51716</c:v>
                </c:pt>
                <c:pt idx="6">
                  <c:v>52607</c:v>
                </c:pt>
                <c:pt idx="7">
                  <c:v>53367</c:v>
                </c:pt>
                <c:pt idx="8">
                  <c:v>54030</c:v>
                </c:pt>
                <c:pt idx="9">
                  <c:v>54487</c:v>
                </c:pt>
                <c:pt idx="10">
                  <c:v>55377</c:v>
                </c:pt>
                <c:pt idx="11">
                  <c:v>55762</c:v>
                </c:pt>
                <c:pt idx="12">
                  <c:v>56384</c:v>
                </c:pt>
                <c:pt idx="13">
                  <c:v>57169</c:v>
                </c:pt>
                <c:pt idx="14">
                  <c:v>57708</c:v>
                </c:pt>
                <c:pt idx="15">
                  <c:v>58044</c:v>
                </c:pt>
                <c:pt idx="16">
                  <c:v>58305</c:v>
                </c:pt>
                <c:pt idx="17">
                  <c:v>58415</c:v>
                </c:pt>
                <c:pt idx="18">
                  <c:v>58480</c:v>
                </c:pt>
                <c:pt idx="19">
                  <c:v>59051</c:v>
                </c:pt>
                <c:pt idx="20">
                  <c:v>59121</c:v>
                </c:pt>
                <c:pt idx="21">
                  <c:v>59303</c:v>
                </c:pt>
                <c:pt idx="22">
                  <c:v>59387</c:v>
                </c:pt>
                <c:pt idx="23">
                  <c:v>59599</c:v>
                </c:pt>
                <c:pt idx="24">
                  <c:v>59795</c:v>
                </c:pt>
                <c:pt idx="25">
                  <c:v>59815</c:v>
                </c:pt>
                <c:pt idx="26">
                  <c:v>59852</c:v>
                </c:pt>
                <c:pt idx="27">
                  <c:v>59876</c:v>
                </c:pt>
                <c:pt idx="28">
                  <c:v>59888</c:v>
                </c:pt>
                <c:pt idx="29">
                  <c:v>59913</c:v>
                </c:pt>
                <c:pt idx="30">
                  <c:v>59948</c:v>
                </c:pt>
                <c:pt idx="31">
                  <c:v>59988</c:v>
                </c:pt>
                <c:pt idx="32">
                  <c:v>60002</c:v>
                </c:pt>
                <c:pt idx="33">
                  <c:v>60029</c:v>
                </c:pt>
                <c:pt idx="34">
                  <c:v>60186</c:v>
                </c:pt>
                <c:pt idx="35">
                  <c:v>60232</c:v>
                </c:pt>
                <c:pt idx="36">
                  <c:v>60373</c:v>
                </c:pt>
                <c:pt idx="37">
                  <c:v>60413</c:v>
                </c:pt>
                <c:pt idx="38">
                  <c:v>60552</c:v>
                </c:pt>
                <c:pt idx="39">
                  <c:v>60711</c:v>
                </c:pt>
                <c:pt idx="40">
                  <c:v>60886</c:v>
                </c:pt>
                <c:pt idx="41">
                  <c:v>60988</c:v>
                </c:pt>
                <c:pt idx="42">
                  <c:v>61181</c:v>
                </c:pt>
                <c:pt idx="43">
                  <c:v>61286</c:v>
                </c:pt>
                <c:pt idx="44">
                  <c:v>61387</c:v>
                </c:pt>
                <c:pt idx="45">
                  <c:v>61559</c:v>
                </c:pt>
                <c:pt idx="46">
                  <c:v>61590</c:v>
                </c:pt>
                <c:pt idx="47">
                  <c:v>62023</c:v>
                </c:pt>
                <c:pt idx="48">
                  <c:v>62046</c:v>
                </c:pt>
                <c:pt idx="49">
                  <c:v>62071</c:v>
                </c:pt>
                <c:pt idx="50">
                  <c:v>62150</c:v>
                </c:pt>
                <c:pt idx="51">
                  <c:v>62153</c:v>
                </c:pt>
                <c:pt idx="52">
                  <c:v>62225</c:v>
                </c:pt>
                <c:pt idx="53">
                  <c:v>62272</c:v>
                </c:pt>
                <c:pt idx="54">
                  <c:v>62376</c:v>
                </c:pt>
                <c:pt idx="55">
                  <c:v>62402</c:v>
                </c:pt>
                <c:pt idx="56">
                  <c:v>62441</c:v>
                </c:pt>
                <c:pt idx="57">
                  <c:v>62686</c:v>
                </c:pt>
                <c:pt idx="58">
                  <c:v>62865</c:v>
                </c:pt>
                <c:pt idx="59">
                  <c:v>63087</c:v>
                </c:pt>
                <c:pt idx="60">
                  <c:v>63310</c:v>
                </c:pt>
                <c:pt idx="61">
                  <c:v>63754</c:v>
                </c:pt>
                <c:pt idx="62">
                  <c:v>64350</c:v>
                </c:pt>
                <c:pt idx="63">
                  <c:v>64366</c:v>
                </c:pt>
                <c:pt idx="64">
                  <c:v>64490</c:v>
                </c:pt>
              </c:numCache>
            </c:numRef>
          </c:val>
        </c:ser>
        <c:marker val="1"/>
        <c:axId val="95191424"/>
        <c:axId val="95193344"/>
      </c:lineChart>
      <c:dateAx>
        <c:axId val="95191424"/>
        <c:scaling>
          <c:orientation val="minMax"/>
          <c:max val="44927"/>
          <c:min val="42005"/>
        </c:scaling>
        <c:axPos val="b"/>
        <c:majorGridlines>
          <c:spPr>
            <a:ln>
              <a:solidFill>
                <a:srgbClr val="808080"/>
              </a:solidFill>
            </a:ln>
          </c:spPr>
        </c:majorGridlines>
        <c:minorGridlines>
          <c:spPr>
            <a:ln>
              <a:solidFill>
                <a:srgbClr val="E0E0E0"/>
              </a:solidFill>
            </a:ln>
          </c:spPr>
        </c:minorGridlines>
        <c:numFmt formatCode="mmm\ yyyy" sourceLinked="1"/>
        <c:tickLblPos val="nextTo"/>
        <c:spPr>
          <a:ln>
            <a:solidFill>
              <a:sysClr val="windowText" lastClr="000000"/>
            </a:solidFill>
          </a:ln>
        </c:spPr>
        <c:crossAx val="95193344"/>
        <c:crosses val="autoZero"/>
        <c:auto val="1"/>
        <c:lblOffset val="100"/>
        <c:majorUnit val="12"/>
        <c:majorTimeUnit val="months"/>
        <c:minorUnit val="3"/>
        <c:minorTimeUnit val="months"/>
      </c:dateAx>
      <c:valAx>
        <c:axId val="95193344"/>
        <c:scaling>
          <c:orientation val="minMax"/>
          <c:max val="65000"/>
          <c:min val="45000"/>
        </c:scaling>
        <c:axPos val="l"/>
        <c:majorGridlines>
          <c:spPr>
            <a:ln>
              <a:solidFill>
                <a:srgbClr val="808080"/>
              </a:solidFill>
            </a:ln>
          </c:spPr>
        </c:majorGridlines>
        <c:minorGridlines>
          <c:spPr>
            <a:ln>
              <a:solidFill>
                <a:srgbClr val="E0E0E0"/>
              </a:solidFill>
            </a:ln>
          </c:spPr>
        </c:minorGridlines>
        <c:title>
          <c:tx>
            <c:rich>
              <a:bodyPr rot="-5400000" vert="horz"/>
              <a:lstStyle/>
              <a:p>
                <a:pPr>
                  <a:defRPr/>
                </a:pPr>
                <a:r>
                  <a:rPr lang="en-US"/>
                  <a:t>Model</a:t>
                </a:r>
                <a:r>
                  <a:rPr lang="en-US" baseline="0"/>
                  <a:t>  trims</a:t>
                </a:r>
                <a:endParaRPr lang="en-US"/>
              </a:p>
            </c:rich>
          </c:tx>
        </c:title>
        <c:numFmt formatCode="#" sourceLinked="1"/>
        <c:tickLblPos val="nextTo"/>
        <c:spPr>
          <a:ln>
            <a:solidFill>
              <a:sysClr val="windowText" lastClr="000000"/>
            </a:solidFill>
          </a:ln>
        </c:spPr>
        <c:crossAx val="95191424"/>
        <c:crosses val="autoZero"/>
        <c:crossBetween val="between"/>
        <c:majorUnit val="5000"/>
        <c:minorUnit val="1000"/>
      </c:valAx>
      <c:spPr>
        <a:ln>
          <a:solidFill>
            <a:schemeClr val="tx1"/>
          </a:solidFill>
        </a:ln>
      </c:spPr>
    </c:plotArea>
    <c:plotVisOnly val="1"/>
  </c:chart>
  <c:spPr>
    <a:solidFill>
      <a:srgbClr val="E0E0E0"/>
    </a:solidFill>
    <a:ln>
      <a:solidFill>
        <a:srgbClr val="808080"/>
      </a:solidFill>
    </a:ln>
  </c:spPr>
  <c:txPr>
    <a:bodyPr/>
    <a:lstStyle/>
    <a:p>
      <a:pPr>
        <a:defRPr sz="1000" b="1">
          <a:latin typeface="Arial" pitchFamily="34" charset="0"/>
          <a:cs typeface="Arial" pitchFamily="34" charset="0"/>
        </a:defRPr>
      </a:pPr>
      <a:endParaRPr lang="en-US"/>
    </a:p>
  </c:txPr>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sz="1800" b="1" i="0" baseline="0"/>
              <a:t>Number of model trims included in database, by year at each update</a:t>
            </a:r>
          </a:p>
        </c:rich>
      </c:tx>
    </c:title>
    <c:plotArea>
      <c:layout/>
      <c:lineChart>
        <c:grouping val="stacked"/>
        <c:ser>
          <c:idx val="0"/>
          <c:order val="0"/>
          <c:tx>
            <c:strRef>
              <c:f>'Statistics years'!$D$2</c:f>
              <c:strCache>
                <c:ptCount val="1"/>
                <c:pt idx="0">
                  <c:v>1990</c:v>
                </c:pt>
              </c:strCache>
            </c:strRef>
          </c:tx>
          <c:spPr>
            <a:ln w="19050">
              <a:solidFill>
                <a:srgbClr val="FF0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years'!$D$9:$D$186</c:f>
              <c:numCache>
                <c:formatCode>#</c:formatCode>
                <c:ptCount val="178"/>
                <c:pt idx="0">
                  <c:v>1201</c:v>
                </c:pt>
                <c:pt idx="1">
                  <c:v>1201</c:v>
                </c:pt>
                <c:pt idx="2">
                  <c:v>1201</c:v>
                </c:pt>
                <c:pt idx="3">
                  <c:v>1201</c:v>
                </c:pt>
                <c:pt idx="4">
                  <c:v>1201</c:v>
                </c:pt>
                <c:pt idx="5">
                  <c:v>1201</c:v>
                </c:pt>
                <c:pt idx="6">
                  <c:v>1201</c:v>
                </c:pt>
                <c:pt idx="7">
                  <c:v>1201</c:v>
                </c:pt>
                <c:pt idx="8">
                  <c:v>1203</c:v>
                </c:pt>
                <c:pt idx="9">
                  <c:v>1203</c:v>
                </c:pt>
                <c:pt idx="10">
                  <c:v>1203</c:v>
                </c:pt>
                <c:pt idx="11">
                  <c:v>1203</c:v>
                </c:pt>
                <c:pt idx="12">
                  <c:v>1203</c:v>
                </c:pt>
                <c:pt idx="13">
                  <c:v>1203</c:v>
                </c:pt>
                <c:pt idx="14">
                  <c:v>1203</c:v>
                </c:pt>
                <c:pt idx="15">
                  <c:v>1203</c:v>
                </c:pt>
                <c:pt idx="16">
                  <c:v>1203</c:v>
                </c:pt>
                <c:pt idx="17">
                  <c:v>1203</c:v>
                </c:pt>
                <c:pt idx="18">
                  <c:v>1203</c:v>
                </c:pt>
                <c:pt idx="19">
                  <c:v>1203</c:v>
                </c:pt>
                <c:pt idx="20">
                  <c:v>1203</c:v>
                </c:pt>
                <c:pt idx="21">
                  <c:v>1203</c:v>
                </c:pt>
                <c:pt idx="22">
                  <c:v>1203</c:v>
                </c:pt>
                <c:pt idx="23">
                  <c:v>1203</c:v>
                </c:pt>
                <c:pt idx="24">
                  <c:v>1203</c:v>
                </c:pt>
                <c:pt idx="25">
                  <c:v>1203</c:v>
                </c:pt>
                <c:pt idx="26">
                  <c:v>1203</c:v>
                </c:pt>
                <c:pt idx="27">
                  <c:v>1203</c:v>
                </c:pt>
                <c:pt idx="28">
                  <c:v>1203</c:v>
                </c:pt>
                <c:pt idx="29">
                  <c:v>1203</c:v>
                </c:pt>
                <c:pt idx="30">
                  <c:v>1203</c:v>
                </c:pt>
                <c:pt idx="31">
                  <c:v>1203</c:v>
                </c:pt>
                <c:pt idx="32">
                  <c:v>1203</c:v>
                </c:pt>
                <c:pt idx="33">
                  <c:v>1203</c:v>
                </c:pt>
                <c:pt idx="34">
                  <c:v>1203</c:v>
                </c:pt>
                <c:pt idx="35">
                  <c:v>1203</c:v>
                </c:pt>
                <c:pt idx="36">
                  <c:v>1203</c:v>
                </c:pt>
                <c:pt idx="37">
                  <c:v>1203</c:v>
                </c:pt>
                <c:pt idx="38">
                  <c:v>1203</c:v>
                </c:pt>
                <c:pt idx="39">
                  <c:v>1203</c:v>
                </c:pt>
                <c:pt idx="40">
                  <c:v>1203</c:v>
                </c:pt>
                <c:pt idx="41">
                  <c:v>1203</c:v>
                </c:pt>
                <c:pt idx="42">
                  <c:v>1203</c:v>
                </c:pt>
                <c:pt idx="43">
                  <c:v>1203</c:v>
                </c:pt>
                <c:pt idx="44">
                  <c:v>1203</c:v>
                </c:pt>
                <c:pt idx="45">
                  <c:v>1203</c:v>
                </c:pt>
                <c:pt idx="46">
                  <c:v>1203</c:v>
                </c:pt>
                <c:pt idx="47">
                  <c:v>1203</c:v>
                </c:pt>
                <c:pt idx="48">
                  <c:v>1203</c:v>
                </c:pt>
                <c:pt idx="49">
                  <c:v>1203</c:v>
                </c:pt>
                <c:pt idx="50">
                  <c:v>1203</c:v>
                </c:pt>
                <c:pt idx="51">
                  <c:v>1203</c:v>
                </c:pt>
                <c:pt idx="52">
                  <c:v>1203</c:v>
                </c:pt>
                <c:pt idx="53">
                  <c:v>1203</c:v>
                </c:pt>
                <c:pt idx="54">
                  <c:v>1203</c:v>
                </c:pt>
                <c:pt idx="55">
                  <c:v>1203</c:v>
                </c:pt>
                <c:pt idx="56">
                  <c:v>1203</c:v>
                </c:pt>
                <c:pt idx="57">
                  <c:v>1203</c:v>
                </c:pt>
                <c:pt idx="58">
                  <c:v>1203</c:v>
                </c:pt>
                <c:pt idx="59">
                  <c:v>1203</c:v>
                </c:pt>
                <c:pt idx="60">
                  <c:v>1203</c:v>
                </c:pt>
                <c:pt idx="61">
                  <c:v>1203</c:v>
                </c:pt>
                <c:pt idx="62">
                  <c:v>1203</c:v>
                </c:pt>
                <c:pt idx="63">
                  <c:v>1203</c:v>
                </c:pt>
                <c:pt idx="64">
                  <c:v>1203</c:v>
                </c:pt>
                <c:pt idx="65">
                  <c:v>1203</c:v>
                </c:pt>
                <c:pt idx="66">
                  <c:v>1203</c:v>
                </c:pt>
                <c:pt idx="67">
                  <c:v>1203</c:v>
                </c:pt>
                <c:pt idx="68">
                  <c:v>1203</c:v>
                </c:pt>
                <c:pt idx="69">
                  <c:v>1203</c:v>
                </c:pt>
                <c:pt idx="70">
                  <c:v>1203</c:v>
                </c:pt>
                <c:pt idx="71">
                  <c:v>1203</c:v>
                </c:pt>
                <c:pt idx="72">
                  <c:v>1203</c:v>
                </c:pt>
                <c:pt idx="73">
                  <c:v>1203</c:v>
                </c:pt>
                <c:pt idx="74">
                  <c:v>1203</c:v>
                </c:pt>
                <c:pt idx="75">
                  <c:v>1203</c:v>
                </c:pt>
                <c:pt idx="76">
                  <c:v>1203</c:v>
                </c:pt>
                <c:pt idx="77">
                  <c:v>1203</c:v>
                </c:pt>
                <c:pt idx="78">
                  <c:v>1203</c:v>
                </c:pt>
                <c:pt idx="79">
                  <c:v>1203</c:v>
                </c:pt>
                <c:pt idx="80">
                  <c:v>1203</c:v>
                </c:pt>
                <c:pt idx="81">
                  <c:v>1203</c:v>
                </c:pt>
                <c:pt idx="82">
                  <c:v>1203</c:v>
                </c:pt>
                <c:pt idx="83">
                  <c:v>1203</c:v>
                </c:pt>
                <c:pt idx="84">
                  <c:v>1203</c:v>
                </c:pt>
                <c:pt idx="85">
                  <c:v>1203</c:v>
                </c:pt>
                <c:pt idx="86">
                  <c:v>1203</c:v>
                </c:pt>
                <c:pt idx="87">
                  <c:v>1203</c:v>
                </c:pt>
                <c:pt idx="88">
                  <c:v>1203</c:v>
                </c:pt>
                <c:pt idx="89">
                  <c:v>1203</c:v>
                </c:pt>
                <c:pt idx="90">
                  <c:v>1203</c:v>
                </c:pt>
                <c:pt idx="91">
                  <c:v>1203</c:v>
                </c:pt>
                <c:pt idx="92">
                  <c:v>1203</c:v>
                </c:pt>
                <c:pt idx="93">
                  <c:v>1203</c:v>
                </c:pt>
                <c:pt idx="94">
                  <c:v>1203</c:v>
                </c:pt>
                <c:pt idx="95">
                  <c:v>1203</c:v>
                </c:pt>
                <c:pt idx="96">
                  <c:v>1203</c:v>
                </c:pt>
                <c:pt idx="97">
                  <c:v>1203</c:v>
                </c:pt>
                <c:pt idx="98">
                  <c:v>1203</c:v>
                </c:pt>
                <c:pt idx="99">
                  <c:v>1203</c:v>
                </c:pt>
                <c:pt idx="100">
                  <c:v>1203</c:v>
                </c:pt>
                <c:pt idx="101">
                  <c:v>1203</c:v>
                </c:pt>
                <c:pt idx="102">
                  <c:v>1203</c:v>
                </c:pt>
                <c:pt idx="103">
                  <c:v>1203</c:v>
                </c:pt>
                <c:pt idx="104">
                  <c:v>1203</c:v>
                </c:pt>
                <c:pt idx="105">
                  <c:v>1203</c:v>
                </c:pt>
                <c:pt idx="106">
                  <c:v>1203</c:v>
                </c:pt>
                <c:pt idx="107">
                  <c:v>1203</c:v>
                </c:pt>
                <c:pt idx="108">
                  <c:v>1203</c:v>
                </c:pt>
                <c:pt idx="109">
                  <c:v>1203</c:v>
                </c:pt>
                <c:pt idx="110">
                  <c:v>1203</c:v>
                </c:pt>
                <c:pt idx="111">
                  <c:v>1203</c:v>
                </c:pt>
                <c:pt idx="112">
                  <c:v>1203</c:v>
                </c:pt>
                <c:pt idx="113">
                  <c:v>1203</c:v>
                </c:pt>
                <c:pt idx="114">
                  <c:v>1203</c:v>
                </c:pt>
                <c:pt idx="115">
                  <c:v>1203</c:v>
                </c:pt>
                <c:pt idx="116">
                  <c:v>1203</c:v>
                </c:pt>
                <c:pt idx="117">
                  <c:v>1203</c:v>
                </c:pt>
                <c:pt idx="118">
                  <c:v>1203</c:v>
                </c:pt>
                <c:pt idx="119">
                  <c:v>1203</c:v>
                </c:pt>
                <c:pt idx="120">
                  <c:v>1203</c:v>
                </c:pt>
                <c:pt idx="121">
                  <c:v>1203</c:v>
                </c:pt>
                <c:pt idx="122">
                  <c:v>1203</c:v>
                </c:pt>
                <c:pt idx="123">
                  <c:v>1203</c:v>
                </c:pt>
                <c:pt idx="124">
                  <c:v>1203</c:v>
                </c:pt>
                <c:pt idx="125">
                  <c:v>1203</c:v>
                </c:pt>
                <c:pt idx="126">
                  <c:v>1203</c:v>
                </c:pt>
                <c:pt idx="127">
                  <c:v>1203</c:v>
                </c:pt>
                <c:pt idx="128">
                  <c:v>1203</c:v>
                </c:pt>
                <c:pt idx="129">
                  <c:v>1203</c:v>
                </c:pt>
                <c:pt idx="130">
                  <c:v>1203</c:v>
                </c:pt>
                <c:pt idx="131">
                  <c:v>1203</c:v>
                </c:pt>
                <c:pt idx="132">
                  <c:v>1203</c:v>
                </c:pt>
                <c:pt idx="133">
                  <c:v>1203</c:v>
                </c:pt>
                <c:pt idx="134">
                  <c:v>1203</c:v>
                </c:pt>
                <c:pt idx="135">
                  <c:v>1203</c:v>
                </c:pt>
                <c:pt idx="136">
                  <c:v>1203</c:v>
                </c:pt>
                <c:pt idx="137">
                  <c:v>1203</c:v>
                </c:pt>
                <c:pt idx="138">
                  <c:v>1203</c:v>
                </c:pt>
                <c:pt idx="139">
                  <c:v>1203</c:v>
                </c:pt>
                <c:pt idx="140">
                  <c:v>1203</c:v>
                </c:pt>
                <c:pt idx="141">
                  <c:v>1203</c:v>
                </c:pt>
                <c:pt idx="142">
                  <c:v>1203</c:v>
                </c:pt>
                <c:pt idx="143">
                  <c:v>1203</c:v>
                </c:pt>
                <c:pt idx="144">
                  <c:v>1203</c:v>
                </c:pt>
                <c:pt idx="145">
                  <c:v>1203</c:v>
                </c:pt>
                <c:pt idx="146">
                  <c:v>1203</c:v>
                </c:pt>
                <c:pt idx="147">
                  <c:v>1203</c:v>
                </c:pt>
                <c:pt idx="148">
                  <c:v>1203</c:v>
                </c:pt>
                <c:pt idx="149">
                  <c:v>1203</c:v>
                </c:pt>
                <c:pt idx="150">
                  <c:v>1203</c:v>
                </c:pt>
                <c:pt idx="151">
                  <c:v>1203</c:v>
                </c:pt>
                <c:pt idx="152">
                  <c:v>1203</c:v>
                </c:pt>
                <c:pt idx="153">
                  <c:v>1203</c:v>
                </c:pt>
                <c:pt idx="154">
                  <c:v>1203</c:v>
                </c:pt>
                <c:pt idx="155">
                  <c:v>1203</c:v>
                </c:pt>
                <c:pt idx="156">
                  <c:v>1203</c:v>
                </c:pt>
                <c:pt idx="157">
                  <c:v>1203</c:v>
                </c:pt>
                <c:pt idx="158">
                  <c:v>1203</c:v>
                </c:pt>
                <c:pt idx="159">
                  <c:v>1203</c:v>
                </c:pt>
                <c:pt idx="160">
                  <c:v>1203</c:v>
                </c:pt>
                <c:pt idx="161">
                  <c:v>1203</c:v>
                </c:pt>
                <c:pt idx="162">
                  <c:v>1203</c:v>
                </c:pt>
                <c:pt idx="163">
                  <c:v>1203</c:v>
                </c:pt>
                <c:pt idx="164">
                  <c:v>1203</c:v>
                </c:pt>
                <c:pt idx="165">
                  <c:v>1203</c:v>
                </c:pt>
                <c:pt idx="166">
                  <c:v>1203</c:v>
                </c:pt>
                <c:pt idx="167">
                  <c:v>1203</c:v>
                </c:pt>
                <c:pt idx="168">
                  <c:v>1203</c:v>
                </c:pt>
                <c:pt idx="169">
                  <c:v>1203</c:v>
                </c:pt>
                <c:pt idx="170">
                  <c:v>1203</c:v>
                </c:pt>
                <c:pt idx="171">
                  <c:v>1203</c:v>
                </c:pt>
                <c:pt idx="172">
                  <c:v>1203</c:v>
                </c:pt>
                <c:pt idx="173">
                  <c:v>1203</c:v>
                </c:pt>
              </c:numCache>
            </c:numRef>
          </c:val>
        </c:ser>
        <c:ser>
          <c:idx val="1"/>
          <c:order val="1"/>
          <c:tx>
            <c:strRef>
              <c:f>'Statistics years'!$E$2</c:f>
              <c:strCache>
                <c:ptCount val="1"/>
                <c:pt idx="0">
                  <c:v>1991</c:v>
                </c:pt>
              </c:strCache>
            </c:strRef>
          </c:tx>
          <c:spPr>
            <a:ln w="19050">
              <a:solidFill>
                <a:srgbClr val="C0C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years'!$E$9:$E$186</c:f>
              <c:numCache>
                <c:formatCode>#</c:formatCode>
                <c:ptCount val="178"/>
                <c:pt idx="0">
                  <c:v>1204</c:v>
                </c:pt>
                <c:pt idx="1">
                  <c:v>1205</c:v>
                </c:pt>
                <c:pt idx="2">
                  <c:v>1205</c:v>
                </c:pt>
                <c:pt idx="3">
                  <c:v>1205</c:v>
                </c:pt>
                <c:pt idx="4">
                  <c:v>1205</c:v>
                </c:pt>
                <c:pt idx="5">
                  <c:v>1205</c:v>
                </c:pt>
                <c:pt idx="6">
                  <c:v>1205</c:v>
                </c:pt>
                <c:pt idx="7">
                  <c:v>1205</c:v>
                </c:pt>
                <c:pt idx="8">
                  <c:v>1212</c:v>
                </c:pt>
                <c:pt idx="9">
                  <c:v>1212</c:v>
                </c:pt>
                <c:pt idx="10">
                  <c:v>1212</c:v>
                </c:pt>
                <c:pt idx="11">
                  <c:v>1212</c:v>
                </c:pt>
                <c:pt idx="12">
                  <c:v>1212</c:v>
                </c:pt>
                <c:pt idx="13">
                  <c:v>1212</c:v>
                </c:pt>
                <c:pt idx="14">
                  <c:v>1212</c:v>
                </c:pt>
                <c:pt idx="15">
                  <c:v>1212</c:v>
                </c:pt>
                <c:pt idx="16">
                  <c:v>1212</c:v>
                </c:pt>
                <c:pt idx="17">
                  <c:v>1212</c:v>
                </c:pt>
                <c:pt idx="18">
                  <c:v>1212</c:v>
                </c:pt>
                <c:pt idx="19">
                  <c:v>1212</c:v>
                </c:pt>
                <c:pt idx="20">
                  <c:v>1212</c:v>
                </c:pt>
                <c:pt idx="21">
                  <c:v>1212</c:v>
                </c:pt>
                <c:pt idx="22">
                  <c:v>1212</c:v>
                </c:pt>
                <c:pt idx="23">
                  <c:v>1212</c:v>
                </c:pt>
                <c:pt idx="24">
                  <c:v>1212</c:v>
                </c:pt>
                <c:pt idx="25">
                  <c:v>1212</c:v>
                </c:pt>
                <c:pt idx="26">
                  <c:v>1212</c:v>
                </c:pt>
                <c:pt idx="27">
                  <c:v>1212</c:v>
                </c:pt>
                <c:pt idx="28">
                  <c:v>1212</c:v>
                </c:pt>
                <c:pt idx="29">
                  <c:v>1212</c:v>
                </c:pt>
                <c:pt idx="30">
                  <c:v>1212</c:v>
                </c:pt>
                <c:pt idx="31">
                  <c:v>1212</c:v>
                </c:pt>
                <c:pt idx="32">
                  <c:v>1212</c:v>
                </c:pt>
                <c:pt idx="33">
                  <c:v>1212</c:v>
                </c:pt>
                <c:pt idx="34">
                  <c:v>1212</c:v>
                </c:pt>
                <c:pt idx="35">
                  <c:v>1212</c:v>
                </c:pt>
                <c:pt idx="36">
                  <c:v>1212</c:v>
                </c:pt>
                <c:pt idx="37">
                  <c:v>1212</c:v>
                </c:pt>
                <c:pt idx="38">
                  <c:v>1212</c:v>
                </c:pt>
                <c:pt idx="39">
                  <c:v>1212</c:v>
                </c:pt>
                <c:pt idx="40">
                  <c:v>1212</c:v>
                </c:pt>
                <c:pt idx="41">
                  <c:v>1212</c:v>
                </c:pt>
                <c:pt idx="42">
                  <c:v>1212</c:v>
                </c:pt>
                <c:pt idx="43">
                  <c:v>1212</c:v>
                </c:pt>
                <c:pt idx="44">
                  <c:v>1212</c:v>
                </c:pt>
                <c:pt idx="45">
                  <c:v>1212</c:v>
                </c:pt>
                <c:pt idx="46">
                  <c:v>1212</c:v>
                </c:pt>
                <c:pt idx="47">
                  <c:v>1212</c:v>
                </c:pt>
                <c:pt idx="48">
                  <c:v>1212</c:v>
                </c:pt>
                <c:pt idx="49">
                  <c:v>1212</c:v>
                </c:pt>
                <c:pt idx="50">
                  <c:v>1212</c:v>
                </c:pt>
                <c:pt idx="51">
                  <c:v>1212</c:v>
                </c:pt>
                <c:pt idx="52">
                  <c:v>1212</c:v>
                </c:pt>
                <c:pt idx="53">
                  <c:v>1212</c:v>
                </c:pt>
                <c:pt idx="54">
                  <c:v>1212</c:v>
                </c:pt>
                <c:pt idx="55">
                  <c:v>1212</c:v>
                </c:pt>
                <c:pt idx="56">
                  <c:v>1212</c:v>
                </c:pt>
                <c:pt idx="57">
                  <c:v>1212</c:v>
                </c:pt>
                <c:pt idx="58">
                  <c:v>1212</c:v>
                </c:pt>
                <c:pt idx="59">
                  <c:v>1212</c:v>
                </c:pt>
                <c:pt idx="60">
                  <c:v>1212</c:v>
                </c:pt>
                <c:pt idx="61">
                  <c:v>1212</c:v>
                </c:pt>
                <c:pt idx="62">
                  <c:v>1212</c:v>
                </c:pt>
                <c:pt idx="63">
                  <c:v>1212</c:v>
                </c:pt>
                <c:pt idx="64">
                  <c:v>1212</c:v>
                </c:pt>
                <c:pt idx="65">
                  <c:v>1212</c:v>
                </c:pt>
                <c:pt idx="66">
                  <c:v>1212</c:v>
                </c:pt>
                <c:pt idx="67">
                  <c:v>1212</c:v>
                </c:pt>
                <c:pt idx="68">
                  <c:v>1212</c:v>
                </c:pt>
                <c:pt idx="69">
                  <c:v>1212</c:v>
                </c:pt>
                <c:pt idx="70">
                  <c:v>1212</c:v>
                </c:pt>
                <c:pt idx="71">
                  <c:v>1212</c:v>
                </c:pt>
                <c:pt idx="72">
                  <c:v>1212</c:v>
                </c:pt>
                <c:pt idx="73">
                  <c:v>1212</c:v>
                </c:pt>
                <c:pt idx="74">
                  <c:v>1212</c:v>
                </c:pt>
                <c:pt idx="75">
                  <c:v>1212</c:v>
                </c:pt>
                <c:pt idx="76">
                  <c:v>1212</c:v>
                </c:pt>
                <c:pt idx="77">
                  <c:v>1212</c:v>
                </c:pt>
                <c:pt idx="78">
                  <c:v>1212</c:v>
                </c:pt>
                <c:pt idx="79">
                  <c:v>1212</c:v>
                </c:pt>
                <c:pt idx="80">
                  <c:v>1212</c:v>
                </c:pt>
                <c:pt idx="81">
                  <c:v>1212</c:v>
                </c:pt>
                <c:pt idx="82">
                  <c:v>1212</c:v>
                </c:pt>
                <c:pt idx="83">
                  <c:v>1212</c:v>
                </c:pt>
                <c:pt idx="84">
                  <c:v>1212</c:v>
                </c:pt>
                <c:pt idx="85">
                  <c:v>1212</c:v>
                </c:pt>
                <c:pt idx="86">
                  <c:v>1212</c:v>
                </c:pt>
                <c:pt idx="87">
                  <c:v>1212</c:v>
                </c:pt>
                <c:pt idx="88">
                  <c:v>1212</c:v>
                </c:pt>
                <c:pt idx="89">
                  <c:v>1212</c:v>
                </c:pt>
                <c:pt idx="90">
                  <c:v>1212</c:v>
                </c:pt>
                <c:pt idx="91">
                  <c:v>1212</c:v>
                </c:pt>
                <c:pt idx="92">
                  <c:v>1212</c:v>
                </c:pt>
                <c:pt idx="93">
                  <c:v>1212</c:v>
                </c:pt>
                <c:pt idx="94">
                  <c:v>1212</c:v>
                </c:pt>
                <c:pt idx="95">
                  <c:v>1212</c:v>
                </c:pt>
                <c:pt idx="96">
                  <c:v>1212</c:v>
                </c:pt>
                <c:pt idx="97">
                  <c:v>1212</c:v>
                </c:pt>
                <c:pt idx="98">
                  <c:v>1212</c:v>
                </c:pt>
                <c:pt idx="99">
                  <c:v>1212</c:v>
                </c:pt>
                <c:pt idx="100">
                  <c:v>1212</c:v>
                </c:pt>
                <c:pt idx="101">
                  <c:v>1212</c:v>
                </c:pt>
                <c:pt idx="102">
                  <c:v>1212</c:v>
                </c:pt>
                <c:pt idx="103">
                  <c:v>1212</c:v>
                </c:pt>
                <c:pt idx="104">
                  <c:v>1212</c:v>
                </c:pt>
                <c:pt idx="105">
                  <c:v>1212</c:v>
                </c:pt>
                <c:pt idx="106">
                  <c:v>1212</c:v>
                </c:pt>
                <c:pt idx="107">
                  <c:v>1212</c:v>
                </c:pt>
                <c:pt idx="108">
                  <c:v>1212</c:v>
                </c:pt>
                <c:pt idx="109">
                  <c:v>1212</c:v>
                </c:pt>
                <c:pt idx="110">
                  <c:v>1212</c:v>
                </c:pt>
                <c:pt idx="111">
                  <c:v>1212</c:v>
                </c:pt>
                <c:pt idx="112">
                  <c:v>1212</c:v>
                </c:pt>
                <c:pt idx="113">
                  <c:v>1212</c:v>
                </c:pt>
                <c:pt idx="114">
                  <c:v>1212</c:v>
                </c:pt>
                <c:pt idx="115">
                  <c:v>1212</c:v>
                </c:pt>
                <c:pt idx="116">
                  <c:v>1212</c:v>
                </c:pt>
                <c:pt idx="117">
                  <c:v>1212</c:v>
                </c:pt>
                <c:pt idx="118">
                  <c:v>1212</c:v>
                </c:pt>
                <c:pt idx="119">
                  <c:v>1212</c:v>
                </c:pt>
                <c:pt idx="120">
                  <c:v>1212</c:v>
                </c:pt>
                <c:pt idx="121">
                  <c:v>1212</c:v>
                </c:pt>
                <c:pt idx="122">
                  <c:v>1212</c:v>
                </c:pt>
                <c:pt idx="123">
                  <c:v>1212</c:v>
                </c:pt>
                <c:pt idx="124">
                  <c:v>1212</c:v>
                </c:pt>
                <c:pt idx="125">
                  <c:v>1212</c:v>
                </c:pt>
                <c:pt idx="126">
                  <c:v>1212</c:v>
                </c:pt>
                <c:pt idx="127">
                  <c:v>1212</c:v>
                </c:pt>
                <c:pt idx="128">
                  <c:v>1212</c:v>
                </c:pt>
                <c:pt idx="129">
                  <c:v>1212</c:v>
                </c:pt>
                <c:pt idx="130">
                  <c:v>1212</c:v>
                </c:pt>
                <c:pt idx="131">
                  <c:v>1212</c:v>
                </c:pt>
                <c:pt idx="132">
                  <c:v>1212</c:v>
                </c:pt>
                <c:pt idx="133">
                  <c:v>1212</c:v>
                </c:pt>
                <c:pt idx="134">
                  <c:v>1212</c:v>
                </c:pt>
                <c:pt idx="135">
                  <c:v>1212</c:v>
                </c:pt>
                <c:pt idx="136">
                  <c:v>1212</c:v>
                </c:pt>
                <c:pt idx="137">
                  <c:v>1212</c:v>
                </c:pt>
                <c:pt idx="138">
                  <c:v>1212</c:v>
                </c:pt>
                <c:pt idx="139">
                  <c:v>1212</c:v>
                </c:pt>
                <c:pt idx="140">
                  <c:v>1212</c:v>
                </c:pt>
                <c:pt idx="141">
                  <c:v>1212</c:v>
                </c:pt>
                <c:pt idx="142">
                  <c:v>1212</c:v>
                </c:pt>
                <c:pt idx="143">
                  <c:v>1212</c:v>
                </c:pt>
                <c:pt idx="144">
                  <c:v>1212</c:v>
                </c:pt>
                <c:pt idx="145">
                  <c:v>1212</c:v>
                </c:pt>
                <c:pt idx="146">
                  <c:v>1212</c:v>
                </c:pt>
                <c:pt idx="147">
                  <c:v>1212</c:v>
                </c:pt>
                <c:pt idx="148">
                  <c:v>1212</c:v>
                </c:pt>
                <c:pt idx="149">
                  <c:v>1212</c:v>
                </c:pt>
                <c:pt idx="150">
                  <c:v>1212</c:v>
                </c:pt>
                <c:pt idx="151">
                  <c:v>1212</c:v>
                </c:pt>
                <c:pt idx="152">
                  <c:v>1212</c:v>
                </c:pt>
                <c:pt idx="153">
                  <c:v>1212</c:v>
                </c:pt>
                <c:pt idx="154">
                  <c:v>1212</c:v>
                </c:pt>
                <c:pt idx="155">
                  <c:v>1212</c:v>
                </c:pt>
                <c:pt idx="156">
                  <c:v>1212</c:v>
                </c:pt>
                <c:pt idx="157">
                  <c:v>1212</c:v>
                </c:pt>
                <c:pt idx="158">
                  <c:v>1212</c:v>
                </c:pt>
                <c:pt idx="159">
                  <c:v>1212</c:v>
                </c:pt>
                <c:pt idx="160">
                  <c:v>1212</c:v>
                </c:pt>
                <c:pt idx="161">
                  <c:v>1212</c:v>
                </c:pt>
                <c:pt idx="162">
                  <c:v>1212</c:v>
                </c:pt>
                <c:pt idx="163">
                  <c:v>1212</c:v>
                </c:pt>
                <c:pt idx="164">
                  <c:v>1212</c:v>
                </c:pt>
                <c:pt idx="165">
                  <c:v>1212</c:v>
                </c:pt>
                <c:pt idx="166">
                  <c:v>1212</c:v>
                </c:pt>
                <c:pt idx="167">
                  <c:v>1212</c:v>
                </c:pt>
                <c:pt idx="168">
                  <c:v>1212</c:v>
                </c:pt>
                <c:pt idx="169">
                  <c:v>1212</c:v>
                </c:pt>
                <c:pt idx="170">
                  <c:v>1212</c:v>
                </c:pt>
                <c:pt idx="171">
                  <c:v>1212</c:v>
                </c:pt>
                <c:pt idx="172">
                  <c:v>1212</c:v>
                </c:pt>
                <c:pt idx="173">
                  <c:v>1212</c:v>
                </c:pt>
              </c:numCache>
            </c:numRef>
          </c:val>
        </c:ser>
        <c:ser>
          <c:idx val="2"/>
          <c:order val="2"/>
          <c:tx>
            <c:strRef>
              <c:f>'Statistics years'!$F$2</c:f>
              <c:strCache>
                <c:ptCount val="1"/>
                <c:pt idx="0">
                  <c:v>1992</c:v>
                </c:pt>
              </c:strCache>
            </c:strRef>
          </c:tx>
          <c:spPr>
            <a:ln w="19050">
              <a:solidFill>
                <a:srgbClr val="00C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years'!$F$9:$F$186</c:f>
              <c:numCache>
                <c:formatCode>#</c:formatCode>
                <c:ptCount val="178"/>
                <c:pt idx="0">
                  <c:v>1170</c:v>
                </c:pt>
                <c:pt idx="1">
                  <c:v>1170</c:v>
                </c:pt>
                <c:pt idx="2">
                  <c:v>1170</c:v>
                </c:pt>
                <c:pt idx="3">
                  <c:v>1170</c:v>
                </c:pt>
                <c:pt idx="4">
                  <c:v>1170</c:v>
                </c:pt>
                <c:pt idx="5">
                  <c:v>1170</c:v>
                </c:pt>
                <c:pt idx="6">
                  <c:v>1170</c:v>
                </c:pt>
                <c:pt idx="7">
                  <c:v>1170</c:v>
                </c:pt>
                <c:pt idx="8">
                  <c:v>1176</c:v>
                </c:pt>
                <c:pt idx="9">
                  <c:v>1176</c:v>
                </c:pt>
                <c:pt idx="10">
                  <c:v>1176</c:v>
                </c:pt>
                <c:pt idx="11">
                  <c:v>1176</c:v>
                </c:pt>
                <c:pt idx="12">
                  <c:v>1176</c:v>
                </c:pt>
                <c:pt idx="13">
                  <c:v>1176</c:v>
                </c:pt>
                <c:pt idx="14">
                  <c:v>1176</c:v>
                </c:pt>
                <c:pt idx="15">
                  <c:v>1176</c:v>
                </c:pt>
                <c:pt idx="16">
                  <c:v>1176</c:v>
                </c:pt>
                <c:pt idx="17">
                  <c:v>1176</c:v>
                </c:pt>
                <c:pt idx="18">
                  <c:v>1176</c:v>
                </c:pt>
                <c:pt idx="19">
                  <c:v>1176</c:v>
                </c:pt>
                <c:pt idx="20">
                  <c:v>1176</c:v>
                </c:pt>
                <c:pt idx="21">
                  <c:v>1176</c:v>
                </c:pt>
                <c:pt idx="22">
                  <c:v>1176</c:v>
                </c:pt>
                <c:pt idx="23">
                  <c:v>1176</c:v>
                </c:pt>
                <c:pt idx="24">
                  <c:v>1176</c:v>
                </c:pt>
                <c:pt idx="25">
                  <c:v>1176</c:v>
                </c:pt>
                <c:pt idx="26">
                  <c:v>1176</c:v>
                </c:pt>
                <c:pt idx="27">
                  <c:v>1176</c:v>
                </c:pt>
                <c:pt idx="28">
                  <c:v>1176</c:v>
                </c:pt>
                <c:pt idx="29">
                  <c:v>1176</c:v>
                </c:pt>
                <c:pt idx="30">
                  <c:v>1176</c:v>
                </c:pt>
                <c:pt idx="31">
                  <c:v>1176</c:v>
                </c:pt>
                <c:pt idx="32">
                  <c:v>1176</c:v>
                </c:pt>
                <c:pt idx="33">
                  <c:v>1176</c:v>
                </c:pt>
                <c:pt idx="34">
                  <c:v>1176</c:v>
                </c:pt>
                <c:pt idx="35">
                  <c:v>1176</c:v>
                </c:pt>
                <c:pt idx="36">
                  <c:v>1176</c:v>
                </c:pt>
                <c:pt idx="37">
                  <c:v>1176</c:v>
                </c:pt>
                <c:pt idx="38">
                  <c:v>1176</c:v>
                </c:pt>
                <c:pt idx="39">
                  <c:v>1176</c:v>
                </c:pt>
                <c:pt idx="40">
                  <c:v>1176</c:v>
                </c:pt>
                <c:pt idx="41">
                  <c:v>1176</c:v>
                </c:pt>
                <c:pt idx="42">
                  <c:v>1176</c:v>
                </c:pt>
                <c:pt idx="43">
                  <c:v>1176</c:v>
                </c:pt>
                <c:pt idx="44">
                  <c:v>1176</c:v>
                </c:pt>
                <c:pt idx="45">
                  <c:v>1176</c:v>
                </c:pt>
                <c:pt idx="46">
                  <c:v>1176</c:v>
                </c:pt>
                <c:pt idx="47">
                  <c:v>1176</c:v>
                </c:pt>
                <c:pt idx="48">
                  <c:v>1176</c:v>
                </c:pt>
                <c:pt idx="49">
                  <c:v>1176</c:v>
                </c:pt>
                <c:pt idx="50">
                  <c:v>1176</c:v>
                </c:pt>
                <c:pt idx="51">
                  <c:v>1176</c:v>
                </c:pt>
                <c:pt idx="52">
                  <c:v>1176</c:v>
                </c:pt>
                <c:pt idx="53">
                  <c:v>1176</c:v>
                </c:pt>
                <c:pt idx="54">
                  <c:v>1176</c:v>
                </c:pt>
                <c:pt idx="55">
                  <c:v>1176</c:v>
                </c:pt>
                <c:pt idx="56">
                  <c:v>1176</c:v>
                </c:pt>
                <c:pt idx="57">
                  <c:v>1176</c:v>
                </c:pt>
                <c:pt idx="58">
                  <c:v>1176</c:v>
                </c:pt>
                <c:pt idx="59">
                  <c:v>1176</c:v>
                </c:pt>
                <c:pt idx="60">
                  <c:v>1176</c:v>
                </c:pt>
                <c:pt idx="61">
                  <c:v>1176</c:v>
                </c:pt>
                <c:pt idx="62">
                  <c:v>1176</c:v>
                </c:pt>
                <c:pt idx="63">
                  <c:v>1176</c:v>
                </c:pt>
                <c:pt idx="64">
                  <c:v>1176</c:v>
                </c:pt>
                <c:pt idx="65">
                  <c:v>1176</c:v>
                </c:pt>
                <c:pt idx="66">
                  <c:v>1176</c:v>
                </c:pt>
                <c:pt idx="67">
                  <c:v>1176</c:v>
                </c:pt>
                <c:pt idx="68">
                  <c:v>1176</c:v>
                </c:pt>
                <c:pt idx="69">
                  <c:v>1176</c:v>
                </c:pt>
                <c:pt idx="70">
                  <c:v>1176</c:v>
                </c:pt>
                <c:pt idx="71">
                  <c:v>1176</c:v>
                </c:pt>
                <c:pt idx="72">
                  <c:v>1176</c:v>
                </c:pt>
                <c:pt idx="73">
                  <c:v>1176</c:v>
                </c:pt>
                <c:pt idx="74">
                  <c:v>1176</c:v>
                </c:pt>
                <c:pt idx="75">
                  <c:v>1176</c:v>
                </c:pt>
                <c:pt idx="76">
                  <c:v>1176</c:v>
                </c:pt>
                <c:pt idx="77">
                  <c:v>1176</c:v>
                </c:pt>
                <c:pt idx="78">
                  <c:v>1176</c:v>
                </c:pt>
                <c:pt idx="79">
                  <c:v>1176</c:v>
                </c:pt>
                <c:pt idx="80">
                  <c:v>1176</c:v>
                </c:pt>
                <c:pt idx="81">
                  <c:v>1176</c:v>
                </c:pt>
                <c:pt idx="82">
                  <c:v>1176</c:v>
                </c:pt>
                <c:pt idx="83">
                  <c:v>1176</c:v>
                </c:pt>
                <c:pt idx="84">
                  <c:v>1176</c:v>
                </c:pt>
                <c:pt idx="85">
                  <c:v>1176</c:v>
                </c:pt>
                <c:pt idx="86">
                  <c:v>1176</c:v>
                </c:pt>
                <c:pt idx="87">
                  <c:v>1176</c:v>
                </c:pt>
                <c:pt idx="88">
                  <c:v>1176</c:v>
                </c:pt>
                <c:pt idx="89">
                  <c:v>1176</c:v>
                </c:pt>
                <c:pt idx="90">
                  <c:v>1176</c:v>
                </c:pt>
                <c:pt idx="91">
                  <c:v>1176</c:v>
                </c:pt>
                <c:pt idx="92">
                  <c:v>1176</c:v>
                </c:pt>
                <c:pt idx="93">
                  <c:v>1176</c:v>
                </c:pt>
                <c:pt idx="94">
                  <c:v>1176</c:v>
                </c:pt>
                <c:pt idx="95">
                  <c:v>1176</c:v>
                </c:pt>
                <c:pt idx="96">
                  <c:v>1176</c:v>
                </c:pt>
                <c:pt idx="97">
                  <c:v>1176</c:v>
                </c:pt>
                <c:pt idx="98">
                  <c:v>1176</c:v>
                </c:pt>
                <c:pt idx="99">
                  <c:v>1176</c:v>
                </c:pt>
                <c:pt idx="100">
                  <c:v>1176</c:v>
                </c:pt>
                <c:pt idx="101">
                  <c:v>1176</c:v>
                </c:pt>
                <c:pt idx="102">
                  <c:v>1176</c:v>
                </c:pt>
                <c:pt idx="103">
                  <c:v>1176</c:v>
                </c:pt>
                <c:pt idx="104">
                  <c:v>1176</c:v>
                </c:pt>
                <c:pt idx="105">
                  <c:v>1176</c:v>
                </c:pt>
                <c:pt idx="106">
                  <c:v>1176</c:v>
                </c:pt>
                <c:pt idx="107">
                  <c:v>1176</c:v>
                </c:pt>
                <c:pt idx="108">
                  <c:v>1176</c:v>
                </c:pt>
                <c:pt idx="109">
                  <c:v>1176</c:v>
                </c:pt>
                <c:pt idx="110">
                  <c:v>1176</c:v>
                </c:pt>
                <c:pt idx="111">
                  <c:v>1176</c:v>
                </c:pt>
                <c:pt idx="112">
                  <c:v>1176</c:v>
                </c:pt>
                <c:pt idx="113">
                  <c:v>1176</c:v>
                </c:pt>
                <c:pt idx="114">
                  <c:v>1176</c:v>
                </c:pt>
                <c:pt idx="115">
                  <c:v>1176</c:v>
                </c:pt>
                <c:pt idx="116">
                  <c:v>1176</c:v>
                </c:pt>
                <c:pt idx="117">
                  <c:v>1176</c:v>
                </c:pt>
                <c:pt idx="118">
                  <c:v>1176</c:v>
                </c:pt>
                <c:pt idx="119">
                  <c:v>1176</c:v>
                </c:pt>
                <c:pt idx="120">
                  <c:v>1176</c:v>
                </c:pt>
                <c:pt idx="121">
                  <c:v>1176</c:v>
                </c:pt>
                <c:pt idx="122">
                  <c:v>1176</c:v>
                </c:pt>
                <c:pt idx="123">
                  <c:v>1176</c:v>
                </c:pt>
                <c:pt idx="124">
                  <c:v>1176</c:v>
                </c:pt>
                <c:pt idx="125">
                  <c:v>1176</c:v>
                </c:pt>
                <c:pt idx="126">
                  <c:v>1176</c:v>
                </c:pt>
                <c:pt idx="127">
                  <c:v>1176</c:v>
                </c:pt>
                <c:pt idx="128">
                  <c:v>1176</c:v>
                </c:pt>
                <c:pt idx="129">
                  <c:v>1176</c:v>
                </c:pt>
                <c:pt idx="130">
                  <c:v>1176</c:v>
                </c:pt>
                <c:pt idx="131">
                  <c:v>1176</c:v>
                </c:pt>
                <c:pt idx="132">
                  <c:v>1176</c:v>
                </c:pt>
                <c:pt idx="133">
                  <c:v>1176</c:v>
                </c:pt>
                <c:pt idx="134">
                  <c:v>1176</c:v>
                </c:pt>
                <c:pt idx="135">
                  <c:v>1176</c:v>
                </c:pt>
                <c:pt idx="136">
                  <c:v>1176</c:v>
                </c:pt>
                <c:pt idx="137">
                  <c:v>1176</c:v>
                </c:pt>
                <c:pt idx="138">
                  <c:v>1176</c:v>
                </c:pt>
                <c:pt idx="139">
                  <c:v>1176</c:v>
                </c:pt>
                <c:pt idx="140">
                  <c:v>1176</c:v>
                </c:pt>
                <c:pt idx="141">
                  <c:v>1176</c:v>
                </c:pt>
                <c:pt idx="142">
                  <c:v>1176</c:v>
                </c:pt>
                <c:pt idx="143">
                  <c:v>1176</c:v>
                </c:pt>
                <c:pt idx="144">
                  <c:v>1176</c:v>
                </c:pt>
                <c:pt idx="145">
                  <c:v>1176</c:v>
                </c:pt>
                <c:pt idx="146">
                  <c:v>1176</c:v>
                </c:pt>
                <c:pt idx="147">
                  <c:v>1176</c:v>
                </c:pt>
                <c:pt idx="148">
                  <c:v>1176</c:v>
                </c:pt>
                <c:pt idx="149">
                  <c:v>1176</c:v>
                </c:pt>
                <c:pt idx="150">
                  <c:v>1176</c:v>
                </c:pt>
                <c:pt idx="151">
                  <c:v>1176</c:v>
                </c:pt>
                <c:pt idx="152">
                  <c:v>1176</c:v>
                </c:pt>
                <c:pt idx="153">
                  <c:v>1176</c:v>
                </c:pt>
                <c:pt idx="154">
                  <c:v>1176</c:v>
                </c:pt>
                <c:pt idx="155">
                  <c:v>1176</c:v>
                </c:pt>
                <c:pt idx="156">
                  <c:v>1176</c:v>
                </c:pt>
                <c:pt idx="157">
                  <c:v>1176</c:v>
                </c:pt>
                <c:pt idx="158">
                  <c:v>1176</c:v>
                </c:pt>
                <c:pt idx="159">
                  <c:v>1176</c:v>
                </c:pt>
                <c:pt idx="160">
                  <c:v>1176</c:v>
                </c:pt>
                <c:pt idx="161">
                  <c:v>1176</c:v>
                </c:pt>
                <c:pt idx="162">
                  <c:v>1176</c:v>
                </c:pt>
                <c:pt idx="163">
                  <c:v>1176</c:v>
                </c:pt>
                <c:pt idx="164">
                  <c:v>1176</c:v>
                </c:pt>
                <c:pt idx="165">
                  <c:v>1176</c:v>
                </c:pt>
                <c:pt idx="166">
                  <c:v>1176</c:v>
                </c:pt>
                <c:pt idx="167">
                  <c:v>1176</c:v>
                </c:pt>
                <c:pt idx="168">
                  <c:v>1176</c:v>
                </c:pt>
                <c:pt idx="169">
                  <c:v>1176</c:v>
                </c:pt>
                <c:pt idx="170">
                  <c:v>1176</c:v>
                </c:pt>
                <c:pt idx="171">
                  <c:v>1176</c:v>
                </c:pt>
                <c:pt idx="172">
                  <c:v>1176</c:v>
                </c:pt>
                <c:pt idx="173">
                  <c:v>1176</c:v>
                </c:pt>
              </c:numCache>
            </c:numRef>
          </c:val>
        </c:ser>
        <c:ser>
          <c:idx val="3"/>
          <c:order val="3"/>
          <c:tx>
            <c:strRef>
              <c:f>'Statistics years'!$G$2</c:f>
              <c:strCache>
                <c:ptCount val="1"/>
                <c:pt idx="0">
                  <c:v>1993</c:v>
                </c:pt>
              </c:strCache>
            </c:strRef>
          </c:tx>
          <c:spPr>
            <a:ln w="19050">
              <a:solidFill>
                <a:srgbClr val="00C0C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years'!$G$9:$G$186</c:f>
              <c:numCache>
                <c:formatCode>#</c:formatCode>
                <c:ptCount val="178"/>
                <c:pt idx="0">
                  <c:v>1150</c:v>
                </c:pt>
                <c:pt idx="1">
                  <c:v>1150</c:v>
                </c:pt>
                <c:pt idx="2">
                  <c:v>1150</c:v>
                </c:pt>
                <c:pt idx="3">
                  <c:v>1150</c:v>
                </c:pt>
                <c:pt idx="4">
                  <c:v>1150</c:v>
                </c:pt>
                <c:pt idx="5">
                  <c:v>1149</c:v>
                </c:pt>
                <c:pt idx="6">
                  <c:v>1149</c:v>
                </c:pt>
                <c:pt idx="7">
                  <c:v>1149</c:v>
                </c:pt>
                <c:pt idx="8">
                  <c:v>1159</c:v>
                </c:pt>
                <c:pt idx="9">
                  <c:v>1159</c:v>
                </c:pt>
                <c:pt idx="10">
                  <c:v>1159</c:v>
                </c:pt>
                <c:pt idx="11">
                  <c:v>1159</c:v>
                </c:pt>
                <c:pt idx="12">
                  <c:v>1159</c:v>
                </c:pt>
                <c:pt idx="13">
                  <c:v>1159</c:v>
                </c:pt>
                <c:pt idx="14">
                  <c:v>1159</c:v>
                </c:pt>
                <c:pt idx="15">
                  <c:v>1159</c:v>
                </c:pt>
                <c:pt idx="16">
                  <c:v>1159</c:v>
                </c:pt>
                <c:pt idx="17">
                  <c:v>1159</c:v>
                </c:pt>
                <c:pt idx="18">
                  <c:v>1159</c:v>
                </c:pt>
                <c:pt idx="19">
                  <c:v>1159</c:v>
                </c:pt>
                <c:pt idx="20">
                  <c:v>1159</c:v>
                </c:pt>
                <c:pt idx="21">
                  <c:v>1159</c:v>
                </c:pt>
                <c:pt idx="22">
                  <c:v>1159</c:v>
                </c:pt>
                <c:pt idx="23">
                  <c:v>1159</c:v>
                </c:pt>
                <c:pt idx="24">
                  <c:v>1159</c:v>
                </c:pt>
                <c:pt idx="25">
                  <c:v>1159</c:v>
                </c:pt>
                <c:pt idx="26">
                  <c:v>1159</c:v>
                </c:pt>
                <c:pt idx="27">
                  <c:v>1159</c:v>
                </c:pt>
                <c:pt idx="28">
                  <c:v>1159</c:v>
                </c:pt>
                <c:pt idx="29">
                  <c:v>1159</c:v>
                </c:pt>
                <c:pt idx="30">
                  <c:v>1159</c:v>
                </c:pt>
                <c:pt idx="31">
                  <c:v>1159</c:v>
                </c:pt>
                <c:pt idx="32">
                  <c:v>1159</c:v>
                </c:pt>
                <c:pt idx="33">
                  <c:v>1159</c:v>
                </c:pt>
                <c:pt idx="34">
                  <c:v>1159</c:v>
                </c:pt>
                <c:pt idx="35">
                  <c:v>1159</c:v>
                </c:pt>
                <c:pt idx="36">
                  <c:v>1159</c:v>
                </c:pt>
                <c:pt idx="37">
                  <c:v>1159</c:v>
                </c:pt>
                <c:pt idx="38">
                  <c:v>1159</c:v>
                </c:pt>
                <c:pt idx="39">
                  <c:v>1159</c:v>
                </c:pt>
                <c:pt idx="40">
                  <c:v>1159</c:v>
                </c:pt>
                <c:pt idx="41">
                  <c:v>1159</c:v>
                </c:pt>
                <c:pt idx="42">
                  <c:v>1159</c:v>
                </c:pt>
                <c:pt idx="43">
                  <c:v>1159</c:v>
                </c:pt>
                <c:pt idx="44">
                  <c:v>1159</c:v>
                </c:pt>
                <c:pt idx="45">
                  <c:v>1159</c:v>
                </c:pt>
                <c:pt idx="46">
                  <c:v>1159</c:v>
                </c:pt>
                <c:pt idx="47">
                  <c:v>1159</c:v>
                </c:pt>
                <c:pt idx="48">
                  <c:v>1159</c:v>
                </c:pt>
                <c:pt idx="49">
                  <c:v>1159</c:v>
                </c:pt>
                <c:pt idx="50">
                  <c:v>1159</c:v>
                </c:pt>
                <c:pt idx="51">
                  <c:v>1159</c:v>
                </c:pt>
                <c:pt idx="52">
                  <c:v>1159</c:v>
                </c:pt>
                <c:pt idx="53">
                  <c:v>1159</c:v>
                </c:pt>
                <c:pt idx="54">
                  <c:v>1159</c:v>
                </c:pt>
                <c:pt idx="55">
                  <c:v>1159</c:v>
                </c:pt>
                <c:pt idx="56">
                  <c:v>1159</c:v>
                </c:pt>
                <c:pt idx="57">
                  <c:v>1159</c:v>
                </c:pt>
                <c:pt idx="58">
                  <c:v>1159</c:v>
                </c:pt>
                <c:pt idx="59">
                  <c:v>1159</c:v>
                </c:pt>
                <c:pt idx="60">
                  <c:v>1159</c:v>
                </c:pt>
                <c:pt idx="61">
                  <c:v>1159</c:v>
                </c:pt>
                <c:pt idx="62">
                  <c:v>1159</c:v>
                </c:pt>
                <c:pt idx="63">
                  <c:v>1159</c:v>
                </c:pt>
                <c:pt idx="64">
                  <c:v>1159</c:v>
                </c:pt>
                <c:pt idx="65">
                  <c:v>1159</c:v>
                </c:pt>
                <c:pt idx="66">
                  <c:v>1159</c:v>
                </c:pt>
                <c:pt idx="67">
                  <c:v>1159</c:v>
                </c:pt>
                <c:pt idx="68">
                  <c:v>1159</c:v>
                </c:pt>
                <c:pt idx="69">
                  <c:v>1159</c:v>
                </c:pt>
                <c:pt idx="70">
                  <c:v>1159</c:v>
                </c:pt>
                <c:pt idx="71">
                  <c:v>1159</c:v>
                </c:pt>
                <c:pt idx="72">
                  <c:v>1159</c:v>
                </c:pt>
                <c:pt idx="73">
                  <c:v>1159</c:v>
                </c:pt>
                <c:pt idx="74">
                  <c:v>1159</c:v>
                </c:pt>
                <c:pt idx="75">
                  <c:v>1159</c:v>
                </c:pt>
                <c:pt idx="76">
                  <c:v>1159</c:v>
                </c:pt>
                <c:pt idx="77">
                  <c:v>1159</c:v>
                </c:pt>
                <c:pt idx="78">
                  <c:v>1159</c:v>
                </c:pt>
                <c:pt idx="79">
                  <c:v>1159</c:v>
                </c:pt>
                <c:pt idx="80">
                  <c:v>1159</c:v>
                </c:pt>
                <c:pt idx="81">
                  <c:v>1159</c:v>
                </c:pt>
                <c:pt idx="82">
                  <c:v>1159</c:v>
                </c:pt>
                <c:pt idx="83">
                  <c:v>1159</c:v>
                </c:pt>
                <c:pt idx="84">
                  <c:v>1159</c:v>
                </c:pt>
                <c:pt idx="85">
                  <c:v>1159</c:v>
                </c:pt>
                <c:pt idx="86">
                  <c:v>1159</c:v>
                </c:pt>
                <c:pt idx="87">
                  <c:v>1159</c:v>
                </c:pt>
                <c:pt idx="88">
                  <c:v>1159</c:v>
                </c:pt>
                <c:pt idx="89">
                  <c:v>1159</c:v>
                </c:pt>
                <c:pt idx="90">
                  <c:v>1159</c:v>
                </c:pt>
                <c:pt idx="91">
                  <c:v>1159</c:v>
                </c:pt>
                <c:pt idx="92">
                  <c:v>1159</c:v>
                </c:pt>
                <c:pt idx="93">
                  <c:v>1159</c:v>
                </c:pt>
                <c:pt idx="94">
                  <c:v>1159</c:v>
                </c:pt>
                <c:pt idx="95">
                  <c:v>1159</c:v>
                </c:pt>
                <c:pt idx="96">
                  <c:v>1159</c:v>
                </c:pt>
                <c:pt idx="97">
                  <c:v>1159</c:v>
                </c:pt>
                <c:pt idx="98">
                  <c:v>1159</c:v>
                </c:pt>
                <c:pt idx="99">
                  <c:v>1159</c:v>
                </c:pt>
                <c:pt idx="100">
                  <c:v>1159</c:v>
                </c:pt>
                <c:pt idx="101">
                  <c:v>1159</c:v>
                </c:pt>
                <c:pt idx="102">
                  <c:v>1159</c:v>
                </c:pt>
                <c:pt idx="103">
                  <c:v>1159</c:v>
                </c:pt>
                <c:pt idx="104">
                  <c:v>1159</c:v>
                </c:pt>
                <c:pt idx="105">
                  <c:v>1159</c:v>
                </c:pt>
                <c:pt idx="106">
                  <c:v>1159</c:v>
                </c:pt>
                <c:pt idx="107">
                  <c:v>1159</c:v>
                </c:pt>
                <c:pt idx="108">
                  <c:v>1159</c:v>
                </c:pt>
                <c:pt idx="109">
                  <c:v>1159</c:v>
                </c:pt>
                <c:pt idx="110">
                  <c:v>1159</c:v>
                </c:pt>
                <c:pt idx="111">
                  <c:v>1159</c:v>
                </c:pt>
                <c:pt idx="112">
                  <c:v>1159</c:v>
                </c:pt>
                <c:pt idx="113">
                  <c:v>1159</c:v>
                </c:pt>
                <c:pt idx="114">
                  <c:v>1159</c:v>
                </c:pt>
                <c:pt idx="115">
                  <c:v>1159</c:v>
                </c:pt>
                <c:pt idx="116">
                  <c:v>1159</c:v>
                </c:pt>
                <c:pt idx="117">
                  <c:v>1159</c:v>
                </c:pt>
                <c:pt idx="118">
                  <c:v>1159</c:v>
                </c:pt>
                <c:pt idx="119">
                  <c:v>1159</c:v>
                </c:pt>
                <c:pt idx="120">
                  <c:v>1159</c:v>
                </c:pt>
                <c:pt idx="121">
                  <c:v>1159</c:v>
                </c:pt>
                <c:pt idx="122">
                  <c:v>1159</c:v>
                </c:pt>
                <c:pt idx="123">
                  <c:v>1159</c:v>
                </c:pt>
                <c:pt idx="124">
                  <c:v>1159</c:v>
                </c:pt>
                <c:pt idx="125">
                  <c:v>1159</c:v>
                </c:pt>
                <c:pt idx="126">
                  <c:v>1159</c:v>
                </c:pt>
                <c:pt idx="127">
                  <c:v>1159</c:v>
                </c:pt>
                <c:pt idx="128">
                  <c:v>1159</c:v>
                </c:pt>
                <c:pt idx="129">
                  <c:v>1159</c:v>
                </c:pt>
                <c:pt idx="130">
                  <c:v>1159</c:v>
                </c:pt>
                <c:pt idx="131">
                  <c:v>1159</c:v>
                </c:pt>
                <c:pt idx="132">
                  <c:v>1159</c:v>
                </c:pt>
                <c:pt idx="133">
                  <c:v>1159</c:v>
                </c:pt>
                <c:pt idx="134">
                  <c:v>1159</c:v>
                </c:pt>
                <c:pt idx="135">
                  <c:v>1159</c:v>
                </c:pt>
                <c:pt idx="136">
                  <c:v>1159</c:v>
                </c:pt>
                <c:pt idx="137">
                  <c:v>1159</c:v>
                </c:pt>
                <c:pt idx="138">
                  <c:v>1159</c:v>
                </c:pt>
                <c:pt idx="139">
                  <c:v>1159</c:v>
                </c:pt>
                <c:pt idx="140">
                  <c:v>1159</c:v>
                </c:pt>
                <c:pt idx="141">
                  <c:v>1159</c:v>
                </c:pt>
                <c:pt idx="142">
                  <c:v>1159</c:v>
                </c:pt>
                <c:pt idx="143">
                  <c:v>1159</c:v>
                </c:pt>
                <c:pt idx="144">
                  <c:v>1159</c:v>
                </c:pt>
                <c:pt idx="145">
                  <c:v>1159</c:v>
                </c:pt>
                <c:pt idx="146">
                  <c:v>1159</c:v>
                </c:pt>
                <c:pt idx="147">
                  <c:v>1159</c:v>
                </c:pt>
                <c:pt idx="148">
                  <c:v>1159</c:v>
                </c:pt>
                <c:pt idx="149">
                  <c:v>1159</c:v>
                </c:pt>
                <c:pt idx="150">
                  <c:v>1159</c:v>
                </c:pt>
                <c:pt idx="151">
                  <c:v>1159</c:v>
                </c:pt>
                <c:pt idx="152">
                  <c:v>1159</c:v>
                </c:pt>
                <c:pt idx="153">
                  <c:v>1159</c:v>
                </c:pt>
                <c:pt idx="154">
                  <c:v>1159</c:v>
                </c:pt>
                <c:pt idx="155">
                  <c:v>1159</c:v>
                </c:pt>
                <c:pt idx="156">
                  <c:v>1159</c:v>
                </c:pt>
                <c:pt idx="157">
                  <c:v>1159</c:v>
                </c:pt>
                <c:pt idx="158">
                  <c:v>1159</c:v>
                </c:pt>
                <c:pt idx="159">
                  <c:v>1159</c:v>
                </c:pt>
                <c:pt idx="160">
                  <c:v>1159</c:v>
                </c:pt>
                <c:pt idx="161">
                  <c:v>1159</c:v>
                </c:pt>
                <c:pt idx="162">
                  <c:v>1159</c:v>
                </c:pt>
                <c:pt idx="163">
                  <c:v>1159</c:v>
                </c:pt>
                <c:pt idx="164">
                  <c:v>1159</c:v>
                </c:pt>
                <c:pt idx="165">
                  <c:v>1159</c:v>
                </c:pt>
                <c:pt idx="166">
                  <c:v>1159</c:v>
                </c:pt>
                <c:pt idx="167">
                  <c:v>1159</c:v>
                </c:pt>
                <c:pt idx="168">
                  <c:v>1159</c:v>
                </c:pt>
                <c:pt idx="169">
                  <c:v>1159</c:v>
                </c:pt>
                <c:pt idx="170">
                  <c:v>1159</c:v>
                </c:pt>
                <c:pt idx="171">
                  <c:v>1159</c:v>
                </c:pt>
                <c:pt idx="172">
                  <c:v>1159</c:v>
                </c:pt>
                <c:pt idx="173">
                  <c:v>1159</c:v>
                </c:pt>
              </c:numCache>
            </c:numRef>
          </c:val>
        </c:ser>
        <c:ser>
          <c:idx val="4"/>
          <c:order val="4"/>
          <c:tx>
            <c:strRef>
              <c:f>'Statistics years'!$H$2</c:f>
              <c:strCache>
                <c:ptCount val="1"/>
                <c:pt idx="0">
                  <c:v>1994</c:v>
                </c:pt>
              </c:strCache>
            </c:strRef>
          </c:tx>
          <c:spPr>
            <a:ln w="19050">
              <a:solidFill>
                <a:srgbClr val="0000FF"/>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years'!$H$9:$H$186</c:f>
              <c:numCache>
                <c:formatCode>#</c:formatCode>
                <c:ptCount val="178"/>
                <c:pt idx="0">
                  <c:v>1091</c:v>
                </c:pt>
                <c:pt idx="1">
                  <c:v>1091</c:v>
                </c:pt>
                <c:pt idx="2">
                  <c:v>1091</c:v>
                </c:pt>
                <c:pt idx="3">
                  <c:v>1091</c:v>
                </c:pt>
                <c:pt idx="4">
                  <c:v>1091</c:v>
                </c:pt>
                <c:pt idx="5">
                  <c:v>1091</c:v>
                </c:pt>
                <c:pt idx="6">
                  <c:v>1091</c:v>
                </c:pt>
                <c:pt idx="7">
                  <c:v>1091</c:v>
                </c:pt>
                <c:pt idx="8">
                  <c:v>1091</c:v>
                </c:pt>
                <c:pt idx="9">
                  <c:v>1091</c:v>
                </c:pt>
                <c:pt idx="10">
                  <c:v>1091</c:v>
                </c:pt>
                <c:pt idx="11">
                  <c:v>1091</c:v>
                </c:pt>
                <c:pt idx="12">
                  <c:v>1091</c:v>
                </c:pt>
                <c:pt idx="13">
                  <c:v>1091</c:v>
                </c:pt>
                <c:pt idx="14">
                  <c:v>1091</c:v>
                </c:pt>
                <c:pt idx="15">
                  <c:v>1091</c:v>
                </c:pt>
                <c:pt idx="16">
                  <c:v>1091</c:v>
                </c:pt>
                <c:pt idx="17">
                  <c:v>1091</c:v>
                </c:pt>
                <c:pt idx="18">
                  <c:v>1091</c:v>
                </c:pt>
                <c:pt idx="19">
                  <c:v>1091</c:v>
                </c:pt>
                <c:pt idx="20">
                  <c:v>1091</c:v>
                </c:pt>
                <c:pt idx="21">
                  <c:v>1091</c:v>
                </c:pt>
                <c:pt idx="22">
                  <c:v>1091</c:v>
                </c:pt>
                <c:pt idx="23">
                  <c:v>1091</c:v>
                </c:pt>
                <c:pt idx="24">
                  <c:v>1091</c:v>
                </c:pt>
                <c:pt idx="25">
                  <c:v>1091</c:v>
                </c:pt>
                <c:pt idx="26">
                  <c:v>1091</c:v>
                </c:pt>
                <c:pt idx="27">
                  <c:v>1091</c:v>
                </c:pt>
                <c:pt idx="28">
                  <c:v>1091</c:v>
                </c:pt>
                <c:pt idx="29">
                  <c:v>1091</c:v>
                </c:pt>
                <c:pt idx="30">
                  <c:v>1091</c:v>
                </c:pt>
                <c:pt idx="31">
                  <c:v>1091</c:v>
                </c:pt>
                <c:pt idx="32">
                  <c:v>1091</c:v>
                </c:pt>
                <c:pt idx="33">
                  <c:v>1091</c:v>
                </c:pt>
                <c:pt idx="34">
                  <c:v>1091</c:v>
                </c:pt>
                <c:pt idx="35">
                  <c:v>1091</c:v>
                </c:pt>
                <c:pt idx="36">
                  <c:v>1091</c:v>
                </c:pt>
                <c:pt idx="37">
                  <c:v>1091</c:v>
                </c:pt>
                <c:pt idx="38">
                  <c:v>1091</c:v>
                </c:pt>
                <c:pt idx="39">
                  <c:v>1091</c:v>
                </c:pt>
                <c:pt idx="40">
                  <c:v>1091</c:v>
                </c:pt>
                <c:pt idx="41">
                  <c:v>1091</c:v>
                </c:pt>
                <c:pt idx="42">
                  <c:v>1091</c:v>
                </c:pt>
                <c:pt idx="43">
                  <c:v>1091</c:v>
                </c:pt>
                <c:pt idx="44">
                  <c:v>1091</c:v>
                </c:pt>
                <c:pt idx="45">
                  <c:v>1091</c:v>
                </c:pt>
                <c:pt idx="46">
                  <c:v>1091</c:v>
                </c:pt>
                <c:pt idx="47">
                  <c:v>1091</c:v>
                </c:pt>
                <c:pt idx="48">
                  <c:v>1091</c:v>
                </c:pt>
                <c:pt idx="49">
                  <c:v>1091</c:v>
                </c:pt>
                <c:pt idx="50">
                  <c:v>1091</c:v>
                </c:pt>
                <c:pt idx="51">
                  <c:v>1091</c:v>
                </c:pt>
                <c:pt idx="52">
                  <c:v>1091</c:v>
                </c:pt>
                <c:pt idx="53">
                  <c:v>1091</c:v>
                </c:pt>
                <c:pt idx="54">
                  <c:v>1091</c:v>
                </c:pt>
                <c:pt idx="55">
                  <c:v>1091</c:v>
                </c:pt>
                <c:pt idx="56">
                  <c:v>1091</c:v>
                </c:pt>
                <c:pt idx="57">
                  <c:v>1091</c:v>
                </c:pt>
                <c:pt idx="58">
                  <c:v>1091</c:v>
                </c:pt>
                <c:pt idx="59">
                  <c:v>1091</c:v>
                </c:pt>
                <c:pt idx="60">
                  <c:v>1091</c:v>
                </c:pt>
                <c:pt idx="61">
                  <c:v>1091</c:v>
                </c:pt>
                <c:pt idx="62">
                  <c:v>1091</c:v>
                </c:pt>
                <c:pt idx="63">
                  <c:v>1091</c:v>
                </c:pt>
                <c:pt idx="64">
                  <c:v>1091</c:v>
                </c:pt>
                <c:pt idx="65">
                  <c:v>1091</c:v>
                </c:pt>
                <c:pt idx="66">
                  <c:v>1091</c:v>
                </c:pt>
                <c:pt idx="67">
                  <c:v>1091</c:v>
                </c:pt>
                <c:pt idx="68">
                  <c:v>1091</c:v>
                </c:pt>
                <c:pt idx="69">
                  <c:v>1091</c:v>
                </c:pt>
                <c:pt idx="70">
                  <c:v>1091</c:v>
                </c:pt>
                <c:pt idx="71">
                  <c:v>1091</c:v>
                </c:pt>
                <c:pt idx="72">
                  <c:v>1091</c:v>
                </c:pt>
                <c:pt idx="73">
                  <c:v>1091</c:v>
                </c:pt>
                <c:pt idx="74">
                  <c:v>1091</c:v>
                </c:pt>
                <c:pt idx="75">
                  <c:v>1091</c:v>
                </c:pt>
                <c:pt idx="76">
                  <c:v>1091</c:v>
                </c:pt>
                <c:pt idx="77">
                  <c:v>1091</c:v>
                </c:pt>
                <c:pt idx="78">
                  <c:v>1091</c:v>
                </c:pt>
                <c:pt idx="79">
                  <c:v>1091</c:v>
                </c:pt>
                <c:pt idx="80">
                  <c:v>1091</c:v>
                </c:pt>
                <c:pt idx="81">
                  <c:v>1091</c:v>
                </c:pt>
                <c:pt idx="82">
                  <c:v>1091</c:v>
                </c:pt>
                <c:pt idx="83">
                  <c:v>1091</c:v>
                </c:pt>
                <c:pt idx="84">
                  <c:v>1091</c:v>
                </c:pt>
                <c:pt idx="85">
                  <c:v>1091</c:v>
                </c:pt>
                <c:pt idx="86">
                  <c:v>1091</c:v>
                </c:pt>
                <c:pt idx="87">
                  <c:v>1091</c:v>
                </c:pt>
                <c:pt idx="88">
                  <c:v>1091</c:v>
                </c:pt>
                <c:pt idx="89">
                  <c:v>1091</c:v>
                </c:pt>
                <c:pt idx="90">
                  <c:v>1091</c:v>
                </c:pt>
                <c:pt idx="91">
                  <c:v>1091</c:v>
                </c:pt>
                <c:pt idx="92">
                  <c:v>1091</c:v>
                </c:pt>
                <c:pt idx="93">
                  <c:v>1091</c:v>
                </c:pt>
                <c:pt idx="94">
                  <c:v>1091</c:v>
                </c:pt>
                <c:pt idx="95">
                  <c:v>1091</c:v>
                </c:pt>
                <c:pt idx="96">
                  <c:v>1091</c:v>
                </c:pt>
                <c:pt idx="97">
                  <c:v>1091</c:v>
                </c:pt>
                <c:pt idx="98">
                  <c:v>1091</c:v>
                </c:pt>
                <c:pt idx="99">
                  <c:v>1091</c:v>
                </c:pt>
                <c:pt idx="100">
                  <c:v>1091</c:v>
                </c:pt>
                <c:pt idx="101">
                  <c:v>1091</c:v>
                </c:pt>
                <c:pt idx="102">
                  <c:v>1091</c:v>
                </c:pt>
                <c:pt idx="103">
                  <c:v>1091</c:v>
                </c:pt>
                <c:pt idx="104">
                  <c:v>1091</c:v>
                </c:pt>
                <c:pt idx="105">
                  <c:v>1091</c:v>
                </c:pt>
                <c:pt idx="106">
                  <c:v>1091</c:v>
                </c:pt>
                <c:pt idx="107">
                  <c:v>1091</c:v>
                </c:pt>
                <c:pt idx="108">
                  <c:v>1091</c:v>
                </c:pt>
                <c:pt idx="109">
                  <c:v>1091</c:v>
                </c:pt>
                <c:pt idx="110">
                  <c:v>1091</c:v>
                </c:pt>
                <c:pt idx="111">
                  <c:v>1091</c:v>
                </c:pt>
                <c:pt idx="112">
                  <c:v>1091</c:v>
                </c:pt>
                <c:pt idx="113">
                  <c:v>1091</c:v>
                </c:pt>
                <c:pt idx="114">
                  <c:v>1091</c:v>
                </c:pt>
                <c:pt idx="115">
                  <c:v>1091</c:v>
                </c:pt>
                <c:pt idx="116">
                  <c:v>1091</c:v>
                </c:pt>
                <c:pt idx="117">
                  <c:v>1091</c:v>
                </c:pt>
                <c:pt idx="118">
                  <c:v>1091</c:v>
                </c:pt>
                <c:pt idx="119">
                  <c:v>1091</c:v>
                </c:pt>
                <c:pt idx="120">
                  <c:v>1091</c:v>
                </c:pt>
                <c:pt idx="121">
                  <c:v>1091</c:v>
                </c:pt>
                <c:pt idx="122">
                  <c:v>1091</c:v>
                </c:pt>
                <c:pt idx="123">
                  <c:v>1091</c:v>
                </c:pt>
                <c:pt idx="124">
                  <c:v>1091</c:v>
                </c:pt>
                <c:pt idx="125">
                  <c:v>1091</c:v>
                </c:pt>
                <c:pt idx="126">
                  <c:v>1091</c:v>
                </c:pt>
                <c:pt idx="127">
                  <c:v>1091</c:v>
                </c:pt>
                <c:pt idx="128">
                  <c:v>1091</c:v>
                </c:pt>
                <c:pt idx="129">
                  <c:v>1091</c:v>
                </c:pt>
                <c:pt idx="130">
                  <c:v>1091</c:v>
                </c:pt>
                <c:pt idx="131">
                  <c:v>1091</c:v>
                </c:pt>
                <c:pt idx="132">
                  <c:v>1091</c:v>
                </c:pt>
                <c:pt idx="133">
                  <c:v>1091</c:v>
                </c:pt>
                <c:pt idx="134">
                  <c:v>1091</c:v>
                </c:pt>
                <c:pt idx="135">
                  <c:v>1091</c:v>
                </c:pt>
                <c:pt idx="136">
                  <c:v>1091</c:v>
                </c:pt>
                <c:pt idx="137">
                  <c:v>1091</c:v>
                </c:pt>
                <c:pt idx="138">
                  <c:v>1091</c:v>
                </c:pt>
                <c:pt idx="139">
                  <c:v>1091</c:v>
                </c:pt>
                <c:pt idx="140">
                  <c:v>1091</c:v>
                </c:pt>
                <c:pt idx="141">
                  <c:v>1091</c:v>
                </c:pt>
                <c:pt idx="142">
                  <c:v>1091</c:v>
                </c:pt>
                <c:pt idx="143">
                  <c:v>1091</c:v>
                </c:pt>
                <c:pt idx="144">
                  <c:v>1091</c:v>
                </c:pt>
                <c:pt idx="145">
                  <c:v>1091</c:v>
                </c:pt>
                <c:pt idx="146">
                  <c:v>1091</c:v>
                </c:pt>
                <c:pt idx="147">
                  <c:v>1091</c:v>
                </c:pt>
                <c:pt idx="148">
                  <c:v>1091</c:v>
                </c:pt>
                <c:pt idx="149">
                  <c:v>1091</c:v>
                </c:pt>
                <c:pt idx="150">
                  <c:v>1091</c:v>
                </c:pt>
                <c:pt idx="151">
                  <c:v>1091</c:v>
                </c:pt>
                <c:pt idx="152">
                  <c:v>1091</c:v>
                </c:pt>
                <c:pt idx="153">
                  <c:v>1091</c:v>
                </c:pt>
                <c:pt idx="154">
                  <c:v>1091</c:v>
                </c:pt>
                <c:pt idx="155">
                  <c:v>1091</c:v>
                </c:pt>
                <c:pt idx="156">
                  <c:v>1091</c:v>
                </c:pt>
                <c:pt idx="157">
                  <c:v>1091</c:v>
                </c:pt>
                <c:pt idx="158">
                  <c:v>1091</c:v>
                </c:pt>
                <c:pt idx="159">
                  <c:v>1091</c:v>
                </c:pt>
                <c:pt idx="160">
                  <c:v>1091</c:v>
                </c:pt>
                <c:pt idx="161">
                  <c:v>1091</c:v>
                </c:pt>
                <c:pt idx="162">
                  <c:v>1091</c:v>
                </c:pt>
                <c:pt idx="163">
                  <c:v>1091</c:v>
                </c:pt>
                <c:pt idx="164">
                  <c:v>1091</c:v>
                </c:pt>
                <c:pt idx="165">
                  <c:v>1091</c:v>
                </c:pt>
                <c:pt idx="166">
                  <c:v>1091</c:v>
                </c:pt>
                <c:pt idx="167">
                  <c:v>1091</c:v>
                </c:pt>
                <c:pt idx="168">
                  <c:v>1091</c:v>
                </c:pt>
                <c:pt idx="169">
                  <c:v>1091</c:v>
                </c:pt>
                <c:pt idx="170">
                  <c:v>1091</c:v>
                </c:pt>
                <c:pt idx="171">
                  <c:v>1091</c:v>
                </c:pt>
                <c:pt idx="172">
                  <c:v>1091</c:v>
                </c:pt>
                <c:pt idx="173">
                  <c:v>1091</c:v>
                </c:pt>
              </c:numCache>
            </c:numRef>
          </c:val>
        </c:ser>
        <c:ser>
          <c:idx val="5"/>
          <c:order val="5"/>
          <c:tx>
            <c:strRef>
              <c:f>'Statistics years'!$I$2</c:f>
              <c:strCache>
                <c:ptCount val="1"/>
                <c:pt idx="0">
                  <c:v>1995</c:v>
                </c:pt>
              </c:strCache>
            </c:strRef>
          </c:tx>
          <c:spPr>
            <a:ln w="19050">
              <a:solidFill>
                <a:srgbClr val="FF00FF"/>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years'!$I$9:$I$186</c:f>
              <c:numCache>
                <c:formatCode>#</c:formatCode>
                <c:ptCount val="178"/>
                <c:pt idx="0">
                  <c:v>1109</c:v>
                </c:pt>
                <c:pt idx="1">
                  <c:v>1109</c:v>
                </c:pt>
                <c:pt idx="2">
                  <c:v>1109</c:v>
                </c:pt>
                <c:pt idx="3">
                  <c:v>1109</c:v>
                </c:pt>
                <c:pt idx="4">
                  <c:v>1109</c:v>
                </c:pt>
                <c:pt idx="5">
                  <c:v>1109</c:v>
                </c:pt>
                <c:pt idx="6">
                  <c:v>1109</c:v>
                </c:pt>
                <c:pt idx="7">
                  <c:v>1109</c:v>
                </c:pt>
                <c:pt idx="8">
                  <c:v>1109</c:v>
                </c:pt>
                <c:pt idx="9">
                  <c:v>1109</c:v>
                </c:pt>
                <c:pt idx="10">
                  <c:v>1109</c:v>
                </c:pt>
                <c:pt idx="11">
                  <c:v>1109</c:v>
                </c:pt>
                <c:pt idx="12">
                  <c:v>1109</c:v>
                </c:pt>
                <c:pt idx="13">
                  <c:v>1109</c:v>
                </c:pt>
                <c:pt idx="14">
                  <c:v>1109</c:v>
                </c:pt>
                <c:pt idx="15">
                  <c:v>1109</c:v>
                </c:pt>
                <c:pt idx="16">
                  <c:v>1109</c:v>
                </c:pt>
                <c:pt idx="17">
                  <c:v>1109</c:v>
                </c:pt>
                <c:pt idx="18">
                  <c:v>1109</c:v>
                </c:pt>
                <c:pt idx="19">
                  <c:v>1109</c:v>
                </c:pt>
                <c:pt idx="20">
                  <c:v>1109</c:v>
                </c:pt>
                <c:pt idx="21">
                  <c:v>1109</c:v>
                </c:pt>
                <c:pt idx="22">
                  <c:v>1109</c:v>
                </c:pt>
                <c:pt idx="23">
                  <c:v>1109</c:v>
                </c:pt>
                <c:pt idx="24">
                  <c:v>1109</c:v>
                </c:pt>
                <c:pt idx="25">
                  <c:v>1109</c:v>
                </c:pt>
                <c:pt idx="26">
                  <c:v>1109</c:v>
                </c:pt>
                <c:pt idx="27">
                  <c:v>1109</c:v>
                </c:pt>
                <c:pt idx="28">
                  <c:v>1109</c:v>
                </c:pt>
                <c:pt idx="29">
                  <c:v>1109</c:v>
                </c:pt>
                <c:pt idx="30">
                  <c:v>1109</c:v>
                </c:pt>
                <c:pt idx="31">
                  <c:v>1109</c:v>
                </c:pt>
                <c:pt idx="32">
                  <c:v>1109</c:v>
                </c:pt>
                <c:pt idx="33">
                  <c:v>1109</c:v>
                </c:pt>
                <c:pt idx="34">
                  <c:v>1109</c:v>
                </c:pt>
                <c:pt idx="35">
                  <c:v>1109</c:v>
                </c:pt>
                <c:pt idx="36">
                  <c:v>1109</c:v>
                </c:pt>
                <c:pt idx="37">
                  <c:v>1109</c:v>
                </c:pt>
                <c:pt idx="38">
                  <c:v>1109</c:v>
                </c:pt>
                <c:pt idx="39">
                  <c:v>1109</c:v>
                </c:pt>
                <c:pt idx="40">
                  <c:v>1109</c:v>
                </c:pt>
                <c:pt idx="41">
                  <c:v>1109</c:v>
                </c:pt>
                <c:pt idx="42">
                  <c:v>1109</c:v>
                </c:pt>
                <c:pt idx="43">
                  <c:v>1109</c:v>
                </c:pt>
                <c:pt idx="44">
                  <c:v>1109</c:v>
                </c:pt>
                <c:pt idx="45">
                  <c:v>1109</c:v>
                </c:pt>
                <c:pt idx="46">
                  <c:v>1109</c:v>
                </c:pt>
                <c:pt idx="47">
                  <c:v>1109</c:v>
                </c:pt>
                <c:pt idx="48">
                  <c:v>1109</c:v>
                </c:pt>
                <c:pt idx="49">
                  <c:v>1109</c:v>
                </c:pt>
                <c:pt idx="50">
                  <c:v>1109</c:v>
                </c:pt>
                <c:pt idx="51">
                  <c:v>1109</c:v>
                </c:pt>
                <c:pt idx="52">
                  <c:v>1109</c:v>
                </c:pt>
                <c:pt idx="53">
                  <c:v>1109</c:v>
                </c:pt>
                <c:pt idx="54">
                  <c:v>1109</c:v>
                </c:pt>
                <c:pt idx="55">
                  <c:v>1109</c:v>
                </c:pt>
                <c:pt idx="56">
                  <c:v>1109</c:v>
                </c:pt>
                <c:pt idx="57">
                  <c:v>1109</c:v>
                </c:pt>
                <c:pt idx="58">
                  <c:v>1109</c:v>
                </c:pt>
                <c:pt idx="59">
                  <c:v>1109</c:v>
                </c:pt>
                <c:pt idx="60">
                  <c:v>1109</c:v>
                </c:pt>
                <c:pt idx="61">
                  <c:v>1109</c:v>
                </c:pt>
                <c:pt idx="62">
                  <c:v>1109</c:v>
                </c:pt>
                <c:pt idx="63">
                  <c:v>1109</c:v>
                </c:pt>
                <c:pt idx="64">
                  <c:v>1109</c:v>
                </c:pt>
                <c:pt idx="65">
                  <c:v>1109</c:v>
                </c:pt>
                <c:pt idx="66">
                  <c:v>1109</c:v>
                </c:pt>
                <c:pt idx="67">
                  <c:v>1109</c:v>
                </c:pt>
                <c:pt idx="68">
                  <c:v>1109</c:v>
                </c:pt>
                <c:pt idx="69">
                  <c:v>1109</c:v>
                </c:pt>
                <c:pt idx="70">
                  <c:v>1109</c:v>
                </c:pt>
                <c:pt idx="71">
                  <c:v>1109</c:v>
                </c:pt>
                <c:pt idx="72">
                  <c:v>1109</c:v>
                </c:pt>
                <c:pt idx="73">
                  <c:v>1109</c:v>
                </c:pt>
                <c:pt idx="74">
                  <c:v>1109</c:v>
                </c:pt>
                <c:pt idx="75">
                  <c:v>1109</c:v>
                </c:pt>
                <c:pt idx="76">
                  <c:v>1109</c:v>
                </c:pt>
                <c:pt idx="77">
                  <c:v>1109</c:v>
                </c:pt>
                <c:pt idx="78">
                  <c:v>1109</c:v>
                </c:pt>
                <c:pt idx="79">
                  <c:v>1109</c:v>
                </c:pt>
                <c:pt idx="80">
                  <c:v>1109</c:v>
                </c:pt>
                <c:pt idx="81">
                  <c:v>1109</c:v>
                </c:pt>
                <c:pt idx="82">
                  <c:v>1109</c:v>
                </c:pt>
                <c:pt idx="83">
                  <c:v>1109</c:v>
                </c:pt>
                <c:pt idx="84">
                  <c:v>1109</c:v>
                </c:pt>
                <c:pt idx="85">
                  <c:v>1109</c:v>
                </c:pt>
                <c:pt idx="86">
                  <c:v>1109</c:v>
                </c:pt>
                <c:pt idx="87">
                  <c:v>1109</c:v>
                </c:pt>
                <c:pt idx="88">
                  <c:v>1109</c:v>
                </c:pt>
                <c:pt idx="89">
                  <c:v>1109</c:v>
                </c:pt>
                <c:pt idx="90">
                  <c:v>1109</c:v>
                </c:pt>
                <c:pt idx="91">
                  <c:v>1109</c:v>
                </c:pt>
                <c:pt idx="92">
                  <c:v>1109</c:v>
                </c:pt>
                <c:pt idx="93">
                  <c:v>1109</c:v>
                </c:pt>
                <c:pt idx="94">
                  <c:v>1109</c:v>
                </c:pt>
                <c:pt idx="95">
                  <c:v>1109</c:v>
                </c:pt>
                <c:pt idx="96">
                  <c:v>1109</c:v>
                </c:pt>
                <c:pt idx="97">
                  <c:v>1109</c:v>
                </c:pt>
                <c:pt idx="98">
                  <c:v>1109</c:v>
                </c:pt>
                <c:pt idx="99">
                  <c:v>1109</c:v>
                </c:pt>
                <c:pt idx="100">
                  <c:v>1109</c:v>
                </c:pt>
                <c:pt idx="101">
                  <c:v>1109</c:v>
                </c:pt>
                <c:pt idx="102">
                  <c:v>1109</c:v>
                </c:pt>
                <c:pt idx="103">
                  <c:v>1109</c:v>
                </c:pt>
                <c:pt idx="104">
                  <c:v>1109</c:v>
                </c:pt>
                <c:pt idx="105">
                  <c:v>1109</c:v>
                </c:pt>
                <c:pt idx="106">
                  <c:v>1109</c:v>
                </c:pt>
                <c:pt idx="107">
                  <c:v>1109</c:v>
                </c:pt>
                <c:pt idx="108">
                  <c:v>1109</c:v>
                </c:pt>
                <c:pt idx="109">
                  <c:v>1109</c:v>
                </c:pt>
                <c:pt idx="110">
                  <c:v>1109</c:v>
                </c:pt>
                <c:pt idx="111">
                  <c:v>1109</c:v>
                </c:pt>
                <c:pt idx="112">
                  <c:v>1109</c:v>
                </c:pt>
                <c:pt idx="113">
                  <c:v>1109</c:v>
                </c:pt>
                <c:pt idx="114">
                  <c:v>1109</c:v>
                </c:pt>
                <c:pt idx="115">
                  <c:v>1109</c:v>
                </c:pt>
                <c:pt idx="116">
                  <c:v>1109</c:v>
                </c:pt>
                <c:pt idx="117">
                  <c:v>1109</c:v>
                </c:pt>
                <c:pt idx="118">
                  <c:v>1109</c:v>
                </c:pt>
                <c:pt idx="119">
                  <c:v>1109</c:v>
                </c:pt>
                <c:pt idx="120">
                  <c:v>1109</c:v>
                </c:pt>
                <c:pt idx="121">
                  <c:v>1109</c:v>
                </c:pt>
                <c:pt idx="122">
                  <c:v>1109</c:v>
                </c:pt>
                <c:pt idx="123">
                  <c:v>1109</c:v>
                </c:pt>
                <c:pt idx="124">
                  <c:v>1109</c:v>
                </c:pt>
                <c:pt idx="125">
                  <c:v>1109</c:v>
                </c:pt>
                <c:pt idx="126">
                  <c:v>1109</c:v>
                </c:pt>
                <c:pt idx="127">
                  <c:v>1109</c:v>
                </c:pt>
                <c:pt idx="128">
                  <c:v>1109</c:v>
                </c:pt>
                <c:pt idx="129">
                  <c:v>1109</c:v>
                </c:pt>
                <c:pt idx="130">
                  <c:v>1109</c:v>
                </c:pt>
                <c:pt idx="131">
                  <c:v>1109</c:v>
                </c:pt>
                <c:pt idx="132">
                  <c:v>1109</c:v>
                </c:pt>
                <c:pt idx="133">
                  <c:v>1109</c:v>
                </c:pt>
                <c:pt idx="134">
                  <c:v>1109</c:v>
                </c:pt>
                <c:pt idx="135">
                  <c:v>1109</c:v>
                </c:pt>
                <c:pt idx="136">
                  <c:v>1109</c:v>
                </c:pt>
                <c:pt idx="137">
                  <c:v>1109</c:v>
                </c:pt>
                <c:pt idx="138">
                  <c:v>1109</c:v>
                </c:pt>
                <c:pt idx="139">
                  <c:v>1109</c:v>
                </c:pt>
                <c:pt idx="140">
                  <c:v>1109</c:v>
                </c:pt>
                <c:pt idx="141">
                  <c:v>1109</c:v>
                </c:pt>
                <c:pt idx="142">
                  <c:v>1109</c:v>
                </c:pt>
                <c:pt idx="143">
                  <c:v>1109</c:v>
                </c:pt>
                <c:pt idx="144">
                  <c:v>1109</c:v>
                </c:pt>
                <c:pt idx="145">
                  <c:v>1109</c:v>
                </c:pt>
                <c:pt idx="146">
                  <c:v>1109</c:v>
                </c:pt>
                <c:pt idx="147">
                  <c:v>1109</c:v>
                </c:pt>
                <c:pt idx="148">
                  <c:v>1109</c:v>
                </c:pt>
                <c:pt idx="149">
                  <c:v>1109</c:v>
                </c:pt>
                <c:pt idx="150">
                  <c:v>1109</c:v>
                </c:pt>
                <c:pt idx="151">
                  <c:v>1109</c:v>
                </c:pt>
                <c:pt idx="152">
                  <c:v>1109</c:v>
                </c:pt>
                <c:pt idx="153">
                  <c:v>1109</c:v>
                </c:pt>
                <c:pt idx="154">
                  <c:v>1109</c:v>
                </c:pt>
                <c:pt idx="155">
                  <c:v>1109</c:v>
                </c:pt>
                <c:pt idx="156">
                  <c:v>1109</c:v>
                </c:pt>
                <c:pt idx="157">
                  <c:v>1109</c:v>
                </c:pt>
                <c:pt idx="158">
                  <c:v>1109</c:v>
                </c:pt>
                <c:pt idx="159">
                  <c:v>1109</c:v>
                </c:pt>
                <c:pt idx="160">
                  <c:v>1109</c:v>
                </c:pt>
                <c:pt idx="161">
                  <c:v>1109</c:v>
                </c:pt>
                <c:pt idx="162">
                  <c:v>1109</c:v>
                </c:pt>
                <c:pt idx="163">
                  <c:v>1109</c:v>
                </c:pt>
                <c:pt idx="164">
                  <c:v>1109</c:v>
                </c:pt>
                <c:pt idx="165">
                  <c:v>1109</c:v>
                </c:pt>
                <c:pt idx="166">
                  <c:v>1109</c:v>
                </c:pt>
                <c:pt idx="167">
                  <c:v>1109</c:v>
                </c:pt>
                <c:pt idx="168">
                  <c:v>1109</c:v>
                </c:pt>
                <c:pt idx="169">
                  <c:v>1109</c:v>
                </c:pt>
                <c:pt idx="170">
                  <c:v>1109</c:v>
                </c:pt>
                <c:pt idx="171">
                  <c:v>1109</c:v>
                </c:pt>
                <c:pt idx="172">
                  <c:v>1109</c:v>
                </c:pt>
                <c:pt idx="173">
                  <c:v>1109</c:v>
                </c:pt>
              </c:numCache>
            </c:numRef>
          </c:val>
        </c:ser>
        <c:ser>
          <c:idx val="6"/>
          <c:order val="6"/>
          <c:tx>
            <c:strRef>
              <c:f>'Statistics years'!$J$2</c:f>
              <c:strCache>
                <c:ptCount val="1"/>
                <c:pt idx="0">
                  <c:v>1996</c:v>
                </c:pt>
              </c:strCache>
            </c:strRef>
          </c:tx>
          <c:spPr>
            <a:ln w="19050">
              <a:solidFill>
                <a:srgbClr val="FF0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years'!$J$9:$J$186</c:f>
              <c:numCache>
                <c:formatCode>#</c:formatCode>
                <c:ptCount val="178"/>
                <c:pt idx="0">
                  <c:v>1095</c:v>
                </c:pt>
                <c:pt idx="1">
                  <c:v>1095</c:v>
                </c:pt>
                <c:pt idx="2">
                  <c:v>1095</c:v>
                </c:pt>
                <c:pt idx="3">
                  <c:v>1095</c:v>
                </c:pt>
                <c:pt idx="4">
                  <c:v>1095</c:v>
                </c:pt>
                <c:pt idx="5">
                  <c:v>1095</c:v>
                </c:pt>
                <c:pt idx="6">
                  <c:v>1095</c:v>
                </c:pt>
                <c:pt idx="7">
                  <c:v>1095</c:v>
                </c:pt>
                <c:pt idx="8">
                  <c:v>1096</c:v>
                </c:pt>
                <c:pt idx="9">
                  <c:v>1096</c:v>
                </c:pt>
                <c:pt idx="10">
                  <c:v>1096</c:v>
                </c:pt>
                <c:pt idx="11">
                  <c:v>1096</c:v>
                </c:pt>
                <c:pt idx="12">
                  <c:v>1096</c:v>
                </c:pt>
                <c:pt idx="13">
                  <c:v>1096</c:v>
                </c:pt>
                <c:pt idx="14">
                  <c:v>1096</c:v>
                </c:pt>
                <c:pt idx="15">
                  <c:v>1096</c:v>
                </c:pt>
                <c:pt idx="16">
                  <c:v>1096</c:v>
                </c:pt>
                <c:pt idx="17">
                  <c:v>1096</c:v>
                </c:pt>
                <c:pt idx="18">
                  <c:v>1096</c:v>
                </c:pt>
                <c:pt idx="19">
                  <c:v>1096</c:v>
                </c:pt>
                <c:pt idx="20">
                  <c:v>1096</c:v>
                </c:pt>
                <c:pt idx="21">
                  <c:v>1096</c:v>
                </c:pt>
                <c:pt idx="22">
                  <c:v>1096</c:v>
                </c:pt>
                <c:pt idx="23">
                  <c:v>1096</c:v>
                </c:pt>
                <c:pt idx="24">
                  <c:v>1096</c:v>
                </c:pt>
                <c:pt idx="25">
                  <c:v>1096</c:v>
                </c:pt>
                <c:pt idx="26">
                  <c:v>1096</c:v>
                </c:pt>
                <c:pt idx="27">
                  <c:v>1096</c:v>
                </c:pt>
                <c:pt idx="28">
                  <c:v>1096</c:v>
                </c:pt>
                <c:pt idx="29">
                  <c:v>1096</c:v>
                </c:pt>
                <c:pt idx="30">
                  <c:v>1096</c:v>
                </c:pt>
                <c:pt idx="31">
                  <c:v>1096</c:v>
                </c:pt>
                <c:pt idx="32">
                  <c:v>1096</c:v>
                </c:pt>
                <c:pt idx="33">
                  <c:v>1096</c:v>
                </c:pt>
                <c:pt idx="34">
                  <c:v>1096</c:v>
                </c:pt>
                <c:pt idx="35">
                  <c:v>1096</c:v>
                </c:pt>
                <c:pt idx="36">
                  <c:v>1096</c:v>
                </c:pt>
                <c:pt idx="37">
                  <c:v>1096</c:v>
                </c:pt>
                <c:pt idx="38">
                  <c:v>1096</c:v>
                </c:pt>
                <c:pt idx="39">
                  <c:v>1096</c:v>
                </c:pt>
                <c:pt idx="40">
                  <c:v>1096</c:v>
                </c:pt>
                <c:pt idx="41">
                  <c:v>1096</c:v>
                </c:pt>
                <c:pt idx="42">
                  <c:v>1096</c:v>
                </c:pt>
                <c:pt idx="43">
                  <c:v>1096</c:v>
                </c:pt>
                <c:pt idx="44">
                  <c:v>1096</c:v>
                </c:pt>
                <c:pt idx="45">
                  <c:v>1096</c:v>
                </c:pt>
                <c:pt idx="46">
                  <c:v>1096</c:v>
                </c:pt>
                <c:pt idx="47">
                  <c:v>1096</c:v>
                </c:pt>
                <c:pt idx="48">
                  <c:v>1096</c:v>
                </c:pt>
                <c:pt idx="49">
                  <c:v>1096</c:v>
                </c:pt>
                <c:pt idx="50">
                  <c:v>1096</c:v>
                </c:pt>
                <c:pt idx="51">
                  <c:v>1096</c:v>
                </c:pt>
                <c:pt idx="52">
                  <c:v>1096</c:v>
                </c:pt>
                <c:pt idx="53">
                  <c:v>1096</c:v>
                </c:pt>
                <c:pt idx="54">
                  <c:v>1096</c:v>
                </c:pt>
                <c:pt idx="55">
                  <c:v>1096</c:v>
                </c:pt>
                <c:pt idx="56">
                  <c:v>1096</c:v>
                </c:pt>
                <c:pt idx="57">
                  <c:v>1096</c:v>
                </c:pt>
                <c:pt idx="58">
                  <c:v>1096</c:v>
                </c:pt>
                <c:pt idx="59">
                  <c:v>1096</c:v>
                </c:pt>
                <c:pt idx="60">
                  <c:v>1096</c:v>
                </c:pt>
                <c:pt idx="61">
                  <c:v>1096</c:v>
                </c:pt>
                <c:pt idx="62">
                  <c:v>1096</c:v>
                </c:pt>
                <c:pt idx="63">
                  <c:v>1096</c:v>
                </c:pt>
                <c:pt idx="64">
                  <c:v>1096</c:v>
                </c:pt>
                <c:pt idx="65">
                  <c:v>1096</c:v>
                </c:pt>
                <c:pt idx="66">
                  <c:v>1096</c:v>
                </c:pt>
                <c:pt idx="67">
                  <c:v>1096</c:v>
                </c:pt>
                <c:pt idx="68">
                  <c:v>1096</c:v>
                </c:pt>
                <c:pt idx="69">
                  <c:v>1096</c:v>
                </c:pt>
                <c:pt idx="70">
                  <c:v>1096</c:v>
                </c:pt>
                <c:pt idx="71">
                  <c:v>1096</c:v>
                </c:pt>
                <c:pt idx="72">
                  <c:v>1096</c:v>
                </c:pt>
                <c:pt idx="73">
                  <c:v>1096</c:v>
                </c:pt>
                <c:pt idx="74">
                  <c:v>1096</c:v>
                </c:pt>
                <c:pt idx="75">
                  <c:v>1096</c:v>
                </c:pt>
                <c:pt idx="76">
                  <c:v>1096</c:v>
                </c:pt>
                <c:pt idx="77">
                  <c:v>1096</c:v>
                </c:pt>
                <c:pt idx="78">
                  <c:v>1096</c:v>
                </c:pt>
                <c:pt idx="79">
                  <c:v>1096</c:v>
                </c:pt>
                <c:pt idx="80">
                  <c:v>1096</c:v>
                </c:pt>
                <c:pt idx="81">
                  <c:v>1096</c:v>
                </c:pt>
                <c:pt idx="82">
                  <c:v>1096</c:v>
                </c:pt>
                <c:pt idx="83">
                  <c:v>1096</c:v>
                </c:pt>
                <c:pt idx="84">
                  <c:v>1096</c:v>
                </c:pt>
                <c:pt idx="85">
                  <c:v>1096</c:v>
                </c:pt>
                <c:pt idx="86">
                  <c:v>1096</c:v>
                </c:pt>
                <c:pt idx="87">
                  <c:v>1096</c:v>
                </c:pt>
                <c:pt idx="88">
                  <c:v>1096</c:v>
                </c:pt>
                <c:pt idx="89">
                  <c:v>1096</c:v>
                </c:pt>
                <c:pt idx="90">
                  <c:v>1096</c:v>
                </c:pt>
                <c:pt idx="91">
                  <c:v>1096</c:v>
                </c:pt>
                <c:pt idx="92">
                  <c:v>1096</c:v>
                </c:pt>
                <c:pt idx="93">
                  <c:v>1096</c:v>
                </c:pt>
                <c:pt idx="94">
                  <c:v>1096</c:v>
                </c:pt>
                <c:pt idx="95">
                  <c:v>1096</c:v>
                </c:pt>
                <c:pt idx="96">
                  <c:v>1096</c:v>
                </c:pt>
                <c:pt idx="97">
                  <c:v>1096</c:v>
                </c:pt>
                <c:pt idx="98">
                  <c:v>1096</c:v>
                </c:pt>
                <c:pt idx="99">
                  <c:v>1096</c:v>
                </c:pt>
                <c:pt idx="100">
                  <c:v>1096</c:v>
                </c:pt>
                <c:pt idx="101">
                  <c:v>1096</c:v>
                </c:pt>
                <c:pt idx="102">
                  <c:v>1096</c:v>
                </c:pt>
                <c:pt idx="103">
                  <c:v>1096</c:v>
                </c:pt>
                <c:pt idx="104">
                  <c:v>1096</c:v>
                </c:pt>
                <c:pt idx="105">
                  <c:v>1096</c:v>
                </c:pt>
                <c:pt idx="106">
                  <c:v>1096</c:v>
                </c:pt>
                <c:pt idx="107">
                  <c:v>1096</c:v>
                </c:pt>
                <c:pt idx="108">
                  <c:v>1096</c:v>
                </c:pt>
                <c:pt idx="109">
                  <c:v>1096</c:v>
                </c:pt>
                <c:pt idx="110">
                  <c:v>1096</c:v>
                </c:pt>
                <c:pt idx="111">
                  <c:v>1096</c:v>
                </c:pt>
                <c:pt idx="112">
                  <c:v>1096</c:v>
                </c:pt>
                <c:pt idx="113">
                  <c:v>1096</c:v>
                </c:pt>
                <c:pt idx="114">
                  <c:v>1096</c:v>
                </c:pt>
                <c:pt idx="115">
                  <c:v>1096</c:v>
                </c:pt>
                <c:pt idx="116">
                  <c:v>1096</c:v>
                </c:pt>
                <c:pt idx="117">
                  <c:v>1096</c:v>
                </c:pt>
                <c:pt idx="118">
                  <c:v>1096</c:v>
                </c:pt>
                <c:pt idx="119">
                  <c:v>1096</c:v>
                </c:pt>
                <c:pt idx="120">
                  <c:v>1096</c:v>
                </c:pt>
                <c:pt idx="121">
                  <c:v>1096</c:v>
                </c:pt>
                <c:pt idx="122">
                  <c:v>1096</c:v>
                </c:pt>
                <c:pt idx="123">
                  <c:v>1096</c:v>
                </c:pt>
                <c:pt idx="124">
                  <c:v>1096</c:v>
                </c:pt>
                <c:pt idx="125">
                  <c:v>1096</c:v>
                </c:pt>
                <c:pt idx="126">
                  <c:v>1096</c:v>
                </c:pt>
                <c:pt idx="127">
                  <c:v>1096</c:v>
                </c:pt>
                <c:pt idx="128">
                  <c:v>1096</c:v>
                </c:pt>
                <c:pt idx="129">
                  <c:v>1096</c:v>
                </c:pt>
                <c:pt idx="130">
                  <c:v>1096</c:v>
                </c:pt>
                <c:pt idx="131">
                  <c:v>1096</c:v>
                </c:pt>
                <c:pt idx="132">
                  <c:v>1096</c:v>
                </c:pt>
                <c:pt idx="133">
                  <c:v>1096</c:v>
                </c:pt>
                <c:pt idx="134">
                  <c:v>1096</c:v>
                </c:pt>
                <c:pt idx="135">
                  <c:v>1096</c:v>
                </c:pt>
                <c:pt idx="136">
                  <c:v>1096</c:v>
                </c:pt>
                <c:pt idx="137">
                  <c:v>1096</c:v>
                </c:pt>
                <c:pt idx="138">
                  <c:v>1096</c:v>
                </c:pt>
                <c:pt idx="139">
                  <c:v>1096</c:v>
                </c:pt>
                <c:pt idx="140">
                  <c:v>1096</c:v>
                </c:pt>
                <c:pt idx="141">
                  <c:v>1096</c:v>
                </c:pt>
                <c:pt idx="142">
                  <c:v>1096</c:v>
                </c:pt>
                <c:pt idx="143">
                  <c:v>1096</c:v>
                </c:pt>
                <c:pt idx="144">
                  <c:v>1096</c:v>
                </c:pt>
                <c:pt idx="145">
                  <c:v>1096</c:v>
                </c:pt>
                <c:pt idx="146">
                  <c:v>1096</c:v>
                </c:pt>
                <c:pt idx="147">
                  <c:v>1096</c:v>
                </c:pt>
                <c:pt idx="148">
                  <c:v>1096</c:v>
                </c:pt>
                <c:pt idx="149">
                  <c:v>1096</c:v>
                </c:pt>
                <c:pt idx="150">
                  <c:v>1096</c:v>
                </c:pt>
                <c:pt idx="151">
                  <c:v>1096</c:v>
                </c:pt>
                <c:pt idx="152">
                  <c:v>1096</c:v>
                </c:pt>
                <c:pt idx="153">
                  <c:v>1096</c:v>
                </c:pt>
                <c:pt idx="154">
                  <c:v>1096</c:v>
                </c:pt>
                <c:pt idx="155">
                  <c:v>1096</c:v>
                </c:pt>
                <c:pt idx="156">
                  <c:v>1096</c:v>
                </c:pt>
                <c:pt idx="157">
                  <c:v>1096</c:v>
                </c:pt>
                <c:pt idx="158">
                  <c:v>1096</c:v>
                </c:pt>
                <c:pt idx="159">
                  <c:v>1096</c:v>
                </c:pt>
                <c:pt idx="160">
                  <c:v>1096</c:v>
                </c:pt>
                <c:pt idx="161">
                  <c:v>1096</c:v>
                </c:pt>
                <c:pt idx="162">
                  <c:v>1096</c:v>
                </c:pt>
                <c:pt idx="163">
                  <c:v>1096</c:v>
                </c:pt>
                <c:pt idx="164">
                  <c:v>1096</c:v>
                </c:pt>
                <c:pt idx="165">
                  <c:v>1096</c:v>
                </c:pt>
                <c:pt idx="166">
                  <c:v>1096</c:v>
                </c:pt>
                <c:pt idx="167">
                  <c:v>1096</c:v>
                </c:pt>
                <c:pt idx="168">
                  <c:v>1096</c:v>
                </c:pt>
                <c:pt idx="169">
                  <c:v>1096</c:v>
                </c:pt>
                <c:pt idx="170">
                  <c:v>1096</c:v>
                </c:pt>
                <c:pt idx="171">
                  <c:v>1096</c:v>
                </c:pt>
                <c:pt idx="172">
                  <c:v>1096</c:v>
                </c:pt>
                <c:pt idx="173">
                  <c:v>1096</c:v>
                </c:pt>
              </c:numCache>
            </c:numRef>
          </c:val>
        </c:ser>
        <c:ser>
          <c:idx val="7"/>
          <c:order val="7"/>
          <c:tx>
            <c:strRef>
              <c:f>'Statistics years'!$K$2</c:f>
              <c:strCache>
                <c:ptCount val="1"/>
                <c:pt idx="0">
                  <c:v>1997</c:v>
                </c:pt>
              </c:strCache>
            </c:strRef>
          </c:tx>
          <c:spPr>
            <a:ln w="19050">
              <a:solidFill>
                <a:srgbClr val="C0C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years'!$K$9:$K$186</c:f>
              <c:numCache>
                <c:formatCode>#</c:formatCode>
                <c:ptCount val="178"/>
                <c:pt idx="0">
                  <c:v>1118</c:v>
                </c:pt>
                <c:pt idx="1">
                  <c:v>1118</c:v>
                </c:pt>
                <c:pt idx="2">
                  <c:v>1118</c:v>
                </c:pt>
                <c:pt idx="3">
                  <c:v>1118</c:v>
                </c:pt>
                <c:pt idx="4">
                  <c:v>1118</c:v>
                </c:pt>
                <c:pt idx="5">
                  <c:v>1118</c:v>
                </c:pt>
                <c:pt idx="6">
                  <c:v>1118</c:v>
                </c:pt>
                <c:pt idx="7">
                  <c:v>1118</c:v>
                </c:pt>
                <c:pt idx="8">
                  <c:v>1123</c:v>
                </c:pt>
                <c:pt idx="9">
                  <c:v>1123</c:v>
                </c:pt>
                <c:pt idx="10">
                  <c:v>1123</c:v>
                </c:pt>
                <c:pt idx="11">
                  <c:v>1123</c:v>
                </c:pt>
                <c:pt idx="12">
                  <c:v>1123</c:v>
                </c:pt>
                <c:pt idx="13">
                  <c:v>1123</c:v>
                </c:pt>
                <c:pt idx="14">
                  <c:v>1123</c:v>
                </c:pt>
                <c:pt idx="15">
                  <c:v>1123</c:v>
                </c:pt>
                <c:pt idx="16">
                  <c:v>1123</c:v>
                </c:pt>
                <c:pt idx="17">
                  <c:v>1123</c:v>
                </c:pt>
                <c:pt idx="18">
                  <c:v>1123</c:v>
                </c:pt>
                <c:pt idx="19">
                  <c:v>1123</c:v>
                </c:pt>
                <c:pt idx="20">
                  <c:v>1123</c:v>
                </c:pt>
                <c:pt idx="21">
                  <c:v>1123</c:v>
                </c:pt>
                <c:pt idx="22">
                  <c:v>1123</c:v>
                </c:pt>
                <c:pt idx="23">
                  <c:v>1123</c:v>
                </c:pt>
                <c:pt idx="24">
                  <c:v>1123</c:v>
                </c:pt>
                <c:pt idx="25">
                  <c:v>1123</c:v>
                </c:pt>
                <c:pt idx="26">
                  <c:v>1123</c:v>
                </c:pt>
                <c:pt idx="27">
                  <c:v>1123</c:v>
                </c:pt>
                <c:pt idx="28">
                  <c:v>1123</c:v>
                </c:pt>
                <c:pt idx="29">
                  <c:v>1123</c:v>
                </c:pt>
                <c:pt idx="30">
                  <c:v>1123</c:v>
                </c:pt>
                <c:pt idx="31">
                  <c:v>1123</c:v>
                </c:pt>
                <c:pt idx="32">
                  <c:v>1123</c:v>
                </c:pt>
                <c:pt idx="33">
                  <c:v>1123</c:v>
                </c:pt>
                <c:pt idx="34">
                  <c:v>1123</c:v>
                </c:pt>
                <c:pt idx="35">
                  <c:v>1123</c:v>
                </c:pt>
                <c:pt idx="36">
                  <c:v>1123</c:v>
                </c:pt>
                <c:pt idx="37">
                  <c:v>1123</c:v>
                </c:pt>
                <c:pt idx="38">
                  <c:v>1123</c:v>
                </c:pt>
                <c:pt idx="39">
                  <c:v>1123</c:v>
                </c:pt>
                <c:pt idx="40">
                  <c:v>1123</c:v>
                </c:pt>
                <c:pt idx="41">
                  <c:v>1123</c:v>
                </c:pt>
                <c:pt idx="42">
                  <c:v>1123</c:v>
                </c:pt>
                <c:pt idx="43">
                  <c:v>1123</c:v>
                </c:pt>
                <c:pt idx="44">
                  <c:v>1123</c:v>
                </c:pt>
                <c:pt idx="45">
                  <c:v>1123</c:v>
                </c:pt>
                <c:pt idx="46">
                  <c:v>1123</c:v>
                </c:pt>
                <c:pt idx="47">
                  <c:v>1123</c:v>
                </c:pt>
                <c:pt idx="48">
                  <c:v>1123</c:v>
                </c:pt>
                <c:pt idx="49">
                  <c:v>1123</c:v>
                </c:pt>
                <c:pt idx="50">
                  <c:v>1123</c:v>
                </c:pt>
                <c:pt idx="51">
                  <c:v>1123</c:v>
                </c:pt>
                <c:pt idx="52">
                  <c:v>1123</c:v>
                </c:pt>
                <c:pt idx="53">
                  <c:v>1123</c:v>
                </c:pt>
                <c:pt idx="54">
                  <c:v>1123</c:v>
                </c:pt>
                <c:pt idx="55">
                  <c:v>1123</c:v>
                </c:pt>
                <c:pt idx="56">
                  <c:v>1123</c:v>
                </c:pt>
                <c:pt idx="57">
                  <c:v>1123</c:v>
                </c:pt>
                <c:pt idx="58">
                  <c:v>1123</c:v>
                </c:pt>
                <c:pt idx="59">
                  <c:v>1123</c:v>
                </c:pt>
                <c:pt idx="60">
                  <c:v>1123</c:v>
                </c:pt>
                <c:pt idx="61">
                  <c:v>1123</c:v>
                </c:pt>
                <c:pt idx="62">
                  <c:v>1123</c:v>
                </c:pt>
                <c:pt idx="63">
                  <c:v>1123</c:v>
                </c:pt>
                <c:pt idx="64">
                  <c:v>1123</c:v>
                </c:pt>
                <c:pt idx="65">
                  <c:v>1123</c:v>
                </c:pt>
                <c:pt idx="66">
                  <c:v>1123</c:v>
                </c:pt>
                <c:pt idx="67">
                  <c:v>1123</c:v>
                </c:pt>
                <c:pt idx="68">
                  <c:v>1123</c:v>
                </c:pt>
                <c:pt idx="69">
                  <c:v>1123</c:v>
                </c:pt>
                <c:pt idx="70">
                  <c:v>1123</c:v>
                </c:pt>
                <c:pt idx="71">
                  <c:v>1123</c:v>
                </c:pt>
                <c:pt idx="72">
                  <c:v>1123</c:v>
                </c:pt>
                <c:pt idx="73">
                  <c:v>1123</c:v>
                </c:pt>
                <c:pt idx="74">
                  <c:v>1123</c:v>
                </c:pt>
                <c:pt idx="75">
                  <c:v>1123</c:v>
                </c:pt>
                <c:pt idx="76">
                  <c:v>1123</c:v>
                </c:pt>
                <c:pt idx="77">
                  <c:v>1123</c:v>
                </c:pt>
                <c:pt idx="78">
                  <c:v>1123</c:v>
                </c:pt>
                <c:pt idx="79">
                  <c:v>1123</c:v>
                </c:pt>
                <c:pt idx="80">
                  <c:v>1123</c:v>
                </c:pt>
                <c:pt idx="81">
                  <c:v>1123</c:v>
                </c:pt>
                <c:pt idx="82">
                  <c:v>1123</c:v>
                </c:pt>
                <c:pt idx="83">
                  <c:v>1123</c:v>
                </c:pt>
                <c:pt idx="84">
                  <c:v>1123</c:v>
                </c:pt>
                <c:pt idx="85">
                  <c:v>1123</c:v>
                </c:pt>
                <c:pt idx="86">
                  <c:v>1123</c:v>
                </c:pt>
                <c:pt idx="87">
                  <c:v>1123</c:v>
                </c:pt>
                <c:pt idx="88">
                  <c:v>1123</c:v>
                </c:pt>
                <c:pt idx="89">
                  <c:v>1123</c:v>
                </c:pt>
                <c:pt idx="90">
                  <c:v>1123</c:v>
                </c:pt>
                <c:pt idx="91">
                  <c:v>1123</c:v>
                </c:pt>
                <c:pt idx="92">
                  <c:v>1123</c:v>
                </c:pt>
                <c:pt idx="93">
                  <c:v>1123</c:v>
                </c:pt>
                <c:pt idx="94">
                  <c:v>1123</c:v>
                </c:pt>
                <c:pt idx="95">
                  <c:v>1123</c:v>
                </c:pt>
                <c:pt idx="96">
                  <c:v>1123</c:v>
                </c:pt>
                <c:pt idx="97">
                  <c:v>1123</c:v>
                </c:pt>
                <c:pt idx="98">
                  <c:v>1123</c:v>
                </c:pt>
                <c:pt idx="99">
                  <c:v>1123</c:v>
                </c:pt>
                <c:pt idx="100">
                  <c:v>1123</c:v>
                </c:pt>
                <c:pt idx="101">
                  <c:v>1123</c:v>
                </c:pt>
                <c:pt idx="102">
                  <c:v>1123</c:v>
                </c:pt>
                <c:pt idx="103">
                  <c:v>1123</c:v>
                </c:pt>
                <c:pt idx="104">
                  <c:v>1123</c:v>
                </c:pt>
                <c:pt idx="105">
                  <c:v>1123</c:v>
                </c:pt>
                <c:pt idx="106">
                  <c:v>1123</c:v>
                </c:pt>
                <c:pt idx="107">
                  <c:v>1123</c:v>
                </c:pt>
                <c:pt idx="108">
                  <c:v>1123</c:v>
                </c:pt>
                <c:pt idx="109">
                  <c:v>1123</c:v>
                </c:pt>
                <c:pt idx="110">
                  <c:v>1123</c:v>
                </c:pt>
                <c:pt idx="111">
                  <c:v>1123</c:v>
                </c:pt>
                <c:pt idx="112">
                  <c:v>1123</c:v>
                </c:pt>
                <c:pt idx="113">
                  <c:v>1123</c:v>
                </c:pt>
                <c:pt idx="114">
                  <c:v>1123</c:v>
                </c:pt>
                <c:pt idx="115">
                  <c:v>1123</c:v>
                </c:pt>
                <c:pt idx="116">
                  <c:v>1123</c:v>
                </c:pt>
                <c:pt idx="117">
                  <c:v>1123</c:v>
                </c:pt>
                <c:pt idx="118">
                  <c:v>1123</c:v>
                </c:pt>
                <c:pt idx="119">
                  <c:v>1123</c:v>
                </c:pt>
                <c:pt idx="120">
                  <c:v>1123</c:v>
                </c:pt>
                <c:pt idx="121">
                  <c:v>1123</c:v>
                </c:pt>
                <c:pt idx="122">
                  <c:v>1123</c:v>
                </c:pt>
                <c:pt idx="123">
                  <c:v>1123</c:v>
                </c:pt>
                <c:pt idx="124">
                  <c:v>1123</c:v>
                </c:pt>
                <c:pt idx="125">
                  <c:v>1123</c:v>
                </c:pt>
                <c:pt idx="126">
                  <c:v>1123</c:v>
                </c:pt>
                <c:pt idx="127">
                  <c:v>1123</c:v>
                </c:pt>
                <c:pt idx="128">
                  <c:v>1123</c:v>
                </c:pt>
                <c:pt idx="129">
                  <c:v>1123</c:v>
                </c:pt>
                <c:pt idx="130">
                  <c:v>1123</c:v>
                </c:pt>
                <c:pt idx="131">
                  <c:v>1123</c:v>
                </c:pt>
                <c:pt idx="132">
                  <c:v>1123</c:v>
                </c:pt>
                <c:pt idx="133">
                  <c:v>1123</c:v>
                </c:pt>
                <c:pt idx="134">
                  <c:v>1123</c:v>
                </c:pt>
                <c:pt idx="135">
                  <c:v>1123</c:v>
                </c:pt>
                <c:pt idx="136">
                  <c:v>1123</c:v>
                </c:pt>
                <c:pt idx="137">
                  <c:v>1123</c:v>
                </c:pt>
                <c:pt idx="138">
                  <c:v>1123</c:v>
                </c:pt>
                <c:pt idx="139">
                  <c:v>1123</c:v>
                </c:pt>
                <c:pt idx="140">
                  <c:v>1123</c:v>
                </c:pt>
                <c:pt idx="141">
                  <c:v>1123</c:v>
                </c:pt>
                <c:pt idx="142">
                  <c:v>1123</c:v>
                </c:pt>
                <c:pt idx="143">
                  <c:v>1123</c:v>
                </c:pt>
                <c:pt idx="144">
                  <c:v>1123</c:v>
                </c:pt>
                <c:pt idx="145">
                  <c:v>1123</c:v>
                </c:pt>
                <c:pt idx="146">
                  <c:v>1123</c:v>
                </c:pt>
                <c:pt idx="147">
                  <c:v>1123</c:v>
                </c:pt>
                <c:pt idx="148">
                  <c:v>1123</c:v>
                </c:pt>
                <c:pt idx="149">
                  <c:v>1123</c:v>
                </c:pt>
                <c:pt idx="150">
                  <c:v>1123</c:v>
                </c:pt>
                <c:pt idx="151">
                  <c:v>1123</c:v>
                </c:pt>
                <c:pt idx="152">
                  <c:v>1123</c:v>
                </c:pt>
                <c:pt idx="153">
                  <c:v>1123</c:v>
                </c:pt>
                <c:pt idx="154">
                  <c:v>1123</c:v>
                </c:pt>
                <c:pt idx="155">
                  <c:v>1123</c:v>
                </c:pt>
                <c:pt idx="156">
                  <c:v>1123</c:v>
                </c:pt>
                <c:pt idx="157">
                  <c:v>1123</c:v>
                </c:pt>
                <c:pt idx="158">
                  <c:v>1123</c:v>
                </c:pt>
                <c:pt idx="159">
                  <c:v>1123</c:v>
                </c:pt>
                <c:pt idx="160">
                  <c:v>1123</c:v>
                </c:pt>
                <c:pt idx="161">
                  <c:v>1123</c:v>
                </c:pt>
                <c:pt idx="162">
                  <c:v>1123</c:v>
                </c:pt>
                <c:pt idx="163">
                  <c:v>1123</c:v>
                </c:pt>
                <c:pt idx="164">
                  <c:v>1123</c:v>
                </c:pt>
                <c:pt idx="165">
                  <c:v>1123</c:v>
                </c:pt>
                <c:pt idx="166">
                  <c:v>1123</c:v>
                </c:pt>
                <c:pt idx="167">
                  <c:v>1123</c:v>
                </c:pt>
                <c:pt idx="168">
                  <c:v>1123</c:v>
                </c:pt>
                <c:pt idx="169">
                  <c:v>1123</c:v>
                </c:pt>
                <c:pt idx="170">
                  <c:v>1123</c:v>
                </c:pt>
                <c:pt idx="171">
                  <c:v>1123</c:v>
                </c:pt>
                <c:pt idx="172">
                  <c:v>1123</c:v>
                </c:pt>
                <c:pt idx="173">
                  <c:v>1123</c:v>
                </c:pt>
              </c:numCache>
            </c:numRef>
          </c:val>
        </c:ser>
        <c:ser>
          <c:idx val="8"/>
          <c:order val="8"/>
          <c:tx>
            <c:strRef>
              <c:f>'Statistics years'!$L$2</c:f>
              <c:strCache>
                <c:ptCount val="1"/>
                <c:pt idx="0">
                  <c:v>1998</c:v>
                </c:pt>
              </c:strCache>
            </c:strRef>
          </c:tx>
          <c:spPr>
            <a:ln w="19050">
              <a:solidFill>
                <a:srgbClr val="00C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years'!$L$9:$L$186</c:f>
              <c:numCache>
                <c:formatCode>#</c:formatCode>
                <c:ptCount val="178"/>
                <c:pt idx="0">
                  <c:v>1075</c:v>
                </c:pt>
                <c:pt idx="1">
                  <c:v>1075</c:v>
                </c:pt>
                <c:pt idx="2">
                  <c:v>1075</c:v>
                </c:pt>
                <c:pt idx="3">
                  <c:v>1075</c:v>
                </c:pt>
                <c:pt idx="4">
                  <c:v>1075</c:v>
                </c:pt>
                <c:pt idx="5">
                  <c:v>1075</c:v>
                </c:pt>
                <c:pt idx="6">
                  <c:v>1075</c:v>
                </c:pt>
                <c:pt idx="7">
                  <c:v>1075</c:v>
                </c:pt>
                <c:pt idx="8">
                  <c:v>1075</c:v>
                </c:pt>
                <c:pt idx="9">
                  <c:v>1075</c:v>
                </c:pt>
                <c:pt idx="10">
                  <c:v>1075</c:v>
                </c:pt>
                <c:pt idx="11">
                  <c:v>1075</c:v>
                </c:pt>
                <c:pt idx="12">
                  <c:v>1075</c:v>
                </c:pt>
                <c:pt idx="13">
                  <c:v>1075</c:v>
                </c:pt>
                <c:pt idx="14">
                  <c:v>1075</c:v>
                </c:pt>
                <c:pt idx="15">
                  <c:v>1075</c:v>
                </c:pt>
                <c:pt idx="16">
                  <c:v>1075</c:v>
                </c:pt>
                <c:pt idx="17">
                  <c:v>1075</c:v>
                </c:pt>
                <c:pt idx="18">
                  <c:v>1075</c:v>
                </c:pt>
                <c:pt idx="19">
                  <c:v>1075</c:v>
                </c:pt>
                <c:pt idx="20">
                  <c:v>1075</c:v>
                </c:pt>
                <c:pt idx="21">
                  <c:v>1075</c:v>
                </c:pt>
                <c:pt idx="22">
                  <c:v>1075</c:v>
                </c:pt>
                <c:pt idx="23">
                  <c:v>1075</c:v>
                </c:pt>
                <c:pt idx="24">
                  <c:v>1075</c:v>
                </c:pt>
                <c:pt idx="25">
                  <c:v>1075</c:v>
                </c:pt>
                <c:pt idx="26">
                  <c:v>1075</c:v>
                </c:pt>
                <c:pt idx="27">
                  <c:v>1075</c:v>
                </c:pt>
                <c:pt idx="28">
                  <c:v>1075</c:v>
                </c:pt>
                <c:pt idx="29">
                  <c:v>1075</c:v>
                </c:pt>
                <c:pt idx="30">
                  <c:v>1075</c:v>
                </c:pt>
                <c:pt idx="31">
                  <c:v>1075</c:v>
                </c:pt>
                <c:pt idx="32">
                  <c:v>1075</c:v>
                </c:pt>
                <c:pt idx="33">
                  <c:v>1075</c:v>
                </c:pt>
                <c:pt idx="34">
                  <c:v>1075</c:v>
                </c:pt>
                <c:pt idx="35">
                  <c:v>1075</c:v>
                </c:pt>
                <c:pt idx="36">
                  <c:v>1075</c:v>
                </c:pt>
                <c:pt idx="37">
                  <c:v>1075</c:v>
                </c:pt>
                <c:pt idx="38">
                  <c:v>1075</c:v>
                </c:pt>
                <c:pt idx="39">
                  <c:v>1075</c:v>
                </c:pt>
                <c:pt idx="40">
                  <c:v>1075</c:v>
                </c:pt>
                <c:pt idx="41">
                  <c:v>1075</c:v>
                </c:pt>
                <c:pt idx="42">
                  <c:v>1075</c:v>
                </c:pt>
                <c:pt idx="43">
                  <c:v>1075</c:v>
                </c:pt>
                <c:pt idx="44">
                  <c:v>1075</c:v>
                </c:pt>
                <c:pt idx="45">
                  <c:v>1075</c:v>
                </c:pt>
                <c:pt idx="46">
                  <c:v>1075</c:v>
                </c:pt>
                <c:pt idx="47">
                  <c:v>1075</c:v>
                </c:pt>
                <c:pt idx="48">
                  <c:v>1075</c:v>
                </c:pt>
                <c:pt idx="49">
                  <c:v>1075</c:v>
                </c:pt>
                <c:pt idx="50">
                  <c:v>1075</c:v>
                </c:pt>
                <c:pt idx="51">
                  <c:v>1075</c:v>
                </c:pt>
                <c:pt idx="52">
                  <c:v>1075</c:v>
                </c:pt>
                <c:pt idx="53">
                  <c:v>1075</c:v>
                </c:pt>
                <c:pt idx="54">
                  <c:v>1075</c:v>
                </c:pt>
                <c:pt idx="55">
                  <c:v>1075</c:v>
                </c:pt>
                <c:pt idx="56">
                  <c:v>1075</c:v>
                </c:pt>
                <c:pt idx="57">
                  <c:v>1075</c:v>
                </c:pt>
                <c:pt idx="58">
                  <c:v>1075</c:v>
                </c:pt>
                <c:pt idx="59">
                  <c:v>1075</c:v>
                </c:pt>
                <c:pt idx="60">
                  <c:v>1075</c:v>
                </c:pt>
                <c:pt idx="61">
                  <c:v>1075</c:v>
                </c:pt>
                <c:pt idx="62">
                  <c:v>1075</c:v>
                </c:pt>
                <c:pt idx="63">
                  <c:v>1075</c:v>
                </c:pt>
                <c:pt idx="64">
                  <c:v>1075</c:v>
                </c:pt>
                <c:pt idx="65">
                  <c:v>1075</c:v>
                </c:pt>
                <c:pt idx="66">
                  <c:v>1075</c:v>
                </c:pt>
                <c:pt idx="67">
                  <c:v>1075</c:v>
                </c:pt>
                <c:pt idx="68">
                  <c:v>1075</c:v>
                </c:pt>
                <c:pt idx="69">
                  <c:v>1075</c:v>
                </c:pt>
                <c:pt idx="70">
                  <c:v>1075</c:v>
                </c:pt>
                <c:pt idx="71">
                  <c:v>1075</c:v>
                </c:pt>
                <c:pt idx="72">
                  <c:v>1075</c:v>
                </c:pt>
                <c:pt idx="73">
                  <c:v>1075</c:v>
                </c:pt>
                <c:pt idx="74">
                  <c:v>1075</c:v>
                </c:pt>
                <c:pt idx="75">
                  <c:v>1075</c:v>
                </c:pt>
                <c:pt idx="76">
                  <c:v>1075</c:v>
                </c:pt>
                <c:pt idx="77">
                  <c:v>1075</c:v>
                </c:pt>
                <c:pt idx="78">
                  <c:v>1075</c:v>
                </c:pt>
                <c:pt idx="79">
                  <c:v>1075</c:v>
                </c:pt>
                <c:pt idx="80">
                  <c:v>1075</c:v>
                </c:pt>
                <c:pt idx="81">
                  <c:v>1075</c:v>
                </c:pt>
                <c:pt idx="82">
                  <c:v>1075</c:v>
                </c:pt>
                <c:pt idx="83">
                  <c:v>1075</c:v>
                </c:pt>
                <c:pt idx="84">
                  <c:v>1075</c:v>
                </c:pt>
                <c:pt idx="85">
                  <c:v>1075</c:v>
                </c:pt>
                <c:pt idx="86">
                  <c:v>1075</c:v>
                </c:pt>
                <c:pt idx="87">
                  <c:v>1075</c:v>
                </c:pt>
                <c:pt idx="88">
                  <c:v>1075</c:v>
                </c:pt>
                <c:pt idx="89">
                  <c:v>1075</c:v>
                </c:pt>
                <c:pt idx="90">
                  <c:v>1075</c:v>
                </c:pt>
                <c:pt idx="91">
                  <c:v>1075</c:v>
                </c:pt>
                <c:pt idx="92">
                  <c:v>1075</c:v>
                </c:pt>
                <c:pt idx="93">
                  <c:v>1075</c:v>
                </c:pt>
                <c:pt idx="94">
                  <c:v>1075</c:v>
                </c:pt>
                <c:pt idx="95">
                  <c:v>1075</c:v>
                </c:pt>
                <c:pt idx="96">
                  <c:v>1075</c:v>
                </c:pt>
                <c:pt idx="97">
                  <c:v>1075</c:v>
                </c:pt>
                <c:pt idx="98">
                  <c:v>1075</c:v>
                </c:pt>
                <c:pt idx="99">
                  <c:v>1075</c:v>
                </c:pt>
                <c:pt idx="100">
                  <c:v>1075</c:v>
                </c:pt>
                <c:pt idx="101">
                  <c:v>1075</c:v>
                </c:pt>
                <c:pt idx="102">
                  <c:v>1075</c:v>
                </c:pt>
                <c:pt idx="103">
                  <c:v>1075</c:v>
                </c:pt>
                <c:pt idx="104">
                  <c:v>1075</c:v>
                </c:pt>
                <c:pt idx="105">
                  <c:v>1075</c:v>
                </c:pt>
                <c:pt idx="106">
                  <c:v>1075</c:v>
                </c:pt>
                <c:pt idx="107">
                  <c:v>1075</c:v>
                </c:pt>
                <c:pt idx="108">
                  <c:v>1075</c:v>
                </c:pt>
                <c:pt idx="109">
                  <c:v>1075</c:v>
                </c:pt>
                <c:pt idx="110">
                  <c:v>1075</c:v>
                </c:pt>
                <c:pt idx="111">
                  <c:v>1075</c:v>
                </c:pt>
                <c:pt idx="112">
                  <c:v>1075</c:v>
                </c:pt>
                <c:pt idx="113">
                  <c:v>1075</c:v>
                </c:pt>
                <c:pt idx="114">
                  <c:v>1075</c:v>
                </c:pt>
                <c:pt idx="115">
                  <c:v>1075</c:v>
                </c:pt>
                <c:pt idx="116">
                  <c:v>1075</c:v>
                </c:pt>
                <c:pt idx="117">
                  <c:v>1075</c:v>
                </c:pt>
                <c:pt idx="118">
                  <c:v>1075</c:v>
                </c:pt>
                <c:pt idx="119">
                  <c:v>1075</c:v>
                </c:pt>
                <c:pt idx="120">
                  <c:v>1075</c:v>
                </c:pt>
                <c:pt idx="121">
                  <c:v>1075</c:v>
                </c:pt>
                <c:pt idx="122">
                  <c:v>1075</c:v>
                </c:pt>
                <c:pt idx="123">
                  <c:v>1075</c:v>
                </c:pt>
                <c:pt idx="124">
                  <c:v>1075</c:v>
                </c:pt>
                <c:pt idx="125">
                  <c:v>1075</c:v>
                </c:pt>
                <c:pt idx="126">
                  <c:v>1075</c:v>
                </c:pt>
                <c:pt idx="127">
                  <c:v>1075</c:v>
                </c:pt>
                <c:pt idx="128">
                  <c:v>1075</c:v>
                </c:pt>
                <c:pt idx="129">
                  <c:v>1075</c:v>
                </c:pt>
                <c:pt idx="130">
                  <c:v>1075</c:v>
                </c:pt>
                <c:pt idx="131">
                  <c:v>1075</c:v>
                </c:pt>
                <c:pt idx="132">
                  <c:v>1075</c:v>
                </c:pt>
                <c:pt idx="133">
                  <c:v>1075</c:v>
                </c:pt>
                <c:pt idx="134">
                  <c:v>1075</c:v>
                </c:pt>
                <c:pt idx="135">
                  <c:v>1075</c:v>
                </c:pt>
                <c:pt idx="136">
                  <c:v>1075</c:v>
                </c:pt>
                <c:pt idx="137">
                  <c:v>1075</c:v>
                </c:pt>
                <c:pt idx="138">
                  <c:v>1075</c:v>
                </c:pt>
                <c:pt idx="139">
                  <c:v>1075</c:v>
                </c:pt>
                <c:pt idx="140">
                  <c:v>1075</c:v>
                </c:pt>
                <c:pt idx="141">
                  <c:v>1075</c:v>
                </c:pt>
                <c:pt idx="142">
                  <c:v>1075</c:v>
                </c:pt>
                <c:pt idx="143">
                  <c:v>1075</c:v>
                </c:pt>
                <c:pt idx="144">
                  <c:v>1075</c:v>
                </c:pt>
                <c:pt idx="145">
                  <c:v>1075</c:v>
                </c:pt>
                <c:pt idx="146">
                  <c:v>1075</c:v>
                </c:pt>
                <c:pt idx="147">
                  <c:v>1075</c:v>
                </c:pt>
                <c:pt idx="148">
                  <c:v>1075</c:v>
                </c:pt>
                <c:pt idx="149">
                  <c:v>1075</c:v>
                </c:pt>
                <c:pt idx="150">
                  <c:v>1075</c:v>
                </c:pt>
                <c:pt idx="151">
                  <c:v>1075</c:v>
                </c:pt>
                <c:pt idx="152">
                  <c:v>1075</c:v>
                </c:pt>
                <c:pt idx="153">
                  <c:v>1075</c:v>
                </c:pt>
                <c:pt idx="154">
                  <c:v>1075</c:v>
                </c:pt>
                <c:pt idx="155">
                  <c:v>1075</c:v>
                </c:pt>
                <c:pt idx="156">
                  <c:v>1075</c:v>
                </c:pt>
                <c:pt idx="157">
                  <c:v>1075</c:v>
                </c:pt>
                <c:pt idx="158">
                  <c:v>1075</c:v>
                </c:pt>
                <c:pt idx="159">
                  <c:v>1075</c:v>
                </c:pt>
                <c:pt idx="160">
                  <c:v>1075</c:v>
                </c:pt>
                <c:pt idx="161">
                  <c:v>1075</c:v>
                </c:pt>
                <c:pt idx="162">
                  <c:v>1075</c:v>
                </c:pt>
                <c:pt idx="163">
                  <c:v>1075</c:v>
                </c:pt>
                <c:pt idx="164">
                  <c:v>1075</c:v>
                </c:pt>
                <c:pt idx="165">
                  <c:v>1075</c:v>
                </c:pt>
                <c:pt idx="166">
                  <c:v>1075</c:v>
                </c:pt>
                <c:pt idx="167">
                  <c:v>1075</c:v>
                </c:pt>
                <c:pt idx="168">
                  <c:v>1075</c:v>
                </c:pt>
                <c:pt idx="169">
                  <c:v>1075</c:v>
                </c:pt>
                <c:pt idx="170">
                  <c:v>1075</c:v>
                </c:pt>
                <c:pt idx="171">
                  <c:v>1075</c:v>
                </c:pt>
                <c:pt idx="172">
                  <c:v>1075</c:v>
                </c:pt>
                <c:pt idx="173">
                  <c:v>1075</c:v>
                </c:pt>
              </c:numCache>
            </c:numRef>
          </c:val>
        </c:ser>
        <c:ser>
          <c:idx val="9"/>
          <c:order val="9"/>
          <c:tx>
            <c:strRef>
              <c:f>'Statistics years'!$M$2</c:f>
              <c:strCache>
                <c:ptCount val="1"/>
                <c:pt idx="0">
                  <c:v>1999</c:v>
                </c:pt>
              </c:strCache>
            </c:strRef>
          </c:tx>
          <c:spPr>
            <a:ln w="19050">
              <a:solidFill>
                <a:srgbClr val="00C0C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years'!$M$9:$M$186</c:f>
              <c:numCache>
                <c:formatCode>#</c:formatCode>
                <c:ptCount val="178"/>
                <c:pt idx="0">
                  <c:v>1238</c:v>
                </c:pt>
                <c:pt idx="1">
                  <c:v>1238</c:v>
                </c:pt>
                <c:pt idx="2">
                  <c:v>1238</c:v>
                </c:pt>
                <c:pt idx="3">
                  <c:v>1238</c:v>
                </c:pt>
                <c:pt idx="4">
                  <c:v>1238</c:v>
                </c:pt>
                <c:pt idx="5">
                  <c:v>1238</c:v>
                </c:pt>
                <c:pt idx="6">
                  <c:v>1238</c:v>
                </c:pt>
                <c:pt idx="7">
                  <c:v>1238</c:v>
                </c:pt>
                <c:pt idx="8">
                  <c:v>1239</c:v>
                </c:pt>
                <c:pt idx="9">
                  <c:v>1239</c:v>
                </c:pt>
                <c:pt idx="10">
                  <c:v>1239</c:v>
                </c:pt>
                <c:pt idx="11">
                  <c:v>1239</c:v>
                </c:pt>
                <c:pt idx="12">
                  <c:v>1239</c:v>
                </c:pt>
                <c:pt idx="13">
                  <c:v>1239</c:v>
                </c:pt>
                <c:pt idx="14">
                  <c:v>1239</c:v>
                </c:pt>
                <c:pt idx="15">
                  <c:v>1239</c:v>
                </c:pt>
                <c:pt idx="16">
                  <c:v>1239</c:v>
                </c:pt>
                <c:pt idx="17">
                  <c:v>1239</c:v>
                </c:pt>
                <c:pt idx="18">
                  <c:v>1239</c:v>
                </c:pt>
                <c:pt idx="19">
                  <c:v>1239</c:v>
                </c:pt>
                <c:pt idx="20">
                  <c:v>1239</c:v>
                </c:pt>
                <c:pt idx="21">
                  <c:v>1239</c:v>
                </c:pt>
                <c:pt idx="22">
                  <c:v>1239</c:v>
                </c:pt>
                <c:pt idx="23">
                  <c:v>1239</c:v>
                </c:pt>
                <c:pt idx="24">
                  <c:v>1239</c:v>
                </c:pt>
                <c:pt idx="25">
                  <c:v>1239</c:v>
                </c:pt>
                <c:pt idx="26">
                  <c:v>1239</c:v>
                </c:pt>
                <c:pt idx="27">
                  <c:v>1239</c:v>
                </c:pt>
                <c:pt idx="28">
                  <c:v>1239</c:v>
                </c:pt>
                <c:pt idx="29">
                  <c:v>1239</c:v>
                </c:pt>
                <c:pt idx="30">
                  <c:v>1239</c:v>
                </c:pt>
                <c:pt idx="31">
                  <c:v>1239</c:v>
                </c:pt>
                <c:pt idx="32">
                  <c:v>1239</c:v>
                </c:pt>
                <c:pt idx="33">
                  <c:v>1239</c:v>
                </c:pt>
                <c:pt idx="34">
                  <c:v>1239</c:v>
                </c:pt>
                <c:pt idx="35">
                  <c:v>1239</c:v>
                </c:pt>
                <c:pt idx="36">
                  <c:v>1239</c:v>
                </c:pt>
                <c:pt idx="37">
                  <c:v>1239</c:v>
                </c:pt>
                <c:pt idx="38">
                  <c:v>1239</c:v>
                </c:pt>
                <c:pt idx="39">
                  <c:v>1239</c:v>
                </c:pt>
                <c:pt idx="40">
                  <c:v>1239</c:v>
                </c:pt>
                <c:pt idx="41">
                  <c:v>1239</c:v>
                </c:pt>
                <c:pt idx="42">
                  <c:v>1239</c:v>
                </c:pt>
                <c:pt idx="43">
                  <c:v>1239</c:v>
                </c:pt>
                <c:pt idx="44">
                  <c:v>1239</c:v>
                </c:pt>
                <c:pt idx="45">
                  <c:v>1239</c:v>
                </c:pt>
                <c:pt idx="46">
                  <c:v>1239</c:v>
                </c:pt>
                <c:pt idx="47">
                  <c:v>1239</c:v>
                </c:pt>
                <c:pt idx="48">
                  <c:v>1239</c:v>
                </c:pt>
                <c:pt idx="49">
                  <c:v>1239</c:v>
                </c:pt>
                <c:pt idx="50">
                  <c:v>1239</c:v>
                </c:pt>
                <c:pt idx="51">
                  <c:v>1239</c:v>
                </c:pt>
                <c:pt idx="52">
                  <c:v>1239</c:v>
                </c:pt>
                <c:pt idx="53">
                  <c:v>1239</c:v>
                </c:pt>
                <c:pt idx="54">
                  <c:v>1239</c:v>
                </c:pt>
                <c:pt idx="55">
                  <c:v>1239</c:v>
                </c:pt>
                <c:pt idx="56">
                  <c:v>1239</c:v>
                </c:pt>
                <c:pt idx="57">
                  <c:v>1239</c:v>
                </c:pt>
                <c:pt idx="58">
                  <c:v>1239</c:v>
                </c:pt>
                <c:pt idx="59">
                  <c:v>1239</c:v>
                </c:pt>
                <c:pt idx="60">
                  <c:v>1239</c:v>
                </c:pt>
                <c:pt idx="61">
                  <c:v>1239</c:v>
                </c:pt>
                <c:pt idx="62">
                  <c:v>1239</c:v>
                </c:pt>
                <c:pt idx="63">
                  <c:v>1239</c:v>
                </c:pt>
                <c:pt idx="64">
                  <c:v>1239</c:v>
                </c:pt>
                <c:pt idx="65">
                  <c:v>1239</c:v>
                </c:pt>
                <c:pt idx="66">
                  <c:v>1239</c:v>
                </c:pt>
                <c:pt idx="67">
                  <c:v>1239</c:v>
                </c:pt>
                <c:pt idx="68">
                  <c:v>1239</c:v>
                </c:pt>
                <c:pt idx="69">
                  <c:v>1239</c:v>
                </c:pt>
                <c:pt idx="70">
                  <c:v>1239</c:v>
                </c:pt>
                <c:pt idx="71">
                  <c:v>1239</c:v>
                </c:pt>
                <c:pt idx="72">
                  <c:v>1239</c:v>
                </c:pt>
                <c:pt idx="73">
                  <c:v>1239</c:v>
                </c:pt>
                <c:pt idx="74">
                  <c:v>1239</c:v>
                </c:pt>
                <c:pt idx="75">
                  <c:v>1239</c:v>
                </c:pt>
                <c:pt idx="76">
                  <c:v>1239</c:v>
                </c:pt>
                <c:pt idx="77">
                  <c:v>1239</c:v>
                </c:pt>
                <c:pt idx="78">
                  <c:v>1239</c:v>
                </c:pt>
                <c:pt idx="79">
                  <c:v>1239</c:v>
                </c:pt>
                <c:pt idx="80">
                  <c:v>1239</c:v>
                </c:pt>
                <c:pt idx="81">
                  <c:v>1239</c:v>
                </c:pt>
                <c:pt idx="82">
                  <c:v>1239</c:v>
                </c:pt>
                <c:pt idx="83">
                  <c:v>1239</c:v>
                </c:pt>
                <c:pt idx="84">
                  <c:v>1239</c:v>
                </c:pt>
                <c:pt idx="85">
                  <c:v>1239</c:v>
                </c:pt>
                <c:pt idx="86">
                  <c:v>1239</c:v>
                </c:pt>
                <c:pt idx="87">
                  <c:v>1239</c:v>
                </c:pt>
                <c:pt idx="88">
                  <c:v>1239</c:v>
                </c:pt>
                <c:pt idx="89">
                  <c:v>1239</c:v>
                </c:pt>
                <c:pt idx="90">
                  <c:v>1239</c:v>
                </c:pt>
                <c:pt idx="91">
                  <c:v>1239</c:v>
                </c:pt>
                <c:pt idx="92">
                  <c:v>1239</c:v>
                </c:pt>
                <c:pt idx="93">
                  <c:v>1239</c:v>
                </c:pt>
                <c:pt idx="94">
                  <c:v>1239</c:v>
                </c:pt>
                <c:pt idx="95">
                  <c:v>1239</c:v>
                </c:pt>
                <c:pt idx="96">
                  <c:v>1239</c:v>
                </c:pt>
                <c:pt idx="97">
                  <c:v>1239</c:v>
                </c:pt>
                <c:pt idx="98">
                  <c:v>1239</c:v>
                </c:pt>
                <c:pt idx="99">
                  <c:v>1239</c:v>
                </c:pt>
                <c:pt idx="100">
                  <c:v>1239</c:v>
                </c:pt>
                <c:pt idx="101">
                  <c:v>1239</c:v>
                </c:pt>
                <c:pt idx="102">
                  <c:v>1239</c:v>
                </c:pt>
                <c:pt idx="103">
                  <c:v>1239</c:v>
                </c:pt>
                <c:pt idx="104">
                  <c:v>1239</c:v>
                </c:pt>
                <c:pt idx="105">
                  <c:v>1239</c:v>
                </c:pt>
                <c:pt idx="106">
                  <c:v>1239</c:v>
                </c:pt>
                <c:pt idx="107">
                  <c:v>1239</c:v>
                </c:pt>
                <c:pt idx="108">
                  <c:v>1239</c:v>
                </c:pt>
                <c:pt idx="109">
                  <c:v>1239</c:v>
                </c:pt>
                <c:pt idx="110">
                  <c:v>1239</c:v>
                </c:pt>
                <c:pt idx="111">
                  <c:v>1239</c:v>
                </c:pt>
                <c:pt idx="112">
                  <c:v>1239</c:v>
                </c:pt>
                <c:pt idx="113">
                  <c:v>1239</c:v>
                </c:pt>
                <c:pt idx="114">
                  <c:v>1239</c:v>
                </c:pt>
                <c:pt idx="115">
                  <c:v>1239</c:v>
                </c:pt>
                <c:pt idx="116">
                  <c:v>1239</c:v>
                </c:pt>
                <c:pt idx="117">
                  <c:v>1239</c:v>
                </c:pt>
                <c:pt idx="118">
                  <c:v>1239</c:v>
                </c:pt>
                <c:pt idx="119">
                  <c:v>1239</c:v>
                </c:pt>
                <c:pt idx="120">
                  <c:v>1239</c:v>
                </c:pt>
                <c:pt idx="121">
                  <c:v>1239</c:v>
                </c:pt>
                <c:pt idx="122">
                  <c:v>1239</c:v>
                </c:pt>
                <c:pt idx="123">
                  <c:v>1239</c:v>
                </c:pt>
                <c:pt idx="124">
                  <c:v>1239</c:v>
                </c:pt>
                <c:pt idx="125">
                  <c:v>1239</c:v>
                </c:pt>
                <c:pt idx="126">
                  <c:v>1239</c:v>
                </c:pt>
                <c:pt idx="127">
                  <c:v>1239</c:v>
                </c:pt>
                <c:pt idx="128">
                  <c:v>1239</c:v>
                </c:pt>
                <c:pt idx="129">
                  <c:v>1239</c:v>
                </c:pt>
                <c:pt idx="130">
                  <c:v>1239</c:v>
                </c:pt>
                <c:pt idx="131">
                  <c:v>1239</c:v>
                </c:pt>
                <c:pt idx="132">
                  <c:v>1239</c:v>
                </c:pt>
                <c:pt idx="133">
                  <c:v>1239</c:v>
                </c:pt>
                <c:pt idx="134">
                  <c:v>1239</c:v>
                </c:pt>
                <c:pt idx="135">
                  <c:v>1239</c:v>
                </c:pt>
                <c:pt idx="136">
                  <c:v>1239</c:v>
                </c:pt>
                <c:pt idx="137">
                  <c:v>1239</c:v>
                </c:pt>
                <c:pt idx="138">
                  <c:v>1239</c:v>
                </c:pt>
                <c:pt idx="139">
                  <c:v>1239</c:v>
                </c:pt>
                <c:pt idx="140">
                  <c:v>1239</c:v>
                </c:pt>
                <c:pt idx="141">
                  <c:v>1239</c:v>
                </c:pt>
                <c:pt idx="142">
                  <c:v>1239</c:v>
                </c:pt>
                <c:pt idx="143">
                  <c:v>1239</c:v>
                </c:pt>
                <c:pt idx="144">
                  <c:v>1239</c:v>
                </c:pt>
                <c:pt idx="145">
                  <c:v>1239</c:v>
                </c:pt>
                <c:pt idx="146">
                  <c:v>1239</c:v>
                </c:pt>
                <c:pt idx="147">
                  <c:v>1239</c:v>
                </c:pt>
                <c:pt idx="148">
                  <c:v>1239</c:v>
                </c:pt>
                <c:pt idx="149">
                  <c:v>1239</c:v>
                </c:pt>
                <c:pt idx="150">
                  <c:v>1239</c:v>
                </c:pt>
                <c:pt idx="151">
                  <c:v>1239</c:v>
                </c:pt>
                <c:pt idx="152">
                  <c:v>1239</c:v>
                </c:pt>
                <c:pt idx="153">
                  <c:v>1239</c:v>
                </c:pt>
                <c:pt idx="154">
                  <c:v>1239</c:v>
                </c:pt>
                <c:pt idx="155">
                  <c:v>1239</c:v>
                </c:pt>
                <c:pt idx="156">
                  <c:v>1239</c:v>
                </c:pt>
                <c:pt idx="157">
                  <c:v>1239</c:v>
                </c:pt>
                <c:pt idx="158">
                  <c:v>1239</c:v>
                </c:pt>
                <c:pt idx="159">
                  <c:v>1239</c:v>
                </c:pt>
                <c:pt idx="160">
                  <c:v>1239</c:v>
                </c:pt>
                <c:pt idx="161">
                  <c:v>1239</c:v>
                </c:pt>
                <c:pt idx="162">
                  <c:v>1239</c:v>
                </c:pt>
                <c:pt idx="163">
                  <c:v>1239</c:v>
                </c:pt>
                <c:pt idx="164">
                  <c:v>1239</c:v>
                </c:pt>
                <c:pt idx="165">
                  <c:v>1239</c:v>
                </c:pt>
                <c:pt idx="166">
                  <c:v>1239</c:v>
                </c:pt>
                <c:pt idx="167">
                  <c:v>1239</c:v>
                </c:pt>
                <c:pt idx="168">
                  <c:v>1239</c:v>
                </c:pt>
                <c:pt idx="169">
                  <c:v>1239</c:v>
                </c:pt>
                <c:pt idx="170">
                  <c:v>1239</c:v>
                </c:pt>
                <c:pt idx="171">
                  <c:v>1239</c:v>
                </c:pt>
                <c:pt idx="172">
                  <c:v>1239</c:v>
                </c:pt>
                <c:pt idx="173">
                  <c:v>1239</c:v>
                </c:pt>
              </c:numCache>
            </c:numRef>
          </c:val>
        </c:ser>
        <c:ser>
          <c:idx val="10"/>
          <c:order val="10"/>
          <c:tx>
            <c:strRef>
              <c:f>'Statistics years'!$N$2</c:f>
              <c:strCache>
                <c:ptCount val="1"/>
                <c:pt idx="0">
                  <c:v>2000</c:v>
                </c:pt>
              </c:strCache>
            </c:strRef>
          </c:tx>
          <c:spPr>
            <a:ln w="19050">
              <a:solidFill>
                <a:srgbClr val="0000FF"/>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years'!$N$9:$N$186</c:f>
              <c:numCache>
                <c:formatCode>#</c:formatCode>
                <c:ptCount val="178"/>
                <c:pt idx="0">
                  <c:v>1239</c:v>
                </c:pt>
                <c:pt idx="1">
                  <c:v>1239</c:v>
                </c:pt>
                <c:pt idx="2">
                  <c:v>1239</c:v>
                </c:pt>
                <c:pt idx="3">
                  <c:v>1239</c:v>
                </c:pt>
                <c:pt idx="4">
                  <c:v>1239</c:v>
                </c:pt>
                <c:pt idx="5">
                  <c:v>1239</c:v>
                </c:pt>
                <c:pt idx="6">
                  <c:v>1239</c:v>
                </c:pt>
                <c:pt idx="7">
                  <c:v>1239</c:v>
                </c:pt>
                <c:pt idx="8">
                  <c:v>1239</c:v>
                </c:pt>
                <c:pt idx="9">
                  <c:v>1239</c:v>
                </c:pt>
                <c:pt idx="10">
                  <c:v>1239</c:v>
                </c:pt>
                <c:pt idx="11">
                  <c:v>1239</c:v>
                </c:pt>
                <c:pt idx="12">
                  <c:v>1239</c:v>
                </c:pt>
                <c:pt idx="13">
                  <c:v>1239</c:v>
                </c:pt>
                <c:pt idx="14">
                  <c:v>1239</c:v>
                </c:pt>
                <c:pt idx="15">
                  <c:v>1239</c:v>
                </c:pt>
                <c:pt idx="16">
                  <c:v>1239</c:v>
                </c:pt>
                <c:pt idx="17">
                  <c:v>1239</c:v>
                </c:pt>
                <c:pt idx="18">
                  <c:v>1239</c:v>
                </c:pt>
                <c:pt idx="19">
                  <c:v>1239</c:v>
                </c:pt>
                <c:pt idx="20">
                  <c:v>1239</c:v>
                </c:pt>
                <c:pt idx="21">
                  <c:v>1239</c:v>
                </c:pt>
                <c:pt idx="22">
                  <c:v>1239</c:v>
                </c:pt>
                <c:pt idx="23">
                  <c:v>1239</c:v>
                </c:pt>
                <c:pt idx="24">
                  <c:v>1239</c:v>
                </c:pt>
                <c:pt idx="25">
                  <c:v>1239</c:v>
                </c:pt>
                <c:pt idx="26">
                  <c:v>1239</c:v>
                </c:pt>
                <c:pt idx="27">
                  <c:v>1239</c:v>
                </c:pt>
                <c:pt idx="28">
                  <c:v>1239</c:v>
                </c:pt>
                <c:pt idx="29">
                  <c:v>1239</c:v>
                </c:pt>
                <c:pt idx="30">
                  <c:v>1239</c:v>
                </c:pt>
                <c:pt idx="31">
                  <c:v>1239</c:v>
                </c:pt>
                <c:pt idx="32">
                  <c:v>1239</c:v>
                </c:pt>
                <c:pt idx="33">
                  <c:v>1239</c:v>
                </c:pt>
                <c:pt idx="34">
                  <c:v>1239</c:v>
                </c:pt>
                <c:pt idx="35">
                  <c:v>1239</c:v>
                </c:pt>
                <c:pt idx="36">
                  <c:v>1239</c:v>
                </c:pt>
                <c:pt idx="37">
                  <c:v>1239</c:v>
                </c:pt>
                <c:pt idx="38">
                  <c:v>1239</c:v>
                </c:pt>
                <c:pt idx="39">
                  <c:v>1239</c:v>
                </c:pt>
                <c:pt idx="40">
                  <c:v>1239</c:v>
                </c:pt>
                <c:pt idx="41">
                  <c:v>1239</c:v>
                </c:pt>
                <c:pt idx="42">
                  <c:v>1239</c:v>
                </c:pt>
                <c:pt idx="43">
                  <c:v>1239</c:v>
                </c:pt>
                <c:pt idx="44">
                  <c:v>1239</c:v>
                </c:pt>
                <c:pt idx="45">
                  <c:v>1239</c:v>
                </c:pt>
                <c:pt idx="46">
                  <c:v>1239</c:v>
                </c:pt>
                <c:pt idx="47">
                  <c:v>1239</c:v>
                </c:pt>
                <c:pt idx="48">
                  <c:v>1239</c:v>
                </c:pt>
                <c:pt idx="49">
                  <c:v>1239</c:v>
                </c:pt>
                <c:pt idx="50">
                  <c:v>1239</c:v>
                </c:pt>
                <c:pt idx="51">
                  <c:v>1239</c:v>
                </c:pt>
                <c:pt idx="52">
                  <c:v>1239</c:v>
                </c:pt>
                <c:pt idx="53">
                  <c:v>1239</c:v>
                </c:pt>
                <c:pt idx="54">
                  <c:v>1239</c:v>
                </c:pt>
                <c:pt idx="55">
                  <c:v>1239</c:v>
                </c:pt>
                <c:pt idx="56">
                  <c:v>1239</c:v>
                </c:pt>
                <c:pt idx="57">
                  <c:v>1239</c:v>
                </c:pt>
                <c:pt idx="58">
                  <c:v>1239</c:v>
                </c:pt>
                <c:pt idx="59">
                  <c:v>1239</c:v>
                </c:pt>
                <c:pt idx="60">
                  <c:v>1239</c:v>
                </c:pt>
                <c:pt idx="61">
                  <c:v>1239</c:v>
                </c:pt>
                <c:pt idx="62">
                  <c:v>1239</c:v>
                </c:pt>
                <c:pt idx="63">
                  <c:v>1239</c:v>
                </c:pt>
                <c:pt idx="64">
                  <c:v>1239</c:v>
                </c:pt>
                <c:pt idx="65">
                  <c:v>1239</c:v>
                </c:pt>
                <c:pt idx="66">
                  <c:v>1239</c:v>
                </c:pt>
                <c:pt idx="67">
                  <c:v>1239</c:v>
                </c:pt>
                <c:pt idx="68">
                  <c:v>1239</c:v>
                </c:pt>
                <c:pt idx="69">
                  <c:v>1239</c:v>
                </c:pt>
                <c:pt idx="70">
                  <c:v>1239</c:v>
                </c:pt>
                <c:pt idx="71">
                  <c:v>1239</c:v>
                </c:pt>
                <c:pt idx="72">
                  <c:v>1239</c:v>
                </c:pt>
                <c:pt idx="73">
                  <c:v>1239</c:v>
                </c:pt>
                <c:pt idx="74">
                  <c:v>1239</c:v>
                </c:pt>
                <c:pt idx="75">
                  <c:v>1239</c:v>
                </c:pt>
                <c:pt idx="76">
                  <c:v>1239</c:v>
                </c:pt>
                <c:pt idx="77">
                  <c:v>1239</c:v>
                </c:pt>
                <c:pt idx="78">
                  <c:v>1239</c:v>
                </c:pt>
                <c:pt idx="79">
                  <c:v>1239</c:v>
                </c:pt>
                <c:pt idx="80">
                  <c:v>1239</c:v>
                </c:pt>
                <c:pt idx="81">
                  <c:v>1239</c:v>
                </c:pt>
                <c:pt idx="82">
                  <c:v>1239</c:v>
                </c:pt>
                <c:pt idx="83">
                  <c:v>1239</c:v>
                </c:pt>
                <c:pt idx="84">
                  <c:v>1239</c:v>
                </c:pt>
                <c:pt idx="85">
                  <c:v>1239</c:v>
                </c:pt>
                <c:pt idx="86">
                  <c:v>1239</c:v>
                </c:pt>
                <c:pt idx="87">
                  <c:v>1239</c:v>
                </c:pt>
                <c:pt idx="88">
                  <c:v>1239</c:v>
                </c:pt>
                <c:pt idx="89">
                  <c:v>1239</c:v>
                </c:pt>
                <c:pt idx="90">
                  <c:v>1239</c:v>
                </c:pt>
                <c:pt idx="91">
                  <c:v>1239</c:v>
                </c:pt>
                <c:pt idx="92">
                  <c:v>1239</c:v>
                </c:pt>
                <c:pt idx="93">
                  <c:v>1239</c:v>
                </c:pt>
                <c:pt idx="94">
                  <c:v>1239</c:v>
                </c:pt>
                <c:pt idx="95">
                  <c:v>1239</c:v>
                </c:pt>
                <c:pt idx="96">
                  <c:v>1239</c:v>
                </c:pt>
                <c:pt idx="97">
                  <c:v>1239</c:v>
                </c:pt>
                <c:pt idx="98">
                  <c:v>1239</c:v>
                </c:pt>
                <c:pt idx="99">
                  <c:v>1239</c:v>
                </c:pt>
                <c:pt idx="100">
                  <c:v>1239</c:v>
                </c:pt>
                <c:pt idx="101">
                  <c:v>1239</c:v>
                </c:pt>
                <c:pt idx="102">
                  <c:v>1239</c:v>
                </c:pt>
                <c:pt idx="103">
                  <c:v>1239</c:v>
                </c:pt>
                <c:pt idx="104">
                  <c:v>1239</c:v>
                </c:pt>
                <c:pt idx="105">
                  <c:v>1239</c:v>
                </c:pt>
                <c:pt idx="106">
                  <c:v>1239</c:v>
                </c:pt>
                <c:pt idx="107">
                  <c:v>1239</c:v>
                </c:pt>
                <c:pt idx="108">
                  <c:v>1239</c:v>
                </c:pt>
                <c:pt idx="109">
                  <c:v>1239</c:v>
                </c:pt>
                <c:pt idx="110">
                  <c:v>1239</c:v>
                </c:pt>
                <c:pt idx="111">
                  <c:v>1239</c:v>
                </c:pt>
                <c:pt idx="112">
                  <c:v>1239</c:v>
                </c:pt>
                <c:pt idx="113">
                  <c:v>1239</c:v>
                </c:pt>
                <c:pt idx="114">
                  <c:v>1239</c:v>
                </c:pt>
                <c:pt idx="115">
                  <c:v>1239</c:v>
                </c:pt>
                <c:pt idx="116">
                  <c:v>1239</c:v>
                </c:pt>
                <c:pt idx="117">
                  <c:v>1239</c:v>
                </c:pt>
                <c:pt idx="118">
                  <c:v>1239</c:v>
                </c:pt>
                <c:pt idx="119">
                  <c:v>1239</c:v>
                </c:pt>
                <c:pt idx="120">
                  <c:v>1239</c:v>
                </c:pt>
                <c:pt idx="121">
                  <c:v>1239</c:v>
                </c:pt>
                <c:pt idx="122">
                  <c:v>1239</c:v>
                </c:pt>
                <c:pt idx="123">
                  <c:v>1239</c:v>
                </c:pt>
                <c:pt idx="124">
                  <c:v>1239</c:v>
                </c:pt>
                <c:pt idx="125">
                  <c:v>1239</c:v>
                </c:pt>
                <c:pt idx="126">
                  <c:v>1239</c:v>
                </c:pt>
                <c:pt idx="127">
                  <c:v>1239</c:v>
                </c:pt>
                <c:pt idx="128">
                  <c:v>1239</c:v>
                </c:pt>
                <c:pt idx="129">
                  <c:v>1239</c:v>
                </c:pt>
                <c:pt idx="130">
                  <c:v>1239</c:v>
                </c:pt>
                <c:pt idx="131">
                  <c:v>1239</c:v>
                </c:pt>
                <c:pt idx="132">
                  <c:v>1239</c:v>
                </c:pt>
                <c:pt idx="133">
                  <c:v>1239</c:v>
                </c:pt>
                <c:pt idx="134">
                  <c:v>1239</c:v>
                </c:pt>
                <c:pt idx="135">
                  <c:v>1239</c:v>
                </c:pt>
                <c:pt idx="136">
                  <c:v>1239</c:v>
                </c:pt>
                <c:pt idx="137">
                  <c:v>1239</c:v>
                </c:pt>
                <c:pt idx="138">
                  <c:v>1239</c:v>
                </c:pt>
                <c:pt idx="139">
                  <c:v>1239</c:v>
                </c:pt>
                <c:pt idx="140">
                  <c:v>1239</c:v>
                </c:pt>
                <c:pt idx="141">
                  <c:v>1239</c:v>
                </c:pt>
                <c:pt idx="142">
                  <c:v>1239</c:v>
                </c:pt>
                <c:pt idx="143">
                  <c:v>1239</c:v>
                </c:pt>
                <c:pt idx="144">
                  <c:v>1239</c:v>
                </c:pt>
                <c:pt idx="145">
                  <c:v>1239</c:v>
                </c:pt>
                <c:pt idx="146">
                  <c:v>1239</c:v>
                </c:pt>
                <c:pt idx="147">
                  <c:v>1239</c:v>
                </c:pt>
                <c:pt idx="148">
                  <c:v>1239</c:v>
                </c:pt>
                <c:pt idx="149">
                  <c:v>1239</c:v>
                </c:pt>
                <c:pt idx="150">
                  <c:v>1239</c:v>
                </c:pt>
                <c:pt idx="151">
                  <c:v>1239</c:v>
                </c:pt>
                <c:pt idx="152">
                  <c:v>1239</c:v>
                </c:pt>
                <c:pt idx="153">
                  <c:v>1239</c:v>
                </c:pt>
                <c:pt idx="154">
                  <c:v>1239</c:v>
                </c:pt>
                <c:pt idx="155">
                  <c:v>1239</c:v>
                </c:pt>
                <c:pt idx="156">
                  <c:v>1239</c:v>
                </c:pt>
                <c:pt idx="157">
                  <c:v>1239</c:v>
                </c:pt>
                <c:pt idx="158">
                  <c:v>1239</c:v>
                </c:pt>
                <c:pt idx="159">
                  <c:v>1239</c:v>
                </c:pt>
                <c:pt idx="160">
                  <c:v>1239</c:v>
                </c:pt>
                <c:pt idx="161">
                  <c:v>1239</c:v>
                </c:pt>
                <c:pt idx="162">
                  <c:v>1239</c:v>
                </c:pt>
                <c:pt idx="163">
                  <c:v>1239</c:v>
                </c:pt>
                <c:pt idx="164">
                  <c:v>1239</c:v>
                </c:pt>
                <c:pt idx="165">
                  <c:v>1239</c:v>
                </c:pt>
                <c:pt idx="166">
                  <c:v>1239</c:v>
                </c:pt>
                <c:pt idx="167">
                  <c:v>1239</c:v>
                </c:pt>
                <c:pt idx="168">
                  <c:v>1239</c:v>
                </c:pt>
                <c:pt idx="169">
                  <c:v>1239</c:v>
                </c:pt>
                <c:pt idx="170">
                  <c:v>1239</c:v>
                </c:pt>
                <c:pt idx="171">
                  <c:v>1239</c:v>
                </c:pt>
                <c:pt idx="172">
                  <c:v>1239</c:v>
                </c:pt>
                <c:pt idx="173">
                  <c:v>1239</c:v>
                </c:pt>
              </c:numCache>
            </c:numRef>
          </c:val>
        </c:ser>
        <c:ser>
          <c:idx val="11"/>
          <c:order val="11"/>
          <c:tx>
            <c:strRef>
              <c:f>'Statistics years'!$O$2</c:f>
              <c:strCache>
                <c:ptCount val="1"/>
                <c:pt idx="0">
                  <c:v>2001</c:v>
                </c:pt>
              </c:strCache>
            </c:strRef>
          </c:tx>
          <c:spPr>
            <a:ln w="19050">
              <a:solidFill>
                <a:srgbClr val="FF00FF"/>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years'!$O$9:$O$186</c:f>
              <c:numCache>
                <c:formatCode>#</c:formatCode>
                <c:ptCount val="178"/>
                <c:pt idx="0">
                  <c:v>1518</c:v>
                </c:pt>
                <c:pt idx="1">
                  <c:v>1520</c:v>
                </c:pt>
                <c:pt idx="2">
                  <c:v>1520</c:v>
                </c:pt>
                <c:pt idx="3">
                  <c:v>1520</c:v>
                </c:pt>
                <c:pt idx="4">
                  <c:v>1520</c:v>
                </c:pt>
                <c:pt idx="5">
                  <c:v>1520</c:v>
                </c:pt>
                <c:pt idx="6">
                  <c:v>1520</c:v>
                </c:pt>
                <c:pt idx="7">
                  <c:v>1520</c:v>
                </c:pt>
                <c:pt idx="8">
                  <c:v>1522</c:v>
                </c:pt>
                <c:pt idx="9">
                  <c:v>1522</c:v>
                </c:pt>
                <c:pt idx="10">
                  <c:v>1522</c:v>
                </c:pt>
                <c:pt idx="11">
                  <c:v>1522</c:v>
                </c:pt>
                <c:pt idx="12">
                  <c:v>1522</c:v>
                </c:pt>
                <c:pt idx="13">
                  <c:v>1522</c:v>
                </c:pt>
                <c:pt idx="14">
                  <c:v>1522</c:v>
                </c:pt>
                <c:pt idx="15">
                  <c:v>1522</c:v>
                </c:pt>
                <c:pt idx="16">
                  <c:v>1522</c:v>
                </c:pt>
                <c:pt idx="17">
                  <c:v>1522</c:v>
                </c:pt>
                <c:pt idx="18">
                  <c:v>1522</c:v>
                </c:pt>
                <c:pt idx="19">
                  <c:v>1522</c:v>
                </c:pt>
                <c:pt idx="20">
                  <c:v>1522</c:v>
                </c:pt>
                <c:pt idx="21">
                  <c:v>1522</c:v>
                </c:pt>
                <c:pt idx="22">
                  <c:v>1522</c:v>
                </c:pt>
                <c:pt idx="23">
                  <c:v>1522</c:v>
                </c:pt>
                <c:pt idx="24">
                  <c:v>1522</c:v>
                </c:pt>
                <c:pt idx="25">
                  <c:v>1522</c:v>
                </c:pt>
                <c:pt idx="26">
                  <c:v>1522</c:v>
                </c:pt>
                <c:pt idx="27">
                  <c:v>1522</c:v>
                </c:pt>
                <c:pt idx="28">
                  <c:v>1522</c:v>
                </c:pt>
                <c:pt idx="29">
                  <c:v>1522</c:v>
                </c:pt>
                <c:pt idx="30">
                  <c:v>1522</c:v>
                </c:pt>
                <c:pt idx="31">
                  <c:v>1522</c:v>
                </c:pt>
                <c:pt idx="32">
                  <c:v>1522</c:v>
                </c:pt>
                <c:pt idx="33">
                  <c:v>1522</c:v>
                </c:pt>
                <c:pt idx="34">
                  <c:v>1522</c:v>
                </c:pt>
                <c:pt idx="35">
                  <c:v>1522</c:v>
                </c:pt>
                <c:pt idx="36">
                  <c:v>1522</c:v>
                </c:pt>
                <c:pt idx="37">
                  <c:v>1522</c:v>
                </c:pt>
                <c:pt idx="38">
                  <c:v>1522</c:v>
                </c:pt>
                <c:pt idx="39">
                  <c:v>1522</c:v>
                </c:pt>
                <c:pt idx="40">
                  <c:v>1522</c:v>
                </c:pt>
                <c:pt idx="41">
                  <c:v>1522</c:v>
                </c:pt>
                <c:pt idx="42">
                  <c:v>1522</c:v>
                </c:pt>
                <c:pt idx="43">
                  <c:v>1522</c:v>
                </c:pt>
                <c:pt idx="44">
                  <c:v>1522</c:v>
                </c:pt>
                <c:pt idx="45">
                  <c:v>1522</c:v>
                </c:pt>
                <c:pt idx="46">
                  <c:v>1522</c:v>
                </c:pt>
                <c:pt idx="47">
                  <c:v>1522</c:v>
                </c:pt>
                <c:pt idx="48">
                  <c:v>1522</c:v>
                </c:pt>
                <c:pt idx="49">
                  <c:v>1522</c:v>
                </c:pt>
                <c:pt idx="50">
                  <c:v>1522</c:v>
                </c:pt>
                <c:pt idx="51">
                  <c:v>1522</c:v>
                </c:pt>
                <c:pt idx="52">
                  <c:v>1522</c:v>
                </c:pt>
                <c:pt idx="53">
                  <c:v>1522</c:v>
                </c:pt>
                <c:pt idx="54">
                  <c:v>1522</c:v>
                </c:pt>
                <c:pt idx="55">
                  <c:v>1522</c:v>
                </c:pt>
                <c:pt idx="56">
                  <c:v>1522</c:v>
                </c:pt>
                <c:pt idx="57">
                  <c:v>1522</c:v>
                </c:pt>
                <c:pt idx="58">
                  <c:v>1522</c:v>
                </c:pt>
                <c:pt idx="59">
                  <c:v>1522</c:v>
                </c:pt>
                <c:pt idx="60">
                  <c:v>1522</c:v>
                </c:pt>
                <c:pt idx="61">
                  <c:v>1522</c:v>
                </c:pt>
                <c:pt idx="62">
                  <c:v>1522</c:v>
                </c:pt>
                <c:pt idx="63">
                  <c:v>1522</c:v>
                </c:pt>
                <c:pt idx="64">
                  <c:v>1522</c:v>
                </c:pt>
                <c:pt idx="65">
                  <c:v>1522</c:v>
                </c:pt>
                <c:pt idx="66">
                  <c:v>1522</c:v>
                </c:pt>
                <c:pt idx="67">
                  <c:v>1522</c:v>
                </c:pt>
                <c:pt idx="68">
                  <c:v>1522</c:v>
                </c:pt>
                <c:pt idx="69">
                  <c:v>1522</c:v>
                </c:pt>
                <c:pt idx="70">
                  <c:v>1522</c:v>
                </c:pt>
                <c:pt idx="71">
                  <c:v>1522</c:v>
                </c:pt>
                <c:pt idx="72">
                  <c:v>1522</c:v>
                </c:pt>
                <c:pt idx="73">
                  <c:v>1522</c:v>
                </c:pt>
                <c:pt idx="74">
                  <c:v>1522</c:v>
                </c:pt>
                <c:pt idx="75">
                  <c:v>1522</c:v>
                </c:pt>
                <c:pt idx="76">
                  <c:v>1522</c:v>
                </c:pt>
                <c:pt idx="77">
                  <c:v>1522</c:v>
                </c:pt>
                <c:pt idx="78">
                  <c:v>1522</c:v>
                </c:pt>
                <c:pt idx="79">
                  <c:v>1522</c:v>
                </c:pt>
                <c:pt idx="80">
                  <c:v>1522</c:v>
                </c:pt>
                <c:pt idx="81">
                  <c:v>1522</c:v>
                </c:pt>
                <c:pt idx="82">
                  <c:v>1522</c:v>
                </c:pt>
                <c:pt idx="83">
                  <c:v>1522</c:v>
                </c:pt>
                <c:pt idx="84">
                  <c:v>1522</c:v>
                </c:pt>
                <c:pt idx="85">
                  <c:v>1522</c:v>
                </c:pt>
                <c:pt idx="86">
                  <c:v>1522</c:v>
                </c:pt>
                <c:pt idx="87">
                  <c:v>1522</c:v>
                </c:pt>
                <c:pt idx="88">
                  <c:v>1522</c:v>
                </c:pt>
                <c:pt idx="89">
                  <c:v>1522</c:v>
                </c:pt>
                <c:pt idx="90">
                  <c:v>1522</c:v>
                </c:pt>
                <c:pt idx="91">
                  <c:v>1522</c:v>
                </c:pt>
                <c:pt idx="92">
                  <c:v>1522</c:v>
                </c:pt>
                <c:pt idx="93">
                  <c:v>1522</c:v>
                </c:pt>
                <c:pt idx="94">
                  <c:v>1522</c:v>
                </c:pt>
                <c:pt idx="95">
                  <c:v>1522</c:v>
                </c:pt>
                <c:pt idx="96">
                  <c:v>1522</c:v>
                </c:pt>
                <c:pt idx="97">
                  <c:v>1522</c:v>
                </c:pt>
                <c:pt idx="98">
                  <c:v>1522</c:v>
                </c:pt>
                <c:pt idx="99">
                  <c:v>1522</c:v>
                </c:pt>
                <c:pt idx="100">
                  <c:v>1522</c:v>
                </c:pt>
                <c:pt idx="101">
                  <c:v>1522</c:v>
                </c:pt>
                <c:pt idx="102">
                  <c:v>1522</c:v>
                </c:pt>
                <c:pt idx="103">
                  <c:v>1522</c:v>
                </c:pt>
                <c:pt idx="104">
                  <c:v>1522</c:v>
                </c:pt>
                <c:pt idx="105">
                  <c:v>1522</c:v>
                </c:pt>
                <c:pt idx="106">
                  <c:v>1522</c:v>
                </c:pt>
                <c:pt idx="107">
                  <c:v>1522</c:v>
                </c:pt>
                <c:pt idx="108">
                  <c:v>1522</c:v>
                </c:pt>
                <c:pt idx="109">
                  <c:v>1522</c:v>
                </c:pt>
                <c:pt idx="110">
                  <c:v>1522</c:v>
                </c:pt>
                <c:pt idx="111">
                  <c:v>1522</c:v>
                </c:pt>
                <c:pt idx="112">
                  <c:v>1522</c:v>
                </c:pt>
                <c:pt idx="113">
                  <c:v>1522</c:v>
                </c:pt>
                <c:pt idx="114">
                  <c:v>1522</c:v>
                </c:pt>
                <c:pt idx="115">
                  <c:v>1522</c:v>
                </c:pt>
                <c:pt idx="116">
                  <c:v>1522</c:v>
                </c:pt>
                <c:pt idx="117">
                  <c:v>1522</c:v>
                </c:pt>
                <c:pt idx="118">
                  <c:v>1522</c:v>
                </c:pt>
                <c:pt idx="119">
                  <c:v>1522</c:v>
                </c:pt>
                <c:pt idx="120">
                  <c:v>1522</c:v>
                </c:pt>
                <c:pt idx="121">
                  <c:v>1522</c:v>
                </c:pt>
                <c:pt idx="122">
                  <c:v>1522</c:v>
                </c:pt>
                <c:pt idx="123">
                  <c:v>1522</c:v>
                </c:pt>
                <c:pt idx="124">
                  <c:v>1522</c:v>
                </c:pt>
                <c:pt idx="125">
                  <c:v>1522</c:v>
                </c:pt>
                <c:pt idx="126">
                  <c:v>1522</c:v>
                </c:pt>
                <c:pt idx="127">
                  <c:v>1522</c:v>
                </c:pt>
                <c:pt idx="128">
                  <c:v>1522</c:v>
                </c:pt>
                <c:pt idx="129">
                  <c:v>1522</c:v>
                </c:pt>
                <c:pt idx="130">
                  <c:v>1522</c:v>
                </c:pt>
                <c:pt idx="131">
                  <c:v>1522</c:v>
                </c:pt>
                <c:pt idx="132">
                  <c:v>1522</c:v>
                </c:pt>
                <c:pt idx="133">
                  <c:v>1522</c:v>
                </c:pt>
                <c:pt idx="134">
                  <c:v>1522</c:v>
                </c:pt>
                <c:pt idx="135">
                  <c:v>1522</c:v>
                </c:pt>
                <c:pt idx="136">
                  <c:v>1522</c:v>
                </c:pt>
                <c:pt idx="137">
                  <c:v>1522</c:v>
                </c:pt>
                <c:pt idx="138">
                  <c:v>1522</c:v>
                </c:pt>
                <c:pt idx="139">
                  <c:v>1522</c:v>
                </c:pt>
                <c:pt idx="140">
                  <c:v>1522</c:v>
                </c:pt>
                <c:pt idx="141">
                  <c:v>1522</c:v>
                </c:pt>
                <c:pt idx="142">
                  <c:v>1522</c:v>
                </c:pt>
                <c:pt idx="143">
                  <c:v>1522</c:v>
                </c:pt>
                <c:pt idx="144">
                  <c:v>1522</c:v>
                </c:pt>
                <c:pt idx="145">
                  <c:v>1522</c:v>
                </c:pt>
                <c:pt idx="146">
                  <c:v>1522</c:v>
                </c:pt>
                <c:pt idx="147">
                  <c:v>1522</c:v>
                </c:pt>
                <c:pt idx="148">
                  <c:v>1522</c:v>
                </c:pt>
                <c:pt idx="149">
                  <c:v>1522</c:v>
                </c:pt>
                <c:pt idx="150">
                  <c:v>1522</c:v>
                </c:pt>
                <c:pt idx="151">
                  <c:v>1522</c:v>
                </c:pt>
                <c:pt idx="152">
                  <c:v>1522</c:v>
                </c:pt>
                <c:pt idx="153">
                  <c:v>1522</c:v>
                </c:pt>
                <c:pt idx="154">
                  <c:v>1522</c:v>
                </c:pt>
                <c:pt idx="155">
                  <c:v>1522</c:v>
                </c:pt>
                <c:pt idx="156">
                  <c:v>1522</c:v>
                </c:pt>
                <c:pt idx="157">
                  <c:v>1522</c:v>
                </c:pt>
                <c:pt idx="158">
                  <c:v>1522</c:v>
                </c:pt>
                <c:pt idx="159">
                  <c:v>1522</c:v>
                </c:pt>
                <c:pt idx="160">
                  <c:v>1522</c:v>
                </c:pt>
                <c:pt idx="161">
                  <c:v>1522</c:v>
                </c:pt>
                <c:pt idx="162">
                  <c:v>1522</c:v>
                </c:pt>
                <c:pt idx="163">
                  <c:v>1522</c:v>
                </c:pt>
                <c:pt idx="164">
                  <c:v>1522</c:v>
                </c:pt>
                <c:pt idx="165">
                  <c:v>1522</c:v>
                </c:pt>
                <c:pt idx="166">
                  <c:v>1522</c:v>
                </c:pt>
                <c:pt idx="167">
                  <c:v>1522</c:v>
                </c:pt>
                <c:pt idx="168">
                  <c:v>1522</c:v>
                </c:pt>
                <c:pt idx="169">
                  <c:v>1522</c:v>
                </c:pt>
                <c:pt idx="170">
                  <c:v>1522</c:v>
                </c:pt>
                <c:pt idx="171">
                  <c:v>1522</c:v>
                </c:pt>
                <c:pt idx="172">
                  <c:v>1522</c:v>
                </c:pt>
                <c:pt idx="173">
                  <c:v>1522</c:v>
                </c:pt>
              </c:numCache>
            </c:numRef>
          </c:val>
        </c:ser>
        <c:ser>
          <c:idx val="12"/>
          <c:order val="12"/>
          <c:tx>
            <c:strRef>
              <c:f>'Statistics years'!$P$2</c:f>
              <c:strCache>
                <c:ptCount val="1"/>
                <c:pt idx="0">
                  <c:v>2002</c:v>
                </c:pt>
              </c:strCache>
            </c:strRef>
          </c:tx>
          <c:spPr>
            <a:ln w="19050">
              <a:solidFill>
                <a:srgbClr val="FF0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years'!$P$9:$P$186</c:f>
              <c:numCache>
                <c:formatCode>#</c:formatCode>
                <c:ptCount val="178"/>
                <c:pt idx="0">
                  <c:v>1658</c:v>
                </c:pt>
                <c:pt idx="1">
                  <c:v>1658</c:v>
                </c:pt>
                <c:pt idx="2">
                  <c:v>1658</c:v>
                </c:pt>
                <c:pt idx="3">
                  <c:v>1658</c:v>
                </c:pt>
                <c:pt idx="4">
                  <c:v>1658</c:v>
                </c:pt>
                <c:pt idx="5">
                  <c:v>1658</c:v>
                </c:pt>
                <c:pt idx="6">
                  <c:v>1658</c:v>
                </c:pt>
                <c:pt idx="7">
                  <c:v>1658</c:v>
                </c:pt>
                <c:pt idx="8">
                  <c:v>1672</c:v>
                </c:pt>
                <c:pt idx="9">
                  <c:v>1672</c:v>
                </c:pt>
                <c:pt idx="10">
                  <c:v>1672</c:v>
                </c:pt>
                <c:pt idx="11">
                  <c:v>1672</c:v>
                </c:pt>
                <c:pt idx="12">
                  <c:v>1672</c:v>
                </c:pt>
                <c:pt idx="13">
                  <c:v>1672</c:v>
                </c:pt>
                <c:pt idx="14">
                  <c:v>1672</c:v>
                </c:pt>
                <c:pt idx="15">
                  <c:v>1672</c:v>
                </c:pt>
                <c:pt idx="16">
                  <c:v>1672</c:v>
                </c:pt>
                <c:pt idx="17">
                  <c:v>1672</c:v>
                </c:pt>
                <c:pt idx="18">
                  <c:v>1672</c:v>
                </c:pt>
                <c:pt idx="19">
                  <c:v>1672</c:v>
                </c:pt>
                <c:pt idx="20">
                  <c:v>1672</c:v>
                </c:pt>
                <c:pt idx="21">
                  <c:v>1672</c:v>
                </c:pt>
                <c:pt idx="22">
                  <c:v>1672</c:v>
                </c:pt>
                <c:pt idx="23">
                  <c:v>1672</c:v>
                </c:pt>
                <c:pt idx="24">
                  <c:v>1672</c:v>
                </c:pt>
                <c:pt idx="25">
                  <c:v>1672</c:v>
                </c:pt>
                <c:pt idx="26">
                  <c:v>1672</c:v>
                </c:pt>
                <c:pt idx="27">
                  <c:v>1672</c:v>
                </c:pt>
                <c:pt idx="28">
                  <c:v>1672</c:v>
                </c:pt>
                <c:pt idx="29">
                  <c:v>1672</c:v>
                </c:pt>
                <c:pt idx="30">
                  <c:v>1672</c:v>
                </c:pt>
                <c:pt idx="31">
                  <c:v>1672</c:v>
                </c:pt>
                <c:pt idx="32">
                  <c:v>1672</c:v>
                </c:pt>
                <c:pt idx="33">
                  <c:v>1672</c:v>
                </c:pt>
                <c:pt idx="34">
                  <c:v>1672</c:v>
                </c:pt>
                <c:pt idx="35">
                  <c:v>1672</c:v>
                </c:pt>
                <c:pt idx="36">
                  <c:v>1672</c:v>
                </c:pt>
                <c:pt idx="37">
                  <c:v>1672</c:v>
                </c:pt>
                <c:pt idx="38">
                  <c:v>1672</c:v>
                </c:pt>
                <c:pt idx="39">
                  <c:v>1672</c:v>
                </c:pt>
                <c:pt idx="40">
                  <c:v>1672</c:v>
                </c:pt>
                <c:pt idx="41">
                  <c:v>1672</c:v>
                </c:pt>
                <c:pt idx="42">
                  <c:v>1672</c:v>
                </c:pt>
                <c:pt idx="43">
                  <c:v>1672</c:v>
                </c:pt>
                <c:pt idx="44">
                  <c:v>1672</c:v>
                </c:pt>
                <c:pt idx="45">
                  <c:v>1672</c:v>
                </c:pt>
                <c:pt idx="46">
                  <c:v>1672</c:v>
                </c:pt>
                <c:pt idx="47">
                  <c:v>1672</c:v>
                </c:pt>
                <c:pt idx="48">
                  <c:v>1672</c:v>
                </c:pt>
                <c:pt idx="49">
                  <c:v>1672</c:v>
                </c:pt>
                <c:pt idx="50">
                  <c:v>1672</c:v>
                </c:pt>
                <c:pt idx="51">
                  <c:v>1672</c:v>
                </c:pt>
                <c:pt idx="52">
                  <c:v>1672</c:v>
                </c:pt>
                <c:pt idx="53">
                  <c:v>1672</c:v>
                </c:pt>
                <c:pt idx="54">
                  <c:v>1672</c:v>
                </c:pt>
                <c:pt idx="55">
                  <c:v>1672</c:v>
                </c:pt>
                <c:pt idx="56">
                  <c:v>1672</c:v>
                </c:pt>
                <c:pt idx="57">
                  <c:v>1672</c:v>
                </c:pt>
                <c:pt idx="58">
                  <c:v>1672</c:v>
                </c:pt>
                <c:pt idx="59">
                  <c:v>1672</c:v>
                </c:pt>
                <c:pt idx="60">
                  <c:v>1672</c:v>
                </c:pt>
                <c:pt idx="61">
                  <c:v>1672</c:v>
                </c:pt>
                <c:pt idx="62">
                  <c:v>1672</c:v>
                </c:pt>
                <c:pt idx="63">
                  <c:v>1672</c:v>
                </c:pt>
                <c:pt idx="64">
                  <c:v>1672</c:v>
                </c:pt>
                <c:pt idx="65">
                  <c:v>1672</c:v>
                </c:pt>
                <c:pt idx="66">
                  <c:v>1672</c:v>
                </c:pt>
                <c:pt idx="67">
                  <c:v>1672</c:v>
                </c:pt>
                <c:pt idx="68">
                  <c:v>1672</c:v>
                </c:pt>
                <c:pt idx="69">
                  <c:v>1672</c:v>
                </c:pt>
                <c:pt idx="70">
                  <c:v>1672</c:v>
                </c:pt>
                <c:pt idx="71">
                  <c:v>1672</c:v>
                </c:pt>
                <c:pt idx="72">
                  <c:v>1672</c:v>
                </c:pt>
                <c:pt idx="73">
                  <c:v>1672</c:v>
                </c:pt>
                <c:pt idx="74">
                  <c:v>1672</c:v>
                </c:pt>
                <c:pt idx="75">
                  <c:v>1672</c:v>
                </c:pt>
                <c:pt idx="76">
                  <c:v>1672</c:v>
                </c:pt>
                <c:pt idx="77">
                  <c:v>1672</c:v>
                </c:pt>
                <c:pt idx="78">
                  <c:v>1672</c:v>
                </c:pt>
                <c:pt idx="79">
                  <c:v>1672</c:v>
                </c:pt>
                <c:pt idx="80">
                  <c:v>1672</c:v>
                </c:pt>
                <c:pt idx="81">
                  <c:v>1672</c:v>
                </c:pt>
                <c:pt idx="82">
                  <c:v>1672</c:v>
                </c:pt>
                <c:pt idx="83">
                  <c:v>1672</c:v>
                </c:pt>
                <c:pt idx="84">
                  <c:v>1672</c:v>
                </c:pt>
                <c:pt idx="85">
                  <c:v>1672</c:v>
                </c:pt>
                <c:pt idx="86">
                  <c:v>1672</c:v>
                </c:pt>
                <c:pt idx="87">
                  <c:v>1672</c:v>
                </c:pt>
                <c:pt idx="88">
                  <c:v>1672</c:v>
                </c:pt>
                <c:pt idx="89">
                  <c:v>1672</c:v>
                </c:pt>
                <c:pt idx="90">
                  <c:v>1672</c:v>
                </c:pt>
                <c:pt idx="91">
                  <c:v>1672</c:v>
                </c:pt>
                <c:pt idx="92">
                  <c:v>1672</c:v>
                </c:pt>
                <c:pt idx="93">
                  <c:v>1672</c:v>
                </c:pt>
                <c:pt idx="94">
                  <c:v>1672</c:v>
                </c:pt>
                <c:pt idx="95">
                  <c:v>1672</c:v>
                </c:pt>
                <c:pt idx="96">
                  <c:v>1672</c:v>
                </c:pt>
                <c:pt idx="97">
                  <c:v>1672</c:v>
                </c:pt>
                <c:pt idx="98">
                  <c:v>1672</c:v>
                </c:pt>
                <c:pt idx="99">
                  <c:v>1672</c:v>
                </c:pt>
                <c:pt idx="100">
                  <c:v>1672</c:v>
                </c:pt>
                <c:pt idx="101">
                  <c:v>1672</c:v>
                </c:pt>
                <c:pt idx="102">
                  <c:v>1672</c:v>
                </c:pt>
                <c:pt idx="103">
                  <c:v>1672</c:v>
                </c:pt>
                <c:pt idx="104">
                  <c:v>1672</c:v>
                </c:pt>
                <c:pt idx="105">
                  <c:v>1672</c:v>
                </c:pt>
                <c:pt idx="106">
                  <c:v>1672</c:v>
                </c:pt>
                <c:pt idx="107">
                  <c:v>1672</c:v>
                </c:pt>
                <c:pt idx="108">
                  <c:v>1672</c:v>
                </c:pt>
                <c:pt idx="109">
                  <c:v>1672</c:v>
                </c:pt>
                <c:pt idx="110">
                  <c:v>1672</c:v>
                </c:pt>
                <c:pt idx="111">
                  <c:v>1672</c:v>
                </c:pt>
                <c:pt idx="112">
                  <c:v>1672</c:v>
                </c:pt>
                <c:pt idx="113">
                  <c:v>1672</c:v>
                </c:pt>
                <c:pt idx="114">
                  <c:v>1672</c:v>
                </c:pt>
                <c:pt idx="115">
                  <c:v>1672</c:v>
                </c:pt>
                <c:pt idx="116">
                  <c:v>1672</c:v>
                </c:pt>
                <c:pt idx="117">
                  <c:v>1672</c:v>
                </c:pt>
                <c:pt idx="118">
                  <c:v>1672</c:v>
                </c:pt>
                <c:pt idx="119">
                  <c:v>1672</c:v>
                </c:pt>
                <c:pt idx="120">
                  <c:v>1672</c:v>
                </c:pt>
                <c:pt idx="121">
                  <c:v>1672</c:v>
                </c:pt>
                <c:pt idx="122">
                  <c:v>1672</c:v>
                </c:pt>
                <c:pt idx="123">
                  <c:v>1672</c:v>
                </c:pt>
                <c:pt idx="124">
                  <c:v>1672</c:v>
                </c:pt>
                <c:pt idx="125">
                  <c:v>1672</c:v>
                </c:pt>
                <c:pt idx="126">
                  <c:v>1672</c:v>
                </c:pt>
                <c:pt idx="127">
                  <c:v>1672</c:v>
                </c:pt>
                <c:pt idx="128">
                  <c:v>1672</c:v>
                </c:pt>
                <c:pt idx="129">
                  <c:v>1672</c:v>
                </c:pt>
                <c:pt idx="130">
                  <c:v>1672</c:v>
                </c:pt>
                <c:pt idx="131">
                  <c:v>1672</c:v>
                </c:pt>
                <c:pt idx="132">
                  <c:v>1672</c:v>
                </c:pt>
                <c:pt idx="133">
                  <c:v>1672</c:v>
                </c:pt>
                <c:pt idx="134">
                  <c:v>1672</c:v>
                </c:pt>
                <c:pt idx="135">
                  <c:v>1672</c:v>
                </c:pt>
                <c:pt idx="136">
                  <c:v>1672</c:v>
                </c:pt>
                <c:pt idx="137">
                  <c:v>1672</c:v>
                </c:pt>
                <c:pt idx="138">
                  <c:v>1672</c:v>
                </c:pt>
                <c:pt idx="139">
                  <c:v>1672</c:v>
                </c:pt>
                <c:pt idx="140">
                  <c:v>1672</c:v>
                </c:pt>
                <c:pt idx="141">
                  <c:v>1672</c:v>
                </c:pt>
                <c:pt idx="142">
                  <c:v>1672</c:v>
                </c:pt>
                <c:pt idx="143">
                  <c:v>1672</c:v>
                </c:pt>
                <c:pt idx="144">
                  <c:v>1672</c:v>
                </c:pt>
                <c:pt idx="145">
                  <c:v>1672</c:v>
                </c:pt>
                <c:pt idx="146">
                  <c:v>1672</c:v>
                </c:pt>
                <c:pt idx="147">
                  <c:v>1672</c:v>
                </c:pt>
                <c:pt idx="148">
                  <c:v>1672</c:v>
                </c:pt>
                <c:pt idx="149">
                  <c:v>1672</c:v>
                </c:pt>
                <c:pt idx="150">
                  <c:v>1672</c:v>
                </c:pt>
                <c:pt idx="151">
                  <c:v>1672</c:v>
                </c:pt>
                <c:pt idx="152">
                  <c:v>1672</c:v>
                </c:pt>
                <c:pt idx="153">
                  <c:v>1672</c:v>
                </c:pt>
                <c:pt idx="154">
                  <c:v>1672</c:v>
                </c:pt>
                <c:pt idx="155">
                  <c:v>1672</c:v>
                </c:pt>
                <c:pt idx="156">
                  <c:v>1672</c:v>
                </c:pt>
                <c:pt idx="157">
                  <c:v>1672</c:v>
                </c:pt>
                <c:pt idx="158">
                  <c:v>1672</c:v>
                </c:pt>
                <c:pt idx="159">
                  <c:v>1672</c:v>
                </c:pt>
                <c:pt idx="160">
                  <c:v>1672</c:v>
                </c:pt>
                <c:pt idx="161">
                  <c:v>1672</c:v>
                </c:pt>
                <c:pt idx="162">
                  <c:v>1672</c:v>
                </c:pt>
                <c:pt idx="163">
                  <c:v>1672</c:v>
                </c:pt>
                <c:pt idx="164">
                  <c:v>1672</c:v>
                </c:pt>
                <c:pt idx="165">
                  <c:v>1672</c:v>
                </c:pt>
                <c:pt idx="166">
                  <c:v>1672</c:v>
                </c:pt>
                <c:pt idx="167">
                  <c:v>1672</c:v>
                </c:pt>
                <c:pt idx="168">
                  <c:v>1672</c:v>
                </c:pt>
                <c:pt idx="169">
                  <c:v>1672</c:v>
                </c:pt>
                <c:pt idx="170">
                  <c:v>1672</c:v>
                </c:pt>
                <c:pt idx="171">
                  <c:v>1672</c:v>
                </c:pt>
                <c:pt idx="172">
                  <c:v>1672</c:v>
                </c:pt>
                <c:pt idx="173">
                  <c:v>1672</c:v>
                </c:pt>
              </c:numCache>
            </c:numRef>
          </c:val>
        </c:ser>
        <c:ser>
          <c:idx val="13"/>
          <c:order val="13"/>
          <c:tx>
            <c:strRef>
              <c:f>'Statistics years'!$Q$2</c:f>
              <c:strCache>
                <c:ptCount val="1"/>
                <c:pt idx="0">
                  <c:v>2003</c:v>
                </c:pt>
              </c:strCache>
            </c:strRef>
          </c:tx>
          <c:spPr>
            <a:ln w="19050">
              <a:solidFill>
                <a:srgbClr val="C0C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years'!$Q$9:$Q$186</c:f>
              <c:numCache>
                <c:formatCode>#</c:formatCode>
                <c:ptCount val="178"/>
                <c:pt idx="0">
                  <c:v>1696</c:v>
                </c:pt>
                <c:pt idx="1">
                  <c:v>1696</c:v>
                </c:pt>
                <c:pt idx="2">
                  <c:v>1696</c:v>
                </c:pt>
                <c:pt idx="3">
                  <c:v>1696</c:v>
                </c:pt>
                <c:pt idx="4">
                  <c:v>1696</c:v>
                </c:pt>
                <c:pt idx="5">
                  <c:v>1696</c:v>
                </c:pt>
                <c:pt idx="6">
                  <c:v>1696</c:v>
                </c:pt>
                <c:pt idx="7">
                  <c:v>1696</c:v>
                </c:pt>
                <c:pt idx="8">
                  <c:v>1717</c:v>
                </c:pt>
                <c:pt idx="9">
                  <c:v>1717</c:v>
                </c:pt>
                <c:pt idx="10">
                  <c:v>1717</c:v>
                </c:pt>
                <c:pt idx="11">
                  <c:v>1717</c:v>
                </c:pt>
                <c:pt idx="12">
                  <c:v>1717</c:v>
                </c:pt>
                <c:pt idx="13">
                  <c:v>1717</c:v>
                </c:pt>
                <c:pt idx="14">
                  <c:v>1717</c:v>
                </c:pt>
                <c:pt idx="15">
                  <c:v>1717</c:v>
                </c:pt>
                <c:pt idx="16">
                  <c:v>1717</c:v>
                </c:pt>
                <c:pt idx="17">
                  <c:v>1717</c:v>
                </c:pt>
                <c:pt idx="18">
                  <c:v>1717</c:v>
                </c:pt>
                <c:pt idx="19">
                  <c:v>1717</c:v>
                </c:pt>
                <c:pt idx="20">
                  <c:v>1717</c:v>
                </c:pt>
                <c:pt idx="21">
                  <c:v>1717</c:v>
                </c:pt>
                <c:pt idx="22">
                  <c:v>1717</c:v>
                </c:pt>
                <c:pt idx="23">
                  <c:v>1717</c:v>
                </c:pt>
                <c:pt idx="24">
                  <c:v>1717</c:v>
                </c:pt>
                <c:pt idx="25">
                  <c:v>1717</c:v>
                </c:pt>
                <c:pt idx="26">
                  <c:v>1717</c:v>
                </c:pt>
                <c:pt idx="27">
                  <c:v>1717</c:v>
                </c:pt>
                <c:pt idx="28">
                  <c:v>1717</c:v>
                </c:pt>
                <c:pt idx="29">
                  <c:v>1717</c:v>
                </c:pt>
                <c:pt idx="30">
                  <c:v>1717</c:v>
                </c:pt>
                <c:pt idx="31">
                  <c:v>1717</c:v>
                </c:pt>
                <c:pt idx="32">
                  <c:v>1717</c:v>
                </c:pt>
                <c:pt idx="33">
                  <c:v>1717</c:v>
                </c:pt>
                <c:pt idx="34">
                  <c:v>1717</c:v>
                </c:pt>
                <c:pt idx="35">
                  <c:v>1717</c:v>
                </c:pt>
                <c:pt idx="36">
                  <c:v>1717</c:v>
                </c:pt>
                <c:pt idx="37">
                  <c:v>1717</c:v>
                </c:pt>
                <c:pt idx="38">
                  <c:v>1717</c:v>
                </c:pt>
                <c:pt idx="39">
                  <c:v>1717</c:v>
                </c:pt>
                <c:pt idx="40">
                  <c:v>1717</c:v>
                </c:pt>
                <c:pt idx="41">
                  <c:v>1717</c:v>
                </c:pt>
                <c:pt idx="42">
                  <c:v>1717</c:v>
                </c:pt>
                <c:pt idx="43">
                  <c:v>1717</c:v>
                </c:pt>
                <c:pt idx="44">
                  <c:v>1717</c:v>
                </c:pt>
                <c:pt idx="45">
                  <c:v>1717</c:v>
                </c:pt>
                <c:pt idx="46">
                  <c:v>1717</c:v>
                </c:pt>
                <c:pt idx="47">
                  <c:v>1717</c:v>
                </c:pt>
                <c:pt idx="48">
                  <c:v>1717</c:v>
                </c:pt>
                <c:pt idx="49">
                  <c:v>1717</c:v>
                </c:pt>
                <c:pt idx="50">
                  <c:v>1717</c:v>
                </c:pt>
                <c:pt idx="51">
                  <c:v>1717</c:v>
                </c:pt>
                <c:pt idx="52">
                  <c:v>1717</c:v>
                </c:pt>
                <c:pt idx="53">
                  <c:v>1717</c:v>
                </c:pt>
                <c:pt idx="54">
                  <c:v>1717</c:v>
                </c:pt>
                <c:pt idx="55">
                  <c:v>1717</c:v>
                </c:pt>
                <c:pt idx="56">
                  <c:v>1717</c:v>
                </c:pt>
                <c:pt idx="57">
                  <c:v>1717</c:v>
                </c:pt>
                <c:pt idx="58">
                  <c:v>1717</c:v>
                </c:pt>
                <c:pt idx="59">
                  <c:v>1717</c:v>
                </c:pt>
                <c:pt idx="60">
                  <c:v>1717</c:v>
                </c:pt>
                <c:pt idx="61">
                  <c:v>1717</c:v>
                </c:pt>
                <c:pt idx="62">
                  <c:v>1717</c:v>
                </c:pt>
                <c:pt idx="63">
                  <c:v>1717</c:v>
                </c:pt>
                <c:pt idx="64">
                  <c:v>1717</c:v>
                </c:pt>
                <c:pt idx="65">
                  <c:v>1717</c:v>
                </c:pt>
                <c:pt idx="66">
                  <c:v>1717</c:v>
                </c:pt>
                <c:pt idx="67">
                  <c:v>1717</c:v>
                </c:pt>
                <c:pt idx="68">
                  <c:v>1717</c:v>
                </c:pt>
                <c:pt idx="69">
                  <c:v>1717</c:v>
                </c:pt>
                <c:pt idx="70">
                  <c:v>1717</c:v>
                </c:pt>
                <c:pt idx="71">
                  <c:v>1717</c:v>
                </c:pt>
                <c:pt idx="72">
                  <c:v>1717</c:v>
                </c:pt>
                <c:pt idx="73">
                  <c:v>1717</c:v>
                </c:pt>
                <c:pt idx="74">
                  <c:v>1717</c:v>
                </c:pt>
                <c:pt idx="75">
                  <c:v>1717</c:v>
                </c:pt>
                <c:pt idx="76">
                  <c:v>1717</c:v>
                </c:pt>
                <c:pt idx="77">
                  <c:v>1717</c:v>
                </c:pt>
                <c:pt idx="78">
                  <c:v>1717</c:v>
                </c:pt>
                <c:pt idx="79">
                  <c:v>1717</c:v>
                </c:pt>
                <c:pt idx="80">
                  <c:v>1717</c:v>
                </c:pt>
                <c:pt idx="81">
                  <c:v>1717</c:v>
                </c:pt>
                <c:pt idx="82">
                  <c:v>1717</c:v>
                </c:pt>
                <c:pt idx="83">
                  <c:v>1717</c:v>
                </c:pt>
                <c:pt idx="84">
                  <c:v>1717</c:v>
                </c:pt>
                <c:pt idx="85">
                  <c:v>1717</c:v>
                </c:pt>
                <c:pt idx="86">
                  <c:v>1717</c:v>
                </c:pt>
                <c:pt idx="87">
                  <c:v>1717</c:v>
                </c:pt>
                <c:pt idx="88">
                  <c:v>1717</c:v>
                </c:pt>
                <c:pt idx="89">
                  <c:v>1717</c:v>
                </c:pt>
                <c:pt idx="90">
                  <c:v>1717</c:v>
                </c:pt>
                <c:pt idx="91">
                  <c:v>1717</c:v>
                </c:pt>
                <c:pt idx="92">
                  <c:v>1717</c:v>
                </c:pt>
                <c:pt idx="93">
                  <c:v>1717</c:v>
                </c:pt>
                <c:pt idx="94">
                  <c:v>1717</c:v>
                </c:pt>
                <c:pt idx="95">
                  <c:v>1717</c:v>
                </c:pt>
                <c:pt idx="96">
                  <c:v>1717</c:v>
                </c:pt>
                <c:pt idx="97">
                  <c:v>1717</c:v>
                </c:pt>
                <c:pt idx="98">
                  <c:v>1717</c:v>
                </c:pt>
                <c:pt idx="99">
                  <c:v>1717</c:v>
                </c:pt>
                <c:pt idx="100">
                  <c:v>1717</c:v>
                </c:pt>
                <c:pt idx="101">
                  <c:v>1717</c:v>
                </c:pt>
                <c:pt idx="102">
                  <c:v>1717</c:v>
                </c:pt>
                <c:pt idx="103">
                  <c:v>1717</c:v>
                </c:pt>
                <c:pt idx="104">
                  <c:v>1717</c:v>
                </c:pt>
                <c:pt idx="105">
                  <c:v>1717</c:v>
                </c:pt>
                <c:pt idx="106">
                  <c:v>1717</c:v>
                </c:pt>
                <c:pt idx="107">
                  <c:v>1717</c:v>
                </c:pt>
                <c:pt idx="108">
                  <c:v>1717</c:v>
                </c:pt>
                <c:pt idx="109">
                  <c:v>1717</c:v>
                </c:pt>
                <c:pt idx="110">
                  <c:v>1717</c:v>
                </c:pt>
                <c:pt idx="111">
                  <c:v>1717</c:v>
                </c:pt>
                <c:pt idx="112">
                  <c:v>1717</c:v>
                </c:pt>
                <c:pt idx="113">
                  <c:v>1717</c:v>
                </c:pt>
                <c:pt idx="114">
                  <c:v>1717</c:v>
                </c:pt>
                <c:pt idx="115">
                  <c:v>1717</c:v>
                </c:pt>
                <c:pt idx="116">
                  <c:v>1717</c:v>
                </c:pt>
                <c:pt idx="117">
                  <c:v>1717</c:v>
                </c:pt>
                <c:pt idx="118">
                  <c:v>1717</c:v>
                </c:pt>
                <c:pt idx="119">
                  <c:v>1717</c:v>
                </c:pt>
                <c:pt idx="120">
                  <c:v>1717</c:v>
                </c:pt>
                <c:pt idx="121">
                  <c:v>1717</c:v>
                </c:pt>
                <c:pt idx="122">
                  <c:v>1717</c:v>
                </c:pt>
                <c:pt idx="123">
                  <c:v>1717</c:v>
                </c:pt>
                <c:pt idx="124">
                  <c:v>1717</c:v>
                </c:pt>
                <c:pt idx="125">
                  <c:v>1717</c:v>
                </c:pt>
                <c:pt idx="126">
                  <c:v>1717</c:v>
                </c:pt>
                <c:pt idx="127">
                  <c:v>1717</c:v>
                </c:pt>
                <c:pt idx="128">
                  <c:v>1717</c:v>
                </c:pt>
                <c:pt idx="129">
                  <c:v>1717</c:v>
                </c:pt>
                <c:pt idx="130">
                  <c:v>1717</c:v>
                </c:pt>
                <c:pt idx="131">
                  <c:v>1717</c:v>
                </c:pt>
                <c:pt idx="132">
                  <c:v>1717</c:v>
                </c:pt>
                <c:pt idx="133">
                  <c:v>1717</c:v>
                </c:pt>
                <c:pt idx="134">
                  <c:v>1717</c:v>
                </c:pt>
                <c:pt idx="135">
                  <c:v>1717</c:v>
                </c:pt>
                <c:pt idx="136">
                  <c:v>1717</c:v>
                </c:pt>
                <c:pt idx="137">
                  <c:v>1717</c:v>
                </c:pt>
                <c:pt idx="138">
                  <c:v>1717</c:v>
                </c:pt>
                <c:pt idx="139">
                  <c:v>1717</c:v>
                </c:pt>
                <c:pt idx="140">
                  <c:v>1717</c:v>
                </c:pt>
                <c:pt idx="141">
                  <c:v>1717</c:v>
                </c:pt>
                <c:pt idx="142">
                  <c:v>1717</c:v>
                </c:pt>
                <c:pt idx="143">
                  <c:v>1717</c:v>
                </c:pt>
                <c:pt idx="144">
                  <c:v>1717</c:v>
                </c:pt>
                <c:pt idx="145">
                  <c:v>1717</c:v>
                </c:pt>
                <c:pt idx="146">
                  <c:v>1717</c:v>
                </c:pt>
                <c:pt idx="147">
                  <c:v>1717</c:v>
                </c:pt>
                <c:pt idx="148">
                  <c:v>1717</c:v>
                </c:pt>
                <c:pt idx="149">
                  <c:v>1717</c:v>
                </c:pt>
                <c:pt idx="150">
                  <c:v>1717</c:v>
                </c:pt>
                <c:pt idx="151">
                  <c:v>1717</c:v>
                </c:pt>
                <c:pt idx="152">
                  <c:v>1717</c:v>
                </c:pt>
                <c:pt idx="153">
                  <c:v>1717</c:v>
                </c:pt>
                <c:pt idx="154">
                  <c:v>1717</c:v>
                </c:pt>
                <c:pt idx="155">
                  <c:v>1717</c:v>
                </c:pt>
                <c:pt idx="156">
                  <c:v>1717</c:v>
                </c:pt>
                <c:pt idx="157">
                  <c:v>1717</c:v>
                </c:pt>
                <c:pt idx="158">
                  <c:v>1717</c:v>
                </c:pt>
                <c:pt idx="159">
                  <c:v>1717</c:v>
                </c:pt>
                <c:pt idx="160">
                  <c:v>1717</c:v>
                </c:pt>
                <c:pt idx="161">
                  <c:v>1717</c:v>
                </c:pt>
                <c:pt idx="162">
                  <c:v>1717</c:v>
                </c:pt>
                <c:pt idx="163">
                  <c:v>1717</c:v>
                </c:pt>
                <c:pt idx="164">
                  <c:v>1717</c:v>
                </c:pt>
                <c:pt idx="165">
                  <c:v>1717</c:v>
                </c:pt>
                <c:pt idx="166">
                  <c:v>1717</c:v>
                </c:pt>
                <c:pt idx="167">
                  <c:v>1717</c:v>
                </c:pt>
                <c:pt idx="168">
                  <c:v>1717</c:v>
                </c:pt>
                <c:pt idx="169">
                  <c:v>1717</c:v>
                </c:pt>
                <c:pt idx="170">
                  <c:v>1717</c:v>
                </c:pt>
                <c:pt idx="171">
                  <c:v>1717</c:v>
                </c:pt>
                <c:pt idx="172">
                  <c:v>1717</c:v>
                </c:pt>
                <c:pt idx="173">
                  <c:v>1717</c:v>
                </c:pt>
              </c:numCache>
            </c:numRef>
          </c:val>
        </c:ser>
        <c:ser>
          <c:idx val="14"/>
          <c:order val="14"/>
          <c:tx>
            <c:strRef>
              <c:f>'Statistics years'!$R$2</c:f>
              <c:strCache>
                <c:ptCount val="1"/>
                <c:pt idx="0">
                  <c:v>2004</c:v>
                </c:pt>
              </c:strCache>
            </c:strRef>
          </c:tx>
          <c:spPr>
            <a:ln w="19050">
              <a:solidFill>
                <a:srgbClr val="00C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years'!$R$9:$R$186</c:f>
              <c:numCache>
                <c:formatCode>#</c:formatCode>
                <c:ptCount val="178"/>
                <c:pt idx="0">
                  <c:v>1988</c:v>
                </c:pt>
                <c:pt idx="1">
                  <c:v>1992</c:v>
                </c:pt>
                <c:pt idx="2">
                  <c:v>1992</c:v>
                </c:pt>
                <c:pt idx="3">
                  <c:v>1992</c:v>
                </c:pt>
                <c:pt idx="4">
                  <c:v>1992</c:v>
                </c:pt>
                <c:pt idx="5">
                  <c:v>1992</c:v>
                </c:pt>
                <c:pt idx="6">
                  <c:v>1992</c:v>
                </c:pt>
                <c:pt idx="7">
                  <c:v>1992</c:v>
                </c:pt>
                <c:pt idx="8">
                  <c:v>2018</c:v>
                </c:pt>
                <c:pt idx="9">
                  <c:v>2018</c:v>
                </c:pt>
                <c:pt idx="10">
                  <c:v>2018</c:v>
                </c:pt>
                <c:pt idx="11">
                  <c:v>2018</c:v>
                </c:pt>
                <c:pt idx="12">
                  <c:v>2018</c:v>
                </c:pt>
                <c:pt idx="13">
                  <c:v>2018</c:v>
                </c:pt>
                <c:pt idx="14">
                  <c:v>2018</c:v>
                </c:pt>
                <c:pt idx="15">
                  <c:v>2018</c:v>
                </c:pt>
                <c:pt idx="16">
                  <c:v>2018</c:v>
                </c:pt>
                <c:pt idx="17">
                  <c:v>2018</c:v>
                </c:pt>
                <c:pt idx="18">
                  <c:v>2018</c:v>
                </c:pt>
                <c:pt idx="19">
                  <c:v>2018</c:v>
                </c:pt>
                <c:pt idx="20">
                  <c:v>2018</c:v>
                </c:pt>
                <c:pt idx="21">
                  <c:v>2018</c:v>
                </c:pt>
                <c:pt idx="22">
                  <c:v>2018</c:v>
                </c:pt>
                <c:pt idx="23">
                  <c:v>2018</c:v>
                </c:pt>
                <c:pt idx="24">
                  <c:v>2018</c:v>
                </c:pt>
                <c:pt idx="25">
                  <c:v>2018</c:v>
                </c:pt>
                <c:pt idx="26">
                  <c:v>2018</c:v>
                </c:pt>
                <c:pt idx="27">
                  <c:v>2018</c:v>
                </c:pt>
                <c:pt idx="28">
                  <c:v>2018</c:v>
                </c:pt>
                <c:pt idx="29">
                  <c:v>2018</c:v>
                </c:pt>
                <c:pt idx="30">
                  <c:v>2018</c:v>
                </c:pt>
                <c:pt idx="31">
                  <c:v>2018</c:v>
                </c:pt>
                <c:pt idx="32">
                  <c:v>2018</c:v>
                </c:pt>
                <c:pt idx="33">
                  <c:v>2018</c:v>
                </c:pt>
                <c:pt idx="34">
                  <c:v>2018</c:v>
                </c:pt>
                <c:pt idx="35">
                  <c:v>2018</c:v>
                </c:pt>
                <c:pt idx="36">
                  <c:v>2018</c:v>
                </c:pt>
                <c:pt idx="37">
                  <c:v>2018</c:v>
                </c:pt>
                <c:pt idx="38">
                  <c:v>2018</c:v>
                </c:pt>
                <c:pt idx="39">
                  <c:v>2018</c:v>
                </c:pt>
                <c:pt idx="40">
                  <c:v>2018</c:v>
                </c:pt>
                <c:pt idx="41">
                  <c:v>2018</c:v>
                </c:pt>
                <c:pt idx="42">
                  <c:v>2018</c:v>
                </c:pt>
                <c:pt idx="43">
                  <c:v>2018</c:v>
                </c:pt>
                <c:pt idx="44">
                  <c:v>2018</c:v>
                </c:pt>
                <c:pt idx="45">
                  <c:v>2018</c:v>
                </c:pt>
                <c:pt idx="46">
                  <c:v>2018</c:v>
                </c:pt>
                <c:pt idx="47">
                  <c:v>2018</c:v>
                </c:pt>
                <c:pt idx="48">
                  <c:v>2018</c:v>
                </c:pt>
                <c:pt idx="49">
                  <c:v>2018</c:v>
                </c:pt>
                <c:pt idx="50">
                  <c:v>2018</c:v>
                </c:pt>
                <c:pt idx="51">
                  <c:v>2018</c:v>
                </c:pt>
                <c:pt idx="52">
                  <c:v>2018</c:v>
                </c:pt>
                <c:pt idx="53">
                  <c:v>2018</c:v>
                </c:pt>
                <c:pt idx="54">
                  <c:v>2018</c:v>
                </c:pt>
                <c:pt idx="55">
                  <c:v>2018</c:v>
                </c:pt>
                <c:pt idx="56">
                  <c:v>2018</c:v>
                </c:pt>
                <c:pt idx="57">
                  <c:v>2018</c:v>
                </c:pt>
                <c:pt idx="58">
                  <c:v>2018</c:v>
                </c:pt>
                <c:pt idx="59">
                  <c:v>2018</c:v>
                </c:pt>
                <c:pt idx="60">
                  <c:v>2018</c:v>
                </c:pt>
                <c:pt idx="61">
                  <c:v>2018</c:v>
                </c:pt>
                <c:pt idx="62">
                  <c:v>2018</c:v>
                </c:pt>
                <c:pt idx="63">
                  <c:v>2018</c:v>
                </c:pt>
                <c:pt idx="64">
                  <c:v>2018</c:v>
                </c:pt>
                <c:pt idx="65">
                  <c:v>2018</c:v>
                </c:pt>
                <c:pt idx="66">
                  <c:v>2018</c:v>
                </c:pt>
                <c:pt idx="67">
                  <c:v>2018</c:v>
                </c:pt>
                <c:pt idx="68">
                  <c:v>2018</c:v>
                </c:pt>
                <c:pt idx="69">
                  <c:v>2018</c:v>
                </c:pt>
                <c:pt idx="70">
                  <c:v>2018</c:v>
                </c:pt>
                <c:pt idx="71">
                  <c:v>2018</c:v>
                </c:pt>
                <c:pt idx="72">
                  <c:v>2018</c:v>
                </c:pt>
                <c:pt idx="73">
                  <c:v>2018</c:v>
                </c:pt>
                <c:pt idx="74">
                  <c:v>2018</c:v>
                </c:pt>
                <c:pt idx="75">
                  <c:v>2018</c:v>
                </c:pt>
                <c:pt idx="76">
                  <c:v>2018</c:v>
                </c:pt>
                <c:pt idx="77">
                  <c:v>2018</c:v>
                </c:pt>
                <c:pt idx="78">
                  <c:v>2018</c:v>
                </c:pt>
                <c:pt idx="79">
                  <c:v>2018</c:v>
                </c:pt>
                <c:pt idx="80">
                  <c:v>2018</c:v>
                </c:pt>
                <c:pt idx="81">
                  <c:v>2018</c:v>
                </c:pt>
                <c:pt idx="82">
                  <c:v>2018</c:v>
                </c:pt>
                <c:pt idx="83">
                  <c:v>2018</c:v>
                </c:pt>
                <c:pt idx="84">
                  <c:v>2018</c:v>
                </c:pt>
                <c:pt idx="85">
                  <c:v>2018</c:v>
                </c:pt>
                <c:pt idx="86">
                  <c:v>2018</c:v>
                </c:pt>
                <c:pt idx="87">
                  <c:v>2018</c:v>
                </c:pt>
                <c:pt idx="88">
                  <c:v>2018</c:v>
                </c:pt>
                <c:pt idx="89">
                  <c:v>2018</c:v>
                </c:pt>
                <c:pt idx="90">
                  <c:v>2018</c:v>
                </c:pt>
                <c:pt idx="91">
                  <c:v>2018</c:v>
                </c:pt>
                <c:pt idx="92">
                  <c:v>2018</c:v>
                </c:pt>
                <c:pt idx="93">
                  <c:v>2018</c:v>
                </c:pt>
                <c:pt idx="94">
                  <c:v>2018</c:v>
                </c:pt>
                <c:pt idx="95">
                  <c:v>2018</c:v>
                </c:pt>
                <c:pt idx="96">
                  <c:v>2018</c:v>
                </c:pt>
                <c:pt idx="97">
                  <c:v>2018</c:v>
                </c:pt>
                <c:pt idx="98">
                  <c:v>2018</c:v>
                </c:pt>
                <c:pt idx="99">
                  <c:v>2018</c:v>
                </c:pt>
                <c:pt idx="100">
                  <c:v>2018</c:v>
                </c:pt>
                <c:pt idx="101">
                  <c:v>2018</c:v>
                </c:pt>
                <c:pt idx="102">
                  <c:v>2018</c:v>
                </c:pt>
                <c:pt idx="103">
                  <c:v>2018</c:v>
                </c:pt>
                <c:pt idx="104">
                  <c:v>2018</c:v>
                </c:pt>
                <c:pt idx="105">
                  <c:v>2018</c:v>
                </c:pt>
                <c:pt idx="106">
                  <c:v>2018</c:v>
                </c:pt>
                <c:pt idx="107">
                  <c:v>2018</c:v>
                </c:pt>
                <c:pt idx="108">
                  <c:v>2018</c:v>
                </c:pt>
                <c:pt idx="109">
                  <c:v>2018</c:v>
                </c:pt>
                <c:pt idx="110">
                  <c:v>2018</c:v>
                </c:pt>
                <c:pt idx="111">
                  <c:v>2018</c:v>
                </c:pt>
                <c:pt idx="112">
                  <c:v>2018</c:v>
                </c:pt>
                <c:pt idx="113">
                  <c:v>2018</c:v>
                </c:pt>
                <c:pt idx="114">
                  <c:v>2018</c:v>
                </c:pt>
                <c:pt idx="115">
                  <c:v>2018</c:v>
                </c:pt>
                <c:pt idx="116">
                  <c:v>2018</c:v>
                </c:pt>
                <c:pt idx="117">
                  <c:v>2018</c:v>
                </c:pt>
                <c:pt idx="118">
                  <c:v>2018</c:v>
                </c:pt>
                <c:pt idx="119">
                  <c:v>2018</c:v>
                </c:pt>
                <c:pt idx="120">
                  <c:v>2018</c:v>
                </c:pt>
                <c:pt idx="121">
                  <c:v>2018</c:v>
                </c:pt>
                <c:pt idx="122">
                  <c:v>2018</c:v>
                </c:pt>
                <c:pt idx="123">
                  <c:v>2018</c:v>
                </c:pt>
                <c:pt idx="124">
                  <c:v>2018</c:v>
                </c:pt>
                <c:pt idx="125">
                  <c:v>2018</c:v>
                </c:pt>
                <c:pt idx="126">
                  <c:v>2018</c:v>
                </c:pt>
                <c:pt idx="127">
                  <c:v>2018</c:v>
                </c:pt>
                <c:pt idx="128">
                  <c:v>2018</c:v>
                </c:pt>
                <c:pt idx="129">
                  <c:v>2018</c:v>
                </c:pt>
                <c:pt idx="130">
                  <c:v>2018</c:v>
                </c:pt>
                <c:pt idx="131">
                  <c:v>2018</c:v>
                </c:pt>
                <c:pt idx="132">
                  <c:v>2018</c:v>
                </c:pt>
                <c:pt idx="133">
                  <c:v>2018</c:v>
                </c:pt>
                <c:pt idx="134">
                  <c:v>2018</c:v>
                </c:pt>
                <c:pt idx="135">
                  <c:v>2018</c:v>
                </c:pt>
                <c:pt idx="136">
                  <c:v>2018</c:v>
                </c:pt>
                <c:pt idx="137">
                  <c:v>2018</c:v>
                </c:pt>
                <c:pt idx="138">
                  <c:v>2018</c:v>
                </c:pt>
                <c:pt idx="139">
                  <c:v>2018</c:v>
                </c:pt>
                <c:pt idx="140">
                  <c:v>2018</c:v>
                </c:pt>
                <c:pt idx="141">
                  <c:v>2018</c:v>
                </c:pt>
                <c:pt idx="142">
                  <c:v>2018</c:v>
                </c:pt>
                <c:pt idx="143">
                  <c:v>2018</c:v>
                </c:pt>
                <c:pt idx="144">
                  <c:v>2018</c:v>
                </c:pt>
                <c:pt idx="145">
                  <c:v>2018</c:v>
                </c:pt>
                <c:pt idx="146">
                  <c:v>2018</c:v>
                </c:pt>
                <c:pt idx="147">
                  <c:v>2018</c:v>
                </c:pt>
                <c:pt idx="148">
                  <c:v>2018</c:v>
                </c:pt>
                <c:pt idx="149">
                  <c:v>2018</c:v>
                </c:pt>
                <c:pt idx="150">
                  <c:v>2018</c:v>
                </c:pt>
                <c:pt idx="151">
                  <c:v>2018</c:v>
                </c:pt>
                <c:pt idx="152">
                  <c:v>2018</c:v>
                </c:pt>
                <c:pt idx="153">
                  <c:v>2018</c:v>
                </c:pt>
                <c:pt idx="154">
                  <c:v>2018</c:v>
                </c:pt>
                <c:pt idx="155">
                  <c:v>2018</c:v>
                </c:pt>
                <c:pt idx="156">
                  <c:v>2018</c:v>
                </c:pt>
                <c:pt idx="157">
                  <c:v>2018</c:v>
                </c:pt>
                <c:pt idx="158">
                  <c:v>2018</c:v>
                </c:pt>
                <c:pt idx="159">
                  <c:v>2018</c:v>
                </c:pt>
                <c:pt idx="160">
                  <c:v>2018</c:v>
                </c:pt>
                <c:pt idx="161">
                  <c:v>2018</c:v>
                </c:pt>
                <c:pt idx="162">
                  <c:v>2018</c:v>
                </c:pt>
                <c:pt idx="163">
                  <c:v>2018</c:v>
                </c:pt>
                <c:pt idx="164">
                  <c:v>2018</c:v>
                </c:pt>
                <c:pt idx="165">
                  <c:v>2018</c:v>
                </c:pt>
                <c:pt idx="166">
                  <c:v>2018</c:v>
                </c:pt>
                <c:pt idx="167">
                  <c:v>2018</c:v>
                </c:pt>
                <c:pt idx="168">
                  <c:v>2018</c:v>
                </c:pt>
                <c:pt idx="169">
                  <c:v>2018</c:v>
                </c:pt>
                <c:pt idx="170">
                  <c:v>2018</c:v>
                </c:pt>
                <c:pt idx="171">
                  <c:v>2018</c:v>
                </c:pt>
                <c:pt idx="172">
                  <c:v>2018</c:v>
                </c:pt>
                <c:pt idx="173">
                  <c:v>2018</c:v>
                </c:pt>
              </c:numCache>
            </c:numRef>
          </c:val>
        </c:ser>
        <c:ser>
          <c:idx val="15"/>
          <c:order val="15"/>
          <c:tx>
            <c:strRef>
              <c:f>'Statistics years'!$S$2</c:f>
              <c:strCache>
                <c:ptCount val="1"/>
                <c:pt idx="0">
                  <c:v>2005</c:v>
                </c:pt>
              </c:strCache>
            </c:strRef>
          </c:tx>
          <c:spPr>
            <a:ln w="19050">
              <a:solidFill>
                <a:srgbClr val="00C0C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years'!$S$9:$S$186</c:f>
              <c:numCache>
                <c:formatCode>#</c:formatCode>
                <c:ptCount val="178"/>
                <c:pt idx="0">
                  <c:v>1982</c:v>
                </c:pt>
                <c:pt idx="1">
                  <c:v>1982</c:v>
                </c:pt>
                <c:pt idx="2">
                  <c:v>1982</c:v>
                </c:pt>
                <c:pt idx="3">
                  <c:v>1982</c:v>
                </c:pt>
                <c:pt idx="4">
                  <c:v>1982</c:v>
                </c:pt>
                <c:pt idx="5">
                  <c:v>1982</c:v>
                </c:pt>
                <c:pt idx="6">
                  <c:v>1982</c:v>
                </c:pt>
                <c:pt idx="7">
                  <c:v>1982</c:v>
                </c:pt>
                <c:pt idx="8">
                  <c:v>2006</c:v>
                </c:pt>
                <c:pt idx="9">
                  <c:v>2006</c:v>
                </c:pt>
                <c:pt idx="10">
                  <c:v>2006</c:v>
                </c:pt>
                <c:pt idx="11">
                  <c:v>2006</c:v>
                </c:pt>
                <c:pt idx="12">
                  <c:v>2006</c:v>
                </c:pt>
                <c:pt idx="13">
                  <c:v>2006</c:v>
                </c:pt>
                <c:pt idx="14">
                  <c:v>2006</c:v>
                </c:pt>
                <c:pt idx="15">
                  <c:v>2006</c:v>
                </c:pt>
                <c:pt idx="16">
                  <c:v>2006</c:v>
                </c:pt>
                <c:pt idx="17">
                  <c:v>2006</c:v>
                </c:pt>
                <c:pt idx="18">
                  <c:v>2006</c:v>
                </c:pt>
                <c:pt idx="19">
                  <c:v>2006</c:v>
                </c:pt>
                <c:pt idx="20">
                  <c:v>2006</c:v>
                </c:pt>
                <c:pt idx="21">
                  <c:v>2006</c:v>
                </c:pt>
                <c:pt idx="22">
                  <c:v>2006</c:v>
                </c:pt>
                <c:pt idx="23">
                  <c:v>2006</c:v>
                </c:pt>
                <c:pt idx="24">
                  <c:v>2006</c:v>
                </c:pt>
                <c:pt idx="25">
                  <c:v>2006</c:v>
                </c:pt>
                <c:pt idx="26">
                  <c:v>2006</c:v>
                </c:pt>
                <c:pt idx="27">
                  <c:v>2006</c:v>
                </c:pt>
                <c:pt idx="28">
                  <c:v>2006</c:v>
                </c:pt>
                <c:pt idx="29">
                  <c:v>2006</c:v>
                </c:pt>
                <c:pt idx="30">
                  <c:v>2006</c:v>
                </c:pt>
                <c:pt idx="31">
                  <c:v>2006</c:v>
                </c:pt>
                <c:pt idx="32">
                  <c:v>2006</c:v>
                </c:pt>
                <c:pt idx="33">
                  <c:v>2006</c:v>
                </c:pt>
                <c:pt idx="34">
                  <c:v>2006</c:v>
                </c:pt>
                <c:pt idx="35">
                  <c:v>2006</c:v>
                </c:pt>
                <c:pt idx="36">
                  <c:v>2006</c:v>
                </c:pt>
                <c:pt idx="37">
                  <c:v>2006</c:v>
                </c:pt>
                <c:pt idx="38">
                  <c:v>2006</c:v>
                </c:pt>
                <c:pt idx="39">
                  <c:v>2006</c:v>
                </c:pt>
                <c:pt idx="40">
                  <c:v>2006</c:v>
                </c:pt>
                <c:pt idx="41">
                  <c:v>2006</c:v>
                </c:pt>
                <c:pt idx="42">
                  <c:v>2006</c:v>
                </c:pt>
                <c:pt idx="43">
                  <c:v>2006</c:v>
                </c:pt>
                <c:pt idx="44">
                  <c:v>2006</c:v>
                </c:pt>
                <c:pt idx="45">
                  <c:v>2006</c:v>
                </c:pt>
                <c:pt idx="46">
                  <c:v>2006</c:v>
                </c:pt>
                <c:pt idx="47">
                  <c:v>2006</c:v>
                </c:pt>
                <c:pt idx="48">
                  <c:v>2006</c:v>
                </c:pt>
                <c:pt idx="49">
                  <c:v>2006</c:v>
                </c:pt>
                <c:pt idx="50">
                  <c:v>2006</c:v>
                </c:pt>
                <c:pt idx="51">
                  <c:v>2006</c:v>
                </c:pt>
                <c:pt idx="52">
                  <c:v>2006</c:v>
                </c:pt>
                <c:pt idx="53">
                  <c:v>2006</c:v>
                </c:pt>
                <c:pt idx="54">
                  <c:v>2006</c:v>
                </c:pt>
                <c:pt idx="55">
                  <c:v>2006</c:v>
                </c:pt>
                <c:pt idx="56">
                  <c:v>2006</c:v>
                </c:pt>
                <c:pt idx="57">
                  <c:v>2006</c:v>
                </c:pt>
                <c:pt idx="58">
                  <c:v>2006</c:v>
                </c:pt>
                <c:pt idx="59">
                  <c:v>2006</c:v>
                </c:pt>
                <c:pt idx="60">
                  <c:v>2006</c:v>
                </c:pt>
                <c:pt idx="61">
                  <c:v>2006</c:v>
                </c:pt>
                <c:pt idx="62">
                  <c:v>2006</c:v>
                </c:pt>
                <c:pt idx="63">
                  <c:v>2006</c:v>
                </c:pt>
                <c:pt idx="64">
                  <c:v>2006</c:v>
                </c:pt>
                <c:pt idx="65">
                  <c:v>2006</c:v>
                </c:pt>
                <c:pt idx="66">
                  <c:v>2006</c:v>
                </c:pt>
                <c:pt idx="67">
                  <c:v>2006</c:v>
                </c:pt>
                <c:pt idx="68">
                  <c:v>2006</c:v>
                </c:pt>
                <c:pt idx="69">
                  <c:v>2006</c:v>
                </c:pt>
                <c:pt idx="70">
                  <c:v>2006</c:v>
                </c:pt>
                <c:pt idx="71">
                  <c:v>2006</c:v>
                </c:pt>
                <c:pt idx="72">
                  <c:v>2006</c:v>
                </c:pt>
                <c:pt idx="73">
                  <c:v>2006</c:v>
                </c:pt>
                <c:pt idx="74">
                  <c:v>2006</c:v>
                </c:pt>
                <c:pt idx="75">
                  <c:v>2006</c:v>
                </c:pt>
                <c:pt idx="76">
                  <c:v>2006</c:v>
                </c:pt>
                <c:pt idx="77">
                  <c:v>2006</c:v>
                </c:pt>
                <c:pt idx="78">
                  <c:v>2006</c:v>
                </c:pt>
                <c:pt idx="79">
                  <c:v>2006</c:v>
                </c:pt>
                <c:pt idx="80">
                  <c:v>2006</c:v>
                </c:pt>
                <c:pt idx="81">
                  <c:v>2006</c:v>
                </c:pt>
                <c:pt idx="82">
                  <c:v>2006</c:v>
                </c:pt>
                <c:pt idx="83">
                  <c:v>2006</c:v>
                </c:pt>
                <c:pt idx="84">
                  <c:v>2006</c:v>
                </c:pt>
                <c:pt idx="85">
                  <c:v>2006</c:v>
                </c:pt>
                <c:pt idx="86">
                  <c:v>2006</c:v>
                </c:pt>
                <c:pt idx="87">
                  <c:v>2006</c:v>
                </c:pt>
                <c:pt idx="88">
                  <c:v>2006</c:v>
                </c:pt>
                <c:pt idx="89">
                  <c:v>2006</c:v>
                </c:pt>
                <c:pt idx="90">
                  <c:v>2006</c:v>
                </c:pt>
                <c:pt idx="91">
                  <c:v>2006</c:v>
                </c:pt>
                <c:pt idx="92">
                  <c:v>2006</c:v>
                </c:pt>
                <c:pt idx="93">
                  <c:v>2006</c:v>
                </c:pt>
                <c:pt idx="94">
                  <c:v>2006</c:v>
                </c:pt>
                <c:pt idx="95">
                  <c:v>2006</c:v>
                </c:pt>
                <c:pt idx="96">
                  <c:v>2006</c:v>
                </c:pt>
                <c:pt idx="97">
                  <c:v>2006</c:v>
                </c:pt>
                <c:pt idx="98">
                  <c:v>2006</c:v>
                </c:pt>
                <c:pt idx="99">
                  <c:v>2006</c:v>
                </c:pt>
                <c:pt idx="100">
                  <c:v>2006</c:v>
                </c:pt>
                <c:pt idx="101">
                  <c:v>2006</c:v>
                </c:pt>
                <c:pt idx="102">
                  <c:v>2006</c:v>
                </c:pt>
                <c:pt idx="103">
                  <c:v>2006</c:v>
                </c:pt>
                <c:pt idx="104">
                  <c:v>2006</c:v>
                </c:pt>
                <c:pt idx="105">
                  <c:v>2006</c:v>
                </c:pt>
                <c:pt idx="106">
                  <c:v>2006</c:v>
                </c:pt>
                <c:pt idx="107">
                  <c:v>2006</c:v>
                </c:pt>
                <c:pt idx="108">
                  <c:v>2006</c:v>
                </c:pt>
                <c:pt idx="109">
                  <c:v>2006</c:v>
                </c:pt>
                <c:pt idx="110">
                  <c:v>2006</c:v>
                </c:pt>
                <c:pt idx="111">
                  <c:v>2006</c:v>
                </c:pt>
                <c:pt idx="112">
                  <c:v>2006</c:v>
                </c:pt>
                <c:pt idx="113">
                  <c:v>2006</c:v>
                </c:pt>
                <c:pt idx="114">
                  <c:v>2006</c:v>
                </c:pt>
                <c:pt idx="115">
                  <c:v>2006</c:v>
                </c:pt>
                <c:pt idx="116">
                  <c:v>2006</c:v>
                </c:pt>
                <c:pt idx="117">
                  <c:v>2006</c:v>
                </c:pt>
                <c:pt idx="118">
                  <c:v>2006</c:v>
                </c:pt>
                <c:pt idx="119">
                  <c:v>2006</c:v>
                </c:pt>
                <c:pt idx="120">
                  <c:v>2006</c:v>
                </c:pt>
                <c:pt idx="121">
                  <c:v>2006</c:v>
                </c:pt>
                <c:pt idx="122">
                  <c:v>2006</c:v>
                </c:pt>
                <c:pt idx="123">
                  <c:v>2006</c:v>
                </c:pt>
                <c:pt idx="124">
                  <c:v>2006</c:v>
                </c:pt>
                <c:pt idx="125">
                  <c:v>2006</c:v>
                </c:pt>
                <c:pt idx="126">
                  <c:v>2006</c:v>
                </c:pt>
                <c:pt idx="127">
                  <c:v>2006</c:v>
                </c:pt>
                <c:pt idx="128">
                  <c:v>2006</c:v>
                </c:pt>
                <c:pt idx="129">
                  <c:v>2006</c:v>
                </c:pt>
                <c:pt idx="130">
                  <c:v>2006</c:v>
                </c:pt>
                <c:pt idx="131">
                  <c:v>2006</c:v>
                </c:pt>
                <c:pt idx="132">
                  <c:v>2006</c:v>
                </c:pt>
                <c:pt idx="133">
                  <c:v>2006</c:v>
                </c:pt>
                <c:pt idx="134">
                  <c:v>2006</c:v>
                </c:pt>
                <c:pt idx="135">
                  <c:v>2006</c:v>
                </c:pt>
                <c:pt idx="136">
                  <c:v>2006</c:v>
                </c:pt>
                <c:pt idx="137">
                  <c:v>2006</c:v>
                </c:pt>
                <c:pt idx="138">
                  <c:v>2006</c:v>
                </c:pt>
                <c:pt idx="139">
                  <c:v>2006</c:v>
                </c:pt>
                <c:pt idx="140">
                  <c:v>2006</c:v>
                </c:pt>
                <c:pt idx="141">
                  <c:v>2006</c:v>
                </c:pt>
                <c:pt idx="142">
                  <c:v>2006</c:v>
                </c:pt>
                <c:pt idx="143">
                  <c:v>2006</c:v>
                </c:pt>
                <c:pt idx="144">
                  <c:v>2006</c:v>
                </c:pt>
                <c:pt idx="145">
                  <c:v>2006</c:v>
                </c:pt>
                <c:pt idx="146">
                  <c:v>2006</c:v>
                </c:pt>
                <c:pt idx="147">
                  <c:v>2006</c:v>
                </c:pt>
                <c:pt idx="148">
                  <c:v>2006</c:v>
                </c:pt>
                <c:pt idx="149">
                  <c:v>2006</c:v>
                </c:pt>
                <c:pt idx="150">
                  <c:v>2006</c:v>
                </c:pt>
                <c:pt idx="151">
                  <c:v>2006</c:v>
                </c:pt>
                <c:pt idx="152">
                  <c:v>2006</c:v>
                </c:pt>
                <c:pt idx="153">
                  <c:v>2006</c:v>
                </c:pt>
                <c:pt idx="154">
                  <c:v>2006</c:v>
                </c:pt>
                <c:pt idx="155">
                  <c:v>2006</c:v>
                </c:pt>
                <c:pt idx="156">
                  <c:v>2006</c:v>
                </c:pt>
                <c:pt idx="157">
                  <c:v>2006</c:v>
                </c:pt>
                <c:pt idx="158">
                  <c:v>2006</c:v>
                </c:pt>
                <c:pt idx="159">
                  <c:v>2006</c:v>
                </c:pt>
                <c:pt idx="160">
                  <c:v>2006</c:v>
                </c:pt>
                <c:pt idx="161">
                  <c:v>2006</c:v>
                </c:pt>
                <c:pt idx="162">
                  <c:v>2006</c:v>
                </c:pt>
                <c:pt idx="163">
                  <c:v>2006</c:v>
                </c:pt>
                <c:pt idx="164">
                  <c:v>2006</c:v>
                </c:pt>
                <c:pt idx="165">
                  <c:v>2006</c:v>
                </c:pt>
                <c:pt idx="166">
                  <c:v>2006</c:v>
                </c:pt>
                <c:pt idx="167">
                  <c:v>2006</c:v>
                </c:pt>
                <c:pt idx="168">
                  <c:v>2006</c:v>
                </c:pt>
                <c:pt idx="169">
                  <c:v>2006</c:v>
                </c:pt>
                <c:pt idx="170">
                  <c:v>2006</c:v>
                </c:pt>
                <c:pt idx="171">
                  <c:v>2006</c:v>
                </c:pt>
                <c:pt idx="172">
                  <c:v>2006</c:v>
                </c:pt>
                <c:pt idx="173">
                  <c:v>2006</c:v>
                </c:pt>
              </c:numCache>
            </c:numRef>
          </c:val>
        </c:ser>
        <c:ser>
          <c:idx val="16"/>
          <c:order val="16"/>
          <c:tx>
            <c:strRef>
              <c:f>'Statistics years'!$T$2</c:f>
              <c:strCache>
                <c:ptCount val="1"/>
                <c:pt idx="0">
                  <c:v>2006</c:v>
                </c:pt>
              </c:strCache>
            </c:strRef>
          </c:tx>
          <c:spPr>
            <a:ln w="19050">
              <a:solidFill>
                <a:srgbClr val="0000FF"/>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years'!$T$9:$T$186</c:f>
              <c:numCache>
                <c:formatCode>#</c:formatCode>
                <c:ptCount val="178"/>
                <c:pt idx="0">
                  <c:v>2017</c:v>
                </c:pt>
                <c:pt idx="1">
                  <c:v>2017</c:v>
                </c:pt>
                <c:pt idx="2">
                  <c:v>2017</c:v>
                </c:pt>
                <c:pt idx="3">
                  <c:v>2017</c:v>
                </c:pt>
                <c:pt idx="4">
                  <c:v>2017</c:v>
                </c:pt>
                <c:pt idx="5">
                  <c:v>2017</c:v>
                </c:pt>
                <c:pt idx="6">
                  <c:v>2017</c:v>
                </c:pt>
                <c:pt idx="7">
                  <c:v>2017</c:v>
                </c:pt>
                <c:pt idx="8">
                  <c:v>2037</c:v>
                </c:pt>
                <c:pt idx="9">
                  <c:v>2037</c:v>
                </c:pt>
                <c:pt idx="10">
                  <c:v>2037</c:v>
                </c:pt>
                <c:pt idx="11">
                  <c:v>2037</c:v>
                </c:pt>
                <c:pt idx="12">
                  <c:v>2037</c:v>
                </c:pt>
                <c:pt idx="13">
                  <c:v>2037</c:v>
                </c:pt>
                <c:pt idx="14">
                  <c:v>2037</c:v>
                </c:pt>
                <c:pt idx="15">
                  <c:v>2037</c:v>
                </c:pt>
                <c:pt idx="16">
                  <c:v>2037</c:v>
                </c:pt>
                <c:pt idx="17">
                  <c:v>2037</c:v>
                </c:pt>
                <c:pt idx="18">
                  <c:v>2037</c:v>
                </c:pt>
                <c:pt idx="19">
                  <c:v>2037</c:v>
                </c:pt>
                <c:pt idx="20">
                  <c:v>2037</c:v>
                </c:pt>
                <c:pt idx="21">
                  <c:v>2037</c:v>
                </c:pt>
                <c:pt idx="22">
                  <c:v>2037</c:v>
                </c:pt>
                <c:pt idx="23">
                  <c:v>2037</c:v>
                </c:pt>
                <c:pt idx="24">
                  <c:v>2037</c:v>
                </c:pt>
                <c:pt idx="25">
                  <c:v>2037</c:v>
                </c:pt>
                <c:pt idx="26">
                  <c:v>2037</c:v>
                </c:pt>
                <c:pt idx="27">
                  <c:v>2037</c:v>
                </c:pt>
                <c:pt idx="28">
                  <c:v>2037</c:v>
                </c:pt>
                <c:pt idx="29">
                  <c:v>2037</c:v>
                </c:pt>
                <c:pt idx="30">
                  <c:v>2037</c:v>
                </c:pt>
                <c:pt idx="31">
                  <c:v>2037</c:v>
                </c:pt>
                <c:pt idx="32">
                  <c:v>2037</c:v>
                </c:pt>
                <c:pt idx="33">
                  <c:v>2037</c:v>
                </c:pt>
                <c:pt idx="34">
                  <c:v>2037</c:v>
                </c:pt>
                <c:pt idx="35">
                  <c:v>2037</c:v>
                </c:pt>
                <c:pt idx="36">
                  <c:v>2037</c:v>
                </c:pt>
                <c:pt idx="37">
                  <c:v>2037</c:v>
                </c:pt>
                <c:pt idx="38">
                  <c:v>2037</c:v>
                </c:pt>
                <c:pt idx="39">
                  <c:v>2037</c:v>
                </c:pt>
                <c:pt idx="40">
                  <c:v>2037</c:v>
                </c:pt>
                <c:pt idx="41">
                  <c:v>2037</c:v>
                </c:pt>
                <c:pt idx="42">
                  <c:v>2037</c:v>
                </c:pt>
                <c:pt idx="43">
                  <c:v>2037</c:v>
                </c:pt>
                <c:pt idx="44">
                  <c:v>2037</c:v>
                </c:pt>
                <c:pt idx="45">
                  <c:v>2037</c:v>
                </c:pt>
                <c:pt idx="46">
                  <c:v>2037</c:v>
                </c:pt>
                <c:pt idx="47">
                  <c:v>2037</c:v>
                </c:pt>
                <c:pt idx="48">
                  <c:v>2037</c:v>
                </c:pt>
                <c:pt idx="49">
                  <c:v>2037</c:v>
                </c:pt>
                <c:pt idx="50">
                  <c:v>2037</c:v>
                </c:pt>
                <c:pt idx="51">
                  <c:v>2037</c:v>
                </c:pt>
                <c:pt idx="52">
                  <c:v>2037</c:v>
                </c:pt>
                <c:pt idx="53">
                  <c:v>2037</c:v>
                </c:pt>
                <c:pt idx="54">
                  <c:v>2037</c:v>
                </c:pt>
                <c:pt idx="55">
                  <c:v>2037</c:v>
                </c:pt>
                <c:pt idx="56">
                  <c:v>2037</c:v>
                </c:pt>
                <c:pt idx="57">
                  <c:v>2037</c:v>
                </c:pt>
                <c:pt idx="58">
                  <c:v>2037</c:v>
                </c:pt>
                <c:pt idx="59">
                  <c:v>2037</c:v>
                </c:pt>
                <c:pt idx="60">
                  <c:v>2037</c:v>
                </c:pt>
                <c:pt idx="61">
                  <c:v>2037</c:v>
                </c:pt>
                <c:pt idx="62">
                  <c:v>2037</c:v>
                </c:pt>
                <c:pt idx="63">
                  <c:v>2037</c:v>
                </c:pt>
                <c:pt idx="64">
                  <c:v>2037</c:v>
                </c:pt>
                <c:pt idx="65">
                  <c:v>2037</c:v>
                </c:pt>
                <c:pt idx="66">
                  <c:v>2037</c:v>
                </c:pt>
                <c:pt idx="67">
                  <c:v>2037</c:v>
                </c:pt>
                <c:pt idx="68">
                  <c:v>2037</c:v>
                </c:pt>
                <c:pt idx="69">
                  <c:v>2037</c:v>
                </c:pt>
                <c:pt idx="70">
                  <c:v>2037</c:v>
                </c:pt>
                <c:pt idx="71">
                  <c:v>2037</c:v>
                </c:pt>
                <c:pt idx="72">
                  <c:v>2037</c:v>
                </c:pt>
                <c:pt idx="73">
                  <c:v>2037</c:v>
                </c:pt>
                <c:pt idx="74">
                  <c:v>2037</c:v>
                </c:pt>
                <c:pt idx="75">
                  <c:v>2037</c:v>
                </c:pt>
                <c:pt idx="76">
                  <c:v>2037</c:v>
                </c:pt>
                <c:pt idx="77">
                  <c:v>2037</c:v>
                </c:pt>
                <c:pt idx="78">
                  <c:v>2037</c:v>
                </c:pt>
                <c:pt idx="79">
                  <c:v>2037</c:v>
                </c:pt>
                <c:pt idx="80">
                  <c:v>2037</c:v>
                </c:pt>
                <c:pt idx="81">
                  <c:v>2037</c:v>
                </c:pt>
                <c:pt idx="82">
                  <c:v>2037</c:v>
                </c:pt>
                <c:pt idx="83">
                  <c:v>2037</c:v>
                </c:pt>
                <c:pt idx="84">
                  <c:v>2037</c:v>
                </c:pt>
                <c:pt idx="85">
                  <c:v>2037</c:v>
                </c:pt>
                <c:pt idx="86">
                  <c:v>2037</c:v>
                </c:pt>
                <c:pt idx="87">
                  <c:v>2037</c:v>
                </c:pt>
                <c:pt idx="88">
                  <c:v>2037</c:v>
                </c:pt>
                <c:pt idx="89">
                  <c:v>2037</c:v>
                </c:pt>
                <c:pt idx="90">
                  <c:v>2037</c:v>
                </c:pt>
                <c:pt idx="91">
                  <c:v>2037</c:v>
                </c:pt>
                <c:pt idx="92">
                  <c:v>2037</c:v>
                </c:pt>
                <c:pt idx="93">
                  <c:v>2037</c:v>
                </c:pt>
                <c:pt idx="94">
                  <c:v>2037</c:v>
                </c:pt>
                <c:pt idx="95">
                  <c:v>2037</c:v>
                </c:pt>
                <c:pt idx="96">
                  <c:v>2037</c:v>
                </c:pt>
                <c:pt idx="97">
                  <c:v>2037</c:v>
                </c:pt>
                <c:pt idx="98">
                  <c:v>2037</c:v>
                </c:pt>
                <c:pt idx="99">
                  <c:v>2037</c:v>
                </c:pt>
                <c:pt idx="100">
                  <c:v>2037</c:v>
                </c:pt>
                <c:pt idx="101">
                  <c:v>2037</c:v>
                </c:pt>
                <c:pt idx="102">
                  <c:v>2037</c:v>
                </c:pt>
                <c:pt idx="103">
                  <c:v>2037</c:v>
                </c:pt>
                <c:pt idx="104">
                  <c:v>2037</c:v>
                </c:pt>
                <c:pt idx="105">
                  <c:v>2037</c:v>
                </c:pt>
                <c:pt idx="106">
                  <c:v>2037</c:v>
                </c:pt>
                <c:pt idx="107">
                  <c:v>2037</c:v>
                </c:pt>
                <c:pt idx="108">
                  <c:v>2037</c:v>
                </c:pt>
                <c:pt idx="109">
                  <c:v>2037</c:v>
                </c:pt>
                <c:pt idx="110">
                  <c:v>2037</c:v>
                </c:pt>
                <c:pt idx="111">
                  <c:v>2037</c:v>
                </c:pt>
                <c:pt idx="112">
                  <c:v>2037</c:v>
                </c:pt>
                <c:pt idx="113">
                  <c:v>2037</c:v>
                </c:pt>
                <c:pt idx="114">
                  <c:v>2037</c:v>
                </c:pt>
                <c:pt idx="115">
                  <c:v>2037</c:v>
                </c:pt>
                <c:pt idx="116">
                  <c:v>2037</c:v>
                </c:pt>
                <c:pt idx="117">
                  <c:v>2037</c:v>
                </c:pt>
                <c:pt idx="118">
                  <c:v>2037</c:v>
                </c:pt>
                <c:pt idx="119">
                  <c:v>2037</c:v>
                </c:pt>
                <c:pt idx="120">
                  <c:v>2037</c:v>
                </c:pt>
                <c:pt idx="121">
                  <c:v>2037</c:v>
                </c:pt>
                <c:pt idx="122">
                  <c:v>2037</c:v>
                </c:pt>
                <c:pt idx="123">
                  <c:v>2037</c:v>
                </c:pt>
                <c:pt idx="124">
                  <c:v>2037</c:v>
                </c:pt>
                <c:pt idx="125">
                  <c:v>2037</c:v>
                </c:pt>
                <c:pt idx="126">
                  <c:v>2037</c:v>
                </c:pt>
                <c:pt idx="127">
                  <c:v>2037</c:v>
                </c:pt>
                <c:pt idx="128">
                  <c:v>2037</c:v>
                </c:pt>
                <c:pt idx="129">
                  <c:v>2037</c:v>
                </c:pt>
                <c:pt idx="130">
                  <c:v>2037</c:v>
                </c:pt>
                <c:pt idx="131">
                  <c:v>2037</c:v>
                </c:pt>
                <c:pt idx="132">
                  <c:v>2037</c:v>
                </c:pt>
                <c:pt idx="133">
                  <c:v>2037</c:v>
                </c:pt>
                <c:pt idx="134">
                  <c:v>2037</c:v>
                </c:pt>
                <c:pt idx="135">
                  <c:v>2037</c:v>
                </c:pt>
                <c:pt idx="136">
                  <c:v>2037</c:v>
                </c:pt>
                <c:pt idx="137">
                  <c:v>2037</c:v>
                </c:pt>
                <c:pt idx="138">
                  <c:v>2037</c:v>
                </c:pt>
                <c:pt idx="139">
                  <c:v>2037</c:v>
                </c:pt>
                <c:pt idx="140">
                  <c:v>2037</c:v>
                </c:pt>
                <c:pt idx="141">
                  <c:v>2037</c:v>
                </c:pt>
                <c:pt idx="142">
                  <c:v>2037</c:v>
                </c:pt>
                <c:pt idx="143">
                  <c:v>2037</c:v>
                </c:pt>
                <c:pt idx="144">
                  <c:v>2037</c:v>
                </c:pt>
                <c:pt idx="145">
                  <c:v>2037</c:v>
                </c:pt>
                <c:pt idx="146">
                  <c:v>2037</c:v>
                </c:pt>
                <c:pt idx="147">
                  <c:v>2037</c:v>
                </c:pt>
                <c:pt idx="148">
                  <c:v>2037</c:v>
                </c:pt>
                <c:pt idx="149">
                  <c:v>2037</c:v>
                </c:pt>
                <c:pt idx="150">
                  <c:v>2037</c:v>
                </c:pt>
                <c:pt idx="151">
                  <c:v>2037</c:v>
                </c:pt>
                <c:pt idx="152">
                  <c:v>2037</c:v>
                </c:pt>
                <c:pt idx="153">
                  <c:v>2037</c:v>
                </c:pt>
                <c:pt idx="154">
                  <c:v>2037</c:v>
                </c:pt>
                <c:pt idx="155">
                  <c:v>2037</c:v>
                </c:pt>
                <c:pt idx="156">
                  <c:v>2037</c:v>
                </c:pt>
                <c:pt idx="157">
                  <c:v>2037</c:v>
                </c:pt>
                <c:pt idx="158">
                  <c:v>2037</c:v>
                </c:pt>
                <c:pt idx="159">
                  <c:v>2037</c:v>
                </c:pt>
                <c:pt idx="160">
                  <c:v>2037</c:v>
                </c:pt>
                <c:pt idx="161">
                  <c:v>2037</c:v>
                </c:pt>
                <c:pt idx="162">
                  <c:v>2037</c:v>
                </c:pt>
                <c:pt idx="163">
                  <c:v>2037</c:v>
                </c:pt>
                <c:pt idx="164">
                  <c:v>2037</c:v>
                </c:pt>
                <c:pt idx="165">
                  <c:v>2037</c:v>
                </c:pt>
                <c:pt idx="166">
                  <c:v>2037</c:v>
                </c:pt>
                <c:pt idx="167">
                  <c:v>2037</c:v>
                </c:pt>
                <c:pt idx="168">
                  <c:v>2037</c:v>
                </c:pt>
                <c:pt idx="169">
                  <c:v>2037</c:v>
                </c:pt>
                <c:pt idx="170">
                  <c:v>2037</c:v>
                </c:pt>
                <c:pt idx="171">
                  <c:v>2037</c:v>
                </c:pt>
                <c:pt idx="172">
                  <c:v>2037</c:v>
                </c:pt>
                <c:pt idx="173">
                  <c:v>2037</c:v>
                </c:pt>
              </c:numCache>
            </c:numRef>
          </c:val>
        </c:ser>
        <c:ser>
          <c:idx val="17"/>
          <c:order val="17"/>
          <c:tx>
            <c:strRef>
              <c:f>'Statistics years'!$U$2</c:f>
              <c:strCache>
                <c:ptCount val="1"/>
                <c:pt idx="0">
                  <c:v>2007</c:v>
                </c:pt>
              </c:strCache>
            </c:strRef>
          </c:tx>
          <c:spPr>
            <a:ln w="19050">
              <a:solidFill>
                <a:srgbClr val="FF00FF"/>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years'!$U$9:$U$186</c:f>
              <c:numCache>
                <c:formatCode>#</c:formatCode>
                <c:ptCount val="178"/>
                <c:pt idx="0">
                  <c:v>2374</c:v>
                </c:pt>
                <c:pt idx="1">
                  <c:v>2374</c:v>
                </c:pt>
                <c:pt idx="2">
                  <c:v>2374</c:v>
                </c:pt>
                <c:pt idx="3">
                  <c:v>2374</c:v>
                </c:pt>
                <c:pt idx="4">
                  <c:v>2374</c:v>
                </c:pt>
                <c:pt idx="5">
                  <c:v>2373</c:v>
                </c:pt>
                <c:pt idx="6">
                  <c:v>2373</c:v>
                </c:pt>
                <c:pt idx="7">
                  <c:v>2373</c:v>
                </c:pt>
                <c:pt idx="8">
                  <c:v>2391</c:v>
                </c:pt>
                <c:pt idx="9">
                  <c:v>2391</c:v>
                </c:pt>
                <c:pt idx="10">
                  <c:v>2391</c:v>
                </c:pt>
                <c:pt idx="11">
                  <c:v>2391</c:v>
                </c:pt>
                <c:pt idx="12">
                  <c:v>2391</c:v>
                </c:pt>
                <c:pt idx="13">
                  <c:v>2391</c:v>
                </c:pt>
                <c:pt idx="14">
                  <c:v>2391</c:v>
                </c:pt>
                <c:pt idx="15">
                  <c:v>2391</c:v>
                </c:pt>
                <c:pt idx="16">
                  <c:v>2391</c:v>
                </c:pt>
                <c:pt idx="17">
                  <c:v>2391</c:v>
                </c:pt>
                <c:pt idx="18">
                  <c:v>2391</c:v>
                </c:pt>
                <c:pt idx="19">
                  <c:v>2391</c:v>
                </c:pt>
                <c:pt idx="20">
                  <c:v>2391</c:v>
                </c:pt>
                <c:pt idx="21">
                  <c:v>2391</c:v>
                </c:pt>
                <c:pt idx="22">
                  <c:v>2391</c:v>
                </c:pt>
                <c:pt idx="23">
                  <c:v>2391</c:v>
                </c:pt>
                <c:pt idx="24">
                  <c:v>2391</c:v>
                </c:pt>
                <c:pt idx="25">
                  <c:v>2391</c:v>
                </c:pt>
                <c:pt idx="26">
                  <c:v>2391</c:v>
                </c:pt>
                <c:pt idx="27">
                  <c:v>2391</c:v>
                </c:pt>
                <c:pt idx="28">
                  <c:v>2391</c:v>
                </c:pt>
                <c:pt idx="29">
                  <c:v>2391</c:v>
                </c:pt>
                <c:pt idx="30">
                  <c:v>2392</c:v>
                </c:pt>
                <c:pt idx="31">
                  <c:v>2392</c:v>
                </c:pt>
                <c:pt idx="32">
                  <c:v>2392</c:v>
                </c:pt>
                <c:pt idx="33">
                  <c:v>2392</c:v>
                </c:pt>
                <c:pt idx="34">
                  <c:v>2392</c:v>
                </c:pt>
                <c:pt idx="35">
                  <c:v>2392</c:v>
                </c:pt>
                <c:pt idx="36">
                  <c:v>2392</c:v>
                </c:pt>
                <c:pt idx="37">
                  <c:v>2392</c:v>
                </c:pt>
                <c:pt idx="38">
                  <c:v>2392</c:v>
                </c:pt>
                <c:pt idx="39">
                  <c:v>2392</c:v>
                </c:pt>
                <c:pt idx="40">
                  <c:v>2392</c:v>
                </c:pt>
                <c:pt idx="41">
                  <c:v>2392</c:v>
                </c:pt>
                <c:pt idx="42">
                  <c:v>2392</c:v>
                </c:pt>
                <c:pt idx="43">
                  <c:v>2392</c:v>
                </c:pt>
                <c:pt idx="44">
                  <c:v>2392</c:v>
                </c:pt>
                <c:pt idx="45">
                  <c:v>2392</c:v>
                </c:pt>
                <c:pt idx="46">
                  <c:v>2392</c:v>
                </c:pt>
                <c:pt idx="47">
                  <c:v>2392</c:v>
                </c:pt>
                <c:pt idx="48">
                  <c:v>2392</c:v>
                </c:pt>
                <c:pt idx="49">
                  <c:v>2392</c:v>
                </c:pt>
                <c:pt idx="50">
                  <c:v>2392</c:v>
                </c:pt>
                <c:pt idx="51">
                  <c:v>2392</c:v>
                </c:pt>
                <c:pt idx="52">
                  <c:v>2392</c:v>
                </c:pt>
                <c:pt idx="53">
                  <c:v>2392</c:v>
                </c:pt>
                <c:pt idx="54">
                  <c:v>2392</c:v>
                </c:pt>
                <c:pt idx="55">
                  <c:v>2392</c:v>
                </c:pt>
                <c:pt idx="56">
                  <c:v>2392</c:v>
                </c:pt>
                <c:pt idx="57">
                  <c:v>2392</c:v>
                </c:pt>
                <c:pt idx="58">
                  <c:v>2392</c:v>
                </c:pt>
                <c:pt idx="59">
                  <c:v>2392</c:v>
                </c:pt>
                <c:pt idx="60">
                  <c:v>2392</c:v>
                </c:pt>
                <c:pt idx="61">
                  <c:v>2392</c:v>
                </c:pt>
                <c:pt idx="62">
                  <c:v>2392</c:v>
                </c:pt>
                <c:pt idx="63">
                  <c:v>2392</c:v>
                </c:pt>
                <c:pt idx="64">
                  <c:v>2392</c:v>
                </c:pt>
                <c:pt idx="65">
                  <c:v>2392</c:v>
                </c:pt>
                <c:pt idx="66">
                  <c:v>2392</c:v>
                </c:pt>
                <c:pt idx="67">
                  <c:v>2392</c:v>
                </c:pt>
                <c:pt idx="68">
                  <c:v>2392</c:v>
                </c:pt>
                <c:pt idx="69">
                  <c:v>2392</c:v>
                </c:pt>
                <c:pt idx="70">
                  <c:v>2392</c:v>
                </c:pt>
                <c:pt idx="71">
                  <c:v>2392</c:v>
                </c:pt>
                <c:pt idx="72">
                  <c:v>2392</c:v>
                </c:pt>
                <c:pt idx="73">
                  <c:v>2392</c:v>
                </c:pt>
                <c:pt idx="74">
                  <c:v>2392</c:v>
                </c:pt>
                <c:pt idx="75">
                  <c:v>2392</c:v>
                </c:pt>
                <c:pt idx="76">
                  <c:v>2392</c:v>
                </c:pt>
                <c:pt idx="77">
                  <c:v>2392</c:v>
                </c:pt>
                <c:pt idx="78">
                  <c:v>2392</c:v>
                </c:pt>
                <c:pt idx="79">
                  <c:v>2392</c:v>
                </c:pt>
                <c:pt idx="80">
                  <c:v>2392</c:v>
                </c:pt>
                <c:pt idx="81">
                  <c:v>2392</c:v>
                </c:pt>
                <c:pt idx="82">
                  <c:v>2392</c:v>
                </c:pt>
                <c:pt idx="83">
                  <c:v>2392</c:v>
                </c:pt>
                <c:pt idx="84">
                  <c:v>2392</c:v>
                </c:pt>
                <c:pt idx="85">
                  <c:v>2392</c:v>
                </c:pt>
                <c:pt idx="86">
                  <c:v>2392</c:v>
                </c:pt>
                <c:pt idx="87">
                  <c:v>2392</c:v>
                </c:pt>
                <c:pt idx="88">
                  <c:v>2392</c:v>
                </c:pt>
                <c:pt idx="89">
                  <c:v>2392</c:v>
                </c:pt>
                <c:pt idx="90">
                  <c:v>2392</c:v>
                </c:pt>
                <c:pt idx="91">
                  <c:v>2392</c:v>
                </c:pt>
                <c:pt idx="92">
                  <c:v>2392</c:v>
                </c:pt>
                <c:pt idx="93">
                  <c:v>2392</c:v>
                </c:pt>
                <c:pt idx="94">
                  <c:v>2392</c:v>
                </c:pt>
                <c:pt idx="95">
                  <c:v>2392</c:v>
                </c:pt>
                <c:pt idx="96">
                  <c:v>2392</c:v>
                </c:pt>
                <c:pt idx="97">
                  <c:v>2392</c:v>
                </c:pt>
                <c:pt idx="98">
                  <c:v>2392</c:v>
                </c:pt>
                <c:pt idx="99">
                  <c:v>2392</c:v>
                </c:pt>
                <c:pt idx="100">
                  <c:v>2392</c:v>
                </c:pt>
                <c:pt idx="101">
                  <c:v>2392</c:v>
                </c:pt>
                <c:pt idx="102">
                  <c:v>2392</c:v>
                </c:pt>
                <c:pt idx="103">
                  <c:v>2392</c:v>
                </c:pt>
                <c:pt idx="104">
                  <c:v>2392</c:v>
                </c:pt>
                <c:pt idx="105">
                  <c:v>2392</c:v>
                </c:pt>
                <c:pt idx="106">
                  <c:v>2392</c:v>
                </c:pt>
                <c:pt idx="107">
                  <c:v>2392</c:v>
                </c:pt>
                <c:pt idx="108">
                  <c:v>2392</c:v>
                </c:pt>
                <c:pt idx="109">
                  <c:v>2392</c:v>
                </c:pt>
                <c:pt idx="110">
                  <c:v>2392</c:v>
                </c:pt>
                <c:pt idx="111">
                  <c:v>2392</c:v>
                </c:pt>
                <c:pt idx="112">
                  <c:v>2392</c:v>
                </c:pt>
                <c:pt idx="113">
                  <c:v>2392</c:v>
                </c:pt>
                <c:pt idx="114">
                  <c:v>2392</c:v>
                </c:pt>
                <c:pt idx="115">
                  <c:v>2392</c:v>
                </c:pt>
                <c:pt idx="116">
                  <c:v>2392</c:v>
                </c:pt>
                <c:pt idx="117">
                  <c:v>2392</c:v>
                </c:pt>
                <c:pt idx="118">
                  <c:v>2392</c:v>
                </c:pt>
                <c:pt idx="119">
                  <c:v>2392</c:v>
                </c:pt>
                <c:pt idx="120">
                  <c:v>2392</c:v>
                </c:pt>
                <c:pt idx="121">
                  <c:v>2392</c:v>
                </c:pt>
                <c:pt idx="122">
                  <c:v>2392</c:v>
                </c:pt>
                <c:pt idx="123">
                  <c:v>2392</c:v>
                </c:pt>
                <c:pt idx="124">
                  <c:v>2392</c:v>
                </c:pt>
                <c:pt idx="125">
                  <c:v>2392</c:v>
                </c:pt>
                <c:pt idx="126">
                  <c:v>2392</c:v>
                </c:pt>
                <c:pt idx="127">
                  <c:v>2392</c:v>
                </c:pt>
                <c:pt idx="128">
                  <c:v>2392</c:v>
                </c:pt>
                <c:pt idx="129">
                  <c:v>2392</c:v>
                </c:pt>
                <c:pt idx="130">
                  <c:v>2392</c:v>
                </c:pt>
                <c:pt idx="131">
                  <c:v>2392</c:v>
                </c:pt>
                <c:pt idx="132">
                  <c:v>2392</c:v>
                </c:pt>
                <c:pt idx="133">
                  <c:v>2392</c:v>
                </c:pt>
                <c:pt idx="134">
                  <c:v>2392</c:v>
                </c:pt>
                <c:pt idx="135">
                  <c:v>2392</c:v>
                </c:pt>
                <c:pt idx="136">
                  <c:v>2392</c:v>
                </c:pt>
                <c:pt idx="137">
                  <c:v>2392</c:v>
                </c:pt>
                <c:pt idx="138">
                  <c:v>2392</c:v>
                </c:pt>
                <c:pt idx="139">
                  <c:v>2392</c:v>
                </c:pt>
                <c:pt idx="140">
                  <c:v>2392</c:v>
                </c:pt>
                <c:pt idx="141">
                  <c:v>2392</c:v>
                </c:pt>
                <c:pt idx="142">
                  <c:v>2392</c:v>
                </c:pt>
                <c:pt idx="143">
                  <c:v>2392</c:v>
                </c:pt>
                <c:pt idx="144">
                  <c:v>2392</c:v>
                </c:pt>
                <c:pt idx="145">
                  <c:v>2392</c:v>
                </c:pt>
                <c:pt idx="146">
                  <c:v>2392</c:v>
                </c:pt>
                <c:pt idx="147">
                  <c:v>2392</c:v>
                </c:pt>
                <c:pt idx="148">
                  <c:v>2392</c:v>
                </c:pt>
                <c:pt idx="149">
                  <c:v>2392</c:v>
                </c:pt>
                <c:pt idx="150">
                  <c:v>2392</c:v>
                </c:pt>
                <c:pt idx="151">
                  <c:v>2392</c:v>
                </c:pt>
                <c:pt idx="152">
                  <c:v>2392</c:v>
                </c:pt>
                <c:pt idx="153">
                  <c:v>2392</c:v>
                </c:pt>
                <c:pt idx="154">
                  <c:v>2392</c:v>
                </c:pt>
                <c:pt idx="155">
                  <c:v>2392</c:v>
                </c:pt>
                <c:pt idx="156">
                  <c:v>2392</c:v>
                </c:pt>
                <c:pt idx="157">
                  <c:v>2392</c:v>
                </c:pt>
                <c:pt idx="158">
                  <c:v>2392</c:v>
                </c:pt>
                <c:pt idx="159">
                  <c:v>2392</c:v>
                </c:pt>
                <c:pt idx="160">
                  <c:v>2392</c:v>
                </c:pt>
                <c:pt idx="161">
                  <c:v>2392</c:v>
                </c:pt>
                <c:pt idx="162">
                  <c:v>2392</c:v>
                </c:pt>
                <c:pt idx="163">
                  <c:v>2392</c:v>
                </c:pt>
                <c:pt idx="164">
                  <c:v>2392</c:v>
                </c:pt>
                <c:pt idx="165">
                  <c:v>2392</c:v>
                </c:pt>
                <c:pt idx="166">
                  <c:v>2392</c:v>
                </c:pt>
                <c:pt idx="167">
                  <c:v>2392</c:v>
                </c:pt>
                <c:pt idx="168">
                  <c:v>2392</c:v>
                </c:pt>
                <c:pt idx="169">
                  <c:v>2392</c:v>
                </c:pt>
                <c:pt idx="170">
                  <c:v>2392</c:v>
                </c:pt>
                <c:pt idx="171">
                  <c:v>2392</c:v>
                </c:pt>
                <c:pt idx="172">
                  <c:v>2392</c:v>
                </c:pt>
                <c:pt idx="173">
                  <c:v>2392</c:v>
                </c:pt>
              </c:numCache>
            </c:numRef>
          </c:val>
        </c:ser>
        <c:ser>
          <c:idx val="18"/>
          <c:order val="18"/>
          <c:tx>
            <c:strRef>
              <c:f>'Statistics years'!$V$2</c:f>
              <c:strCache>
                <c:ptCount val="1"/>
                <c:pt idx="0">
                  <c:v>2008</c:v>
                </c:pt>
              </c:strCache>
            </c:strRef>
          </c:tx>
          <c:spPr>
            <a:ln w="19050">
              <a:solidFill>
                <a:srgbClr val="FF0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years'!$V$9:$V$186</c:f>
              <c:numCache>
                <c:formatCode>#</c:formatCode>
                <c:ptCount val="178"/>
                <c:pt idx="0">
                  <c:v>2387</c:v>
                </c:pt>
                <c:pt idx="1">
                  <c:v>2387</c:v>
                </c:pt>
                <c:pt idx="2">
                  <c:v>2387</c:v>
                </c:pt>
                <c:pt idx="3">
                  <c:v>2387</c:v>
                </c:pt>
                <c:pt idx="4">
                  <c:v>2387</c:v>
                </c:pt>
                <c:pt idx="5">
                  <c:v>2387</c:v>
                </c:pt>
                <c:pt idx="6">
                  <c:v>2387</c:v>
                </c:pt>
                <c:pt idx="7">
                  <c:v>2387</c:v>
                </c:pt>
                <c:pt idx="8">
                  <c:v>2402</c:v>
                </c:pt>
                <c:pt idx="9">
                  <c:v>2402</c:v>
                </c:pt>
                <c:pt idx="10">
                  <c:v>2402</c:v>
                </c:pt>
                <c:pt idx="11">
                  <c:v>2402</c:v>
                </c:pt>
                <c:pt idx="12">
                  <c:v>2402</c:v>
                </c:pt>
                <c:pt idx="13">
                  <c:v>2402</c:v>
                </c:pt>
                <c:pt idx="14">
                  <c:v>2402</c:v>
                </c:pt>
                <c:pt idx="15">
                  <c:v>2402</c:v>
                </c:pt>
                <c:pt idx="16">
                  <c:v>2402</c:v>
                </c:pt>
                <c:pt idx="17">
                  <c:v>2402</c:v>
                </c:pt>
                <c:pt idx="18">
                  <c:v>2402</c:v>
                </c:pt>
                <c:pt idx="19">
                  <c:v>2402</c:v>
                </c:pt>
                <c:pt idx="20">
                  <c:v>2402</c:v>
                </c:pt>
                <c:pt idx="21">
                  <c:v>2402</c:v>
                </c:pt>
                <c:pt idx="22">
                  <c:v>2402</c:v>
                </c:pt>
                <c:pt idx="23">
                  <c:v>2402</c:v>
                </c:pt>
                <c:pt idx="24">
                  <c:v>2402</c:v>
                </c:pt>
                <c:pt idx="25">
                  <c:v>2402</c:v>
                </c:pt>
                <c:pt idx="26">
                  <c:v>2402</c:v>
                </c:pt>
                <c:pt idx="27">
                  <c:v>2402</c:v>
                </c:pt>
                <c:pt idx="28">
                  <c:v>2402</c:v>
                </c:pt>
                <c:pt idx="29">
                  <c:v>2402</c:v>
                </c:pt>
                <c:pt idx="30">
                  <c:v>2402</c:v>
                </c:pt>
                <c:pt idx="31">
                  <c:v>2402</c:v>
                </c:pt>
                <c:pt idx="32">
                  <c:v>2402</c:v>
                </c:pt>
                <c:pt idx="33">
                  <c:v>2402</c:v>
                </c:pt>
                <c:pt idx="34">
                  <c:v>2402</c:v>
                </c:pt>
                <c:pt idx="35">
                  <c:v>2402</c:v>
                </c:pt>
                <c:pt idx="36">
                  <c:v>2402</c:v>
                </c:pt>
                <c:pt idx="37">
                  <c:v>2402</c:v>
                </c:pt>
                <c:pt idx="38">
                  <c:v>2402</c:v>
                </c:pt>
                <c:pt idx="39">
                  <c:v>2402</c:v>
                </c:pt>
                <c:pt idx="40">
                  <c:v>2402</c:v>
                </c:pt>
                <c:pt idx="41">
                  <c:v>2402</c:v>
                </c:pt>
                <c:pt idx="42">
                  <c:v>2402</c:v>
                </c:pt>
                <c:pt idx="43">
                  <c:v>2402</c:v>
                </c:pt>
                <c:pt idx="44">
                  <c:v>2402</c:v>
                </c:pt>
                <c:pt idx="45">
                  <c:v>2402</c:v>
                </c:pt>
                <c:pt idx="46">
                  <c:v>2402</c:v>
                </c:pt>
                <c:pt idx="47">
                  <c:v>2402</c:v>
                </c:pt>
                <c:pt idx="48">
                  <c:v>2402</c:v>
                </c:pt>
                <c:pt idx="49">
                  <c:v>2402</c:v>
                </c:pt>
                <c:pt idx="50">
                  <c:v>2402</c:v>
                </c:pt>
                <c:pt idx="51">
                  <c:v>2402</c:v>
                </c:pt>
                <c:pt idx="52">
                  <c:v>2402</c:v>
                </c:pt>
                <c:pt idx="53">
                  <c:v>2402</c:v>
                </c:pt>
                <c:pt idx="54">
                  <c:v>2402</c:v>
                </c:pt>
                <c:pt idx="55">
                  <c:v>2402</c:v>
                </c:pt>
                <c:pt idx="56">
                  <c:v>2402</c:v>
                </c:pt>
                <c:pt idx="57">
                  <c:v>2402</c:v>
                </c:pt>
                <c:pt idx="58">
                  <c:v>2402</c:v>
                </c:pt>
                <c:pt idx="59">
                  <c:v>2402</c:v>
                </c:pt>
                <c:pt idx="60">
                  <c:v>2402</c:v>
                </c:pt>
                <c:pt idx="61">
                  <c:v>2402</c:v>
                </c:pt>
                <c:pt idx="62">
                  <c:v>2402</c:v>
                </c:pt>
                <c:pt idx="63">
                  <c:v>2402</c:v>
                </c:pt>
                <c:pt idx="64">
                  <c:v>2402</c:v>
                </c:pt>
                <c:pt idx="65">
                  <c:v>2402</c:v>
                </c:pt>
                <c:pt idx="66">
                  <c:v>2402</c:v>
                </c:pt>
                <c:pt idx="67">
                  <c:v>2402</c:v>
                </c:pt>
                <c:pt idx="68">
                  <c:v>2402</c:v>
                </c:pt>
                <c:pt idx="69">
                  <c:v>2402</c:v>
                </c:pt>
                <c:pt idx="70">
                  <c:v>2402</c:v>
                </c:pt>
                <c:pt idx="71">
                  <c:v>2402</c:v>
                </c:pt>
                <c:pt idx="72">
                  <c:v>2402</c:v>
                </c:pt>
                <c:pt idx="73">
                  <c:v>2402</c:v>
                </c:pt>
                <c:pt idx="74">
                  <c:v>2402</c:v>
                </c:pt>
                <c:pt idx="75">
                  <c:v>2402</c:v>
                </c:pt>
                <c:pt idx="76">
                  <c:v>2402</c:v>
                </c:pt>
                <c:pt idx="77">
                  <c:v>2402</c:v>
                </c:pt>
                <c:pt idx="78">
                  <c:v>2402</c:v>
                </c:pt>
                <c:pt idx="79">
                  <c:v>2402</c:v>
                </c:pt>
                <c:pt idx="80">
                  <c:v>2402</c:v>
                </c:pt>
                <c:pt idx="81">
                  <c:v>2402</c:v>
                </c:pt>
                <c:pt idx="82">
                  <c:v>2402</c:v>
                </c:pt>
                <c:pt idx="83">
                  <c:v>2402</c:v>
                </c:pt>
                <c:pt idx="84">
                  <c:v>2402</c:v>
                </c:pt>
                <c:pt idx="85">
                  <c:v>2402</c:v>
                </c:pt>
                <c:pt idx="86">
                  <c:v>2402</c:v>
                </c:pt>
                <c:pt idx="87">
                  <c:v>2402</c:v>
                </c:pt>
                <c:pt idx="88">
                  <c:v>2402</c:v>
                </c:pt>
                <c:pt idx="89">
                  <c:v>2402</c:v>
                </c:pt>
                <c:pt idx="90">
                  <c:v>2402</c:v>
                </c:pt>
                <c:pt idx="91">
                  <c:v>2402</c:v>
                </c:pt>
                <c:pt idx="92">
                  <c:v>2402</c:v>
                </c:pt>
                <c:pt idx="93">
                  <c:v>2402</c:v>
                </c:pt>
                <c:pt idx="94">
                  <c:v>2402</c:v>
                </c:pt>
                <c:pt idx="95">
                  <c:v>2402</c:v>
                </c:pt>
                <c:pt idx="96">
                  <c:v>2402</c:v>
                </c:pt>
                <c:pt idx="97">
                  <c:v>2402</c:v>
                </c:pt>
                <c:pt idx="98">
                  <c:v>2402</c:v>
                </c:pt>
                <c:pt idx="99">
                  <c:v>2402</c:v>
                </c:pt>
                <c:pt idx="100">
                  <c:v>2402</c:v>
                </c:pt>
                <c:pt idx="101">
                  <c:v>2402</c:v>
                </c:pt>
                <c:pt idx="102">
                  <c:v>2402</c:v>
                </c:pt>
                <c:pt idx="103">
                  <c:v>2402</c:v>
                </c:pt>
                <c:pt idx="104">
                  <c:v>2402</c:v>
                </c:pt>
                <c:pt idx="105">
                  <c:v>2402</c:v>
                </c:pt>
                <c:pt idx="106">
                  <c:v>2402</c:v>
                </c:pt>
                <c:pt idx="107">
                  <c:v>2402</c:v>
                </c:pt>
                <c:pt idx="108">
                  <c:v>2402</c:v>
                </c:pt>
                <c:pt idx="109">
                  <c:v>2402</c:v>
                </c:pt>
                <c:pt idx="110">
                  <c:v>2402</c:v>
                </c:pt>
                <c:pt idx="111">
                  <c:v>2402</c:v>
                </c:pt>
                <c:pt idx="112">
                  <c:v>2402</c:v>
                </c:pt>
                <c:pt idx="113">
                  <c:v>2402</c:v>
                </c:pt>
                <c:pt idx="114">
                  <c:v>2402</c:v>
                </c:pt>
                <c:pt idx="115">
                  <c:v>2402</c:v>
                </c:pt>
                <c:pt idx="116">
                  <c:v>2402</c:v>
                </c:pt>
                <c:pt idx="117">
                  <c:v>2402</c:v>
                </c:pt>
                <c:pt idx="118">
                  <c:v>2402</c:v>
                </c:pt>
                <c:pt idx="119">
                  <c:v>2402</c:v>
                </c:pt>
                <c:pt idx="120">
                  <c:v>2402</c:v>
                </c:pt>
                <c:pt idx="121">
                  <c:v>2402</c:v>
                </c:pt>
                <c:pt idx="122">
                  <c:v>2402</c:v>
                </c:pt>
                <c:pt idx="123">
                  <c:v>2402</c:v>
                </c:pt>
                <c:pt idx="124">
                  <c:v>2402</c:v>
                </c:pt>
                <c:pt idx="125">
                  <c:v>2402</c:v>
                </c:pt>
                <c:pt idx="126">
                  <c:v>2402</c:v>
                </c:pt>
                <c:pt idx="127">
                  <c:v>2402</c:v>
                </c:pt>
                <c:pt idx="128">
                  <c:v>2402</c:v>
                </c:pt>
                <c:pt idx="129">
                  <c:v>2402</c:v>
                </c:pt>
                <c:pt idx="130">
                  <c:v>2402</c:v>
                </c:pt>
                <c:pt idx="131">
                  <c:v>2402</c:v>
                </c:pt>
                <c:pt idx="132">
                  <c:v>2402</c:v>
                </c:pt>
                <c:pt idx="133">
                  <c:v>2402</c:v>
                </c:pt>
                <c:pt idx="134">
                  <c:v>2402</c:v>
                </c:pt>
                <c:pt idx="135">
                  <c:v>2402</c:v>
                </c:pt>
                <c:pt idx="136">
                  <c:v>2402</c:v>
                </c:pt>
                <c:pt idx="137">
                  <c:v>2402</c:v>
                </c:pt>
                <c:pt idx="138">
                  <c:v>2402</c:v>
                </c:pt>
                <c:pt idx="139">
                  <c:v>2402</c:v>
                </c:pt>
                <c:pt idx="140">
                  <c:v>2402</c:v>
                </c:pt>
                <c:pt idx="141">
                  <c:v>2402</c:v>
                </c:pt>
                <c:pt idx="142">
                  <c:v>2402</c:v>
                </c:pt>
                <c:pt idx="143">
                  <c:v>2402</c:v>
                </c:pt>
                <c:pt idx="144">
                  <c:v>2402</c:v>
                </c:pt>
                <c:pt idx="145">
                  <c:v>2402</c:v>
                </c:pt>
                <c:pt idx="146">
                  <c:v>2402</c:v>
                </c:pt>
                <c:pt idx="147">
                  <c:v>2402</c:v>
                </c:pt>
                <c:pt idx="148">
                  <c:v>2402</c:v>
                </c:pt>
                <c:pt idx="149">
                  <c:v>2402</c:v>
                </c:pt>
                <c:pt idx="150">
                  <c:v>2402</c:v>
                </c:pt>
                <c:pt idx="151">
                  <c:v>2402</c:v>
                </c:pt>
                <c:pt idx="152">
                  <c:v>2402</c:v>
                </c:pt>
                <c:pt idx="153">
                  <c:v>2402</c:v>
                </c:pt>
                <c:pt idx="154">
                  <c:v>2402</c:v>
                </c:pt>
                <c:pt idx="155">
                  <c:v>2402</c:v>
                </c:pt>
                <c:pt idx="156">
                  <c:v>2402</c:v>
                </c:pt>
                <c:pt idx="157">
                  <c:v>2402</c:v>
                </c:pt>
                <c:pt idx="158">
                  <c:v>2402</c:v>
                </c:pt>
                <c:pt idx="159">
                  <c:v>2402</c:v>
                </c:pt>
                <c:pt idx="160">
                  <c:v>2402</c:v>
                </c:pt>
                <c:pt idx="161">
                  <c:v>2402</c:v>
                </c:pt>
                <c:pt idx="162">
                  <c:v>2402</c:v>
                </c:pt>
                <c:pt idx="163">
                  <c:v>2402</c:v>
                </c:pt>
                <c:pt idx="164">
                  <c:v>2402</c:v>
                </c:pt>
                <c:pt idx="165">
                  <c:v>2402</c:v>
                </c:pt>
                <c:pt idx="166">
                  <c:v>2402</c:v>
                </c:pt>
                <c:pt idx="167">
                  <c:v>2402</c:v>
                </c:pt>
                <c:pt idx="168">
                  <c:v>2402</c:v>
                </c:pt>
                <c:pt idx="169">
                  <c:v>2402</c:v>
                </c:pt>
                <c:pt idx="170">
                  <c:v>2402</c:v>
                </c:pt>
                <c:pt idx="171">
                  <c:v>2402</c:v>
                </c:pt>
                <c:pt idx="172">
                  <c:v>2402</c:v>
                </c:pt>
                <c:pt idx="173">
                  <c:v>2402</c:v>
                </c:pt>
              </c:numCache>
            </c:numRef>
          </c:val>
        </c:ser>
        <c:ser>
          <c:idx val="19"/>
          <c:order val="19"/>
          <c:tx>
            <c:strRef>
              <c:f>'Statistics years'!$W$2</c:f>
              <c:strCache>
                <c:ptCount val="1"/>
                <c:pt idx="0">
                  <c:v>2009</c:v>
                </c:pt>
              </c:strCache>
            </c:strRef>
          </c:tx>
          <c:spPr>
            <a:ln w="19050">
              <a:solidFill>
                <a:srgbClr val="C0C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years'!$W$9:$W$186</c:f>
              <c:numCache>
                <c:formatCode>#</c:formatCode>
                <c:ptCount val="178"/>
                <c:pt idx="0">
                  <c:v>2234</c:v>
                </c:pt>
                <c:pt idx="1">
                  <c:v>2234</c:v>
                </c:pt>
                <c:pt idx="2">
                  <c:v>2234</c:v>
                </c:pt>
                <c:pt idx="3">
                  <c:v>2234</c:v>
                </c:pt>
                <c:pt idx="4">
                  <c:v>2234</c:v>
                </c:pt>
                <c:pt idx="5">
                  <c:v>2234</c:v>
                </c:pt>
                <c:pt idx="6">
                  <c:v>2234</c:v>
                </c:pt>
                <c:pt idx="7">
                  <c:v>2234</c:v>
                </c:pt>
                <c:pt idx="8">
                  <c:v>2266</c:v>
                </c:pt>
                <c:pt idx="9">
                  <c:v>2266</c:v>
                </c:pt>
                <c:pt idx="10">
                  <c:v>2266</c:v>
                </c:pt>
                <c:pt idx="11">
                  <c:v>2266</c:v>
                </c:pt>
                <c:pt idx="12">
                  <c:v>2266</c:v>
                </c:pt>
                <c:pt idx="13">
                  <c:v>2277</c:v>
                </c:pt>
                <c:pt idx="14">
                  <c:v>2277</c:v>
                </c:pt>
                <c:pt idx="15">
                  <c:v>2277</c:v>
                </c:pt>
                <c:pt idx="16">
                  <c:v>2277</c:v>
                </c:pt>
                <c:pt idx="17">
                  <c:v>2277</c:v>
                </c:pt>
                <c:pt idx="18">
                  <c:v>2277</c:v>
                </c:pt>
                <c:pt idx="19">
                  <c:v>2277</c:v>
                </c:pt>
                <c:pt idx="20">
                  <c:v>2277</c:v>
                </c:pt>
                <c:pt idx="21">
                  <c:v>2277</c:v>
                </c:pt>
                <c:pt idx="22">
                  <c:v>2277</c:v>
                </c:pt>
                <c:pt idx="23">
                  <c:v>2277</c:v>
                </c:pt>
                <c:pt idx="24">
                  <c:v>2277</c:v>
                </c:pt>
                <c:pt idx="25">
                  <c:v>2277</c:v>
                </c:pt>
                <c:pt idx="26">
                  <c:v>2277</c:v>
                </c:pt>
                <c:pt idx="27">
                  <c:v>2277</c:v>
                </c:pt>
                <c:pt idx="28">
                  <c:v>2277</c:v>
                </c:pt>
                <c:pt idx="29">
                  <c:v>2277</c:v>
                </c:pt>
                <c:pt idx="30">
                  <c:v>2277</c:v>
                </c:pt>
                <c:pt idx="31">
                  <c:v>2277</c:v>
                </c:pt>
                <c:pt idx="32">
                  <c:v>2277</c:v>
                </c:pt>
                <c:pt idx="33">
                  <c:v>2277</c:v>
                </c:pt>
                <c:pt idx="34">
                  <c:v>2277</c:v>
                </c:pt>
                <c:pt idx="35">
                  <c:v>2277</c:v>
                </c:pt>
                <c:pt idx="36">
                  <c:v>2277</c:v>
                </c:pt>
                <c:pt idx="37">
                  <c:v>2277</c:v>
                </c:pt>
                <c:pt idx="38">
                  <c:v>2277</c:v>
                </c:pt>
                <c:pt idx="39">
                  <c:v>2277</c:v>
                </c:pt>
                <c:pt idx="40">
                  <c:v>2277</c:v>
                </c:pt>
                <c:pt idx="41">
                  <c:v>2277</c:v>
                </c:pt>
                <c:pt idx="42">
                  <c:v>2277</c:v>
                </c:pt>
                <c:pt idx="43">
                  <c:v>2277</c:v>
                </c:pt>
                <c:pt idx="44">
                  <c:v>2277</c:v>
                </c:pt>
                <c:pt idx="45">
                  <c:v>2277</c:v>
                </c:pt>
                <c:pt idx="46">
                  <c:v>2277</c:v>
                </c:pt>
                <c:pt idx="47">
                  <c:v>2277</c:v>
                </c:pt>
                <c:pt idx="48">
                  <c:v>2277</c:v>
                </c:pt>
                <c:pt idx="49">
                  <c:v>2277</c:v>
                </c:pt>
                <c:pt idx="50">
                  <c:v>2277</c:v>
                </c:pt>
                <c:pt idx="51">
                  <c:v>2277</c:v>
                </c:pt>
                <c:pt idx="52">
                  <c:v>2277</c:v>
                </c:pt>
                <c:pt idx="53">
                  <c:v>2277</c:v>
                </c:pt>
                <c:pt idx="54">
                  <c:v>2277</c:v>
                </c:pt>
                <c:pt idx="55">
                  <c:v>2277</c:v>
                </c:pt>
                <c:pt idx="56">
                  <c:v>2277</c:v>
                </c:pt>
                <c:pt idx="57">
                  <c:v>2277</c:v>
                </c:pt>
                <c:pt idx="58">
                  <c:v>2277</c:v>
                </c:pt>
                <c:pt idx="59">
                  <c:v>2277</c:v>
                </c:pt>
                <c:pt idx="60">
                  <c:v>2277</c:v>
                </c:pt>
                <c:pt idx="61">
                  <c:v>2277</c:v>
                </c:pt>
                <c:pt idx="62">
                  <c:v>2277</c:v>
                </c:pt>
                <c:pt idx="63">
                  <c:v>2277</c:v>
                </c:pt>
                <c:pt idx="64">
                  <c:v>2277</c:v>
                </c:pt>
                <c:pt idx="65">
                  <c:v>2277</c:v>
                </c:pt>
                <c:pt idx="66">
                  <c:v>2277</c:v>
                </c:pt>
                <c:pt idx="67">
                  <c:v>2277</c:v>
                </c:pt>
                <c:pt idx="68">
                  <c:v>2277</c:v>
                </c:pt>
                <c:pt idx="69">
                  <c:v>2277</c:v>
                </c:pt>
                <c:pt idx="70">
                  <c:v>2277</c:v>
                </c:pt>
                <c:pt idx="71">
                  <c:v>2277</c:v>
                </c:pt>
                <c:pt idx="72">
                  <c:v>2277</c:v>
                </c:pt>
                <c:pt idx="73">
                  <c:v>2277</c:v>
                </c:pt>
                <c:pt idx="74">
                  <c:v>2277</c:v>
                </c:pt>
                <c:pt idx="75">
                  <c:v>2277</c:v>
                </c:pt>
                <c:pt idx="76">
                  <c:v>2277</c:v>
                </c:pt>
                <c:pt idx="77">
                  <c:v>2277</c:v>
                </c:pt>
                <c:pt idx="78">
                  <c:v>2277</c:v>
                </c:pt>
                <c:pt idx="79">
                  <c:v>2277</c:v>
                </c:pt>
                <c:pt idx="80">
                  <c:v>2277</c:v>
                </c:pt>
                <c:pt idx="81">
                  <c:v>2277</c:v>
                </c:pt>
                <c:pt idx="82">
                  <c:v>2277</c:v>
                </c:pt>
                <c:pt idx="83">
                  <c:v>2277</c:v>
                </c:pt>
                <c:pt idx="84">
                  <c:v>2277</c:v>
                </c:pt>
                <c:pt idx="85">
                  <c:v>2277</c:v>
                </c:pt>
                <c:pt idx="86">
                  <c:v>2277</c:v>
                </c:pt>
                <c:pt idx="87">
                  <c:v>2277</c:v>
                </c:pt>
                <c:pt idx="88">
                  <c:v>2277</c:v>
                </c:pt>
                <c:pt idx="89">
                  <c:v>2277</c:v>
                </c:pt>
                <c:pt idx="90">
                  <c:v>2277</c:v>
                </c:pt>
                <c:pt idx="91">
                  <c:v>2277</c:v>
                </c:pt>
                <c:pt idx="92">
                  <c:v>2277</c:v>
                </c:pt>
                <c:pt idx="93">
                  <c:v>2277</c:v>
                </c:pt>
                <c:pt idx="94">
                  <c:v>2277</c:v>
                </c:pt>
                <c:pt idx="95">
                  <c:v>2277</c:v>
                </c:pt>
                <c:pt idx="96">
                  <c:v>2277</c:v>
                </c:pt>
                <c:pt idx="97">
                  <c:v>2277</c:v>
                </c:pt>
                <c:pt idx="98">
                  <c:v>2277</c:v>
                </c:pt>
                <c:pt idx="99">
                  <c:v>2277</c:v>
                </c:pt>
                <c:pt idx="100">
                  <c:v>2277</c:v>
                </c:pt>
                <c:pt idx="101">
                  <c:v>2277</c:v>
                </c:pt>
                <c:pt idx="102">
                  <c:v>2277</c:v>
                </c:pt>
                <c:pt idx="103">
                  <c:v>2277</c:v>
                </c:pt>
                <c:pt idx="104">
                  <c:v>2277</c:v>
                </c:pt>
                <c:pt idx="105">
                  <c:v>2277</c:v>
                </c:pt>
                <c:pt idx="106">
                  <c:v>2277</c:v>
                </c:pt>
                <c:pt idx="107">
                  <c:v>2277</c:v>
                </c:pt>
                <c:pt idx="108">
                  <c:v>2277</c:v>
                </c:pt>
                <c:pt idx="109">
                  <c:v>2277</c:v>
                </c:pt>
                <c:pt idx="110">
                  <c:v>2277</c:v>
                </c:pt>
                <c:pt idx="111">
                  <c:v>2277</c:v>
                </c:pt>
                <c:pt idx="112">
                  <c:v>2277</c:v>
                </c:pt>
                <c:pt idx="113">
                  <c:v>2277</c:v>
                </c:pt>
                <c:pt idx="114">
                  <c:v>2277</c:v>
                </c:pt>
                <c:pt idx="115">
                  <c:v>2277</c:v>
                </c:pt>
                <c:pt idx="116">
                  <c:v>2277</c:v>
                </c:pt>
                <c:pt idx="117">
                  <c:v>2277</c:v>
                </c:pt>
                <c:pt idx="118">
                  <c:v>2277</c:v>
                </c:pt>
                <c:pt idx="119">
                  <c:v>2277</c:v>
                </c:pt>
                <c:pt idx="120">
                  <c:v>2277</c:v>
                </c:pt>
                <c:pt idx="121">
                  <c:v>2277</c:v>
                </c:pt>
                <c:pt idx="122">
                  <c:v>2277</c:v>
                </c:pt>
                <c:pt idx="123">
                  <c:v>2277</c:v>
                </c:pt>
                <c:pt idx="124">
                  <c:v>2277</c:v>
                </c:pt>
                <c:pt idx="125">
                  <c:v>2277</c:v>
                </c:pt>
                <c:pt idx="126">
                  <c:v>2277</c:v>
                </c:pt>
                <c:pt idx="127">
                  <c:v>2277</c:v>
                </c:pt>
                <c:pt idx="128">
                  <c:v>2277</c:v>
                </c:pt>
                <c:pt idx="129">
                  <c:v>2277</c:v>
                </c:pt>
                <c:pt idx="130">
                  <c:v>2277</c:v>
                </c:pt>
                <c:pt idx="131">
                  <c:v>2277</c:v>
                </c:pt>
                <c:pt idx="132">
                  <c:v>2277</c:v>
                </c:pt>
                <c:pt idx="133">
                  <c:v>2277</c:v>
                </c:pt>
                <c:pt idx="134">
                  <c:v>2277</c:v>
                </c:pt>
                <c:pt idx="135">
                  <c:v>2277</c:v>
                </c:pt>
                <c:pt idx="136">
                  <c:v>2277</c:v>
                </c:pt>
                <c:pt idx="137">
                  <c:v>2277</c:v>
                </c:pt>
                <c:pt idx="138">
                  <c:v>2277</c:v>
                </c:pt>
                <c:pt idx="139">
                  <c:v>2277</c:v>
                </c:pt>
                <c:pt idx="140">
                  <c:v>2277</c:v>
                </c:pt>
                <c:pt idx="141">
                  <c:v>2277</c:v>
                </c:pt>
                <c:pt idx="142">
                  <c:v>2277</c:v>
                </c:pt>
                <c:pt idx="143">
                  <c:v>2277</c:v>
                </c:pt>
                <c:pt idx="144">
                  <c:v>2277</c:v>
                </c:pt>
                <c:pt idx="145">
                  <c:v>2277</c:v>
                </c:pt>
                <c:pt idx="146">
                  <c:v>2277</c:v>
                </c:pt>
                <c:pt idx="147">
                  <c:v>2277</c:v>
                </c:pt>
                <c:pt idx="148">
                  <c:v>2277</c:v>
                </c:pt>
                <c:pt idx="149">
                  <c:v>2277</c:v>
                </c:pt>
                <c:pt idx="150">
                  <c:v>2277</c:v>
                </c:pt>
                <c:pt idx="151">
                  <c:v>2277</c:v>
                </c:pt>
                <c:pt idx="152">
                  <c:v>2277</c:v>
                </c:pt>
                <c:pt idx="153">
                  <c:v>2277</c:v>
                </c:pt>
                <c:pt idx="154">
                  <c:v>2277</c:v>
                </c:pt>
                <c:pt idx="155">
                  <c:v>2277</c:v>
                </c:pt>
                <c:pt idx="156">
                  <c:v>2277</c:v>
                </c:pt>
                <c:pt idx="157">
                  <c:v>2277</c:v>
                </c:pt>
                <c:pt idx="158">
                  <c:v>2277</c:v>
                </c:pt>
                <c:pt idx="159">
                  <c:v>2277</c:v>
                </c:pt>
                <c:pt idx="160">
                  <c:v>2277</c:v>
                </c:pt>
                <c:pt idx="161">
                  <c:v>2277</c:v>
                </c:pt>
                <c:pt idx="162">
                  <c:v>2277</c:v>
                </c:pt>
                <c:pt idx="163">
                  <c:v>2277</c:v>
                </c:pt>
                <c:pt idx="164">
                  <c:v>2277</c:v>
                </c:pt>
                <c:pt idx="165">
                  <c:v>2277</c:v>
                </c:pt>
                <c:pt idx="166">
                  <c:v>2277</c:v>
                </c:pt>
                <c:pt idx="167">
                  <c:v>2277</c:v>
                </c:pt>
                <c:pt idx="168">
                  <c:v>2277</c:v>
                </c:pt>
                <c:pt idx="169">
                  <c:v>2277</c:v>
                </c:pt>
                <c:pt idx="170">
                  <c:v>2277</c:v>
                </c:pt>
                <c:pt idx="171">
                  <c:v>2277</c:v>
                </c:pt>
                <c:pt idx="172">
                  <c:v>2277</c:v>
                </c:pt>
                <c:pt idx="173">
                  <c:v>2277</c:v>
                </c:pt>
              </c:numCache>
            </c:numRef>
          </c:val>
        </c:ser>
        <c:ser>
          <c:idx val="20"/>
          <c:order val="20"/>
          <c:tx>
            <c:strRef>
              <c:f>'Statistics years'!$X$2</c:f>
              <c:strCache>
                <c:ptCount val="1"/>
                <c:pt idx="0">
                  <c:v>2010</c:v>
                </c:pt>
              </c:strCache>
            </c:strRef>
          </c:tx>
          <c:spPr>
            <a:ln w="19050">
              <a:solidFill>
                <a:srgbClr val="00C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years'!$X$9:$X$186</c:f>
              <c:numCache>
                <c:formatCode>#</c:formatCode>
                <c:ptCount val="178"/>
                <c:pt idx="0">
                  <c:v>2089</c:v>
                </c:pt>
                <c:pt idx="1">
                  <c:v>2089</c:v>
                </c:pt>
                <c:pt idx="2">
                  <c:v>2089</c:v>
                </c:pt>
                <c:pt idx="3">
                  <c:v>2089</c:v>
                </c:pt>
                <c:pt idx="4">
                  <c:v>2089</c:v>
                </c:pt>
                <c:pt idx="5">
                  <c:v>2089</c:v>
                </c:pt>
                <c:pt idx="6">
                  <c:v>2089</c:v>
                </c:pt>
                <c:pt idx="7">
                  <c:v>2089</c:v>
                </c:pt>
                <c:pt idx="8">
                  <c:v>2099</c:v>
                </c:pt>
                <c:pt idx="9">
                  <c:v>2099</c:v>
                </c:pt>
                <c:pt idx="10">
                  <c:v>2099</c:v>
                </c:pt>
                <c:pt idx="11">
                  <c:v>2099</c:v>
                </c:pt>
                <c:pt idx="12">
                  <c:v>2099</c:v>
                </c:pt>
                <c:pt idx="13">
                  <c:v>2099</c:v>
                </c:pt>
                <c:pt idx="14">
                  <c:v>2099</c:v>
                </c:pt>
                <c:pt idx="15">
                  <c:v>2099</c:v>
                </c:pt>
                <c:pt idx="16">
                  <c:v>2099</c:v>
                </c:pt>
                <c:pt idx="17">
                  <c:v>2099</c:v>
                </c:pt>
                <c:pt idx="18">
                  <c:v>2099</c:v>
                </c:pt>
                <c:pt idx="19">
                  <c:v>2099</c:v>
                </c:pt>
                <c:pt idx="20">
                  <c:v>2099</c:v>
                </c:pt>
                <c:pt idx="21">
                  <c:v>2099</c:v>
                </c:pt>
                <c:pt idx="22">
                  <c:v>2099</c:v>
                </c:pt>
                <c:pt idx="23">
                  <c:v>2099</c:v>
                </c:pt>
                <c:pt idx="24">
                  <c:v>2099</c:v>
                </c:pt>
                <c:pt idx="25">
                  <c:v>2099</c:v>
                </c:pt>
                <c:pt idx="26">
                  <c:v>2099</c:v>
                </c:pt>
                <c:pt idx="27">
                  <c:v>2099</c:v>
                </c:pt>
                <c:pt idx="28">
                  <c:v>2099</c:v>
                </c:pt>
                <c:pt idx="29">
                  <c:v>2099</c:v>
                </c:pt>
                <c:pt idx="30">
                  <c:v>2099</c:v>
                </c:pt>
                <c:pt idx="31">
                  <c:v>2099</c:v>
                </c:pt>
                <c:pt idx="32">
                  <c:v>2099</c:v>
                </c:pt>
                <c:pt idx="33">
                  <c:v>2099</c:v>
                </c:pt>
                <c:pt idx="34">
                  <c:v>2099</c:v>
                </c:pt>
                <c:pt idx="35">
                  <c:v>2099</c:v>
                </c:pt>
                <c:pt idx="36">
                  <c:v>2099</c:v>
                </c:pt>
                <c:pt idx="37">
                  <c:v>2099</c:v>
                </c:pt>
                <c:pt idx="38">
                  <c:v>2099</c:v>
                </c:pt>
                <c:pt idx="39">
                  <c:v>2099</c:v>
                </c:pt>
                <c:pt idx="40">
                  <c:v>2099</c:v>
                </c:pt>
                <c:pt idx="41">
                  <c:v>2099</c:v>
                </c:pt>
                <c:pt idx="42">
                  <c:v>2099</c:v>
                </c:pt>
                <c:pt idx="43">
                  <c:v>2099</c:v>
                </c:pt>
                <c:pt idx="44">
                  <c:v>2099</c:v>
                </c:pt>
                <c:pt idx="45">
                  <c:v>2099</c:v>
                </c:pt>
                <c:pt idx="46">
                  <c:v>2099</c:v>
                </c:pt>
                <c:pt idx="47">
                  <c:v>2099</c:v>
                </c:pt>
                <c:pt idx="48">
                  <c:v>2099</c:v>
                </c:pt>
                <c:pt idx="49">
                  <c:v>2099</c:v>
                </c:pt>
                <c:pt idx="50">
                  <c:v>2099</c:v>
                </c:pt>
                <c:pt idx="51">
                  <c:v>2099</c:v>
                </c:pt>
                <c:pt idx="52">
                  <c:v>2099</c:v>
                </c:pt>
                <c:pt idx="53">
                  <c:v>2099</c:v>
                </c:pt>
                <c:pt idx="54">
                  <c:v>2099</c:v>
                </c:pt>
                <c:pt idx="55">
                  <c:v>2099</c:v>
                </c:pt>
                <c:pt idx="56">
                  <c:v>2099</c:v>
                </c:pt>
                <c:pt idx="57">
                  <c:v>2099</c:v>
                </c:pt>
                <c:pt idx="58">
                  <c:v>2099</c:v>
                </c:pt>
                <c:pt idx="59">
                  <c:v>2099</c:v>
                </c:pt>
                <c:pt idx="60">
                  <c:v>2099</c:v>
                </c:pt>
                <c:pt idx="61">
                  <c:v>2099</c:v>
                </c:pt>
                <c:pt idx="62">
                  <c:v>2099</c:v>
                </c:pt>
                <c:pt idx="63">
                  <c:v>2099</c:v>
                </c:pt>
                <c:pt idx="64">
                  <c:v>2099</c:v>
                </c:pt>
                <c:pt idx="65">
                  <c:v>2099</c:v>
                </c:pt>
                <c:pt idx="66">
                  <c:v>2099</c:v>
                </c:pt>
                <c:pt idx="67">
                  <c:v>2099</c:v>
                </c:pt>
                <c:pt idx="68">
                  <c:v>2099</c:v>
                </c:pt>
                <c:pt idx="69">
                  <c:v>2099</c:v>
                </c:pt>
                <c:pt idx="70">
                  <c:v>2099</c:v>
                </c:pt>
                <c:pt idx="71">
                  <c:v>2099</c:v>
                </c:pt>
                <c:pt idx="72">
                  <c:v>2099</c:v>
                </c:pt>
                <c:pt idx="73">
                  <c:v>2099</c:v>
                </c:pt>
                <c:pt idx="74">
                  <c:v>2099</c:v>
                </c:pt>
                <c:pt idx="75">
                  <c:v>2099</c:v>
                </c:pt>
                <c:pt idx="76">
                  <c:v>2099</c:v>
                </c:pt>
                <c:pt idx="77">
                  <c:v>2099</c:v>
                </c:pt>
                <c:pt idx="78">
                  <c:v>2099</c:v>
                </c:pt>
                <c:pt idx="79">
                  <c:v>2099</c:v>
                </c:pt>
                <c:pt idx="80">
                  <c:v>2099</c:v>
                </c:pt>
                <c:pt idx="81">
                  <c:v>2099</c:v>
                </c:pt>
                <c:pt idx="82">
                  <c:v>2099</c:v>
                </c:pt>
                <c:pt idx="83">
                  <c:v>2099</c:v>
                </c:pt>
                <c:pt idx="84">
                  <c:v>2099</c:v>
                </c:pt>
                <c:pt idx="85">
                  <c:v>2099</c:v>
                </c:pt>
                <c:pt idx="86">
                  <c:v>2099</c:v>
                </c:pt>
                <c:pt idx="87">
                  <c:v>2099</c:v>
                </c:pt>
                <c:pt idx="88">
                  <c:v>2099</c:v>
                </c:pt>
                <c:pt idx="89">
                  <c:v>2099</c:v>
                </c:pt>
                <c:pt idx="90">
                  <c:v>2099</c:v>
                </c:pt>
                <c:pt idx="91">
                  <c:v>2099</c:v>
                </c:pt>
                <c:pt idx="92">
                  <c:v>2099</c:v>
                </c:pt>
                <c:pt idx="93">
                  <c:v>2099</c:v>
                </c:pt>
                <c:pt idx="94">
                  <c:v>2099</c:v>
                </c:pt>
                <c:pt idx="95">
                  <c:v>2099</c:v>
                </c:pt>
                <c:pt idx="96">
                  <c:v>2099</c:v>
                </c:pt>
                <c:pt idx="97">
                  <c:v>2099</c:v>
                </c:pt>
                <c:pt idx="98">
                  <c:v>2099</c:v>
                </c:pt>
                <c:pt idx="99">
                  <c:v>2099</c:v>
                </c:pt>
                <c:pt idx="100">
                  <c:v>2099</c:v>
                </c:pt>
                <c:pt idx="101">
                  <c:v>2099</c:v>
                </c:pt>
                <c:pt idx="102">
                  <c:v>2099</c:v>
                </c:pt>
                <c:pt idx="103">
                  <c:v>2099</c:v>
                </c:pt>
                <c:pt idx="104">
                  <c:v>2099</c:v>
                </c:pt>
                <c:pt idx="105">
                  <c:v>2099</c:v>
                </c:pt>
                <c:pt idx="106">
                  <c:v>2099</c:v>
                </c:pt>
                <c:pt idx="107">
                  <c:v>2099</c:v>
                </c:pt>
                <c:pt idx="108">
                  <c:v>2099</c:v>
                </c:pt>
                <c:pt idx="109">
                  <c:v>2099</c:v>
                </c:pt>
                <c:pt idx="110">
                  <c:v>2099</c:v>
                </c:pt>
                <c:pt idx="111">
                  <c:v>2099</c:v>
                </c:pt>
                <c:pt idx="112">
                  <c:v>2099</c:v>
                </c:pt>
                <c:pt idx="113">
                  <c:v>2099</c:v>
                </c:pt>
                <c:pt idx="114">
                  <c:v>2099</c:v>
                </c:pt>
                <c:pt idx="115">
                  <c:v>2099</c:v>
                </c:pt>
                <c:pt idx="116">
                  <c:v>2099</c:v>
                </c:pt>
                <c:pt idx="117">
                  <c:v>2099</c:v>
                </c:pt>
                <c:pt idx="118">
                  <c:v>2099</c:v>
                </c:pt>
                <c:pt idx="119">
                  <c:v>2099</c:v>
                </c:pt>
                <c:pt idx="120">
                  <c:v>2099</c:v>
                </c:pt>
                <c:pt idx="121">
                  <c:v>2099</c:v>
                </c:pt>
                <c:pt idx="122">
                  <c:v>2099</c:v>
                </c:pt>
                <c:pt idx="123">
                  <c:v>2099</c:v>
                </c:pt>
                <c:pt idx="124">
                  <c:v>2099</c:v>
                </c:pt>
                <c:pt idx="125">
                  <c:v>2099</c:v>
                </c:pt>
                <c:pt idx="126">
                  <c:v>2099</c:v>
                </c:pt>
                <c:pt idx="127">
                  <c:v>2099</c:v>
                </c:pt>
                <c:pt idx="128">
                  <c:v>2099</c:v>
                </c:pt>
                <c:pt idx="129">
                  <c:v>2099</c:v>
                </c:pt>
                <c:pt idx="130">
                  <c:v>2099</c:v>
                </c:pt>
                <c:pt idx="131">
                  <c:v>2099</c:v>
                </c:pt>
                <c:pt idx="132">
                  <c:v>2099</c:v>
                </c:pt>
                <c:pt idx="133">
                  <c:v>2099</c:v>
                </c:pt>
                <c:pt idx="134">
                  <c:v>2099</c:v>
                </c:pt>
                <c:pt idx="135">
                  <c:v>2099</c:v>
                </c:pt>
                <c:pt idx="136">
                  <c:v>2099</c:v>
                </c:pt>
                <c:pt idx="137">
                  <c:v>2099</c:v>
                </c:pt>
                <c:pt idx="138">
                  <c:v>2099</c:v>
                </c:pt>
                <c:pt idx="139">
                  <c:v>2099</c:v>
                </c:pt>
                <c:pt idx="140">
                  <c:v>2099</c:v>
                </c:pt>
                <c:pt idx="141">
                  <c:v>2099</c:v>
                </c:pt>
                <c:pt idx="142">
                  <c:v>2099</c:v>
                </c:pt>
                <c:pt idx="143">
                  <c:v>2099</c:v>
                </c:pt>
                <c:pt idx="144">
                  <c:v>2099</c:v>
                </c:pt>
                <c:pt idx="145">
                  <c:v>2099</c:v>
                </c:pt>
                <c:pt idx="146">
                  <c:v>2099</c:v>
                </c:pt>
                <c:pt idx="147">
                  <c:v>2099</c:v>
                </c:pt>
                <c:pt idx="148">
                  <c:v>2099</c:v>
                </c:pt>
                <c:pt idx="149">
                  <c:v>2099</c:v>
                </c:pt>
                <c:pt idx="150">
                  <c:v>2099</c:v>
                </c:pt>
                <c:pt idx="151">
                  <c:v>2099</c:v>
                </c:pt>
                <c:pt idx="152">
                  <c:v>2099</c:v>
                </c:pt>
                <c:pt idx="153">
                  <c:v>2099</c:v>
                </c:pt>
                <c:pt idx="154">
                  <c:v>2099</c:v>
                </c:pt>
                <c:pt idx="155">
                  <c:v>2099</c:v>
                </c:pt>
                <c:pt idx="156">
                  <c:v>2099</c:v>
                </c:pt>
                <c:pt idx="157">
                  <c:v>2099</c:v>
                </c:pt>
                <c:pt idx="158">
                  <c:v>2099</c:v>
                </c:pt>
                <c:pt idx="159">
                  <c:v>2099</c:v>
                </c:pt>
                <c:pt idx="160">
                  <c:v>2099</c:v>
                </c:pt>
                <c:pt idx="161">
                  <c:v>2099</c:v>
                </c:pt>
                <c:pt idx="162">
                  <c:v>2099</c:v>
                </c:pt>
                <c:pt idx="163">
                  <c:v>2099</c:v>
                </c:pt>
                <c:pt idx="164">
                  <c:v>2099</c:v>
                </c:pt>
                <c:pt idx="165">
                  <c:v>2099</c:v>
                </c:pt>
                <c:pt idx="166">
                  <c:v>2099</c:v>
                </c:pt>
                <c:pt idx="167">
                  <c:v>2099</c:v>
                </c:pt>
                <c:pt idx="168">
                  <c:v>2099</c:v>
                </c:pt>
                <c:pt idx="169">
                  <c:v>2099</c:v>
                </c:pt>
                <c:pt idx="170">
                  <c:v>2099</c:v>
                </c:pt>
                <c:pt idx="171">
                  <c:v>2099</c:v>
                </c:pt>
                <c:pt idx="172">
                  <c:v>2099</c:v>
                </c:pt>
                <c:pt idx="173">
                  <c:v>2099</c:v>
                </c:pt>
              </c:numCache>
            </c:numRef>
          </c:val>
        </c:ser>
        <c:ser>
          <c:idx val="21"/>
          <c:order val="21"/>
          <c:tx>
            <c:strRef>
              <c:f>'Statistics years'!$Y$2</c:f>
              <c:strCache>
                <c:ptCount val="1"/>
                <c:pt idx="0">
                  <c:v>2011</c:v>
                </c:pt>
              </c:strCache>
            </c:strRef>
          </c:tx>
          <c:spPr>
            <a:ln w="19050">
              <a:solidFill>
                <a:srgbClr val="00C0C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years'!$Y$9:$Y$186</c:f>
              <c:numCache>
                <c:formatCode>#</c:formatCode>
                <c:ptCount val="178"/>
                <c:pt idx="0">
                  <c:v>2174</c:v>
                </c:pt>
                <c:pt idx="1">
                  <c:v>2174</c:v>
                </c:pt>
                <c:pt idx="2">
                  <c:v>2176</c:v>
                </c:pt>
                <c:pt idx="3">
                  <c:v>2176</c:v>
                </c:pt>
                <c:pt idx="4">
                  <c:v>2176</c:v>
                </c:pt>
                <c:pt idx="5">
                  <c:v>2176</c:v>
                </c:pt>
                <c:pt idx="6">
                  <c:v>2176</c:v>
                </c:pt>
                <c:pt idx="7">
                  <c:v>2176</c:v>
                </c:pt>
                <c:pt idx="8">
                  <c:v>2196</c:v>
                </c:pt>
                <c:pt idx="9">
                  <c:v>2196</c:v>
                </c:pt>
                <c:pt idx="10">
                  <c:v>2196</c:v>
                </c:pt>
                <c:pt idx="11">
                  <c:v>2196</c:v>
                </c:pt>
                <c:pt idx="12">
                  <c:v>2196</c:v>
                </c:pt>
                <c:pt idx="13">
                  <c:v>2196</c:v>
                </c:pt>
                <c:pt idx="14">
                  <c:v>2196</c:v>
                </c:pt>
                <c:pt idx="15">
                  <c:v>2196</c:v>
                </c:pt>
                <c:pt idx="16">
                  <c:v>2196</c:v>
                </c:pt>
                <c:pt idx="17">
                  <c:v>2196</c:v>
                </c:pt>
                <c:pt idx="18">
                  <c:v>2196</c:v>
                </c:pt>
                <c:pt idx="19">
                  <c:v>2196</c:v>
                </c:pt>
                <c:pt idx="20">
                  <c:v>2196</c:v>
                </c:pt>
                <c:pt idx="21">
                  <c:v>2196</c:v>
                </c:pt>
                <c:pt idx="22">
                  <c:v>2196</c:v>
                </c:pt>
                <c:pt idx="23">
                  <c:v>2196</c:v>
                </c:pt>
                <c:pt idx="24">
                  <c:v>2196</c:v>
                </c:pt>
                <c:pt idx="25">
                  <c:v>2196</c:v>
                </c:pt>
                <c:pt idx="26">
                  <c:v>2196</c:v>
                </c:pt>
                <c:pt idx="27">
                  <c:v>2196</c:v>
                </c:pt>
                <c:pt idx="28">
                  <c:v>2196</c:v>
                </c:pt>
                <c:pt idx="29">
                  <c:v>2196</c:v>
                </c:pt>
                <c:pt idx="30">
                  <c:v>2196</c:v>
                </c:pt>
                <c:pt idx="31">
                  <c:v>2196</c:v>
                </c:pt>
                <c:pt idx="32">
                  <c:v>2196</c:v>
                </c:pt>
                <c:pt idx="33">
                  <c:v>2196</c:v>
                </c:pt>
                <c:pt idx="34">
                  <c:v>2196</c:v>
                </c:pt>
                <c:pt idx="35">
                  <c:v>2196</c:v>
                </c:pt>
                <c:pt idx="36">
                  <c:v>2196</c:v>
                </c:pt>
                <c:pt idx="37">
                  <c:v>2196</c:v>
                </c:pt>
                <c:pt idx="38">
                  <c:v>2196</c:v>
                </c:pt>
                <c:pt idx="39">
                  <c:v>2196</c:v>
                </c:pt>
                <c:pt idx="40">
                  <c:v>2196</c:v>
                </c:pt>
                <c:pt idx="41">
                  <c:v>2196</c:v>
                </c:pt>
                <c:pt idx="42">
                  <c:v>2196</c:v>
                </c:pt>
                <c:pt idx="43">
                  <c:v>2196</c:v>
                </c:pt>
                <c:pt idx="44">
                  <c:v>2196</c:v>
                </c:pt>
                <c:pt idx="45">
                  <c:v>2196</c:v>
                </c:pt>
                <c:pt idx="46">
                  <c:v>2196</c:v>
                </c:pt>
                <c:pt idx="47">
                  <c:v>2196</c:v>
                </c:pt>
                <c:pt idx="48">
                  <c:v>2196</c:v>
                </c:pt>
                <c:pt idx="49">
                  <c:v>2196</c:v>
                </c:pt>
                <c:pt idx="50">
                  <c:v>2196</c:v>
                </c:pt>
                <c:pt idx="51">
                  <c:v>2196</c:v>
                </c:pt>
                <c:pt idx="52">
                  <c:v>2196</c:v>
                </c:pt>
                <c:pt idx="53">
                  <c:v>2196</c:v>
                </c:pt>
                <c:pt idx="54">
                  <c:v>2196</c:v>
                </c:pt>
                <c:pt idx="55">
                  <c:v>2196</c:v>
                </c:pt>
                <c:pt idx="56">
                  <c:v>2196</c:v>
                </c:pt>
                <c:pt idx="57">
                  <c:v>2196</c:v>
                </c:pt>
                <c:pt idx="58">
                  <c:v>2196</c:v>
                </c:pt>
                <c:pt idx="59">
                  <c:v>2196</c:v>
                </c:pt>
                <c:pt idx="60">
                  <c:v>2196</c:v>
                </c:pt>
                <c:pt idx="61">
                  <c:v>2196</c:v>
                </c:pt>
                <c:pt idx="62">
                  <c:v>2196</c:v>
                </c:pt>
                <c:pt idx="63">
                  <c:v>2196</c:v>
                </c:pt>
                <c:pt idx="64">
                  <c:v>2196</c:v>
                </c:pt>
                <c:pt idx="65">
                  <c:v>2196</c:v>
                </c:pt>
                <c:pt idx="66">
                  <c:v>2196</c:v>
                </c:pt>
                <c:pt idx="67">
                  <c:v>2196</c:v>
                </c:pt>
                <c:pt idx="68">
                  <c:v>2196</c:v>
                </c:pt>
                <c:pt idx="69">
                  <c:v>2196</c:v>
                </c:pt>
                <c:pt idx="70">
                  <c:v>2196</c:v>
                </c:pt>
                <c:pt idx="71">
                  <c:v>2196</c:v>
                </c:pt>
                <c:pt idx="72">
                  <c:v>2196</c:v>
                </c:pt>
                <c:pt idx="73">
                  <c:v>2196</c:v>
                </c:pt>
                <c:pt idx="74">
                  <c:v>2196</c:v>
                </c:pt>
                <c:pt idx="75">
                  <c:v>2196</c:v>
                </c:pt>
                <c:pt idx="76">
                  <c:v>2196</c:v>
                </c:pt>
                <c:pt idx="77">
                  <c:v>2196</c:v>
                </c:pt>
                <c:pt idx="78">
                  <c:v>2196</c:v>
                </c:pt>
                <c:pt idx="79">
                  <c:v>2196</c:v>
                </c:pt>
                <c:pt idx="80">
                  <c:v>2196</c:v>
                </c:pt>
                <c:pt idx="81">
                  <c:v>2196</c:v>
                </c:pt>
                <c:pt idx="82">
                  <c:v>2196</c:v>
                </c:pt>
                <c:pt idx="83">
                  <c:v>2196</c:v>
                </c:pt>
                <c:pt idx="84">
                  <c:v>2196</c:v>
                </c:pt>
                <c:pt idx="85">
                  <c:v>2196</c:v>
                </c:pt>
                <c:pt idx="86">
                  <c:v>2196</c:v>
                </c:pt>
                <c:pt idx="87">
                  <c:v>2196</c:v>
                </c:pt>
                <c:pt idx="88">
                  <c:v>2196</c:v>
                </c:pt>
                <c:pt idx="89">
                  <c:v>2196</c:v>
                </c:pt>
                <c:pt idx="90">
                  <c:v>2196</c:v>
                </c:pt>
                <c:pt idx="91">
                  <c:v>2196</c:v>
                </c:pt>
                <c:pt idx="92">
                  <c:v>2196</c:v>
                </c:pt>
                <c:pt idx="93">
                  <c:v>2196</c:v>
                </c:pt>
                <c:pt idx="94">
                  <c:v>2196</c:v>
                </c:pt>
                <c:pt idx="95">
                  <c:v>2196</c:v>
                </c:pt>
                <c:pt idx="96">
                  <c:v>2196</c:v>
                </c:pt>
                <c:pt idx="97">
                  <c:v>2196</c:v>
                </c:pt>
                <c:pt idx="98">
                  <c:v>2196</c:v>
                </c:pt>
                <c:pt idx="99">
                  <c:v>2196</c:v>
                </c:pt>
                <c:pt idx="100">
                  <c:v>2196</c:v>
                </c:pt>
                <c:pt idx="101">
                  <c:v>2196</c:v>
                </c:pt>
                <c:pt idx="102">
                  <c:v>2196</c:v>
                </c:pt>
                <c:pt idx="103">
                  <c:v>2196</c:v>
                </c:pt>
                <c:pt idx="104">
                  <c:v>2196</c:v>
                </c:pt>
                <c:pt idx="105">
                  <c:v>2196</c:v>
                </c:pt>
                <c:pt idx="106">
                  <c:v>2196</c:v>
                </c:pt>
                <c:pt idx="107">
                  <c:v>2196</c:v>
                </c:pt>
                <c:pt idx="108">
                  <c:v>2196</c:v>
                </c:pt>
                <c:pt idx="109">
                  <c:v>2196</c:v>
                </c:pt>
                <c:pt idx="110">
                  <c:v>2196</c:v>
                </c:pt>
                <c:pt idx="111">
                  <c:v>2196</c:v>
                </c:pt>
                <c:pt idx="112">
                  <c:v>2196</c:v>
                </c:pt>
                <c:pt idx="113">
                  <c:v>2196</c:v>
                </c:pt>
                <c:pt idx="114">
                  <c:v>2196</c:v>
                </c:pt>
                <c:pt idx="115">
                  <c:v>2196</c:v>
                </c:pt>
                <c:pt idx="116">
                  <c:v>2196</c:v>
                </c:pt>
                <c:pt idx="117">
                  <c:v>2196</c:v>
                </c:pt>
                <c:pt idx="118">
                  <c:v>2196</c:v>
                </c:pt>
                <c:pt idx="119">
                  <c:v>2196</c:v>
                </c:pt>
                <c:pt idx="120">
                  <c:v>2196</c:v>
                </c:pt>
                <c:pt idx="121">
                  <c:v>2196</c:v>
                </c:pt>
                <c:pt idx="122">
                  <c:v>2196</c:v>
                </c:pt>
                <c:pt idx="123">
                  <c:v>2196</c:v>
                </c:pt>
                <c:pt idx="124">
                  <c:v>2196</c:v>
                </c:pt>
                <c:pt idx="125">
                  <c:v>2196</c:v>
                </c:pt>
                <c:pt idx="126">
                  <c:v>2196</c:v>
                </c:pt>
                <c:pt idx="127">
                  <c:v>2196</c:v>
                </c:pt>
                <c:pt idx="128">
                  <c:v>2196</c:v>
                </c:pt>
                <c:pt idx="129">
                  <c:v>2196</c:v>
                </c:pt>
                <c:pt idx="130">
                  <c:v>2196</c:v>
                </c:pt>
                <c:pt idx="131">
                  <c:v>2196</c:v>
                </c:pt>
                <c:pt idx="132">
                  <c:v>2196</c:v>
                </c:pt>
                <c:pt idx="133">
                  <c:v>2196</c:v>
                </c:pt>
                <c:pt idx="134">
                  <c:v>2196</c:v>
                </c:pt>
                <c:pt idx="135">
                  <c:v>2196</c:v>
                </c:pt>
                <c:pt idx="136">
                  <c:v>2196</c:v>
                </c:pt>
                <c:pt idx="137">
                  <c:v>2196</c:v>
                </c:pt>
                <c:pt idx="138">
                  <c:v>2196</c:v>
                </c:pt>
                <c:pt idx="139">
                  <c:v>2196</c:v>
                </c:pt>
                <c:pt idx="140">
                  <c:v>2196</c:v>
                </c:pt>
                <c:pt idx="141">
                  <c:v>2196</c:v>
                </c:pt>
                <c:pt idx="142">
                  <c:v>2196</c:v>
                </c:pt>
                <c:pt idx="143">
                  <c:v>2196</c:v>
                </c:pt>
                <c:pt idx="144">
                  <c:v>2196</c:v>
                </c:pt>
                <c:pt idx="145">
                  <c:v>2196</c:v>
                </c:pt>
                <c:pt idx="146">
                  <c:v>2196</c:v>
                </c:pt>
                <c:pt idx="147">
                  <c:v>2196</c:v>
                </c:pt>
                <c:pt idx="148">
                  <c:v>2196</c:v>
                </c:pt>
                <c:pt idx="149">
                  <c:v>2196</c:v>
                </c:pt>
                <c:pt idx="150">
                  <c:v>2196</c:v>
                </c:pt>
                <c:pt idx="151">
                  <c:v>2196</c:v>
                </c:pt>
                <c:pt idx="152">
                  <c:v>2196</c:v>
                </c:pt>
                <c:pt idx="153">
                  <c:v>2196</c:v>
                </c:pt>
                <c:pt idx="154">
                  <c:v>2196</c:v>
                </c:pt>
                <c:pt idx="155">
                  <c:v>2196</c:v>
                </c:pt>
                <c:pt idx="156">
                  <c:v>2196</c:v>
                </c:pt>
                <c:pt idx="157">
                  <c:v>2196</c:v>
                </c:pt>
                <c:pt idx="158">
                  <c:v>2196</c:v>
                </c:pt>
                <c:pt idx="159">
                  <c:v>2196</c:v>
                </c:pt>
                <c:pt idx="160">
                  <c:v>2196</c:v>
                </c:pt>
                <c:pt idx="161">
                  <c:v>2196</c:v>
                </c:pt>
                <c:pt idx="162">
                  <c:v>2196</c:v>
                </c:pt>
                <c:pt idx="163">
                  <c:v>2196</c:v>
                </c:pt>
                <c:pt idx="164">
                  <c:v>2196</c:v>
                </c:pt>
                <c:pt idx="165">
                  <c:v>2196</c:v>
                </c:pt>
                <c:pt idx="166">
                  <c:v>2196</c:v>
                </c:pt>
                <c:pt idx="167">
                  <c:v>2196</c:v>
                </c:pt>
                <c:pt idx="168">
                  <c:v>2196</c:v>
                </c:pt>
                <c:pt idx="169">
                  <c:v>2196</c:v>
                </c:pt>
                <c:pt idx="170">
                  <c:v>2196</c:v>
                </c:pt>
                <c:pt idx="171">
                  <c:v>2196</c:v>
                </c:pt>
                <c:pt idx="172">
                  <c:v>2196</c:v>
                </c:pt>
                <c:pt idx="173">
                  <c:v>2196</c:v>
                </c:pt>
              </c:numCache>
            </c:numRef>
          </c:val>
        </c:ser>
        <c:ser>
          <c:idx val="22"/>
          <c:order val="22"/>
          <c:tx>
            <c:strRef>
              <c:f>'Statistics years'!$Z$2</c:f>
              <c:strCache>
                <c:ptCount val="1"/>
                <c:pt idx="0">
                  <c:v>2012</c:v>
                </c:pt>
              </c:strCache>
            </c:strRef>
          </c:tx>
          <c:spPr>
            <a:ln w="19050">
              <a:solidFill>
                <a:srgbClr val="0000FF"/>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years'!$Z$9:$Z$186</c:f>
              <c:numCache>
                <c:formatCode>#</c:formatCode>
                <c:ptCount val="178"/>
                <c:pt idx="0">
                  <c:v>2370</c:v>
                </c:pt>
                <c:pt idx="1">
                  <c:v>2370</c:v>
                </c:pt>
                <c:pt idx="2">
                  <c:v>2372</c:v>
                </c:pt>
                <c:pt idx="3">
                  <c:v>2372</c:v>
                </c:pt>
                <c:pt idx="4">
                  <c:v>2372</c:v>
                </c:pt>
                <c:pt idx="5">
                  <c:v>2372</c:v>
                </c:pt>
                <c:pt idx="6">
                  <c:v>2372</c:v>
                </c:pt>
                <c:pt idx="7">
                  <c:v>2372</c:v>
                </c:pt>
                <c:pt idx="8">
                  <c:v>2393</c:v>
                </c:pt>
                <c:pt idx="9">
                  <c:v>2393</c:v>
                </c:pt>
                <c:pt idx="10">
                  <c:v>2393</c:v>
                </c:pt>
                <c:pt idx="11">
                  <c:v>2393</c:v>
                </c:pt>
                <c:pt idx="12">
                  <c:v>2393</c:v>
                </c:pt>
                <c:pt idx="13">
                  <c:v>2394</c:v>
                </c:pt>
                <c:pt idx="14">
                  <c:v>2394</c:v>
                </c:pt>
                <c:pt idx="15">
                  <c:v>2394</c:v>
                </c:pt>
                <c:pt idx="16">
                  <c:v>2394</c:v>
                </c:pt>
                <c:pt idx="17">
                  <c:v>2394</c:v>
                </c:pt>
                <c:pt idx="18">
                  <c:v>2394</c:v>
                </c:pt>
                <c:pt idx="19">
                  <c:v>2394</c:v>
                </c:pt>
                <c:pt idx="20">
                  <c:v>2394</c:v>
                </c:pt>
                <c:pt idx="21">
                  <c:v>2394</c:v>
                </c:pt>
                <c:pt idx="22">
                  <c:v>2394</c:v>
                </c:pt>
                <c:pt idx="23">
                  <c:v>2394</c:v>
                </c:pt>
                <c:pt idx="24">
                  <c:v>2394</c:v>
                </c:pt>
                <c:pt idx="25">
                  <c:v>2394</c:v>
                </c:pt>
                <c:pt idx="26">
                  <c:v>2394</c:v>
                </c:pt>
                <c:pt idx="27">
                  <c:v>2394</c:v>
                </c:pt>
                <c:pt idx="28">
                  <c:v>2394</c:v>
                </c:pt>
                <c:pt idx="29">
                  <c:v>2394</c:v>
                </c:pt>
                <c:pt idx="30">
                  <c:v>2394</c:v>
                </c:pt>
                <c:pt idx="31">
                  <c:v>2394</c:v>
                </c:pt>
                <c:pt idx="32">
                  <c:v>2394</c:v>
                </c:pt>
                <c:pt idx="33">
                  <c:v>2394</c:v>
                </c:pt>
                <c:pt idx="34">
                  <c:v>2394</c:v>
                </c:pt>
                <c:pt idx="35">
                  <c:v>2394</c:v>
                </c:pt>
                <c:pt idx="36">
                  <c:v>2394</c:v>
                </c:pt>
                <c:pt idx="37">
                  <c:v>2394</c:v>
                </c:pt>
                <c:pt idx="38">
                  <c:v>2394</c:v>
                </c:pt>
                <c:pt idx="39">
                  <c:v>2394</c:v>
                </c:pt>
                <c:pt idx="40">
                  <c:v>2394</c:v>
                </c:pt>
                <c:pt idx="41">
                  <c:v>2394</c:v>
                </c:pt>
                <c:pt idx="42">
                  <c:v>2394</c:v>
                </c:pt>
                <c:pt idx="43">
                  <c:v>2394</c:v>
                </c:pt>
                <c:pt idx="44">
                  <c:v>2394</c:v>
                </c:pt>
                <c:pt idx="45">
                  <c:v>2394</c:v>
                </c:pt>
                <c:pt idx="46">
                  <c:v>2394</c:v>
                </c:pt>
                <c:pt idx="47">
                  <c:v>2394</c:v>
                </c:pt>
                <c:pt idx="48">
                  <c:v>2394</c:v>
                </c:pt>
                <c:pt idx="49">
                  <c:v>2394</c:v>
                </c:pt>
                <c:pt idx="50">
                  <c:v>2394</c:v>
                </c:pt>
                <c:pt idx="51">
                  <c:v>2394</c:v>
                </c:pt>
                <c:pt idx="52">
                  <c:v>2394</c:v>
                </c:pt>
                <c:pt idx="53">
                  <c:v>2394</c:v>
                </c:pt>
                <c:pt idx="54">
                  <c:v>2394</c:v>
                </c:pt>
                <c:pt idx="55">
                  <c:v>2394</c:v>
                </c:pt>
                <c:pt idx="56">
                  <c:v>2394</c:v>
                </c:pt>
                <c:pt idx="57">
                  <c:v>2394</c:v>
                </c:pt>
                <c:pt idx="58">
                  <c:v>2394</c:v>
                </c:pt>
                <c:pt idx="59">
                  <c:v>2394</c:v>
                </c:pt>
                <c:pt idx="60">
                  <c:v>2394</c:v>
                </c:pt>
                <c:pt idx="61">
                  <c:v>2394</c:v>
                </c:pt>
                <c:pt idx="62">
                  <c:v>2394</c:v>
                </c:pt>
                <c:pt idx="63">
                  <c:v>2394</c:v>
                </c:pt>
                <c:pt idx="64">
                  <c:v>2394</c:v>
                </c:pt>
                <c:pt idx="65">
                  <c:v>2394</c:v>
                </c:pt>
                <c:pt idx="66">
                  <c:v>2394</c:v>
                </c:pt>
                <c:pt idx="67">
                  <c:v>2394</c:v>
                </c:pt>
                <c:pt idx="68">
                  <c:v>2394</c:v>
                </c:pt>
                <c:pt idx="69">
                  <c:v>2394</c:v>
                </c:pt>
                <c:pt idx="70">
                  <c:v>2394</c:v>
                </c:pt>
                <c:pt idx="71">
                  <c:v>2394</c:v>
                </c:pt>
                <c:pt idx="72">
                  <c:v>2394</c:v>
                </c:pt>
                <c:pt idx="73">
                  <c:v>2394</c:v>
                </c:pt>
                <c:pt idx="74">
                  <c:v>2394</c:v>
                </c:pt>
                <c:pt idx="75">
                  <c:v>2394</c:v>
                </c:pt>
                <c:pt idx="76">
                  <c:v>2394</c:v>
                </c:pt>
                <c:pt idx="77">
                  <c:v>2394</c:v>
                </c:pt>
                <c:pt idx="78">
                  <c:v>2394</c:v>
                </c:pt>
                <c:pt idx="79">
                  <c:v>2394</c:v>
                </c:pt>
                <c:pt idx="80">
                  <c:v>2394</c:v>
                </c:pt>
                <c:pt idx="81">
                  <c:v>2394</c:v>
                </c:pt>
                <c:pt idx="82">
                  <c:v>2394</c:v>
                </c:pt>
                <c:pt idx="83">
                  <c:v>2394</c:v>
                </c:pt>
                <c:pt idx="84">
                  <c:v>2394</c:v>
                </c:pt>
                <c:pt idx="85">
                  <c:v>2394</c:v>
                </c:pt>
                <c:pt idx="86">
                  <c:v>2394</c:v>
                </c:pt>
                <c:pt idx="87">
                  <c:v>2394</c:v>
                </c:pt>
                <c:pt idx="88">
                  <c:v>2394</c:v>
                </c:pt>
                <c:pt idx="89">
                  <c:v>2394</c:v>
                </c:pt>
                <c:pt idx="90">
                  <c:v>2394</c:v>
                </c:pt>
                <c:pt idx="91">
                  <c:v>2394</c:v>
                </c:pt>
                <c:pt idx="92">
                  <c:v>2394</c:v>
                </c:pt>
                <c:pt idx="93">
                  <c:v>2394</c:v>
                </c:pt>
                <c:pt idx="94">
                  <c:v>2394</c:v>
                </c:pt>
                <c:pt idx="95">
                  <c:v>2394</c:v>
                </c:pt>
                <c:pt idx="96">
                  <c:v>2394</c:v>
                </c:pt>
                <c:pt idx="97">
                  <c:v>2394</c:v>
                </c:pt>
                <c:pt idx="98">
                  <c:v>2394</c:v>
                </c:pt>
                <c:pt idx="99">
                  <c:v>2394</c:v>
                </c:pt>
                <c:pt idx="100">
                  <c:v>2394</c:v>
                </c:pt>
                <c:pt idx="101">
                  <c:v>2394</c:v>
                </c:pt>
                <c:pt idx="102">
                  <c:v>2394</c:v>
                </c:pt>
                <c:pt idx="103">
                  <c:v>2394</c:v>
                </c:pt>
                <c:pt idx="104">
                  <c:v>2394</c:v>
                </c:pt>
                <c:pt idx="105">
                  <c:v>2394</c:v>
                </c:pt>
                <c:pt idx="106">
                  <c:v>2394</c:v>
                </c:pt>
                <c:pt idx="107">
                  <c:v>2394</c:v>
                </c:pt>
                <c:pt idx="108">
                  <c:v>2394</c:v>
                </c:pt>
                <c:pt idx="109">
                  <c:v>2394</c:v>
                </c:pt>
                <c:pt idx="110">
                  <c:v>2394</c:v>
                </c:pt>
                <c:pt idx="111">
                  <c:v>2394</c:v>
                </c:pt>
                <c:pt idx="112">
                  <c:v>2394</c:v>
                </c:pt>
                <c:pt idx="113">
                  <c:v>2394</c:v>
                </c:pt>
                <c:pt idx="114">
                  <c:v>2394</c:v>
                </c:pt>
                <c:pt idx="115">
                  <c:v>2394</c:v>
                </c:pt>
                <c:pt idx="116">
                  <c:v>2394</c:v>
                </c:pt>
                <c:pt idx="117">
                  <c:v>2394</c:v>
                </c:pt>
                <c:pt idx="118">
                  <c:v>2394</c:v>
                </c:pt>
                <c:pt idx="119">
                  <c:v>2394</c:v>
                </c:pt>
                <c:pt idx="120">
                  <c:v>2394</c:v>
                </c:pt>
                <c:pt idx="121">
                  <c:v>2394</c:v>
                </c:pt>
                <c:pt idx="122">
                  <c:v>2394</c:v>
                </c:pt>
                <c:pt idx="123">
                  <c:v>2394</c:v>
                </c:pt>
                <c:pt idx="124">
                  <c:v>2394</c:v>
                </c:pt>
                <c:pt idx="125">
                  <c:v>2394</c:v>
                </c:pt>
                <c:pt idx="126">
                  <c:v>2394</c:v>
                </c:pt>
                <c:pt idx="127">
                  <c:v>2394</c:v>
                </c:pt>
                <c:pt idx="128">
                  <c:v>2394</c:v>
                </c:pt>
                <c:pt idx="129">
                  <c:v>2394</c:v>
                </c:pt>
                <c:pt idx="130">
                  <c:v>2394</c:v>
                </c:pt>
                <c:pt idx="131">
                  <c:v>2394</c:v>
                </c:pt>
                <c:pt idx="132">
                  <c:v>2394</c:v>
                </c:pt>
                <c:pt idx="133">
                  <c:v>2394</c:v>
                </c:pt>
                <c:pt idx="134">
                  <c:v>2394</c:v>
                </c:pt>
                <c:pt idx="135">
                  <c:v>2394</c:v>
                </c:pt>
                <c:pt idx="136">
                  <c:v>2394</c:v>
                </c:pt>
                <c:pt idx="137">
                  <c:v>2394</c:v>
                </c:pt>
                <c:pt idx="138">
                  <c:v>2394</c:v>
                </c:pt>
                <c:pt idx="139">
                  <c:v>2394</c:v>
                </c:pt>
                <c:pt idx="140">
                  <c:v>2394</c:v>
                </c:pt>
                <c:pt idx="141">
                  <c:v>2394</c:v>
                </c:pt>
                <c:pt idx="142">
                  <c:v>2394</c:v>
                </c:pt>
                <c:pt idx="143">
                  <c:v>2394</c:v>
                </c:pt>
                <c:pt idx="144">
                  <c:v>2394</c:v>
                </c:pt>
                <c:pt idx="145">
                  <c:v>2394</c:v>
                </c:pt>
                <c:pt idx="146">
                  <c:v>2394</c:v>
                </c:pt>
                <c:pt idx="147">
                  <c:v>2394</c:v>
                </c:pt>
                <c:pt idx="148">
                  <c:v>2394</c:v>
                </c:pt>
                <c:pt idx="149">
                  <c:v>2394</c:v>
                </c:pt>
                <c:pt idx="150">
                  <c:v>2394</c:v>
                </c:pt>
                <c:pt idx="151">
                  <c:v>2394</c:v>
                </c:pt>
                <c:pt idx="152">
                  <c:v>2394</c:v>
                </c:pt>
                <c:pt idx="153">
                  <c:v>2394</c:v>
                </c:pt>
                <c:pt idx="154">
                  <c:v>2394</c:v>
                </c:pt>
                <c:pt idx="155">
                  <c:v>2394</c:v>
                </c:pt>
                <c:pt idx="156">
                  <c:v>2394</c:v>
                </c:pt>
                <c:pt idx="157">
                  <c:v>2394</c:v>
                </c:pt>
                <c:pt idx="158">
                  <c:v>2394</c:v>
                </c:pt>
                <c:pt idx="159">
                  <c:v>2394</c:v>
                </c:pt>
                <c:pt idx="160">
                  <c:v>2394</c:v>
                </c:pt>
                <c:pt idx="161">
                  <c:v>2394</c:v>
                </c:pt>
                <c:pt idx="162">
                  <c:v>2394</c:v>
                </c:pt>
                <c:pt idx="163">
                  <c:v>2394</c:v>
                </c:pt>
                <c:pt idx="164">
                  <c:v>2394</c:v>
                </c:pt>
                <c:pt idx="165">
                  <c:v>2394</c:v>
                </c:pt>
                <c:pt idx="166">
                  <c:v>2394</c:v>
                </c:pt>
                <c:pt idx="167">
                  <c:v>2394</c:v>
                </c:pt>
                <c:pt idx="168">
                  <c:v>2394</c:v>
                </c:pt>
                <c:pt idx="169">
                  <c:v>2394</c:v>
                </c:pt>
                <c:pt idx="170">
                  <c:v>2394</c:v>
                </c:pt>
                <c:pt idx="171">
                  <c:v>2394</c:v>
                </c:pt>
                <c:pt idx="172">
                  <c:v>2394</c:v>
                </c:pt>
                <c:pt idx="173">
                  <c:v>2394</c:v>
                </c:pt>
              </c:numCache>
            </c:numRef>
          </c:val>
        </c:ser>
        <c:ser>
          <c:idx val="23"/>
          <c:order val="23"/>
          <c:tx>
            <c:strRef>
              <c:f>'Statistics years'!$AA$2</c:f>
              <c:strCache>
                <c:ptCount val="1"/>
                <c:pt idx="0">
                  <c:v>2013</c:v>
                </c:pt>
              </c:strCache>
            </c:strRef>
          </c:tx>
          <c:spPr>
            <a:ln w="19050">
              <a:solidFill>
                <a:srgbClr val="FF00FF"/>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years'!$AA$9:$AA$186</c:f>
              <c:numCache>
                <c:formatCode>#</c:formatCode>
                <c:ptCount val="178"/>
                <c:pt idx="0">
                  <c:v>2487</c:v>
                </c:pt>
                <c:pt idx="1">
                  <c:v>2485</c:v>
                </c:pt>
                <c:pt idx="2">
                  <c:v>2491</c:v>
                </c:pt>
                <c:pt idx="3">
                  <c:v>2491</c:v>
                </c:pt>
                <c:pt idx="4">
                  <c:v>2491</c:v>
                </c:pt>
                <c:pt idx="5">
                  <c:v>2491</c:v>
                </c:pt>
                <c:pt idx="6">
                  <c:v>2491</c:v>
                </c:pt>
                <c:pt idx="7">
                  <c:v>2491</c:v>
                </c:pt>
                <c:pt idx="8">
                  <c:v>2499</c:v>
                </c:pt>
                <c:pt idx="9">
                  <c:v>2499</c:v>
                </c:pt>
                <c:pt idx="10">
                  <c:v>2499</c:v>
                </c:pt>
                <c:pt idx="11">
                  <c:v>2499</c:v>
                </c:pt>
                <c:pt idx="12">
                  <c:v>2499</c:v>
                </c:pt>
                <c:pt idx="13">
                  <c:v>2503</c:v>
                </c:pt>
                <c:pt idx="14">
                  <c:v>2503</c:v>
                </c:pt>
                <c:pt idx="15">
                  <c:v>2503</c:v>
                </c:pt>
                <c:pt idx="16">
                  <c:v>2503</c:v>
                </c:pt>
                <c:pt idx="17">
                  <c:v>2503</c:v>
                </c:pt>
                <c:pt idx="18">
                  <c:v>2503</c:v>
                </c:pt>
                <c:pt idx="19">
                  <c:v>2503</c:v>
                </c:pt>
                <c:pt idx="20">
                  <c:v>2503</c:v>
                </c:pt>
                <c:pt idx="21">
                  <c:v>2503</c:v>
                </c:pt>
                <c:pt idx="22">
                  <c:v>2503</c:v>
                </c:pt>
                <c:pt idx="23">
                  <c:v>2503</c:v>
                </c:pt>
                <c:pt idx="24">
                  <c:v>2503</c:v>
                </c:pt>
                <c:pt idx="25">
                  <c:v>2503</c:v>
                </c:pt>
                <c:pt idx="26">
                  <c:v>2503</c:v>
                </c:pt>
                <c:pt idx="27">
                  <c:v>2503</c:v>
                </c:pt>
                <c:pt idx="28">
                  <c:v>2503</c:v>
                </c:pt>
                <c:pt idx="29">
                  <c:v>2503</c:v>
                </c:pt>
                <c:pt idx="30">
                  <c:v>2503</c:v>
                </c:pt>
                <c:pt idx="31">
                  <c:v>2503</c:v>
                </c:pt>
                <c:pt idx="32">
                  <c:v>2503</c:v>
                </c:pt>
                <c:pt idx="33">
                  <c:v>2503</c:v>
                </c:pt>
                <c:pt idx="34">
                  <c:v>2503</c:v>
                </c:pt>
                <c:pt idx="35">
                  <c:v>2503</c:v>
                </c:pt>
                <c:pt idx="36">
                  <c:v>2503</c:v>
                </c:pt>
                <c:pt idx="37">
                  <c:v>2503</c:v>
                </c:pt>
                <c:pt idx="38">
                  <c:v>2503</c:v>
                </c:pt>
                <c:pt idx="39">
                  <c:v>2503</c:v>
                </c:pt>
                <c:pt idx="40">
                  <c:v>2503</c:v>
                </c:pt>
                <c:pt idx="41">
                  <c:v>2503</c:v>
                </c:pt>
                <c:pt idx="42">
                  <c:v>2503</c:v>
                </c:pt>
                <c:pt idx="43">
                  <c:v>2503</c:v>
                </c:pt>
                <c:pt idx="44">
                  <c:v>2503</c:v>
                </c:pt>
                <c:pt idx="45">
                  <c:v>2503</c:v>
                </c:pt>
                <c:pt idx="46">
                  <c:v>2503</c:v>
                </c:pt>
                <c:pt idx="47">
                  <c:v>2503</c:v>
                </c:pt>
                <c:pt idx="48">
                  <c:v>2503</c:v>
                </c:pt>
                <c:pt idx="49">
                  <c:v>2503</c:v>
                </c:pt>
                <c:pt idx="50">
                  <c:v>2503</c:v>
                </c:pt>
                <c:pt idx="51">
                  <c:v>2503</c:v>
                </c:pt>
                <c:pt idx="52">
                  <c:v>2503</c:v>
                </c:pt>
                <c:pt idx="53">
                  <c:v>2503</c:v>
                </c:pt>
                <c:pt idx="54">
                  <c:v>2503</c:v>
                </c:pt>
                <c:pt idx="55">
                  <c:v>2503</c:v>
                </c:pt>
                <c:pt idx="56">
                  <c:v>2503</c:v>
                </c:pt>
                <c:pt idx="57">
                  <c:v>2503</c:v>
                </c:pt>
                <c:pt idx="58">
                  <c:v>2503</c:v>
                </c:pt>
                <c:pt idx="59">
                  <c:v>2503</c:v>
                </c:pt>
                <c:pt idx="60">
                  <c:v>2503</c:v>
                </c:pt>
                <c:pt idx="61">
                  <c:v>2503</c:v>
                </c:pt>
                <c:pt idx="62">
                  <c:v>2503</c:v>
                </c:pt>
                <c:pt idx="63">
                  <c:v>2503</c:v>
                </c:pt>
                <c:pt idx="64">
                  <c:v>2503</c:v>
                </c:pt>
                <c:pt idx="65">
                  <c:v>2503</c:v>
                </c:pt>
                <c:pt idx="66">
                  <c:v>2503</c:v>
                </c:pt>
                <c:pt idx="67">
                  <c:v>2503</c:v>
                </c:pt>
                <c:pt idx="68">
                  <c:v>2503</c:v>
                </c:pt>
                <c:pt idx="69">
                  <c:v>2503</c:v>
                </c:pt>
                <c:pt idx="70">
                  <c:v>2503</c:v>
                </c:pt>
                <c:pt idx="71">
                  <c:v>2503</c:v>
                </c:pt>
                <c:pt idx="72">
                  <c:v>2503</c:v>
                </c:pt>
                <c:pt idx="73">
                  <c:v>2503</c:v>
                </c:pt>
                <c:pt idx="74">
                  <c:v>2503</c:v>
                </c:pt>
                <c:pt idx="75">
                  <c:v>2503</c:v>
                </c:pt>
                <c:pt idx="76">
                  <c:v>2503</c:v>
                </c:pt>
                <c:pt idx="77">
                  <c:v>2503</c:v>
                </c:pt>
                <c:pt idx="78">
                  <c:v>2503</c:v>
                </c:pt>
                <c:pt idx="79">
                  <c:v>2503</c:v>
                </c:pt>
                <c:pt idx="80">
                  <c:v>2503</c:v>
                </c:pt>
                <c:pt idx="81">
                  <c:v>2503</c:v>
                </c:pt>
                <c:pt idx="82">
                  <c:v>2503</c:v>
                </c:pt>
                <c:pt idx="83">
                  <c:v>2503</c:v>
                </c:pt>
                <c:pt idx="84">
                  <c:v>2503</c:v>
                </c:pt>
                <c:pt idx="85">
                  <c:v>2503</c:v>
                </c:pt>
                <c:pt idx="86">
                  <c:v>2503</c:v>
                </c:pt>
                <c:pt idx="87">
                  <c:v>2503</c:v>
                </c:pt>
                <c:pt idx="88">
                  <c:v>2503</c:v>
                </c:pt>
                <c:pt idx="89">
                  <c:v>2503</c:v>
                </c:pt>
                <c:pt idx="90">
                  <c:v>2503</c:v>
                </c:pt>
                <c:pt idx="91">
                  <c:v>2503</c:v>
                </c:pt>
                <c:pt idx="92">
                  <c:v>2503</c:v>
                </c:pt>
                <c:pt idx="93">
                  <c:v>2503</c:v>
                </c:pt>
                <c:pt idx="94">
                  <c:v>2503</c:v>
                </c:pt>
                <c:pt idx="95">
                  <c:v>2503</c:v>
                </c:pt>
                <c:pt idx="96">
                  <c:v>2503</c:v>
                </c:pt>
                <c:pt idx="97">
                  <c:v>2503</c:v>
                </c:pt>
                <c:pt idx="98">
                  <c:v>2503</c:v>
                </c:pt>
                <c:pt idx="99">
                  <c:v>2503</c:v>
                </c:pt>
                <c:pt idx="100">
                  <c:v>2503</c:v>
                </c:pt>
                <c:pt idx="101">
                  <c:v>2503</c:v>
                </c:pt>
                <c:pt idx="102">
                  <c:v>2503</c:v>
                </c:pt>
                <c:pt idx="103">
                  <c:v>2503</c:v>
                </c:pt>
                <c:pt idx="104">
                  <c:v>2503</c:v>
                </c:pt>
                <c:pt idx="105">
                  <c:v>2503</c:v>
                </c:pt>
                <c:pt idx="106">
                  <c:v>2503</c:v>
                </c:pt>
                <c:pt idx="107">
                  <c:v>2503</c:v>
                </c:pt>
                <c:pt idx="108">
                  <c:v>2503</c:v>
                </c:pt>
                <c:pt idx="109">
                  <c:v>2503</c:v>
                </c:pt>
                <c:pt idx="110">
                  <c:v>2503</c:v>
                </c:pt>
                <c:pt idx="111">
                  <c:v>2503</c:v>
                </c:pt>
                <c:pt idx="112">
                  <c:v>2503</c:v>
                </c:pt>
                <c:pt idx="113">
                  <c:v>2503</c:v>
                </c:pt>
                <c:pt idx="114">
                  <c:v>2503</c:v>
                </c:pt>
                <c:pt idx="115">
                  <c:v>2503</c:v>
                </c:pt>
                <c:pt idx="116">
                  <c:v>2503</c:v>
                </c:pt>
                <c:pt idx="117">
                  <c:v>2503</c:v>
                </c:pt>
                <c:pt idx="118">
                  <c:v>2503</c:v>
                </c:pt>
                <c:pt idx="119">
                  <c:v>2503</c:v>
                </c:pt>
                <c:pt idx="120">
                  <c:v>2503</c:v>
                </c:pt>
                <c:pt idx="121">
                  <c:v>2503</c:v>
                </c:pt>
                <c:pt idx="122">
                  <c:v>2503</c:v>
                </c:pt>
                <c:pt idx="123">
                  <c:v>2503</c:v>
                </c:pt>
                <c:pt idx="124">
                  <c:v>2503</c:v>
                </c:pt>
                <c:pt idx="125">
                  <c:v>2503</c:v>
                </c:pt>
                <c:pt idx="126">
                  <c:v>2503</c:v>
                </c:pt>
                <c:pt idx="127">
                  <c:v>2503</c:v>
                </c:pt>
                <c:pt idx="128">
                  <c:v>2503</c:v>
                </c:pt>
                <c:pt idx="129">
                  <c:v>2503</c:v>
                </c:pt>
                <c:pt idx="130">
                  <c:v>2503</c:v>
                </c:pt>
                <c:pt idx="131">
                  <c:v>2506</c:v>
                </c:pt>
                <c:pt idx="132">
                  <c:v>2506</c:v>
                </c:pt>
                <c:pt idx="133">
                  <c:v>2506</c:v>
                </c:pt>
                <c:pt idx="134">
                  <c:v>2506</c:v>
                </c:pt>
                <c:pt idx="135">
                  <c:v>2506</c:v>
                </c:pt>
                <c:pt idx="136">
                  <c:v>2506</c:v>
                </c:pt>
                <c:pt idx="137">
                  <c:v>2506</c:v>
                </c:pt>
                <c:pt idx="138">
                  <c:v>2506</c:v>
                </c:pt>
                <c:pt idx="139">
                  <c:v>2506</c:v>
                </c:pt>
                <c:pt idx="140">
                  <c:v>2506</c:v>
                </c:pt>
                <c:pt idx="141">
                  <c:v>2506</c:v>
                </c:pt>
                <c:pt idx="142">
                  <c:v>2506</c:v>
                </c:pt>
                <c:pt idx="143">
                  <c:v>2506</c:v>
                </c:pt>
                <c:pt idx="144">
                  <c:v>2506</c:v>
                </c:pt>
                <c:pt idx="145">
                  <c:v>2506</c:v>
                </c:pt>
                <c:pt idx="146">
                  <c:v>2506</c:v>
                </c:pt>
                <c:pt idx="147">
                  <c:v>2506</c:v>
                </c:pt>
                <c:pt idx="148">
                  <c:v>2506</c:v>
                </c:pt>
                <c:pt idx="149">
                  <c:v>2506</c:v>
                </c:pt>
                <c:pt idx="150">
                  <c:v>2506</c:v>
                </c:pt>
                <c:pt idx="151">
                  <c:v>2506</c:v>
                </c:pt>
                <c:pt idx="152">
                  <c:v>2506</c:v>
                </c:pt>
                <c:pt idx="153">
                  <c:v>2506</c:v>
                </c:pt>
                <c:pt idx="154">
                  <c:v>2506</c:v>
                </c:pt>
                <c:pt idx="155">
                  <c:v>2506</c:v>
                </c:pt>
                <c:pt idx="156">
                  <c:v>2506</c:v>
                </c:pt>
                <c:pt idx="157">
                  <c:v>2506</c:v>
                </c:pt>
                <c:pt idx="158">
                  <c:v>2506</c:v>
                </c:pt>
                <c:pt idx="159">
                  <c:v>2506</c:v>
                </c:pt>
                <c:pt idx="160">
                  <c:v>2506</c:v>
                </c:pt>
                <c:pt idx="161">
                  <c:v>2506</c:v>
                </c:pt>
                <c:pt idx="162">
                  <c:v>2506</c:v>
                </c:pt>
                <c:pt idx="163">
                  <c:v>2506</c:v>
                </c:pt>
                <c:pt idx="164">
                  <c:v>2506</c:v>
                </c:pt>
                <c:pt idx="165">
                  <c:v>2506</c:v>
                </c:pt>
                <c:pt idx="166">
                  <c:v>2506</c:v>
                </c:pt>
                <c:pt idx="167">
                  <c:v>2506</c:v>
                </c:pt>
                <c:pt idx="168">
                  <c:v>2506</c:v>
                </c:pt>
                <c:pt idx="169">
                  <c:v>2506</c:v>
                </c:pt>
                <c:pt idx="170">
                  <c:v>2506</c:v>
                </c:pt>
                <c:pt idx="171">
                  <c:v>2506</c:v>
                </c:pt>
                <c:pt idx="172">
                  <c:v>2506</c:v>
                </c:pt>
                <c:pt idx="173">
                  <c:v>2506</c:v>
                </c:pt>
              </c:numCache>
            </c:numRef>
          </c:val>
        </c:ser>
        <c:ser>
          <c:idx val="24"/>
          <c:order val="24"/>
          <c:tx>
            <c:strRef>
              <c:f>'Statistics years'!$AB$2</c:f>
              <c:strCache>
                <c:ptCount val="1"/>
                <c:pt idx="0">
                  <c:v>2014</c:v>
                </c:pt>
              </c:strCache>
            </c:strRef>
          </c:tx>
          <c:spPr>
            <a:ln w="19050">
              <a:solidFill>
                <a:srgbClr val="FF0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years'!$AB$9:$AB$186</c:f>
              <c:numCache>
                <c:formatCode>#</c:formatCode>
                <c:ptCount val="178"/>
                <c:pt idx="0">
                  <c:v>2433</c:v>
                </c:pt>
                <c:pt idx="1">
                  <c:v>2432</c:v>
                </c:pt>
                <c:pt idx="2">
                  <c:v>2438</c:v>
                </c:pt>
                <c:pt idx="3">
                  <c:v>2439</c:v>
                </c:pt>
                <c:pt idx="4">
                  <c:v>2439</c:v>
                </c:pt>
                <c:pt idx="5">
                  <c:v>2439</c:v>
                </c:pt>
                <c:pt idx="6">
                  <c:v>2439</c:v>
                </c:pt>
                <c:pt idx="7">
                  <c:v>2439</c:v>
                </c:pt>
                <c:pt idx="8">
                  <c:v>2489</c:v>
                </c:pt>
                <c:pt idx="9">
                  <c:v>2489</c:v>
                </c:pt>
                <c:pt idx="10">
                  <c:v>2489</c:v>
                </c:pt>
                <c:pt idx="11">
                  <c:v>2489</c:v>
                </c:pt>
                <c:pt idx="12">
                  <c:v>2489</c:v>
                </c:pt>
                <c:pt idx="13">
                  <c:v>2489</c:v>
                </c:pt>
                <c:pt idx="14">
                  <c:v>2489</c:v>
                </c:pt>
                <c:pt idx="15">
                  <c:v>2489</c:v>
                </c:pt>
                <c:pt idx="16">
                  <c:v>2489</c:v>
                </c:pt>
                <c:pt idx="17">
                  <c:v>2489</c:v>
                </c:pt>
                <c:pt idx="18">
                  <c:v>2489</c:v>
                </c:pt>
                <c:pt idx="19">
                  <c:v>2489</c:v>
                </c:pt>
                <c:pt idx="20">
                  <c:v>2489</c:v>
                </c:pt>
                <c:pt idx="21">
                  <c:v>2489</c:v>
                </c:pt>
                <c:pt idx="22">
                  <c:v>2489</c:v>
                </c:pt>
                <c:pt idx="23">
                  <c:v>2489</c:v>
                </c:pt>
                <c:pt idx="24">
                  <c:v>2489</c:v>
                </c:pt>
                <c:pt idx="25">
                  <c:v>2489</c:v>
                </c:pt>
                <c:pt idx="26">
                  <c:v>2489</c:v>
                </c:pt>
                <c:pt idx="27">
                  <c:v>2489</c:v>
                </c:pt>
                <c:pt idx="28">
                  <c:v>2489</c:v>
                </c:pt>
                <c:pt idx="29">
                  <c:v>2489</c:v>
                </c:pt>
                <c:pt idx="30">
                  <c:v>2489</c:v>
                </c:pt>
                <c:pt idx="31">
                  <c:v>2489</c:v>
                </c:pt>
                <c:pt idx="32">
                  <c:v>2489</c:v>
                </c:pt>
                <c:pt idx="33">
                  <c:v>2489</c:v>
                </c:pt>
                <c:pt idx="34">
                  <c:v>2489</c:v>
                </c:pt>
                <c:pt idx="35">
                  <c:v>2489</c:v>
                </c:pt>
                <c:pt idx="36">
                  <c:v>2489</c:v>
                </c:pt>
                <c:pt idx="37">
                  <c:v>2489</c:v>
                </c:pt>
                <c:pt idx="38">
                  <c:v>2489</c:v>
                </c:pt>
                <c:pt idx="39">
                  <c:v>2489</c:v>
                </c:pt>
                <c:pt idx="40">
                  <c:v>2489</c:v>
                </c:pt>
                <c:pt idx="41">
                  <c:v>2489</c:v>
                </c:pt>
                <c:pt idx="42">
                  <c:v>2489</c:v>
                </c:pt>
                <c:pt idx="43">
                  <c:v>2489</c:v>
                </c:pt>
                <c:pt idx="44">
                  <c:v>2489</c:v>
                </c:pt>
                <c:pt idx="45">
                  <c:v>2489</c:v>
                </c:pt>
                <c:pt idx="46">
                  <c:v>2489</c:v>
                </c:pt>
                <c:pt idx="47">
                  <c:v>2489</c:v>
                </c:pt>
                <c:pt idx="48">
                  <c:v>2489</c:v>
                </c:pt>
                <c:pt idx="49">
                  <c:v>2489</c:v>
                </c:pt>
                <c:pt idx="50">
                  <c:v>2489</c:v>
                </c:pt>
                <c:pt idx="51">
                  <c:v>2489</c:v>
                </c:pt>
                <c:pt idx="52">
                  <c:v>2489</c:v>
                </c:pt>
                <c:pt idx="53">
                  <c:v>2489</c:v>
                </c:pt>
                <c:pt idx="54">
                  <c:v>2489</c:v>
                </c:pt>
                <c:pt idx="55">
                  <c:v>2489</c:v>
                </c:pt>
                <c:pt idx="56">
                  <c:v>2489</c:v>
                </c:pt>
                <c:pt idx="57">
                  <c:v>2489</c:v>
                </c:pt>
                <c:pt idx="58">
                  <c:v>2489</c:v>
                </c:pt>
                <c:pt idx="59">
                  <c:v>2489</c:v>
                </c:pt>
                <c:pt idx="60">
                  <c:v>2489</c:v>
                </c:pt>
                <c:pt idx="61">
                  <c:v>2489</c:v>
                </c:pt>
                <c:pt idx="62">
                  <c:v>2489</c:v>
                </c:pt>
                <c:pt idx="63">
                  <c:v>2489</c:v>
                </c:pt>
                <c:pt idx="64">
                  <c:v>2489</c:v>
                </c:pt>
                <c:pt idx="65">
                  <c:v>2489</c:v>
                </c:pt>
                <c:pt idx="66">
                  <c:v>2489</c:v>
                </c:pt>
                <c:pt idx="67">
                  <c:v>2489</c:v>
                </c:pt>
                <c:pt idx="68">
                  <c:v>2489</c:v>
                </c:pt>
                <c:pt idx="69">
                  <c:v>2489</c:v>
                </c:pt>
                <c:pt idx="70">
                  <c:v>2489</c:v>
                </c:pt>
                <c:pt idx="71">
                  <c:v>2489</c:v>
                </c:pt>
                <c:pt idx="72">
                  <c:v>2489</c:v>
                </c:pt>
                <c:pt idx="73">
                  <c:v>2489</c:v>
                </c:pt>
                <c:pt idx="74">
                  <c:v>2489</c:v>
                </c:pt>
                <c:pt idx="75">
                  <c:v>2489</c:v>
                </c:pt>
                <c:pt idx="76">
                  <c:v>2489</c:v>
                </c:pt>
                <c:pt idx="77">
                  <c:v>2489</c:v>
                </c:pt>
                <c:pt idx="78">
                  <c:v>2489</c:v>
                </c:pt>
                <c:pt idx="79">
                  <c:v>2489</c:v>
                </c:pt>
                <c:pt idx="80">
                  <c:v>2489</c:v>
                </c:pt>
                <c:pt idx="81">
                  <c:v>2489</c:v>
                </c:pt>
                <c:pt idx="82">
                  <c:v>2489</c:v>
                </c:pt>
                <c:pt idx="83">
                  <c:v>2489</c:v>
                </c:pt>
                <c:pt idx="84">
                  <c:v>2489</c:v>
                </c:pt>
                <c:pt idx="85">
                  <c:v>2489</c:v>
                </c:pt>
                <c:pt idx="86">
                  <c:v>2489</c:v>
                </c:pt>
                <c:pt idx="87">
                  <c:v>2489</c:v>
                </c:pt>
                <c:pt idx="88">
                  <c:v>2489</c:v>
                </c:pt>
                <c:pt idx="89">
                  <c:v>2489</c:v>
                </c:pt>
                <c:pt idx="90">
                  <c:v>2489</c:v>
                </c:pt>
                <c:pt idx="91">
                  <c:v>2489</c:v>
                </c:pt>
                <c:pt idx="92">
                  <c:v>2489</c:v>
                </c:pt>
                <c:pt idx="93">
                  <c:v>2489</c:v>
                </c:pt>
                <c:pt idx="94">
                  <c:v>2489</c:v>
                </c:pt>
                <c:pt idx="95">
                  <c:v>2489</c:v>
                </c:pt>
                <c:pt idx="96">
                  <c:v>2489</c:v>
                </c:pt>
                <c:pt idx="97">
                  <c:v>2489</c:v>
                </c:pt>
                <c:pt idx="98">
                  <c:v>2489</c:v>
                </c:pt>
                <c:pt idx="99">
                  <c:v>2489</c:v>
                </c:pt>
                <c:pt idx="100">
                  <c:v>2489</c:v>
                </c:pt>
                <c:pt idx="101">
                  <c:v>2489</c:v>
                </c:pt>
                <c:pt idx="102">
                  <c:v>2489</c:v>
                </c:pt>
                <c:pt idx="103">
                  <c:v>2489</c:v>
                </c:pt>
                <c:pt idx="104">
                  <c:v>2489</c:v>
                </c:pt>
                <c:pt idx="105">
                  <c:v>2489</c:v>
                </c:pt>
                <c:pt idx="106">
                  <c:v>2489</c:v>
                </c:pt>
                <c:pt idx="107">
                  <c:v>2489</c:v>
                </c:pt>
                <c:pt idx="108">
                  <c:v>2489</c:v>
                </c:pt>
                <c:pt idx="109">
                  <c:v>2489</c:v>
                </c:pt>
                <c:pt idx="110">
                  <c:v>2489</c:v>
                </c:pt>
                <c:pt idx="111">
                  <c:v>2489</c:v>
                </c:pt>
                <c:pt idx="112">
                  <c:v>2489</c:v>
                </c:pt>
                <c:pt idx="113">
                  <c:v>2489</c:v>
                </c:pt>
                <c:pt idx="114">
                  <c:v>2489</c:v>
                </c:pt>
                <c:pt idx="115">
                  <c:v>2489</c:v>
                </c:pt>
                <c:pt idx="116">
                  <c:v>2489</c:v>
                </c:pt>
                <c:pt idx="117">
                  <c:v>2489</c:v>
                </c:pt>
                <c:pt idx="118">
                  <c:v>2489</c:v>
                </c:pt>
                <c:pt idx="119">
                  <c:v>2489</c:v>
                </c:pt>
                <c:pt idx="120">
                  <c:v>2489</c:v>
                </c:pt>
                <c:pt idx="121">
                  <c:v>2489</c:v>
                </c:pt>
                <c:pt idx="122">
                  <c:v>2489</c:v>
                </c:pt>
                <c:pt idx="123">
                  <c:v>2489</c:v>
                </c:pt>
                <c:pt idx="124">
                  <c:v>2489</c:v>
                </c:pt>
                <c:pt idx="125">
                  <c:v>2489</c:v>
                </c:pt>
                <c:pt idx="126">
                  <c:v>2489</c:v>
                </c:pt>
                <c:pt idx="127">
                  <c:v>2489</c:v>
                </c:pt>
                <c:pt idx="128">
                  <c:v>2489</c:v>
                </c:pt>
                <c:pt idx="129">
                  <c:v>2489</c:v>
                </c:pt>
                <c:pt idx="130">
                  <c:v>2489</c:v>
                </c:pt>
                <c:pt idx="131">
                  <c:v>2492</c:v>
                </c:pt>
                <c:pt idx="132">
                  <c:v>2492</c:v>
                </c:pt>
                <c:pt idx="133">
                  <c:v>2492</c:v>
                </c:pt>
                <c:pt idx="134">
                  <c:v>2492</c:v>
                </c:pt>
                <c:pt idx="135">
                  <c:v>2492</c:v>
                </c:pt>
                <c:pt idx="136">
                  <c:v>2492</c:v>
                </c:pt>
                <c:pt idx="137">
                  <c:v>2492</c:v>
                </c:pt>
                <c:pt idx="138">
                  <c:v>2492</c:v>
                </c:pt>
                <c:pt idx="139">
                  <c:v>2492</c:v>
                </c:pt>
                <c:pt idx="140">
                  <c:v>2492</c:v>
                </c:pt>
                <c:pt idx="141">
                  <c:v>2492</c:v>
                </c:pt>
                <c:pt idx="142">
                  <c:v>2492</c:v>
                </c:pt>
                <c:pt idx="143">
                  <c:v>2492</c:v>
                </c:pt>
                <c:pt idx="144">
                  <c:v>2492</c:v>
                </c:pt>
                <c:pt idx="145">
                  <c:v>2492</c:v>
                </c:pt>
                <c:pt idx="146">
                  <c:v>2492</c:v>
                </c:pt>
                <c:pt idx="147">
                  <c:v>2492</c:v>
                </c:pt>
                <c:pt idx="148">
                  <c:v>2492</c:v>
                </c:pt>
                <c:pt idx="149">
                  <c:v>2492</c:v>
                </c:pt>
                <c:pt idx="150">
                  <c:v>2492</c:v>
                </c:pt>
                <c:pt idx="151">
                  <c:v>2492</c:v>
                </c:pt>
                <c:pt idx="152">
                  <c:v>2492</c:v>
                </c:pt>
                <c:pt idx="153">
                  <c:v>2492</c:v>
                </c:pt>
                <c:pt idx="154">
                  <c:v>2492</c:v>
                </c:pt>
                <c:pt idx="155">
                  <c:v>2492</c:v>
                </c:pt>
                <c:pt idx="156">
                  <c:v>2492</c:v>
                </c:pt>
                <c:pt idx="157">
                  <c:v>2492</c:v>
                </c:pt>
                <c:pt idx="158">
                  <c:v>2492</c:v>
                </c:pt>
                <c:pt idx="159">
                  <c:v>2492</c:v>
                </c:pt>
                <c:pt idx="160">
                  <c:v>2492</c:v>
                </c:pt>
                <c:pt idx="161">
                  <c:v>2492</c:v>
                </c:pt>
                <c:pt idx="162">
                  <c:v>2492</c:v>
                </c:pt>
                <c:pt idx="163">
                  <c:v>2492</c:v>
                </c:pt>
                <c:pt idx="164">
                  <c:v>2492</c:v>
                </c:pt>
                <c:pt idx="165">
                  <c:v>2492</c:v>
                </c:pt>
                <c:pt idx="166">
                  <c:v>2492</c:v>
                </c:pt>
                <c:pt idx="167">
                  <c:v>2492</c:v>
                </c:pt>
                <c:pt idx="168">
                  <c:v>2492</c:v>
                </c:pt>
                <c:pt idx="169">
                  <c:v>2492</c:v>
                </c:pt>
                <c:pt idx="170">
                  <c:v>2492</c:v>
                </c:pt>
                <c:pt idx="171">
                  <c:v>2492</c:v>
                </c:pt>
                <c:pt idx="172">
                  <c:v>2492</c:v>
                </c:pt>
                <c:pt idx="173">
                  <c:v>2492</c:v>
                </c:pt>
              </c:numCache>
            </c:numRef>
          </c:val>
        </c:ser>
        <c:ser>
          <c:idx val="25"/>
          <c:order val="25"/>
          <c:tx>
            <c:strRef>
              <c:f>'Statistics years'!$AC$2</c:f>
              <c:strCache>
                <c:ptCount val="1"/>
                <c:pt idx="0">
                  <c:v>2015</c:v>
                </c:pt>
              </c:strCache>
            </c:strRef>
          </c:tx>
          <c:spPr>
            <a:ln w="19050">
              <a:solidFill>
                <a:srgbClr val="C0C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years'!$AC$9:$AC$186</c:f>
              <c:numCache>
                <c:formatCode>#</c:formatCode>
                <c:ptCount val="178"/>
                <c:pt idx="0">
                  <c:v>2745</c:v>
                </c:pt>
                <c:pt idx="1">
                  <c:v>2801</c:v>
                </c:pt>
                <c:pt idx="2">
                  <c:v>2836</c:v>
                </c:pt>
                <c:pt idx="3">
                  <c:v>2839</c:v>
                </c:pt>
                <c:pt idx="4">
                  <c:v>2839</c:v>
                </c:pt>
                <c:pt idx="5">
                  <c:v>2853</c:v>
                </c:pt>
                <c:pt idx="6">
                  <c:v>2853</c:v>
                </c:pt>
                <c:pt idx="7">
                  <c:v>2853</c:v>
                </c:pt>
                <c:pt idx="8">
                  <c:v>2877</c:v>
                </c:pt>
                <c:pt idx="9">
                  <c:v>2877</c:v>
                </c:pt>
                <c:pt idx="10">
                  <c:v>2877</c:v>
                </c:pt>
                <c:pt idx="11">
                  <c:v>2877</c:v>
                </c:pt>
                <c:pt idx="12">
                  <c:v>2877</c:v>
                </c:pt>
                <c:pt idx="13">
                  <c:v>2877</c:v>
                </c:pt>
                <c:pt idx="14">
                  <c:v>2877</c:v>
                </c:pt>
                <c:pt idx="15">
                  <c:v>2877</c:v>
                </c:pt>
                <c:pt idx="16">
                  <c:v>2877</c:v>
                </c:pt>
                <c:pt idx="17">
                  <c:v>2877</c:v>
                </c:pt>
                <c:pt idx="18">
                  <c:v>2877</c:v>
                </c:pt>
                <c:pt idx="19">
                  <c:v>2877</c:v>
                </c:pt>
                <c:pt idx="20">
                  <c:v>2877</c:v>
                </c:pt>
                <c:pt idx="21">
                  <c:v>2877</c:v>
                </c:pt>
                <c:pt idx="22">
                  <c:v>2877</c:v>
                </c:pt>
                <c:pt idx="23">
                  <c:v>2877</c:v>
                </c:pt>
                <c:pt idx="24">
                  <c:v>2877</c:v>
                </c:pt>
                <c:pt idx="25">
                  <c:v>2877</c:v>
                </c:pt>
                <c:pt idx="26">
                  <c:v>2877</c:v>
                </c:pt>
                <c:pt idx="27">
                  <c:v>2877</c:v>
                </c:pt>
                <c:pt idx="28">
                  <c:v>2877</c:v>
                </c:pt>
                <c:pt idx="29">
                  <c:v>2877</c:v>
                </c:pt>
                <c:pt idx="30">
                  <c:v>2877</c:v>
                </c:pt>
                <c:pt idx="31">
                  <c:v>2877</c:v>
                </c:pt>
                <c:pt idx="32">
                  <c:v>2877</c:v>
                </c:pt>
                <c:pt idx="33">
                  <c:v>2877</c:v>
                </c:pt>
                <c:pt idx="34">
                  <c:v>2877</c:v>
                </c:pt>
                <c:pt idx="35">
                  <c:v>2877</c:v>
                </c:pt>
                <c:pt idx="36">
                  <c:v>2877</c:v>
                </c:pt>
                <c:pt idx="37">
                  <c:v>2877</c:v>
                </c:pt>
                <c:pt idx="38">
                  <c:v>2877</c:v>
                </c:pt>
                <c:pt idx="39">
                  <c:v>2877</c:v>
                </c:pt>
                <c:pt idx="40">
                  <c:v>2877</c:v>
                </c:pt>
                <c:pt idx="41">
                  <c:v>2877</c:v>
                </c:pt>
                <c:pt idx="42">
                  <c:v>2877</c:v>
                </c:pt>
                <c:pt idx="43">
                  <c:v>2877</c:v>
                </c:pt>
                <c:pt idx="44">
                  <c:v>2877</c:v>
                </c:pt>
                <c:pt idx="45">
                  <c:v>2877</c:v>
                </c:pt>
                <c:pt idx="46">
                  <c:v>2877</c:v>
                </c:pt>
                <c:pt idx="47">
                  <c:v>2877</c:v>
                </c:pt>
                <c:pt idx="48">
                  <c:v>2877</c:v>
                </c:pt>
                <c:pt idx="49">
                  <c:v>2877</c:v>
                </c:pt>
                <c:pt idx="50">
                  <c:v>2877</c:v>
                </c:pt>
                <c:pt idx="51">
                  <c:v>2877</c:v>
                </c:pt>
                <c:pt idx="52">
                  <c:v>2877</c:v>
                </c:pt>
                <c:pt idx="53">
                  <c:v>2877</c:v>
                </c:pt>
                <c:pt idx="54">
                  <c:v>2877</c:v>
                </c:pt>
                <c:pt idx="55">
                  <c:v>2877</c:v>
                </c:pt>
                <c:pt idx="56">
                  <c:v>2877</c:v>
                </c:pt>
                <c:pt idx="57">
                  <c:v>2877</c:v>
                </c:pt>
                <c:pt idx="58">
                  <c:v>2877</c:v>
                </c:pt>
                <c:pt idx="59">
                  <c:v>2877</c:v>
                </c:pt>
                <c:pt idx="60">
                  <c:v>2877</c:v>
                </c:pt>
                <c:pt idx="61">
                  <c:v>2877</c:v>
                </c:pt>
                <c:pt idx="62">
                  <c:v>2877</c:v>
                </c:pt>
                <c:pt idx="63">
                  <c:v>2877</c:v>
                </c:pt>
                <c:pt idx="64">
                  <c:v>2877</c:v>
                </c:pt>
                <c:pt idx="65">
                  <c:v>2877</c:v>
                </c:pt>
                <c:pt idx="66">
                  <c:v>2877</c:v>
                </c:pt>
                <c:pt idx="67">
                  <c:v>2877</c:v>
                </c:pt>
                <c:pt idx="68">
                  <c:v>2877</c:v>
                </c:pt>
                <c:pt idx="69">
                  <c:v>2877</c:v>
                </c:pt>
                <c:pt idx="70">
                  <c:v>2877</c:v>
                </c:pt>
                <c:pt idx="71">
                  <c:v>2877</c:v>
                </c:pt>
                <c:pt idx="72">
                  <c:v>2877</c:v>
                </c:pt>
                <c:pt idx="73">
                  <c:v>2877</c:v>
                </c:pt>
                <c:pt idx="74">
                  <c:v>2877</c:v>
                </c:pt>
                <c:pt idx="75">
                  <c:v>2877</c:v>
                </c:pt>
                <c:pt idx="76">
                  <c:v>2877</c:v>
                </c:pt>
                <c:pt idx="77">
                  <c:v>2877</c:v>
                </c:pt>
                <c:pt idx="78">
                  <c:v>2877</c:v>
                </c:pt>
                <c:pt idx="79">
                  <c:v>2877</c:v>
                </c:pt>
                <c:pt idx="80">
                  <c:v>2877</c:v>
                </c:pt>
                <c:pt idx="81">
                  <c:v>2877</c:v>
                </c:pt>
                <c:pt idx="82">
                  <c:v>2877</c:v>
                </c:pt>
                <c:pt idx="83">
                  <c:v>2877</c:v>
                </c:pt>
                <c:pt idx="84">
                  <c:v>2877</c:v>
                </c:pt>
                <c:pt idx="85">
                  <c:v>2877</c:v>
                </c:pt>
                <c:pt idx="86">
                  <c:v>2877</c:v>
                </c:pt>
                <c:pt idx="87">
                  <c:v>2877</c:v>
                </c:pt>
                <c:pt idx="88">
                  <c:v>2877</c:v>
                </c:pt>
                <c:pt idx="89">
                  <c:v>2877</c:v>
                </c:pt>
                <c:pt idx="90">
                  <c:v>2877</c:v>
                </c:pt>
                <c:pt idx="91">
                  <c:v>2877</c:v>
                </c:pt>
                <c:pt idx="92">
                  <c:v>2877</c:v>
                </c:pt>
                <c:pt idx="93">
                  <c:v>2877</c:v>
                </c:pt>
                <c:pt idx="94">
                  <c:v>2877</c:v>
                </c:pt>
                <c:pt idx="95">
                  <c:v>2877</c:v>
                </c:pt>
                <c:pt idx="96">
                  <c:v>2877</c:v>
                </c:pt>
                <c:pt idx="97">
                  <c:v>2877</c:v>
                </c:pt>
                <c:pt idx="98">
                  <c:v>2877</c:v>
                </c:pt>
                <c:pt idx="99">
                  <c:v>2877</c:v>
                </c:pt>
                <c:pt idx="100">
                  <c:v>2877</c:v>
                </c:pt>
                <c:pt idx="101">
                  <c:v>2877</c:v>
                </c:pt>
                <c:pt idx="102">
                  <c:v>2877</c:v>
                </c:pt>
                <c:pt idx="103">
                  <c:v>2877</c:v>
                </c:pt>
                <c:pt idx="104">
                  <c:v>2877</c:v>
                </c:pt>
                <c:pt idx="105">
                  <c:v>2877</c:v>
                </c:pt>
                <c:pt idx="106">
                  <c:v>2877</c:v>
                </c:pt>
                <c:pt idx="107">
                  <c:v>2877</c:v>
                </c:pt>
                <c:pt idx="108">
                  <c:v>2877</c:v>
                </c:pt>
                <c:pt idx="109">
                  <c:v>2877</c:v>
                </c:pt>
                <c:pt idx="110">
                  <c:v>2877</c:v>
                </c:pt>
                <c:pt idx="111">
                  <c:v>2877</c:v>
                </c:pt>
                <c:pt idx="112">
                  <c:v>2877</c:v>
                </c:pt>
                <c:pt idx="113">
                  <c:v>2877</c:v>
                </c:pt>
                <c:pt idx="114">
                  <c:v>2877</c:v>
                </c:pt>
                <c:pt idx="115">
                  <c:v>2877</c:v>
                </c:pt>
                <c:pt idx="116">
                  <c:v>2877</c:v>
                </c:pt>
                <c:pt idx="117">
                  <c:v>2877</c:v>
                </c:pt>
                <c:pt idx="118">
                  <c:v>2877</c:v>
                </c:pt>
                <c:pt idx="119">
                  <c:v>2877</c:v>
                </c:pt>
                <c:pt idx="120">
                  <c:v>2877</c:v>
                </c:pt>
                <c:pt idx="121">
                  <c:v>2877</c:v>
                </c:pt>
                <c:pt idx="122">
                  <c:v>2877</c:v>
                </c:pt>
                <c:pt idx="123">
                  <c:v>2877</c:v>
                </c:pt>
                <c:pt idx="124">
                  <c:v>2877</c:v>
                </c:pt>
                <c:pt idx="125">
                  <c:v>2877</c:v>
                </c:pt>
                <c:pt idx="126">
                  <c:v>2877</c:v>
                </c:pt>
                <c:pt idx="127">
                  <c:v>2877</c:v>
                </c:pt>
                <c:pt idx="128">
                  <c:v>2877</c:v>
                </c:pt>
                <c:pt idx="129">
                  <c:v>2877</c:v>
                </c:pt>
                <c:pt idx="130">
                  <c:v>2877</c:v>
                </c:pt>
                <c:pt idx="131">
                  <c:v>2877</c:v>
                </c:pt>
                <c:pt idx="132">
                  <c:v>2877</c:v>
                </c:pt>
                <c:pt idx="133">
                  <c:v>2877</c:v>
                </c:pt>
                <c:pt idx="134">
                  <c:v>2877</c:v>
                </c:pt>
                <c:pt idx="135">
                  <c:v>2877</c:v>
                </c:pt>
                <c:pt idx="136">
                  <c:v>2877</c:v>
                </c:pt>
                <c:pt idx="137">
                  <c:v>2877</c:v>
                </c:pt>
                <c:pt idx="138">
                  <c:v>2877</c:v>
                </c:pt>
                <c:pt idx="139">
                  <c:v>2877</c:v>
                </c:pt>
                <c:pt idx="140">
                  <c:v>2877</c:v>
                </c:pt>
                <c:pt idx="141">
                  <c:v>2877</c:v>
                </c:pt>
                <c:pt idx="142">
                  <c:v>2877</c:v>
                </c:pt>
                <c:pt idx="143">
                  <c:v>2877</c:v>
                </c:pt>
                <c:pt idx="144">
                  <c:v>2877</c:v>
                </c:pt>
                <c:pt idx="145">
                  <c:v>2877</c:v>
                </c:pt>
                <c:pt idx="146">
                  <c:v>2877</c:v>
                </c:pt>
                <c:pt idx="147">
                  <c:v>2877</c:v>
                </c:pt>
                <c:pt idx="148">
                  <c:v>2877</c:v>
                </c:pt>
                <c:pt idx="149">
                  <c:v>2877</c:v>
                </c:pt>
                <c:pt idx="150">
                  <c:v>2877</c:v>
                </c:pt>
                <c:pt idx="151">
                  <c:v>2877</c:v>
                </c:pt>
                <c:pt idx="152">
                  <c:v>2877</c:v>
                </c:pt>
                <c:pt idx="153">
                  <c:v>2877</c:v>
                </c:pt>
                <c:pt idx="154">
                  <c:v>2877</c:v>
                </c:pt>
                <c:pt idx="155">
                  <c:v>2877</c:v>
                </c:pt>
                <c:pt idx="156">
                  <c:v>2877</c:v>
                </c:pt>
                <c:pt idx="157">
                  <c:v>2877</c:v>
                </c:pt>
                <c:pt idx="158">
                  <c:v>2877</c:v>
                </c:pt>
                <c:pt idx="159">
                  <c:v>2877</c:v>
                </c:pt>
                <c:pt idx="160">
                  <c:v>2877</c:v>
                </c:pt>
                <c:pt idx="161">
                  <c:v>2877</c:v>
                </c:pt>
                <c:pt idx="162">
                  <c:v>2877</c:v>
                </c:pt>
                <c:pt idx="163">
                  <c:v>2877</c:v>
                </c:pt>
                <c:pt idx="164">
                  <c:v>2877</c:v>
                </c:pt>
                <c:pt idx="165">
                  <c:v>2877</c:v>
                </c:pt>
                <c:pt idx="166">
                  <c:v>2877</c:v>
                </c:pt>
                <c:pt idx="167">
                  <c:v>2877</c:v>
                </c:pt>
                <c:pt idx="168">
                  <c:v>2877</c:v>
                </c:pt>
                <c:pt idx="169">
                  <c:v>2877</c:v>
                </c:pt>
                <c:pt idx="170">
                  <c:v>2877</c:v>
                </c:pt>
                <c:pt idx="171">
                  <c:v>2877</c:v>
                </c:pt>
                <c:pt idx="172">
                  <c:v>2877</c:v>
                </c:pt>
                <c:pt idx="173">
                  <c:v>2877</c:v>
                </c:pt>
              </c:numCache>
            </c:numRef>
          </c:val>
        </c:ser>
        <c:ser>
          <c:idx val="26"/>
          <c:order val="26"/>
          <c:tx>
            <c:strRef>
              <c:f>'Statistics years'!$AD$2</c:f>
              <c:strCache>
                <c:ptCount val="1"/>
                <c:pt idx="0">
                  <c:v>2016</c:v>
                </c:pt>
              </c:strCache>
            </c:strRef>
          </c:tx>
          <c:spPr>
            <a:ln w="19050">
              <a:solidFill>
                <a:srgbClr val="00C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years'!$AD$9:$AD$186</c:f>
              <c:numCache>
                <c:formatCode>#</c:formatCode>
                <c:ptCount val="178"/>
                <c:pt idx="0">
                  <c:v>1971</c:v>
                </c:pt>
                <c:pt idx="1">
                  <c:v>2679</c:v>
                </c:pt>
                <c:pt idx="2">
                  <c:v>2755</c:v>
                </c:pt>
                <c:pt idx="3">
                  <c:v>2806</c:v>
                </c:pt>
                <c:pt idx="4">
                  <c:v>2804</c:v>
                </c:pt>
                <c:pt idx="5">
                  <c:v>2822</c:v>
                </c:pt>
                <c:pt idx="6">
                  <c:v>2825</c:v>
                </c:pt>
                <c:pt idx="7">
                  <c:v>2825</c:v>
                </c:pt>
                <c:pt idx="8">
                  <c:v>2880</c:v>
                </c:pt>
                <c:pt idx="9">
                  <c:v>2880</c:v>
                </c:pt>
                <c:pt idx="10">
                  <c:v>2881</c:v>
                </c:pt>
                <c:pt idx="11">
                  <c:v>2881</c:v>
                </c:pt>
                <c:pt idx="12">
                  <c:v>2881</c:v>
                </c:pt>
                <c:pt idx="13">
                  <c:v>2882</c:v>
                </c:pt>
                <c:pt idx="14">
                  <c:v>2882</c:v>
                </c:pt>
                <c:pt idx="15">
                  <c:v>2882</c:v>
                </c:pt>
                <c:pt idx="16">
                  <c:v>2882</c:v>
                </c:pt>
                <c:pt idx="17">
                  <c:v>2882</c:v>
                </c:pt>
                <c:pt idx="18">
                  <c:v>2882</c:v>
                </c:pt>
                <c:pt idx="19">
                  <c:v>2882</c:v>
                </c:pt>
                <c:pt idx="20">
                  <c:v>2882</c:v>
                </c:pt>
                <c:pt idx="21">
                  <c:v>2882</c:v>
                </c:pt>
                <c:pt idx="22">
                  <c:v>2882</c:v>
                </c:pt>
                <c:pt idx="23">
                  <c:v>2882</c:v>
                </c:pt>
                <c:pt idx="24">
                  <c:v>2882</c:v>
                </c:pt>
                <c:pt idx="25">
                  <c:v>2882</c:v>
                </c:pt>
                <c:pt idx="26">
                  <c:v>2882</c:v>
                </c:pt>
                <c:pt idx="27">
                  <c:v>2882</c:v>
                </c:pt>
                <c:pt idx="28">
                  <c:v>2882</c:v>
                </c:pt>
                <c:pt idx="29">
                  <c:v>2882</c:v>
                </c:pt>
                <c:pt idx="30">
                  <c:v>2882</c:v>
                </c:pt>
                <c:pt idx="31">
                  <c:v>2882</c:v>
                </c:pt>
                <c:pt idx="32">
                  <c:v>2882</c:v>
                </c:pt>
                <c:pt idx="33">
                  <c:v>2882</c:v>
                </c:pt>
                <c:pt idx="34">
                  <c:v>2882</c:v>
                </c:pt>
                <c:pt idx="35">
                  <c:v>2882</c:v>
                </c:pt>
                <c:pt idx="36">
                  <c:v>2882</c:v>
                </c:pt>
                <c:pt idx="37">
                  <c:v>2882</c:v>
                </c:pt>
                <c:pt idx="38">
                  <c:v>2882</c:v>
                </c:pt>
                <c:pt idx="39">
                  <c:v>2882</c:v>
                </c:pt>
                <c:pt idx="40">
                  <c:v>2882</c:v>
                </c:pt>
                <c:pt idx="41">
                  <c:v>2882</c:v>
                </c:pt>
                <c:pt idx="42">
                  <c:v>2882</c:v>
                </c:pt>
                <c:pt idx="43">
                  <c:v>2882</c:v>
                </c:pt>
                <c:pt idx="44">
                  <c:v>2882</c:v>
                </c:pt>
                <c:pt idx="45">
                  <c:v>2882</c:v>
                </c:pt>
                <c:pt idx="46">
                  <c:v>2882</c:v>
                </c:pt>
                <c:pt idx="47">
                  <c:v>2882</c:v>
                </c:pt>
                <c:pt idx="48">
                  <c:v>2882</c:v>
                </c:pt>
                <c:pt idx="49">
                  <c:v>2882</c:v>
                </c:pt>
                <c:pt idx="50">
                  <c:v>2882</c:v>
                </c:pt>
                <c:pt idx="51">
                  <c:v>2882</c:v>
                </c:pt>
                <c:pt idx="52">
                  <c:v>2882</c:v>
                </c:pt>
                <c:pt idx="53">
                  <c:v>2882</c:v>
                </c:pt>
                <c:pt idx="54">
                  <c:v>2882</c:v>
                </c:pt>
                <c:pt idx="55">
                  <c:v>2882</c:v>
                </c:pt>
                <c:pt idx="56">
                  <c:v>2882</c:v>
                </c:pt>
                <c:pt idx="57">
                  <c:v>2882</c:v>
                </c:pt>
                <c:pt idx="58">
                  <c:v>2882</c:v>
                </c:pt>
                <c:pt idx="59">
                  <c:v>2882</c:v>
                </c:pt>
                <c:pt idx="60">
                  <c:v>2882</c:v>
                </c:pt>
                <c:pt idx="61">
                  <c:v>2882</c:v>
                </c:pt>
                <c:pt idx="62">
                  <c:v>2882</c:v>
                </c:pt>
                <c:pt idx="63">
                  <c:v>2882</c:v>
                </c:pt>
                <c:pt idx="64">
                  <c:v>2882</c:v>
                </c:pt>
                <c:pt idx="65">
                  <c:v>2882</c:v>
                </c:pt>
                <c:pt idx="66">
                  <c:v>2882</c:v>
                </c:pt>
                <c:pt idx="67">
                  <c:v>2882</c:v>
                </c:pt>
                <c:pt idx="68">
                  <c:v>2882</c:v>
                </c:pt>
                <c:pt idx="69">
                  <c:v>2882</c:v>
                </c:pt>
                <c:pt idx="70">
                  <c:v>2882</c:v>
                </c:pt>
                <c:pt idx="71">
                  <c:v>2882</c:v>
                </c:pt>
                <c:pt idx="72">
                  <c:v>2882</c:v>
                </c:pt>
                <c:pt idx="73">
                  <c:v>2882</c:v>
                </c:pt>
                <c:pt idx="74">
                  <c:v>2882</c:v>
                </c:pt>
                <c:pt idx="75">
                  <c:v>2882</c:v>
                </c:pt>
                <c:pt idx="76">
                  <c:v>2882</c:v>
                </c:pt>
                <c:pt idx="77">
                  <c:v>2882</c:v>
                </c:pt>
                <c:pt idx="78">
                  <c:v>2882</c:v>
                </c:pt>
                <c:pt idx="79">
                  <c:v>2882</c:v>
                </c:pt>
                <c:pt idx="80">
                  <c:v>2882</c:v>
                </c:pt>
                <c:pt idx="81">
                  <c:v>2882</c:v>
                </c:pt>
                <c:pt idx="82">
                  <c:v>2882</c:v>
                </c:pt>
                <c:pt idx="83">
                  <c:v>2882</c:v>
                </c:pt>
                <c:pt idx="84">
                  <c:v>2882</c:v>
                </c:pt>
                <c:pt idx="85">
                  <c:v>2882</c:v>
                </c:pt>
                <c:pt idx="86">
                  <c:v>2882</c:v>
                </c:pt>
                <c:pt idx="87">
                  <c:v>2882</c:v>
                </c:pt>
                <c:pt idx="88">
                  <c:v>2882</c:v>
                </c:pt>
                <c:pt idx="89">
                  <c:v>2882</c:v>
                </c:pt>
                <c:pt idx="90">
                  <c:v>2882</c:v>
                </c:pt>
                <c:pt idx="91">
                  <c:v>2882</c:v>
                </c:pt>
                <c:pt idx="92">
                  <c:v>2882</c:v>
                </c:pt>
                <c:pt idx="93">
                  <c:v>2882</c:v>
                </c:pt>
                <c:pt idx="94">
                  <c:v>2882</c:v>
                </c:pt>
                <c:pt idx="95">
                  <c:v>2882</c:v>
                </c:pt>
                <c:pt idx="96">
                  <c:v>2882</c:v>
                </c:pt>
                <c:pt idx="97">
                  <c:v>2882</c:v>
                </c:pt>
                <c:pt idx="98">
                  <c:v>2882</c:v>
                </c:pt>
                <c:pt idx="99">
                  <c:v>2882</c:v>
                </c:pt>
                <c:pt idx="100">
                  <c:v>2882</c:v>
                </c:pt>
                <c:pt idx="101">
                  <c:v>2882</c:v>
                </c:pt>
                <c:pt idx="102">
                  <c:v>2882</c:v>
                </c:pt>
                <c:pt idx="103">
                  <c:v>2882</c:v>
                </c:pt>
                <c:pt idx="104">
                  <c:v>2882</c:v>
                </c:pt>
                <c:pt idx="105">
                  <c:v>2882</c:v>
                </c:pt>
                <c:pt idx="106">
                  <c:v>2882</c:v>
                </c:pt>
                <c:pt idx="107">
                  <c:v>2882</c:v>
                </c:pt>
                <c:pt idx="108">
                  <c:v>2882</c:v>
                </c:pt>
                <c:pt idx="109">
                  <c:v>2882</c:v>
                </c:pt>
                <c:pt idx="110">
                  <c:v>2882</c:v>
                </c:pt>
                <c:pt idx="111">
                  <c:v>2882</c:v>
                </c:pt>
                <c:pt idx="112">
                  <c:v>2882</c:v>
                </c:pt>
                <c:pt idx="113">
                  <c:v>2882</c:v>
                </c:pt>
                <c:pt idx="114">
                  <c:v>2882</c:v>
                </c:pt>
                <c:pt idx="115">
                  <c:v>2882</c:v>
                </c:pt>
                <c:pt idx="116">
                  <c:v>2882</c:v>
                </c:pt>
                <c:pt idx="117">
                  <c:v>2882</c:v>
                </c:pt>
                <c:pt idx="118">
                  <c:v>2882</c:v>
                </c:pt>
                <c:pt idx="119">
                  <c:v>2882</c:v>
                </c:pt>
                <c:pt idx="120">
                  <c:v>2882</c:v>
                </c:pt>
                <c:pt idx="121">
                  <c:v>2882</c:v>
                </c:pt>
                <c:pt idx="122">
                  <c:v>2882</c:v>
                </c:pt>
                <c:pt idx="123">
                  <c:v>2882</c:v>
                </c:pt>
                <c:pt idx="124">
                  <c:v>2882</c:v>
                </c:pt>
                <c:pt idx="125">
                  <c:v>2882</c:v>
                </c:pt>
                <c:pt idx="126">
                  <c:v>2882</c:v>
                </c:pt>
                <c:pt idx="127">
                  <c:v>2882</c:v>
                </c:pt>
                <c:pt idx="128">
                  <c:v>2882</c:v>
                </c:pt>
                <c:pt idx="129">
                  <c:v>2882</c:v>
                </c:pt>
                <c:pt idx="130">
                  <c:v>2882</c:v>
                </c:pt>
                <c:pt idx="131">
                  <c:v>2882</c:v>
                </c:pt>
                <c:pt idx="132">
                  <c:v>2882</c:v>
                </c:pt>
                <c:pt idx="133">
                  <c:v>2882</c:v>
                </c:pt>
                <c:pt idx="134">
                  <c:v>2882</c:v>
                </c:pt>
                <c:pt idx="135">
                  <c:v>2882</c:v>
                </c:pt>
                <c:pt idx="136">
                  <c:v>2882</c:v>
                </c:pt>
                <c:pt idx="137">
                  <c:v>2882</c:v>
                </c:pt>
                <c:pt idx="138">
                  <c:v>2882</c:v>
                </c:pt>
                <c:pt idx="139">
                  <c:v>2882</c:v>
                </c:pt>
                <c:pt idx="140">
                  <c:v>2882</c:v>
                </c:pt>
                <c:pt idx="141">
                  <c:v>2882</c:v>
                </c:pt>
                <c:pt idx="142">
                  <c:v>2882</c:v>
                </c:pt>
                <c:pt idx="143">
                  <c:v>2882</c:v>
                </c:pt>
                <c:pt idx="144">
                  <c:v>2882</c:v>
                </c:pt>
                <c:pt idx="145">
                  <c:v>2882</c:v>
                </c:pt>
                <c:pt idx="146">
                  <c:v>2882</c:v>
                </c:pt>
                <c:pt idx="147">
                  <c:v>2882</c:v>
                </c:pt>
                <c:pt idx="148">
                  <c:v>2882</c:v>
                </c:pt>
                <c:pt idx="149">
                  <c:v>2882</c:v>
                </c:pt>
                <c:pt idx="150">
                  <c:v>2882</c:v>
                </c:pt>
                <c:pt idx="151">
                  <c:v>2882</c:v>
                </c:pt>
                <c:pt idx="152">
                  <c:v>2882</c:v>
                </c:pt>
                <c:pt idx="153">
                  <c:v>2882</c:v>
                </c:pt>
                <c:pt idx="154">
                  <c:v>2882</c:v>
                </c:pt>
                <c:pt idx="155">
                  <c:v>2882</c:v>
                </c:pt>
                <c:pt idx="156">
                  <c:v>2882</c:v>
                </c:pt>
                <c:pt idx="157">
                  <c:v>2882</c:v>
                </c:pt>
                <c:pt idx="158">
                  <c:v>2882</c:v>
                </c:pt>
                <c:pt idx="159">
                  <c:v>2882</c:v>
                </c:pt>
                <c:pt idx="160">
                  <c:v>2882</c:v>
                </c:pt>
                <c:pt idx="161">
                  <c:v>2882</c:v>
                </c:pt>
                <c:pt idx="162">
                  <c:v>2882</c:v>
                </c:pt>
                <c:pt idx="163">
                  <c:v>2882</c:v>
                </c:pt>
                <c:pt idx="164">
                  <c:v>2882</c:v>
                </c:pt>
                <c:pt idx="165">
                  <c:v>2882</c:v>
                </c:pt>
                <c:pt idx="166">
                  <c:v>2882</c:v>
                </c:pt>
                <c:pt idx="167">
                  <c:v>2882</c:v>
                </c:pt>
                <c:pt idx="168">
                  <c:v>2882</c:v>
                </c:pt>
                <c:pt idx="169">
                  <c:v>2882</c:v>
                </c:pt>
                <c:pt idx="170">
                  <c:v>2882</c:v>
                </c:pt>
                <c:pt idx="171">
                  <c:v>2882</c:v>
                </c:pt>
                <c:pt idx="172">
                  <c:v>2882</c:v>
                </c:pt>
                <c:pt idx="173">
                  <c:v>2882</c:v>
                </c:pt>
              </c:numCache>
            </c:numRef>
          </c:val>
        </c:ser>
        <c:ser>
          <c:idx val="27"/>
          <c:order val="27"/>
          <c:tx>
            <c:strRef>
              <c:f>'Statistics years'!$AE$2</c:f>
              <c:strCache>
                <c:ptCount val="1"/>
                <c:pt idx="0">
                  <c:v>2017</c:v>
                </c:pt>
              </c:strCache>
            </c:strRef>
          </c:tx>
          <c:spPr>
            <a:ln w="19050">
              <a:solidFill>
                <a:srgbClr val="00C0C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years'!$AE$9:$AE$186</c:f>
              <c:numCache>
                <c:formatCode>#</c:formatCode>
                <c:ptCount val="178"/>
                <c:pt idx="0">
                  <c:v>0</c:v>
                </c:pt>
                <c:pt idx="1">
                  <c:v>279</c:v>
                </c:pt>
                <c:pt idx="2">
                  <c:v>1370</c:v>
                </c:pt>
                <c:pt idx="3">
                  <c:v>2705</c:v>
                </c:pt>
                <c:pt idx="4">
                  <c:v>2716</c:v>
                </c:pt>
                <c:pt idx="5">
                  <c:v>2833</c:v>
                </c:pt>
                <c:pt idx="6">
                  <c:v>2870</c:v>
                </c:pt>
                <c:pt idx="7">
                  <c:v>2881</c:v>
                </c:pt>
                <c:pt idx="8">
                  <c:v>2955</c:v>
                </c:pt>
                <c:pt idx="9">
                  <c:v>2955</c:v>
                </c:pt>
                <c:pt idx="10">
                  <c:v>2956</c:v>
                </c:pt>
                <c:pt idx="11">
                  <c:v>2957</c:v>
                </c:pt>
                <c:pt idx="12">
                  <c:v>2959</c:v>
                </c:pt>
                <c:pt idx="13">
                  <c:v>2972</c:v>
                </c:pt>
                <c:pt idx="14">
                  <c:v>2972</c:v>
                </c:pt>
                <c:pt idx="15">
                  <c:v>2972</c:v>
                </c:pt>
                <c:pt idx="16">
                  <c:v>2972</c:v>
                </c:pt>
                <c:pt idx="17">
                  <c:v>2972</c:v>
                </c:pt>
                <c:pt idx="18">
                  <c:v>2972</c:v>
                </c:pt>
                <c:pt idx="19">
                  <c:v>2972</c:v>
                </c:pt>
                <c:pt idx="20">
                  <c:v>2972</c:v>
                </c:pt>
                <c:pt idx="21">
                  <c:v>2972</c:v>
                </c:pt>
                <c:pt idx="22">
                  <c:v>2972</c:v>
                </c:pt>
                <c:pt idx="23">
                  <c:v>2972</c:v>
                </c:pt>
                <c:pt idx="24">
                  <c:v>2972</c:v>
                </c:pt>
                <c:pt idx="25">
                  <c:v>2972</c:v>
                </c:pt>
                <c:pt idx="26">
                  <c:v>2972</c:v>
                </c:pt>
                <c:pt idx="27">
                  <c:v>2972</c:v>
                </c:pt>
                <c:pt idx="28">
                  <c:v>2972</c:v>
                </c:pt>
                <c:pt idx="29">
                  <c:v>2972</c:v>
                </c:pt>
                <c:pt idx="30">
                  <c:v>2972</c:v>
                </c:pt>
                <c:pt idx="31">
                  <c:v>2972</c:v>
                </c:pt>
                <c:pt idx="32">
                  <c:v>2972</c:v>
                </c:pt>
                <c:pt idx="33">
                  <c:v>2972</c:v>
                </c:pt>
                <c:pt idx="34">
                  <c:v>2972</c:v>
                </c:pt>
                <c:pt idx="35">
                  <c:v>2972</c:v>
                </c:pt>
                <c:pt idx="36">
                  <c:v>2972</c:v>
                </c:pt>
                <c:pt idx="37">
                  <c:v>2973</c:v>
                </c:pt>
                <c:pt idx="38">
                  <c:v>2973</c:v>
                </c:pt>
                <c:pt idx="39">
                  <c:v>2973</c:v>
                </c:pt>
                <c:pt idx="40">
                  <c:v>2973</c:v>
                </c:pt>
                <c:pt idx="41">
                  <c:v>2973</c:v>
                </c:pt>
                <c:pt idx="42">
                  <c:v>2973</c:v>
                </c:pt>
                <c:pt idx="43">
                  <c:v>2973</c:v>
                </c:pt>
                <c:pt idx="44">
                  <c:v>2973</c:v>
                </c:pt>
                <c:pt idx="45">
                  <c:v>2973</c:v>
                </c:pt>
                <c:pt idx="46">
                  <c:v>2973</c:v>
                </c:pt>
                <c:pt idx="47">
                  <c:v>2973</c:v>
                </c:pt>
                <c:pt idx="48">
                  <c:v>2973</c:v>
                </c:pt>
                <c:pt idx="49">
                  <c:v>2973</c:v>
                </c:pt>
                <c:pt idx="50">
                  <c:v>2973</c:v>
                </c:pt>
                <c:pt idx="51">
                  <c:v>2973</c:v>
                </c:pt>
                <c:pt idx="52">
                  <c:v>2973</c:v>
                </c:pt>
                <c:pt idx="53">
                  <c:v>2973</c:v>
                </c:pt>
                <c:pt idx="54">
                  <c:v>2973</c:v>
                </c:pt>
                <c:pt idx="55">
                  <c:v>2973</c:v>
                </c:pt>
                <c:pt idx="56">
                  <c:v>2973</c:v>
                </c:pt>
                <c:pt idx="57">
                  <c:v>2973</c:v>
                </c:pt>
                <c:pt idx="58">
                  <c:v>2973</c:v>
                </c:pt>
                <c:pt idx="59">
                  <c:v>2973</c:v>
                </c:pt>
                <c:pt idx="60">
                  <c:v>2973</c:v>
                </c:pt>
                <c:pt idx="61">
                  <c:v>2973</c:v>
                </c:pt>
                <c:pt idx="62">
                  <c:v>2973</c:v>
                </c:pt>
                <c:pt idx="63">
                  <c:v>2971</c:v>
                </c:pt>
                <c:pt idx="64">
                  <c:v>2971</c:v>
                </c:pt>
                <c:pt idx="65">
                  <c:v>2971</c:v>
                </c:pt>
                <c:pt idx="66">
                  <c:v>2971</c:v>
                </c:pt>
                <c:pt idx="67">
                  <c:v>2971</c:v>
                </c:pt>
                <c:pt idx="68">
                  <c:v>2971</c:v>
                </c:pt>
                <c:pt idx="69">
                  <c:v>2971</c:v>
                </c:pt>
                <c:pt idx="70">
                  <c:v>2971</c:v>
                </c:pt>
                <c:pt idx="71">
                  <c:v>2971</c:v>
                </c:pt>
                <c:pt idx="72">
                  <c:v>2971</c:v>
                </c:pt>
                <c:pt idx="73">
                  <c:v>2971</c:v>
                </c:pt>
                <c:pt idx="74">
                  <c:v>2971</c:v>
                </c:pt>
                <c:pt idx="75">
                  <c:v>2971</c:v>
                </c:pt>
                <c:pt idx="76">
                  <c:v>2971</c:v>
                </c:pt>
                <c:pt idx="77">
                  <c:v>2971</c:v>
                </c:pt>
                <c:pt idx="78">
                  <c:v>2971</c:v>
                </c:pt>
                <c:pt idx="79">
                  <c:v>2971</c:v>
                </c:pt>
                <c:pt idx="80">
                  <c:v>2971</c:v>
                </c:pt>
                <c:pt idx="81">
                  <c:v>2971</c:v>
                </c:pt>
                <c:pt idx="82">
                  <c:v>2971</c:v>
                </c:pt>
                <c:pt idx="83">
                  <c:v>2971</c:v>
                </c:pt>
                <c:pt idx="84">
                  <c:v>2971</c:v>
                </c:pt>
                <c:pt idx="85">
                  <c:v>2971</c:v>
                </c:pt>
                <c:pt idx="86">
                  <c:v>2971</c:v>
                </c:pt>
                <c:pt idx="87">
                  <c:v>2971</c:v>
                </c:pt>
                <c:pt idx="88">
                  <c:v>2971</c:v>
                </c:pt>
                <c:pt idx="89">
                  <c:v>2971</c:v>
                </c:pt>
                <c:pt idx="90">
                  <c:v>2971</c:v>
                </c:pt>
                <c:pt idx="91">
                  <c:v>2971</c:v>
                </c:pt>
                <c:pt idx="92">
                  <c:v>2971</c:v>
                </c:pt>
                <c:pt idx="93">
                  <c:v>2971</c:v>
                </c:pt>
                <c:pt idx="94">
                  <c:v>2971</c:v>
                </c:pt>
                <c:pt idx="95">
                  <c:v>2971</c:v>
                </c:pt>
                <c:pt idx="96">
                  <c:v>2971</c:v>
                </c:pt>
                <c:pt idx="97">
                  <c:v>2971</c:v>
                </c:pt>
                <c:pt idx="98">
                  <c:v>2971</c:v>
                </c:pt>
                <c:pt idx="99">
                  <c:v>2971</c:v>
                </c:pt>
                <c:pt idx="100">
                  <c:v>2971</c:v>
                </c:pt>
                <c:pt idx="101">
                  <c:v>2971</c:v>
                </c:pt>
                <c:pt idx="102">
                  <c:v>2971</c:v>
                </c:pt>
                <c:pt idx="103">
                  <c:v>2971</c:v>
                </c:pt>
                <c:pt idx="104">
                  <c:v>2971</c:v>
                </c:pt>
                <c:pt idx="105">
                  <c:v>2971</c:v>
                </c:pt>
                <c:pt idx="106">
                  <c:v>2971</c:v>
                </c:pt>
                <c:pt idx="107">
                  <c:v>2971</c:v>
                </c:pt>
                <c:pt idx="108">
                  <c:v>2971</c:v>
                </c:pt>
                <c:pt idx="109">
                  <c:v>2971</c:v>
                </c:pt>
                <c:pt idx="110">
                  <c:v>2971</c:v>
                </c:pt>
                <c:pt idx="111">
                  <c:v>2971</c:v>
                </c:pt>
                <c:pt idx="112">
                  <c:v>2971</c:v>
                </c:pt>
                <c:pt idx="113">
                  <c:v>2971</c:v>
                </c:pt>
                <c:pt idx="114">
                  <c:v>2971</c:v>
                </c:pt>
                <c:pt idx="115">
                  <c:v>2971</c:v>
                </c:pt>
                <c:pt idx="116">
                  <c:v>2971</c:v>
                </c:pt>
                <c:pt idx="117">
                  <c:v>2971</c:v>
                </c:pt>
                <c:pt idx="118">
                  <c:v>2971</c:v>
                </c:pt>
                <c:pt idx="119">
                  <c:v>2971</c:v>
                </c:pt>
                <c:pt idx="120">
                  <c:v>2971</c:v>
                </c:pt>
                <c:pt idx="121">
                  <c:v>2971</c:v>
                </c:pt>
                <c:pt idx="122">
                  <c:v>2971</c:v>
                </c:pt>
                <c:pt idx="123">
                  <c:v>2971</c:v>
                </c:pt>
                <c:pt idx="124">
                  <c:v>2971</c:v>
                </c:pt>
                <c:pt idx="125">
                  <c:v>2971</c:v>
                </c:pt>
                <c:pt idx="126">
                  <c:v>2971</c:v>
                </c:pt>
                <c:pt idx="127">
                  <c:v>2971</c:v>
                </c:pt>
                <c:pt idx="128">
                  <c:v>2971</c:v>
                </c:pt>
                <c:pt idx="129">
                  <c:v>2971</c:v>
                </c:pt>
                <c:pt idx="130">
                  <c:v>2971</c:v>
                </c:pt>
                <c:pt idx="131">
                  <c:v>2971</c:v>
                </c:pt>
                <c:pt idx="132">
                  <c:v>2971</c:v>
                </c:pt>
                <c:pt idx="133">
                  <c:v>2971</c:v>
                </c:pt>
                <c:pt idx="134">
                  <c:v>2971</c:v>
                </c:pt>
                <c:pt idx="135">
                  <c:v>2971</c:v>
                </c:pt>
                <c:pt idx="136">
                  <c:v>2971</c:v>
                </c:pt>
                <c:pt idx="137">
                  <c:v>2971</c:v>
                </c:pt>
                <c:pt idx="138">
                  <c:v>2971</c:v>
                </c:pt>
                <c:pt idx="139">
                  <c:v>2971</c:v>
                </c:pt>
                <c:pt idx="140">
                  <c:v>2971</c:v>
                </c:pt>
                <c:pt idx="141">
                  <c:v>2971</c:v>
                </c:pt>
                <c:pt idx="142">
                  <c:v>2971</c:v>
                </c:pt>
                <c:pt idx="143">
                  <c:v>2971</c:v>
                </c:pt>
                <c:pt idx="144">
                  <c:v>2971</c:v>
                </c:pt>
                <c:pt idx="145">
                  <c:v>2971</c:v>
                </c:pt>
                <c:pt idx="146">
                  <c:v>2971</c:v>
                </c:pt>
                <c:pt idx="147">
                  <c:v>2971</c:v>
                </c:pt>
                <c:pt idx="148">
                  <c:v>2971</c:v>
                </c:pt>
                <c:pt idx="149">
                  <c:v>2971</c:v>
                </c:pt>
                <c:pt idx="150">
                  <c:v>2971</c:v>
                </c:pt>
                <c:pt idx="151">
                  <c:v>2971</c:v>
                </c:pt>
                <c:pt idx="152">
                  <c:v>2971</c:v>
                </c:pt>
                <c:pt idx="153">
                  <c:v>2971</c:v>
                </c:pt>
                <c:pt idx="154">
                  <c:v>2971</c:v>
                </c:pt>
                <c:pt idx="155">
                  <c:v>2971</c:v>
                </c:pt>
                <c:pt idx="156">
                  <c:v>2971</c:v>
                </c:pt>
                <c:pt idx="157">
                  <c:v>2971</c:v>
                </c:pt>
                <c:pt idx="158">
                  <c:v>2971</c:v>
                </c:pt>
                <c:pt idx="159">
                  <c:v>2971</c:v>
                </c:pt>
                <c:pt idx="160">
                  <c:v>2971</c:v>
                </c:pt>
                <c:pt idx="161">
                  <c:v>2971</c:v>
                </c:pt>
                <c:pt idx="162">
                  <c:v>2971</c:v>
                </c:pt>
                <c:pt idx="163">
                  <c:v>2971</c:v>
                </c:pt>
                <c:pt idx="164">
                  <c:v>2971</c:v>
                </c:pt>
                <c:pt idx="165">
                  <c:v>2971</c:v>
                </c:pt>
                <c:pt idx="166">
                  <c:v>2971</c:v>
                </c:pt>
                <c:pt idx="167">
                  <c:v>2971</c:v>
                </c:pt>
                <c:pt idx="168">
                  <c:v>2971</c:v>
                </c:pt>
                <c:pt idx="169">
                  <c:v>2971</c:v>
                </c:pt>
                <c:pt idx="170">
                  <c:v>2971</c:v>
                </c:pt>
                <c:pt idx="171">
                  <c:v>2971</c:v>
                </c:pt>
                <c:pt idx="172">
                  <c:v>2971</c:v>
                </c:pt>
                <c:pt idx="173">
                  <c:v>2971</c:v>
                </c:pt>
              </c:numCache>
            </c:numRef>
          </c:val>
        </c:ser>
        <c:ser>
          <c:idx val="28"/>
          <c:order val="28"/>
          <c:tx>
            <c:strRef>
              <c:f>'Statistics years'!$AF$2</c:f>
              <c:strCache>
                <c:ptCount val="1"/>
                <c:pt idx="0">
                  <c:v>2018</c:v>
                </c:pt>
              </c:strCache>
            </c:strRef>
          </c:tx>
          <c:spPr>
            <a:ln w="19050">
              <a:solidFill>
                <a:srgbClr val="0000FF"/>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years'!$AF$9:$AF$186</c:f>
              <c:numCache>
                <c:formatCode>#</c:formatCode>
                <c:ptCount val="178"/>
                <c:pt idx="0">
                  <c:v>0</c:v>
                </c:pt>
                <c:pt idx="1">
                  <c:v>0</c:v>
                </c:pt>
                <c:pt idx="2">
                  <c:v>0</c:v>
                </c:pt>
                <c:pt idx="3">
                  <c:v>0</c:v>
                </c:pt>
                <c:pt idx="4">
                  <c:v>295</c:v>
                </c:pt>
                <c:pt idx="5">
                  <c:v>1092</c:v>
                </c:pt>
                <c:pt idx="6">
                  <c:v>1943</c:v>
                </c:pt>
                <c:pt idx="7">
                  <c:v>2670</c:v>
                </c:pt>
                <c:pt idx="8">
                  <c:v>2827</c:v>
                </c:pt>
                <c:pt idx="9">
                  <c:v>2829</c:v>
                </c:pt>
                <c:pt idx="10">
                  <c:v>2891</c:v>
                </c:pt>
                <c:pt idx="11">
                  <c:v>2911</c:v>
                </c:pt>
                <c:pt idx="12">
                  <c:v>2933</c:v>
                </c:pt>
                <c:pt idx="13">
                  <c:v>3046</c:v>
                </c:pt>
                <c:pt idx="14">
                  <c:v>3050</c:v>
                </c:pt>
                <c:pt idx="15">
                  <c:v>3055</c:v>
                </c:pt>
                <c:pt idx="16">
                  <c:v>3055</c:v>
                </c:pt>
                <c:pt idx="17">
                  <c:v>3055</c:v>
                </c:pt>
                <c:pt idx="18">
                  <c:v>3055</c:v>
                </c:pt>
                <c:pt idx="19">
                  <c:v>3055</c:v>
                </c:pt>
                <c:pt idx="20">
                  <c:v>3055</c:v>
                </c:pt>
                <c:pt idx="21">
                  <c:v>3055</c:v>
                </c:pt>
                <c:pt idx="22">
                  <c:v>3055</c:v>
                </c:pt>
                <c:pt idx="23">
                  <c:v>3055</c:v>
                </c:pt>
                <c:pt idx="24">
                  <c:v>3055</c:v>
                </c:pt>
                <c:pt idx="25">
                  <c:v>3055</c:v>
                </c:pt>
                <c:pt idx="26">
                  <c:v>3055</c:v>
                </c:pt>
                <c:pt idx="27">
                  <c:v>3055</c:v>
                </c:pt>
                <c:pt idx="28">
                  <c:v>3055</c:v>
                </c:pt>
                <c:pt idx="29">
                  <c:v>3055</c:v>
                </c:pt>
                <c:pt idx="30">
                  <c:v>3055</c:v>
                </c:pt>
                <c:pt idx="31">
                  <c:v>3057</c:v>
                </c:pt>
                <c:pt idx="32">
                  <c:v>3057</c:v>
                </c:pt>
                <c:pt idx="33">
                  <c:v>3057</c:v>
                </c:pt>
                <c:pt idx="34">
                  <c:v>3057</c:v>
                </c:pt>
                <c:pt idx="35">
                  <c:v>3057</c:v>
                </c:pt>
                <c:pt idx="36">
                  <c:v>3057</c:v>
                </c:pt>
                <c:pt idx="37">
                  <c:v>3059</c:v>
                </c:pt>
                <c:pt idx="38">
                  <c:v>3059</c:v>
                </c:pt>
                <c:pt idx="39">
                  <c:v>3059</c:v>
                </c:pt>
                <c:pt idx="40">
                  <c:v>3059</c:v>
                </c:pt>
                <c:pt idx="41">
                  <c:v>3059</c:v>
                </c:pt>
                <c:pt idx="42">
                  <c:v>3059</c:v>
                </c:pt>
                <c:pt idx="43">
                  <c:v>3059</c:v>
                </c:pt>
                <c:pt idx="44">
                  <c:v>3059</c:v>
                </c:pt>
                <c:pt idx="45">
                  <c:v>3059</c:v>
                </c:pt>
                <c:pt idx="46">
                  <c:v>3060</c:v>
                </c:pt>
                <c:pt idx="47">
                  <c:v>3060</c:v>
                </c:pt>
                <c:pt idx="48">
                  <c:v>3060</c:v>
                </c:pt>
                <c:pt idx="49">
                  <c:v>3060</c:v>
                </c:pt>
                <c:pt idx="50">
                  <c:v>3060</c:v>
                </c:pt>
                <c:pt idx="51">
                  <c:v>3060</c:v>
                </c:pt>
                <c:pt idx="52">
                  <c:v>3060</c:v>
                </c:pt>
                <c:pt idx="53">
                  <c:v>3060</c:v>
                </c:pt>
                <c:pt idx="54">
                  <c:v>3060</c:v>
                </c:pt>
                <c:pt idx="55">
                  <c:v>3060</c:v>
                </c:pt>
                <c:pt idx="56">
                  <c:v>3060</c:v>
                </c:pt>
                <c:pt idx="57">
                  <c:v>3060</c:v>
                </c:pt>
                <c:pt idx="58">
                  <c:v>3060</c:v>
                </c:pt>
                <c:pt idx="59">
                  <c:v>3060</c:v>
                </c:pt>
                <c:pt idx="60">
                  <c:v>3060</c:v>
                </c:pt>
                <c:pt idx="61">
                  <c:v>3060</c:v>
                </c:pt>
                <c:pt idx="62">
                  <c:v>3060</c:v>
                </c:pt>
                <c:pt idx="63">
                  <c:v>3060</c:v>
                </c:pt>
                <c:pt idx="64">
                  <c:v>3060</c:v>
                </c:pt>
                <c:pt idx="65">
                  <c:v>3060</c:v>
                </c:pt>
                <c:pt idx="66">
                  <c:v>3060</c:v>
                </c:pt>
                <c:pt idx="67">
                  <c:v>3060</c:v>
                </c:pt>
                <c:pt idx="68">
                  <c:v>3060</c:v>
                </c:pt>
                <c:pt idx="69">
                  <c:v>3060</c:v>
                </c:pt>
                <c:pt idx="70">
                  <c:v>3060</c:v>
                </c:pt>
                <c:pt idx="71">
                  <c:v>3060</c:v>
                </c:pt>
                <c:pt idx="72">
                  <c:v>3060</c:v>
                </c:pt>
                <c:pt idx="73">
                  <c:v>3060</c:v>
                </c:pt>
                <c:pt idx="74">
                  <c:v>3060</c:v>
                </c:pt>
                <c:pt idx="75">
                  <c:v>3060</c:v>
                </c:pt>
                <c:pt idx="76">
                  <c:v>3060</c:v>
                </c:pt>
                <c:pt idx="77">
                  <c:v>3060</c:v>
                </c:pt>
                <c:pt idx="78">
                  <c:v>3060</c:v>
                </c:pt>
                <c:pt idx="79">
                  <c:v>3060</c:v>
                </c:pt>
                <c:pt idx="80">
                  <c:v>3060</c:v>
                </c:pt>
                <c:pt idx="81">
                  <c:v>3060</c:v>
                </c:pt>
                <c:pt idx="82">
                  <c:v>3060</c:v>
                </c:pt>
                <c:pt idx="83">
                  <c:v>3060</c:v>
                </c:pt>
                <c:pt idx="84">
                  <c:v>3060</c:v>
                </c:pt>
                <c:pt idx="85">
                  <c:v>3060</c:v>
                </c:pt>
                <c:pt idx="86">
                  <c:v>3060</c:v>
                </c:pt>
                <c:pt idx="87">
                  <c:v>3063</c:v>
                </c:pt>
                <c:pt idx="88">
                  <c:v>3063</c:v>
                </c:pt>
                <c:pt idx="89">
                  <c:v>3063</c:v>
                </c:pt>
                <c:pt idx="90">
                  <c:v>3063</c:v>
                </c:pt>
                <c:pt idx="91">
                  <c:v>3063</c:v>
                </c:pt>
                <c:pt idx="92">
                  <c:v>3063</c:v>
                </c:pt>
                <c:pt idx="93">
                  <c:v>3063</c:v>
                </c:pt>
                <c:pt idx="94">
                  <c:v>3063</c:v>
                </c:pt>
                <c:pt idx="95">
                  <c:v>3063</c:v>
                </c:pt>
                <c:pt idx="96">
                  <c:v>3063</c:v>
                </c:pt>
                <c:pt idx="97">
                  <c:v>3063</c:v>
                </c:pt>
                <c:pt idx="98">
                  <c:v>3063</c:v>
                </c:pt>
                <c:pt idx="99">
                  <c:v>3063</c:v>
                </c:pt>
                <c:pt idx="100">
                  <c:v>3063</c:v>
                </c:pt>
                <c:pt idx="101">
                  <c:v>3063</c:v>
                </c:pt>
                <c:pt idx="102">
                  <c:v>3063</c:v>
                </c:pt>
                <c:pt idx="103">
                  <c:v>3063</c:v>
                </c:pt>
                <c:pt idx="104">
                  <c:v>3063</c:v>
                </c:pt>
                <c:pt idx="105">
                  <c:v>3063</c:v>
                </c:pt>
                <c:pt idx="106">
                  <c:v>3063</c:v>
                </c:pt>
                <c:pt idx="107">
                  <c:v>3063</c:v>
                </c:pt>
                <c:pt idx="108">
                  <c:v>3063</c:v>
                </c:pt>
                <c:pt idx="109">
                  <c:v>3063</c:v>
                </c:pt>
                <c:pt idx="110">
                  <c:v>3063</c:v>
                </c:pt>
                <c:pt idx="111">
                  <c:v>3063</c:v>
                </c:pt>
                <c:pt idx="112">
                  <c:v>3063</c:v>
                </c:pt>
                <c:pt idx="113">
                  <c:v>3063</c:v>
                </c:pt>
                <c:pt idx="114">
                  <c:v>3063</c:v>
                </c:pt>
                <c:pt idx="115">
                  <c:v>3063</c:v>
                </c:pt>
                <c:pt idx="116">
                  <c:v>3063</c:v>
                </c:pt>
                <c:pt idx="117">
                  <c:v>3063</c:v>
                </c:pt>
                <c:pt idx="118">
                  <c:v>3063</c:v>
                </c:pt>
                <c:pt idx="119">
                  <c:v>3063</c:v>
                </c:pt>
                <c:pt idx="120">
                  <c:v>3063</c:v>
                </c:pt>
                <c:pt idx="121">
                  <c:v>3063</c:v>
                </c:pt>
                <c:pt idx="122">
                  <c:v>3063</c:v>
                </c:pt>
                <c:pt idx="123">
                  <c:v>3063</c:v>
                </c:pt>
                <c:pt idx="124">
                  <c:v>3063</c:v>
                </c:pt>
                <c:pt idx="125">
                  <c:v>3063</c:v>
                </c:pt>
                <c:pt idx="126">
                  <c:v>3063</c:v>
                </c:pt>
                <c:pt idx="127">
                  <c:v>3063</c:v>
                </c:pt>
                <c:pt idx="128">
                  <c:v>3063</c:v>
                </c:pt>
                <c:pt idx="129">
                  <c:v>3063</c:v>
                </c:pt>
                <c:pt idx="130">
                  <c:v>3063</c:v>
                </c:pt>
                <c:pt idx="131">
                  <c:v>3063</c:v>
                </c:pt>
                <c:pt idx="132">
                  <c:v>3063</c:v>
                </c:pt>
                <c:pt idx="133">
                  <c:v>3063</c:v>
                </c:pt>
                <c:pt idx="134">
                  <c:v>3063</c:v>
                </c:pt>
                <c:pt idx="135">
                  <c:v>3063</c:v>
                </c:pt>
                <c:pt idx="136">
                  <c:v>3063</c:v>
                </c:pt>
                <c:pt idx="137">
                  <c:v>3063</c:v>
                </c:pt>
                <c:pt idx="138">
                  <c:v>3063</c:v>
                </c:pt>
                <c:pt idx="139">
                  <c:v>3063</c:v>
                </c:pt>
                <c:pt idx="140">
                  <c:v>3063</c:v>
                </c:pt>
                <c:pt idx="141">
                  <c:v>3063</c:v>
                </c:pt>
                <c:pt idx="142">
                  <c:v>3063</c:v>
                </c:pt>
                <c:pt idx="143">
                  <c:v>3063</c:v>
                </c:pt>
                <c:pt idx="144">
                  <c:v>3063</c:v>
                </c:pt>
                <c:pt idx="145">
                  <c:v>3063</c:v>
                </c:pt>
                <c:pt idx="146">
                  <c:v>3063</c:v>
                </c:pt>
                <c:pt idx="147">
                  <c:v>3063</c:v>
                </c:pt>
                <c:pt idx="148">
                  <c:v>3063</c:v>
                </c:pt>
                <c:pt idx="149">
                  <c:v>3063</c:v>
                </c:pt>
                <c:pt idx="150">
                  <c:v>3063</c:v>
                </c:pt>
                <c:pt idx="151">
                  <c:v>3063</c:v>
                </c:pt>
                <c:pt idx="152">
                  <c:v>3063</c:v>
                </c:pt>
                <c:pt idx="153">
                  <c:v>3063</c:v>
                </c:pt>
                <c:pt idx="154">
                  <c:v>3063</c:v>
                </c:pt>
                <c:pt idx="155">
                  <c:v>3063</c:v>
                </c:pt>
                <c:pt idx="156">
                  <c:v>3063</c:v>
                </c:pt>
                <c:pt idx="157">
                  <c:v>3063</c:v>
                </c:pt>
                <c:pt idx="158">
                  <c:v>3063</c:v>
                </c:pt>
                <c:pt idx="159">
                  <c:v>3063</c:v>
                </c:pt>
                <c:pt idx="160">
                  <c:v>3063</c:v>
                </c:pt>
                <c:pt idx="161">
                  <c:v>3063</c:v>
                </c:pt>
                <c:pt idx="162">
                  <c:v>3063</c:v>
                </c:pt>
                <c:pt idx="163">
                  <c:v>3063</c:v>
                </c:pt>
                <c:pt idx="164">
                  <c:v>3063</c:v>
                </c:pt>
                <c:pt idx="165">
                  <c:v>3063</c:v>
                </c:pt>
                <c:pt idx="166">
                  <c:v>3063</c:v>
                </c:pt>
                <c:pt idx="167">
                  <c:v>3063</c:v>
                </c:pt>
                <c:pt idx="168">
                  <c:v>3063</c:v>
                </c:pt>
                <c:pt idx="169">
                  <c:v>3063</c:v>
                </c:pt>
                <c:pt idx="170">
                  <c:v>3063</c:v>
                </c:pt>
                <c:pt idx="171">
                  <c:v>3063</c:v>
                </c:pt>
                <c:pt idx="172">
                  <c:v>3063</c:v>
                </c:pt>
                <c:pt idx="173">
                  <c:v>3063</c:v>
                </c:pt>
              </c:numCache>
            </c:numRef>
          </c:val>
        </c:ser>
        <c:ser>
          <c:idx val="29"/>
          <c:order val="29"/>
          <c:tx>
            <c:strRef>
              <c:f>'Statistics years'!$AG$2</c:f>
              <c:strCache>
                <c:ptCount val="1"/>
                <c:pt idx="0">
                  <c:v>2019</c:v>
                </c:pt>
              </c:strCache>
            </c:strRef>
          </c:tx>
          <c:spPr>
            <a:ln w="19050">
              <a:solidFill>
                <a:srgbClr val="FF00FF"/>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years'!$AG$9:$AG$186</c:f>
              <c:numCache>
                <c:formatCode>#</c:formatCode>
                <c:ptCount val="178"/>
                <c:pt idx="0">
                  <c:v>0</c:v>
                </c:pt>
                <c:pt idx="1">
                  <c:v>0</c:v>
                </c:pt>
                <c:pt idx="2">
                  <c:v>0</c:v>
                </c:pt>
                <c:pt idx="3">
                  <c:v>0</c:v>
                </c:pt>
                <c:pt idx="4">
                  <c:v>0</c:v>
                </c:pt>
                <c:pt idx="5">
                  <c:v>0</c:v>
                </c:pt>
                <c:pt idx="6">
                  <c:v>0</c:v>
                </c:pt>
                <c:pt idx="7">
                  <c:v>22</c:v>
                </c:pt>
                <c:pt idx="8">
                  <c:v>62</c:v>
                </c:pt>
                <c:pt idx="9">
                  <c:v>517</c:v>
                </c:pt>
                <c:pt idx="10">
                  <c:v>1343</c:v>
                </c:pt>
                <c:pt idx="11">
                  <c:v>1707</c:v>
                </c:pt>
                <c:pt idx="12">
                  <c:v>2300</c:v>
                </c:pt>
                <c:pt idx="13">
                  <c:v>2783</c:v>
                </c:pt>
                <c:pt idx="14">
                  <c:v>2929</c:v>
                </c:pt>
                <c:pt idx="15">
                  <c:v>2954</c:v>
                </c:pt>
                <c:pt idx="16">
                  <c:v>2958</c:v>
                </c:pt>
                <c:pt idx="17">
                  <c:v>2961</c:v>
                </c:pt>
                <c:pt idx="18">
                  <c:v>2949</c:v>
                </c:pt>
                <c:pt idx="19">
                  <c:v>2961</c:v>
                </c:pt>
                <c:pt idx="20">
                  <c:v>2964</c:v>
                </c:pt>
                <c:pt idx="21">
                  <c:v>2963</c:v>
                </c:pt>
                <c:pt idx="22">
                  <c:v>2963</c:v>
                </c:pt>
                <c:pt idx="23">
                  <c:v>2969</c:v>
                </c:pt>
                <c:pt idx="24">
                  <c:v>2970</c:v>
                </c:pt>
                <c:pt idx="25">
                  <c:v>2973</c:v>
                </c:pt>
                <c:pt idx="26">
                  <c:v>2973</c:v>
                </c:pt>
                <c:pt idx="27">
                  <c:v>2973</c:v>
                </c:pt>
                <c:pt idx="28">
                  <c:v>2973</c:v>
                </c:pt>
                <c:pt idx="29">
                  <c:v>2973</c:v>
                </c:pt>
                <c:pt idx="30">
                  <c:v>2973</c:v>
                </c:pt>
                <c:pt idx="31">
                  <c:v>2977</c:v>
                </c:pt>
                <c:pt idx="32">
                  <c:v>2977</c:v>
                </c:pt>
                <c:pt idx="33">
                  <c:v>2981</c:v>
                </c:pt>
                <c:pt idx="34">
                  <c:v>2981</c:v>
                </c:pt>
                <c:pt idx="35">
                  <c:v>2981</c:v>
                </c:pt>
                <c:pt idx="36">
                  <c:v>2987</c:v>
                </c:pt>
                <c:pt idx="37">
                  <c:v>2987</c:v>
                </c:pt>
                <c:pt idx="38">
                  <c:v>2987</c:v>
                </c:pt>
                <c:pt idx="39">
                  <c:v>2987</c:v>
                </c:pt>
                <c:pt idx="40">
                  <c:v>2987</c:v>
                </c:pt>
                <c:pt idx="41">
                  <c:v>2987</c:v>
                </c:pt>
                <c:pt idx="42">
                  <c:v>2987</c:v>
                </c:pt>
                <c:pt idx="43">
                  <c:v>2987</c:v>
                </c:pt>
                <c:pt idx="44">
                  <c:v>2987</c:v>
                </c:pt>
                <c:pt idx="45">
                  <c:v>2988</c:v>
                </c:pt>
                <c:pt idx="46">
                  <c:v>2988</c:v>
                </c:pt>
                <c:pt idx="47">
                  <c:v>2988</c:v>
                </c:pt>
                <c:pt idx="48">
                  <c:v>2988</c:v>
                </c:pt>
                <c:pt idx="49">
                  <c:v>2988</c:v>
                </c:pt>
                <c:pt idx="50">
                  <c:v>2988</c:v>
                </c:pt>
                <c:pt idx="51">
                  <c:v>2988</c:v>
                </c:pt>
                <c:pt idx="52">
                  <c:v>2988</c:v>
                </c:pt>
                <c:pt idx="53">
                  <c:v>2988</c:v>
                </c:pt>
                <c:pt idx="54">
                  <c:v>2988</c:v>
                </c:pt>
                <c:pt idx="55">
                  <c:v>2988</c:v>
                </c:pt>
                <c:pt idx="56">
                  <c:v>2988</c:v>
                </c:pt>
                <c:pt idx="57">
                  <c:v>2988</c:v>
                </c:pt>
                <c:pt idx="58">
                  <c:v>2993</c:v>
                </c:pt>
                <c:pt idx="59">
                  <c:v>2993</c:v>
                </c:pt>
                <c:pt idx="60">
                  <c:v>2993</c:v>
                </c:pt>
                <c:pt idx="61">
                  <c:v>2993</c:v>
                </c:pt>
                <c:pt idx="62">
                  <c:v>2993</c:v>
                </c:pt>
                <c:pt idx="63">
                  <c:v>2991</c:v>
                </c:pt>
                <c:pt idx="64">
                  <c:v>2991</c:v>
                </c:pt>
                <c:pt idx="65">
                  <c:v>2991</c:v>
                </c:pt>
                <c:pt idx="66">
                  <c:v>2991</c:v>
                </c:pt>
                <c:pt idx="67">
                  <c:v>2991</c:v>
                </c:pt>
                <c:pt idx="68">
                  <c:v>2991</c:v>
                </c:pt>
                <c:pt idx="69">
                  <c:v>2991</c:v>
                </c:pt>
                <c:pt idx="70">
                  <c:v>2991</c:v>
                </c:pt>
                <c:pt idx="71">
                  <c:v>2991</c:v>
                </c:pt>
                <c:pt idx="72">
                  <c:v>2991</c:v>
                </c:pt>
                <c:pt idx="73">
                  <c:v>2991</c:v>
                </c:pt>
                <c:pt idx="74">
                  <c:v>2991</c:v>
                </c:pt>
                <c:pt idx="75">
                  <c:v>2991</c:v>
                </c:pt>
                <c:pt idx="76">
                  <c:v>2991</c:v>
                </c:pt>
                <c:pt idx="77">
                  <c:v>2991</c:v>
                </c:pt>
                <c:pt idx="78">
                  <c:v>2991</c:v>
                </c:pt>
                <c:pt idx="79">
                  <c:v>2991</c:v>
                </c:pt>
                <c:pt idx="80">
                  <c:v>2991</c:v>
                </c:pt>
                <c:pt idx="81">
                  <c:v>2991</c:v>
                </c:pt>
                <c:pt idx="82">
                  <c:v>2991</c:v>
                </c:pt>
                <c:pt idx="83">
                  <c:v>2991</c:v>
                </c:pt>
                <c:pt idx="84">
                  <c:v>2991</c:v>
                </c:pt>
                <c:pt idx="85">
                  <c:v>2991</c:v>
                </c:pt>
                <c:pt idx="86">
                  <c:v>2991</c:v>
                </c:pt>
                <c:pt idx="87">
                  <c:v>2991</c:v>
                </c:pt>
                <c:pt idx="88">
                  <c:v>2991</c:v>
                </c:pt>
                <c:pt idx="89">
                  <c:v>2991</c:v>
                </c:pt>
                <c:pt idx="90">
                  <c:v>2991</c:v>
                </c:pt>
                <c:pt idx="91">
                  <c:v>2991</c:v>
                </c:pt>
                <c:pt idx="92">
                  <c:v>2991</c:v>
                </c:pt>
                <c:pt idx="93">
                  <c:v>2991</c:v>
                </c:pt>
                <c:pt idx="94">
                  <c:v>2991</c:v>
                </c:pt>
                <c:pt idx="95">
                  <c:v>2991</c:v>
                </c:pt>
                <c:pt idx="96">
                  <c:v>2991</c:v>
                </c:pt>
                <c:pt idx="97">
                  <c:v>2991</c:v>
                </c:pt>
                <c:pt idx="98">
                  <c:v>2991</c:v>
                </c:pt>
                <c:pt idx="99">
                  <c:v>2991</c:v>
                </c:pt>
                <c:pt idx="100">
                  <c:v>2991</c:v>
                </c:pt>
                <c:pt idx="101">
                  <c:v>2991</c:v>
                </c:pt>
                <c:pt idx="102">
                  <c:v>2991</c:v>
                </c:pt>
                <c:pt idx="103">
                  <c:v>2991</c:v>
                </c:pt>
                <c:pt idx="104">
                  <c:v>2991</c:v>
                </c:pt>
                <c:pt idx="105">
                  <c:v>2991</c:v>
                </c:pt>
                <c:pt idx="106">
                  <c:v>2991</c:v>
                </c:pt>
                <c:pt idx="107">
                  <c:v>2991</c:v>
                </c:pt>
                <c:pt idx="108">
                  <c:v>2991</c:v>
                </c:pt>
                <c:pt idx="109">
                  <c:v>2991</c:v>
                </c:pt>
                <c:pt idx="110">
                  <c:v>2991</c:v>
                </c:pt>
                <c:pt idx="111">
                  <c:v>2991</c:v>
                </c:pt>
                <c:pt idx="112">
                  <c:v>2991</c:v>
                </c:pt>
                <c:pt idx="113">
                  <c:v>2991</c:v>
                </c:pt>
                <c:pt idx="114">
                  <c:v>2991</c:v>
                </c:pt>
                <c:pt idx="115">
                  <c:v>2991</c:v>
                </c:pt>
                <c:pt idx="116">
                  <c:v>2991</c:v>
                </c:pt>
                <c:pt idx="117">
                  <c:v>2991</c:v>
                </c:pt>
                <c:pt idx="118">
                  <c:v>2991</c:v>
                </c:pt>
                <c:pt idx="119">
                  <c:v>2991</c:v>
                </c:pt>
                <c:pt idx="120">
                  <c:v>2991</c:v>
                </c:pt>
                <c:pt idx="121">
                  <c:v>2991</c:v>
                </c:pt>
                <c:pt idx="122">
                  <c:v>2991</c:v>
                </c:pt>
                <c:pt idx="123">
                  <c:v>2991</c:v>
                </c:pt>
                <c:pt idx="124">
                  <c:v>2991</c:v>
                </c:pt>
                <c:pt idx="125">
                  <c:v>2991</c:v>
                </c:pt>
                <c:pt idx="126">
                  <c:v>2991</c:v>
                </c:pt>
                <c:pt idx="127">
                  <c:v>2991</c:v>
                </c:pt>
                <c:pt idx="128">
                  <c:v>2991</c:v>
                </c:pt>
                <c:pt idx="129">
                  <c:v>2991</c:v>
                </c:pt>
                <c:pt idx="130">
                  <c:v>2991</c:v>
                </c:pt>
                <c:pt idx="131">
                  <c:v>2991</c:v>
                </c:pt>
                <c:pt idx="132">
                  <c:v>2991</c:v>
                </c:pt>
                <c:pt idx="133">
                  <c:v>2991</c:v>
                </c:pt>
                <c:pt idx="134">
                  <c:v>2991</c:v>
                </c:pt>
                <c:pt idx="135">
                  <c:v>2991</c:v>
                </c:pt>
                <c:pt idx="136">
                  <c:v>2991</c:v>
                </c:pt>
                <c:pt idx="137">
                  <c:v>2991</c:v>
                </c:pt>
                <c:pt idx="138">
                  <c:v>2991</c:v>
                </c:pt>
                <c:pt idx="139">
                  <c:v>2991</c:v>
                </c:pt>
                <c:pt idx="140">
                  <c:v>2991</c:v>
                </c:pt>
                <c:pt idx="141">
                  <c:v>2991</c:v>
                </c:pt>
                <c:pt idx="142">
                  <c:v>2991</c:v>
                </c:pt>
                <c:pt idx="143">
                  <c:v>2991</c:v>
                </c:pt>
                <c:pt idx="144">
                  <c:v>2991</c:v>
                </c:pt>
                <c:pt idx="145">
                  <c:v>2991</c:v>
                </c:pt>
                <c:pt idx="146">
                  <c:v>2991</c:v>
                </c:pt>
                <c:pt idx="147">
                  <c:v>2991</c:v>
                </c:pt>
                <c:pt idx="148">
                  <c:v>2991</c:v>
                </c:pt>
                <c:pt idx="149">
                  <c:v>2991</c:v>
                </c:pt>
                <c:pt idx="150">
                  <c:v>2991</c:v>
                </c:pt>
                <c:pt idx="151">
                  <c:v>2991</c:v>
                </c:pt>
                <c:pt idx="152">
                  <c:v>2991</c:v>
                </c:pt>
                <c:pt idx="153">
                  <c:v>2991</c:v>
                </c:pt>
                <c:pt idx="154">
                  <c:v>2991</c:v>
                </c:pt>
                <c:pt idx="155">
                  <c:v>2991</c:v>
                </c:pt>
                <c:pt idx="156">
                  <c:v>2991</c:v>
                </c:pt>
                <c:pt idx="157">
                  <c:v>2991</c:v>
                </c:pt>
                <c:pt idx="158">
                  <c:v>2991</c:v>
                </c:pt>
                <c:pt idx="159">
                  <c:v>2991</c:v>
                </c:pt>
                <c:pt idx="160">
                  <c:v>2991</c:v>
                </c:pt>
                <c:pt idx="161">
                  <c:v>2991</c:v>
                </c:pt>
                <c:pt idx="162">
                  <c:v>2991</c:v>
                </c:pt>
                <c:pt idx="163">
                  <c:v>2991</c:v>
                </c:pt>
                <c:pt idx="164">
                  <c:v>2991</c:v>
                </c:pt>
                <c:pt idx="165">
                  <c:v>2991</c:v>
                </c:pt>
                <c:pt idx="166">
                  <c:v>2991</c:v>
                </c:pt>
                <c:pt idx="167">
                  <c:v>2991</c:v>
                </c:pt>
                <c:pt idx="168">
                  <c:v>2991</c:v>
                </c:pt>
                <c:pt idx="169">
                  <c:v>2991</c:v>
                </c:pt>
                <c:pt idx="170">
                  <c:v>2991</c:v>
                </c:pt>
                <c:pt idx="171">
                  <c:v>2991</c:v>
                </c:pt>
                <c:pt idx="172">
                  <c:v>2991</c:v>
                </c:pt>
                <c:pt idx="173">
                  <c:v>2991</c:v>
                </c:pt>
              </c:numCache>
            </c:numRef>
          </c:val>
        </c:ser>
        <c:ser>
          <c:idx val="30"/>
          <c:order val="30"/>
          <c:tx>
            <c:strRef>
              <c:f>'Statistics years'!$AH$2</c:f>
              <c:strCache>
                <c:ptCount val="1"/>
                <c:pt idx="0">
                  <c:v>2020</c:v>
                </c:pt>
              </c:strCache>
            </c:strRef>
          </c:tx>
          <c:spPr>
            <a:ln w="19050">
              <a:solidFill>
                <a:srgbClr val="FF0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years'!$AH$9:$AH$186</c:f>
              <c:numCache>
                <c:formatCode>#</c:formatCode>
                <c:ptCount val="178"/>
                <c:pt idx="0">
                  <c:v>0</c:v>
                </c:pt>
                <c:pt idx="1">
                  <c:v>0</c:v>
                </c:pt>
                <c:pt idx="2">
                  <c:v>0</c:v>
                </c:pt>
                <c:pt idx="3">
                  <c:v>0</c:v>
                </c:pt>
                <c:pt idx="4">
                  <c:v>0</c:v>
                </c:pt>
                <c:pt idx="5">
                  <c:v>0</c:v>
                </c:pt>
                <c:pt idx="6">
                  <c:v>0</c:v>
                </c:pt>
                <c:pt idx="7">
                  <c:v>0</c:v>
                </c:pt>
                <c:pt idx="8">
                  <c:v>0</c:v>
                </c:pt>
                <c:pt idx="9">
                  <c:v>0</c:v>
                </c:pt>
                <c:pt idx="10">
                  <c:v>0</c:v>
                </c:pt>
                <c:pt idx="11">
                  <c:v>0</c:v>
                </c:pt>
                <c:pt idx="12">
                  <c:v>5</c:v>
                </c:pt>
                <c:pt idx="13">
                  <c:v>164</c:v>
                </c:pt>
                <c:pt idx="14">
                  <c:v>553</c:v>
                </c:pt>
                <c:pt idx="15">
                  <c:v>859</c:v>
                </c:pt>
                <c:pt idx="16">
                  <c:v>1116</c:v>
                </c:pt>
                <c:pt idx="17">
                  <c:v>1223</c:v>
                </c:pt>
                <c:pt idx="18">
                  <c:v>1300</c:v>
                </c:pt>
                <c:pt idx="19">
                  <c:v>1859</c:v>
                </c:pt>
                <c:pt idx="20">
                  <c:v>1926</c:v>
                </c:pt>
                <c:pt idx="21">
                  <c:v>2109</c:v>
                </c:pt>
                <c:pt idx="22">
                  <c:v>2193</c:v>
                </c:pt>
                <c:pt idx="23">
                  <c:v>2393</c:v>
                </c:pt>
                <c:pt idx="24">
                  <c:v>2571</c:v>
                </c:pt>
                <c:pt idx="25">
                  <c:v>2588</c:v>
                </c:pt>
                <c:pt idx="26">
                  <c:v>2625</c:v>
                </c:pt>
                <c:pt idx="27">
                  <c:v>2649</c:v>
                </c:pt>
                <c:pt idx="28">
                  <c:v>2661</c:v>
                </c:pt>
                <c:pt idx="29">
                  <c:v>2686</c:v>
                </c:pt>
                <c:pt idx="30">
                  <c:v>2700</c:v>
                </c:pt>
                <c:pt idx="31">
                  <c:v>2714</c:v>
                </c:pt>
                <c:pt idx="32">
                  <c:v>2721</c:v>
                </c:pt>
                <c:pt idx="33">
                  <c:v>2724</c:v>
                </c:pt>
                <c:pt idx="34">
                  <c:v>2824</c:v>
                </c:pt>
                <c:pt idx="35">
                  <c:v>2826</c:v>
                </c:pt>
                <c:pt idx="36">
                  <c:v>2843</c:v>
                </c:pt>
                <c:pt idx="37">
                  <c:v>2844</c:v>
                </c:pt>
                <c:pt idx="38">
                  <c:v>2861</c:v>
                </c:pt>
                <c:pt idx="39">
                  <c:v>2861</c:v>
                </c:pt>
                <c:pt idx="40">
                  <c:v>2862</c:v>
                </c:pt>
                <c:pt idx="41">
                  <c:v>2862</c:v>
                </c:pt>
                <c:pt idx="42">
                  <c:v>2862</c:v>
                </c:pt>
                <c:pt idx="43">
                  <c:v>2867</c:v>
                </c:pt>
                <c:pt idx="44">
                  <c:v>2867</c:v>
                </c:pt>
                <c:pt idx="45">
                  <c:v>2869</c:v>
                </c:pt>
                <c:pt idx="46">
                  <c:v>2869</c:v>
                </c:pt>
                <c:pt idx="47">
                  <c:v>2871</c:v>
                </c:pt>
                <c:pt idx="48">
                  <c:v>2871</c:v>
                </c:pt>
                <c:pt idx="49">
                  <c:v>2871</c:v>
                </c:pt>
                <c:pt idx="50">
                  <c:v>2871</c:v>
                </c:pt>
                <c:pt idx="51">
                  <c:v>2871</c:v>
                </c:pt>
                <c:pt idx="52">
                  <c:v>2871</c:v>
                </c:pt>
                <c:pt idx="53">
                  <c:v>2871</c:v>
                </c:pt>
                <c:pt idx="54">
                  <c:v>2875</c:v>
                </c:pt>
                <c:pt idx="55">
                  <c:v>2875</c:v>
                </c:pt>
                <c:pt idx="56">
                  <c:v>2875</c:v>
                </c:pt>
                <c:pt idx="57">
                  <c:v>2876</c:v>
                </c:pt>
                <c:pt idx="58">
                  <c:v>2882</c:v>
                </c:pt>
                <c:pt idx="59">
                  <c:v>2886</c:v>
                </c:pt>
                <c:pt idx="60">
                  <c:v>2886</c:v>
                </c:pt>
                <c:pt idx="61">
                  <c:v>2886</c:v>
                </c:pt>
                <c:pt idx="62">
                  <c:v>2886</c:v>
                </c:pt>
                <c:pt idx="63">
                  <c:v>2877</c:v>
                </c:pt>
                <c:pt idx="64">
                  <c:v>2877</c:v>
                </c:pt>
                <c:pt idx="65">
                  <c:v>2877</c:v>
                </c:pt>
                <c:pt idx="66">
                  <c:v>2877</c:v>
                </c:pt>
                <c:pt idx="67">
                  <c:v>2877</c:v>
                </c:pt>
                <c:pt idx="68">
                  <c:v>2877</c:v>
                </c:pt>
                <c:pt idx="69">
                  <c:v>2877</c:v>
                </c:pt>
                <c:pt idx="70">
                  <c:v>2877</c:v>
                </c:pt>
                <c:pt idx="71">
                  <c:v>2879</c:v>
                </c:pt>
                <c:pt idx="72">
                  <c:v>2879</c:v>
                </c:pt>
                <c:pt idx="73">
                  <c:v>2879</c:v>
                </c:pt>
                <c:pt idx="74">
                  <c:v>2879</c:v>
                </c:pt>
                <c:pt idx="75">
                  <c:v>2879</c:v>
                </c:pt>
                <c:pt idx="76">
                  <c:v>2879</c:v>
                </c:pt>
                <c:pt idx="77">
                  <c:v>2879</c:v>
                </c:pt>
                <c:pt idx="78">
                  <c:v>2879</c:v>
                </c:pt>
                <c:pt idx="79">
                  <c:v>2879</c:v>
                </c:pt>
                <c:pt idx="80">
                  <c:v>2879</c:v>
                </c:pt>
                <c:pt idx="81">
                  <c:v>2879</c:v>
                </c:pt>
                <c:pt idx="82">
                  <c:v>2879</c:v>
                </c:pt>
                <c:pt idx="83">
                  <c:v>2879</c:v>
                </c:pt>
                <c:pt idx="84">
                  <c:v>2879</c:v>
                </c:pt>
                <c:pt idx="85">
                  <c:v>2879</c:v>
                </c:pt>
                <c:pt idx="86">
                  <c:v>2879</c:v>
                </c:pt>
                <c:pt idx="87">
                  <c:v>2879</c:v>
                </c:pt>
                <c:pt idx="88">
                  <c:v>2879</c:v>
                </c:pt>
                <c:pt idx="89">
                  <c:v>2879</c:v>
                </c:pt>
                <c:pt idx="90">
                  <c:v>2879</c:v>
                </c:pt>
                <c:pt idx="91">
                  <c:v>2879</c:v>
                </c:pt>
                <c:pt idx="92">
                  <c:v>2879</c:v>
                </c:pt>
                <c:pt idx="93">
                  <c:v>2879</c:v>
                </c:pt>
                <c:pt idx="94">
                  <c:v>2879</c:v>
                </c:pt>
                <c:pt idx="95">
                  <c:v>2879</c:v>
                </c:pt>
                <c:pt idx="96">
                  <c:v>2879</c:v>
                </c:pt>
                <c:pt idx="97">
                  <c:v>2879</c:v>
                </c:pt>
                <c:pt idx="98">
                  <c:v>2879</c:v>
                </c:pt>
                <c:pt idx="99">
                  <c:v>2879</c:v>
                </c:pt>
                <c:pt idx="100">
                  <c:v>2879</c:v>
                </c:pt>
                <c:pt idx="101">
                  <c:v>2879</c:v>
                </c:pt>
                <c:pt idx="102">
                  <c:v>2879</c:v>
                </c:pt>
                <c:pt idx="103">
                  <c:v>2879</c:v>
                </c:pt>
                <c:pt idx="104">
                  <c:v>2879</c:v>
                </c:pt>
                <c:pt idx="105">
                  <c:v>2879</c:v>
                </c:pt>
                <c:pt idx="106">
                  <c:v>2879</c:v>
                </c:pt>
                <c:pt idx="107">
                  <c:v>2879</c:v>
                </c:pt>
                <c:pt idx="108">
                  <c:v>2879</c:v>
                </c:pt>
                <c:pt idx="109">
                  <c:v>2879</c:v>
                </c:pt>
                <c:pt idx="110">
                  <c:v>2879</c:v>
                </c:pt>
                <c:pt idx="111">
                  <c:v>2879</c:v>
                </c:pt>
                <c:pt idx="112">
                  <c:v>2879</c:v>
                </c:pt>
                <c:pt idx="113">
                  <c:v>2879</c:v>
                </c:pt>
                <c:pt idx="114">
                  <c:v>2879</c:v>
                </c:pt>
                <c:pt idx="115">
                  <c:v>2879</c:v>
                </c:pt>
                <c:pt idx="116">
                  <c:v>2879</c:v>
                </c:pt>
                <c:pt idx="117">
                  <c:v>2879</c:v>
                </c:pt>
                <c:pt idx="118">
                  <c:v>2879</c:v>
                </c:pt>
                <c:pt idx="119">
                  <c:v>2879</c:v>
                </c:pt>
                <c:pt idx="120">
                  <c:v>2879</c:v>
                </c:pt>
                <c:pt idx="121">
                  <c:v>2879</c:v>
                </c:pt>
                <c:pt idx="122">
                  <c:v>2879</c:v>
                </c:pt>
                <c:pt idx="123">
                  <c:v>2879</c:v>
                </c:pt>
                <c:pt idx="124">
                  <c:v>2879</c:v>
                </c:pt>
                <c:pt idx="125">
                  <c:v>2879</c:v>
                </c:pt>
                <c:pt idx="126">
                  <c:v>2879</c:v>
                </c:pt>
                <c:pt idx="127">
                  <c:v>2879</c:v>
                </c:pt>
                <c:pt idx="128">
                  <c:v>2879</c:v>
                </c:pt>
                <c:pt idx="129">
                  <c:v>2879</c:v>
                </c:pt>
                <c:pt idx="130">
                  <c:v>2879</c:v>
                </c:pt>
                <c:pt idx="131">
                  <c:v>2879</c:v>
                </c:pt>
                <c:pt idx="132">
                  <c:v>2879</c:v>
                </c:pt>
                <c:pt idx="133">
                  <c:v>2879</c:v>
                </c:pt>
                <c:pt idx="134">
                  <c:v>2879</c:v>
                </c:pt>
                <c:pt idx="135">
                  <c:v>2879</c:v>
                </c:pt>
                <c:pt idx="136">
                  <c:v>2879</c:v>
                </c:pt>
                <c:pt idx="137">
                  <c:v>2879</c:v>
                </c:pt>
                <c:pt idx="138">
                  <c:v>2879</c:v>
                </c:pt>
                <c:pt idx="139">
                  <c:v>2879</c:v>
                </c:pt>
                <c:pt idx="140">
                  <c:v>2879</c:v>
                </c:pt>
                <c:pt idx="141">
                  <c:v>2879</c:v>
                </c:pt>
                <c:pt idx="142">
                  <c:v>2879</c:v>
                </c:pt>
                <c:pt idx="143">
                  <c:v>2879</c:v>
                </c:pt>
                <c:pt idx="144">
                  <c:v>2879</c:v>
                </c:pt>
                <c:pt idx="145">
                  <c:v>2879</c:v>
                </c:pt>
                <c:pt idx="146">
                  <c:v>2879</c:v>
                </c:pt>
                <c:pt idx="147">
                  <c:v>2879</c:v>
                </c:pt>
                <c:pt idx="148">
                  <c:v>2879</c:v>
                </c:pt>
                <c:pt idx="149">
                  <c:v>2879</c:v>
                </c:pt>
                <c:pt idx="150">
                  <c:v>2879</c:v>
                </c:pt>
                <c:pt idx="151">
                  <c:v>2879</c:v>
                </c:pt>
                <c:pt idx="152">
                  <c:v>2879</c:v>
                </c:pt>
                <c:pt idx="153">
                  <c:v>2879</c:v>
                </c:pt>
                <c:pt idx="154">
                  <c:v>2879</c:v>
                </c:pt>
                <c:pt idx="155">
                  <c:v>2879</c:v>
                </c:pt>
                <c:pt idx="156">
                  <c:v>2879</c:v>
                </c:pt>
                <c:pt idx="157">
                  <c:v>2879</c:v>
                </c:pt>
                <c:pt idx="158">
                  <c:v>2879</c:v>
                </c:pt>
                <c:pt idx="159">
                  <c:v>2879</c:v>
                </c:pt>
                <c:pt idx="160">
                  <c:v>2879</c:v>
                </c:pt>
                <c:pt idx="161">
                  <c:v>2879</c:v>
                </c:pt>
                <c:pt idx="162">
                  <c:v>2879</c:v>
                </c:pt>
                <c:pt idx="163">
                  <c:v>2879</c:v>
                </c:pt>
                <c:pt idx="164">
                  <c:v>2879</c:v>
                </c:pt>
                <c:pt idx="165">
                  <c:v>2879</c:v>
                </c:pt>
                <c:pt idx="166">
                  <c:v>2879</c:v>
                </c:pt>
                <c:pt idx="167">
                  <c:v>2879</c:v>
                </c:pt>
                <c:pt idx="168">
                  <c:v>2879</c:v>
                </c:pt>
                <c:pt idx="169">
                  <c:v>2879</c:v>
                </c:pt>
                <c:pt idx="170">
                  <c:v>2879</c:v>
                </c:pt>
                <c:pt idx="171">
                  <c:v>2879</c:v>
                </c:pt>
                <c:pt idx="172">
                  <c:v>2879</c:v>
                </c:pt>
                <c:pt idx="173">
                  <c:v>2879</c:v>
                </c:pt>
              </c:numCache>
            </c:numRef>
          </c:val>
        </c:ser>
        <c:ser>
          <c:idx val="31"/>
          <c:order val="31"/>
          <c:tx>
            <c:strRef>
              <c:f>'Statistics years'!$AI$2</c:f>
              <c:strCache>
                <c:ptCount val="1"/>
                <c:pt idx="0">
                  <c:v>2021</c:v>
                </c:pt>
              </c:strCache>
            </c:strRef>
          </c:tx>
          <c:spPr>
            <a:ln w="19050">
              <a:solidFill>
                <a:srgbClr val="C0C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years'!$AI$9:$AI$186</c:f>
              <c:numCache>
                <c:formatCode>#</c:formatCode>
                <c:ptCount val="17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6</c:v>
                </c:pt>
                <c:pt idx="24">
                  <c:v>23</c:v>
                </c:pt>
                <c:pt idx="25">
                  <c:v>23</c:v>
                </c:pt>
                <c:pt idx="26">
                  <c:v>23</c:v>
                </c:pt>
                <c:pt idx="27">
                  <c:v>23</c:v>
                </c:pt>
                <c:pt idx="28">
                  <c:v>23</c:v>
                </c:pt>
                <c:pt idx="29">
                  <c:v>23</c:v>
                </c:pt>
                <c:pt idx="30">
                  <c:v>43</c:v>
                </c:pt>
                <c:pt idx="31">
                  <c:v>63</c:v>
                </c:pt>
                <c:pt idx="32">
                  <c:v>70</c:v>
                </c:pt>
                <c:pt idx="33">
                  <c:v>90</c:v>
                </c:pt>
                <c:pt idx="34">
                  <c:v>147</c:v>
                </c:pt>
                <c:pt idx="35">
                  <c:v>191</c:v>
                </c:pt>
                <c:pt idx="36">
                  <c:v>309</c:v>
                </c:pt>
                <c:pt idx="37">
                  <c:v>345</c:v>
                </c:pt>
                <c:pt idx="38">
                  <c:v>467</c:v>
                </c:pt>
                <c:pt idx="39">
                  <c:v>626</c:v>
                </c:pt>
                <c:pt idx="40">
                  <c:v>800</c:v>
                </c:pt>
                <c:pt idx="41">
                  <c:v>902</c:v>
                </c:pt>
                <c:pt idx="42">
                  <c:v>1095</c:v>
                </c:pt>
                <c:pt idx="43">
                  <c:v>1195</c:v>
                </c:pt>
                <c:pt idx="44">
                  <c:v>1296</c:v>
                </c:pt>
                <c:pt idx="45">
                  <c:v>1465</c:v>
                </c:pt>
                <c:pt idx="46">
                  <c:v>1495</c:v>
                </c:pt>
                <c:pt idx="47">
                  <c:v>1926</c:v>
                </c:pt>
                <c:pt idx="48">
                  <c:v>1949</c:v>
                </c:pt>
                <c:pt idx="49">
                  <c:v>1974</c:v>
                </c:pt>
                <c:pt idx="50">
                  <c:v>2053</c:v>
                </c:pt>
                <c:pt idx="51">
                  <c:v>2056</c:v>
                </c:pt>
                <c:pt idx="52">
                  <c:v>2128</c:v>
                </c:pt>
                <c:pt idx="53">
                  <c:v>2164</c:v>
                </c:pt>
                <c:pt idx="54">
                  <c:v>2251</c:v>
                </c:pt>
                <c:pt idx="55">
                  <c:v>2277</c:v>
                </c:pt>
                <c:pt idx="56">
                  <c:v>2316</c:v>
                </c:pt>
                <c:pt idx="57">
                  <c:v>2522</c:v>
                </c:pt>
                <c:pt idx="58">
                  <c:v>2654</c:v>
                </c:pt>
                <c:pt idx="59">
                  <c:v>2701</c:v>
                </c:pt>
                <c:pt idx="60">
                  <c:v>2704</c:v>
                </c:pt>
                <c:pt idx="61">
                  <c:v>2718</c:v>
                </c:pt>
                <c:pt idx="62">
                  <c:v>2726</c:v>
                </c:pt>
                <c:pt idx="63">
                  <c:v>2725</c:v>
                </c:pt>
                <c:pt idx="64">
                  <c:v>2758</c:v>
                </c:pt>
                <c:pt idx="65">
                  <c:v>2760</c:v>
                </c:pt>
                <c:pt idx="66">
                  <c:v>2760</c:v>
                </c:pt>
                <c:pt idx="67">
                  <c:v>2760</c:v>
                </c:pt>
                <c:pt idx="68">
                  <c:v>2760</c:v>
                </c:pt>
                <c:pt idx="69">
                  <c:v>2760</c:v>
                </c:pt>
                <c:pt idx="70">
                  <c:v>2760</c:v>
                </c:pt>
                <c:pt idx="71">
                  <c:v>2762</c:v>
                </c:pt>
                <c:pt idx="72">
                  <c:v>2766</c:v>
                </c:pt>
                <c:pt idx="73">
                  <c:v>2768</c:v>
                </c:pt>
                <c:pt idx="74">
                  <c:v>2782</c:v>
                </c:pt>
                <c:pt idx="75">
                  <c:v>2782</c:v>
                </c:pt>
                <c:pt idx="76">
                  <c:v>2786</c:v>
                </c:pt>
                <c:pt idx="77">
                  <c:v>2788</c:v>
                </c:pt>
                <c:pt idx="78">
                  <c:v>2788</c:v>
                </c:pt>
                <c:pt idx="79">
                  <c:v>2791</c:v>
                </c:pt>
                <c:pt idx="80">
                  <c:v>2791</c:v>
                </c:pt>
                <c:pt idx="81">
                  <c:v>2791</c:v>
                </c:pt>
                <c:pt idx="82">
                  <c:v>2792</c:v>
                </c:pt>
                <c:pt idx="83">
                  <c:v>2792</c:v>
                </c:pt>
                <c:pt idx="84">
                  <c:v>2792</c:v>
                </c:pt>
                <c:pt idx="85">
                  <c:v>2792</c:v>
                </c:pt>
                <c:pt idx="86">
                  <c:v>2792</c:v>
                </c:pt>
                <c:pt idx="87">
                  <c:v>2795</c:v>
                </c:pt>
                <c:pt idx="88">
                  <c:v>2801</c:v>
                </c:pt>
                <c:pt idx="89">
                  <c:v>2801</c:v>
                </c:pt>
                <c:pt idx="90">
                  <c:v>2801</c:v>
                </c:pt>
                <c:pt idx="91">
                  <c:v>2802</c:v>
                </c:pt>
                <c:pt idx="92">
                  <c:v>2799</c:v>
                </c:pt>
                <c:pt idx="93">
                  <c:v>2799</c:v>
                </c:pt>
                <c:pt idx="94">
                  <c:v>2799</c:v>
                </c:pt>
                <c:pt idx="95">
                  <c:v>2799</c:v>
                </c:pt>
                <c:pt idx="96">
                  <c:v>2799</c:v>
                </c:pt>
                <c:pt idx="97">
                  <c:v>2799</c:v>
                </c:pt>
                <c:pt idx="98">
                  <c:v>2799</c:v>
                </c:pt>
                <c:pt idx="99">
                  <c:v>2799</c:v>
                </c:pt>
                <c:pt idx="100">
                  <c:v>2799</c:v>
                </c:pt>
                <c:pt idx="101">
                  <c:v>2799</c:v>
                </c:pt>
                <c:pt idx="102">
                  <c:v>2799</c:v>
                </c:pt>
                <c:pt idx="103">
                  <c:v>2799</c:v>
                </c:pt>
                <c:pt idx="104">
                  <c:v>2799</c:v>
                </c:pt>
                <c:pt idx="105">
                  <c:v>2799</c:v>
                </c:pt>
                <c:pt idx="106">
                  <c:v>2799</c:v>
                </c:pt>
                <c:pt idx="107">
                  <c:v>2799</c:v>
                </c:pt>
                <c:pt idx="108">
                  <c:v>2799</c:v>
                </c:pt>
                <c:pt idx="109">
                  <c:v>2799</c:v>
                </c:pt>
                <c:pt idx="110">
                  <c:v>2799</c:v>
                </c:pt>
                <c:pt idx="111">
                  <c:v>2799</c:v>
                </c:pt>
                <c:pt idx="112">
                  <c:v>2799</c:v>
                </c:pt>
                <c:pt idx="113">
                  <c:v>2799</c:v>
                </c:pt>
                <c:pt idx="114">
                  <c:v>2799</c:v>
                </c:pt>
                <c:pt idx="115">
                  <c:v>2799</c:v>
                </c:pt>
                <c:pt idx="116">
                  <c:v>2799</c:v>
                </c:pt>
                <c:pt idx="117">
                  <c:v>2799</c:v>
                </c:pt>
                <c:pt idx="118">
                  <c:v>2800</c:v>
                </c:pt>
                <c:pt idx="119">
                  <c:v>2800</c:v>
                </c:pt>
                <c:pt idx="120">
                  <c:v>2800</c:v>
                </c:pt>
                <c:pt idx="121">
                  <c:v>2800</c:v>
                </c:pt>
                <c:pt idx="122">
                  <c:v>2800</c:v>
                </c:pt>
                <c:pt idx="123">
                  <c:v>2800</c:v>
                </c:pt>
                <c:pt idx="124">
                  <c:v>2800</c:v>
                </c:pt>
                <c:pt idx="125">
                  <c:v>2800</c:v>
                </c:pt>
                <c:pt idx="126">
                  <c:v>2800</c:v>
                </c:pt>
                <c:pt idx="127">
                  <c:v>2800</c:v>
                </c:pt>
                <c:pt idx="128">
                  <c:v>2800</c:v>
                </c:pt>
                <c:pt idx="129">
                  <c:v>2808</c:v>
                </c:pt>
                <c:pt idx="130">
                  <c:v>2808</c:v>
                </c:pt>
                <c:pt idx="131">
                  <c:v>2808</c:v>
                </c:pt>
                <c:pt idx="132">
                  <c:v>2808</c:v>
                </c:pt>
                <c:pt idx="133">
                  <c:v>2808</c:v>
                </c:pt>
                <c:pt idx="134">
                  <c:v>2808</c:v>
                </c:pt>
                <c:pt idx="135">
                  <c:v>2808</c:v>
                </c:pt>
                <c:pt idx="136">
                  <c:v>2808</c:v>
                </c:pt>
                <c:pt idx="137">
                  <c:v>2808</c:v>
                </c:pt>
                <c:pt idx="138">
                  <c:v>2808</c:v>
                </c:pt>
                <c:pt idx="139">
                  <c:v>2808</c:v>
                </c:pt>
                <c:pt idx="140">
                  <c:v>2808</c:v>
                </c:pt>
                <c:pt idx="141">
                  <c:v>2808</c:v>
                </c:pt>
                <c:pt idx="142">
                  <c:v>2808</c:v>
                </c:pt>
                <c:pt idx="143">
                  <c:v>2808</c:v>
                </c:pt>
                <c:pt idx="144">
                  <c:v>2808</c:v>
                </c:pt>
                <c:pt idx="145">
                  <c:v>2808</c:v>
                </c:pt>
                <c:pt idx="146">
                  <c:v>2808</c:v>
                </c:pt>
                <c:pt idx="147">
                  <c:v>2808</c:v>
                </c:pt>
                <c:pt idx="148">
                  <c:v>2808</c:v>
                </c:pt>
                <c:pt idx="149">
                  <c:v>2808</c:v>
                </c:pt>
                <c:pt idx="150">
                  <c:v>2808</c:v>
                </c:pt>
                <c:pt idx="151">
                  <c:v>2808</c:v>
                </c:pt>
                <c:pt idx="152">
                  <c:v>2808</c:v>
                </c:pt>
                <c:pt idx="153">
                  <c:v>2808</c:v>
                </c:pt>
                <c:pt idx="154">
                  <c:v>2808</c:v>
                </c:pt>
                <c:pt idx="155">
                  <c:v>2808</c:v>
                </c:pt>
                <c:pt idx="156">
                  <c:v>2808</c:v>
                </c:pt>
                <c:pt idx="157">
                  <c:v>2808</c:v>
                </c:pt>
                <c:pt idx="158">
                  <c:v>2808</c:v>
                </c:pt>
                <c:pt idx="159">
                  <c:v>2808</c:v>
                </c:pt>
                <c:pt idx="160">
                  <c:v>2808</c:v>
                </c:pt>
                <c:pt idx="161">
                  <c:v>2808</c:v>
                </c:pt>
                <c:pt idx="162">
                  <c:v>2808</c:v>
                </c:pt>
                <c:pt idx="163">
                  <c:v>2808</c:v>
                </c:pt>
                <c:pt idx="164">
                  <c:v>2808</c:v>
                </c:pt>
                <c:pt idx="165">
                  <c:v>2808</c:v>
                </c:pt>
                <c:pt idx="166">
                  <c:v>2808</c:v>
                </c:pt>
                <c:pt idx="167">
                  <c:v>2808</c:v>
                </c:pt>
                <c:pt idx="168">
                  <c:v>2808</c:v>
                </c:pt>
                <c:pt idx="169">
                  <c:v>2808</c:v>
                </c:pt>
                <c:pt idx="170">
                  <c:v>2808</c:v>
                </c:pt>
                <c:pt idx="171">
                  <c:v>2808</c:v>
                </c:pt>
                <c:pt idx="172">
                  <c:v>2808</c:v>
                </c:pt>
                <c:pt idx="173">
                  <c:v>2808</c:v>
                </c:pt>
              </c:numCache>
            </c:numRef>
          </c:val>
        </c:ser>
        <c:ser>
          <c:idx val="32"/>
          <c:order val="32"/>
          <c:tx>
            <c:strRef>
              <c:f>'Statistics years'!$AJ$2</c:f>
              <c:strCache>
                <c:ptCount val="1"/>
                <c:pt idx="0">
                  <c:v>2022</c:v>
                </c:pt>
              </c:strCache>
            </c:strRef>
          </c:tx>
          <c:spPr>
            <a:ln w="19050">
              <a:solidFill>
                <a:srgbClr val="00C00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years'!$AJ$9:$AJ$186</c:f>
              <c:numCache>
                <c:formatCode>#</c:formatCode>
                <c:ptCount val="17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11</c:v>
                </c:pt>
                <c:pt idx="54">
                  <c:v>24</c:v>
                </c:pt>
                <c:pt idx="55">
                  <c:v>24</c:v>
                </c:pt>
                <c:pt idx="56">
                  <c:v>24</c:v>
                </c:pt>
                <c:pt idx="57">
                  <c:v>62</c:v>
                </c:pt>
                <c:pt idx="58">
                  <c:v>98</c:v>
                </c:pt>
                <c:pt idx="59">
                  <c:v>269</c:v>
                </c:pt>
                <c:pt idx="60">
                  <c:v>489</c:v>
                </c:pt>
                <c:pt idx="61">
                  <c:v>919</c:v>
                </c:pt>
                <c:pt idx="62">
                  <c:v>1507</c:v>
                </c:pt>
                <c:pt idx="63">
                  <c:v>1537</c:v>
                </c:pt>
                <c:pt idx="64">
                  <c:v>1628</c:v>
                </c:pt>
                <c:pt idx="65">
                  <c:v>1711</c:v>
                </c:pt>
                <c:pt idx="66">
                  <c:v>1824</c:v>
                </c:pt>
                <c:pt idx="67">
                  <c:v>1968</c:v>
                </c:pt>
                <c:pt idx="68">
                  <c:v>2021</c:v>
                </c:pt>
                <c:pt idx="69">
                  <c:v>2112</c:v>
                </c:pt>
                <c:pt idx="70">
                  <c:v>2229</c:v>
                </c:pt>
                <c:pt idx="71">
                  <c:v>2330</c:v>
                </c:pt>
                <c:pt idx="72">
                  <c:v>2446</c:v>
                </c:pt>
                <c:pt idx="73">
                  <c:v>2498</c:v>
                </c:pt>
                <c:pt idx="74">
                  <c:v>2548</c:v>
                </c:pt>
                <c:pt idx="75">
                  <c:v>2567</c:v>
                </c:pt>
                <c:pt idx="76">
                  <c:v>2611</c:v>
                </c:pt>
                <c:pt idx="77">
                  <c:v>2660</c:v>
                </c:pt>
                <c:pt idx="78">
                  <c:v>2661</c:v>
                </c:pt>
                <c:pt idx="79">
                  <c:v>2790</c:v>
                </c:pt>
                <c:pt idx="80">
                  <c:v>2794</c:v>
                </c:pt>
                <c:pt idx="81">
                  <c:v>2800</c:v>
                </c:pt>
                <c:pt idx="82">
                  <c:v>2860</c:v>
                </c:pt>
                <c:pt idx="83">
                  <c:v>2877</c:v>
                </c:pt>
                <c:pt idx="84">
                  <c:v>2890</c:v>
                </c:pt>
                <c:pt idx="85">
                  <c:v>2921</c:v>
                </c:pt>
                <c:pt idx="86">
                  <c:v>2925</c:v>
                </c:pt>
                <c:pt idx="87">
                  <c:v>2927</c:v>
                </c:pt>
                <c:pt idx="88">
                  <c:v>2932</c:v>
                </c:pt>
                <c:pt idx="89">
                  <c:v>2932</c:v>
                </c:pt>
                <c:pt idx="90">
                  <c:v>2932</c:v>
                </c:pt>
                <c:pt idx="91">
                  <c:v>2934</c:v>
                </c:pt>
                <c:pt idx="92">
                  <c:v>2925</c:v>
                </c:pt>
                <c:pt idx="93">
                  <c:v>2927</c:v>
                </c:pt>
                <c:pt idx="94">
                  <c:v>2932</c:v>
                </c:pt>
                <c:pt idx="95">
                  <c:v>2933</c:v>
                </c:pt>
                <c:pt idx="96">
                  <c:v>2933</c:v>
                </c:pt>
                <c:pt idx="97">
                  <c:v>2933</c:v>
                </c:pt>
                <c:pt idx="98">
                  <c:v>2933</c:v>
                </c:pt>
                <c:pt idx="99">
                  <c:v>2933</c:v>
                </c:pt>
                <c:pt idx="100">
                  <c:v>2933</c:v>
                </c:pt>
                <c:pt idx="101">
                  <c:v>2933</c:v>
                </c:pt>
                <c:pt idx="102">
                  <c:v>2933</c:v>
                </c:pt>
                <c:pt idx="103">
                  <c:v>2933</c:v>
                </c:pt>
                <c:pt idx="104">
                  <c:v>2933</c:v>
                </c:pt>
                <c:pt idx="105">
                  <c:v>2933</c:v>
                </c:pt>
                <c:pt idx="106">
                  <c:v>2939</c:v>
                </c:pt>
                <c:pt idx="107">
                  <c:v>2932</c:v>
                </c:pt>
                <c:pt idx="108">
                  <c:v>2933</c:v>
                </c:pt>
                <c:pt idx="109">
                  <c:v>2933</c:v>
                </c:pt>
                <c:pt idx="110">
                  <c:v>2933</c:v>
                </c:pt>
                <c:pt idx="111">
                  <c:v>2934</c:v>
                </c:pt>
                <c:pt idx="112">
                  <c:v>2934</c:v>
                </c:pt>
                <c:pt idx="113">
                  <c:v>2934</c:v>
                </c:pt>
                <c:pt idx="114">
                  <c:v>2936</c:v>
                </c:pt>
                <c:pt idx="115">
                  <c:v>2937</c:v>
                </c:pt>
                <c:pt idx="116">
                  <c:v>2937</c:v>
                </c:pt>
                <c:pt idx="117">
                  <c:v>2937</c:v>
                </c:pt>
                <c:pt idx="118">
                  <c:v>2937</c:v>
                </c:pt>
                <c:pt idx="119">
                  <c:v>2937</c:v>
                </c:pt>
                <c:pt idx="120">
                  <c:v>2940</c:v>
                </c:pt>
                <c:pt idx="121">
                  <c:v>2940</c:v>
                </c:pt>
                <c:pt idx="122">
                  <c:v>2938</c:v>
                </c:pt>
                <c:pt idx="123">
                  <c:v>2938</c:v>
                </c:pt>
                <c:pt idx="124">
                  <c:v>2938</c:v>
                </c:pt>
                <c:pt idx="125">
                  <c:v>2938</c:v>
                </c:pt>
                <c:pt idx="126">
                  <c:v>2938</c:v>
                </c:pt>
                <c:pt idx="127">
                  <c:v>2938</c:v>
                </c:pt>
                <c:pt idx="128">
                  <c:v>2938</c:v>
                </c:pt>
                <c:pt idx="129">
                  <c:v>2938</c:v>
                </c:pt>
                <c:pt idx="130">
                  <c:v>2938</c:v>
                </c:pt>
                <c:pt idx="131">
                  <c:v>2938</c:v>
                </c:pt>
                <c:pt idx="132">
                  <c:v>2938</c:v>
                </c:pt>
                <c:pt idx="133">
                  <c:v>2938</c:v>
                </c:pt>
                <c:pt idx="134">
                  <c:v>2938</c:v>
                </c:pt>
                <c:pt idx="135">
                  <c:v>2938</c:v>
                </c:pt>
                <c:pt idx="136">
                  <c:v>2938</c:v>
                </c:pt>
                <c:pt idx="137">
                  <c:v>2938</c:v>
                </c:pt>
                <c:pt idx="138">
                  <c:v>2938</c:v>
                </c:pt>
                <c:pt idx="139">
                  <c:v>2938</c:v>
                </c:pt>
                <c:pt idx="140">
                  <c:v>2938</c:v>
                </c:pt>
                <c:pt idx="141">
                  <c:v>2938</c:v>
                </c:pt>
                <c:pt idx="142">
                  <c:v>2938</c:v>
                </c:pt>
                <c:pt idx="143">
                  <c:v>2938</c:v>
                </c:pt>
                <c:pt idx="144">
                  <c:v>2938</c:v>
                </c:pt>
                <c:pt idx="145">
                  <c:v>2938</c:v>
                </c:pt>
                <c:pt idx="146">
                  <c:v>2938</c:v>
                </c:pt>
                <c:pt idx="147">
                  <c:v>2938</c:v>
                </c:pt>
                <c:pt idx="148">
                  <c:v>2938</c:v>
                </c:pt>
                <c:pt idx="149">
                  <c:v>2938</c:v>
                </c:pt>
                <c:pt idx="150">
                  <c:v>2938</c:v>
                </c:pt>
                <c:pt idx="151">
                  <c:v>2938</c:v>
                </c:pt>
                <c:pt idx="152">
                  <c:v>2938</c:v>
                </c:pt>
                <c:pt idx="153">
                  <c:v>2938</c:v>
                </c:pt>
                <c:pt idx="154">
                  <c:v>2938</c:v>
                </c:pt>
                <c:pt idx="155">
                  <c:v>2938</c:v>
                </c:pt>
                <c:pt idx="156">
                  <c:v>2938</c:v>
                </c:pt>
                <c:pt idx="157">
                  <c:v>2938</c:v>
                </c:pt>
                <c:pt idx="158">
                  <c:v>2938</c:v>
                </c:pt>
                <c:pt idx="159">
                  <c:v>2938</c:v>
                </c:pt>
                <c:pt idx="160">
                  <c:v>2938</c:v>
                </c:pt>
                <c:pt idx="161">
                  <c:v>2938</c:v>
                </c:pt>
                <c:pt idx="162">
                  <c:v>2938</c:v>
                </c:pt>
                <c:pt idx="163">
                  <c:v>2938</c:v>
                </c:pt>
                <c:pt idx="164">
                  <c:v>2938</c:v>
                </c:pt>
                <c:pt idx="165">
                  <c:v>2938</c:v>
                </c:pt>
                <c:pt idx="166">
                  <c:v>2938</c:v>
                </c:pt>
                <c:pt idx="167">
                  <c:v>2938</c:v>
                </c:pt>
                <c:pt idx="168">
                  <c:v>2938</c:v>
                </c:pt>
                <c:pt idx="169">
                  <c:v>2938</c:v>
                </c:pt>
                <c:pt idx="170">
                  <c:v>2938</c:v>
                </c:pt>
                <c:pt idx="171">
                  <c:v>2938</c:v>
                </c:pt>
                <c:pt idx="172">
                  <c:v>2938</c:v>
                </c:pt>
                <c:pt idx="173">
                  <c:v>2938</c:v>
                </c:pt>
              </c:numCache>
            </c:numRef>
          </c:val>
        </c:ser>
        <c:ser>
          <c:idx val="33"/>
          <c:order val="33"/>
          <c:tx>
            <c:strRef>
              <c:f>'Statistics years'!$AK$2</c:f>
              <c:strCache>
                <c:ptCount val="1"/>
                <c:pt idx="0">
                  <c:v>2023</c:v>
                </c:pt>
              </c:strCache>
            </c:strRef>
          </c:tx>
          <c:spPr>
            <a:ln w="19050">
              <a:solidFill>
                <a:srgbClr val="00C0C0"/>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years'!$AK$9:$AK$186</c:f>
              <c:numCache>
                <c:formatCode>#</c:formatCode>
                <c:ptCount val="17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5">
                  <c:v>0</c:v>
                </c:pt>
                <c:pt idx="66">
                  <c:v>0</c:v>
                </c:pt>
                <c:pt idx="67">
                  <c:v>0</c:v>
                </c:pt>
                <c:pt idx="68">
                  <c:v>0</c:v>
                </c:pt>
                <c:pt idx="69">
                  <c:v>0</c:v>
                </c:pt>
                <c:pt idx="70">
                  <c:v>0</c:v>
                </c:pt>
                <c:pt idx="71">
                  <c:v>0</c:v>
                </c:pt>
                <c:pt idx="72">
                  <c:v>0</c:v>
                </c:pt>
                <c:pt idx="73">
                  <c:v>0</c:v>
                </c:pt>
                <c:pt idx="74">
                  <c:v>0</c:v>
                </c:pt>
                <c:pt idx="75">
                  <c:v>1</c:v>
                </c:pt>
                <c:pt idx="76">
                  <c:v>10</c:v>
                </c:pt>
                <c:pt idx="77">
                  <c:v>36</c:v>
                </c:pt>
                <c:pt idx="78">
                  <c:v>81</c:v>
                </c:pt>
                <c:pt idx="79">
                  <c:v>119</c:v>
                </c:pt>
                <c:pt idx="80">
                  <c:v>126</c:v>
                </c:pt>
                <c:pt idx="81">
                  <c:v>132</c:v>
                </c:pt>
                <c:pt idx="82">
                  <c:v>267</c:v>
                </c:pt>
                <c:pt idx="83">
                  <c:v>271</c:v>
                </c:pt>
                <c:pt idx="84">
                  <c:v>329</c:v>
                </c:pt>
                <c:pt idx="85">
                  <c:v>460</c:v>
                </c:pt>
                <c:pt idx="86">
                  <c:v>494</c:v>
                </c:pt>
                <c:pt idx="87">
                  <c:v>569</c:v>
                </c:pt>
                <c:pt idx="88">
                  <c:v>901</c:v>
                </c:pt>
                <c:pt idx="89">
                  <c:v>1052</c:v>
                </c:pt>
                <c:pt idx="90">
                  <c:v>1139</c:v>
                </c:pt>
                <c:pt idx="91">
                  <c:v>1199</c:v>
                </c:pt>
                <c:pt idx="92">
                  <c:v>1199</c:v>
                </c:pt>
                <c:pt idx="93">
                  <c:v>1335</c:v>
                </c:pt>
                <c:pt idx="94">
                  <c:v>1473</c:v>
                </c:pt>
                <c:pt idx="95">
                  <c:v>1487</c:v>
                </c:pt>
                <c:pt idx="96">
                  <c:v>1533</c:v>
                </c:pt>
                <c:pt idx="97">
                  <c:v>1698</c:v>
                </c:pt>
                <c:pt idx="98">
                  <c:v>1871</c:v>
                </c:pt>
                <c:pt idx="99">
                  <c:v>1981</c:v>
                </c:pt>
                <c:pt idx="100">
                  <c:v>2019</c:v>
                </c:pt>
                <c:pt idx="101">
                  <c:v>2066</c:v>
                </c:pt>
                <c:pt idx="102">
                  <c:v>2166</c:v>
                </c:pt>
                <c:pt idx="103">
                  <c:v>2240</c:v>
                </c:pt>
                <c:pt idx="104">
                  <c:v>2326</c:v>
                </c:pt>
                <c:pt idx="105">
                  <c:v>2369</c:v>
                </c:pt>
                <c:pt idx="106">
                  <c:v>2407</c:v>
                </c:pt>
                <c:pt idx="107">
                  <c:v>2400</c:v>
                </c:pt>
                <c:pt idx="108">
                  <c:v>2421</c:v>
                </c:pt>
                <c:pt idx="109">
                  <c:v>2493</c:v>
                </c:pt>
                <c:pt idx="110">
                  <c:v>2514</c:v>
                </c:pt>
                <c:pt idx="111">
                  <c:v>2579</c:v>
                </c:pt>
                <c:pt idx="112">
                  <c:v>2620</c:v>
                </c:pt>
                <c:pt idx="113">
                  <c:v>2623</c:v>
                </c:pt>
                <c:pt idx="114">
                  <c:v>2625</c:v>
                </c:pt>
                <c:pt idx="115">
                  <c:v>2627</c:v>
                </c:pt>
                <c:pt idx="116">
                  <c:v>2661</c:v>
                </c:pt>
                <c:pt idx="117">
                  <c:v>2679</c:v>
                </c:pt>
                <c:pt idx="118">
                  <c:v>2683</c:v>
                </c:pt>
                <c:pt idx="119">
                  <c:v>2719</c:v>
                </c:pt>
                <c:pt idx="120">
                  <c:v>2724</c:v>
                </c:pt>
                <c:pt idx="121">
                  <c:v>2774</c:v>
                </c:pt>
                <c:pt idx="122">
                  <c:v>2773</c:v>
                </c:pt>
                <c:pt idx="123">
                  <c:v>2808</c:v>
                </c:pt>
                <c:pt idx="124">
                  <c:v>2837</c:v>
                </c:pt>
                <c:pt idx="125">
                  <c:v>2839</c:v>
                </c:pt>
                <c:pt idx="126">
                  <c:v>2846</c:v>
                </c:pt>
                <c:pt idx="127">
                  <c:v>2847</c:v>
                </c:pt>
                <c:pt idx="128">
                  <c:v>2854</c:v>
                </c:pt>
                <c:pt idx="129">
                  <c:v>2866</c:v>
                </c:pt>
                <c:pt idx="130">
                  <c:v>2866</c:v>
                </c:pt>
                <c:pt idx="131">
                  <c:v>2867</c:v>
                </c:pt>
                <c:pt idx="132">
                  <c:v>2869</c:v>
                </c:pt>
                <c:pt idx="133">
                  <c:v>2887</c:v>
                </c:pt>
                <c:pt idx="134">
                  <c:v>2887</c:v>
                </c:pt>
                <c:pt idx="135">
                  <c:v>2887</c:v>
                </c:pt>
                <c:pt idx="136">
                  <c:v>2887</c:v>
                </c:pt>
                <c:pt idx="137">
                  <c:v>2887</c:v>
                </c:pt>
                <c:pt idx="138">
                  <c:v>2887</c:v>
                </c:pt>
                <c:pt idx="139">
                  <c:v>2887</c:v>
                </c:pt>
                <c:pt idx="140">
                  <c:v>2887</c:v>
                </c:pt>
                <c:pt idx="141">
                  <c:v>2887</c:v>
                </c:pt>
                <c:pt idx="142">
                  <c:v>2887</c:v>
                </c:pt>
                <c:pt idx="143">
                  <c:v>2888</c:v>
                </c:pt>
                <c:pt idx="144">
                  <c:v>2888</c:v>
                </c:pt>
                <c:pt idx="145">
                  <c:v>2888</c:v>
                </c:pt>
                <c:pt idx="146">
                  <c:v>2888</c:v>
                </c:pt>
                <c:pt idx="147">
                  <c:v>2888</c:v>
                </c:pt>
                <c:pt idx="148">
                  <c:v>2888</c:v>
                </c:pt>
                <c:pt idx="149">
                  <c:v>2888</c:v>
                </c:pt>
                <c:pt idx="150">
                  <c:v>2888</c:v>
                </c:pt>
                <c:pt idx="151">
                  <c:v>2888</c:v>
                </c:pt>
                <c:pt idx="152">
                  <c:v>2888</c:v>
                </c:pt>
                <c:pt idx="153">
                  <c:v>2888</c:v>
                </c:pt>
                <c:pt idx="154">
                  <c:v>2888</c:v>
                </c:pt>
                <c:pt idx="155">
                  <c:v>2893</c:v>
                </c:pt>
                <c:pt idx="156">
                  <c:v>2896</c:v>
                </c:pt>
                <c:pt idx="157">
                  <c:v>2896</c:v>
                </c:pt>
                <c:pt idx="158">
                  <c:v>2902</c:v>
                </c:pt>
                <c:pt idx="159">
                  <c:v>2902</c:v>
                </c:pt>
                <c:pt idx="160">
                  <c:v>2902</c:v>
                </c:pt>
                <c:pt idx="161">
                  <c:v>2904</c:v>
                </c:pt>
                <c:pt idx="162">
                  <c:v>2904</c:v>
                </c:pt>
                <c:pt idx="163">
                  <c:v>2904</c:v>
                </c:pt>
                <c:pt idx="164">
                  <c:v>2904</c:v>
                </c:pt>
                <c:pt idx="165">
                  <c:v>2904</c:v>
                </c:pt>
                <c:pt idx="166">
                  <c:v>2904</c:v>
                </c:pt>
                <c:pt idx="167">
                  <c:v>2904</c:v>
                </c:pt>
                <c:pt idx="168">
                  <c:v>2904</c:v>
                </c:pt>
                <c:pt idx="169">
                  <c:v>2904</c:v>
                </c:pt>
                <c:pt idx="170">
                  <c:v>2904</c:v>
                </c:pt>
                <c:pt idx="171">
                  <c:v>2904</c:v>
                </c:pt>
                <c:pt idx="172">
                  <c:v>2904</c:v>
                </c:pt>
                <c:pt idx="173">
                  <c:v>2904</c:v>
                </c:pt>
              </c:numCache>
            </c:numRef>
          </c:val>
        </c:ser>
        <c:ser>
          <c:idx val="34"/>
          <c:order val="34"/>
          <c:tx>
            <c:strRef>
              <c:f>'Statistics years'!$AL$2</c:f>
              <c:strCache>
                <c:ptCount val="1"/>
                <c:pt idx="0">
                  <c:v>2024</c:v>
                </c:pt>
              </c:strCache>
            </c:strRef>
          </c:tx>
          <c:spPr>
            <a:ln w="19050">
              <a:solidFill>
                <a:srgbClr val="0000FF"/>
              </a:solidFill>
            </a:ln>
          </c:spPr>
          <c:marker>
            <c:symbol val="none"/>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years'!$AL$9:$AL$186</c:f>
              <c:numCache>
                <c:formatCode>#</c:formatCode>
                <c:ptCount val="17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5</c:v>
                </c:pt>
                <c:pt idx="103">
                  <c:v>5</c:v>
                </c:pt>
                <c:pt idx="104">
                  <c:v>5</c:v>
                </c:pt>
                <c:pt idx="105">
                  <c:v>5</c:v>
                </c:pt>
                <c:pt idx="106">
                  <c:v>5</c:v>
                </c:pt>
                <c:pt idx="107">
                  <c:v>5</c:v>
                </c:pt>
                <c:pt idx="108">
                  <c:v>20</c:v>
                </c:pt>
                <c:pt idx="109">
                  <c:v>20</c:v>
                </c:pt>
                <c:pt idx="110">
                  <c:v>28</c:v>
                </c:pt>
                <c:pt idx="111">
                  <c:v>37</c:v>
                </c:pt>
                <c:pt idx="112">
                  <c:v>39</c:v>
                </c:pt>
                <c:pt idx="113">
                  <c:v>50</c:v>
                </c:pt>
                <c:pt idx="114">
                  <c:v>50</c:v>
                </c:pt>
                <c:pt idx="115">
                  <c:v>50</c:v>
                </c:pt>
                <c:pt idx="116">
                  <c:v>53</c:v>
                </c:pt>
                <c:pt idx="117">
                  <c:v>61</c:v>
                </c:pt>
                <c:pt idx="118">
                  <c:v>68</c:v>
                </c:pt>
                <c:pt idx="119">
                  <c:v>74</c:v>
                </c:pt>
                <c:pt idx="120">
                  <c:v>101</c:v>
                </c:pt>
                <c:pt idx="121">
                  <c:v>112</c:v>
                </c:pt>
                <c:pt idx="122">
                  <c:v>112</c:v>
                </c:pt>
                <c:pt idx="123">
                  <c:v>126</c:v>
                </c:pt>
                <c:pt idx="124">
                  <c:v>204</c:v>
                </c:pt>
                <c:pt idx="125">
                  <c:v>252</c:v>
                </c:pt>
                <c:pt idx="126">
                  <c:v>291</c:v>
                </c:pt>
                <c:pt idx="127">
                  <c:v>334</c:v>
                </c:pt>
                <c:pt idx="128">
                  <c:v>391</c:v>
                </c:pt>
                <c:pt idx="129">
                  <c:v>482</c:v>
                </c:pt>
                <c:pt idx="130">
                  <c:v>538</c:v>
                </c:pt>
                <c:pt idx="131">
                  <c:v>679</c:v>
                </c:pt>
                <c:pt idx="132">
                  <c:v>740</c:v>
                </c:pt>
                <c:pt idx="133">
                  <c:v>847</c:v>
                </c:pt>
                <c:pt idx="134">
                  <c:v>931</c:v>
                </c:pt>
                <c:pt idx="135">
                  <c:v>1014</c:v>
                </c:pt>
                <c:pt idx="136">
                  <c:v>1091</c:v>
                </c:pt>
                <c:pt idx="137">
                  <c:v>1150</c:v>
                </c:pt>
                <c:pt idx="138">
                  <c:v>1231</c:v>
                </c:pt>
                <c:pt idx="139">
                  <c:v>1306</c:v>
                </c:pt>
                <c:pt idx="140">
                  <c:v>1473</c:v>
                </c:pt>
                <c:pt idx="141">
                  <c:v>1531</c:v>
                </c:pt>
                <c:pt idx="142">
                  <c:v>1576</c:v>
                </c:pt>
                <c:pt idx="143">
                  <c:v>1610</c:v>
                </c:pt>
                <c:pt idx="144">
                  <c:v>1649</c:v>
                </c:pt>
                <c:pt idx="145">
                  <c:v>1683</c:v>
                </c:pt>
                <c:pt idx="146">
                  <c:v>1740</c:v>
                </c:pt>
                <c:pt idx="147">
                  <c:v>1818</c:v>
                </c:pt>
                <c:pt idx="148">
                  <c:v>1822</c:v>
                </c:pt>
                <c:pt idx="149">
                  <c:v>1950</c:v>
                </c:pt>
                <c:pt idx="150">
                  <c:v>1974</c:v>
                </c:pt>
                <c:pt idx="151">
                  <c:v>2017</c:v>
                </c:pt>
                <c:pt idx="152">
                  <c:v>2021</c:v>
                </c:pt>
                <c:pt idx="153">
                  <c:v>2049</c:v>
                </c:pt>
                <c:pt idx="154">
                  <c:v>2057</c:v>
                </c:pt>
                <c:pt idx="155">
                  <c:v>2171</c:v>
                </c:pt>
                <c:pt idx="156">
                  <c:v>2215</c:v>
                </c:pt>
                <c:pt idx="157">
                  <c:v>2275</c:v>
                </c:pt>
                <c:pt idx="158">
                  <c:v>2303</c:v>
                </c:pt>
                <c:pt idx="159">
                  <c:v>2320</c:v>
                </c:pt>
                <c:pt idx="160">
                  <c:v>2471</c:v>
                </c:pt>
                <c:pt idx="161">
                  <c:v>2519</c:v>
                </c:pt>
                <c:pt idx="162">
                  <c:v>2527</c:v>
                </c:pt>
                <c:pt idx="163">
                  <c:v>2545</c:v>
                </c:pt>
                <c:pt idx="164">
                  <c:v>2566</c:v>
                </c:pt>
                <c:pt idx="165">
                  <c:v>2596</c:v>
                </c:pt>
                <c:pt idx="166">
                  <c:v>2606</c:v>
                </c:pt>
                <c:pt idx="167">
                  <c:v>2613</c:v>
                </c:pt>
                <c:pt idx="168">
                  <c:v>2613</c:v>
                </c:pt>
                <c:pt idx="169">
                  <c:v>2614</c:v>
                </c:pt>
                <c:pt idx="170">
                  <c:v>2627</c:v>
                </c:pt>
                <c:pt idx="171">
                  <c:v>2637</c:v>
                </c:pt>
                <c:pt idx="172">
                  <c:v>2637</c:v>
                </c:pt>
                <c:pt idx="173">
                  <c:v>2637</c:v>
                </c:pt>
              </c:numCache>
            </c:numRef>
          </c:val>
        </c:ser>
        <c:ser>
          <c:idx val="35"/>
          <c:order val="35"/>
          <c:tx>
            <c:strRef>
              <c:f>'Statistics years'!$AM$2</c:f>
              <c:strCache>
                <c:ptCount val="1"/>
                <c:pt idx="0">
                  <c:v>2025</c:v>
                </c:pt>
              </c:strCache>
            </c:strRef>
          </c:tx>
          <c:spPr>
            <a:ln w="19050">
              <a:solidFill>
                <a:srgbClr val="808080"/>
              </a:solidFill>
            </a:ln>
          </c:spPr>
          <c:marker>
            <c:symbol val="circle"/>
            <c:size val="6"/>
            <c:spPr>
              <a:solidFill>
                <a:srgbClr val="C0C0C0"/>
              </a:solidFill>
              <a:ln>
                <a:solidFill>
                  <a:schemeClr val="tx1"/>
                </a:solidFill>
              </a:ln>
            </c:spPr>
          </c:marker>
          <c:cat>
            <c:numRef>
              <c:f>'Statistics years'!$B$9:$B$186</c:f>
              <c:numCache>
                <c:formatCode>mmm\ yyyy</c:formatCode>
                <c:ptCount val="178"/>
                <c:pt idx="0">
                  <c:v>42248</c:v>
                </c:pt>
                <c:pt idx="1">
                  <c:v>42491</c:v>
                </c:pt>
                <c:pt idx="2">
                  <c:v>42614</c:v>
                </c:pt>
                <c:pt idx="3">
                  <c:v>42795</c:v>
                </c:pt>
                <c:pt idx="4" formatCode="dd\ mmm\ yyyy">
                  <c:v>42880</c:v>
                </c:pt>
                <c:pt idx="5" formatCode="dd\ mmm\ yyyy">
                  <c:v>42961</c:v>
                </c:pt>
                <c:pt idx="6" formatCode="dd\ mmm\ yyyy">
                  <c:v>43045</c:v>
                </c:pt>
                <c:pt idx="7" formatCode="dd\ mmm\ yyyy">
                  <c:v>43171</c:v>
                </c:pt>
                <c:pt idx="8" formatCode="dd\ mmm\ yyyy">
                  <c:v>43181</c:v>
                </c:pt>
                <c:pt idx="9" formatCode="dd\ mmm\ yyyy">
                  <c:v>43273</c:v>
                </c:pt>
                <c:pt idx="10" formatCode="dd\ mmm\ yyyy">
                  <c:v>43363</c:v>
                </c:pt>
                <c:pt idx="11" formatCode="dd\ mmm\ yyyy">
                  <c:v>43414</c:v>
                </c:pt>
                <c:pt idx="12" formatCode="dd\ mmm\ yyyy">
                  <c:v>43501</c:v>
                </c:pt>
                <c:pt idx="13" formatCode="dd\ mmm\ yyyy">
                  <c:v>43595</c:v>
                </c:pt>
                <c:pt idx="14" formatCode="dd\ mmm\ yyyy">
                  <c:v>43683</c:v>
                </c:pt>
                <c:pt idx="15" formatCode="dd\ mmm\ yyyy">
                  <c:v>43692</c:v>
                </c:pt>
                <c:pt idx="16" formatCode="dd\ mmm\ yyyy">
                  <c:v>43712</c:v>
                </c:pt>
                <c:pt idx="17" formatCode="dd\ mmm\ yyyy">
                  <c:v>43725</c:v>
                </c:pt>
                <c:pt idx="18" formatCode="dd\ mmm\ yyyy">
                  <c:v>43730</c:v>
                </c:pt>
                <c:pt idx="19" formatCode="dd\ mmm\ yyyy">
                  <c:v>43790</c:v>
                </c:pt>
                <c:pt idx="20" formatCode="dd\ mmm\ yyyy">
                  <c:v>43803</c:v>
                </c:pt>
                <c:pt idx="21" formatCode="dd\ mmm\ yyyy">
                  <c:v>43813</c:v>
                </c:pt>
                <c:pt idx="22" formatCode="dd\ mmm\ yyyy">
                  <c:v>43831</c:v>
                </c:pt>
                <c:pt idx="23" formatCode="dd\ mmm\ yyyy">
                  <c:v>43875</c:v>
                </c:pt>
                <c:pt idx="24" formatCode="dd\ mmm\ yyyy">
                  <c:v>43903</c:v>
                </c:pt>
                <c:pt idx="25" formatCode="dd\ mmm\ yyyy">
                  <c:v>43913</c:v>
                </c:pt>
                <c:pt idx="26" formatCode="dd\ mmm\ yyyy">
                  <c:v>43923</c:v>
                </c:pt>
                <c:pt idx="27" formatCode="dd\ mmm\ yyyy">
                  <c:v>43928</c:v>
                </c:pt>
                <c:pt idx="28" formatCode="dd\ mmm\ yyyy">
                  <c:v>43936</c:v>
                </c:pt>
                <c:pt idx="29" formatCode="dd\ mmm\ yyyy">
                  <c:v>43942</c:v>
                </c:pt>
                <c:pt idx="30" formatCode="dd\ mmm\ yyyy">
                  <c:v>43949</c:v>
                </c:pt>
                <c:pt idx="31" formatCode="dd\ mmm\ yyyy">
                  <c:v>43955</c:v>
                </c:pt>
                <c:pt idx="32" formatCode="dd\ mmm\ yyyy">
                  <c:v>43963</c:v>
                </c:pt>
                <c:pt idx="33" formatCode="dd\ mmm\ yyyy">
                  <c:v>43969</c:v>
                </c:pt>
                <c:pt idx="34" formatCode="dd\ mmm\ yyyy">
                  <c:v>44011</c:v>
                </c:pt>
                <c:pt idx="35" formatCode="dd\ mmm\ yyyy">
                  <c:v>44026</c:v>
                </c:pt>
                <c:pt idx="36" formatCode="dd\ mmm\ yyyy">
                  <c:v>44052</c:v>
                </c:pt>
                <c:pt idx="37" formatCode="dd\ mmm\ yyyy">
                  <c:v>44056</c:v>
                </c:pt>
                <c:pt idx="38" formatCode="dd\ mmm\ yyyy">
                  <c:v>44072</c:v>
                </c:pt>
                <c:pt idx="39" formatCode="dd\ mmm\ yyyy">
                  <c:v>44094</c:v>
                </c:pt>
                <c:pt idx="40" formatCode="dd\ mmm\ yyyy">
                  <c:v>44109</c:v>
                </c:pt>
                <c:pt idx="41" formatCode="dd\ mmm\ yyyy">
                  <c:v>44118</c:v>
                </c:pt>
                <c:pt idx="42" formatCode="dd\ mmm\ yyyy">
                  <c:v>44127</c:v>
                </c:pt>
                <c:pt idx="43" formatCode="dd\ mmm\ yyyy">
                  <c:v>44136</c:v>
                </c:pt>
                <c:pt idx="44" formatCode="dd\ mmm\ yyyy">
                  <c:v>44143</c:v>
                </c:pt>
                <c:pt idx="45" formatCode="dd\ mmm\ yyyy">
                  <c:v>44159</c:v>
                </c:pt>
                <c:pt idx="46" formatCode="dd\ mmm\ yyyy">
                  <c:v>44164</c:v>
                </c:pt>
                <c:pt idx="47" formatCode="dd\ mmm\ yyyy">
                  <c:v>44210</c:v>
                </c:pt>
                <c:pt idx="48" formatCode="dd\ mmm\ yyyy">
                  <c:v>44216</c:v>
                </c:pt>
                <c:pt idx="49" formatCode="dd\ mmm\ yyyy">
                  <c:v>44219</c:v>
                </c:pt>
                <c:pt idx="50" formatCode="dd\ mmm\ yyyy">
                  <c:v>44234</c:v>
                </c:pt>
                <c:pt idx="51" formatCode="dd\ mmm\ yyyy">
                  <c:v>44243</c:v>
                </c:pt>
                <c:pt idx="52" formatCode="dd\ mmm\ yyyy">
                  <c:v>44248</c:v>
                </c:pt>
                <c:pt idx="53" formatCode="dd\ mmm\ yyyy">
                  <c:v>44255</c:v>
                </c:pt>
                <c:pt idx="54" formatCode="dd\ mmm\ yyyy">
                  <c:v>44269</c:v>
                </c:pt>
                <c:pt idx="55" formatCode="dd\ mmm\ yyyy">
                  <c:v>44276</c:v>
                </c:pt>
                <c:pt idx="56" formatCode="dd\ mmm\ yyyy">
                  <c:v>44283</c:v>
                </c:pt>
                <c:pt idx="57" formatCode="dd\ mmm\ yyyy">
                  <c:v>44329</c:v>
                </c:pt>
                <c:pt idx="58" formatCode="dd\ mmm\ yyyy">
                  <c:v>44352</c:v>
                </c:pt>
                <c:pt idx="59" formatCode="dd\ mmm\ yyyy">
                  <c:v>44387</c:v>
                </c:pt>
                <c:pt idx="60" formatCode="dd\ mmm\ yyyy">
                  <c:v>44416</c:v>
                </c:pt>
                <c:pt idx="61" formatCode="dd\ mmm\ yyyy">
                  <c:v>44455</c:v>
                </c:pt>
                <c:pt idx="62" formatCode="dd\ mmm\ yyyy">
                  <c:v>44517</c:v>
                </c:pt>
                <c:pt idx="63" formatCode="dd\ mmm\ yyyy">
                  <c:v>44524</c:v>
                </c:pt>
                <c:pt idx="64" formatCode="dd\ mmm\ yyyy">
                  <c:v>44541</c:v>
                </c:pt>
                <c:pt idx="65" formatCode="dd\ mmm\ yyyy">
                  <c:v>44551</c:v>
                </c:pt>
                <c:pt idx="66" formatCode="dd\ mmm\ yyyy">
                  <c:v>44562</c:v>
                </c:pt>
                <c:pt idx="67" formatCode="dd\ mmm\ yyyy">
                  <c:v>44569</c:v>
                </c:pt>
                <c:pt idx="68" formatCode="dd\ mmm\ yyyy">
                  <c:v>44579</c:v>
                </c:pt>
                <c:pt idx="69" formatCode="dd\ mmm\ yyyy">
                  <c:v>44587</c:v>
                </c:pt>
                <c:pt idx="70" formatCode="dd\ mmm\ yyyy">
                  <c:v>44593</c:v>
                </c:pt>
                <c:pt idx="71" formatCode="dd\ mmm\ yyyy">
                  <c:v>44605</c:v>
                </c:pt>
                <c:pt idx="72" formatCode="dd\ mmm\ yyyy">
                  <c:v>44619</c:v>
                </c:pt>
                <c:pt idx="73" formatCode="dd\ mmm\ yyyy">
                  <c:v>44626</c:v>
                </c:pt>
                <c:pt idx="74" formatCode="dd\ mmm\ yyyy">
                  <c:v>44633</c:v>
                </c:pt>
                <c:pt idx="75" formatCode="dd\ mmm\ yyyy">
                  <c:v>44637</c:v>
                </c:pt>
                <c:pt idx="76" formatCode="dd\ mmm\ yyyy">
                  <c:v>44654</c:v>
                </c:pt>
                <c:pt idx="77" formatCode="dd\ mmm\ yyyy">
                  <c:v>44668</c:v>
                </c:pt>
                <c:pt idx="78" formatCode="dd\ mmm\ yyyy">
                  <c:v>44675</c:v>
                </c:pt>
                <c:pt idx="79" formatCode="dd\ mmm\ yyyy">
                  <c:v>44703</c:v>
                </c:pt>
                <c:pt idx="80" formatCode="dd\ mmm\ yyyy">
                  <c:v>44710</c:v>
                </c:pt>
                <c:pt idx="81" formatCode="dd\ mmm\ yyyy">
                  <c:v>44723</c:v>
                </c:pt>
                <c:pt idx="82" formatCode="dd\ mmm\ yyyy">
                  <c:v>44744</c:v>
                </c:pt>
                <c:pt idx="83" formatCode="dd\ mmm\ yyyy">
                  <c:v>44752</c:v>
                </c:pt>
                <c:pt idx="84" formatCode="dd\ mmm\ yyyy">
                  <c:v>44760</c:v>
                </c:pt>
                <c:pt idx="85" formatCode="dd\ mmm\ yyyy">
                  <c:v>44775</c:v>
                </c:pt>
                <c:pt idx="86" formatCode="dd\ mmm\ yyyy">
                  <c:v>44781</c:v>
                </c:pt>
                <c:pt idx="87" formatCode="dd\ mmm\ yyyy">
                  <c:v>44786</c:v>
                </c:pt>
                <c:pt idx="88" formatCode="dd\ mmm\ yyyy">
                  <c:v>44811</c:v>
                </c:pt>
                <c:pt idx="89" formatCode="dd\ mmm\ yyyy">
                  <c:v>44822</c:v>
                </c:pt>
                <c:pt idx="90" formatCode="dd\ mmm\ yyyy">
                  <c:v>44829</c:v>
                </c:pt>
                <c:pt idx="91" formatCode="dd\ mmm\ yyyy">
                  <c:v>44835</c:v>
                </c:pt>
                <c:pt idx="92" formatCode="dd\ mmm\ yyyy">
                  <c:v>44835</c:v>
                </c:pt>
                <c:pt idx="93" formatCode="dd\ mmm\ yyyy">
                  <c:v>44852</c:v>
                </c:pt>
                <c:pt idx="94" formatCode="dd\ mmm\ yyyy">
                  <c:v>44865</c:v>
                </c:pt>
                <c:pt idx="95" formatCode="dd\ mmm\ yyyy">
                  <c:v>44871</c:v>
                </c:pt>
                <c:pt idx="96" formatCode="dd\ mmm\ yyyy">
                  <c:v>44880</c:v>
                </c:pt>
                <c:pt idx="97" formatCode="dd\ mmm\ yyyy">
                  <c:v>44896</c:v>
                </c:pt>
                <c:pt idx="98" formatCode="dd\ mmm\ yyyy">
                  <c:v>44906</c:v>
                </c:pt>
                <c:pt idx="99" formatCode="dd\ mmm\ yyyy">
                  <c:v>44912</c:v>
                </c:pt>
                <c:pt idx="100" formatCode="dd\ mmm\ yyyy">
                  <c:v>44920</c:v>
                </c:pt>
                <c:pt idx="101" formatCode="dd\ mmm\ yyyy">
                  <c:v>44927</c:v>
                </c:pt>
                <c:pt idx="102" formatCode="dd\ mmm\ yyyy">
                  <c:v>44941</c:v>
                </c:pt>
                <c:pt idx="103" formatCode="dd\ mmm\ yyyy">
                  <c:v>44948</c:v>
                </c:pt>
                <c:pt idx="104" formatCode="dd\ mmm\ yyyy">
                  <c:v>44955</c:v>
                </c:pt>
                <c:pt idx="105" formatCode="dd\ mmm\ yyyy">
                  <c:v>44962</c:v>
                </c:pt>
                <c:pt idx="106" formatCode="dd\ mmm\ yyyy">
                  <c:v>44969</c:v>
                </c:pt>
                <c:pt idx="107" formatCode="dd\ mmm\ yyyy">
                  <c:v>44969</c:v>
                </c:pt>
                <c:pt idx="108" formatCode="dd\ mmm\ yyyy">
                  <c:v>44976</c:v>
                </c:pt>
                <c:pt idx="109" formatCode="dd\ mmm\ yyyy">
                  <c:v>44983</c:v>
                </c:pt>
                <c:pt idx="110" formatCode="dd\ mmm\ yyyy">
                  <c:v>44990</c:v>
                </c:pt>
                <c:pt idx="111" formatCode="dd\ mmm\ yyyy">
                  <c:v>44998</c:v>
                </c:pt>
                <c:pt idx="112" formatCode="dd\ mmm\ yyyy">
                  <c:v>45004</c:v>
                </c:pt>
                <c:pt idx="113" formatCode="dd\ mmm\ yyyy">
                  <c:v>45011</c:v>
                </c:pt>
                <c:pt idx="114" formatCode="dd\ mmm\ yyyy">
                  <c:v>45018</c:v>
                </c:pt>
                <c:pt idx="115" formatCode="dd\ mmm\ yyyy">
                  <c:v>45025</c:v>
                </c:pt>
                <c:pt idx="116" formatCode="dd\ mmm\ yyyy">
                  <c:v>45032</c:v>
                </c:pt>
                <c:pt idx="117" formatCode="dd\ mmm\ yyyy">
                  <c:v>45039</c:v>
                </c:pt>
                <c:pt idx="118" formatCode="dd\ mmm\ yyyy">
                  <c:v>45046</c:v>
                </c:pt>
                <c:pt idx="119" formatCode="dd\ mmm\ yyyy">
                  <c:v>45054</c:v>
                </c:pt>
                <c:pt idx="120" formatCode="dd\ mmm\ yyyy">
                  <c:v>45060</c:v>
                </c:pt>
                <c:pt idx="121" formatCode="dd\ mmm\ yyyy">
                  <c:v>45070</c:v>
                </c:pt>
                <c:pt idx="122" formatCode="dd\ mmm\ yyyy">
                  <c:v>45070</c:v>
                </c:pt>
                <c:pt idx="123" formatCode="dd\ mmm\ yyyy">
                  <c:v>45081</c:v>
                </c:pt>
                <c:pt idx="124" formatCode="dd\ mmm\ yyyy">
                  <c:v>45088</c:v>
                </c:pt>
                <c:pt idx="125" formatCode="dd\ mmm\ yyyy">
                  <c:v>45095</c:v>
                </c:pt>
                <c:pt idx="126" formatCode="dd\ mmm\ yyyy">
                  <c:v>45102</c:v>
                </c:pt>
                <c:pt idx="127" formatCode="dd\ mmm\ yyyy">
                  <c:v>45109</c:v>
                </c:pt>
                <c:pt idx="128" formatCode="dd\ mmm\ yyyy">
                  <c:v>45116</c:v>
                </c:pt>
                <c:pt idx="129" formatCode="dd\ mmm\ yyyy">
                  <c:v>45123</c:v>
                </c:pt>
                <c:pt idx="130" formatCode="dd\ mmm\ yyyy">
                  <c:v>45131</c:v>
                </c:pt>
                <c:pt idx="131" formatCode="dd\ mmm\ yyyy">
                  <c:v>45137</c:v>
                </c:pt>
                <c:pt idx="132" formatCode="dd\ mmm\ yyyy">
                  <c:v>45145</c:v>
                </c:pt>
                <c:pt idx="133" formatCode="dd\ mmm\ yyyy">
                  <c:v>45152</c:v>
                </c:pt>
                <c:pt idx="134" formatCode="dd\ mmm\ yyyy">
                  <c:v>45158</c:v>
                </c:pt>
                <c:pt idx="135" formatCode="dd\ mmm\ yyyy">
                  <c:v>45165</c:v>
                </c:pt>
                <c:pt idx="136" formatCode="dd\ mmm\ yyyy">
                  <c:v>45172</c:v>
                </c:pt>
                <c:pt idx="137" formatCode="dd\ mmm\ yyyy">
                  <c:v>45179</c:v>
                </c:pt>
                <c:pt idx="138" formatCode="dd\ mmm\ yyyy">
                  <c:v>45186</c:v>
                </c:pt>
                <c:pt idx="139" formatCode="dd\ mmm\ yyyy">
                  <c:v>45189</c:v>
                </c:pt>
                <c:pt idx="140" formatCode="dd\ mmm\ yyyy">
                  <c:v>45200</c:v>
                </c:pt>
                <c:pt idx="141" formatCode="dd\ mmm\ yyyy">
                  <c:v>45207</c:v>
                </c:pt>
                <c:pt idx="142" formatCode="dd\ mmm\ yyyy">
                  <c:v>45214</c:v>
                </c:pt>
                <c:pt idx="143" formatCode="dd\ mmm\ yyyy">
                  <c:v>45221</c:v>
                </c:pt>
                <c:pt idx="144" formatCode="dd\ mmm\ yyyy">
                  <c:v>45229</c:v>
                </c:pt>
                <c:pt idx="145" formatCode="dd\ mmm\ yyyy">
                  <c:v>45236</c:v>
                </c:pt>
                <c:pt idx="146" formatCode="dd\ mmm\ yyyy">
                  <c:v>45242</c:v>
                </c:pt>
                <c:pt idx="147" formatCode="dd\ mmm\ yyyy">
                  <c:v>45257</c:v>
                </c:pt>
                <c:pt idx="148" formatCode="dd\ mmm\ yyyy">
                  <c:v>45261</c:v>
                </c:pt>
                <c:pt idx="149" formatCode="dd\ mmm\ yyyy">
                  <c:v>45270</c:v>
                </c:pt>
                <c:pt idx="150" formatCode="dd\ mmm\ yyyy">
                  <c:v>45277</c:v>
                </c:pt>
                <c:pt idx="151" formatCode="dd\ mmm\ yyyy">
                  <c:v>45292</c:v>
                </c:pt>
                <c:pt idx="152" formatCode="dd\ mmm\ yyyy">
                  <c:v>45298</c:v>
                </c:pt>
                <c:pt idx="153" formatCode="dd\ mmm\ yyyy">
                  <c:v>45305</c:v>
                </c:pt>
                <c:pt idx="154" formatCode="dd\ mmm\ yyyy">
                  <c:v>45312</c:v>
                </c:pt>
                <c:pt idx="155" formatCode="dd\ mmm\ yyyy">
                  <c:v>45320</c:v>
                </c:pt>
                <c:pt idx="156" formatCode="dd\ mmm\ yyyy">
                  <c:v>45327</c:v>
                </c:pt>
                <c:pt idx="157" formatCode="dd\ mmm\ yyyy">
                  <c:v>45333</c:v>
                </c:pt>
                <c:pt idx="158" formatCode="dd\ mmm\ yyyy">
                  <c:v>45335</c:v>
                </c:pt>
                <c:pt idx="159" formatCode="dd\ mmm\ yyyy">
                  <c:v>45337</c:v>
                </c:pt>
                <c:pt idx="160" formatCode="dd\ mmm\ yyyy">
                  <c:v>45354</c:v>
                </c:pt>
                <c:pt idx="161" formatCode="dd\ mmm\ yyyy">
                  <c:v>45361</c:v>
                </c:pt>
                <c:pt idx="162" formatCode="dd\ mmm\ yyyy">
                  <c:v>45368</c:v>
                </c:pt>
                <c:pt idx="163" formatCode="dd\ mmm\ yyyy">
                  <c:v>45376</c:v>
                </c:pt>
                <c:pt idx="164" formatCode="dd\ mmm\ yyyy">
                  <c:v>45383</c:v>
                </c:pt>
                <c:pt idx="165" formatCode="dd\ mmm\ yyyy">
                  <c:v>45389</c:v>
                </c:pt>
                <c:pt idx="166" formatCode="dd\ mmm\ yyyy">
                  <c:v>45396</c:v>
                </c:pt>
                <c:pt idx="167" formatCode="dd\ mmm\ yyyy">
                  <c:v>45406</c:v>
                </c:pt>
                <c:pt idx="168" formatCode="dd\ mmm\ yyyy">
                  <c:v>45410</c:v>
                </c:pt>
                <c:pt idx="169" formatCode="dd\ mmm\ yyyy">
                  <c:v>45413</c:v>
                </c:pt>
                <c:pt idx="170" formatCode="dd\ mmm\ yyyy">
                  <c:v>45417</c:v>
                </c:pt>
                <c:pt idx="171" formatCode="dd\ mmm\ yyyy">
                  <c:v>45424</c:v>
                </c:pt>
                <c:pt idx="172" formatCode="dd\ mmm\ yyyy">
                  <c:v>45427</c:v>
                </c:pt>
                <c:pt idx="173" formatCode="dd\ mmm\ yyyy">
                  <c:v>45430</c:v>
                </c:pt>
              </c:numCache>
            </c:numRef>
          </c:cat>
          <c:val>
            <c:numRef>
              <c:f>'Statistics years'!$AM$9:$AM$186</c:f>
              <c:numCache>
                <c:formatCode>#</c:formatCode>
                <c:ptCount val="178"/>
                <c:pt idx="158">
                  <c:v>8</c:v>
                </c:pt>
                <c:pt idx="159">
                  <c:v>8</c:v>
                </c:pt>
                <c:pt idx="160">
                  <c:v>13</c:v>
                </c:pt>
                <c:pt idx="161">
                  <c:v>26</c:v>
                </c:pt>
                <c:pt idx="162">
                  <c:v>44</c:v>
                </c:pt>
                <c:pt idx="163">
                  <c:v>61</c:v>
                </c:pt>
                <c:pt idx="164">
                  <c:v>69</c:v>
                </c:pt>
                <c:pt idx="165">
                  <c:v>73</c:v>
                </c:pt>
                <c:pt idx="166">
                  <c:v>96</c:v>
                </c:pt>
                <c:pt idx="167">
                  <c:v>138</c:v>
                </c:pt>
                <c:pt idx="168">
                  <c:v>149</c:v>
                </c:pt>
                <c:pt idx="169">
                  <c:v>158</c:v>
                </c:pt>
                <c:pt idx="170">
                  <c:v>165</c:v>
                </c:pt>
                <c:pt idx="171">
                  <c:v>174</c:v>
                </c:pt>
                <c:pt idx="172">
                  <c:v>184</c:v>
                </c:pt>
                <c:pt idx="173">
                  <c:v>201</c:v>
                </c:pt>
              </c:numCache>
            </c:numRef>
          </c:val>
        </c:ser>
        <c:marker val="1"/>
        <c:axId val="98252288"/>
        <c:axId val="98254208"/>
      </c:lineChart>
      <c:dateAx>
        <c:axId val="98252288"/>
        <c:scaling>
          <c:orientation val="minMax"/>
          <c:max val="45658"/>
          <c:min val="42005"/>
        </c:scaling>
        <c:axPos val="b"/>
        <c:majorGridlines>
          <c:spPr>
            <a:ln>
              <a:solidFill>
                <a:srgbClr val="808080"/>
              </a:solidFill>
            </a:ln>
          </c:spPr>
        </c:majorGridlines>
        <c:minorGridlines>
          <c:spPr>
            <a:ln>
              <a:solidFill>
                <a:srgbClr val="E0E0E0"/>
              </a:solidFill>
            </a:ln>
          </c:spPr>
        </c:minorGridlines>
        <c:numFmt formatCode="mmm\ yyyy" sourceLinked="1"/>
        <c:tickLblPos val="nextTo"/>
        <c:spPr>
          <a:ln>
            <a:solidFill>
              <a:schemeClr val="tx1"/>
            </a:solidFill>
          </a:ln>
        </c:spPr>
        <c:crossAx val="98254208"/>
        <c:crosses val="autoZero"/>
        <c:auto val="1"/>
        <c:lblOffset val="100"/>
        <c:majorUnit val="12"/>
        <c:majorTimeUnit val="months"/>
        <c:minorUnit val="3"/>
        <c:minorTimeUnit val="months"/>
      </c:dateAx>
      <c:valAx>
        <c:axId val="98254208"/>
        <c:scaling>
          <c:orientation val="minMax"/>
          <c:max val="75000"/>
          <c:min val="45000"/>
        </c:scaling>
        <c:axPos val="l"/>
        <c:majorGridlines>
          <c:spPr>
            <a:ln>
              <a:solidFill>
                <a:srgbClr val="808080"/>
              </a:solidFill>
            </a:ln>
          </c:spPr>
        </c:majorGridlines>
        <c:minorGridlines>
          <c:spPr>
            <a:ln>
              <a:solidFill>
                <a:srgbClr val="E0E0E0"/>
              </a:solidFill>
            </a:ln>
          </c:spPr>
        </c:minorGridlines>
        <c:numFmt formatCode="#" sourceLinked="1"/>
        <c:tickLblPos val="nextTo"/>
        <c:spPr>
          <a:ln>
            <a:solidFill>
              <a:sysClr val="windowText" lastClr="000000"/>
            </a:solidFill>
          </a:ln>
        </c:spPr>
        <c:crossAx val="98252288"/>
        <c:crosses val="autoZero"/>
        <c:crossBetween val="between"/>
        <c:majorUnit val="5000"/>
        <c:minorUnit val="1000"/>
      </c:valAx>
      <c:spPr>
        <a:ln>
          <a:solidFill>
            <a:sysClr val="windowText" lastClr="000000"/>
          </a:solidFill>
        </a:ln>
      </c:spPr>
    </c:plotArea>
    <c:legend>
      <c:legendPos val="t"/>
    </c:legend>
    <c:plotVisOnly val="1"/>
  </c:chart>
  <c:spPr>
    <a:solidFill>
      <a:srgbClr val="E0E0E0"/>
    </a:solidFill>
    <a:ln w="9525"/>
  </c:spPr>
  <c:txPr>
    <a:bodyPr/>
    <a:lstStyle/>
    <a:p>
      <a:pPr>
        <a:defRPr b="1">
          <a:latin typeface="Arial" pitchFamily="34" charset="0"/>
          <a:cs typeface="Arial" pitchFamily="34" charset="0"/>
        </a:defRPr>
      </a:pPr>
      <a:endParaRPr lang="en-US"/>
    </a:p>
  </c:txPr>
  <c:printSettings>
    <c:headerFooter/>
    <c:pageMargins b="0.75000000000001465" l="0.70000000000000062" r="0.70000000000000062" t="0.75000000000001465"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0</xdr:colOff>
      <xdr:row>100</xdr:row>
      <xdr:rowOff>0</xdr:rowOff>
    </xdr:from>
    <xdr:to>
      <xdr:col>47</xdr:col>
      <xdr:colOff>0</xdr:colOff>
      <xdr:row>140</xdr:row>
      <xdr:rowOff>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368</xdr:row>
      <xdr:rowOff>0</xdr:rowOff>
    </xdr:from>
    <xdr:to>
      <xdr:col>43</xdr:col>
      <xdr:colOff>0</xdr:colOff>
      <xdr:row>408</xdr:row>
      <xdr:rowOff>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408</xdr:row>
      <xdr:rowOff>161924</xdr:rowOff>
    </xdr:from>
    <xdr:to>
      <xdr:col>38</xdr:col>
      <xdr:colOff>0</xdr:colOff>
      <xdr:row>409</xdr:row>
      <xdr:rowOff>0</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409</xdr:row>
      <xdr:rowOff>0</xdr:rowOff>
    </xdr:from>
    <xdr:to>
      <xdr:col>43</xdr:col>
      <xdr:colOff>0</xdr:colOff>
      <xdr:row>449</xdr:row>
      <xdr:rowOff>0</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cardatabase.teoalida.com/"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hyperlink" Target="http://cardatabase.teoalida.com/" TargetMode="External"/><Relationship Id="rId13" Type="http://schemas.openxmlformats.org/officeDocument/2006/relationships/hyperlink" Target="http://cardatabase.teoalida.com/" TargetMode="External"/><Relationship Id="rId18" Type="http://schemas.openxmlformats.org/officeDocument/2006/relationships/printerSettings" Target="../printerSettings/printerSettings3.bin"/><Relationship Id="rId3" Type="http://schemas.openxmlformats.org/officeDocument/2006/relationships/hyperlink" Target="http://cardatabase.teoalida.com/" TargetMode="External"/><Relationship Id="rId7" Type="http://schemas.openxmlformats.org/officeDocument/2006/relationships/hyperlink" Target="http://cardatabase.teoalida.com/" TargetMode="External"/><Relationship Id="rId12" Type="http://schemas.openxmlformats.org/officeDocument/2006/relationships/hyperlink" Target="http://cardatabase.teoalida.com/" TargetMode="External"/><Relationship Id="rId17"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6"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6" Type="http://schemas.openxmlformats.org/officeDocument/2006/relationships/hyperlink" Target="http://cardatabase.teoalida.com/" TargetMode="External"/><Relationship Id="rId11" Type="http://schemas.openxmlformats.org/officeDocument/2006/relationships/hyperlink" Target="http://cardatabase.teoalida.com/" TargetMode="External"/><Relationship Id="rId5" Type="http://schemas.openxmlformats.org/officeDocument/2006/relationships/hyperlink" Target="http://cardatabase.teoalida.com/" TargetMode="External"/><Relationship Id="rId15" Type="http://schemas.openxmlformats.org/officeDocument/2006/relationships/hyperlink" Target="http://cardatabase.teoalida.com/" TargetMode="External"/><Relationship Id="rId10" Type="http://schemas.openxmlformats.org/officeDocument/2006/relationships/hyperlink" Target="http://cardatabase.teoalida.com/" TargetMode="External"/><Relationship Id="rId19" Type="http://schemas.openxmlformats.org/officeDocument/2006/relationships/drawing" Target="../drawings/drawing2.xml"/><Relationship Id="rId4" Type="http://schemas.openxmlformats.org/officeDocument/2006/relationships/hyperlink" Target="http://cardatabase.teoalida.com/" TargetMode="External"/><Relationship Id="rId9" Type="http://schemas.openxmlformats.org/officeDocument/2006/relationships/hyperlink" Target="http://cardatabase.teoalida.com/" TargetMode="External"/><Relationship Id="rId14" Type="http://schemas.openxmlformats.org/officeDocument/2006/relationships/hyperlink" Target="http://cardatabase.teoalida.com/"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s>
</file>

<file path=xl/worksheets/sheet1.xml><?xml version="1.0" encoding="utf-8"?>
<worksheet xmlns="http://schemas.openxmlformats.org/spreadsheetml/2006/main" xmlns:r="http://schemas.openxmlformats.org/officeDocument/2006/relationships">
  <sheetPr codeName="Sheet1"/>
  <dimension ref="B1:DN646"/>
  <sheetViews>
    <sheetView tabSelected="1" zoomScaleNormal="100" workbookViewId="0">
      <pane xSplit="7" ySplit="6" topLeftCell="H7" activePane="bottomRight" state="frozen"/>
      <selection pane="topRight" activeCell="H1" sqref="H1"/>
      <selection pane="bottomLeft" activeCell="A7" sqref="A7"/>
      <selection pane="bottomRight" activeCell="H7" sqref="H7"/>
    </sheetView>
  </sheetViews>
  <sheetFormatPr defaultColWidth="2.7109375" defaultRowHeight="12.75"/>
  <cols>
    <col min="1" max="1" width="2.7109375" style="1" customWidth="1"/>
    <col min="2" max="3" width="10.7109375" style="1" customWidth="1"/>
    <col min="4" max="4" width="16.7109375" style="1" customWidth="1"/>
    <col min="5" max="5" width="6.7109375" style="1" customWidth="1"/>
    <col min="6" max="6" width="12.7109375" style="1" customWidth="1"/>
    <col min="7" max="7" width="40.7109375" style="1" customWidth="1"/>
    <col min="8" max="9" width="9.7109375" style="1" customWidth="1"/>
    <col min="10" max="11" width="6.7109375" style="1" customWidth="1"/>
    <col min="12" max="12" width="10.7109375" style="1" customWidth="1"/>
    <col min="13" max="39" width="6.7109375" style="1" customWidth="1"/>
    <col min="40" max="40" width="9.7109375" style="1" customWidth="1"/>
    <col min="41" max="41" width="28.7109375" style="1" customWidth="1"/>
    <col min="42" max="42" width="16.7109375" style="1" customWidth="1"/>
    <col min="43" max="43" width="20.7109375" style="1" customWidth="1"/>
    <col min="44" max="44" width="6.7109375" style="1" customWidth="1"/>
    <col min="45" max="45" width="20.7109375" style="1" customWidth="1"/>
    <col min="46" max="47" width="6.7109375" style="1" customWidth="1"/>
    <col min="48" max="48" width="10.7109375" style="1" customWidth="1"/>
    <col min="49" max="49" width="14.7109375" style="1" customWidth="1"/>
    <col min="50" max="91" width="6.7109375" style="1" customWidth="1"/>
    <col min="92" max="92" width="24.7109375" style="1" customWidth="1"/>
    <col min="93" max="93" width="32.7109375" style="1" customWidth="1"/>
    <col min="94" max="114" width="6.7109375" style="1" customWidth="1"/>
    <col min="115" max="117" width="16.7109375" style="1" customWidth="1"/>
    <col min="118" max="16384" width="2.7109375" style="1"/>
  </cols>
  <sheetData>
    <row r="1" spans="2:118" ht="13.5" thickBot="1">
      <c r="B1" s="20" t="s">
        <v>0</v>
      </c>
      <c r="C1" s="20" t="s">
        <v>0</v>
      </c>
      <c r="D1" s="20" t="s">
        <v>0</v>
      </c>
      <c r="E1" s="20" t="s">
        <v>0</v>
      </c>
      <c r="F1" s="20" t="s">
        <v>0</v>
      </c>
      <c r="G1" s="20" t="s">
        <v>0</v>
      </c>
      <c r="H1" s="20" t="s">
        <v>0</v>
      </c>
      <c r="I1" s="20"/>
      <c r="J1" s="20"/>
      <c r="K1" s="20"/>
      <c r="L1" s="20" t="s">
        <v>0</v>
      </c>
      <c r="M1" s="20"/>
      <c r="N1" s="20"/>
      <c r="O1" s="20" t="s">
        <v>0</v>
      </c>
      <c r="P1" s="20" t="s">
        <v>0</v>
      </c>
      <c r="Q1" s="20" t="s">
        <v>0</v>
      </c>
      <c r="R1" s="20" t="s">
        <v>0</v>
      </c>
      <c r="S1" s="20"/>
      <c r="T1" s="20"/>
      <c r="U1" s="20"/>
      <c r="V1" s="20"/>
      <c r="W1" s="20"/>
      <c r="X1" s="20"/>
      <c r="Y1" s="20"/>
      <c r="Z1" s="20"/>
      <c r="AA1" s="20"/>
      <c r="AB1" s="20"/>
      <c r="AC1" s="20" t="s">
        <v>0</v>
      </c>
      <c r="AD1" s="20"/>
      <c r="AE1" s="20"/>
      <c r="AF1" s="20"/>
      <c r="AG1" s="20" t="s">
        <v>0</v>
      </c>
      <c r="AH1" s="20" t="s">
        <v>0</v>
      </c>
      <c r="AI1" s="20" t="s">
        <v>0</v>
      </c>
      <c r="AJ1" s="20" t="s">
        <v>0</v>
      </c>
      <c r="AK1" s="20" t="s">
        <v>0</v>
      </c>
      <c r="AL1" s="20" t="s">
        <v>0</v>
      </c>
      <c r="AM1" s="20"/>
      <c r="AN1" s="20"/>
      <c r="AO1" s="20"/>
      <c r="AP1" s="20" t="s">
        <v>0</v>
      </c>
      <c r="AQ1" s="20" t="s">
        <v>0</v>
      </c>
      <c r="AR1" s="20" t="s">
        <v>0</v>
      </c>
      <c r="AS1" s="20" t="s">
        <v>0</v>
      </c>
      <c r="AT1" s="20" t="s">
        <v>0</v>
      </c>
      <c r="AU1" s="20" t="s">
        <v>0</v>
      </c>
      <c r="AV1" s="20" t="s">
        <v>0</v>
      </c>
      <c r="AW1" s="20" t="s">
        <v>0</v>
      </c>
      <c r="AX1" s="20"/>
      <c r="AY1" s="20"/>
      <c r="AZ1" s="20"/>
      <c r="BA1" s="20"/>
      <c r="BB1" s="20"/>
      <c r="BC1" s="20"/>
      <c r="BD1" s="20"/>
      <c r="BE1" s="20"/>
      <c r="BF1" s="20"/>
      <c r="BG1" s="20"/>
      <c r="BH1" s="20"/>
      <c r="BI1" s="20"/>
      <c r="BJ1" s="20"/>
      <c r="BK1" s="20"/>
      <c r="BL1" s="20"/>
      <c r="BM1" s="20"/>
      <c r="BN1" s="20"/>
      <c r="BO1" s="20"/>
      <c r="BP1" s="20"/>
      <c r="BQ1" s="20"/>
      <c r="BR1" s="20" t="s">
        <v>0</v>
      </c>
      <c r="BS1" s="20"/>
      <c r="BT1" s="20"/>
      <c r="BU1" s="20"/>
      <c r="BV1" s="20"/>
      <c r="BW1" s="20"/>
      <c r="BX1" s="20"/>
      <c r="BY1" s="20"/>
      <c r="BZ1" s="20"/>
      <c r="CA1" s="20"/>
      <c r="CB1" s="20"/>
      <c r="CC1" s="20"/>
      <c r="CD1" s="20"/>
      <c r="CE1" s="20"/>
      <c r="CF1" s="20"/>
      <c r="CG1" s="20"/>
      <c r="CH1" s="20"/>
      <c r="CI1" s="20"/>
      <c r="CJ1" s="20"/>
      <c r="CK1" s="20"/>
      <c r="CL1" s="20"/>
      <c r="CM1" s="20"/>
      <c r="CN1" s="20"/>
      <c r="CO1" s="20"/>
      <c r="CP1" s="20"/>
      <c r="CQ1" s="20"/>
      <c r="CR1" s="20"/>
      <c r="CS1" s="20"/>
      <c r="CT1" s="20"/>
      <c r="CU1" s="20"/>
      <c r="CV1" s="20"/>
      <c r="CW1" s="20"/>
      <c r="CX1" s="20"/>
      <c r="CY1" s="20"/>
      <c r="CZ1" s="20"/>
      <c r="DA1" s="20"/>
      <c r="DB1" s="20"/>
      <c r="DC1" s="20"/>
      <c r="DD1" s="20"/>
      <c r="DE1" s="20"/>
      <c r="DF1" s="20"/>
      <c r="DG1" s="20"/>
      <c r="DH1" s="20"/>
      <c r="DI1" s="20"/>
      <c r="DJ1" s="20"/>
      <c r="DK1" s="20" t="s">
        <v>0</v>
      </c>
      <c r="DL1" s="20" t="s">
        <v>0</v>
      </c>
      <c r="DM1" s="20" t="s">
        <v>0</v>
      </c>
    </row>
    <row r="2" spans="2:118" ht="18.75" thickTop="1">
      <c r="B2" s="254" t="s">
        <v>1</v>
      </c>
      <c r="C2" s="255"/>
      <c r="D2" s="255"/>
      <c r="E2" s="255"/>
      <c r="F2" s="255"/>
      <c r="G2" s="256"/>
      <c r="H2" s="257" t="s">
        <v>2604</v>
      </c>
      <c r="I2" s="258"/>
      <c r="J2" s="258"/>
      <c r="K2" s="259"/>
      <c r="L2" s="260" t="s">
        <v>2603</v>
      </c>
      <c r="M2" s="350"/>
      <c r="N2" s="261"/>
      <c r="O2" s="261"/>
      <c r="P2" s="261"/>
      <c r="Q2" s="261"/>
      <c r="R2" s="261"/>
      <c r="S2" s="261"/>
      <c r="T2" s="261"/>
      <c r="U2" s="261"/>
      <c r="V2" s="261"/>
      <c r="W2" s="261"/>
      <c r="X2" s="261"/>
      <c r="Y2" s="261"/>
      <c r="Z2" s="261"/>
      <c r="AA2" s="261"/>
      <c r="AB2" s="261"/>
      <c r="AC2" s="261"/>
      <c r="AD2" s="261"/>
      <c r="AE2" s="261"/>
      <c r="AF2" s="24"/>
      <c r="AG2" s="262" t="s">
        <v>2602</v>
      </c>
      <c r="AH2" s="263"/>
      <c r="AI2" s="263"/>
      <c r="AJ2" s="263"/>
      <c r="AK2" s="263"/>
      <c r="AL2" s="263"/>
      <c r="AM2" s="263"/>
      <c r="AN2" s="263"/>
      <c r="AO2" s="263"/>
      <c r="AP2" s="263"/>
      <c r="AQ2" s="264"/>
      <c r="AR2" s="265" t="s">
        <v>2601</v>
      </c>
      <c r="AS2" s="266"/>
      <c r="AT2" s="266"/>
      <c r="AU2" s="266"/>
      <c r="AV2" s="266"/>
      <c r="AW2" s="267"/>
      <c r="AX2" s="266"/>
      <c r="AY2" s="266"/>
      <c r="AZ2" s="266"/>
      <c r="BA2" s="266"/>
      <c r="BB2" s="266"/>
      <c r="BC2" s="266"/>
      <c r="BD2" s="41" t="s">
        <v>2600</v>
      </c>
      <c r="BE2" s="19"/>
      <c r="BF2" s="19"/>
      <c r="BG2" s="19"/>
      <c r="BH2" s="19"/>
      <c r="BI2" s="19"/>
      <c r="BJ2" s="19"/>
      <c r="BK2" s="31"/>
      <c r="BL2" s="45" t="s">
        <v>2599</v>
      </c>
      <c r="BM2" s="255"/>
      <c r="BN2" s="255"/>
      <c r="BO2" s="255"/>
      <c r="BP2" s="258" t="s">
        <v>3802</v>
      </c>
      <c r="BQ2" s="259"/>
      <c r="BR2" s="259"/>
      <c r="BS2" s="355" t="s">
        <v>2826</v>
      </c>
      <c r="BT2" s="261"/>
      <c r="BU2" s="24"/>
      <c r="BV2" s="261"/>
      <c r="BW2" s="24"/>
      <c r="BX2" s="24"/>
      <c r="BY2" s="357" t="s">
        <v>3803</v>
      </c>
      <c r="BZ2" s="264"/>
      <c r="CA2" s="264"/>
      <c r="CB2" s="264"/>
      <c r="CC2" s="264"/>
      <c r="CD2" s="264"/>
      <c r="CE2" s="359" t="s">
        <v>3804</v>
      </c>
      <c r="CF2" s="267"/>
      <c r="CG2" s="267"/>
      <c r="CH2" s="267"/>
      <c r="CI2" s="267"/>
      <c r="CJ2" s="267"/>
      <c r="CK2" s="267"/>
      <c r="CL2" s="267"/>
      <c r="CM2" s="267"/>
      <c r="CN2" s="45" t="s">
        <v>3779</v>
      </c>
      <c r="CO2" s="255"/>
      <c r="CP2" s="255"/>
      <c r="CQ2" s="256"/>
      <c r="CR2" s="257" t="s">
        <v>3780</v>
      </c>
      <c r="CS2" s="258"/>
      <c r="CT2" s="258"/>
      <c r="CU2" s="258"/>
      <c r="CV2" s="258"/>
      <c r="CW2" s="258"/>
      <c r="CX2" s="258"/>
      <c r="CY2" s="258"/>
      <c r="CZ2" s="260" t="s">
        <v>3781</v>
      </c>
      <c r="DA2" s="261"/>
      <c r="DB2" s="261"/>
      <c r="DC2" s="261"/>
      <c r="DD2" s="261"/>
      <c r="DE2" s="24"/>
      <c r="DF2" s="262" t="s">
        <v>3782</v>
      </c>
      <c r="DG2" s="265" t="s">
        <v>3783</v>
      </c>
      <c r="DH2" s="266"/>
      <c r="DI2" s="266"/>
      <c r="DJ2" s="267"/>
      <c r="DK2" s="41" t="s">
        <v>6</v>
      </c>
      <c r="DL2" s="19"/>
      <c r="DM2" s="19"/>
      <c r="DN2" s="2"/>
    </row>
    <row r="3" spans="2:118" ht="38.25" customHeight="1">
      <c r="B3" s="268" t="s">
        <v>10</v>
      </c>
      <c r="C3" s="269" t="s">
        <v>7</v>
      </c>
      <c r="D3" s="269" t="s">
        <v>8</v>
      </c>
      <c r="E3" s="269" t="s">
        <v>9</v>
      </c>
      <c r="F3" s="269" t="s">
        <v>11</v>
      </c>
      <c r="G3" s="270" t="s">
        <v>2184</v>
      </c>
      <c r="H3" s="272" t="s">
        <v>3673</v>
      </c>
      <c r="I3" s="273" t="s">
        <v>3666</v>
      </c>
      <c r="J3" s="273" t="s">
        <v>13</v>
      </c>
      <c r="K3" s="274" t="s">
        <v>14</v>
      </c>
      <c r="L3" s="275" t="s">
        <v>16</v>
      </c>
      <c r="M3" s="351" t="s">
        <v>72</v>
      </c>
      <c r="N3" s="276" t="s">
        <v>2568</v>
      </c>
      <c r="O3" s="276" t="s">
        <v>17</v>
      </c>
      <c r="P3" s="276" t="s">
        <v>18</v>
      </c>
      <c r="Q3" s="276" t="s">
        <v>19</v>
      </c>
      <c r="R3" s="276" t="s">
        <v>20</v>
      </c>
      <c r="S3" s="276" t="s">
        <v>48</v>
      </c>
      <c r="T3" s="276" t="s">
        <v>49</v>
      </c>
      <c r="U3" s="276" t="s">
        <v>50</v>
      </c>
      <c r="V3" s="276" t="s">
        <v>51</v>
      </c>
      <c r="W3" s="276" t="s">
        <v>52</v>
      </c>
      <c r="X3" s="276" t="s">
        <v>53</v>
      </c>
      <c r="Y3" s="276" t="s">
        <v>54</v>
      </c>
      <c r="Z3" s="276" t="s">
        <v>55</v>
      </c>
      <c r="AA3" s="276" t="s">
        <v>56</v>
      </c>
      <c r="AB3" s="276" t="s">
        <v>57</v>
      </c>
      <c r="AC3" s="276" t="s">
        <v>21</v>
      </c>
      <c r="AD3" s="276" t="s">
        <v>22</v>
      </c>
      <c r="AE3" s="276" t="s">
        <v>23</v>
      </c>
      <c r="AF3" s="70" t="s">
        <v>24</v>
      </c>
      <c r="AG3" s="277" t="s">
        <v>25</v>
      </c>
      <c r="AH3" s="278" t="s">
        <v>26</v>
      </c>
      <c r="AI3" s="278" t="s">
        <v>27</v>
      </c>
      <c r="AJ3" s="278" t="s">
        <v>28</v>
      </c>
      <c r="AK3" s="278" t="s">
        <v>29</v>
      </c>
      <c r="AL3" s="278" t="s">
        <v>30</v>
      </c>
      <c r="AM3" s="278" t="s">
        <v>31</v>
      </c>
      <c r="AN3" s="278" t="s">
        <v>32</v>
      </c>
      <c r="AO3" s="278" t="s">
        <v>33</v>
      </c>
      <c r="AP3" s="278" t="s">
        <v>34</v>
      </c>
      <c r="AQ3" s="279" t="s">
        <v>35</v>
      </c>
      <c r="AR3" s="280" t="s">
        <v>36</v>
      </c>
      <c r="AS3" s="281" t="s">
        <v>37</v>
      </c>
      <c r="AT3" s="281" t="s">
        <v>38</v>
      </c>
      <c r="AU3" s="281" t="s">
        <v>3536</v>
      </c>
      <c r="AV3" s="281" t="s">
        <v>3537</v>
      </c>
      <c r="AW3" s="282" t="s">
        <v>3538</v>
      </c>
      <c r="AX3" s="281" t="s">
        <v>3539</v>
      </c>
      <c r="AY3" s="281" t="s">
        <v>3540</v>
      </c>
      <c r="AZ3" s="281" t="s">
        <v>3671</v>
      </c>
      <c r="BA3" s="281" t="s">
        <v>3535</v>
      </c>
      <c r="BB3" s="281" t="s">
        <v>3670</v>
      </c>
      <c r="BC3" s="281" t="s">
        <v>3672</v>
      </c>
      <c r="BD3" s="71" t="s">
        <v>40</v>
      </c>
      <c r="BE3" s="72" t="s">
        <v>41</v>
      </c>
      <c r="BF3" s="72" t="s">
        <v>42</v>
      </c>
      <c r="BG3" s="72" t="s">
        <v>43</v>
      </c>
      <c r="BH3" s="72" t="s">
        <v>44</v>
      </c>
      <c r="BI3" s="72" t="s">
        <v>45</v>
      </c>
      <c r="BJ3" s="72" t="s">
        <v>46</v>
      </c>
      <c r="BK3" s="73" t="s">
        <v>47</v>
      </c>
      <c r="BL3" s="271" t="s">
        <v>0</v>
      </c>
      <c r="BM3" s="269" t="s">
        <v>58</v>
      </c>
      <c r="BN3" s="269" t="s">
        <v>3778</v>
      </c>
      <c r="BO3" s="269" t="s">
        <v>59</v>
      </c>
      <c r="BP3" s="273" t="s">
        <v>2831</v>
      </c>
      <c r="BQ3" s="274" t="s">
        <v>2187</v>
      </c>
      <c r="BR3" s="274" t="s">
        <v>15</v>
      </c>
      <c r="BS3" s="275" t="s">
        <v>2826</v>
      </c>
      <c r="BT3" s="276" t="s">
        <v>2597</v>
      </c>
      <c r="BU3" s="70" t="s">
        <v>2598</v>
      </c>
      <c r="BV3" s="276" t="s">
        <v>2596</v>
      </c>
      <c r="BW3" s="70" t="s">
        <v>2726</v>
      </c>
      <c r="BX3" s="70" t="s">
        <v>2818</v>
      </c>
      <c r="BY3" s="277" t="s">
        <v>2727</v>
      </c>
      <c r="BZ3" s="279" t="s">
        <v>2728</v>
      </c>
      <c r="CA3" s="279" t="s">
        <v>2729</v>
      </c>
      <c r="CB3" s="279" t="s">
        <v>2730</v>
      </c>
      <c r="CC3" s="279" t="s">
        <v>2731</v>
      </c>
      <c r="CD3" s="279" t="s">
        <v>2732</v>
      </c>
      <c r="CE3" s="280" t="s">
        <v>2819</v>
      </c>
      <c r="CF3" s="282" t="s">
        <v>3784</v>
      </c>
      <c r="CG3" s="282" t="s">
        <v>2820</v>
      </c>
      <c r="CH3" s="282" t="s">
        <v>2821</v>
      </c>
      <c r="CI3" s="282" t="s">
        <v>2822</v>
      </c>
      <c r="CJ3" s="282" t="s">
        <v>2823</v>
      </c>
      <c r="CK3" s="282" t="s">
        <v>3785</v>
      </c>
      <c r="CL3" s="282" t="s">
        <v>2824</v>
      </c>
      <c r="CM3" s="282" t="s">
        <v>2825</v>
      </c>
      <c r="CN3" s="271" t="s">
        <v>4214</v>
      </c>
      <c r="CO3" s="269" t="s">
        <v>4215</v>
      </c>
      <c r="CP3" s="269" t="s">
        <v>2698</v>
      </c>
      <c r="CQ3" s="270" t="s">
        <v>83</v>
      </c>
      <c r="CR3" s="272" t="s">
        <v>60</v>
      </c>
      <c r="CS3" s="273" t="s">
        <v>61</v>
      </c>
      <c r="CT3" s="273" t="s">
        <v>62</v>
      </c>
      <c r="CU3" s="273" t="s">
        <v>63</v>
      </c>
      <c r="CV3" s="273" t="s">
        <v>64</v>
      </c>
      <c r="CW3" s="273" t="s">
        <v>65</v>
      </c>
      <c r="CX3" s="273" t="s">
        <v>66</v>
      </c>
      <c r="CY3" s="273" t="s">
        <v>67</v>
      </c>
      <c r="CZ3" s="275" t="s">
        <v>68</v>
      </c>
      <c r="DA3" s="276" t="s">
        <v>69</v>
      </c>
      <c r="DB3" s="276" t="s">
        <v>70</v>
      </c>
      <c r="DC3" s="276" t="s">
        <v>71</v>
      </c>
      <c r="DD3" s="276" t="s">
        <v>72</v>
      </c>
      <c r="DE3" s="70" t="s">
        <v>73</v>
      </c>
      <c r="DF3" s="277" t="s">
        <v>74</v>
      </c>
      <c r="DG3" s="280" t="s">
        <v>75</v>
      </c>
      <c r="DH3" s="281" t="s">
        <v>76</v>
      </c>
      <c r="DI3" s="281" t="s">
        <v>77</v>
      </c>
      <c r="DJ3" s="282" t="s">
        <v>78</v>
      </c>
      <c r="DK3" s="71" t="s">
        <v>79</v>
      </c>
      <c r="DL3" s="72" t="s">
        <v>80</v>
      </c>
      <c r="DM3" s="72" t="s">
        <v>81</v>
      </c>
      <c r="DN3" s="2"/>
    </row>
    <row r="4" spans="2:118">
      <c r="B4" s="283">
        <f t="shared" ref="B4:G4" si="0">COUNTA(B14:B421494)</f>
        <v>632</v>
      </c>
      <c r="C4" s="284">
        <f t="shared" si="0"/>
        <v>629</v>
      </c>
      <c r="D4" s="284">
        <f t="shared" si="0"/>
        <v>629</v>
      </c>
      <c r="E4" s="284">
        <f t="shared" si="0"/>
        <v>629</v>
      </c>
      <c r="F4" s="284">
        <f t="shared" si="0"/>
        <v>629</v>
      </c>
      <c r="G4" s="285">
        <f t="shared" si="0"/>
        <v>629</v>
      </c>
      <c r="H4" s="287">
        <f t="shared" ref="H4:AM4" si="1">COUNTA(H14:H421493)</f>
        <v>477</v>
      </c>
      <c r="I4" s="288">
        <f t="shared" si="1"/>
        <v>477</v>
      </c>
      <c r="J4" s="288">
        <f t="shared" si="1"/>
        <v>593</v>
      </c>
      <c r="K4" s="289">
        <f t="shared" si="1"/>
        <v>522</v>
      </c>
      <c r="L4" s="290">
        <f t="shared" si="1"/>
        <v>629</v>
      </c>
      <c r="M4" s="291">
        <f t="shared" si="1"/>
        <v>629</v>
      </c>
      <c r="N4" s="291">
        <f t="shared" si="1"/>
        <v>477</v>
      </c>
      <c r="O4" s="291">
        <f t="shared" si="1"/>
        <v>629</v>
      </c>
      <c r="P4" s="291">
        <f t="shared" si="1"/>
        <v>629</v>
      </c>
      <c r="Q4" s="291">
        <f t="shared" si="1"/>
        <v>629</v>
      </c>
      <c r="R4" s="291">
        <f t="shared" si="1"/>
        <v>629</v>
      </c>
      <c r="S4" s="291">
        <f t="shared" si="1"/>
        <v>237</v>
      </c>
      <c r="T4" s="291">
        <f t="shared" si="1"/>
        <v>237</v>
      </c>
      <c r="U4" s="291">
        <f t="shared" si="1"/>
        <v>335</v>
      </c>
      <c r="V4" s="291">
        <f t="shared" si="1"/>
        <v>134</v>
      </c>
      <c r="W4" s="291">
        <f t="shared" si="1"/>
        <v>134</v>
      </c>
      <c r="X4" s="291">
        <f t="shared" si="1"/>
        <v>483</v>
      </c>
      <c r="Y4" s="291">
        <f t="shared" si="1"/>
        <v>120</v>
      </c>
      <c r="Z4" s="291">
        <f t="shared" si="1"/>
        <v>179</v>
      </c>
      <c r="AA4" s="291">
        <f t="shared" si="1"/>
        <v>281</v>
      </c>
      <c r="AB4" s="291">
        <f t="shared" si="1"/>
        <v>85</v>
      </c>
      <c r="AC4" s="291">
        <f t="shared" si="1"/>
        <v>549</v>
      </c>
      <c r="AD4" s="291">
        <f t="shared" si="1"/>
        <v>328</v>
      </c>
      <c r="AE4" s="291">
        <f t="shared" si="1"/>
        <v>258</v>
      </c>
      <c r="AF4" s="25">
        <f t="shared" si="1"/>
        <v>289</v>
      </c>
      <c r="AG4" s="292">
        <f t="shared" si="1"/>
        <v>616</v>
      </c>
      <c r="AH4" s="293">
        <f t="shared" si="1"/>
        <v>616</v>
      </c>
      <c r="AI4" s="293">
        <f t="shared" si="1"/>
        <v>624</v>
      </c>
      <c r="AJ4" s="293">
        <f t="shared" si="1"/>
        <v>610</v>
      </c>
      <c r="AK4" s="293">
        <f t="shared" si="1"/>
        <v>559</v>
      </c>
      <c r="AL4" s="293">
        <f t="shared" si="1"/>
        <v>545</v>
      </c>
      <c r="AM4" s="293">
        <f t="shared" si="1"/>
        <v>464</v>
      </c>
      <c r="AN4" s="293">
        <f t="shared" ref="AN4:BS4" si="2">COUNTA(AN14:AN421493)</f>
        <v>397</v>
      </c>
      <c r="AO4" s="293">
        <f t="shared" si="2"/>
        <v>464</v>
      </c>
      <c r="AP4" s="293">
        <f t="shared" si="2"/>
        <v>629</v>
      </c>
      <c r="AQ4" s="294">
        <f t="shared" si="2"/>
        <v>603</v>
      </c>
      <c r="AR4" s="295">
        <f t="shared" si="2"/>
        <v>629</v>
      </c>
      <c r="AS4" s="296">
        <f t="shared" si="2"/>
        <v>629</v>
      </c>
      <c r="AT4" s="296">
        <f t="shared" si="2"/>
        <v>616</v>
      </c>
      <c r="AU4" s="296">
        <f t="shared" si="2"/>
        <v>612</v>
      </c>
      <c r="AV4" s="296">
        <f t="shared" si="2"/>
        <v>607</v>
      </c>
      <c r="AW4" s="297">
        <f t="shared" si="2"/>
        <v>616</v>
      </c>
      <c r="AX4" s="296">
        <f t="shared" si="2"/>
        <v>22</v>
      </c>
      <c r="AY4" s="296">
        <f t="shared" si="2"/>
        <v>15</v>
      </c>
      <c r="AZ4" s="296">
        <f t="shared" si="2"/>
        <v>15</v>
      </c>
      <c r="BA4" s="296">
        <f t="shared" si="2"/>
        <v>11</v>
      </c>
      <c r="BB4" s="296">
        <f t="shared" si="2"/>
        <v>13</v>
      </c>
      <c r="BC4" s="296">
        <f t="shared" si="2"/>
        <v>13</v>
      </c>
      <c r="BD4" s="42">
        <f t="shared" si="2"/>
        <v>616</v>
      </c>
      <c r="BE4" s="6">
        <f t="shared" si="2"/>
        <v>444</v>
      </c>
      <c r="BF4" s="6">
        <f t="shared" si="2"/>
        <v>618</v>
      </c>
      <c r="BG4" s="6">
        <f t="shared" si="2"/>
        <v>610</v>
      </c>
      <c r="BH4" s="6">
        <f t="shared" si="2"/>
        <v>507</v>
      </c>
      <c r="BI4" s="6">
        <f t="shared" si="2"/>
        <v>292</v>
      </c>
      <c r="BJ4" s="6">
        <f t="shared" si="2"/>
        <v>508</v>
      </c>
      <c r="BK4" s="32">
        <f t="shared" si="2"/>
        <v>466</v>
      </c>
      <c r="BL4" s="286">
        <f t="shared" si="2"/>
        <v>477</v>
      </c>
      <c r="BM4" s="284">
        <f t="shared" si="2"/>
        <v>477</v>
      </c>
      <c r="BN4" s="284">
        <f t="shared" si="2"/>
        <v>462</v>
      </c>
      <c r="BO4" s="284">
        <f t="shared" si="2"/>
        <v>477</v>
      </c>
      <c r="BP4" s="288">
        <f t="shared" si="2"/>
        <v>551</v>
      </c>
      <c r="BQ4" s="289">
        <f t="shared" si="2"/>
        <v>629</v>
      </c>
      <c r="BR4" s="289">
        <f t="shared" si="2"/>
        <v>629</v>
      </c>
      <c r="BS4" s="290">
        <f t="shared" si="2"/>
        <v>137</v>
      </c>
      <c r="BT4" s="291">
        <f t="shared" ref="BT4:CA4" si="3">COUNTA(BT14:BT421493)</f>
        <v>492</v>
      </c>
      <c r="BU4" s="25">
        <f t="shared" si="3"/>
        <v>492</v>
      </c>
      <c r="BV4" s="291">
        <f t="shared" si="3"/>
        <v>151</v>
      </c>
      <c r="BW4" s="25">
        <f t="shared" si="3"/>
        <v>201</v>
      </c>
      <c r="BX4" s="25">
        <f t="shared" si="3"/>
        <v>551</v>
      </c>
      <c r="BY4" s="292">
        <f t="shared" si="3"/>
        <v>70</v>
      </c>
      <c r="BZ4" s="293">
        <f t="shared" si="3"/>
        <v>24</v>
      </c>
      <c r="CA4" s="293">
        <f t="shared" si="3"/>
        <v>24</v>
      </c>
      <c r="CB4" s="293">
        <f t="shared" ref="CB4:DM4" si="4">COUNTA(CB14:CB421494)</f>
        <v>24</v>
      </c>
      <c r="CC4" s="293">
        <f t="shared" si="4"/>
        <v>24</v>
      </c>
      <c r="CD4" s="294">
        <f t="shared" si="4"/>
        <v>13</v>
      </c>
      <c r="CE4" s="295">
        <f t="shared" si="4"/>
        <v>107</v>
      </c>
      <c r="CF4" s="296">
        <f t="shared" si="4"/>
        <v>137</v>
      </c>
      <c r="CG4" s="296">
        <f t="shared" si="4"/>
        <v>137</v>
      </c>
      <c r="CH4" s="296">
        <f t="shared" si="4"/>
        <v>137</v>
      </c>
      <c r="CI4" s="296">
        <f t="shared" si="4"/>
        <v>137</v>
      </c>
      <c r="CJ4" s="296">
        <f t="shared" si="4"/>
        <v>55</v>
      </c>
      <c r="CK4" s="296">
        <f t="shared" si="4"/>
        <v>124</v>
      </c>
      <c r="CL4" s="296">
        <f t="shared" si="4"/>
        <v>137</v>
      </c>
      <c r="CM4" s="296">
        <f t="shared" si="4"/>
        <v>137</v>
      </c>
      <c r="CN4" s="286">
        <f t="shared" si="4"/>
        <v>544</v>
      </c>
      <c r="CO4" s="284">
        <f t="shared" si="4"/>
        <v>544</v>
      </c>
      <c r="CP4" s="284">
        <f t="shared" si="4"/>
        <v>386</v>
      </c>
      <c r="CQ4" s="285">
        <f t="shared" si="4"/>
        <v>392</v>
      </c>
      <c r="CR4" s="287">
        <f t="shared" si="4"/>
        <v>392</v>
      </c>
      <c r="CS4" s="288">
        <f t="shared" si="4"/>
        <v>312</v>
      </c>
      <c r="CT4" s="288">
        <f t="shared" si="4"/>
        <v>392</v>
      </c>
      <c r="CU4" s="288">
        <f t="shared" si="4"/>
        <v>392</v>
      </c>
      <c r="CV4" s="288">
        <f t="shared" si="4"/>
        <v>392</v>
      </c>
      <c r="CW4" s="288">
        <f t="shared" si="4"/>
        <v>392</v>
      </c>
      <c r="CX4" s="288">
        <f t="shared" si="4"/>
        <v>159</v>
      </c>
      <c r="CY4" s="288">
        <f t="shared" si="4"/>
        <v>391</v>
      </c>
      <c r="CZ4" s="290">
        <f t="shared" si="4"/>
        <v>392</v>
      </c>
      <c r="DA4" s="291">
        <f t="shared" si="4"/>
        <v>110</v>
      </c>
      <c r="DB4" s="291">
        <f t="shared" si="4"/>
        <v>163</v>
      </c>
      <c r="DC4" s="291">
        <f t="shared" si="4"/>
        <v>392</v>
      </c>
      <c r="DD4" s="291">
        <f t="shared" si="4"/>
        <v>47</v>
      </c>
      <c r="DE4" s="25">
        <f t="shared" si="4"/>
        <v>315</v>
      </c>
      <c r="DF4" s="292">
        <f t="shared" si="4"/>
        <v>408</v>
      </c>
      <c r="DG4" s="295">
        <f t="shared" si="4"/>
        <v>281</v>
      </c>
      <c r="DH4" s="296">
        <f t="shared" si="4"/>
        <v>280</v>
      </c>
      <c r="DI4" s="296">
        <f t="shared" si="4"/>
        <v>280</v>
      </c>
      <c r="DJ4" s="297">
        <f t="shared" si="4"/>
        <v>234</v>
      </c>
      <c r="DK4" s="42">
        <f t="shared" si="4"/>
        <v>629</v>
      </c>
      <c r="DL4" s="6">
        <f t="shared" si="4"/>
        <v>629</v>
      </c>
      <c r="DM4" s="6">
        <f t="shared" si="4"/>
        <v>629</v>
      </c>
      <c r="DN4" s="2"/>
    </row>
    <row r="5" spans="2:118" ht="13.5" thickBot="1">
      <c r="B5" s="298">
        <f>B4/$B4</f>
        <v>1</v>
      </c>
      <c r="C5" s="299">
        <f t="shared" ref="C5:BH5" si="5">C4/$B4</f>
        <v>0.995253164556962</v>
      </c>
      <c r="D5" s="299">
        <f t="shared" si="5"/>
        <v>0.995253164556962</v>
      </c>
      <c r="E5" s="299">
        <f t="shared" si="5"/>
        <v>0.995253164556962</v>
      </c>
      <c r="F5" s="299">
        <f t="shared" si="5"/>
        <v>0.995253164556962</v>
      </c>
      <c r="G5" s="300">
        <f t="shared" si="5"/>
        <v>0.995253164556962</v>
      </c>
      <c r="H5" s="301">
        <f t="shared" si="5"/>
        <v>0.754746835443038</v>
      </c>
      <c r="I5" s="302">
        <f t="shared" si="5"/>
        <v>0.754746835443038</v>
      </c>
      <c r="J5" s="302">
        <f t="shared" si="5"/>
        <v>0.93829113924050633</v>
      </c>
      <c r="K5" s="303">
        <f t="shared" si="5"/>
        <v>0.82594936708860756</v>
      </c>
      <c r="L5" s="304">
        <f t="shared" si="5"/>
        <v>0.995253164556962</v>
      </c>
      <c r="M5" s="305">
        <f t="shared" si="5"/>
        <v>0.995253164556962</v>
      </c>
      <c r="N5" s="305">
        <f t="shared" si="5"/>
        <v>0.754746835443038</v>
      </c>
      <c r="O5" s="305">
        <f t="shared" si="5"/>
        <v>0.995253164556962</v>
      </c>
      <c r="P5" s="305">
        <f t="shared" si="5"/>
        <v>0.995253164556962</v>
      </c>
      <c r="Q5" s="305">
        <f t="shared" si="5"/>
        <v>0.995253164556962</v>
      </c>
      <c r="R5" s="305">
        <f t="shared" si="5"/>
        <v>0.995253164556962</v>
      </c>
      <c r="S5" s="305">
        <f t="shared" si="5"/>
        <v>0.375</v>
      </c>
      <c r="T5" s="305">
        <f t="shared" si="5"/>
        <v>0.375</v>
      </c>
      <c r="U5" s="305">
        <f t="shared" si="5"/>
        <v>0.53006329113924056</v>
      </c>
      <c r="V5" s="305">
        <f t="shared" si="5"/>
        <v>0.21202531645569619</v>
      </c>
      <c r="W5" s="305">
        <f t="shared" si="5"/>
        <v>0.21202531645569619</v>
      </c>
      <c r="X5" s="305">
        <f t="shared" si="5"/>
        <v>0.76424050632911389</v>
      </c>
      <c r="Y5" s="305">
        <f t="shared" si="5"/>
        <v>0.189873417721519</v>
      </c>
      <c r="Z5" s="305">
        <f t="shared" si="5"/>
        <v>0.28322784810126583</v>
      </c>
      <c r="AA5" s="305">
        <f t="shared" si="5"/>
        <v>0.44462025316455694</v>
      </c>
      <c r="AB5" s="305">
        <f t="shared" si="5"/>
        <v>0.13449367088607594</v>
      </c>
      <c r="AC5" s="305">
        <f t="shared" si="5"/>
        <v>0.86867088607594933</v>
      </c>
      <c r="AD5" s="305">
        <f t="shared" si="5"/>
        <v>0.51898734177215189</v>
      </c>
      <c r="AE5" s="305">
        <f t="shared" si="5"/>
        <v>0.40822784810126583</v>
      </c>
      <c r="AF5" s="26">
        <f t="shared" si="5"/>
        <v>0.45727848101265822</v>
      </c>
      <c r="AG5" s="306">
        <f t="shared" si="5"/>
        <v>0.97468354430379744</v>
      </c>
      <c r="AH5" s="307">
        <f t="shared" si="5"/>
        <v>0.97468354430379744</v>
      </c>
      <c r="AI5" s="307">
        <f t="shared" si="5"/>
        <v>0.98734177215189878</v>
      </c>
      <c r="AJ5" s="307">
        <f t="shared" si="5"/>
        <v>0.96518987341772156</v>
      </c>
      <c r="AK5" s="307">
        <f t="shared" si="5"/>
        <v>0.884493670886076</v>
      </c>
      <c r="AL5" s="307">
        <f t="shared" si="5"/>
        <v>0.86234177215189878</v>
      </c>
      <c r="AM5" s="307">
        <f t="shared" si="5"/>
        <v>0.73417721518987344</v>
      </c>
      <c r="AN5" s="307">
        <f t="shared" si="5"/>
        <v>0.62816455696202533</v>
      </c>
      <c r="AO5" s="307">
        <f t="shared" si="5"/>
        <v>0.73417721518987344</v>
      </c>
      <c r="AP5" s="307">
        <f t="shared" si="5"/>
        <v>0.995253164556962</v>
      </c>
      <c r="AQ5" s="308">
        <f t="shared" si="5"/>
        <v>0.95411392405063289</v>
      </c>
      <c r="AR5" s="309">
        <f t="shared" si="5"/>
        <v>0.995253164556962</v>
      </c>
      <c r="AS5" s="310">
        <f t="shared" si="5"/>
        <v>0.995253164556962</v>
      </c>
      <c r="AT5" s="310">
        <f t="shared" si="5"/>
        <v>0.97468354430379744</v>
      </c>
      <c r="AU5" s="310">
        <f t="shared" si="5"/>
        <v>0.96835443037974689</v>
      </c>
      <c r="AV5" s="310">
        <f t="shared" si="5"/>
        <v>0.96044303797468356</v>
      </c>
      <c r="AW5" s="311">
        <f t="shared" si="5"/>
        <v>0.97468354430379744</v>
      </c>
      <c r="AX5" s="310">
        <f t="shared" si="5"/>
        <v>3.4810126582278479E-2</v>
      </c>
      <c r="AY5" s="310">
        <f t="shared" si="5"/>
        <v>2.3734177215189875E-2</v>
      </c>
      <c r="AZ5" s="310">
        <f>AZ4/$B4</f>
        <v>2.3734177215189875E-2</v>
      </c>
      <c r="BA5" s="310">
        <f t="shared" si="5"/>
        <v>1.740506329113924E-2</v>
      </c>
      <c r="BB5" s="310">
        <f t="shared" si="5"/>
        <v>2.0569620253164556E-2</v>
      </c>
      <c r="BC5" s="310">
        <f t="shared" si="5"/>
        <v>2.0569620253164556E-2</v>
      </c>
      <c r="BD5" s="43">
        <f t="shared" si="5"/>
        <v>0.97468354430379744</v>
      </c>
      <c r="BE5" s="21">
        <f t="shared" si="5"/>
        <v>0.70253164556962022</v>
      </c>
      <c r="BF5" s="21">
        <f t="shared" si="5"/>
        <v>0.97784810126582278</v>
      </c>
      <c r="BG5" s="21">
        <f t="shared" si="5"/>
        <v>0.96518987341772156</v>
      </c>
      <c r="BH5" s="21">
        <f t="shared" si="5"/>
        <v>0.80221518987341767</v>
      </c>
      <c r="BI5" s="21">
        <f t="shared" ref="BI5:DL5" si="6">BI4/$B4</f>
        <v>0.46202531645569622</v>
      </c>
      <c r="BJ5" s="21">
        <f t="shared" si="6"/>
        <v>0.80379746835443033</v>
      </c>
      <c r="BK5" s="33">
        <f t="shared" si="6"/>
        <v>0.73734177215189878</v>
      </c>
      <c r="BL5" s="46">
        <f t="shared" si="6"/>
        <v>0.754746835443038</v>
      </c>
      <c r="BM5" s="299">
        <f t="shared" si="6"/>
        <v>0.754746835443038</v>
      </c>
      <c r="BN5" s="299">
        <f t="shared" si="6"/>
        <v>0.73101265822784811</v>
      </c>
      <c r="BO5" s="299">
        <f t="shared" si="6"/>
        <v>0.754746835443038</v>
      </c>
      <c r="BP5" s="302">
        <f t="shared" si="6"/>
        <v>0.87183544303797467</v>
      </c>
      <c r="BQ5" s="303">
        <f t="shared" si="6"/>
        <v>0.995253164556962</v>
      </c>
      <c r="BR5" s="303">
        <f t="shared" si="6"/>
        <v>0.995253164556962</v>
      </c>
      <c r="BS5" s="356">
        <f t="shared" si="6"/>
        <v>0.21677215189873417</v>
      </c>
      <c r="BT5" s="305">
        <f t="shared" si="6"/>
        <v>0.77848101265822789</v>
      </c>
      <c r="BU5" s="26">
        <f t="shared" si="6"/>
        <v>0.77848101265822789</v>
      </c>
      <c r="BV5" s="305">
        <f>BV4/$B4</f>
        <v>0.23892405063291139</v>
      </c>
      <c r="BW5" s="26">
        <f>BW4/$B4</f>
        <v>0.31803797468354428</v>
      </c>
      <c r="BX5" s="26">
        <f>BX4/$B4</f>
        <v>0.87183544303797467</v>
      </c>
      <c r="BY5" s="358">
        <f t="shared" si="6"/>
        <v>0.11075949367088607</v>
      </c>
      <c r="BZ5" s="307">
        <f t="shared" si="6"/>
        <v>3.7974683544303799E-2</v>
      </c>
      <c r="CA5" s="307">
        <f t="shared" si="6"/>
        <v>3.7974683544303799E-2</v>
      </c>
      <c r="CB5" s="307">
        <f t="shared" si="6"/>
        <v>3.7974683544303799E-2</v>
      </c>
      <c r="CC5" s="307">
        <f t="shared" si="6"/>
        <v>3.7974683544303799E-2</v>
      </c>
      <c r="CD5" s="308">
        <f t="shared" si="6"/>
        <v>2.0569620253164556E-2</v>
      </c>
      <c r="CE5" s="360">
        <f t="shared" si="6"/>
        <v>0.16930379746835442</v>
      </c>
      <c r="CF5" s="310">
        <f t="shared" si="6"/>
        <v>0.21677215189873417</v>
      </c>
      <c r="CG5" s="310">
        <f t="shared" si="6"/>
        <v>0.21677215189873417</v>
      </c>
      <c r="CH5" s="310">
        <f t="shared" si="6"/>
        <v>0.21677215189873417</v>
      </c>
      <c r="CI5" s="310">
        <f t="shared" si="6"/>
        <v>0.21677215189873417</v>
      </c>
      <c r="CJ5" s="310">
        <f t="shared" si="6"/>
        <v>8.7025316455696208E-2</v>
      </c>
      <c r="CK5" s="310">
        <f t="shared" si="6"/>
        <v>0.19620253164556961</v>
      </c>
      <c r="CL5" s="310">
        <f t="shared" si="6"/>
        <v>0.21677215189873417</v>
      </c>
      <c r="CM5" s="310">
        <f t="shared" si="6"/>
        <v>0.21677215189873417</v>
      </c>
      <c r="CN5" s="46">
        <f t="shared" si="6"/>
        <v>0.86075949367088611</v>
      </c>
      <c r="CO5" s="299">
        <f t="shared" si="6"/>
        <v>0.86075949367088611</v>
      </c>
      <c r="CP5" s="299">
        <f t="shared" si="6"/>
        <v>0.61075949367088611</v>
      </c>
      <c r="CQ5" s="300">
        <f t="shared" si="6"/>
        <v>0.620253164556962</v>
      </c>
      <c r="CR5" s="301">
        <f t="shared" si="6"/>
        <v>0.620253164556962</v>
      </c>
      <c r="CS5" s="302">
        <f t="shared" si="6"/>
        <v>0.49367088607594939</v>
      </c>
      <c r="CT5" s="302">
        <f t="shared" si="6"/>
        <v>0.620253164556962</v>
      </c>
      <c r="CU5" s="302">
        <f t="shared" si="6"/>
        <v>0.620253164556962</v>
      </c>
      <c r="CV5" s="302">
        <f t="shared" si="6"/>
        <v>0.620253164556962</v>
      </c>
      <c r="CW5" s="302">
        <f t="shared" si="6"/>
        <v>0.620253164556962</v>
      </c>
      <c r="CX5" s="302">
        <f t="shared" si="6"/>
        <v>0.25158227848101267</v>
      </c>
      <c r="CY5" s="302">
        <f t="shared" si="6"/>
        <v>0.61867088607594933</v>
      </c>
      <c r="CZ5" s="304">
        <f t="shared" si="6"/>
        <v>0.620253164556962</v>
      </c>
      <c r="DA5" s="305">
        <f t="shared" si="6"/>
        <v>0.17405063291139242</v>
      </c>
      <c r="DB5" s="305">
        <f t="shared" si="6"/>
        <v>0.25791139240506328</v>
      </c>
      <c r="DC5" s="305">
        <f t="shared" si="6"/>
        <v>0.620253164556962</v>
      </c>
      <c r="DD5" s="305">
        <f t="shared" si="6"/>
        <v>7.4367088607594931E-2</v>
      </c>
      <c r="DE5" s="26">
        <f t="shared" si="6"/>
        <v>0.49841772151898733</v>
      </c>
      <c r="DF5" s="306">
        <f t="shared" si="6"/>
        <v>0.64556962025316456</v>
      </c>
      <c r="DG5" s="309">
        <f t="shared" si="6"/>
        <v>0.44462025316455694</v>
      </c>
      <c r="DH5" s="310">
        <f t="shared" si="6"/>
        <v>0.44303797468354428</v>
      </c>
      <c r="DI5" s="310">
        <f t="shared" si="6"/>
        <v>0.44303797468354428</v>
      </c>
      <c r="DJ5" s="311">
        <f t="shared" si="6"/>
        <v>0.370253164556962</v>
      </c>
      <c r="DK5" s="43">
        <f t="shared" si="6"/>
        <v>0.995253164556962</v>
      </c>
      <c r="DL5" s="21">
        <f t="shared" si="6"/>
        <v>0.995253164556962</v>
      </c>
      <c r="DM5" s="21">
        <f t="shared" ref="DM5" si="7">DM4/$B4</f>
        <v>0.995253164556962</v>
      </c>
      <c r="DN5" s="2"/>
    </row>
    <row r="6" spans="2:118" ht="13.5" thickTop="1">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row>
    <row r="7" spans="2:118" ht="26.25">
      <c r="B7" s="370" t="s">
        <v>84</v>
      </c>
    </row>
    <row r="8" spans="2:118" ht="18">
      <c r="B8" s="371" t="s">
        <v>2566</v>
      </c>
    </row>
    <row r="10" spans="2:118" ht="18">
      <c r="B10" s="371" t="s">
        <v>4213</v>
      </c>
    </row>
    <row r="11" spans="2:118" ht="18">
      <c r="B11" s="371" t="s">
        <v>4212</v>
      </c>
    </row>
    <row r="12" spans="2:118" ht="18">
      <c r="B12" s="371" t="s">
        <v>4208</v>
      </c>
    </row>
    <row r="13" spans="2:118" ht="13.5" thickBot="1">
      <c r="B13" s="225"/>
      <c r="C13" s="225"/>
      <c r="D13" s="225"/>
      <c r="E13" s="225"/>
      <c r="F13" s="225"/>
      <c r="G13" s="225"/>
      <c r="H13" s="225"/>
      <c r="I13" s="225"/>
      <c r="J13" s="225"/>
      <c r="K13" s="225"/>
      <c r="L13" s="225"/>
      <c r="M13" s="225"/>
      <c r="N13" s="225"/>
      <c r="O13" s="225"/>
      <c r="P13" s="225"/>
      <c r="Q13" s="225"/>
      <c r="R13" s="225"/>
      <c r="S13" s="225"/>
      <c r="T13" s="225"/>
      <c r="U13" s="225"/>
      <c r="V13" s="225"/>
      <c r="W13" s="225"/>
      <c r="X13" s="225"/>
      <c r="Y13" s="225"/>
      <c r="Z13" s="225"/>
      <c r="AA13" s="225"/>
      <c r="AB13" s="225"/>
      <c r="AC13" s="225"/>
      <c r="AD13" s="225"/>
      <c r="AE13" s="225"/>
      <c r="AF13" s="225"/>
      <c r="AG13" s="225"/>
      <c r="AH13" s="225"/>
      <c r="AI13" s="225"/>
      <c r="AJ13" s="225"/>
      <c r="AK13" s="225"/>
      <c r="AL13" s="225"/>
      <c r="AM13" s="225"/>
      <c r="AN13" s="225"/>
      <c r="AO13" s="225"/>
      <c r="AP13" s="225"/>
      <c r="AQ13" s="225"/>
      <c r="AR13" s="225"/>
      <c r="AS13" s="225"/>
      <c r="AT13" s="225"/>
      <c r="AU13" s="225"/>
      <c r="AV13" s="225"/>
      <c r="AW13" s="225"/>
      <c r="AX13" s="225"/>
      <c r="AY13" s="225"/>
      <c r="AZ13" s="225"/>
      <c r="BA13" s="225"/>
      <c r="BB13" s="225"/>
      <c r="BC13" s="225"/>
      <c r="BD13" s="225"/>
      <c r="BE13" s="225"/>
      <c r="BF13" s="225"/>
      <c r="BG13" s="225"/>
      <c r="BH13" s="225"/>
      <c r="BI13" s="225"/>
      <c r="BJ13" s="225"/>
      <c r="BK13" s="225"/>
      <c r="BL13" s="225"/>
      <c r="BM13" s="225"/>
      <c r="BN13" s="225"/>
      <c r="BO13" s="225"/>
      <c r="BP13" s="225"/>
      <c r="BQ13" s="225"/>
      <c r="BR13" s="225"/>
      <c r="BS13" s="225"/>
      <c r="BT13" s="225"/>
      <c r="BU13" s="225"/>
      <c r="BV13" s="225"/>
      <c r="BW13" s="225"/>
      <c r="BX13" s="225"/>
      <c r="BY13" s="225"/>
      <c r="BZ13" s="225"/>
      <c r="CA13" s="225"/>
      <c r="CB13" s="225"/>
      <c r="CC13" s="225"/>
      <c r="CD13" s="225"/>
      <c r="CE13" s="225"/>
      <c r="CF13" s="225"/>
      <c r="CG13" s="225"/>
      <c r="CH13" s="225"/>
      <c r="CI13" s="225"/>
      <c r="CJ13" s="225"/>
      <c r="CK13" s="225"/>
      <c r="CL13" s="225"/>
      <c r="CM13" s="225"/>
      <c r="CN13" s="225"/>
      <c r="CO13" s="225"/>
      <c r="CP13" s="225"/>
      <c r="CQ13" s="225"/>
      <c r="CR13" s="225"/>
      <c r="CS13" s="225"/>
      <c r="CT13" s="225"/>
      <c r="CU13" s="225"/>
      <c r="CV13" s="225"/>
      <c r="CW13" s="225"/>
      <c r="CX13" s="225"/>
      <c r="CY13" s="225"/>
      <c r="CZ13" s="225"/>
      <c r="DA13" s="225"/>
      <c r="DB13" s="225"/>
      <c r="DC13" s="225"/>
      <c r="DD13" s="225"/>
      <c r="DE13" s="225"/>
      <c r="DF13" s="225"/>
      <c r="DG13" s="225"/>
      <c r="DH13" s="225"/>
      <c r="DI13" s="225"/>
      <c r="DJ13" s="225"/>
      <c r="DK13" s="225"/>
      <c r="DL13" s="225"/>
      <c r="DM13" s="225"/>
    </row>
    <row r="14" spans="2:118" s="400" customFormat="1" ht="27.75" thickTop="1" thickBot="1">
      <c r="B14" s="486" t="s">
        <v>4209</v>
      </c>
      <c r="C14" s="487"/>
      <c r="D14" s="487"/>
      <c r="E14" s="488"/>
      <c r="F14" s="487"/>
      <c r="G14" s="489"/>
      <c r="H14" s="490"/>
      <c r="I14" s="491"/>
      <c r="J14" s="492"/>
      <c r="K14" s="493"/>
      <c r="L14" s="494"/>
      <c r="M14" s="495"/>
      <c r="N14" s="496"/>
      <c r="O14" s="497"/>
      <c r="P14" s="497"/>
      <c r="Q14" s="497"/>
      <c r="R14" s="497"/>
      <c r="S14" s="497"/>
      <c r="T14" s="497"/>
      <c r="U14" s="497"/>
      <c r="V14" s="497"/>
      <c r="W14" s="497"/>
      <c r="X14" s="497"/>
      <c r="Y14" s="498"/>
      <c r="Z14" s="497"/>
      <c r="AA14" s="497"/>
      <c r="AB14" s="497"/>
      <c r="AC14" s="496"/>
      <c r="AD14" s="496"/>
      <c r="AE14" s="496"/>
      <c r="AF14" s="499"/>
      <c r="AG14" s="500"/>
      <c r="AH14" s="501"/>
      <c r="AI14" s="502"/>
      <c r="AJ14" s="502"/>
      <c r="AK14" s="502"/>
      <c r="AL14" s="502"/>
      <c r="AM14" s="502"/>
      <c r="AN14" s="502"/>
      <c r="AO14" s="502"/>
      <c r="AP14" s="503"/>
      <c r="AQ14" s="504"/>
      <c r="AR14" s="505"/>
      <c r="AS14" s="506"/>
      <c r="AT14" s="507"/>
      <c r="AU14" s="507"/>
      <c r="AV14" s="507"/>
      <c r="AW14" s="508"/>
      <c r="AX14" s="507"/>
      <c r="AY14" s="507"/>
      <c r="AZ14" s="507"/>
      <c r="BA14" s="507"/>
      <c r="BB14" s="507"/>
      <c r="BC14" s="507"/>
      <c r="BD14" s="509"/>
      <c r="BE14" s="510"/>
      <c r="BF14" s="510"/>
      <c r="BG14" s="510"/>
      <c r="BH14" s="510"/>
      <c r="BI14" s="510"/>
      <c r="BJ14" s="510"/>
      <c r="BK14" s="511"/>
      <c r="BL14" s="512"/>
      <c r="BM14" s="488"/>
      <c r="BN14" s="488"/>
      <c r="BO14" s="488"/>
      <c r="BP14" s="513"/>
      <c r="BQ14" s="514"/>
      <c r="BR14" s="514"/>
      <c r="BS14" s="515"/>
      <c r="BT14" s="516"/>
      <c r="BU14" s="516"/>
      <c r="BV14" s="516"/>
      <c r="BW14" s="516"/>
      <c r="BX14" s="516"/>
      <c r="BY14" s="517"/>
      <c r="BZ14" s="518"/>
      <c r="CA14" s="518"/>
      <c r="CB14" s="518"/>
      <c r="CC14" s="518"/>
      <c r="CD14" s="518"/>
      <c r="CE14" s="519"/>
      <c r="CF14" s="520"/>
      <c r="CG14" s="520"/>
      <c r="CH14" s="520"/>
      <c r="CI14" s="520"/>
      <c r="CJ14" s="520"/>
      <c r="CK14" s="520"/>
      <c r="CL14" s="520"/>
      <c r="CM14" s="520"/>
      <c r="CN14" s="521"/>
      <c r="CO14" s="487"/>
      <c r="CP14" s="487"/>
      <c r="CQ14" s="489"/>
      <c r="CR14" s="522"/>
      <c r="CS14" s="523"/>
      <c r="CT14" s="523"/>
      <c r="CU14" s="523"/>
      <c r="CV14" s="523"/>
      <c r="CW14" s="523"/>
      <c r="CX14" s="523"/>
      <c r="CY14" s="523"/>
      <c r="CZ14" s="524"/>
      <c r="DA14" s="525"/>
      <c r="DB14" s="525"/>
      <c r="DC14" s="525"/>
      <c r="DD14" s="525"/>
      <c r="DE14" s="526"/>
      <c r="DF14" s="527"/>
      <c r="DG14" s="528"/>
      <c r="DH14" s="506"/>
      <c r="DI14" s="506"/>
      <c r="DJ14" s="529"/>
      <c r="DK14" s="530"/>
      <c r="DL14" s="531"/>
      <c r="DM14" s="532"/>
      <c r="DN14" s="2"/>
    </row>
    <row r="15" spans="2:118" ht="13.5" thickTop="1">
      <c r="B15" s="313">
        <v>401994177</v>
      </c>
      <c r="C15" s="9" t="s">
        <v>236</v>
      </c>
      <c r="D15" s="9" t="s">
        <v>262</v>
      </c>
      <c r="E15" s="8">
        <v>2024</v>
      </c>
      <c r="F15" s="9" t="s">
        <v>3434</v>
      </c>
      <c r="G15" s="22" t="s">
        <v>838</v>
      </c>
      <c r="H15" s="318">
        <v>44500</v>
      </c>
      <c r="I15" s="319">
        <v>41885</v>
      </c>
      <c r="J15" s="372" t="s">
        <v>4153</v>
      </c>
      <c r="K15" s="373" t="s">
        <v>4012</v>
      </c>
      <c r="L15" s="37" t="s">
        <v>102</v>
      </c>
      <c r="M15" s="144">
        <v>4</v>
      </c>
      <c r="N15" s="10">
        <v>5</v>
      </c>
      <c r="O15" s="220">
        <v>185.9</v>
      </c>
      <c r="P15" s="220">
        <v>71.900000000000006</v>
      </c>
      <c r="Q15" s="220">
        <v>56.8</v>
      </c>
      <c r="R15" s="220">
        <v>112.2</v>
      </c>
      <c r="S15" s="220"/>
      <c r="T15" s="220"/>
      <c r="U15" s="220">
        <v>5.7</v>
      </c>
      <c r="V15" s="220"/>
      <c r="W15" s="220"/>
      <c r="X15" s="220">
        <v>37.4</v>
      </c>
      <c r="Y15" s="118"/>
      <c r="Z15" s="220"/>
      <c r="AA15" s="220">
        <v>16.899999999999999</v>
      </c>
      <c r="AB15" s="220"/>
      <c r="AC15" s="10">
        <v>3536</v>
      </c>
      <c r="AD15" s="10">
        <v>4586</v>
      </c>
      <c r="AE15" s="10">
        <v>829</v>
      </c>
      <c r="AF15" s="27"/>
      <c r="AG15" s="39" t="s">
        <v>87</v>
      </c>
      <c r="AH15" s="218">
        <v>2</v>
      </c>
      <c r="AI15" s="11">
        <v>255</v>
      </c>
      <c r="AJ15" s="11">
        <v>5000</v>
      </c>
      <c r="AK15" s="11">
        <v>295</v>
      </c>
      <c r="AL15" s="11">
        <v>1550</v>
      </c>
      <c r="AM15" s="11">
        <v>16</v>
      </c>
      <c r="AN15" s="11" t="s">
        <v>95</v>
      </c>
      <c r="AO15" s="11" t="s">
        <v>109</v>
      </c>
      <c r="AP15" s="14" t="s">
        <v>144</v>
      </c>
      <c r="AQ15" s="49" t="s">
        <v>170</v>
      </c>
      <c r="AR15" s="40" t="s">
        <v>90</v>
      </c>
      <c r="AS15" s="315" t="s">
        <v>97</v>
      </c>
      <c r="AT15" s="12">
        <v>15.6</v>
      </c>
      <c r="AU15" s="12">
        <v>29</v>
      </c>
      <c r="AV15" s="12" t="s">
        <v>3585</v>
      </c>
      <c r="AW15" s="30" t="s">
        <v>3824</v>
      </c>
      <c r="AX15" s="12"/>
      <c r="AY15" s="12"/>
      <c r="AZ15" s="12"/>
      <c r="BA15" s="12"/>
      <c r="BB15" s="12"/>
      <c r="BC15" s="12"/>
      <c r="BD15" s="222">
        <v>38.700000000000003</v>
      </c>
      <c r="BE15" s="223"/>
      <c r="BF15" s="223">
        <v>42</v>
      </c>
      <c r="BG15" s="223">
        <v>56</v>
      </c>
      <c r="BH15" s="223">
        <v>37.6</v>
      </c>
      <c r="BI15" s="223"/>
      <c r="BJ15" s="223">
        <v>35.200000000000003</v>
      </c>
      <c r="BK15" s="224">
        <v>54.6</v>
      </c>
      <c r="BL15" s="36" t="s">
        <v>98</v>
      </c>
      <c r="BM15" s="8" t="s">
        <v>98</v>
      </c>
      <c r="BN15" s="8" t="s">
        <v>2704</v>
      </c>
      <c r="BO15" s="8" t="s">
        <v>2705</v>
      </c>
      <c r="BP15" s="349"/>
      <c r="BQ15" s="314" t="s">
        <v>4009</v>
      </c>
      <c r="BR15" s="314" t="s">
        <v>4066</v>
      </c>
      <c r="BS15" s="363" t="s">
        <v>4067</v>
      </c>
      <c r="BT15" s="352" t="s">
        <v>2725</v>
      </c>
      <c r="BU15" s="352" t="s">
        <v>3796</v>
      </c>
      <c r="BV15" s="352" t="s">
        <v>4068</v>
      </c>
      <c r="BW15" s="352"/>
      <c r="BX15" s="352"/>
      <c r="BY15" s="362" t="s">
        <v>2828</v>
      </c>
      <c r="BZ15" s="353"/>
      <c r="CA15" s="353"/>
      <c r="CB15" s="353"/>
      <c r="CC15" s="353"/>
      <c r="CD15" s="353"/>
      <c r="CE15" s="361" t="s">
        <v>4074</v>
      </c>
      <c r="CF15" s="354" t="s">
        <v>3806</v>
      </c>
      <c r="CG15" s="354" t="s">
        <v>3808</v>
      </c>
      <c r="CH15" s="354" t="s">
        <v>3806</v>
      </c>
      <c r="CI15" s="354" t="s">
        <v>3806</v>
      </c>
      <c r="CJ15" s="354" t="s">
        <v>3806</v>
      </c>
      <c r="CK15" s="354" t="s">
        <v>3806</v>
      </c>
      <c r="CL15" s="354" t="s">
        <v>3805</v>
      </c>
      <c r="CM15" s="354" t="s">
        <v>3806</v>
      </c>
      <c r="CN15" s="52"/>
      <c r="CO15" s="9"/>
      <c r="CP15" s="9"/>
      <c r="CQ15" s="22"/>
      <c r="CR15" s="54"/>
      <c r="CS15" s="68"/>
      <c r="CT15" s="68"/>
      <c r="CU15" s="68"/>
      <c r="CV15" s="68"/>
      <c r="CW15" s="68"/>
      <c r="CX15" s="68"/>
      <c r="CY15" s="68"/>
      <c r="CZ15" s="56"/>
      <c r="DA15" s="13"/>
      <c r="DB15" s="13"/>
      <c r="DC15" s="13"/>
      <c r="DD15" s="13"/>
      <c r="DE15" s="47"/>
      <c r="DF15" s="60"/>
      <c r="DG15" s="64"/>
      <c r="DH15" s="315"/>
      <c r="DI15" s="315"/>
      <c r="DJ15" s="316"/>
      <c r="DK15" s="67" t="s">
        <v>4190</v>
      </c>
      <c r="DL15" s="15" t="s">
        <v>105</v>
      </c>
      <c r="DM15" s="15" t="s">
        <v>1680</v>
      </c>
      <c r="DN15" s="2"/>
    </row>
    <row r="16" spans="2:118">
      <c r="B16" s="313">
        <v>402004583</v>
      </c>
      <c r="C16" s="9" t="s">
        <v>236</v>
      </c>
      <c r="D16" s="9" t="s">
        <v>262</v>
      </c>
      <c r="E16" s="8">
        <v>2024</v>
      </c>
      <c r="F16" s="9" t="s">
        <v>3479</v>
      </c>
      <c r="G16" s="22" t="s">
        <v>843</v>
      </c>
      <c r="H16" s="318">
        <v>46500</v>
      </c>
      <c r="I16" s="319">
        <v>43745</v>
      </c>
      <c r="J16" s="372" t="s">
        <v>4153</v>
      </c>
      <c r="K16" s="373" t="s">
        <v>4012</v>
      </c>
      <c r="L16" s="37" t="s">
        <v>102</v>
      </c>
      <c r="M16" s="144">
        <v>4</v>
      </c>
      <c r="N16" s="10">
        <v>5</v>
      </c>
      <c r="O16" s="220">
        <v>185.9</v>
      </c>
      <c r="P16" s="220">
        <v>71.900000000000006</v>
      </c>
      <c r="Q16" s="220">
        <v>57</v>
      </c>
      <c r="R16" s="220">
        <v>112.2</v>
      </c>
      <c r="S16" s="220"/>
      <c r="T16" s="220"/>
      <c r="U16" s="220">
        <v>5.4</v>
      </c>
      <c r="V16" s="220"/>
      <c r="W16" s="220"/>
      <c r="X16" s="220">
        <v>39.200000000000003</v>
      </c>
      <c r="Y16" s="118"/>
      <c r="Z16" s="220"/>
      <c r="AA16" s="220">
        <v>16.899999999999999</v>
      </c>
      <c r="AB16" s="220"/>
      <c r="AC16" s="10">
        <v>3671</v>
      </c>
      <c r="AD16" s="10">
        <v>4740</v>
      </c>
      <c r="AE16" s="10">
        <v>853</v>
      </c>
      <c r="AF16" s="27"/>
      <c r="AG16" s="39" t="s">
        <v>87</v>
      </c>
      <c r="AH16" s="218">
        <v>2</v>
      </c>
      <c r="AI16" s="11">
        <v>255</v>
      </c>
      <c r="AJ16" s="11">
        <v>5000</v>
      </c>
      <c r="AK16" s="11">
        <v>295</v>
      </c>
      <c r="AL16" s="11">
        <v>1550</v>
      </c>
      <c r="AM16" s="11">
        <v>16</v>
      </c>
      <c r="AN16" s="11" t="s">
        <v>95</v>
      </c>
      <c r="AO16" s="11" t="s">
        <v>109</v>
      </c>
      <c r="AP16" s="14" t="s">
        <v>135</v>
      </c>
      <c r="AQ16" s="49" t="s">
        <v>170</v>
      </c>
      <c r="AR16" s="40" t="s">
        <v>90</v>
      </c>
      <c r="AS16" s="315" t="s">
        <v>97</v>
      </c>
      <c r="AT16" s="12">
        <v>15.6</v>
      </c>
      <c r="AU16" s="12">
        <v>27</v>
      </c>
      <c r="AV16" s="12" t="s">
        <v>3575</v>
      </c>
      <c r="AW16" s="30" t="s">
        <v>3623</v>
      </c>
      <c r="AX16" s="12"/>
      <c r="AY16" s="12"/>
      <c r="AZ16" s="12"/>
      <c r="BA16" s="12"/>
      <c r="BB16" s="12"/>
      <c r="BC16" s="12"/>
      <c r="BD16" s="222">
        <v>38.700000000000003</v>
      </c>
      <c r="BE16" s="223"/>
      <c r="BF16" s="223">
        <v>42</v>
      </c>
      <c r="BG16" s="223">
        <v>56</v>
      </c>
      <c r="BH16" s="223">
        <v>37.6</v>
      </c>
      <c r="BI16" s="223"/>
      <c r="BJ16" s="223">
        <v>35.200000000000003</v>
      </c>
      <c r="BK16" s="224">
        <v>54.6</v>
      </c>
      <c r="BL16" s="36" t="s">
        <v>98</v>
      </c>
      <c r="BM16" s="8" t="s">
        <v>98</v>
      </c>
      <c r="BN16" s="8" t="s">
        <v>2704</v>
      </c>
      <c r="BO16" s="8" t="s">
        <v>2705</v>
      </c>
      <c r="BP16" s="349"/>
      <c r="BQ16" s="314" t="s">
        <v>4009</v>
      </c>
      <c r="BR16" s="314" t="s">
        <v>4066</v>
      </c>
      <c r="BS16" s="363" t="s">
        <v>4067</v>
      </c>
      <c r="BT16" s="352" t="s">
        <v>2725</v>
      </c>
      <c r="BU16" s="352" t="s">
        <v>3796</v>
      </c>
      <c r="BV16" s="352" t="s">
        <v>4068</v>
      </c>
      <c r="BW16" s="352"/>
      <c r="BX16" s="352"/>
      <c r="BY16" s="362" t="s">
        <v>2828</v>
      </c>
      <c r="BZ16" s="353"/>
      <c r="CA16" s="353"/>
      <c r="CB16" s="353"/>
      <c r="CC16" s="353"/>
      <c r="CD16" s="353"/>
      <c r="CE16" s="361" t="s">
        <v>4074</v>
      </c>
      <c r="CF16" s="354" t="s">
        <v>3806</v>
      </c>
      <c r="CG16" s="354" t="s">
        <v>3808</v>
      </c>
      <c r="CH16" s="354" t="s">
        <v>3806</v>
      </c>
      <c r="CI16" s="354" t="s">
        <v>3806</v>
      </c>
      <c r="CJ16" s="354" t="s">
        <v>3806</v>
      </c>
      <c r="CK16" s="354" t="s">
        <v>3806</v>
      </c>
      <c r="CL16" s="354" t="s">
        <v>3805</v>
      </c>
      <c r="CM16" s="354" t="s">
        <v>3806</v>
      </c>
      <c r="CN16" s="52"/>
      <c r="CO16" s="9"/>
      <c r="CP16" s="9"/>
      <c r="CQ16" s="22"/>
      <c r="CR16" s="54"/>
      <c r="CS16" s="68"/>
      <c r="CT16" s="68"/>
      <c r="CU16" s="68"/>
      <c r="CV16" s="68"/>
      <c r="CW16" s="68"/>
      <c r="CX16" s="68"/>
      <c r="CY16" s="68"/>
      <c r="CZ16" s="56"/>
      <c r="DA16" s="13"/>
      <c r="DB16" s="13"/>
      <c r="DC16" s="13"/>
      <c r="DD16" s="13"/>
      <c r="DE16" s="47"/>
      <c r="DF16" s="60"/>
      <c r="DG16" s="64"/>
      <c r="DH16" s="315"/>
      <c r="DI16" s="315"/>
      <c r="DJ16" s="316"/>
      <c r="DK16" s="67" t="s">
        <v>4190</v>
      </c>
      <c r="DL16" s="15" t="s">
        <v>105</v>
      </c>
      <c r="DM16" s="15" t="s">
        <v>1680</v>
      </c>
      <c r="DN16" s="2"/>
    </row>
    <row r="17" spans="2:118">
      <c r="B17" s="313">
        <v>402004581</v>
      </c>
      <c r="C17" s="9" t="s">
        <v>236</v>
      </c>
      <c r="D17" s="9" t="s">
        <v>262</v>
      </c>
      <c r="E17" s="8">
        <v>2024</v>
      </c>
      <c r="F17" s="9" t="s">
        <v>3473</v>
      </c>
      <c r="G17" s="22" t="s">
        <v>3526</v>
      </c>
      <c r="H17" s="318">
        <v>45600</v>
      </c>
      <c r="I17" s="319">
        <v>42910</v>
      </c>
      <c r="J17" s="372" t="s">
        <v>4153</v>
      </c>
      <c r="K17" s="373" t="s">
        <v>4012</v>
      </c>
      <c r="L17" s="37" t="s">
        <v>102</v>
      </c>
      <c r="M17" s="144">
        <v>4</v>
      </c>
      <c r="N17" s="10">
        <v>5</v>
      </c>
      <c r="O17" s="220">
        <v>185.9</v>
      </c>
      <c r="P17" s="220">
        <v>71.900000000000006</v>
      </c>
      <c r="Q17" s="220">
        <v>56.9</v>
      </c>
      <c r="R17" s="220">
        <v>112.2</v>
      </c>
      <c r="S17" s="220"/>
      <c r="T17" s="220"/>
      <c r="U17" s="220">
        <v>5.8</v>
      </c>
      <c r="V17" s="220"/>
      <c r="W17" s="220"/>
      <c r="X17" s="220">
        <v>37.200000000000003</v>
      </c>
      <c r="Y17" s="118"/>
      <c r="Z17" s="220"/>
      <c r="AA17" s="220">
        <v>13.2</v>
      </c>
      <c r="AB17" s="220"/>
      <c r="AC17" s="10">
        <v>4083</v>
      </c>
      <c r="AD17" s="10">
        <v>5071</v>
      </c>
      <c r="AE17" s="10">
        <v>820</v>
      </c>
      <c r="AF17" s="27"/>
      <c r="AG17" s="39" t="s">
        <v>87</v>
      </c>
      <c r="AH17" s="218">
        <v>2</v>
      </c>
      <c r="AI17" s="11">
        <v>288</v>
      </c>
      <c r="AJ17" s="11"/>
      <c r="AK17" s="11">
        <v>310</v>
      </c>
      <c r="AL17" s="11"/>
      <c r="AM17" s="11">
        <v>16</v>
      </c>
      <c r="AN17" s="11" t="s">
        <v>95</v>
      </c>
      <c r="AO17" s="11" t="s">
        <v>109</v>
      </c>
      <c r="AP17" s="14" t="s">
        <v>144</v>
      </c>
      <c r="AQ17" s="49" t="s">
        <v>170</v>
      </c>
      <c r="AR17" s="40" t="s">
        <v>3532</v>
      </c>
      <c r="AS17" s="315" t="s">
        <v>97</v>
      </c>
      <c r="AT17" s="12">
        <v>10.6</v>
      </c>
      <c r="AU17" s="12">
        <v>27</v>
      </c>
      <c r="AV17" s="12" t="s">
        <v>3588</v>
      </c>
      <c r="AW17" s="30" t="s">
        <v>3645</v>
      </c>
      <c r="AX17" s="12">
        <v>73</v>
      </c>
      <c r="AY17" s="12" t="s">
        <v>4200</v>
      </c>
      <c r="AZ17" s="12">
        <v>22</v>
      </c>
      <c r="BA17" s="12"/>
      <c r="BB17" s="12"/>
      <c r="BC17" s="12"/>
      <c r="BD17" s="222">
        <v>38.700000000000003</v>
      </c>
      <c r="BE17" s="223"/>
      <c r="BF17" s="223">
        <v>42</v>
      </c>
      <c r="BG17" s="223">
        <v>56</v>
      </c>
      <c r="BH17" s="223">
        <v>37.6</v>
      </c>
      <c r="BI17" s="223"/>
      <c r="BJ17" s="223">
        <v>35.200000000000003</v>
      </c>
      <c r="BK17" s="224">
        <v>54.6</v>
      </c>
      <c r="BL17" s="36" t="s">
        <v>98</v>
      </c>
      <c r="BM17" s="8" t="s">
        <v>98</v>
      </c>
      <c r="BN17" s="8" t="s">
        <v>2704</v>
      </c>
      <c r="BO17" s="8" t="s">
        <v>2705</v>
      </c>
      <c r="BP17" s="349"/>
      <c r="BQ17" s="314" t="s">
        <v>4009</v>
      </c>
      <c r="BR17" s="314" t="s">
        <v>4066</v>
      </c>
      <c r="BS17" s="363" t="s">
        <v>4067</v>
      </c>
      <c r="BT17" s="352" t="s">
        <v>2725</v>
      </c>
      <c r="BU17" s="352" t="s">
        <v>3796</v>
      </c>
      <c r="BV17" s="352" t="s">
        <v>4068</v>
      </c>
      <c r="BW17" s="352"/>
      <c r="BX17" s="352"/>
      <c r="BY17" s="362" t="s">
        <v>2828</v>
      </c>
      <c r="BZ17" s="353"/>
      <c r="CA17" s="353"/>
      <c r="CB17" s="353"/>
      <c r="CC17" s="353"/>
      <c r="CD17" s="353"/>
      <c r="CE17" s="361" t="s">
        <v>4074</v>
      </c>
      <c r="CF17" s="354" t="s">
        <v>3806</v>
      </c>
      <c r="CG17" s="354" t="s">
        <v>3808</v>
      </c>
      <c r="CH17" s="354" t="s">
        <v>3806</v>
      </c>
      <c r="CI17" s="354" t="s">
        <v>3806</v>
      </c>
      <c r="CJ17" s="354" t="s">
        <v>3806</v>
      </c>
      <c r="CK17" s="354" t="s">
        <v>3806</v>
      </c>
      <c r="CL17" s="354" t="s">
        <v>3805</v>
      </c>
      <c r="CM17" s="354" t="s">
        <v>3806</v>
      </c>
      <c r="CN17" s="52"/>
      <c r="CO17" s="9"/>
      <c r="CP17" s="9"/>
      <c r="CQ17" s="22"/>
      <c r="CR17" s="54"/>
      <c r="CS17" s="68"/>
      <c r="CT17" s="68"/>
      <c r="CU17" s="68"/>
      <c r="CV17" s="68"/>
      <c r="CW17" s="68"/>
      <c r="CX17" s="68"/>
      <c r="CY17" s="68"/>
      <c r="CZ17" s="56"/>
      <c r="DA17" s="13"/>
      <c r="DB17" s="13"/>
      <c r="DC17" s="13"/>
      <c r="DD17" s="13"/>
      <c r="DE17" s="47"/>
      <c r="DF17" s="60"/>
      <c r="DG17" s="64"/>
      <c r="DH17" s="315"/>
      <c r="DI17" s="315"/>
      <c r="DJ17" s="316"/>
      <c r="DK17" s="67" t="s">
        <v>4190</v>
      </c>
      <c r="DL17" s="15" t="s">
        <v>105</v>
      </c>
      <c r="DM17" s="15" t="s">
        <v>1680</v>
      </c>
      <c r="DN17" s="2"/>
    </row>
    <row r="18" spans="2:118">
      <c r="B18" s="313">
        <v>402004580</v>
      </c>
      <c r="C18" s="9" t="s">
        <v>236</v>
      </c>
      <c r="D18" s="9" t="s">
        <v>262</v>
      </c>
      <c r="E18" s="8">
        <v>2024</v>
      </c>
      <c r="F18" s="9" t="s">
        <v>3484</v>
      </c>
      <c r="G18" s="22" t="s">
        <v>3525</v>
      </c>
      <c r="H18" s="318">
        <v>59600</v>
      </c>
      <c r="I18" s="319">
        <v>55930</v>
      </c>
      <c r="J18" s="372" t="s">
        <v>4154</v>
      </c>
      <c r="K18" s="373" t="s">
        <v>4012</v>
      </c>
      <c r="L18" s="37" t="s">
        <v>102</v>
      </c>
      <c r="M18" s="144">
        <v>4</v>
      </c>
      <c r="N18" s="10">
        <v>5</v>
      </c>
      <c r="O18" s="220">
        <v>185.9</v>
      </c>
      <c r="P18" s="220">
        <v>71.900000000000006</v>
      </c>
      <c r="Q18" s="220">
        <v>56.7</v>
      </c>
      <c r="R18" s="220">
        <v>112.2</v>
      </c>
      <c r="S18" s="220"/>
      <c r="T18" s="220"/>
      <c r="U18" s="220">
        <v>5.4</v>
      </c>
      <c r="V18" s="220"/>
      <c r="W18" s="220"/>
      <c r="X18" s="220">
        <v>39.200000000000003</v>
      </c>
      <c r="Y18" s="118"/>
      <c r="Z18" s="220"/>
      <c r="AA18" s="220">
        <v>16.899999999999999</v>
      </c>
      <c r="AB18" s="220"/>
      <c r="AC18" s="10">
        <v>3951</v>
      </c>
      <c r="AD18" s="10">
        <v>4982</v>
      </c>
      <c r="AE18" s="10">
        <v>882</v>
      </c>
      <c r="AF18" s="27"/>
      <c r="AG18" s="39" t="s">
        <v>237</v>
      </c>
      <c r="AH18" s="218">
        <v>3</v>
      </c>
      <c r="AI18" s="11">
        <v>382</v>
      </c>
      <c r="AJ18" s="11">
        <v>5800</v>
      </c>
      <c r="AK18" s="11">
        <v>369</v>
      </c>
      <c r="AL18" s="11">
        <v>1800</v>
      </c>
      <c r="AM18" s="11">
        <v>24</v>
      </c>
      <c r="AN18" s="11" t="s">
        <v>95</v>
      </c>
      <c r="AO18" s="11" t="s">
        <v>109</v>
      </c>
      <c r="AP18" s="14" t="s">
        <v>135</v>
      </c>
      <c r="AQ18" s="49" t="s">
        <v>170</v>
      </c>
      <c r="AR18" s="40" t="s">
        <v>3531</v>
      </c>
      <c r="AS18" s="315" t="s">
        <v>97</v>
      </c>
      <c r="AT18" s="12">
        <v>15.6</v>
      </c>
      <c r="AU18" s="12">
        <v>26</v>
      </c>
      <c r="AV18" s="12" t="s">
        <v>3576</v>
      </c>
      <c r="AW18" s="30" t="s">
        <v>3825</v>
      </c>
      <c r="AX18" s="12"/>
      <c r="AY18" s="12"/>
      <c r="AZ18" s="12"/>
      <c r="BA18" s="12"/>
      <c r="BB18" s="12"/>
      <c r="BC18" s="12"/>
      <c r="BD18" s="222">
        <v>38.700000000000003</v>
      </c>
      <c r="BE18" s="223"/>
      <c r="BF18" s="223">
        <v>42</v>
      </c>
      <c r="BG18" s="223">
        <v>56</v>
      </c>
      <c r="BH18" s="223">
        <v>37.6</v>
      </c>
      <c r="BI18" s="223"/>
      <c r="BJ18" s="223">
        <v>35.200000000000003</v>
      </c>
      <c r="BK18" s="224">
        <v>54.6</v>
      </c>
      <c r="BL18" s="36" t="s">
        <v>98</v>
      </c>
      <c r="BM18" s="8" t="s">
        <v>98</v>
      </c>
      <c r="BN18" s="8" t="s">
        <v>2704</v>
      </c>
      <c r="BO18" s="8" t="s">
        <v>2705</v>
      </c>
      <c r="BP18" s="349"/>
      <c r="BQ18" s="314" t="s">
        <v>4009</v>
      </c>
      <c r="BR18" s="314" t="s">
        <v>4066</v>
      </c>
      <c r="BS18" s="363" t="s">
        <v>4067</v>
      </c>
      <c r="BT18" s="352" t="s">
        <v>2725</v>
      </c>
      <c r="BU18" s="352" t="s">
        <v>3796</v>
      </c>
      <c r="BV18" s="352" t="s">
        <v>4068</v>
      </c>
      <c r="BW18" s="352"/>
      <c r="BX18" s="352"/>
      <c r="BY18" s="362" t="s">
        <v>2828</v>
      </c>
      <c r="BZ18" s="353"/>
      <c r="CA18" s="353"/>
      <c r="CB18" s="353"/>
      <c r="CC18" s="353"/>
      <c r="CD18" s="353"/>
      <c r="CE18" s="361" t="s">
        <v>4074</v>
      </c>
      <c r="CF18" s="354" t="s">
        <v>3806</v>
      </c>
      <c r="CG18" s="354" t="s">
        <v>3808</v>
      </c>
      <c r="CH18" s="354" t="s">
        <v>3806</v>
      </c>
      <c r="CI18" s="354" t="s">
        <v>3806</v>
      </c>
      <c r="CJ18" s="354" t="s">
        <v>3806</v>
      </c>
      <c r="CK18" s="354" t="s">
        <v>3806</v>
      </c>
      <c r="CL18" s="354" t="s">
        <v>3805</v>
      </c>
      <c r="CM18" s="354" t="s">
        <v>3806</v>
      </c>
      <c r="CN18" s="52"/>
      <c r="CO18" s="9"/>
      <c r="CP18" s="9"/>
      <c r="CQ18" s="22"/>
      <c r="CR18" s="54"/>
      <c r="CS18" s="68"/>
      <c r="CT18" s="68"/>
      <c r="CU18" s="68"/>
      <c r="CV18" s="68"/>
      <c r="CW18" s="68"/>
      <c r="CX18" s="68"/>
      <c r="CY18" s="68"/>
      <c r="CZ18" s="56"/>
      <c r="DA18" s="13"/>
      <c r="DB18" s="13"/>
      <c r="DC18" s="13"/>
      <c r="DD18" s="13"/>
      <c r="DE18" s="47"/>
      <c r="DF18" s="60"/>
      <c r="DG18" s="64"/>
      <c r="DH18" s="315"/>
      <c r="DI18" s="315"/>
      <c r="DJ18" s="316"/>
      <c r="DK18" s="67" t="s">
        <v>4190</v>
      </c>
      <c r="DL18" s="15" t="s">
        <v>105</v>
      </c>
      <c r="DM18" s="15" t="s">
        <v>1680</v>
      </c>
      <c r="DN18" s="2"/>
    </row>
    <row r="19" spans="2:118">
      <c r="B19" s="313">
        <v>402004579</v>
      </c>
      <c r="C19" s="9" t="s">
        <v>236</v>
      </c>
      <c r="D19" s="9" t="s">
        <v>262</v>
      </c>
      <c r="E19" s="8">
        <v>2024</v>
      </c>
      <c r="F19" s="9" t="s">
        <v>3483</v>
      </c>
      <c r="G19" s="22" t="s">
        <v>3524</v>
      </c>
      <c r="H19" s="318">
        <v>57600</v>
      </c>
      <c r="I19" s="319">
        <v>54070</v>
      </c>
      <c r="J19" s="372" t="s">
        <v>4154</v>
      </c>
      <c r="K19" s="373" t="s">
        <v>4012</v>
      </c>
      <c r="L19" s="37" t="s">
        <v>102</v>
      </c>
      <c r="M19" s="144">
        <v>4</v>
      </c>
      <c r="N19" s="10">
        <v>5</v>
      </c>
      <c r="O19" s="220">
        <v>185.9</v>
      </c>
      <c r="P19" s="220">
        <v>71.900000000000006</v>
      </c>
      <c r="Q19" s="220">
        <v>56.4</v>
      </c>
      <c r="R19" s="220">
        <v>112.2</v>
      </c>
      <c r="S19" s="220"/>
      <c r="T19" s="220"/>
      <c r="U19" s="220">
        <v>5.4</v>
      </c>
      <c r="V19" s="220"/>
      <c r="W19" s="220"/>
      <c r="X19" s="220">
        <v>37.4</v>
      </c>
      <c r="Y19" s="118"/>
      <c r="Z19" s="220"/>
      <c r="AA19" s="220">
        <v>16.899999999999999</v>
      </c>
      <c r="AB19" s="220"/>
      <c r="AC19" s="10">
        <v>3834</v>
      </c>
      <c r="AD19" s="10">
        <v>4850</v>
      </c>
      <c r="AE19" s="10">
        <v>884</v>
      </c>
      <c r="AF19" s="27"/>
      <c r="AG19" s="39" t="s">
        <v>237</v>
      </c>
      <c r="AH19" s="218">
        <v>3</v>
      </c>
      <c r="AI19" s="11">
        <v>382</v>
      </c>
      <c r="AJ19" s="11">
        <v>5800</v>
      </c>
      <c r="AK19" s="11">
        <v>369</v>
      </c>
      <c r="AL19" s="11">
        <v>1800</v>
      </c>
      <c r="AM19" s="11">
        <v>24</v>
      </c>
      <c r="AN19" s="11" t="s">
        <v>95</v>
      </c>
      <c r="AO19" s="11" t="s">
        <v>109</v>
      </c>
      <c r="AP19" s="14" t="s">
        <v>144</v>
      </c>
      <c r="AQ19" s="49" t="s">
        <v>170</v>
      </c>
      <c r="AR19" s="40" t="s">
        <v>3531</v>
      </c>
      <c r="AS19" s="315" t="s">
        <v>97</v>
      </c>
      <c r="AT19" s="12">
        <v>15.6</v>
      </c>
      <c r="AU19" s="12">
        <v>26</v>
      </c>
      <c r="AV19" s="12" t="s">
        <v>3576</v>
      </c>
      <c r="AW19" s="30" t="s">
        <v>3825</v>
      </c>
      <c r="AX19" s="12"/>
      <c r="AY19" s="12"/>
      <c r="AZ19" s="12"/>
      <c r="BA19" s="12"/>
      <c r="BB19" s="12"/>
      <c r="BC19" s="12"/>
      <c r="BD19" s="222">
        <v>38.700000000000003</v>
      </c>
      <c r="BE19" s="223"/>
      <c r="BF19" s="223">
        <v>42</v>
      </c>
      <c r="BG19" s="223">
        <v>56</v>
      </c>
      <c r="BH19" s="223">
        <v>37.6</v>
      </c>
      <c r="BI19" s="223"/>
      <c r="BJ19" s="223">
        <v>35.200000000000003</v>
      </c>
      <c r="BK19" s="224">
        <v>54.6</v>
      </c>
      <c r="BL19" s="36" t="s">
        <v>98</v>
      </c>
      <c r="BM19" s="8" t="s">
        <v>98</v>
      </c>
      <c r="BN19" s="8" t="s">
        <v>2704</v>
      </c>
      <c r="BO19" s="8" t="s">
        <v>2705</v>
      </c>
      <c r="BP19" s="349"/>
      <c r="BQ19" s="314" t="s">
        <v>4009</v>
      </c>
      <c r="BR19" s="314" t="s">
        <v>4066</v>
      </c>
      <c r="BS19" s="363" t="s">
        <v>4067</v>
      </c>
      <c r="BT19" s="352" t="s">
        <v>2725</v>
      </c>
      <c r="BU19" s="352" t="s">
        <v>3796</v>
      </c>
      <c r="BV19" s="352" t="s">
        <v>4068</v>
      </c>
      <c r="BW19" s="352"/>
      <c r="BX19" s="352"/>
      <c r="BY19" s="362" t="s">
        <v>2828</v>
      </c>
      <c r="BZ19" s="353"/>
      <c r="CA19" s="353"/>
      <c r="CB19" s="353"/>
      <c r="CC19" s="353"/>
      <c r="CD19" s="353"/>
      <c r="CE19" s="361" t="s">
        <v>4074</v>
      </c>
      <c r="CF19" s="354" t="s">
        <v>3806</v>
      </c>
      <c r="CG19" s="354" t="s">
        <v>3808</v>
      </c>
      <c r="CH19" s="354" t="s">
        <v>3806</v>
      </c>
      <c r="CI19" s="354" t="s">
        <v>3806</v>
      </c>
      <c r="CJ19" s="354" t="s">
        <v>3806</v>
      </c>
      <c r="CK19" s="354" t="s">
        <v>3806</v>
      </c>
      <c r="CL19" s="354" t="s">
        <v>3805</v>
      </c>
      <c r="CM19" s="354" t="s">
        <v>3806</v>
      </c>
      <c r="CN19" s="52"/>
      <c r="CO19" s="9"/>
      <c r="CP19" s="9"/>
      <c r="CQ19" s="22"/>
      <c r="CR19" s="54"/>
      <c r="CS19" s="68"/>
      <c r="CT19" s="68"/>
      <c r="CU19" s="68"/>
      <c r="CV19" s="68"/>
      <c r="CW19" s="68"/>
      <c r="CX19" s="68"/>
      <c r="CY19" s="68"/>
      <c r="CZ19" s="56"/>
      <c r="DA19" s="13"/>
      <c r="DB19" s="13"/>
      <c r="DC19" s="13"/>
      <c r="DD19" s="13"/>
      <c r="DE19" s="47"/>
      <c r="DF19" s="60"/>
      <c r="DG19" s="64"/>
      <c r="DH19" s="315"/>
      <c r="DI19" s="315"/>
      <c r="DJ19" s="316"/>
      <c r="DK19" s="67" t="s">
        <v>4190</v>
      </c>
      <c r="DL19" s="15" t="s">
        <v>105</v>
      </c>
      <c r="DM19" s="15" t="s">
        <v>1680</v>
      </c>
      <c r="DN19" s="2"/>
    </row>
    <row r="20" spans="2:118">
      <c r="B20" s="313">
        <v>402004582</v>
      </c>
      <c r="C20" s="9" t="s">
        <v>236</v>
      </c>
      <c r="D20" s="9" t="s">
        <v>262</v>
      </c>
      <c r="E20" s="8">
        <v>2024</v>
      </c>
      <c r="F20" s="9" t="s">
        <v>3486</v>
      </c>
      <c r="G20" s="22" t="s">
        <v>3527</v>
      </c>
      <c r="H20" s="318">
        <v>47600</v>
      </c>
      <c r="I20" s="319">
        <v>44770</v>
      </c>
      <c r="J20" s="372" t="s">
        <v>4153</v>
      </c>
      <c r="K20" s="373" t="s">
        <v>4012</v>
      </c>
      <c r="L20" s="37" t="s">
        <v>102</v>
      </c>
      <c r="M20" s="144">
        <v>4</v>
      </c>
      <c r="N20" s="10">
        <v>5</v>
      </c>
      <c r="O20" s="220">
        <v>185.9</v>
      </c>
      <c r="P20" s="220">
        <v>71.900000000000006</v>
      </c>
      <c r="Q20" s="220">
        <v>56.9</v>
      </c>
      <c r="R20" s="220">
        <v>112.2</v>
      </c>
      <c r="S20" s="220"/>
      <c r="T20" s="220"/>
      <c r="U20" s="220">
        <v>5.8</v>
      </c>
      <c r="V20" s="220"/>
      <c r="W20" s="220"/>
      <c r="X20" s="220">
        <v>39.4</v>
      </c>
      <c r="Y20" s="118"/>
      <c r="Z20" s="220"/>
      <c r="AA20" s="220">
        <v>13.2</v>
      </c>
      <c r="AB20" s="220"/>
      <c r="AC20" s="10">
        <v>4180</v>
      </c>
      <c r="AD20" s="10">
        <v>5170</v>
      </c>
      <c r="AE20" s="10">
        <v>809</v>
      </c>
      <c r="AF20" s="27"/>
      <c r="AG20" s="39" t="s">
        <v>87</v>
      </c>
      <c r="AH20" s="218">
        <v>2</v>
      </c>
      <c r="AI20" s="11">
        <v>288</v>
      </c>
      <c r="AJ20" s="11"/>
      <c r="AK20" s="11">
        <v>310</v>
      </c>
      <c r="AL20" s="11"/>
      <c r="AM20" s="11">
        <v>16</v>
      </c>
      <c r="AN20" s="11" t="s">
        <v>95</v>
      </c>
      <c r="AO20" s="11" t="s">
        <v>109</v>
      </c>
      <c r="AP20" s="14" t="s">
        <v>135</v>
      </c>
      <c r="AQ20" s="49" t="s">
        <v>170</v>
      </c>
      <c r="AR20" s="40" t="s">
        <v>3532</v>
      </c>
      <c r="AS20" s="315" t="s">
        <v>97</v>
      </c>
      <c r="AT20" s="12">
        <v>10.6</v>
      </c>
      <c r="AU20" s="12">
        <v>26</v>
      </c>
      <c r="AV20" s="12" t="s">
        <v>3590</v>
      </c>
      <c r="AW20" s="30" t="s">
        <v>4077</v>
      </c>
      <c r="AX20" s="12">
        <v>68</v>
      </c>
      <c r="AY20" s="12" t="s">
        <v>4201</v>
      </c>
      <c r="AZ20" s="12">
        <v>20</v>
      </c>
      <c r="BA20" s="12"/>
      <c r="BB20" s="12"/>
      <c r="BC20" s="12"/>
      <c r="BD20" s="222">
        <v>38.700000000000003</v>
      </c>
      <c r="BE20" s="223"/>
      <c r="BF20" s="223">
        <v>42</v>
      </c>
      <c r="BG20" s="223">
        <v>56</v>
      </c>
      <c r="BH20" s="223">
        <v>37.6</v>
      </c>
      <c r="BI20" s="223"/>
      <c r="BJ20" s="223">
        <v>35.200000000000003</v>
      </c>
      <c r="BK20" s="224">
        <v>54.6</v>
      </c>
      <c r="BL20" s="36" t="s">
        <v>98</v>
      </c>
      <c r="BM20" s="8" t="s">
        <v>98</v>
      </c>
      <c r="BN20" s="8" t="s">
        <v>2704</v>
      </c>
      <c r="BO20" s="8" t="s">
        <v>2705</v>
      </c>
      <c r="BP20" s="349"/>
      <c r="BQ20" s="314" t="s">
        <v>4009</v>
      </c>
      <c r="BR20" s="314" t="s">
        <v>4066</v>
      </c>
      <c r="BS20" s="363" t="s">
        <v>4067</v>
      </c>
      <c r="BT20" s="352" t="s">
        <v>2725</v>
      </c>
      <c r="BU20" s="352" t="s">
        <v>3796</v>
      </c>
      <c r="BV20" s="352" t="s">
        <v>4068</v>
      </c>
      <c r="BW20" s="352"/>
      <c r="BX20" s="352"/>
      <c r="BY20" s="362" t="s">
        <v>2828</v>
      </c>
      <c r="BZ20" s="353"/>
      <c r="CA20" s="353"/>
      <c r="CB20" s="353"/>
      <c r="CC20" s="353"/>
      <c r="CD20" s="353"/>
      <c r="CE20" s="361" t="s">
        <v>4074</v>
      </c>
      <c r="CF20" s="354" t="s">
        <v>3806</v>
      </c>
      <c r="CG20" s="354" t="s">
        <v>3808</v>
      </c>
      <c r="CH20" s="354" t="s">
        <v>3806</v>
      </c>
      <c r="CI20" s="354" t="s">
        <v>3806</v>
      </c>
      <c r="CJ20" s="354" t="s">
        <v>3806</v>
      </c>
      <c r="CK20" s="354" t="s">
        <v>3806</v>
      </c>
      <c r="CL20" s="354" t="s">
        <v>3805</v>
      </c>
      <c r="CM20" s="354" t="s">
        <v>3806</v>
      </c>
      <c r="CN20" s="52"/>
      <c r="CO20" s="9"/>
      <c r="CP20" s="9"/>
      <c r="CQ20" s="22"/>
      <c r="CR20" s="54"/>
      <c r="CS20" s="68"/>
      <c r="CT20" s="68"/>
      <c r="CU20" s="68"/>
      <c r="CV20" s="68"/>
      <c r="CW20" s="68"/>
      <c r="CX20" s="68"/>
      <c r="CY20" s="68"/>
      <c r="CZ20" s="56"/>
      <c r="DA20" s="13"/>
      <c r="DB20" s="13"/>
      <c r="DC20" s="13"/>
      <c r="DD20" s="13"/>
      <c r="DE20" s="47"/>
      <c r="DF20" s="60"/>
      <c r="DG20" s="64"/>
      <c r="DH20" s="315"/>
      <c r="DI20" s="315"/>
      <c r="DJ20" s="316"/>
      <c r="DK20" s="67" t="s">
        <v>4190</v>
      </c>
      <c r="DL20" s="15" t="s">
        <v>105</v>
      </c>
      <c r="DM20" s="15" t="s">
        <v>1680</v>
      </c>
      <c r="DN20" s="2"/>
    </row>
    <row r="21" spans="2:118">
      <c r="B21" s="313">
        <v>402010102</v>
      </c>
      <c r="C21" s="9" t="s">
        <v>236</v>
      </c>
      <c r="D21" s="250" t="s">
        <v>262</v>
      </c>
      <c r="E21" s="8">
        <v>2024</v>
      </c>
      <c r="F21" s="250" t="s">
        <v>3497</v>
      </c>
      <c r="G21" s="251" t="s">
        <v>3406</v>
      </c>
      <c r="H21" s="318">
        <v>84300</v>
      </c>
      <c r="I21" s="319">
        <v>78900</v>
      </c>
      <c r="J21" s="372" t="s">
        <v>4155</v>
      </c>
      <c r="K21" s="373" t="s">
        <v>4080</v>
      </c>
      <c r="L21" s="37" t="s">
        <v>102</v>
      </c>
      <c r="M21" s="144">
        <v>4</v>
      </c>
      <c r="N21" s="10">
        <v>5</v>
      </c>
      <c r="O21" s="220">
        <v>189.1</v>
      </c>
      <c r="P21" s="220">
        <v>74.3</v>
      </c>
      <c r="Q21" s="220">
        <v>56.5</v>
      </c>
      <c r="R21" s="220">
        <v>112.5</v>
      </c>
      <c r="S21" s="220"/>
      <c r="T21" s="220"/>
      <c r="U21" s="220">
        <v>4.8</v>
      </c>
      <c r="V21" s="220"/>
      <c r="W21" s="220"/>
      <c r="X21" s="220">
        <v>40</v>
      </c>
      <c r="Y21" s="118"/>
      <c r="Z21" s="220"/>
      <c r="AA21" s="220">
        <v>16.899999999999999</v>
      </c>
      <c r="AB21" s="220"/>
      <c r="AC21" s="10">
        <v>3990</v>
      </c>
      <c r="AD21" s="10">
        <v>4982</v>
      </c>
      <c r="AE21" s="10">
        <v>860</v>
      </c>
      <c r="AF21" s="27"/>
      <c r="AG21" s="39" t="s">
        <v>237</v>
      </c>
      <c r="AH21" s="218">
        <v>3</v>
      </c>
      <c r="AI21" s="11">
        <v>503</v>
      </c>
      <c r="AJ21" s="11">
        <v>6250</v>
      </c>
      <c r="AK21" s="11">
        <v>479</v>
      </c>
      <c r="AL21" s="11">
        <v>2750</v>
      </c>
      <c r="AM21" s="11">
        <v>24</v>
      </c>
      <c r="AN21" s="11" t="s">
        <v>95</v>
      </c>
      <c r="AO21" s="11" t="s">
        <v>109</v>
      </c>
      <c r="AP21" s="14" t="s">
        <v>135</v>
      </c>
      <c r="AQ21" s="49" t="s">
        <v>721</v>
      </c>
      <c r="AR21" s="40" t="s">
        <v>90</v>
      </c>
      <c r="AS21" s="315" t="s">
        <v>97</v>
      </c>
      <c r="AT21" s="12">
        <v>15.6</v>
      </c>
      <c r="AU21" s="12">
        <v>18</v>
      </c>
      <c r="AV21" s="12" t="s">
        <v>3558</v>
      </c>
      <c r="AW21" s="30" t="s">
        <v>3827</v>
      </c>
      <c r="AX21" s="12"/>
      <c r="AY21" s="12"/>
      <c r="AZ21" s="12"/>
      <c r="BA21" s="12"/>
      <c r="BB21" s="12"/>
      <c r="BC21" s="12"/>
      <c r="BD21" s="222">
        <v>40.6</v>
      </c>
      <c r="BE21" s="223"/>
      <c r="BF21" s="223">
        <v>41.6</v>
      </c>
      <c r="BG21" s="223">
        <v>56</v>
      </c>
      <c r="BH21" s="223">
        <v>37.799999999999997</v>
      </c>
      <c r="BI21" s="223"/>
      <c r="BJ21" s="223">
        <v>35.6</v>
      </c>
      <c r="BK21" s="224">
        <v>54.6</v>
      </c>
      <c r="BL21" s="36" t="s">
        <v>98</v>
      </c>
      <c r="BM21" s="8" t="s">
        <v>98</v>
      </c>
      <c r="BN21" s="8" t="s">
        <v>2704</v>
      </c>
      <c r="BO21" s="8" t="s">
        <v>2705</v>
      </c>
      <c r="BP21" s="349"/>
      <c r="BQ21" s="314" t="s">
        <v>4076</v>
      </c>
      <c r="BR21" s="314" t="s">
        <v>4093</v>
      </c>
      <c r="BS21" s="363" t="s">
        <v>4094</v>
      </c>
      <c r="BT21" s="352"/>
      <c r="BU21" s="352"/>
      <c r="BV21" s="352" t="s">
        <v>4095</v>
      </c>
      <c r="BW21" s="352"/>
      <c r="BX21" s="352"/>
      <c r="BY21" s="362"/>
      <c r="BZ21" s="353"/>
      <c r="CA21" s="353"/>
      <c r="CB21" s="353"/>
      <c r="CC21" s="353"/>
      <c r="CD21" s="353"/>
      <c r="CE21" s="361" t="s">
        <v>4096</v>
      </c>
      <c r="CF21" s="354" t="s">
        <v>4085</v>
      </c>
      <c r="CG21" s="354" t="s">
        <v>4086</v>
      </c>
      <c r="CH21" s="354" t="s">
        <v>4091</v>
      </c>
      <c r="CI21" s="354" t="s">
        <v>4089</v>
      </c>
      <c r="CJ21" s="354" t="s">
        <v>4090</v>
      </c>
      <c r="CK21" s="354" t="s">
        <v>4097</v>
      </c>
      <c r="CL21" s="354" t="s">
        <v>4098</v>
      </c>
      <c r="CM21" s="354" t="s">
        <v>4099</v>
      </c>
      <c r="CN21" s="52"/>
      <c r="CO21" s="9"/>
      <c r="CP21" s="9"/>
      <c r="CQ21" s="22"/>
      <c r="CR21" s="54"/>
      <c r="CS21" s="68"/>
      <c r="CT21" s="68"/>
      <c r="CU21" s="68"/>
      <c r="CV21" s="68"/>
      <c r="CW21" s="68"/>
      <c r="CX21" s="68"/>
      <c r="CY21" s="68"/>
      <c r="CZ21" s="56"/>
      <c r="DA21" s="13"/>
      <c r="DB21" s="13"/>
      <c r="DC21" s="13"/>
      <c r="DD21" s="13"/>
      <c r="DE21" s="47"/>
      <c r="DF21" s="60"/>
      <c r="DG21" s="64"/>
      <c r="DH21" s="315"/>
      <c r="DI21" s="315"/>
      <c r="DJ21" s="316"/>
      <c r="DK21" s="67" t="s">
        <v>4190</v>
      </c>
      <c r="DL21" s="15" t="s">
        <v>105</v>
      </c>
      <c r="DM21" s="15" t="s">
        <v>1680</v>
      </c>
      <c r="DN21" s="2"/>
    </row>
    <row r="22" spans="2:118">
      <c r="B22" s="313">
        <v>401977206</v>
      </c>
      <c r="C22" s="9" t="s">
        <v>236</v>
      </c>
      <c r="D22" s="250" t="s">
        <v>262</v>
      </c>
      <c r="E22" s="8">
        <v>2024</v>
      </c>
      <c r="F22" s="250" t="s">
        <v>279</v>
      </c>
      <c r="G22" s="251" t="s">
        <v>777</v>
      </c>
      <c r="H22" s="318">
        <v>76000</v>
      </c>
      <c r="I22" s="319">
        <v>71180</v>
      </c>
      <c r="J22" s="372" t="s">
        <v>4155</v>
      </c>
      <c r="K22" s="373" t="s">
        <v>4080</v>
      </c>
      <c r="L22" s="37" t="s">
        <v>102</v>
      </c>
      <c r="M22" s="144">
        <v>4</v>
      </c>
      <c r="N22" s="10">
        <v>5</v>
      </c>
      <c r="O22" s="220">
        <v>189.1</v>
      </c>
      <c r="P22" s="220">
        <v>74.3</v>
      </c>
      <c r="Q22" s="220">
        <v>56.4</v>
      </c>
      <c r="R22" s="220">
        <v>112.5</v>
      </c>
      <c r="S22" s="220"/>
      <c r="T22" s="220"/>
      <c r="U22" s="220">
        <v>4.7</v>
      </c>
      <c r="V22" s="220"/>
      <c r="W22" s="220"/>
      <c r="X22" s="220">
        <v>40</v>
      </c>
      <c r="Y22" s="118"/>
      <c r="Z22" s="220"/>
      <c r="AA22" s="220">
        <v>16.899999999999999</v>
      </c>
      <c r="AB22" s="220"/>
      <c r="AC22" s="10">
        <v>3840</v>
      </c>
      <c r="AD22" s="10">
        <v>4870</v>
      </c>
      <c r="AE22" s="10">
        <v>860</v>
      </c>
      <c r="AF22" s="27"/>
      <c r="AG22" s="39" t="s">
        <v>237</v>
      </c>
      <c r="AH22" s="218">
        <v>3</v>
      </c>
      <c r="AI22" s="11">
        <v>473</v>
      </c>
      <c r="AJ22" s="11">
        <v>6250</v>
      </c>
      <c r="AK22" s="11">
        <v>406</v>
      </c>
      <c r="AL22" s="11">
        <v>2650</v>
      </c>
      <c r="AM22" s="11">
        <v>24</v>
      </c>
      <c r="AN22" s="11" t="s">
        <v>95</v>
      </c>
      <c r="AO22" s="11" t="s">
        <v>109</v>
      </c>
      <c r="AP22" s="14" t="s">
        <v>144</v>
      </c>
      <c r="AQ22" s="49" t="s">
        <v>101</v>
      </c>
      <c r="AR22" s="40" t="s">
        <v>90</v>
      </c>
      <c r="AS22" s="315" t="s">
        <v>97</v>
      </c>
      <c r="AT22" s="12">
        <v>15.6</v>
      </c>
      <c r="AU22" s="12">
        <v>19</v>
      </c>
      <c r="AV22" s="12" t="s">
        <v>3549</v>
      </c>
      <c r="AW22" s="30" t="s">
        <v>3815</v>
      </c>
      <c r="AX22" s="12"/>
      <c r="AY22" s="12"/>
      <c r="AZ22" s="12"/>
      <c r="BA22" s="12"/>
      <c r="BB22" s="12"/>
      <c r="BC22" s="12"/>
      <c r="BD22" s="222">
        <v>40.6</v>
      </c>
      <c r="BE22" s="223"/>
      <c r="BF22" s="223">
        <v>41.6</v>
      </c>
      <c r="BG22" s="223">
        <v>56</v>
      </c>
      <c r="BH22" s="223">
        <v>37.799999999999997</v>
      </c>
      <c r="BI22" s="223"/>
      <c r="BJ22" s="223">
        <v>35.6</v>
      </c>
      <c r="BK22" s="224">
        <v>54.6</v>
      </c>
      <c r="BL22" s="36" t="s">
        <v>98</v>
      </c>
      <c r="BM22" s="8" t="s">
        <v>98</v>
      </c>
      <c r="BN22" s="8" t="s">
        <v>2704</v>
      </c>
      <c r="BO22" s="8" t="s">
        <v>2705</v>
      </c>
      <c r="BP22" s="349"/>
      <c r="BQ22" s="314" t="s">
        <v>4076</v>
      </c>
      <c r="BR22" s="314" t="s">
        <v>4093</v>
      </c>
      <c r="BS22" s="363" t="s">
        <v>4094</v>
      </c>
      <c r="BT22" s="352"/>
      <c r="BU22" s="352"/>
      <c r="BV22" s="352" t="s">
        <v>4095</v>
      </c>
      <c r="BW22" s="352"/>
      <c r="BX22" s="352"/>
      <c r="BY22" s="362"/>
      <c r="BZ22" s="353"/>
      <c r="CA22" s="353"/>
      <c r="CB22" s="353"/>
      <c r="CC22" s="353"/>
      <c r="CD22" s="353"/>
      <c r="CE22" s="361" t="s">
        <v>4096</v>
      </c>
      <c r="CF22" s="354" t="s">
        <v>4085</v>
      </c>
      <c r="CG22" s="354" t="s">
        <v>4086</v>
      </c>
      <c r="CH22" s="354" t="s">
        <v>4091</v>
      </c>
      <c r="CI22" s="354" t="s">
        <v>4089</v>
      </c>
      <c r="CJ22" s="354" t="s">
        <v>4090</v>
      </c>
      <c r="CK22" s="354" t="s">
        <v>4097</v>
      </c>
      <c r="CL22" s="354" t="s">
        <v>4098</v>
      </c>
      <c r="CM22" s="354" t="s">
        <v>4099</v>
      </c>
      <c r="CN22" s="52"/>
      <c r="CO22" s="9"/>
      <c r="CP22" s="9"/>
      <c r="CQ22" s="22"/>
      <c r="CR22" s="54"/>
      <c r="CS22" s="68"/>
      <c r="CT22" s="68"/>
      <c r="CU22" s="68"/>
      <c r="CV22" s="68"/>
      <c r="CW22" s="68"/>
      <c r="CX22" s="68"/>
      <c r="CY22" s="68"/>
      <c r="CZ22" s="56"/>
      <c r="DA22" s="13"/>
      <c r="DB22" s="13"/>
      <c r="DC22" s="13"/>
      <c r="DD22" s="13"/>
      <c r="DE22" s="47"/>
      <c r="DF22" s="60"/>
      <c r="DG22" s="64"/>
      <c r="DH22" s="315"/>
      <c r="DI22" s="315"/>
      <c r="DJ22" s="316"/>
      <c r="DK22" s="67" t="s">
        <v>4190</v>
      </c>
      <c r="DL22" s="15" t="s">
        <v>105</v>
      </c>
      <c r="DM22" s="15" t="s">
        <v>1680</v>
      </c>
      <c r="DN22" s="2"/>
    </row>
    <row r="23" spans="2:118">
      <c r="B23" s="313">
        <v>402010103</v>
      </c>
      <c r="C23" s="9" t="s">
        <v>236</v>
      </c>
      <c r="D23" s="250" t="s">
        <v>262</v>
      </c>
      <c r="E23" s="8">
        <v>2024</v>
      </c>
      <c r="F23" s="250" t="s">
        <v>3496</v>
      </c>
      <c r="G23" s="251" t="s">
        <v>3383</v>
      </c>
      <c r="H23" s="318">
        <v>80200</v>
      </c>
      <c r="I23" s="319">
        <v>75085</v>
      </c>
      <c r="J23" s="372" t="s">
        <v>4155</v>
      </c>
      <c r="K23" s="373" t="s">
        <v>4080</v>
      </c>
      <c r="L23" s="37" t="s">
        <v>102</v>
      </c>
      <c r="M23" s="144">
        <v>4</v>
      </c>
      <c r="N23" s="10">
        <v>5</v>
      </c>
      <c r="O23" s="220">
        <v>189.1</v>
      </c>
      <c r="P23" s="220">
        <v>74.3</v>
      </c>
      <c r="Q23" s="220">
        <v>56.4</v>
      </c>
      <c r="R23" s="220">
        <v>112.5</v>
      </c>
      <c r="S23" s="220"/>
      <c r="T23" s="220"/>
      <c r="U23" s="220">
        <v>4.7</v>
      </c>
      <c r="V23" s="220"/>
      <c r="W23" s="220"/>
      <c r="X23" s="220">
        <v>40</v>
      </c>
      <c r="Y23" s="118"/>
      <c r="Z23" s="220"/>
      <c r="AA23" s="220">
        <v>16.899999999999999</v>
      </c>
      <c r="AB23" s="220"/>
      <c r="AC23" s="10">
        <v>3890</v>
      </c>
      <c r="AD23" s="10">
        <v>4870</v>
      </c>
      <c r="AE23" s="10">
        <v>860</v>
      </c>
      <c r="AF23" s="27"/>
      <c r="AG23" s="39" t="s">
        <v>237</v>
      </c>
      <c r="AH23" s="218">
        <v>3</v>
      </c>
      <c r="AI23" s="11">
        <v>503</v>
      </c>
      <c r="AJ23" s="11">
        <v>6250</v>
      </c>
      <c r="AK23" s="11">
        <v>479</v>
      </c>
      <c r="AL23" s="11">
        <v>2750</v>
      </c>
      <c r="AM23" s="11">
        <v>24</v>
      </c>
      <c r="AN23" s="11" t="s">
        <v>95</v>
      </c>
      <c r="AO23" s="11" t="s">
        <v>109</v>
      </c>
      <c r="AP23" s="14" t="s">
        <v>144</v>
      </c>
      <c r="AQ23" s="49" t="s">
        <v>721</v>
      </c>
      <c r="AR23" s="40" t="s">
        <v>90</v>
      </c>
      <c r="AS23" s="315" t="s">
        <v>97</v>
      </c>
      <c r="AT23" s="12">
        <v>15.6</v>
      </c>
      <c r="AU23" s="12">
        <v>19</v>
      </c>
      <c r="AV23" s="12" t="s">
        <v>3549</v>
      </c>
      <c r="AW23" s="30" t="s">
        <v>3815</v>
      </c>
      <c r="AX23" s="12"/>
      <c r="AY23" s="12"/>
      <c r="AZ23" s="12"/>
      <c r="BA23" s="12"/>
      <c r="BB23" s="12"/>
      <c r="BC23" s="12"/>
      <c r="BD23" s="222">
        <v>40.6</v>
      </c>
      <c r="BE23" s="223"/>
      <c r="BF23" s="223">
        <v>41.6</v>
      </c>
      <c r="BG23" s="223">
        <v>56</v>
      </c>
      <c r="BH23" s="223">
        <v>37.799999999999997</v>
      </c>
      <c r="BI23" s="223"/>
      <c r="BJ23" s="223">
        <v>35.6</v>
      </c>
      <c r="BK23" s="224">
        <v>54.6</v>
      </c>
      <c r="BL23" s="36" t="s">
        <v>98</v>
      </c>
      <c r="BM23" s="8" t="s">
        <v>98</v>
      </c>
      <c r="BN23" s="8" t="s">
        <v>2704</v>
      </c>
      <c r="BO23" s="8" t="s">
        <v>2705</v>
      </c>
      <c r="BP23" s="349"/>
      <c r="BQ23" s="314" t="s">
        <v>4076</v>
      </c>
      <c r="BR23" s="314" t="s">
        <v>4093</v>
      </c>
      <c r="BS23" s="363" t="s">
        <v>4094</v>
      </c>
      <c r="BT23" s="352"/>
      <c r="BU23" s="352"/>
      <c r="BV23" s="352" t="s">
        <v>4095</v>
      </c>
      <c r="BW23" s="352"/>
      <c r="BX23" s="352"/>
      <c r="BY23" s="362"/>
      <c r="BZ23" s="353"/>
      <c r="CA23" s="353"/>
      <c r="CB23" s="353"/>
      <c r="CC23" s="353"/>
      <c r="CD23" s="353"/>
      <c r="CE23" s="361" t="s">
        <v>4096</v>
      </c>
      <c r="CF23" s="354" t="s">
        <v>4085</v>
      </c>
      <c r="CG23" s="354" t="s">
        <v>4086</v>
      </c>
      <c r="CH23" s="354" t="s">
        <v>4091</v>
      </c>
      <c r="CI23" s="354" t="s">
        <v>4089</v>
      </c>
      <c r="CJ23" s="354" t="s">
        <v>4090</v>
      </c>
      <c r="CK23" s="354" t="s">
        <v>4097</v>
      </c>
      <c r="CL23" s="354" t="s">
        <v>4098</v>
      </c>
      <c r="CM23" s="354" t="s">
        <v>4099</v>
      </c>
      <c r="CN23" s="52"/>
      <c r="CO23" s="9"/>
      <c r="CP23" s="9"/>
      <c r="CQ23" s="22"/>
      <c r="CR23" s="54"/>
      <c r="CS23" s="68"/>
      <c r="CT23" s="68"/>
      <c r="CU23" s="68"/>
      <c r="CV23" s="68"/>
      <c r="CW23" s="68"/>
      <c r="CX23" s="68"/>
      <c r="CY23" s="68"/>
      <c r="CZ23" s="56"/>
      <c r="DA23" s="13"/>
      <c r="DB23" s="13"/>
      <c r="DC23" s="13"/>
      <c r="DD23" s="13"/>
      <c r="DE23" s="47"/>
      <c r="DF23" s="60"/>
      <c r="DG23" s="64"/>
      <c r="DH23" s="315"/>
      <c r="DI23" s="315"/>
      <c r="DJ23" s="316"/>
      <c r="DK23" s="67" t="s">
        <v>4190</v>
      </c>
      <c r="DL23" s="15" t="s">
        <v>105</v>
      </c>
      <c r="DM23" s="15" t="s">
        <v>1680</v>
      </c>
      <c r="DN23" s="2"/>
    </row>
    <row r="24" spans="2:118">
      <c r="B24" s="313">
        <v>401986528</v>
      </c>
      <c r="C24" s="9" t="s">
        <v>236</v>
      </c>
      <c r="D24" s="250" t="s">
        <v>262</v>
      </c>
      <c r="E24" s="8">
        <v>2024</v>
      </c>
      <c r="F24" s="250" t="s">
        <v>869</v>
      </c>
      <c r="G24" s="251" t="s">
        <v>4004</v>
      </c>
      <c r="H24" s="318">
        <v>118700</v>
      </c>
      <c r="I24" s="319">
        <v>110890</v>
      </c>
      <c r="J24" s="68" t="s">
        <v>4156</v>
      </c>
      <c r="K24" s="69" t="s">
        <v>3902</v>
      </c>
      <c r="L24" s="37" t="s">
        <v>102</v>
      </c>
      <c r="M24" s="144">
        <v>4</v>
      </c>
      <c r="N24" s="10">
        <v>5</v>
      </c>
      <c r="O24" s="220">
        <v>188.8</v>
      </c>
      <c r="P24" s="220">
        <v>75.5</v>
      </c>
      <c r="Q24" s="220">
        <v>56.6</v>
      </c>
      <c r="R24" s="220">
        <v>112.5</v>
      </c>
      <c r="S24" s="220"/>
      <c r="T24" s="220"/>
      <c r="U24" s="220">
        <v>4.8</v>
      </c>
      <c r="V24" s="220"/>
      <c r="W24" s="220"/>
      <c r="X24" s="220">
        <v>41.3</v>
      </c>
      <c r="Y24" s="118"/>
      <c r="Z24" s="220"/>
      <c r="AA24" s="220"/>
      <c r="AB24" s="220"/>
      <c r="AC24" s="10">
        <v>3915</v>
      </c>
      <c r="AD24" s="10">
        <v>4949</v>
      </c>
      <c r="AE24" s="10"/>
      <c r="AF24" s="27"/>
      <c r="AG24" s="39" t="s">
        <v>237</v>
      </c>
      <c r="AH24" s="218">
        <v>3</v>
      </c>
      <c r="AI24" s="11">
        <v>543</v>
      </c>
      <c r="AJ24" s="11">
        <v>6250</v>
      </c>
      <c r="AK24" s="11">
        <v>479</v>
      </c>
      <c r="AL24" s="11">
        <v>2750</v>
      </c>
      <c r="AM24" s="11">
        <v>24</v>
      </c>
      <c r="AN24" s="11" t="s">
        <v>95</v>
      </c>
      <c r="AO24" s="11" t="s">
        <v>109</v>
      </c>
      <c r="AP24" s="14" t="s">
        <v>135</v>
      </c>
      <c r="AQ24" s="49" t="s">
        <v>721</v>
      </c>
      <c r="AR24" s="40" t="s">
        <v>90</v>
      </c>
      <c r="AS24" s="315" t="s">
        <v>97</v>
      </c>
      <c r="AT24" s="12">
        <v>15.6</v>
      </c>
      <c r="AU24" s="12">
        <v>18</v>
      </c>
      <c r="AV24" s="12" t="s">
        <v>3559</v>
      </c>
      <c r="AW24" s="30" t="s">
        <v>3823</v>
      </c>
      <c r="AX24" s="12"/>
      <c r="AY24" s="12"/>
      <c r="AZ24" s="12"/>
      <c r="BA24" s="12"/>
      <c r="BB24" s="12"/>
      <c r="BC24" s="12"/>
      <c r="BD24" s="222">
        <v>40.6</v>
      </c>
      <c r="BE24" s="223"/>
      <c r="BF24" s="223">
        <v>41.6</v>
      </c>
      <c r="BG24" s="223">
        <v>56</v>
      </c>
      <c r="BH24" s="223">
        <v>37.799999999999997</v>
      </c>
      <c r="BI24" s="223"/>
      <c r="BJ24" s="223">
        <v>35.6</v>
      </c>
      <c r="BK24" s="224">
        <v>54.6</v>
      </c>
      <c r="BL24" s="36" t="s">
        <v>98</v>
      </c>
      <c r="BM24" s="8" t="s">
        <v>98</v>
      </c>
      <c r="BN24" s="8" t="s">
        <v>2704</v>
      </c>
      <c r="BO24" s="8" t="s">
        <v>2705</v>
      </c>
      <c r="BP24" s="349"/>
      <c r="BQ24" s="314" t="s">
        <v>3776</v>
      </c>
      <c r="BR24" s="314" t="s">
        <v>3777</v>
      </c>
      <c r="BS24" s="363"/>
      <c r="BT24" s="352"/>
      <c r="BU24" s="352"/>
      <c r="BV24" s="352"/>
      <c r="BW24" s="352"/>
      <c r="BX24" s="352"/>
      <c r="BY24" s="362"/>
      <c r="BZ24" s="353"/>
      <c r="CA24" s="353"/>
      <c r="CB24" s="353"/>
      <c r="CC24" s="353"/>
      <c r="CD24" s="353"/>
      <c r="CE24" s="361"/>
      <c r="CF24" s="354"/>
      <c r="CG24" s="354"/>
      <c r="CH24" s="354"/>
      <c r="CI24" s="354"/>
      <c r="CJ24" s="354"/>
      <c r="CK24" s="354"/>
      <c r="CL24" s="354"/>
      <c r="CM24" s="354"/>
      <c r="CN24" s="52"/>
      <c r="CO24" s="9"/>
      <c r="CP24" s="9"/>
      <c r="CQ24" s="22"/>
      <c r="CR24" s="54"/>
      <c r="CS24" s="68"/>
      <c r="CT24" s="68"/>
      <c r="CU24" s="68"/>
      <c r="CV24" s="68"/>
      <c r="CW24" s="68"/>
      <c r="CX24" s="68"/>
      <c r="CY24" s="68"/>
      <c r="CZ24" s="56"/>
      <c r="DA24" s="13"/>
      <c r="DB24" s="13"/>
      <c r="DC24" s="13"/>
      <c r="DD24" s="13"/>
      <c r="DE24" s="47"/>
      <c r="DF24" s="60"/>
      <c r="DG24" s="64"/>
      <c r="DH24" s="315"/>
      <c r="DI24" s="315"/>
      <c r="DJ24" s="316"/>
      <c r="DK24" s="67" t="s">
        <v>4190</v>
      </c>
      <c r="DL24" s="15" t="s">
        <v>105</v>
      </c>
      <c r="DM24" s="15" t="s">
        <v>1680</v>
      </c>
      <c r="DN24" s="2"/>
    </row>
    <row r="25" spans="2:118">
      <c r="B25" s="404">
        <v>401897331</v>
      </c>
      <c r="C25" s="16" t="s">
        <v>236</v>
      </c>
      <c r="D25" s="16" t="s">
        <v>262</v>
      </c>
      <c r="E25" s="405">
        <v>2022</v>
      </c>
      <c r="F25" s="16" t="s">
        <v>3434</v>
      </c>
      <c r="G25" s="406" t="s">
        <v>838</v>
      </c>
      <c r="H25" s="320">
        <v>41450</v>
      </c>
      <c r="I25" s="321">
        <v>39050</v>
      </c>
      <c r="J25" s="426" t="s">
        <v>3402</v>
      </c>
      <c r="K25" s="453" t="s">
        <v>3903</v>
      </c>
      <c r="L25" s="38" t="s">
        <v>102</v>
      </c>
      <c r="M25" s="408">
        <v>4</v>
      </c>
      <c r="N25" s="374">
        <v>5</v>
      </c>
      <c r="O25" s="221">
        <v>185.7</v>
      </c>
      <c r="P25" s="221">
        <v>71.900000000000006</v>
      </c>
      <c r="Q25" s="221">
        <v>56.8</v>
      </c>
      <c r="R25" s="221">
        <v>112.2</v>
      </c>
      <c r="S25" s="221"/>
      <c r="T25" s="221"/>
      <c r="U25" s="221">
        <v>5.7</v>
      </c>
      <c r="V25" s="221"/>
      <c r="W25" s="221"/>
      <c r="X25" s="221">
        <v>37.4</v>
      </c>
      <c r="Y25" s="125"/>
      <c r="Z25" s="221"/>
      <c r="AA25" s="221">
        <v>16.899999999999999</v>
      </c>
      <c r="AB25" s="221"/>
      <c r="AC25" s="374">
        <v>3560</v>
      </c>
      <c r="AD25" s="374"/>
      <c r="AE25" s="374"/>
      <c r="AF25" s="28"/>
      <c r="AG25" s="375" t="s">
        <v>87</v>
      </c>
      <c r="AH25" s="219">
        <v>2</v>
      </c>
      <c r="AI25" s="376">
        <v>255</v>
      </c>
      <c r="AJ25" s="376">
        <v>5000</v>
      </c>
      <c r="AK25" s="376">
        <v>294</v>
      </c>
      <c r="AL25" s="376">
        <v>1550</v>
      </c>
      <c r="AM25" s="376">
        <v>16</v>
      </c>
      <c r="AN25" s="376" t="s">
        <v>95</v>
      </c>
      <c r="AO25" s="376" t="s">
        <v>109</v>
      </c>
      <c r="AP25" s="409" t="s">
        <v>144</v>
      </c>
      <c r="AQ25" s="50" t="s">
        <v>170</v>
      </c>
      <c r="AR25" s="377" t="s">
        <v>90</v>
      </c>
      <c r="AS25" s="410" t="s">
        <v>97</v>
      </c>
      <c r="AT25" s="378">
        <v>15.6</v>
      </c>
      <c r="AU25" s="378">
        <v>30</v>
      </c>
      <c r="AV25" s="378" t="s">
        <v>3547</v>
      </c>
      <c r="AW25" s="379" t="s">
        <v>3828</v>
      </c>
      <c r="AX25" s="378"/>
      <c r="AY25" s="378"/>
      <c r="AZ25" s="378"/>
      <c r="BA25" s="378"/>
      <c r="BB25" s="378"/>
      <c r="BC25" s="378"/>
      <c r="BD25" s="411">
        <v>38.700000000000003</v>
      </c>
      <c r="BE25" s="412"/>
      <c r="BF25" s="412">
        <v>42</v>
      </c>
      <c r="BG25" s="412">
        <v>56</v>
      </c>
      <c r="BH25" s="412">
        <v>37.6</v>
      </c>
      <c r="BI25" s="412"/>
      <c r="BJ25" s="412">
        <v>35.200000000000003</v>
      </c>
      <c r="BK25" s="413">
        <v>54.6</v>
      </c>
      <c r="BL25" s="44" t="s">
        <v>98</v>
      </c>
      <c r="BM25" s="405" t="s">
        <v>98</v>
      </c>
      <c r="BN25" s="405" t="s">
        <v>2704</v>
      </c>
      <c r="BO25" s="405" t="s">
        <v>2705</v>
      </c>
      <c r="BP25" s="414"/>
      <c r="BQ25" s="415" t="s">
        <v>3489</v>
      </c>
      <c r="BR25" s="415" t="s">
        <v>3491</v>
      </c>
      <c r="BS25" s="416" t="s">
        <v>3793</v>
      </c>
      <c r="BT25" s="417" t="s">
        <v>2725</v>
      </c>
      <c r="BU25" s="417" t="s">
        <v>3492</v>
      </c>
      <c r="BV25" s="417" t="s">
        <v>4006</v>
      </c>
      <c r="BW25" s="417"/>
      <c r="BX25" s="417"/>
      <c r="BY25" s="418" t="s">
        <v>2828</v>
      </c>
      <c r="BZ25" s="419"/>
      <c r="CA25" s="419"/>
      <c r="CB25" s="419"/>
      <c r="CC25" s="419"/>
      <c r="CD25" s="419"/>
      <c r="CE25" s="420" t="s">
        <v>4072</v>
      </c>
      <c r="CF25" s="421" t="s">
        <v>3806</v>
      </c>
      <c r="CG25" s="421" t="s">
        <v>3808</v>
      </c>
      <c r="CH25" s="421" t="s">
        <v>3805</v>
      </c>
      <c r="CI25" s="421" t="s">
        <v>3808</v>
      </c>
      <c r="CJ25" s="421" t="s">
        <v>3806</v>
      </c>
      <c r="CK25" s="421" t="s">
        <v>3806</v>
      </c>
      <c r="CL25" s="421" t="s">
        <v>3805</v>
      </c>
      <c r="CM25" s="421" t="s">
        <v>3806</v>
      </c>
      <c r="CN25" s="53"/>
      <c r="CO25" s="16"/>
      <c r="CP25" s="16"/>
      <c r="CQ25" s="406"/>
      <c r="CR25" s="365"/>
      <c r="CS25" s="364"/>
      <c r="CT25" s="364"/>
      <c r="CU25" s="364"/>
      <c r="CV25" s="364"/>
      <c r="CW25" s="364"/>
      <c r="CX25" s="364"/>
      <c r="CY25" s="364"/>
      <c r="CZ25" s="57"/>
      <c r="DA25" s="17"/>
      <c r="DB25" s="17"/>
      <c r="DC25" s="17"/>
      <c r="DD25" s="17"/>
      <c r="DE25" s="422"/>
      <c r="DF25" s="61"/>
      <c r="DG25" s="65"/>
      <c r="DH25" s="410"/>
      <c r="DI25" s="410"/>
      <c r="DJ25" s="423"/>
      <c r="DK25" s="424" t="s">
        <v>4190</v>
      </c>
      <c r="DL25" s="425" t="s">
        <v>105</v>
      </c>
      <c r="DM25" s="425" t="s">
        <v>1680</v>
      </c>
      <c r="DN25" s="2"/>
    </row>
    <row r="26" spans="2:118">
      <c r="B26" s="313">
        <v>401906573</v>
      </c>
      <c r="C26" s="9" t="s">
        <v>236</v>
      </c>
      <c r="D26" s="9" t="s">
        <v>262</v>
      </c>
      <c r="E26" s="8">
        <v>2022</v>
      </c>
      <c r="F26" s="9" t="s">
        <v>3484</v>
      </c>
      <c r="G26" s="22" t="s">
        <v>3525</v>
      </c>
      <c r="H26" s="318">
        <v>56700</v>
      </c>
      <c r="I26" s="319">
        <v>53230</v>
      </c>
      <c r="J26" s="372" t="s">
        <v>3403</v>
      </c>
      <c r="K26" s="373" t="s">
        <v>3903</v>
      </c>
      <c r="L26" s="37" t="s">
        <v>102</v>
      </c>
      <c r="M26" s="144">
        <v>4</v>
      </c>
      <c r="N26" s="10">
        <v>5</v>
      </c>
      <c r="O26" s="220">
        <v>185.7</v>
      </c>
      <c r="P26" s="220">
        <v>71.900000000000006</v>
      </c>
      <c r="Q26" s="220">
        <v>56.7</v>
      </c>
      <c r="R26" s="220">
        <v>112.2</v>
      </c>
      <c r="S26" s="220"/>
      <c r="T26" s="220"/>
      <c r="U26" s="220">
        <v>5.4</v>
      </c>
      <c r="V26" s="220"/>
      <c r="W26" s="220"/>
      <c r="X26" s="220">
        <v>39.200000000000003</v>
      </c>
      <c r="Y26" s="118"/>
      <c r="Z26" s="220"/>
      <c r="AA26" s="220">
        <v>16.899999999999999</v>
      </c>
      <c r="AB26" s="220"/>
      <c r="AC26" s="10">
        <v>3979</v>
      </c>
      <c r="AD26" s="10"/>
      <c r="AE26" s="10"/>
      <c r="AF26" s="27"/>
      <c r="AG26" s="39" t="s">
        <v>237</v>
      </c>
      <c r="AH26" s="218">
        <v>3</v>
      </c>
      <c r="AI26" s="11">
        <v>382</v>
      </c>
      <c r="AJ26" s="11">
        <v>5800</v>
      </c>
      <c r="AK26" s="11">
        <v>368</v>
      </c>
      <c r="AL26" s="11">
        <v>1800</v>
      </c>
      <c r="AM26" s="11">
        <v>24</v>
      </c>
      <c r="AN26" s="11" t="s">
        <v>95</v>
      </c>
      <c r="AO26" s="11" t="s">
        <v>109</v>
      </c>
      <c r="AP26" s="14" t="s">
        <v>135</v>
      </c>
      <c r="AQ26" s="49" t="s">
        <v>170</v>
      </c>
      <c r="AR26" s="40" t="s">
        <v>3531</v>
      </c>
      <c r="AS26" s="315" t="s">
        <v>97</v>
      </c>
      <c r="AT26" s="12">
        <v>15.6</v>
      </c>
      <c r="AU26" s="12">
        <v>26</v>
      </c>
      <c r="AV26" s="12" t="s">
        <v>3572</v>
      </c>
      <c r="AW26" s="30" t="s">
        <v>3826</v>
      </c>
      <c r="AX26" s="12"/>
      <c r="AY26" s="12"/>
      <c r="AZ26" s="12"/>
      <c r="BA26" s="12"/>
      <c r="BB26" s="12"/>
      <c r="BC26" s="12"/>
      <c r="BD26" s="222">
        <v>38.700000000000003</v>
      </c>
      <c r="BE26" s="223"/>
      <c r="BF26" s="223">
        <v>42</v>
      </c>
      <c r="BG26" s="223">
        <v>56</v>
      </c>
      <c r="BH26" s="223">
        <v>37.6</v>
      </c>
      <c r="BI26" s="223"/>
      <c r="BJ26" s="223">
        <v>35.200000000000003</v>
      </c>
      <c r="BK26" s="224">
        <v>54.6</v>
      </c>
      <c r="BL26" s="36" t="s">
        <v>98</v>
      </c>
      <c r="BM26" s="8" t="s">
        <v>98</v>
      </c>
      <c r="BN26" s="8" t="s">
        <v>2704</v>
      </c>
      <c r="BO26" s="8" t="s">
        <v>2705</v>
      </c>
      <c r="BP26" s="349"/>
      <c r="BQ26" s="314" t="s">
        <v>3489</v>
      </c>
      <c r="BR26" s="314" t="s">
        <v>3491</v>
      </c>
      <c r="BS26" s="363" t="s">
        <v>3793</v>
      </c>
      <c r="BT26" s="352" t="s">
        <v>2725</v>
      </c>
      <c r="BU26" s="352" t="s">
        <v>3492</v>
      </c>
      <c r="BV26" s="352" t="s">
        <v>4006</v>
      </c>
      <c r="BW26" s="352"/>
      <c r="BX26" s="352"/>
      <c r="BY26" s="362" t="s">
        <v>2828</v>
      </c>
      <c r="BZ26" s="353"/>
      <c r="CA26" s="353"/>
      <c r="CB26" s="353"/>
      <c r="CC26" s="353"/>
      <c r="CD26" s="353"/>
      <c r="CE26" s="361" t="s">
        <v>4072</v>
      </c>
      <c r="CF26" s="354" t="s">
        <v>3806</v>
      </c>
      <c r="CG26" s="354" t="s">
        <v>3808</v>
      </c>
      <c r="CH26" s="354" t="s">
        <v>3805</v>
      </c>
      <c r="CI26" s="354" t="s">
        <v>3808</v>
      </c>
      <c r="CJ26" s="354" t="s">
        <v>3806</v>
      </c>
      <c r="CK26" s="354" t="s">
        <v>3806</v>
      </c>
      <c r="CL26" s="354" t="s">
        <v>3805</v>
      </c>
      <c r="CM26" s="354" t="s">
        <v>3806</v>
      </c>
      <c r="CN26" s="52"/>
      <c r="CO26" s="9"/>
      <c r="CP26" s="9"/>
      <c r="CQ26" s="22"/>
      <c r="CR26" s="54"/>
      <c r="CS26" s="68"/>
      <c r="CT26" s="68"/>
      <c r="CU26" s="68"/>
      <c r="CV26" s="68"/>
      <c r="CW26" s="68"/>
      <c r="CX26" s="68"/>
      <c r="CY26" s="68"/>
      <c r="CZ26" s="56"/>
      <c r="DA26" s="13"/>
      <c r="DB26" s="13"/>
      <c r="DC26" s="13"/>
      <c r="DD26" s="13"/>
      <c r="DE26" s="47"/>
      <c r="DF26" s="60"/>
      <c r="DG26" s="64"/>
      <c r="DH26" s="315"/>
      <c r="DI26" s="315"/>
      <c r="DJ26" s="316"/>
      <c r="DK26" s="67" t="s">
        <v>4190</v>
      </c>
      <c r="DL26" s="15" t="s">
        <v>105</v>
      </c>
      <c r="DM26" s="15" t="s">
        <v>1680</v>
      </c>
      <c r="DN26" s="2"/>
    </row>
    <row r="27" spans="2:118">
      <c r="B27" s="313">
        <v>401906574</v>
      </c>
      <c r="C27" s="9" t="s">
        <v>236</v>
      </c>
      <c r="D27" s="9" t="s">
        <v>262</v>
      </c>
      <c r="E27" s="8">
        <v>2022</v>
      </c>
      <c r="F27" s="9" t="s">
        <v>3479</v>
      </c>
      <c r="G27" s="22" t="s">
        <v>843</v>
      </c>
      <c r="H27" s="318">
        <v>43450</v>
      </c>
      <c r="I27" s="319">
        <v>40910</v>
      </c>
      <c r="J27" s="372" t="s">
        <v>3402</v>
      </c>
      <c r="K27" s="373" t="s">
        <v>3903</v>
      </c>
      <c r="L27" s="37" t="s">
        <v>102</v>
      </c>
      <c r="M27" s="144">
        <v>4</v>
      </c>
      <c r="N27" s="10">
        <v>5</v>
      </c>
      <c r="O27" s="220">
        <v>185.7</v>
      </c>
      <c r="P27" s="220">
        <v>71.900000000000006</v>
      </c>
      <c r="Q27" s="220">
        <v>57</v>
      </c>
      <c r="R27" s="220">
        <v>112.2</v>
      </c>
      <c r="S27" s="220"/>
      <c r="T27" s="220"/>
      <c r="U27" s="220">
        <v>5.4</v>
      </c>
      <c r="V27" s="220"/>
      <c r="W27" s="220"/>
      <c r="X27" s="220">
        <v>39.200000000000003</v>
      </c>
      <c r="Y27" s="118"/>
      <c r="Z27" s="220"/>
      <c r="AA27" s="220">
        <v>16.899999999999999</v>
      </c>
      <c r="AB27" s="220"/>
      <c r="AC27" s="10">
        <v>3686</v>
      </c>
      <c r="AD27" s="10"/>
      <c r="AE27" s="10"/>
      <c r="AF27" s="27"/>
      <c r="AG27" s="39" t="s">
        <v>87</v>
      </c>
      <c r="AH27" s="218">
        <v>2</v>
      </c>
      <c r="AI27" s="11">
        <v>255</v>
      </c>
      <c r="AJ27" s="11">
        <v>5000</v>
      </c>
      <c r="AK27" s="11">
        <v>294</v>
      </c>
      <c r="AL27" s="11">
        <v>1550</v>
      </c>
      <c r="AM27" s="11">
        <v>16</v>
      </c>
      <c r="AN27" s="11" t="s">
        <v>95</v>
      </c>
      <c r="AO27" s="11" t="s">
        <v>109</v>
      </c>
      <c r="AP27" s="14" t="s">
        <v>135</v>
      </c>
      <c r="AQ27" s="49" t="s">
        <v>170</v>
      </c>
      <c r="AR27" s="40" t="s">
        <v>90</v>
      </c>
      <c r="AS27" s="315" t="s">
        <v>97</v>
      </c>
      <c r="AT27" s="12">
        <v>15.6</v>
      </c>
      <c r="AU27" s="12">
        <v>28</v>
      </c>
      <c r="AV27" s="12" t="s">
        <v>3585</v>
      </c>
      <c r="AW27" s="30" t="s">
        <v>3824</v>
      </c>
      <c r="AX27" s="12"/>
      <c r="AY27" s="12"/>
      <c r="AZ27" s="12"/>
      <c r="BA27" s="12"/>
      <c r="BB27" s="12"/>
      <c r="BC27" s="12"/>
      <c r="BD27" s="222">
        <v>38.700000000000003</v>
      </c>
      <c r="BE27" s="223"/>
      <c r="BF27" s="223">
        <v>42</v>
      </c>
      <c r="BG27" s="223">
        <v>56</v>
      </c>
      <c r="BH27" s="223">
        <v>37.6</v>
      </c>
      <c r="BI27" s="223"/>
      <c r="BJ27" s="223">
        <v>35.200000000000003</v>
      </c>
      <c r="BK27" s="224">
        <v>54.6</v>
      </c>
      <c r="BL27" s="36" t="s">
        <v>98</v>
      </c>
      <c r="BM27" s="8" t="s">
        <v>98</v>
      </c>
      <c r="BN27" s="8" t="s">
        <v>2704</v>
      </c>
      <c r="BO27" s="8" t="s">
        <v>2705</v>
      </c>
      <c r="BP27" s="349"/>
      <c r="BQ27" s="314" t="s">
        <v>3489</v>
      </c>
      <c r="BR27" s="314" t="s">
        <v>3491</v>
      </c>
      <c r="BS27" s="363" t="s">
        <v>3793</v>
      </c>
      <c r="BT27" s="352" t="s">
        <v>2725</v>
      </c>
      <c r="BU27" s="352" t="s">
        <v>3492</v>
      </c>
      <c r="BV27" s="352" t="s">
        <v>4006</v>
      </c>
      <c r="BW27" s="352"/>
      <c r="BX27" s="352"/>
      <c r="BY27" s="362" t="s">
        <v>2828</v>
      </c>
      <c r="BZ27" s="353"/>
      <c r="CA27" s="353"/>
      <c r="CB27" s="353"/>
      <c r="CC27" s="353"/>
      <c r="CD27" s="353"/>
      <c r="CE27" s="361" t="s">
        <v>4072</v>
      </c>
      <c r="CF27" s="354" t="s">
        <v>3806</v>
      </c>
      <c r="CG27" s="354" t="s">
        <v>3808</v>
      </c>
      <c r="CH27" s="354" t="s">
        <v>3805</v>
      </c>
      <c r="CI27" s="354" t="s">
        <v>3808</v>
      </c>
      <c r="CJ27" s="354" t="s">
        <v>3806</v>
      </c>
      <c r="CK27" s="354" t="s">
        <v>3806</v>
      </c>
      <c r="CL27" s="354" t="s">
        <v>3805</v>
      </c>
      <c r="CM27" s="354" t="s">
        <v>3806</v>
      </c>
      <c r="CN27" s="52"/>
      <c r="CO27" s="9"/>
      <c r="CP27" s="9"/>
      <c r="CQ27" s="22"/>
      <c r="CR27" s="54"/>
      <c r="CS27" s="68"/>
      <c r="CT27" s="68"/>
      <c r="CU27" s="68"/>
      <c r="CV27" s="68"/>
      <c r="CW27" s="68"/>
      <c r="CX27" s="68"/>
      <c r="CY27" s="68"/>
      <c r="CZ27" s="56"/>
      <c r="DA27" s="13"/>
      <c r="DB27" s="13"/>
      <c r="DC27" s="13"/>
      <c r="DD27" s="13"/>
      <c r="DE27" s="47"/>
      <c r="DF27" s="60"/>
      <c r="DG27" s="64"/>
      <c r="DH27" s="315"/>
      <c r="DI27" s="315"/>
      <c r="DJ27" s="316"/>
      <c r="DK27" s="67" t="s">
        <v>4190</v>
      </c>
      <c r="DL27" s="15" t="s">
        <v>105</v>
      </c>
      <c r="DM27" s="15" t="s">
        <v>1680</v>
      </c>
      <c r="DN27" s="2"/>
    </row>
    <row r="28" spans="2:118">
      <c r="B28" s="313">
        <v>401906575</v>
      </c>
      <c r="C28" s="9" t="s">
        <v>236</v>
      </c>
      <c r="D28" s="9" t="s">
        <v>262</v>
      </c>
      <c r="E28" s="8">
        <v>2022</v>
      </c>
      <c r="F28" s="9" t="s">
        <v>3486</v>
      </c>
      <c r="G28" s="22" t="s">
        <v>3527</v>
      </c>
      <c r="H28" s="318">
        <v>44950</v>
      </c>
      <c r="I28" s="319">
        <v>42305</v>
      </c>
      <c r="J28" s="372" t="s">
        <v>3404</v>
      </c>
      <c r="K28" s="373" t="s">
        <v>3903</v>
      </c>
      <c r="L28" s="37" t="s">
        <v>102</v>
      </c>
      <c r="M28" s="144">
        <v>4</v>
      </c>
      <c r="N28" s="10">
        <v>5</v>
      </c>
      <c r="O28" s="220">
        <v>185.7</v>
      </c>
      <c r="P28" s="220">
        <v>71.900000000000006</v>
      </c>
      <c r="Q28" s="220">
        <v>56.9</v>
      </c>
      <c r="R28" s="220">
        <v>112.2</v>
      </c>
      <c r="S28" s="220"/>
      <c r="T28" s="220"/>
      <c r="U28" s="220">
        <v>5.8</v>
      </c>
      <c r="V28" s="220"/>
      <c r="W28" s="220"/>
      <c r="X28" s="220">
        <v>39.4</v>
      </c>
      <c r="Y28" s="118"/>
      <c r="Z28" s="220"/>
      <c r="AA28" s="220">
        <v>13.2</v>
      </c>
      <c r="AB28" s="220"/>
      <c r="AC28" s="10">
        <v>4138</v>
      </c>
      <c r="AD28" s="10">
        <v>5225</v>
      </c>
      <c r="AE28" s="10">
        <v>891</v>
      </c>
      <c r="AF28" s="27"/>
      <c r="AG28" s="39" t="s">
        <v>87</v>
      </c>
      <c r="AH28" s="218">
        <v>2</v>
      </c>
      <c r="AI28" s="11">
        <v>288</v>
      </c>
      <c r="AJ28" s="11"/>
      <c r="AK28" s="11">
        <v>310</v>
      </c>
      <c r="AL28" s="11"/>
      <c r="AM28" s="11">
        <v>16</v>
      </c>
      <c r="AN28" s="11" t="s">
        <v>95</v>
      </c>
      <c r="AO28" s="11" t="s">
        <v>109</v>
      </c>
      <c r="AP28" s="14" t="s">
        <v>135</v>
      </c>
      <c r="AQ28" s="49" t="s">
        <v>170</v>
      </c>
      <c r="AR28" s="40" t="s">
        <v>3532</v>
      </c>
      <c r="AS28" s="315" t="s">
        <v>97</v>
      </c>
      <c r="AT28" s="12">
        <v>10.6</v>
      </c>
      <c r="AU28" s="12">
        <v>25</v>
      </c>
      <c r="AV28" s="12" t="s">
        <v>3570</v>
      </c>
      <c r="AW28" s="30" t="s">
        <v>3829</v>
      </c>
      <c r="AX28" s="12">
        <v>67</v>
      </c>
      <c r="AY28" s="12" t="s">
        <v>4202</v>
      </c>
      <c r="AZ28" s="12">
        <v>20</v>
      </c>
      <c r="BA28" s="12">
        <v>51</v>
      </c>
      <c r="BB28" s="12">
        <v>3</v>
      </c>
      <c r="BC28" s="12"/>
      <c r="BD28" s="222">
        <v>38.700000000000003</v>
      </c>
      <c r="BE28" s="223"/>
      <c r="BF28" s="223">
        <v>42</v>
      </c>
      <c r="BG28" s="223">
        <v>56</v>
      </c>
      <c r="BH28" s="223">
        <v>37.6</v>
      </c>
      <c r="BI28" s="223"/>
      <c r="BJ28" s="223">
        <v>35.200000000000003</v>
      </c>
      <c r="BK28" s="224">
        <v>54.6</v>
      </c>
      <c r="BL28" s="36" t="s">
        <v>98</v>
      </c>
      <c r="BM28" s="8" t="s">
        <v>98</v>
      </c>
      <c r="BN28" s="8" t="s">
        <v>2704</v>
      </c>
      <c r="BO28" s="8" t="s">
        <v>2705</v>
      </c>
      <c r="BP28" s="349"/>
      <c r="BQ28" s="314" t="s">
        <v>3489</v>
      </c>
      <c r="BR28" s="314" t="s">
        <v>3491</v>
      </c>
      <c r="BS28" s="363" t="s">
        <v>3793</v>
      </c>
      <c r="BT28" s="352" t="s">
        <v>2725</v>
      </c>
      <c r="BU28" s="352" t="s">
        <v>3492</v>
      </c>
      <c r="BV28" s="352" t="s">
        <v>4006</v>
      </c>
      <c r="BW28" s="352"/>
      <c r="BX28" s="352"/>
      <c r="BY28" s="362" t="s">
        <v>2828</v>
      </c>
      <c r="BZ28" s="353"/>
      <c r="CA28" s="353"/>
      <c r="CB28" s="353"/>
      <c r="CC28" s="353"/>
      <c r="CD28" s="353"/>
      <c r="CE28" s="361" t="s">
        <v>4072</v>
      </c>
      <c r="CF28" s="354" t="s">
        <v>3806</v>
      </c>
      <c r="CG28" s="354" t="s">
        <v>3808</v>
      </c>
      <c r="CH28" s="354" t="s">
        <v>3805</v>
      </c>
      <c r="CI28" s="354" t="s">
        <v>3808</v>
      </c>
      <c r="CJ28" s="354" t="s">
        <v>3806</v>
      </c>
      <c r="CK28" s="354" t="s">
        <v>3806</v>
      </c>
      <c r="CL28" s="354" t="s">
        <v>3805</v>
      </c>
      <c r="CM28" s="354" t="s">
        <v>3806</v>
      </c>
      <c r="CN28" s="52"/>
      <c r="CO28" s="9"/>
      <c r="CP28" s="9"/>
      <c r="CQ28" s="22"/>
      <c r="CR28" s="54"/>
      <c r="CS28" s="68"/>
      <c r="CT28" s="68"/>
      <c r="CU28" s="68"/>
      <c r="CV28" s="68"/>
      <c r="CW28" s="68"/>
      <c r="CX28" s="68"/>
      <c r="CY28" s="68"/>
      <c r="CZ28" s="56"/>
      <c r="DA28" s="13"/>
      <c r="DB28" s="13"/>
      <c r="DC28" s="13"/>
      <c r="DD28" s="13"/>
      <c r="DE28" s="47"/>
      <c r="DF28" s="60"/>
      <c r="DG28" s="64"/>
      <c r="DH28" s="315"/>
      <c r="DI28" s="315"/>
      <c r="DJ28" s="316"/>
      <c r="DK28" s="67" t="s">
        <v>4190</v>
      </c>
      <c r="DL28" s="15" t="s">
        <v>105</v>
      </c>
      <c r="DM28" s="15" t="s">
        <v>1680</v>
      </c>
      <c r="DN28" s="2"/>
    </row>
    <row r="29" spans="2:118">
      <c r="B29" s="313">
        <v>401906576</v>
      </c>
      <c r="C29" s="9" t="s">
        <v>236</v>
      </c>
      <c r="D29" s="9" t="s">
        <v>262</v>
      </c>
      <c r="E29" s="8">
        <v>2022</v>
      </c>
      <c r="F29" s="9" t="s">
        <v>3483</v>
      </c>
      <c r="G29" s="22" t="s">
        <v>3524</v>
      </c>
      <c r="H29" s="318">
        <v>54700</v>
      </c>
      <c r="I29" s="319">
        <v>51370</v>
      </c>
      <c r="J29" s="372" t="s">
        <v>3403</v>
      </c>
      <c r="K29" s="373" t="s">
        <v>3903</v>
      </c>
      <c r="L29" s="37" t="s">
        <v>102</v>
      </c>
      <c r="M29" s="144">
        <v>4</v>
      </c>
      <c r="N29" s="10">
        <v>5</v>
      </c>
      <c r="O29" s="220">
        <v>185.7</v>
      </c>
      <c r="P29" s="220">
        <v>71.900000000000006</v>
      </c>
      <c r="Q29" s="220">
        <v>56.4</v>
      </c>
      <c r="R29" s="220">
        <v>112.2</v>
      </c>
      <c r="S29" s="220"/>
      <c r="T29" s="220"/>
      <c r="U29" s="220">
        <v>5.4</v>
      </c>
      <c r="V29" s="220"/>
      <c r="W29" s="220"/>
      <c r="X29" s="220">
        <v>37.4</v>
      </c>
      <c r="Y29" s="118"/>
      <c r="Z29" s="220"/>
      <c r="AA29" s="220">
        <v>16.899999999999999</v>
      </c>
      <c r="AB29" s="220"/>
      <c r="AC29" s="10">
        <v>3876</v>
      </c>
      <c r="AD29" s="10"/>
      <c r="AE29" s="10"/>
      <c r="AF29" s="27"/>
      <c r="AG29" s="39" t="s">
        <v>237</v>
      </c>
      <c r="AH29" s="218">
        <v>3</v>
      </c>
      <c r="AI29" s="11">
        <v>382</v>
      </c>
      <c r="AJ29" s="11">
        <v>5800</v>
      </c>
      <c r="AK29" s="11">
        <v>368</v>
      </c>
      <c r="AL29" s="11">
        <v>1800</v>
      </c>
      <c r="AM29" s="11">
        <v>24</v>
      </c>
      <c r="AN29" s="11" t="s">
        <v>95</v>
      </c>
      <c r="AO29" s="11" t="s">
        <v>109</v>
      </c>
      <c r="AP29" s="14" t="s">
        <v>144</v>
      </c>
      <c r="AQ29" s="49" t="s">
        <v>170</v>
      </c>
      <c r="AR29" s="40" t="s">
        <v>3531</v>
      </c>
      <c r="AS29" s="315" t="s">
        <v>97</v>
      </c>
      <c r="AT29" s="12">
        <v>15.6</v>
      </c>
      <c r="AU29" s="12">
        <v>26</v>
      </c>
      <c r="AV29" s="12" t="s">
        <v>3572</v>
      </c>
      <c r="AW29" s="30" t="s">
        <v>3826</v>
      </c>
      <c r="AX29" s="12"/>
      <c r="AY29" s="12"/>
      <c r="AZ29" s="12"/>
      <c r="BA29" s="12"/>
      <c r="BB29" s="12"/>
      <c r="BC29" s="12"/>
      <c r="BD29" s="222">
        <v>38.700000000000003</v>
      </c>
      <c r="BE29" s="223"/>
      <c r="BF29" s="223">
        <v>42</v>
      </c>
      <c r="BG29" s="223">
        <v>56</v>
      </c>
      <c r="BH29" s="223">
        <v>37.6</v>
      </c>
      <c r="BI29" s="223"/>
      <c r="BJ29" s="223">
        <v>35.200000000000003</v>
      </c>
      <c r="BK29" s="224">
        <v>54.6</v>
      </c>
      <c r="BL29" s="36" t="s">
        <v>98</v>
      </c>
      <c r="BM29" s="8" t="s">
        <v>98</v>
      </c>
      <c r="BN29" s="8" t="s">
        <v>2704</v>
      </c>
      <c r="BO29" s="8" t="s">
        <v>2705</v>
      </c>
      <c r="BP29" s="349"/>
      <c r="BQ29" s="314" t="s">
        <v>3489</v>
      </c>
      <c r="BR29" s="314" t="s">
        <v>3491</v>
      </c>
      <c r="BS29" s="363" t="s">
        <v>3793</v>
      </c>
      <c r="BT29" s="352" t="s">
        <v>2725</v>
      </c>
      <c r="BU29" s="352" t="s">
        <v>3492</v>
      </c>
      <c r="BV29" s="352" t="s">
        <v>4006</v>
      </c>
      <c r="BW29" s="352"/>
      <c r="BX29" s="352"/>
      <c r="BY29" s="362" t="s">
        <v>2828</v>
      </c>
      <c r="BZ29" s="353"/>
      <c r="CA29" s="353"/>
      <c r="CB29" s="353"/>
      <c r="CC29" s="353"/>
      <c r="CD29" s="353"/>
      <c r="CE29" s="361" t="s">
        <v>4072</v>
      </c>
      <c r="CF29" s="354" t="s">
        <v>3806</v>
      </c>
      <c r="CG29" s="354" t="s">
        <v>3808</v>
      </c>
      <c r="CH29" s="354" t="s">
        <v>3805</v>
      </c>
      <c r="CI29" s="354" t="s">
        <v>3808</v>
      </c>
      <c r="CJ29" s="354" t="s">
        <v>3806</v>
      </c>
      <c r="CK29" s="354" t="s">
        <v>3806</v>
      </c>
      <c r="CL29" s="354" t="s">
        <v>3805</v>
      </c>
      <c r="CM29" s="354" t="s">
        <v>3806</v>
      </c>
      <c r="CN29" s="52"/>
      <c r="CO29" s="9"/>
      <c r="CP29" s="9"/>
      <c r="CQ29" s="22"/>
      <c r="CR29" s="54"/>
      <c r="CS29" s="68"/>
      <c r="CT29" s="68"/>
      <c r="CU29" s="68"/>
      <c r="CV29" s="68"/>
      <c r="CW29" s="68"/>
      <c r="CX29" s="68"/>
      <c r="CY29" s="68"/>
      <c r="CZ29" s="56"/>
      <c r="DA29" s="13"/>
      <c r="DB29" s="13"/>
      <c r="DC29" s="13"/>
      <c r="DD29" s="13"/>
      <c r="DE29" s="47"/>
      <c r="DF29" s="60"/>
      <c r="DG29" s="64"/>
      <c r="DH29" s="315"/>
      <c r="DI29" s="315"/>
      <c r="DJ29" s="316"/>
      <c r="DK29" s="67" t="s">
        <v>4190</v>
      </c>
      <c r="DL29" s="15" t="s">
        <v>105</v>
      </c>
      <c r="DM29" s="15" t="s">
        <v>1680</v>
      </c>
      <c r="DN29" s="2"/>
    </row>
    <row r="30" spans="2:118">
      <c r="B30" s="313">
        <v>401906577</v>
      </c>
      <c r="C30" s="9" t="s">
        <v>236</v>
      </c>
      <c r="D30" s="9" t="s">
        <v>262</v>
      </c>
      <c r="E30" s="8">
        <v>2022</v>
      </c>
      <c r="F30" s="9" t="s">
        <v>3473</v>
      </c>
      <c r="G30" s="22" t="s">
        <v>3526</v>
      </c>
      <c r="H30" s="318">
        <v>42950</v>
      </c>
      <c r="I30" s="319">
        <v>40445</v>
      </c>
      <c r="J30" s="372" t="s">
        <v>3404</v>
      </c>
      <c r="K30" s="373" t="s">
        <v>3903</v>
      </c>
      <c r="L30" s="37" t="s">
        <v>102</v>
      </c>
      <c r="M30" s="144">
        <v>4</v>
      </c>
      <c r="N30" s="10">
        <v>5</v>
      </c>
      <c r="O30" s="220">
        <v>185.7</v>
      </c>
      <c r="P30" s="220">
        <v>71.900000000000006</v>
      </c>
      <c r="Q30" s="220">
        <v>56.9</v>
      </c>
      <c r="R30" s="220">
        <v>112.2</v>
      </c>
      <c r="S30" s="220"/>
      <c r="T30" s="220"/>
      <c r="U30" s="220">
        <v>5.8</v>
      </c>
      <c r="V30" s="220"/>
      <c r="W30" s="220"/>
      <c r="X30" s="220">
        <v>37.200000000000003</v>
      </c>
      <c r="Y30" s="118"/>
      <c r="Z30" s="220"/>
      <c r="AA30" s="220">
        <v>13.2</v>
      </c>
      <c r="AB30" s="220"/>
      <c r="AC30" s="10">
        <v>4039</v>
      </c>
      <c r="AD30" s="10">
        <v>5126</v>
      </c>
      <c r="AE30" s="10">
        <v>891</v>
      </c>
      <c r="AF30" s="27"/>
      <c r="AG30" s="39" t="s">
        <v>87</v>
      </c>
      <c r="AH30" s="218">
        <v>2</v>
      </c>
      <c r="AI30" s="11">
        <v>288</v>
      </c>
      <c r="AJ30" s="11"/>
      <c r="AK30" s="11">
        <v>310</v>
      </c>
      <c r="AL30" s="11"/>
      <c r="AM30" s="11">
        <v>16</v>
      </c>
      <c r="AN30" s="11" t="s">
        <v>95</v>
      </c>
      <c r="AO30" s="11" t="s">
        <v>109</v>
      </c>
      <c r="AP30" s="14" t="s">
        <v>144</v>
      </c>
      <c r="AQ30" s="49" t="s">
        <v>170</v>
      </c>
      <c r="AR30" s="40" t="s">
        <v>3532</v>
      </c>
      <c r="AS30" s="315" t="s">
        <v>97</v>
      </c>
      <c r="AT30" s="12">
        <v>10.6</v>
      </c>
      <c r="AU30" s="12">
        <v>28</v>
      </c>
      <c r="AV30" s="12" t="s">
        <v>3584</v>
      </c>
      <c r="AW30" s="30" t="s">
        <v>3611</v>
      </c>
      <c r="AX30" s="12">
        <v>75</v>
      </c>
      <c r="AY30" s="12" t="s">
        <v>4203</v>
      </c>
      <c r="AZ30" s="12">
        <v>23</v>
      </c>
      <c r="BA30" s="12">
        <v>45</v>
      </c>
      <c r="BB30" s="12">
        <v>3</v>
      </c>
      <c r="BC30" s="12"/>
      <c r="BD30" s="222">
        <v>38.700000000000003</v>
      </c>
      <c r="BE30" s="223"/>
      <c r="BF30" s="223">
        <v>42</v>
      </c>
      <c r="BG30" s="223">
        <v>56</v>
      </c>
      <c r="BH30" s="223">
        <v>37.6</v>
      </c>
      <c r="BI30" s="223"/>
      <c r="BJ30" s="223">
        <v>35.200000000000003</v>
      </c>
      <c r="BK30" s="224">
        <v>54.6</v>
      </c>
      <c r="BL30" s="36" t="s">
        <v>98</v>
      </c>
      <c r="BM30" s="8" t="s">
        <v>98</v>
      </c>
      <c r="BN30" s="8" t="s">
        <v>2704</v>
      </c>
      <c r="BO30" s="8" t="s">
        <v>2705</v>
      </c>
      <c r="BP30" s="349"/>
      <c r="BQ30" s="314" t="s">
        <v>3489</v>
      </c>
      <c r="BR30" s="314" t="s">
        <v>3491</v>
      </c>
      <c r="BS30" s="363" t="s">
        <v>3793</v>
      </c>
      <c r="BT30" s="352" t="s">
        <v>2725</v>
      </c>
      <c r="BU30" s="352" t="s">
        <v>3492</v>
      </c>
      <c r="BV30" s="352" t="s">
        <v>4006</v>
      </c>
      <c r="BW30" s="352"/>
      <c r="BX30" s="352"/>
      <c r="BY30" s="362" t="s">
        <v>2828</v>
      </c>
      <c r="BZ30" s="353"/>
      <c r="CA30" s="353"/>
      <c r="CB30" s="353"/>
      <c r="CC30" s="353"/>
      <c r="CD30" s="353"/>
      <c r="CE30" s="361" t="s">
        <v>4072</v>
      </c>
      <c r="CF30" s="354" t="s">
        <v>3806</v>
      </c>
      <c r="CG30" s="354" t="s">
        <v>3808</v>
      </c>
      <c r="CH30" s="354" t="s">
        <v>3805</v>
      </c>
      <c r="CI30" s="354" t="s">
        <v>3808</v>
      </c>
      <c r="CJ30" s="354" t="s">
        <v>3806</v>
      </c>
      <c r="CK30" s="354" t="s">
        <v>3806</v>
      </c>
      <c r="CL30" s="354" t="s">
        <v>3805</v>
      </c>
      <c r="CM30" s="354" t="s">
        <v>3806</v>
      </c>
      <c r="CN30" s="52"/>
      <c r="CO30" s="9"/>
      <c r="CP30" s="9"/>
      <c r="CQ30" s="22"/>
      <c r="CR30" s="54"/>
      <c r="CS30" s="68"/>
      <c r="CT30" s="68"/>
      <c r="CU30" s="68"/>
      <c r="CV30" s="68"/>
      <c r="CW30" s="68"/>
      <c r="CX30" s="68"/>
      <c r="CY30" s="68"/>
      <c r="CZ30" s="56"/>
      <c r="DA30" s="13"/>
      <c r="DB30" s="13"/>
      <c r="DC30" s="13"/>
      <c r="DD30" s="13"/>
      <c r="DE30" s="47"/>
      <c r="DF30" s="60"/>
      <c r="DG30" s="64"/>
      <c r="DH30" s="315"/>
      <c r="DI30" s="315"/>
      <c r="DJ30" s="316"/>
      <c r="DK30" s="67" t="s">
        <v>4190</v>
      </c>
      <c r="DL30" s="15" t="s">
        <v>105</v>
      </c>
      <c r="DM30" s="15" t="s">
        <v>1680</v>
      </c>
      <c r="DN30" s="2"/>
    </row>
    <row r="31" spans="2:118">
      <c r="B31" s="313">
        <v>401890929</v>
      </c>
      <c r="C31" s="9" t="s">
        <v>236</v>
      </c>
      <c r="D31" s="250" t="s">
        <v>262</v>
      </c>
      <c r="E31" s="8">
        <v>2022</v>
      </c>
      <c r="F31" s="250" t="s">
        <v>279</v>
      </c>
      <c r="G31" s="251" t="s">
        <v>777</v>
      </c>
      <c r="H31" s="318">
        <v>70100</v>
      </c>
      <c r="I31" s="319">
        <v>65695</v>
      </c>
      <c r="J31" s="372" t="s">
        <v>3405</v>
      </c>
      <c r="K31" s="373" t="s">
        <v>3904</v>
      </c>
      <c r="L31" s="37" t="s">
        <v>102</v>
      </c>
      <c r="M31" s="144">
        <v>4</v>
      </c>
      <c r="N31" s="10">
        <v>5</v>
      </c>
      <c r="O31" s="220">
        <v>189.1</v>
      </c>
      <c r="P31" s="220">
        <v>74.3</v>
      </c>
      <c r="Q31" s="220">
        <v>56.4</v>
      </c>
      <c r="R31" s="220">
        <v>112.5</v>
      </c>
      <c r="S31" s="220"/>
      <c r="T31" s="220"/>
      <c r="U31" s="220">
        <v>4.7</v>
      </c>
      <c r="V31" s="220"/>
      <c r="W31" s="220"/>
      <c r="X31" s="220">
        <v>40</v>
      </c>
      <c r="Y31" s="118"/>
      <c r="Z31" s="220"/>
      <c r="AA31" s="220">
        <v>13</v>
      </c>
      <c r="AB31" s="220"/>
      <c r="AC31" s="10">
        <v>3840</v>
      </c>
      <c r="AD31" s="10">
        <v>4870</v>
      </c>
      <c r="AE31" s="10">
        <v>860</v>
      </c>
      <c r="AF31" s="27"/>
      <c r="AG31" s="39" t="s">
        <v>237</v>
      </c>
      <c r="AH31" s="218">
        <v>3</v>
      </c>
      <c r="AI31" s="11">
        <v>473</v>
      </c>
      <c r="AJ31" s="11">
        <v>6250</v>
      </c>
      <c r="AK31" s="11">
        <v>406</v>
      </c>
      <c r="AL31" s="11">
        <v>2650</v>
      </c>
      <c r="AM31" s="11">
        <v>24</v>
      </c>
      <c r="AN31" s="11" t="s">
        <v>95</v>
      </c>
      <c r="AO31" s="11" t="s">
        <v>109</v>
      </c>
      <c r="AP31" s="14" t="s">
        <v>144</v>
      </c>
      <c r="AQ31" s="49" t="s">
        <v>101</v>
      </c>
      <c r="AR31" s="40" t="s">
        <v>90</v>
      </c>
      <c r="AS31" s="315" t="s">
        <v>97</v>
      </c>
      <c r="AT31" s="12">
        <v>15.6</v>
      </c>
      <c r="AU31" s="12">
        <v>19</v>
      </c>
      <c r="AV31" s="12" t="s">
        <v>3549</v>
      </c>
      <c r="AW31" s="30" t="s">
        <v>3815</v>
      </c>
      <c r="AX31" s="12"/>
      <c r="AY31" s="12"/>
      <c r="AZ31" s="12"/>
      <c r="BA31" s="12"/>
      <c r="BB31" s="12"/>
      <c r="BC31" s="12"/>
      <c r="BD31" s="222">
        <v>39.1</v>
      </c>
      <c r="BE31" s="223"/>
      <c r="BF31" s="223">
        <v>41.6</v>
      </c>
      <c r="BG31" s="223">
        <v>56</v>
      </c>
      <c r="BH31" s="223">
        <v>37.700000000000003</v>
      </c>
      <c r="BI31" s="223"/>
      <c r="BJ31" s="223">
        <v>35.6</v>
      </c>
      <c r="BK31" s="224">
        <v>54.6</v>
      </c>
      <c r="BL31" s="36" t="s">
        <v>98</v>
      </c>
      <c r="BM31" s="8" t="s">
        <v>98</v>
      </c>
      <c r="BN31" s="8" t="s">
        <v>2704</v>
      </c>
      <c r="BO31" s="8" t="s">
        <v>2705</v>
      </c>
      <c r="BP31" s="349"/>
      <c r="BQ31" s="314" t="s">
        <v>3490</v>
      </c>
      <c r="BR31" s="314" t="s">
        <v>3493</v>
      </c>
      <c r="BS31" s="363" t="s">
        <v>3794</v>
      </c>
      <c r="BT31" s="352" t="s">
        <v>3395</v>
      </c>
      <c r="BU31" s="352" t="s">
        <v>3396</v>
      </c>
      <c r="BV31" s="352" t="s">
        <v>3494</v>
      </c>
      <c r="BW31" s="352"/>
      <c r="BX31" s="352"/>
      <c r="BY31" s="362"/>
      <c r="BZ31" s="353"/>
      <c r="CA31" s="353"/>
      <c r="CB31" s="353"/>
      <c r="CC31" s="353"/>
      <c r="CD31" s="353"/>
      <c r="CE31" s="361" t="s">
        <v>4070</v>
      </c>
      <c r="CF31" s="354" t="s">
        <v>3806</v>
      </c>
      <c r="CG31" s="354" t="s">
        <v>3805</v>
      </c>
      <c r="CH31" s="354" t="s">
        <v>3806</v>
      </c>
      <c r="CI31" s="354" t="s">
        <v>3806</v>
      </c>
      <c r="CJ31" s="354" t="s">
        <v>3806</v>
      </c>
      <c r="CK31" s="354" t="s">
        <v>3805</v>
      </c>
      <c r="CL31" s="354" t="s">
        <v>3805</v>
      </c>
      <c r="CM31" s="354" t="s">
        <v>3806</v>
      </c>
      <c r="CN31" s="52"/>
      <c r="CO31" s="9"/>
      <c r="CP31" s="9"/>
      <c r="CQ31" s="22"/>
      <c r="CR31" s="54"/>
      <c r="CS31" s="68"/>
      <c r="CT31" s="68"/>
      <c r="CU31" s="68"/>
      <c r="CV31" s="68"/>
      <c r="CW31" s="68"/>
      <c r="CX31" s="68"/>
      <c r="CY31" s="68"/>
      <c r="CZ31" s="56"/>
      <c r="DA31" s="13"/>
      <c r="DB31" s="13"/>
      <c r="DC31" s="13"/>
      <c r="DD31" s="13"/>
      <c r="DE31" s="47"/>
      <c r="DF31" s="60"/>
      <c r="DG31" s="64"/>
      <c r="DH31" s="315"/>
      <c r="DI31" s="315"/>
      <c r="DJ31" s="316"/>
      <c r="DK31" s="67" t="s">
        <v>4190</v>
      </c>
      <c r="DL31" s="15" t="s">
        <v>105</v>
      </c>
      <c r="DM31" s="15" t="s">
        <v>1680</v>
      </c>
      <c r="DN31" s="2"/>
    </row>
    <row r="32" spans="2:118">
      <c r="B32" s="313">
        <v>401911605</v>
      </c>
      <c r="C32" s="9" t="s">
        <v>236</v>
      </c>
      <c r="D32" s="250" t="s">
        <v>262</v>
      </c>
      <c r="E32" s="8">
        <v>2022</v>
      </c>
      <c r="F32" s="250" t="s">
        <v>3496</v>
      </c>
      <c r="G32" s="251" t="s">
        <v>3383</v>
      </c>
      <c r="H32" s="318">
        <v>73000</v>
      </c>
      <c r="I32" s="319">
        <v>68390</v>
      </c>
      <c r="J32" s="372" t="s">
        <v>3405</v>
      </c>
      <c r="K32" s="373" t="s">
        <v>3904</v>
      </c>
      <c r="L32" s="37" t="s">
        <v>102</v>
      </c>
      <c r="M32" s="144">
        <v>4</v>
      </c>
      <c r="N32" s="10">
        <v>5</v>
      </c>
      <c r="O32" s="220">
        <v>189.1</v>
      </c>
      <c r="P32" s="220">
        <v>74.3</v>
      </c>
      <c r="Q32" s="220">
        <v>56.4</v>
      </c>
      <c r="R32" s="220">
        <v>112.5</v>
      </c>
      <c r="S32" s="220"/>
      <c r="T32" s="220"/>
      <c r="U32" s="220">
        <v>4.7</v>
      </c>
      <c r="V32" s="220"/>
      <c r="W32" s="220"/>
      <c r="X32" s="220">
        <v>40</v>
      </c>
      <c r="Y32" s="118"/>
      <c r="Z32" s="220"/>
      <c r="AA32" s="220">
        <v>13</v>
      </c>
      <c r="AB32" s="220"/>
      <c r="AC32" s="10">
        <v>3890</v>
      </c>
      <c r="AD32" s="10">
        <v>4870</v>
      </c>
      <c r="AE32" s="10">
        <v>860</v>
      </c>
      <c r="AF32" s="27"/>
      <c r="AG32" s="39" t="s">
        <v>237</v>
      </c>
      <c r="AH32" s="218">
        <v>3</v>
      </c>
      <c r="AI32" s="11">
        <v>503</v>
      </c>
      <c r="AJ32" s="11">
        <v>6250</v>
      </c>
      <c r="AK32" s="11">
        <v>479</v>
      </c>
      <c r="AL32" s="11">
        <v>2750</v>
      </c>
      <c r="AM32" s="11">
        <v>24</v>
      </c>
      <c r="AN32" s="11" t="s">
        <v>95</v>
      </c>
      <c r="AO32" s="11" t="s">
        <v>109</v>
      </c>
      <c r="AP32" s="14" t="s">
        <v>144</v>
      </c>
      <c r="AQ32" s="49" t="s">
        <v>721</v>
      </c>
      <c r="AR32" s="40" t="s">
        <v>90</v>
      </c>
      <c r="AS32" s="315" t="s">
        <v>97</v>
      </c>
      <c r="AT32" s="12">
        <v>15.6</v>
      </c>
      <c r="AU32" s="12">
        <v>19</v>
      </c>
      <c r="AV32" s="12" t="s">
        <v>3549</v>
      </c>
      <c r="AW32" s="30" t="s">
        <v>3815</v>
      </c>
      <c r="AX32" s="12"/>
      <c r="AY32" s="12"/>
      <c r="AZ32" s="12"/>
      <c r="BA32" s="12"/>
      <c r="BB32" s="12"/>
      <c r="BC32" s="12"/>
      <c r="BD32" s="222">
        <v>39.1</v>
      </c>
      <c r="BE32" s="223"/>
      <c r="BF32" s="223">
        <v>41.6</v>
      </c>
      <c r="BG32" s="223">
        <v>56</v>
      </c>
      <c r="BH32" s="223">
        <v>37.700000000000003</v>
      </c>
      <c r="BI32" s="223"/>
      <c r="BJ32" s="223">
        <v>35.6</v>
      </c>
      <c r="BK32" s="224">
        <v>54.6</v>
      </c>
      <c r="BL32" s="36" t="s">
        <v>98</v>
      </c>
      <c r="BM32" s="8" t="s">
        <v>98</v>
      </c>
      <c r="BN32" s="8" t="s">
        <v>2704</v>
      </c>
      <c r="BO32" s="8" t="s">
        <v>2705</v>
      </c>
      <c r="BP32" s="349"/>
      <c r="BQ32" s="314" t="s">
        <v>3490</v>
      </c>
      <c r="BR32" s="314" t="s">
        <v>3493</v>
      </c>
      <c r="BS32" s="363" t="s">
        <v>3794</v>
      </c>
      <c r="BT32" s="352" t="s">
        <v>3395</v>
      </c>
      <c r="BU32" s="352" t="s">
        <v>3396</v>
      </c>
      <c r="BV32" s="352" t="s">
        <v>3494</v>
      </c>
      <c r="BW32" s="352"/>
      <c r="BX32" s="352"/>
      <c r="BY32" s="362"/>
      <c r="BZ32" s="353"/>
      <c r="CA32" s="353"/>
      <c r="CB32" s="353"/>
      <c r="CC32" s="353"/>
      <c r="CD32" s="353"/>
      <c r="CE32" s="361" t="s">
        <v>4070</v>
      </c>
      <c r="CF32" s="354" t="s">
        <v>3806</v>
      </c>
      <c r="CG32" s="354" t="s">
        <v>3805</v>
      </c>
      <c r="CH32" s="354" t="s">
        <v>3806</v>
      </c>
      <c r="CI32" s="354" t="s">
        <v>3806</v>
      </c>
      <c r="CJ32" s="354" t="s">
        <v>3806</v>
      </c>
      <c r="CK32" s="354" t="s">
        <v>3805</v>
      </c>
      <c r="CL32" s="354" t="s">
        <v>3805</v>
      </c>
      <c r="CM32" s="354" t="s">
        <v>3806</v>
      </c>
      <c r="CN32" s="52"/>
      <c r="CO32" s="9"/>
      <c r="CP32" s="9"/>
      <c r="CQ32" s="22"/>
      <c r="CR32" s="54"/>
      <c r="CS32" s="68"/>
      <c r="CT32" s="68"/>
      <c r="CU32" s="68"/>
      <c r="CV32" s="68"/>
      <c r="CW32" s="68"/>
      <c r="CX32" s="68"/>
      <c r="CY32" s="68"/>
      <c r="CZ32" s="56"/>
      <c r="DA32" s="13"/>
      <c r="DB32" s="13"/>
      <c r="DC32" s="13"/>
      <c r="DD32" s="13"/>
      <c r="DE32" s="47"/>
      <c r="DF32" s="60"/>
      <c r="DG32" s="64"/>
      <c r="DH32" s="315"/>
      <c r="DI32" s="315"/>
      <c r="DJ32" s="316"/>
      <c r="DK32" s="67" t="s">
        <v>4190</v>
      </c>
      <c r="DL32" s="15" t="s">
        <v>105</v>
      </c>
      <c r="DM32" s="15" t="s">
        <v>1680</v>
      </c>
      <c r="DN32" s="2"/>
    </row>
    <row r="33" spans="2:118">
      <c r="B33" s="313">
        <v>401911604</v>
      </c>
      <c r="C33" s="9" t="s">
        <v>236</v>
      </c>
      <c r="D33" s="250" t="s">
        <v>262</v>
      </c>
      <c r="E33" s="8">
        <v>2022</v>
      </c>
      <c r="F33" s="250" t="s">
        <v>3497</v>
      </c>
      <c r="G33" s="251" t="s">
        <v>3406</v>
      </c>
      <c r="H33" s="318">
        <v>77100</v>
      </c>
      <c r="I33" s="319">
        <v>72205</v>
      </c>
      <c r="J33" s="372" t="s">
        <v>3405</v>
      </c>
      <c r="K33" s="373" t="s">
        <v>3904</v>
      </c>
      <c r="L33" s="37" t="s">
        <v>102</v>
      </c>
      <c r="M33" s="144">
        <v>4</v>
      </c>
      <c r="N33" s="10">
        <v>5</v>
      </c>
      <c r="O33" s="220">
        <v>189.1</v>
      </c>
      <c r="P33" s="220">
        <v>74.3</v>
      </c>
      <c r="Q33" s="220">
        <v>56.5</v>
      </c>
      <c r="R33" s="220">
        <v>112.5</v>
      </c>
      <c r="S33" s="220"/>
      <c r="T33" s="220"/>
      <c r="U33" s="220">
        <v>4.8</v>
      </c>
      <c r="V33" s="220"/>
      <c r="W33" s="220"/>
      <c r="X33" s="220">
        <v>40</v>
      </c>
      <c r="Y33" s="118"/>
      <c r="Z33" s="220"/>
      <c r="AA33" s="220">
        <v>13</v>
      </c>
      <c r="AB33" s="220"/>
      <c r="AC33" s="10">
        <v>3990</v>
      </c>
      <c r="AD33" s="10">
        <v>4982</v>
      </c>
      <c r="AE33" s="10">
        <v>860</v>
      </c>
      <c r="AF33" s="27"/>
      <c r="AG33" s="39" t="s">
        <v>237</v>
      </c>
      <c r="AH33" s="218">
        <v>3</v>
      </c>
      <c r="AI33" s="11">
        <v>503</v>
      </c>
      <c r="AJ33" s="11">
        <v>6250</v>
      </c>
      <c r="AK33" s="11">
        <v>479</v>
      </c>
      <c r="AL33" s="11">
        <v>2750</v>
      </c>
      <c r="AM33" s="11">
        <v>24</v>
      </c>
      <c r="AN33" s="11" t="s">
        <v>95</v>
      </c>
      <c r="AO33" s="11" t="s">
        <v>109</v>
      </c>
      <c r="AP33" s="14" t="s">
        <v>135</v>
      </c>
      <c r="AQ33" s="49" t="s">
        <v>721</v>
      </c>
      <c r="AR33" s="40" t="s">
        <v>90</v>
      </c>
      <c r="AS33" s="315" t="s">
        <v>97</v>
      </c>
      <c r="AT33" s="12">
        <v>15.6</v>
      </c>
      <c r="AU33" s="12">
        <v>18</v>
      </c>
      <c r="AV33" s="12" t="s">
        <v>3558</v>
      </c>
      <c r="AW33" s="30" t="s">
        <v>3827</v>
      </c>
      <c r="AX33" s="12"/>
      <c r="AY33" s="12"/>
      <c r="AZ33" s="12"/>
      <c r="BA33" s="12"/>
      <c r="BB33" s="12"/>
      <c r="BC33" s="12"/>
      <c r="BD33" s="222">
        <v>39.1</v>
      </c>
      <c r="BE33" s="223"/>
      <c r="BF33" s="223">
        <v>41.6</v>
      </c>
      <c r="BG33" s="223">
        <v>56</v>
      </c>
      <c r="BH33" s="223">
        <v>37.700000000000003</v>
      </c>
      <c r="BI33" s="223"/>
      <c r="BJ33" s="223">
        <v>35.6</v>
      </c>
      <c r="BK33" s="224">
        <v>54.6</v>
      </c>
      <c r="BL33" s="36" t="s">
        <v>98</v>
      </c>
      <c r="BM33" s="8" t="s">
        <v>98</v>
      </c>
      <c r="BN33" s="8" t="s">
        <v>2704</v>
      </c>
      <c r="BO33" s="8" t="s">
        <v>2705</v>
      </c>
      <c r="BP33" s="349"/>
      <c r="BQ33" s="314" t="s">
        <v>3490</v>
      </c>
      <c r="BR33" s="314" t="s">
        <v>3493</v>
      </c>
      <c r="BS33" s="363" t="s">
        <v>3794</v>
      </c>
      <c r="BT33" s="352" t="s">
        <v>3395</v>
      </c>
      <c r="BU33" s="352" t="s">
        <v>3396</v>
      </c>
      <c r="BV33" s="352" t="s">
        <v>3494</v>
      </c>
      <c r="BW33" s="352"/>
      <c r="BX33" s="352"/>
      <c r="BY33" s="362"/>
      <c r="BZ33" s="353"/>
      <c r="CA33" s="353"/>
      <c r="CB33" s="353"/>
      <c r="CC33" s="353"/>
      <c r="CD33" s="353"/>
      <c r="CE33" s="361" t="s">
        <v>4070</v>
      </c>
      <c r="CF33" s="354" t="s">
        <v>3806</v>
      </c>
      <c r="CG33" s="354" t="s">
        <v>3805</v>
      </c>
      <c r="CH33" s="354" t="s">
        <v>3806</v>
      </c>
      <c r="CI33" s="354" t="s">
        <v>3806</v>
      </c>
      <c r="CJ33" s="354" t="s">
        <v>3806</v>
      </c>
      <c r="CK33" s="354" t="s">
        <v>3805</v>
      </c>
      <c r="CL33" s="354" t="s">
        <v>3805</v>
      </c>
      <c r="CM33" s="354" t="s">
        <v>3806</v>
      </c>
      <c r="CN33" s="52"/>
      <c r="CO33" s="9"/>
      <c r="CP33" s="9"/>
      <c r="CQ33" s="22"/>
      <c r="CR33" s="54"/>
      <c r="CS33" s="68"/>
      <c r="CT33" s="68"/>
      <c r="CU33" s="68"/>
      <c r="CV33" s="68"/>
      <c r="CW33" s="68"/>
      <c r="CX33" s="68"/>
      <c r="CY33" s="68"/>
      <c r="CZ33" s="56"/>
      <c r="DA33" s="13"/>
      <c r="DB33" s="13"/>
      <c r="DC33" s="13"/>
      <c r="DD33" s="13"/>
      <c r="DE33" s="47"/>
      <c r="DF33" s="60"/>
      <c r="DG33" s="64"/>
      <c r="DH33" s="315"/>
      <c r="DI33" s="315"/>
      <c r="DJ33" s="316"/>
      <c r="DK33" s="67" t="s">
        <v>4190</v>
      </c>
      <c r="DL33" s="15" t="s">
        <v>105</v>
      </c>
      <c r="DM33" s="15" t="s">
        <v>1680</v>
      </c>
      <c r="DN33" s="2"/>
    </row>
    <row r="34" spans="2:118">
      <c r="B34" s="404">
        <v>401828691</v>
      </c>
      <c r="C34" s="16" t="s">
        <v>236</v>
      </c>
      <c r="D34" s="16" t="s">
        <v>262</v>
      </c>
      <c r="E34" s="405">
        <v>2020</v>
      </c>
      <c r="F34" s="16" t="s">
        <v>3434</v>
      </c>
      <c r="G34" s="406" t="s">
        <v>838</v>
      </c>
      <c r="H34" s="320">
        <v>40750</v>
      </c>
      <c r="I34" s="321">
        <v>38400</v>
      </c>
      <c r="J34" s="426" t="s">
        <v>3384</v>
      </c>
      <c r="K34" s="453" t="s">
        <v>3905</v>
      </c>
      <c r="L34" s="38" t="s">
        <v>102</v>
      </c>
      <c r="M34" s="408">
        <v>4</v>
      </c>
      <c r="N34" s="374">
        <v>5</v>
      </c>
      <c r="O34" s="221">
        <v>185.7</v>
      </c>
      <c r="P34" s="221">
        <v>71.900000000000006</v>
      </c>
      <c r="Q34" s="221">
        <v>56.8</v>
      </c>
      <c r="R34" s="221">
        <v>112.2</v>
      </c>
      <c r="S34" s="221"/>
      <c r="T34" s="221"/>
      <c r="U34" s="221">
        <v>5.7</v>
      </c>
      <c r="V34" s="221"/>
      <c r="W34" s="221"/>
      <c r="X34" s="221">
        <v>37.4</v>
      </c>
      <c r="Y34" s="125"/>
      <c r="Z34" s="221"/>
      <c r="AA34" s="221">
        <v>16.899999999999999</v>
      </c>
      <c r="AB34" s="221"/>
      <c r="AC34" s="374">
        <v>3589</v>
      </c>
      <c r="AD34" s="374">
        <v>4576</v>
      </c>
      <c r="AE34" s="374">
        <v>825</v>
      </c>
      <c r="AF34" s="28"/>
      <c r="AG34" s="375" t="s">
        <v>87</v>
      </c>
      <c r="AH34" s="219">
        <v>2</v>
      </c>
      <c r="AI34" s="376">
        <v>255</v>
      </c>
      <c r="AJ34" s="376">
        <v>5000</v>
      </c>
      <c r="AK34" s="376">
        <v>295</v>
      </c>
      <c r="AL34" s="376">
        <v>1550</v>
      </c>
      <c r="AM34" s="376">
        <v>16</v>
      </c>
      <c r="AN34" s="376" t="s">
        <v>95</v>
      </c>
      <c r="AO34" s="376" t="s">
        <v>109</v>
      </c>
      <c r="AP34" s="409" t="s">
        <v>144</v>
      </c>
      <c r="AQ34" s="50" t="s">
        <v>170</v>
      </c>
      <c r="AR34" s="377" t="s">
        <v>90</v>
      </c>
      <c r="AS34" s="410" t="s">
        <v>103</v>
      </c>
      <c r="AT34" s="378">
        <v>15.6</v>
      </c>
      <c r="AU34" s="378">
        <v>30</v>
      </c>
      <c r="AV34" s="378" t="s">
        <v>3547</v>
      </c>
      <c r="AW34" s="379" t="s">
        <v>3828</v>
      </c>
      <c r="AX34" s="378"/>
      <c r="AY34" s="378"/>
      <c r="AZ34" s="378"/>
      <c r="BA34" s="378"/>
      <c r="BB34" s="378"/>
      <c r="BC34" s="378"/>
      <c r="BD34" s="411">
        <v>38.700000000000003</v>
      </c>
      <c r="BE34" s="412"/>
      <c r="BF34" s="412">
        <v>42</v>
      </c>
      <c r="BG34" s="412">
        <v>56</v>
      </c>
      <c r="BH34" s="412">
        <v>37.6</v>
      </c>
      <c r="BI34" s="412"/>
      <c r="BJ34" s="412">
        <v>35.200000000000003</v>
      </c>
      <c r="BK34" s="413">
        <v>54.6</v>
      </c>
      <c r="BL34" s="44" t="s">
        <v>98</v>
      </c>
      <c r="BM34" s="405" t="s">
        <v>98</v>
      </c>
      <c r="BN34" s="405" t="s">
        <v>2704</v>
      </c>
      <c r="BO34" s="405" t="s">
        <v>2705</v>
      </c>
      <c r="BP34" s="414" t="s">
        <v>2994</v>
      </c>
      <c r="BQ34" s="415" t="s">
        <v>2470</v>
      </c>
      <c r="BR34" s="415" t="s">
        <v>3511</v>
      </c>
      <c r="BS34" s="416" t="s">
        <v>3798</v>
      </c>
      <c r="BT34" s="417" t="s">
        <v>2388</v>
      </c>
      <c r="BU34" s="417" t="s">
        <v>2724</v>
      </c>
      <c r="BV34" s="417" t="s">
        <v>2829</v>
      </c>
      <c r="BW34" s="417"/>
      <c r="BX34" s="417" t="s">
        <v>4061</v>
      </c>
      <c r="BY34" s="418"/>
      <c r="BZ34" s="419"/>
      <c r="CA34" s="419"/>
      <c r="CB34" s="419"/>
      <c r="CC34" s="419"/>
      <c r="CD34" s="419"/>
      <c r="CE34" s="420" t="s">
        <v>4072</v>
      </c>
      <c r="CF34" s="421" t="s">
        <v>3806</v>
      </c>
      <c r="CG34" s="421" t="s">
        <v>3808</v>
      </c>
      <c r="CH34" s="421" t="s">
        <v>3805</v>
      </c>
      <c r="CI34" s="421" t="s">
        <v>3808</v>
      </c>
      <c r="CJ34" s="421" t="s">
        <v>3806</v>
      </c>
      <c r="CK34" s="421" t="s">
        <v>3806</v>
      </c>
      <c r="CL34" s="421" t="s">
        <v>3805</v>
      </c>
      <c r="CM34" s="421" t="s">
        <v>3806</v>
      </c>
      <c r="CN34" s="53" t="s">
        <v>336</v>
      </c>
      <c r="CO34" s="16" t="s">
        <v>173</v>
      </c>
      <c r="CP34" s="16" t="s">
        <v>2341</v>
      </c>
      <c r="CQ34" s="406" t="s">
        <v>118</v>
      </c>
      <c r="CR34" s="365" t="s">
        <v>2204</v>
      </c>
      <c r="CS34" s="364" t="s">
        <v>208</v>
      </c>
      <c r="CT34" s="364" t="s">
        <v>190</v>
      </c>
      <c r="CU34" s="364" t="s">
        <v>119</v>
      </c>
      <c r="CV34" s="364" t="s">
        <v>149</v>
      </c>
      <c r="CW34" s="364" t="s">
        <v>142</v>
      </c>
      <c r="CX34" s="364" t="s">
        <v>878</v>
      </c>
      <c r="CY34" s="364" t="s">
        <v>879</v>
      </c>
      <c r="CZ34" s="57" t="s">
        <v>154</v>
      </c>
      <c r="DA34" s="17"/>
      <c r="DB34" s="17"/>
      <c r="DC34" s="17" t="s">
        <v>2205</v>
      </c>
      <c r="DD34" s="17"/>
      <c r="DE34" s="422" t="s">
        <v>139</v>
      </c>
      <c r="DF34" s="61" t="s">
        <v>880</v>
      </c>
      <c r="DG34" s="65" t="s">
        <v>2206</v>
      </c>
      <c r="DH34" s="410" t="s">
        <v>2207</v>
      </c>
      <c r="DI34" s="410" t="s">
        <v>2208</v>
      </c>
      <c r="DJ34" s="423" t="s">
        <v>2209</v>
      </c>
      <c r="DK34" s="424" t="s">
        <v>4190</v>
      </c>
      <c r="DL34" s="425" t="s">
        <v>105</v>
      </c>
      <c r="DM34" s="425" t="s">
        <v>1680</v>
      </c>
      <c r="DN34" s="2"/>
    </row>
    <row r="35" spans="2:118">
      <c r="B35" s="313">
        <v>401828692</v>
      </c>
      <c r="C35" s="9" t="s">
        <v>236</v>
      </c>
      <c r="D35" s="9" t="s">
        <v>262</v>
      </c>
      <c r="E35" s="8">
        <v>2020</v>
      </c>
      <c r="F35" s="9" t="s">
        <v>3479</v>
      </c>
      <c r="G35" s="22" t="s">
        <v>843</v>
      </c>
      <c r="H35" s="318">
        <v>42750</v>
      </c>
      <c r="I35" s="319">
        <v>40260</v>
      </c>
      <c r="J35" s="372" t="s">
        <v>3384</v>
      </c>
      <c r="K35" s="373" t="s">
        <v>3905</v>
      </c>
      <c r="L35" s="37" t="s">
        <v>102</v>
      </c>
      <c r="M35" s="144">
        <v>4</v>
      </c>
      <c r="N35" s="10">
        <v>5</v>
      </c>
      <c r="O35" s="220">
        <v>185.7</v>
      </c>
      <c r="P35" s="220">
        <v>71.900000000000006</v>
      </c>
      <c r="Q35" s="220">
        <v>56.8</v>
      </c>
      <c r="R35" s="220">
        <v>112.2</v>
      </c>
      <c r="S35" s="220"/>
      <c r="T35" s="220"/>
      <c r="U35" s="220">
        <v>5.4</v>
      </c>
      <c r="V35" s="220"/>
      <c r="W35" s="220"/>
      <c r="X35" s="220">
        <v>39.200000000000003</v>
      </c>
      <c r="Y35" s="118"/>
      <c r="Z35" s="220"/>
      <c r="AA35" s="220">
        <v>16.899999999999999</v>
      </c>
      <c r="AB35" s="220"/>
      <c r="AC35" s="10">
        <v>3772</v>
      </c>
      <c r="AD35" s="10">
        <v>4763</v>
      </c>
      <c r="AE35" s="10">
        <v>825</v>
      </c>
      <c r="AF35" s="27"/>
      <c r="AG35" s="39" t="s">
        <v>87</v>
      </c>
      <c r="AH35" s="218">
        <v>2</v>
      </c>
      <c r="AI35" s="11">
        <v>255</v>
      </c>
      <c r="AJ35" s="11">
        <v>5000</v>
      </c>
      <c r="AK35" s="11">
        <v>295</v>
      </c>
      <c r="AL35" s="11">
        <v>1550</v>
      </c>
      <c r="AM35" s="11">
        <v>16</v>
      </c>
      <c r="AN35" s="11" t="s">
        <v>95</v>
      </c>
      <c r="AO35" s="11" t="s">
        <v>109</v>
      </c>
      <c r="AP35" s="14" t="s">
        <v>135</v>
      </c>
      <c r="AQ35" s="49" t="s">
        <v>170</v>
      </c>
      <c r="AR35" s="40" t="s">
        <v>90</v>
      </c>
      <c r="AS35" s="315" t="s">
        <v>103</v>
      </c>
      <c r="AT35" s="12">
        <v>15.6</v>
      </c>
      <c r="AU35" s="12">
        <v>28</v>
      </c>
      <c r="AV35" s="12" t="s">
        <v>3585</v>
      </c>
      <c r="AW35" s="30" t="s">
        <v>3824</v>
      </c>
      <c r="AX35" s="12"/>
      <c r="AY35" s="12"/>
      <c r="AZ35" s="12"/>
      <c r="BA35" s="12"/>
      <c r="BB35" s="12"/>
      <c r="BC35" s="12"/>
      <c r="BD35" s="222">
        <v>38.700000000000003</v>
      </c>
      <c r="BE35" s="223"/>
      <c r="BF35" s="223">
        <v>42</v>
      </c>
      <c r="BG35" s="223">
        <v>56</v>
      </c>
      <c r="BH35" s="223">
        <v>37.6</v>
      </c>
      <c r="BI35" s="223"/>
      <c r="BJ35" s="223">
        <v>35.200000000000003</v>
      </c>
      <c r="BK35" s="224">
        <v>54.6</v>
      </c>
      <c r="BL35" s="36" t="s">
        <v>98</v>
      </c>
      <c r="BM35" s="8" t="s">
        <v>98</v>
      </c>
      <c r="BN35" s="8" t="s">
        <v>2704</v>
      </c>
      <c r="BO35" s="8" t="s">
        <v>2705</v>
      </c>
      <c r="BP35" s="349" t="s">
        <v>2995</v>
      </c>
      <c r="BQ35" s="314" t="s">
        <v>2470</v>
      </c>
      <c r="BR35" s="314" t="s">
        <v>3511</v>
      </c>
      <c r="BS35" s="363" t="s">
        <v>3798</v>
      </c>
      <c r="BT35" s="352" t="s">
        <v>2388</v>
      </c>
      <c r="BU35" s="352" t="s">
        <v>2724</v>
      </c>
      <c r="BV35" s="352" t="s">
        <v>2829</v>
      </c>
      <c r="BW35" s="352"/>
      <c r="BX35" s="352" t="s">
        <v>4061</v>
      </c>
      <c r="BY35" s="362"/>
      <c r="BZ35" s="353"/>
      <c r="CA35" s="353"/>
      <c r="CB35" s="353"/>
      <c r="CC35" s="353"/>
      <c r="CD35" s="353"/>
      <c r="CE35" s="361" t="s">
        <v>4072</v>
      </c>
      <c r="CF35" s="354" t="s">
        <v>3806</v>
      </c>
      <c r="CG35" s="354" t="s">
        <v>3808</v>
      </c>
      <c r="CH35" s="354" t="s">
        <v>3805</v>
      </c>
      <c r="CI35" s="354" t="s">
        <v>3808</v>
      </c>
      <c r="CJ35" s="354" t="s">
        <v>3806</v>
      </c>
      <c r="CK35" s="354" t="s">
        <v>3806</v>
      </c>
      <c r="CL35" s="354" t="s">
        <v>3805</v>
      </c>
      <c r="CM35" s="354" t="s">
        <v>3806</v>
      </c>
      <c r="CN35" s="52" t="s">
        <v>845</v>
      </c>
      <c r="CO35" s="9" t="s">
        <v>174</v>
      </c>
      <c r="CP35" s="9" t="s">
        <v>2341</v>
      </c>
      <c r="CQ35" s="22" t="s">
        <v>118</v>
      </c>
      <c r="CR35" s="54" t="s">
        <v>2204</v>
      </c>
      <c r="CS35" s="68" t="s">
        <v>208</v>
      </c>
      <c r="CT35" s="68" t="s">
        <v>190</v>
      </c>
      <c r="CU35" s="68" t="s">
        <v>119</v>
      </c>
      <c r="CV35" s="68" t="s">
        <v>149</v>
      </c>
      <c r="CW35" s="68" t="s">
        <v>142</v>
      </c>
      <c r="CX35" s="68" t="s">
        <v>878</v>
      </c>
      <c r="CY35" s="68" t="s">
        <v>879</v>
      </c>
      <c r="CZ35" s="56" t="s">
        <v>154</v>
      </c>
      <c r="DA35" s="13"/>
      <c r="DB35" s="13"/>
      <c r="DC35" s="13" t="s">
        <v>2205</v>
      </c>
      <c r="DD35" s="13"/>
      <c r="DE35" s="47" t="s">
        <v>139</v>
      </c>
      <c r="DF35" s="60" t="s">
        <v>880</v>
      </c>
      <c r="DG35" s="64" t="s">
        <v>2206</v>
      </c>
      <c r="DH35" s="315" t="s">
        <v>2207</v>
      </c>
      <c r="DI35" s="315" t="s">
        <v>2208</v>
      </c>
      <c r="DJ35" s="316" t="s">
        <v>2209</v>
      </c>
      <c r="DK35" s="67" t="s">
        <v>4190</v>
      </c>
      <c r="DL35" s="15" t="s">
        <v>105</v>
      </c>
      <c r="DM35" s="15" t="s">
        <v>1680</v>
      </c>
      <c r="DN35" s="2"/>
    </row>
    <row r="36" spans="2:118">
      <c r="B36" s="313">
        <v>401779949</v>
      </c>
      <c r="C36" s="9" t="s">
        <v>236</v>
      </c>
      <c r="D36" s="9" t="s">
        <v>262</v>
      </c>
      <c r="E36" s="8">
        <v>2020</v>
      </c>
      <c r="F36" s="9" t="s">
        <v>3483</v>
      </c>
      <c r="G36" s="22" t="s">
        <v>2185</v>
      </c>
      <c r="H36" s="318">
        <v>54000</v>
      </c>
      <c r="I36" s="319">
        <v>50720</v>
      </c>
      <c r="J36" s="372" t="s">
        <v>3385</v>
      </c>
      <c r="K36" s="373" t="s">
        <v>3906</v>
      </c>
      <c r="L36" s="37" t="s">
        <v>102</v>
      </c>
      <c r="M36" s="144">
        <v>4</v>
      </c>
      <c r="N36" s="10">
        <v>5</v>
      </c>
      <c r="O36" s="220">
        <v>185.7</v>
      </c>
      <c r="P36" s="220">
        <v>71.900000000000006</v>
      </c>
      <c r="Q36" s="220">
        <v>56.4</v>
      </c>
      <c r="R36" s="220">
        <v>112.2</v>
      </c>
      <c r="S36" s="220"/>
      <c r="T36" s="220"/>
      <c r="U36" s="220">
        <v>5.4</v>
      </c>
      <c r="V36" s="220"/>
      <c r="W36" s="220"/>
      <c r="X36" s="220">
        <v>37.4</v>
      </c>
      <c r="Y36" s="118"/>
      <c r="Z36" s="220"/>
      <c r="AA36" s="220">
        <v>16.899999999999999</v>
      </c>
      <c r="AB36" s="220"/>
      <c r="AC36" s="10">
        <v>3849</v>
      </c>
      <c r="AD36" s="10"/>
      <c r="AE36" s="10"/>
      <c r="AF36" s="27"/>
      <c r="AG36" s="39" t="s">
        <v>237</v>
      </c>
      <c r="AH36" s="218">
        <v>3</v>
      </c>
      <c r="AI36" s="11">
        <v>382</v>
      </c>
      <c r="AJ36" s="11">
        <v>5800</v>
      </c>
      <c r="AK36" s="11">
        <v>369</v>
      </c>
      <c r="AL36" s="11">
        <v>1800</v>
      </c>
      <c r="AM36" s="11">
        <v>24</v>
      </c>
      <c r="AN36" s="11" t="s">
        <v>95</v>
      </c>
      <c r="AO36" s="11" t="s">
        <v>109</v>
      </c>
      <c r="AP36" s="14" t="s">
        <v>144</v>
      </c>
      <c r="AQ36" s="49" t="s">
        <v>170</v>
      </c>
      <c r="AR36" s="40" t="s">
        <v>90</v>
      </c>
      <c r="AS36" s="315" t="s">
        <v>103</v>
      </c>
      <c r="AT36" s="12">
        <v>15.6</v>
      </c>
      <c r="AU36" s="12">
        <v>25</v>
      </c>
      <c r="AV36" s="12" t="s">
        <v>3570</v>
      </c>
      <c r="AW36" s="30" t="s">
        <v>3830</v>
      </c>
      <c r="AX36" s="12"/>
      <c r="AY36" s="12"/>
      <c r="AZ36" s="12"/>
      <c r="BA36" s="12"/>
      <c r="BB36" s="12"/>
      <c r="BC36" s="12"/>
      <c r="BD36" s="222">
        <v>38.700000000000003</v>
      </c>
      <c r="BE36" s="223"/>
      <c r="BF36" s="223">
        <v>42</v>
      </c>
      <c r="BG36" s="223">
        <v>56</v>
      </c>
      <c r="BH36" s="223">
        <v>37.6</v>
      </c>
      <c r="BI36" s="223"/>
      <c r="BJ36" s="223">
        <v>35.200000000000003</v>
      </c>
      <c r="BK36" s="224">
        <v>54.6</v>
      </c>
      <c r="BL36" s="36" t="s">
        <v>98</v>
      </c>
      <c r="BM36" s="8" t="s">
        <v>98</v>
      </c>
      <c r="BN36" s="8" t="s">
        <v>2704</v>
      </c>
      <c r="BO36" s="8" t="s">
        <v>2705</v>
      </c>
      <c r="BP36" s="349" t="s">
        <v>2996</v>
      </c>
      <c r="BQ36" s="314" t="s">
        <v>2470</v>
      </c>
      <c r="BR36" s="314" t="s">
        <v>3511</v>
      </c>
      <c r="BS36" s="363" t="s">
        <v>3798</v>
      </c>
      <c r="BT36" s="352" t="s">
        <v>2388</v>
      </c>
      <c r="BU36" s="352" t="s">
        <v>2724</v>
      </c>
      <c r="BV36" s="352" t="s">
        <v>2829</v>
      </c>
      <c r="BW36" s="352"/>
      <c r="BX36" s="352" t="s">
        <v>4061</v>
      </c>
      <c r="BY36" s="362"/>
      <c r="BZ36" s="353"/>
      <c r="CA36" s="353"/>
      <c r="CB36" s="353"/>
      <c r="CC36" s="353"/>
      <c r="CD36" s="353"/>
      <c r="CE36" s="361" t="s">
        <v>4072</v>
      </c>
      <c r="CF36" s="354" t="s">
        <v>3806</v>
      </c>
      <c r="CG36" s="354" t="s">
        <v>3808</v>
      </c>
      <c r="CH36" s="354" t="s">
        <v>3805</v>
      </c>
      <c r="CI36" s="354" t="s">
        <v>3808</v>
      </c>
      <c r="CJ36" s="354" t="s">
        <v>3806</v>
      </c>
      <c r="CK36" s="354" t="s">
        <v>3806</v>
      </c>
      <c r="CL36" s="354" t="s">
        <v>3805</v>
      </c>
      <c r="CM36" s="354" t="s">
        <v>3806</v>
      </c>
      <c r="CN36" s="52" t="s">
        <v>2340</v>
      </c>
      <c r="CO36" s="9" t="s">
        <v>256</v>
      </c>
      <c r="CP36" s="9" t="s">
        <v>2341</v>
      </c>
      <c r="CQ36" s="22" t="s">
        <v>118</v>
      </c>
      <c r="CR36" s="54" t="s">
        <v>257</v>
      </c>
      <c r="CS36" s="68" t="s">
        <v>208</v>
      </c>
      <c r="CT36" s="68" t="s">
        <v>171</v>
      </c>
      <c r="CU36" s="68" t="s">
        <v>119</v>
      </c>
      <c r="CV36" s="68" t="s">
        <v>149</v>
      </c>
      <c r="CW36" s="68" t="s">
        <v>142</v>
      </c>
      <c r="CX36" s="68" t="s">
        <v>160</v>
      </c>
      <c r="CY36" s="68" t="s">
        <v>2210</v>
      </c>
      <c r="CZ36" s="56" t="s">
        <v>154</v>
      </c>
      <c r="DA36" s="13" t="s">
        <v>114</v>
      </c>
      <c r="DB36" s="13"/>
      <c r="DC36" s="13" t="s">
        <v>2211</v>
      </c>
      <c r="DD36" s="13"/>
      <c r="DE36" s="47" t="s">
        <v>139</v>
      </c>
      <c r="DF36" s="60" t="s">
        <v>2212</v>
      </c>
      <c r="DG36" s="64" t="s">
        <v>2213</v>
      </c>
      <c r="DH36" s="315" t="s">
        <v>2214</v>
      </c>
      <c r="DI36" s="315" t="s">
        <v>2215</v>
      </c>
      <c r="DJ36" s="316" t="s">
        <v>881</v>
      </c>
      <c r="DK36" s="67" t="s">
        <v>4190</v>
      </c>
      <c r="DL36" s="15" t="s">
        <v>105</v>
      </c>
      <c r="DM36" s="15" t="s">
        <v>1680</v>
      </c>
      <c r="DN36" s="2"/>
    </row>
    <row r="37" spans="2:118">
      <c r="B37" s="313">
        <v>401795591</v>
      </c>
      <c r="C37" s="9" t="s">
        <v>236</v>
      </c>
      <c r="D37" s="9" t="s">
        <v>262</v>
      </c>
      <c r="E37" s="8">
        <v>2020</v>
      </c>
      <c r="F37" s="9" t="s">
        <v>3484</v>
      </c>
      <c r="G37" s="22" t="s">
        <v>2186</v>
      </c>
      <c r="H37" s="318">
        <v>56000</v>
      </c>
      <c r="I37" s="319">
        <v>52580</v>
      </c>
      <c r="J37" s="372" t="s">
        <v>3385</v>
      </c>
      <c r="K37" s="373" t="s">
        <v>3906</v>
      </c>
      <c r="L37" s="37" t="s">
        <v>102</v>
      </c>
      <c r="M37" s="144">
        <v>4</v>
      </c>
      <c r="N37" s="10">
        <v>5</v>
      </c>
      <c r="O37" s="220">
        <v>185.7</v>
      </c>
      <c r="P37" s="220">
        <v>71.900000000000006</v>
      </c>
      <c r="Q37" s="220">
        <v>56.7</v>
      </c>
      <c r="R37" s="220">
        <v>112.2</v>
      </c>
      <c r="S37" s="220"/>
      <c r="T37" s="220"/>
      <c r="U37" s="220">
        <v>5.4</v>
      </c>
      <c r="V37" s="220"/>
      <c r="W37" s="220"/>
      <c r="X37" s="220">
        <v>39.200000000000003</v>
      </c>
      <c r="Y37" s="118"/>
      <c r="Z37" s="220"/>
      <c r="AA37" s="220">
        <v>16.899999999999999</v>
      </c>
      <c r="AB37" s="220"/>
      <c r="AC37" s="10">
        <v>3968</v>
      </c>
      <c r="AD37" s="10"/>
      <c r="AE37" s="10"/>
      <c r="AF37" s="27"/>
      <c r="AG37" s="39" t="s">
        <v>237</v>
      </c>
      <c r="AH37" s="218">
        <v>3</v>
      </c>
      <c r="AI37" s="11">
        <v>382</v>
      </c>
      <c r="AJ37" s="11">
        <v>5800</v>
      </c>
      <c r="AK37" s="11">
        <v>369</v>
      </c>
      <c r="AL37" s="11">
        <v>1800</v>
      </c>
      <c r="AM37" s="11">
        <v>24</v>
      </c>
      <c r="AN37" s="11" t="s">
        <v>95</v>
      </c>
      <c r="AO37" s="11" t="s">
        <v>109</v>
      </c>
      <c r="AP37" s="14" t="s">
        <v>135</v>
      </c>
      <c r="AQ37" s="49" t="s">
        <v>170</v>
      </c>
      <c r="AR37" s="40" t="s">
        <v>90</v>
      </c>
      <c r="AS37" s="315" t="s">
        <v>103</v>
      </c>
      <c r="AT37" s="12">
        <v>15.6</v>
      </c>
      <c r="AU37" s="12">
        <v>25</v>
      </c>
      <c r="AV37" s="12" t="s">
        <v>3570</v>
      </c>
      <c r="AW37" s="30" t="s">
        <v>3830</v>
      </c>
      <c r="AX37" s="12"/>
      <c r="AY37" s="12"/>
      <c r="AZ37" s="12"/>
      <c r="BA37" s="12"/>
      <c r="BB37" s="12"/>
      <c r="BC37" s="12"/>
      <c r="BD37" s="222">
        <v>38.700000000000003</v>
      </c>
      <c r="BE37" s="223"/>
      <c r="BF37" s="223">
        <v>42</v>
      </c>
      <c r="BG37" s="223">
        <v>56</v>
      </c>
      <c r="BH37" s="223">
        <v>37.6</v>
      </c>
      <c r="BI37" s="223"/>
      <c r="BJ37" s="223">
        <v>35.200000000000003</v>
      </c>
      <c r="BK37" s="224">
        <v>54.6</v>
      </c>
      <c r="BL37" s="36" t="s">
        <v>98</v>
      </c>
      <c r="BM37" s="8" t="s">
        <v>98</v>
      </c>
      <c r="BN37" s="8" t="s">
        <v>2704</v>
      </c>
      <c r="BO37" s="8" t="s">
        <v>2705</v>
      </c>
      <c r="BP37" s="349" t="s">
        <v>2997</v>
      </c>
      <c r="BQ37" s="314" t="s">
        <v>2470</v>
      </c>
      <c r="BR37" s="314" t="s">
        <v>3511</v>
      </c>
      <c r="BS37" s="363" t="s">
        <v>3798</v>
      </c>
      <c r="BT37" s="352" t="s">
        <v>2388</v>
      </c>
      <c r="BU37" s="352" t="s">
        <v>2724</v>
      </c>
      <c r="BV37" s="352" t="s">
        <v>2829</v>
      </c>
      <c r="BW37" s="352"/>
      <c r="BX37" s="352" t="s">
        <v>4061</v>
      </c>
      <c r="BY37" s="362"/>
      <c r="BZ37" s="353"/>
      <c r="CA37" s="353"/>
      <c r="CB37" s="353"/>
      <c r="CC37" s="353"/>
      <c r="CD37" s="353"/>
      <c r="CE37" s="361" t="s">
        <v>4072</v>
      </c>
      <c r="CF37" s="354" t="s">
        <v>3806</v>
      </c>
      <c r="CG37" s="354" t="s">
        <v>3808</v>
      </c>
      <c r="CH37" s="354" t="s">
        <v>3805</v>
      </c>
      <c r="CI37" s="354" t="s">
        <v>3808</v>
      </c>
      <c r="CJ37" s="354" t="s">
        <v>3806</v>
      </c>
      <c r="CK37" s="354" t="s">
        <v>3806</v>
      </c>
      <c r="CL37" s="354" t="s">
        <v>3805</v>
      </c>
      <c r="CM37" s="354" t="s">
        <v>3806</v>
      </c>
      <c r="CN37" s="52" t="s">
        <v>2339</v>
      </c>
      <c r="CO37" s="9" t="s">
        <v>258</v>
      </c>
      <c r="CP37" s="9" t="s">
        <v>2341</v>
      </c>
      <c r="CQ37" s="22" t="s">
        <v>118</v>
      </c>
      <c r="CR37" s="54" t="s">
        <v>257</v>
      </c>
      <c r="CS37" s="68" t="s">
        <v>208</v>
      </c>
      <c r="CT37" s="68" t="s">
        <v>171</v>
      </c>
      <c r="CU37" s="68" t="s">
        <v>119</v>
      </c>
      <c r="CV37" s="68" t="s">
        <v>149</v>
      </c>
      <c r="CW37" s="68" t="s">
        <v>142</v>
      </c>
      <c r="CX37" s="68" t="s">
        <v>160</v>
      </c>
      <c r="CY37" s="68" t="s">
        <v>2210</v>
      </c>
      <c r="CZ37" s="56" t="s">
        <v>154</v>
      </c>
      <c r="DA37" s="13" t="s">
        <v>114</v>
      </c>
      <c r="DB37" s="13"/>
      <c r="DC37" s="13" t="s">
        <v>2205</v>
      </c>
      <c r="DD37" s="13"/>
      <c r="DE37" s="47" t="s">
        <v>139</v>
      </c>
      <c r="DF37" s="60" t="s">
        <v>2212</v>
      </c>
      <c r="DG37" s="64" t="s">
        <v>2213</v>
      </c>
      <c r="DH37" s="315" t="s">
        <v>2216</v>
      </c>
      <c r="DI37" s="315" t="s">
        <v>2215</v>
      </c>
      <c r="DJ37" s="316" t="s">
        <v>881</v>
      </c>
      <c r="DK37" s="67" t="s">
        <v>4190</v>
      </c>
      <c r="DL37" s="15" t="s">
        <v>105</v>
      </c>
      <c r="DM37" s="15" t="s">
        <v>1680</v>
      </c>
      <c r="DN37" s="2"/>
    </row>
    <row r="38" spans="2:118">
      <c r="B38" s="404">
        <v>401729246</v>
      </c>
      <c r="C38" s="16" t="s">
        <v>236</v>
      </c>
      <c r="D38" s="16" t="s">
        <v>262</v>
      </c>
      <c r="E38" s="405">
        <v>2018</v>
      </c>
      <c r="F38" s="16" t="s">
        <v>3463</v>
      </c>
      <c r="G38" s="406" t="s">
        <v>713</v>
      </c>
      <c r="H38" s="320">
        <v>34900</v>
      </c>
      <c r="I38" s="321">
        <v>32955</v>
      </c>
      <c r="J38" s="426" t="s">
        <v>833</v>
      </c>
      <c r="K38" s="407" t="s">
        <v>3907</v>
      </c>
      <c r="L38" s="38" t="s">
        <v>102</v>
      </c>
      <c r="M38" s="408">
        <v>4</v>
      </c>
      <c r="N38" s="374">
        <v>5</v>
      </c>
      <c r="O38" s="221">
        <v>182.8</v>
      </c>
      <c r="P38" s="221">
        <v>71.3</v>
      </c>
      <c r="Q38" s="221">
        <v>56.3</v>
      </c>
      <c r="R38" s="221">
        <v>110.6</v>
      </c>
      <c r="S38" s="221"/>
      <c r="T38" s="221"/>
      <c r="U38" s="221">
        <v>5.5</v>
      </c>
      <c r="V38" s="221"/>
      <c r="W38" s="221"/>
      <c r="X38" s="221">
        <v>37.1</v>
      </c>
      <c r="Y38" s="125"/>
      <c r="Z38" s="221"/>
      <c r="AA38" s="221">
        <v>13</v>
      </c>
      <c r="AB38" s="221"/>
      <c r="AC38" s="374">
        <v>3370</v>
      </c>
      <c r="AD38" s="374"/>
      <c r="AE38" s="374"/>
      <c r="AF38" s="28"/>
      <c r="AG38" s="375" t="s">
        <v>87</v>
      </c>
      <c r="AH38" s="219">
        <v>2</v>
      </c>
      <c r="AI38" s="376">
        <v>180</v>
      </c>
      <c r="AJ38" s="376">
        <v>5000</v>
      </c>
      <c r="AK38" s="376">
        <v>200</v>
      </c>
      <c r="AL38" s="376">
        <v>1250</v>
      </c>
      <c r="AM38" s="376">
        <v>16</v>
      </c>
      <c r="AN38" s="376" t="s">
        <v>95</v>
      </c>
      <c r="AO38" s="376" t="s">
        <v>109</v>
      </c>
      <c r="AP38" s="409" t="s">
        <v>144</v>
      </c>
      <c r="AQ38" s="50" t="s">
        <v>170</v>
      </c>
      <c r="AR38" s="377" t="s">
        <v>90</v>
      </c>
      <c r="AS38" s="410" t="s">
        <v>103</v>
      </c>
      <c r="AT38" s="378">
        <v>15.8</v>
      </c>
      <c r="AU38" s="378">
        <v>28</v>
      </c>
      <c r="AV38" s="378" t="s">
        <v>3546</v>
      </c>
      <c r="AW38" s="379" t="s">
        <v>3832</v>
      </c>
      <c r="AX38" s="378"/>
      <c r="AY38" s="378"/>
      <c r="AZ38" s="378"/>
      <c r="BA38" s="378"/>
      <c r="BB38" s="378"/>
      <c r="BC38" s="378"/>
      <c r="BD38" s="411">
        <v>40.299999999999997</v>
      </c>
      <c r="BE38" s="412"/>
      <c r="BF38" s="412">
        <v>42</v>
      </c>
      <c r="BG38" s="412">
        <v>55.1</v>
      </c>
      <c r="BH38" s="412">
        <v>37.700000000000003</v>
      </c>
      <c r="BI38" s="412"/>
      <c r="BJ38" s="412">
        <v>35.1</v>
      </c>
      <c r="BK38" s="413">
        <v>55.1</v>
      </c>
      <c r="BL38" s="44" t="s">
        <v>98</v>
      </c>
      <c r="BM38" s="405" t="s">
        <v>98</v>
      </c>
      <c r="BN38" s="405" t="s">
        <v>2704</v>
      </c>
      <c r="BO38" s="405" t="s">
        <v>2705</v>
      </c>
      <c r="BP38" s="414" t="s">
        <v>2981</v>
      </c>
      <c r="BQ38" s="415" t="s">
        <v>2467</v>
      </c>
      <c r="BR38" s="415" t="s">
        <v>3709</v>
      </c>
      <c r="BS38" s="416"/>
      <c r="BT38" s="417" t="s">
        <v>2382</v>
      </c>
      <c r="BU38" s="417" t="s">
        <v>2383</v>
      </c>
      <c r="BV38" s="417"/>
      <c r="BW38" s="417" t="s">
        <v>3688</v>
      </c>
      <c r="BX38" s="417" t="s">
        <v>4056</v>
      </c>
      <c r="BY38" s="418" t="s">
        <v>2721</v>
      </c>
      <c r="BZ38" s="419">
        <v>9</v>
      </c>
      <c r="CA38" s="419">
        <v>9</v>
      </c>
      <c r="CB38" s="419">
        <v>8</v>
      </c>
      <c r="CC38" s="419">
        <v>7</v>
      </c>
      <c r="CD38" s="419"/>
      <c r="CE38" s="420"/>
      <c r="CF38" s="421"/>
      <c r="CG38" s="421"/>
      <c r="CH38" s="421"/>
      <c r="CI38" s="421"/>
      <c r="CJ38" s="421"/>
      <c r="CK38" s="421"/>
      <c r="CL38" s="421"/>
      <c r="CM38" s="421"/>
      <c r="CN38" s="53" t="s">
        <v>716</v>
      </c>
      <c r="CO38" s="16" t="s">
        <v>173</v>
      </c>
      <c r="CP38" s="16"/>
      <c r="CQ38" s="406" t="s">
        <v>118</v>
      </c>
      <c r="CR38" s="365" t="s">
        <v>238</v>
      </c>
      <c r="CS38" s="364" t="s">
        <v>230</v>
      </c>
      <c r="CT38" s="364" t="s">
        <v>190</v>
      </c>
      <c r="CU38" s="364" t="s">
        <v>117</v>
      </c>
      <c r="CV38" s="364" t="s">
        <v>771</v>
      </c>
      <c r="CW38" s="364" t="s">
        <v>772</v>
      </c>
      <c r="CX38" s="364" t="s">
        <v>239</v>
      </c>
      <c r="CY38" s="364" t="s">
        <v>773</v>
      </c>
      <c r="CZ38" s="57" t="s">
        <v>172</v>
      </c>
      <c r="DA38" s="17"/>
      <c r="DB38" s="17"/>
      <c r="DC38" s="17" t="s">
        <v>729</v>
      </c>
      <c r="DD38" s="17"/>
      <c r="DE38" s="422" t="s">
        <v>139</v>
      </c>
      <c r="DF38" s="61" t="s">
        <v>834</v>
      </c>
      <c r="DG38" s="65" t="s">
        <v>835</v>
      </c>
      <c r="DH38" s="410" t="s">
        <v>836</v>
      </c>
      <c r="DI38" s="410" t="s">
        <v>837</v>
      </c>
      <c r="DJ38" s="423" t="s">
        <v>255</v>
      </c>
      <c r="DK38" s="424" t="s">
        <v>4190</v>
      </c>
      <c r="DL38" s="425" t="s">
        <v>105</v>
      </c>
      <c r="DM38" s="425" t="s">
        <v>715</v>
      </c>
      <c r="DN38" s="2"/>
    </row>
    <row r="39" spans="2:118">
      <c r="B39" s="313">
        <v>401729240</v>
      </c>
      <c r="C39" s="9" t="s">
        <v>236</v>
      </c>
      <c r="D39" s="9" t="s">
        <v>262</v>
      </c>
      <c r="E39" s="8">
        <v>2018</v>
      </c>
      <c r="F39" s="9" t="s">
        <v>3465</v>
      </c>
      <c r="G39" s="22" t="s">
        <v>717</v>
      </c>
      <c r="H39" s="318">
        <v>36900</v>
      </c>
      <c r="I39" s="319">
        <v>34815</v>
      </c>
      <c r="J39" s="372" t="s">
        <v>833</v>
      </c>
      <c r="K39" s="69" t="s">
        <v>3907</v>
      </c>
      <c r="L39" s="37" t="s">
        <v>102</v>
      </c>
      <c r="M39" s="144">
        <v>4</v>
      </c>
      <c r="N39" s="10">
        <v>5</v>
      </c>
      <c r="O39" s="220">
        <v>182.8</v>
      </c>
      <c r="P39" s="220">
        <v>71.3</v>
      </c>
      <c r="Q39" s="220">
        <v>56.5</v>
      </c>
      <c r="R39" s="220">
        <v>110.6</v>
      </c>
      <c r="S39" s="220"/>
      <c r="T39" s="220"/>
      <c r="U39" s="220">
        <v>5.7</v>
      </c>
      <c r="V39" s="220"/>
      <c r="W39" s="220"/>
      <c r="X39" s="220">
        <v>38.4</v>
      </c>
      <c r="Y39" s="118"/>
      <c r="Z39" s="220"/>
      <c r="AA39" s="220">
        <v>13</v>
      </c>
      <c r="AB39" s="220"/>
      <c r="AC39" s="10">
        <v>3510</v>
      </c>
      <c r="AD39" s="10"/>
      <c r="AE39" s="10"/>
      <c r="AF39" s="27"/>
      <c r="AG39" s="39" t="s">
        <v>87</v>
      </c>
      <c r="AH39" s="218">
        <v>2</v>
      </c>
      <c r="AI39" s="11">
        <v>180</v>
      </c>
      <c r="AJ39" s="11">
        <v>5000</v>
      </c>
      <c r="AK39" s="11">
        <v>200</v>
      </c>
      <c r="AL39" s="11">
        <v>1250</v>
      </c>
      <c r="AM39" s="11">
        <v>16</v>
      </c>
      <c r="AN39" s="11" t="s">
        <v>95</v>
      </c>
      <c r="AO39" s="11" t="s">
        <v>109</v>
      </c>
      <c r="AP39" s="14" t="s">
        <v>135</v>
      </c>
      <c r="AQ39" s="49" t="s">
        <v>170</v>
      </c>
      <c r="AR39" s="40" t="s">
        <v>90</v>
      </c>
      <c r="AS39" s="315" t="s">
        <v>103</v>
      </c>
      <c r="AT39" s="12">
        <v>15.8</v>
      </c>
      <c r="AU39" s="12">
        <v>27</v>
      </c>
      <c r="AV39" s="12" t="s">
        <v>3589</v>
      </c>
      <c r="AW39" s="30" t="s">
        <v>3833</v>
      </c>
      <c r="AX39" s="12"/>
      <c r="AY39" s="12"/>
      <c r="AZ39" s="12"/>
      <c r="BA39" s="12"/>
      <c r="BB39" s="12"/>
      <c r="BC39" s="12"/>
      <c r="BD39" s="222">
        <v>40.299999999999997</v>
      </c>
      <c r="BE39" s="223"/>
      <c r="BF39" s="223">
        <v>42</v>
      </c>
      <c r="BG39" s="223">
        <v>55.1</v>
      </c>
      <c r="BH39" s="223">
        <v>37.700000000000003</v>
      </c>
      <c r="BI39" s="223"/>
      <c r="BJ39" s="223">
        <v>35.1</v>
      </c>
      <c r="BK39" s="224">
        <v>55.1</v>
      </c>
      <c r="BL39" s="36" t="s">
        <v>98</v>
      </c>
      <c r="BM39" s="8" t="s">
        <v>98</v>
      </c>
      <c r="BN39" s="8" t="s">
        <v>2704</v>
      </c>
      <c r="BO39" s="8" t="s">
        <v>2705</v>
      </c>
      <c r="BP39" s="349" t="s">
        <v>2982</v>
      </c>
      <c r="BQ39" s="314" t="s">
        <v>2467</v>
      </c>
      <c r="BR39" s="314" t="s">
        <v>3709</v>
      </c>
      <c r="BS39" s="363"/>
      <c r="BT39" s="352" t="s">
        <v>2382</v>
      </c>
      <c r="BU39" s="352" t="s">
        <v>2383</v>
      </c>
      <c r="BV39" s="352"/>
      <c r="BW39" s="352" t="s">
        <v>3688</v>
      </c>
      <c r="BX39" s="352" t="s">
        <v>4056</v>
      </c>
      <c r="BY39" s="362" t="s">
        <v>2721</v>
      </c>
      <c r="BZ39" s="353">
        <v>9</v>
      </c>
      <c r="CA39" s="353">
        <v>9</v>
      </c>
      <c r="CB39" s="353">
        <v>8</v>
      </c>
      <c r="CC39" s="353">
        <v>7</v>
      </c>
      <c r="CD39" s="353"/>
      <c r="CE39" s="361"/>
      <c r="CF39" s="354"/>
      <c r="CG39" s="354"/>
      <c r="CH39" s="354"/>
      <c r="CI39" s="354"/>
      <c r="CJ39" s="354"/>
      <c r="CK39" s="354"/>
      <c r="CL39" s="354"/>
      <c r="CM39" s="354"/>
      <c r="CN39" s="52" t="s">
        <v>718</v>
      </c>
      <c r="CO39" s="9" t="s">
        <v>174</v>
      </c>
      <c r="CP39" s="9"/>
      <c r="CQ39" s="22" t="s">
        <v>118</v>
      </c>
      <c r="CR39" s="54" t="s">
        <v>238</v>
      </c>
      <c r="CS39" s="68" t="s">
        <v>230</v>
      </c>
      <c r="CT39" s="68" t="s">
        <v>190</v>
      </c>
      <c r="CU39" s="68" t="s">
        <v>117</v>
      </c>
      <c r="CV39" s="68" t="s">
        <v>771</v>
      </c>
      <c r="CW39" s="68" t="s">
        <v>772</v>
      </c>
      <c r="CX39" s="68" t="s">
        <v>239</v>
      </c>
      <c r="CY39" s="68" t="s">
        <v>773</v>
      </c>
      <c r="CZ39" s="56" t="s">
        <v>172</v>
      </c>
      <c r="DA39" s="13"/>
      <c r="DB39" s="13"/>
      <c r="DC39" s="13" t="s">
        <v>729</v>
      </c>
      <c r="DD39" s="13"/>
      <c r="DE39" s="47" t="s">
        <v>139</v>
      </c>
      <c r="DF39" s="60" t="s">
        <v>834</v>
      </c>
      <c r="DG39" s="64" t="s">
        <v>835</v>
      </c>
      <c r="DH39" s="315" t="s">
        <v>836</v>
      </c>
      <c r="DI39" s="315" t="s">
        <v>837</v>
      </c>
      <c r="DJ39" s="316"/>
      <c r="DK39" s="67" t="s">
        <v>4190</v>
      </c>
      <c r="DL39" s="15" t="s">
        <v>105</v>
      </c>
      <c r="DM39" s="15" t="s">
        <v>715</v>
      </c>
      <c r="DN39" s="2"/>
    </row>
    <row r="40" spans="2:118">
      <c r="B40" s="313">
        <v>401729243</v>
      </c>
      <c r="C40" s="9" t="s">
        <v>236</v>
      </c>
      <c r="D40" s="9" t="s">
        <v>262</v>
      </c>
      <c r="E40" s="8">
        <v>2018</v>
      </c>
      <c r="F40" s="9" t="s">
        <v>3434</v>
      </c>
      <c r="G40" s="22" t="s">
        <v>838</v>
      </c>
      <c r="H40" s="318">
        <v>40250</v>
      </c>
      <c r="I40" s="319">
        <v>37935</v>
      </c>
      <c r="J40" s="372" t="s">
        <v>839</v>
      </c>
      <c r="K40" s="373" t="s">
        <v>3908</v>
      </c>
      <c r="L40" s="37" t="s">
        <v>102</v>
      </c>
      <c r="M40" s="144">
        <v>4</v>
      </c>
      <c r="N40" s="10">
        <v>5</v>
      </c>
      <c r="O40" s="220">
        <v>182.8</v>
      </c>
      <c r="P40" s="220">
        <v>71.3</v>
      </c>
      <c r="Q40" s="220">
        <v>56.3</v>
      </c>
      <c r="R40" s="220">
        <v>110.6</v>
      </c>
      <c r="S40" s="220"/>
      <c r="T40" s="220"/>
      <c r="U40" s="220">
        <v>5.5</v>
      </c>
      <c r="V40" s="220"/>
      <c r="W40" s="220"/>
      <c r="X40" s="220">
        <v>37.1</v>
      </c>
      <c r="Y40" s="118"/>
      <c r="Z40" s="220"/>
      <c r="AA40" s="220">
        <v>13</v>
      </c>
      <c r="AB40" s="220"/>
      <c r="AC40" s="10">
        <v>3541</v>
      </c>
      <c r="AD40" s="10"/>
      <c r="AE40" s="10"/>
      <c r="AF40" s="27"/>
      <c r="AG40" s="39" t="s">
        <v>87</v>
      </c>
      <c r="AH40" s="218">
        <v>2</v>
      </c>
      <c r="AI40" s="11">
        <v>248</v>
      </c>
      <c r="AJ40" s="11">
        <v>5200</v>
      </c>
      <c r="AK40" s="11">
        <v>258</v>
      </c>
      <c r="AL40" s="11">
        <v>1450</v>
      </c>
      <c r="AM40" s="11">
        <v>16</v>
      </c>
      <c r="AN40" s="11" t="s">
        <v>95</v>
      </c>
      <c r="AO40" s="11" t="s">
        <v>109</v>
      </c>
      <c r="AP40" s="14" t="s">
        <v>144</v>
      </c>
      <c r="AQ40" s="49" t="s">
        <v>170</v>
      </c>
      <c r="AR40" s="40" t="s">
        <v>90</v>
      </c>
      <c r="AS40" s="315" t="s">
        <v>103</v>
      </c>
      <c r="AT40" s="12">
        <v>15.8</v>
      </c>
      <c r="AU40" s="12">
        <v>27</v>
      </c>
      <c r="AV40" s="12" t="s">
        <v>3589</v>
      </c>
      <c r="AW40" s="30" t="s">
        <v>3833</v>
      </c>
      <c r="AX40" s="12"/>
      <c r="AY40" s="12"/>
      <c r="AZ40" s="12"/>
      <c r="BA40" s="12"/>
      <c r="BB40" s="12"/>
      <c r="BC40" s="12"/>
      <c r="BD40" s="222">
        <v>40.299999999999997</v>
      </c>
      <c r="BE40" s="223"/>
      <c r="BF40" s="223">
        <v>42</v>
      </c>
      <c r="BG40" s="223">
        <v>55.1</v>
      </c>
      <c r="BH40" s="223">
        <v>37.700000000000003</v>
      </c>
      <c r="BI40" s="223"/>
      <c r="BJ40" s="223">
        <v>35.1</v>
      </c>
      <c r="BK40" s="224">
        <v>55.1</v>
      </c>
      <c r="BL40" s="36" t="s">
        <v>98</v>
      </c>
      <c r="BM40" s="8" t="s">
        <v>98</v>
      </c>
      <c r="BN40" s="8" t="s">
        <v>2704</v>
      </c>
      <c r="BO40" s="8" t="s">
        <v>2705</v>
      </c>
      <c r="BP40" s="349" t="s">
        <v>2983</v>
      </c>
      <c r="BQ40" s="314" t="s">
        <v>2467</v>
      </c>
      <c r="BR40" s="314" t="s">
        <v>3709</v>
      </c>
      <c r="BS40" s="363"/>
      <c r="BT40" s="352" t="s">
        <v>2382</v>
      </c>
      <c r="BU40" s="352" t="s">
        <v>2383</v>
      </c>
      <c r="BV40" s="352"/>
      <c r="BW40" s="352" t="s">
        <v>3688</v>
      </c>
      <c r="BX40" s="352" t="s">
        <v>4056</v>
      </c>
      <c r="BY40" s="362" t="s">
        <v>2721</v>
      </c>
      <c r="BZ40" s="353">
        <v>9</v>
      </c>
      <c r="CA40" s="353">
        <v>9</v>
      </c>
      <c r="CB40" s="353">
        <v>8</v>
      </c>
      <c r="CC40" s="353">
        <v>7</v>
      </c>
      <c r="CD40" s="353"/>
      <c r="CE40" s="361"/>
      <c r="CF40" s="354"/>
      <c r="CG40" s="354"/>
      <c r="CH40" s="354"/>
      <c r="CI40" s="354"/>
      <c r="CJ40" s="354"/>
      <c r="CK40" s="354"/>
      <c r="CL40" s="354"/>
      <c r="CM40" s="354"/>
      <c r="CN40" s="52" t="s">
        <v>336</v>
      </c>
      <c r="CO40" s="9" t="s">
        <v>173</v>
      </c>
      <c r="CP40" s="9"/>
      <c r="CQ40" s="22" t="s">
        <v>118</v>
      </c>
      <c r="CR40" s="54" t="s">
        <v>261</v>
      </c>
      <c r="CS40" s="68" t="s">
        <v>175</v>
      </c>
      <c r="CT40" s="68" t="s">
        <v>231</v>
      </c>
      <c r="CU40" s="68" t="s">
        <v>117</v>
      </c>
      <c r="CV40" s="68" t="s">
        <v>235</v>
      </c>
      <c r="CW40" s="68" t="s">
        <v>221</v>
      </c>
      <c r="CX40" s="68" t="s">
        <v>160</v>
      </c>
      <c r="CY40" s="68" t="s">
        <v>773</v>
      </c>
      <c r="CZ40" s="56" t="s">
        <v>172</v>
      </c>
      <c r="DA40" s="13"/>
      <c r="DB40" s="13"/>
      <c r="DC40" s="13" t="s">
        <v>729</v>
      </c>
      <c r="DD40" s="13"/>
      <c r="DE40" s="47" t="s">
        <v>139</v>
      </c>
      <c r="DF40" s="60" t="s">
        <v>834</v>
      </c>
      <c r="DG40" s="64" t="s">
        <v>840</v>
      </c>
      <c r="DH40" s="315" t="s">
        <v>841</v>
      </c>
      <c r="DI40" s="315" t="s">
        <v>842</v>
      </c>
      <c r="DJ40" s="316" t="s">
        <v>800</v>
      </c>
      <c r="DK40" s="67" t="s">
        <v>4190</v>
      </c>
      <c r="DL40" s="15" t="s">
        <v>105</v>
      </c>
      <c r="DM40" s="15" t="s">
        <v>715</v>
      </c>
      <c r="DN40" s="2"/>
    </row>
    <row r="41" spans="2:118">
      <c r="B41" s="313">
        <v>401729244</v>
      </c>
      <c r="C41" s="9" t="s">
        <v>236</v>
      </c>
      <c r="D41" s="9" t="s">
        <v>262</v>
      </c>
      <c r="E41" s="8">
        <v>2018</v>
      </c>
      <c r="F41" s="9" t="s">
        <v>3479</v>
      </c>
      <c r="G41" s="22" t="s">
        <v>843</v>
      </c>
      <c r="H41" s="318">
        <v>42250</v>
      </c>
      <c r="I41" s="319">
        <v>39795</v>
      </c>
      <c r="J41" s="372" t="s">
        <v>839</v>
      </c>
      <c r="K41" s="373" t="s">
        <v>3908</v>
      </c>
      <c r="L41" s="37" t="s">
        <v>102</v>
      </c>
      <c r="M41" s="144">
        <v>4</v>
      </c>
      <c r="N41" s="10">
        <v>5</v>
      </c>
      <c r="O41" s="220">
        <v>182.8</v>
      </c>
      <c r="P41" s="220">
        <v>71.3</v>
      </c>
      <c r="Q41" s="220">
        <v>56.5</v>
      </c>
      <c r="R41" s="220">
        <v>110.6</v>
      </c>
      <c r="S41" s="220"/>
      <c r="T41" s="220"/>
      <c r="U41" s="220">
        <v>5.7</v>
      </c>
      <c r="V41" s="220"/>
      <c r="W41" s="220"/>
      <c r="X41" s="220">
        <v>38.4</v>
      </c>
      <c r="Y41" s="118"/>
      <c r="Z41" s="220"/>
      <c r="AA41" s="220">
        <v>13</v>
      </c>
      <c r="AB41" s="220"/>
      <c r="AC41" s="10">
        <v>3706</v>
      </c>
      <c r="AD41" s="10"/>
      <c r="AE41" s="10"/>
      <c r="AF41" s="27"/>
      <c r="AG41" s="39" t="s">
        <v>87</v>
      </c>
      <c r="AH41" s="218">
        <v>2</v>
      </c>
      <c r="AI41" s="11">
        <v>248</v>
      </c>
      <c r="AJ41" s="11">
        <v>5200</v>
      </c>
      <c r="AK41" s="11">
        <v>258</v>
      </c>
      <c r="AL41" s="11">
        <v>1450</v>
      </c>
      <c r="AM41" s="11">
        <v>16</v>
      </c>
      <c r="AN41" s="11" t="s">
        <v>95</v>
      </c>
      <c r="AO41" s="11" t="s">
        <v>109</v>
      </c>
      <c r="AP41" s="14" t="s">
        <v>135</v>
      </c>
      <c r="AQ41" s="49" t="s">
        <v>170</v>
      </c>
      <c r="AR41" s="40" t="s">
        <v>90</v>
      </c>
      <c r="AS41" s="315" t="s">
        <v>103</v>
      </c>
      <c r="AT41" s="12">
        <v>15.8</v>
      </c>
      <c r="AU41" s="12">
        <v>27</v>
      </c>
      <c r="AV41" s="12" t="s">
        <v>3571</v>
      </c>
      <c r="AW41" s="30" t="s">
        <v>3831</v>
      </c>
      <c r="AX41" s="12"/>
      <c r="AY41" s="12"/>
      <c r="AZ41" s="12"/>
      <c r="BA41" s="12"/>
      <c r="BB41" s="12"/>
      <c r="BC41" s="12"/>
      <c r="BD41" s="222">
        <v>40.299999999999997</v>
      </c>
      <c r="BE41" s="223"/>
      <c r="BF41" s="223">
        <v>42</v>
      </c>
      <c r="BG41" s="223">
        <v>55.1</v>
      </c>
      <c r="BH41" s="223">
        <v>37.700000000000003</v>
      </c>
      <c r="BI41" s="223"/>
      <c r="BJ41" s="223">
        <v>35.1</v>
      </c>
      <c r="BK41" s="224">
        <v>55.1</v>
      </c>
      <c r="BL41" s="36" t="s">
        <v>98</v>
      </c>
      <c r="BM41" s="8" t="s">
        <v>98</v>
      </c>
      <c r="BN41" s="8" t="s">
        <v>2704</v>
      </c>
      <c r="BO41" s="8" t="s">
        <v>2705</v>
      </c>
      <c r="BP41" s="349" t="s">
        <v>2984</v>
      </c>
      <c r="BQ41" s="314" t="s">
        <v>2467</v>
      </c>
      <c r="BR41" s="314" t="s">
        <v>3709</v>
      </c>
      <c r="BS41" s="363"/>
      <c r="BT41" s="352" t="s">
        <v>2382</v>
      </c>
      <c r="BU41" s="352" t="s">
        <v>2383</v>
      </c>
      <c r="BV41" s="352"/>
      <c r="BW41" s="352" t="s">
        <v>3688</v>
      </c>
      <c r="BX41" s="352" t="s">
        <v>4056</v>
      </c>
      <c r="BY41" s="362" t="s">
        <v>2721</v>
      </c>
      <c r="BZ41" s="353">
        <v>9</v>
      </c>
      <c r="CA41" s="353">
        <v>9</v>
      </c>
      <c r="CB41" s="353">
        <v>8</v>
      </c>
      <c r="CC41" s="353">
        <v>7</v>
      </c>
      <c r="CD41" s="353"/>
      <c r="CE41" s="361"/>
      <c r="CF41" s="354"/>
      <c r="CG41" s="354"/>
      <c r="CH41" s="354"/>
      <c r="CI41" s="354"/>
      <c r="CJ41" s="354"/>
      <c r="CK41" s="354"/>
      <c r="CL41" s="354"/>
      <c r="CM41" s="354"/>
      <c r="CN41" s="52" t="s">
        <v>845</v>
      </c>
      <c r="CO41" s="9" t="s">
        <v>174</v>
      </c>
      <c r="CP41" s="9"/>
      <c r="CQ41" s="22" t="s">
        <v>118</v>
      </c>
      <c r="CR41" s="54" t="s">
        <v>261</v>
      </c>
      <c r="CS41" s="68" t="s">
        <v>175</v>
      </c>
      <c r="CT41" s="68" t="s">
        <v>231</v>
      </c>
      <c r="CU41" s="68" t="s">
        <v>117</v>
      </c>
      <c r="CV41" s="68" t="s">
        <v>235</v>
      </c>
      <c r="CW41" s="68" t="s">
        <v>221</v>
      </c>
      <c r="CX41" s="68" t="s">
        <v>160</v>
      </c>
      <c r="CY41" s="68" t="s">
        <v>773</v>
      </c>
      <c r="CZ41" s="56" t="s">
        <v>172</v>
      </c>
      <c r="DA41" s="13"/>
      <c r="DB41" s="13"/>
      <c r="DC41" s="13" t="s">
        <v>729</v>
      </c>
      <c r="DD41" s="13"/>
      <c r="DE41" s="47" t="s">
        <v>139</v>
      </c>
      <c r="DF41" s="60" t="s">
        <v>834</v>
      </c>
      <c r="DG41" s="64" t="s">
        <v>844</v>
      </c>
      <c r="DH41" s="315" t="s">
        <v>841</v>
      </c>
      <c r="DI41" s="315" t="s">
        <v>842</v>
      </c>
      <c r="DJ41" s="316" t="s">
        <v>790</v>
      </c>
      <c r="DK41" s="67" t="s">
        <v>4190</v>
      </c>
      <c r="DL41" s="15" t="s">
        <v>105</v>
      </c>
      <c r="DM41" s="15" t="s">
        <v>715</v>
      </c>
      <c r="DN41" s="2"/>
    </row>
    <row r="42" spans="2:118">
      <c r="B42" s="313">
        <v>401729238</v>
      </c>
      <c r="C42" s="9" t="s">
        <v>236</v>
      </c>
      <c r="D42" s="9" t="s">
        <v>262</v>
      </c>
      <c r="E42" s="8">
        <v>2018</v>
      </c>
      <c r="F42" s="9" t="s">
        <v>3472</v>
      </c>
      <c r="G42" s="22" t="s">
        <v>793</v>
      </c>
      <c r="H42" s="318">
        <v>48950</v>
      </c>
      <c r="I42" s="319">
        <v>46025</v>
      </c>
      <c r="J42" s="372" t="s">
        <v>839</v>
      </c>
      <c r="K42" s="373" t="s">
        <v>3908</v>
      </c>
      <c r="L42" s="37" t="s">
        <v>102</v>
      </c>
      <c r="M42" s="144">
        <v>4</v>
      </c>
      <c r="N42" s="10">
        <v>5</v>
      </c>
      <c r="O42" s="220">
        <v>182.8</v>
      </c>
      <c r="P42" s="220">
        <v>71.3</v>
      </c>
      <c r="Q42" s="220">
        <v>56.3</v>
      </c>
      <c r="R42" s="220">
        <v>110.6</v>
      </c>
      <c r="S42" s="220"/>
      <c r="T42" s="220"/>
      <c r="U42" s="220">
        <v>5.5</v>
      </c>
      <c r="V42" s="220"/>
      <c r="W42" s="220"/>
      <c r="X42" s="220">
        <v>37.1</v>
      </c>
      <c r="Y42" s="118"/>
      <c r="Z42" s="220"/>
      <c r="AA42" s="220">
        <v>13</v>
      </c>
      <c r="AB42" s="220"/>
      <c r="AC42" s="10">
        <v>3695</v>
      </c>
      <c r="AD42" s="10"/>
      <c r="AE42" s="10"/>
      <c r="AF42" s="27"/>
      <c r="AG42" s="39" t="s">
        <v>237</v>
      </c>
      <c r="AH42" s="218">
        <v>3</v>
      </c>
      <c r="AI42" s="11">
        <v>320</v>
      </c>
      <c r="AJ42" s="11">
        <v>5500</v>
      </c>
      <c r="AK42" s="11">
        <v>330</v>
      </c>
      <c r="AL42" s="11">
        <v>1380</v>
      </c>
      <c r="AM42" s="11">
        <v>24</v>
      </c>
      <c r="AN42" s="11" t="s">
        <v>95</v>
      </c>
      <c r="AO42" s="11" t="s">
        <v>109</v>
      </c>
      <c r="AP42" s="14" t="s">
        <v>144</v>
      </c>
      <c r="AQ42" s="49" t="s">
        <v>170</v>
      </c>
      <c r="AR42" s="40" t="s">
        <v>90</v>
      </c>
      <c r="AS42" s="315" t="s">
        <v>103</v>
      </c>
      <c r="AT42" s="12">
        <v>15.8</v>
      </c>
      <c r="AU42" s="12">
        <v>25</v>
      </c>
      <c r="AV42" s="12" t="s">
        <v>3607</v>
      </c>
      <c r="AW42" s="30" t="s">
        <v>3834</v>
      </c>
      <c r="AX42" s="12"/>
      <c r="AY42" s="12"/>
      <c r="AZ42" s="12"/>
      <c r="BA42" s="12"/>
      <c r="BB42" s="12"/>
      <c r="BC42" s="12"/>
      <c r="BD42" s="222"/>
      <c r="BE42" s="223"/>
      <c r="BF42" s="223">
        <v>42</v>
      </c>
      <c r="BG42" s="223">
        <v>55.1</v>
      </c>
      <c r="BH42" s="223"/>
      <c r="BI42" s="223"/>
      <c r="BJ42" s="223">
        <v>35.1</v>
      </c>
      <c r="BK42" s="224">
        <v>55.1</v>
      </c>
      <c r="BL42" s="36" t="s">
        <v>98</v>
      </c>
      <c r="BM42" s="8" t="s">
        <v>98</v>
      </c>
      <c r="BN42" s="8" t="s">
        <v>2704</v>
      </c>
      <c r="BO42" s="8" t="s">
        <v>2705</v>
      </c>
      <c r="BP42" s="349" t="s">
        <v>2985</v>
      </c>
      <c r="BQ42" s="314" t="s">
        <v>2467</v>
      </c>
      <c r="BR42" s="314" t="s">
        <v>3709</v>
      </c>
      <c r="BS42" s="363"/>
      <c r="BT42" s="352" t="s">
        <v>2382</v>
      </c>
      <c r="BU42" s="352" t="s">
        <v>2383</v>
      </c>
      <c r="BV42" s="352"/>
      <c r="BW42" s="352" t="s">
        <v>3688</v>
      </c>
      <c r="BX42" s="352" t="s">
        <v>4056</v>
      </c>
      <c r="BY42" s="362" t="s">
        <v>2721</v>
      </c>
      <c r="BZ42" s="353">
        <v>9</v>
      </c>
      <c r="CA42" s="353">
        <v>9</v>
      </c>
      <c r="CB42" s="353">
        <v>8</v>
      </c>
      <c r="CC42" s="353">
        <v>7</v>
      </c>
      <c r="CD42" s="353"/>
      <c r="CE42" s="361"/>
      <c r="CF42" s="354"/>
      <c r="CG42" s="354"/>
      <c r="CH42" s="354"/>
      <c r="CI42" s="354"/>
      <c r="CJ42" s="354"/>
      <c r="CK42" s="354"/>
      <c r="CL42" s="354"/>
      <c r="CM42" s="354"/>
      <c r="CN42" s="52" t="s">
        <v>801</v>
      </c>
      <c r="CO42" s="9" t="s">
        <v>256</v>
      </c>
      <c r="CP42" s="9"/>
      <c r="CQ42" s="22" t="s">
        <v>118</v>
      </c>
      <c r="CR42" s="54" t="s">
        <v>257</v>
      </c>
      <c r="CS42" s="68" t="s">
        <v>175</v>
      </c>
      <c r="CT42" s="68" t="s">
        <v>152</v>
      </c>
      <c r="CU42" s="68" t="s">
        <v>117</v>
      </c>
      <c r="CV42" s="68" t="s">
        <v>235</v>
      </c>
      <c r="CW42" s="68" t="s">
        <v>221</v>
      </c>
      <c r="CX42" s="68" t="s">
        <v>160</v>
      </c>
      <c r="CY42" s="68" t="s">
        <v>773</v>
      </c>
      <c r="CZ42" s="56" t="s">
        <v>155</v>
      </c>
      <c r="DA42" s="13"/>
      <c r="DB42" s="13"/>
      <c r="DC42" s="13" t="s">
        <v>830</v>
      </c>
      <c r="DD42" s="13"/>
      <c r="DE42" s="47" t="s">
        <v>139</v>
      </c>
      <c r="DF42" s="60" t="s">
        <v>834</v>
      </c>
      <c r="DG42" s="64" t="s">
        <v>846</v>
      </c>
      <c r="DH42" s="315" t="s">
        <v>847</v>
      </c>
      <c r="DI42" s="315" t="s">
        <v>848</v>
      </c>
      <c r="DJ42" s="316" t="s">
        <v>800</v>
      </c>
      <c r="DK42" s="67" t="s">
        <v>4190</v>
      </c>
      <c r="DL42" s="15" t="s">
        <v>105</v>
      </c>
      <c r="DM42" s="15" t="s">
        <v>715</v>
      </c>
      <c r="DN42" s="2"/>
    </row>
    <row r="43" spans="2:118">
      <c r="B43" s="313">
        <v>401729239</v>
      </c>
      <c r="C43" s="9" t="s">
        <v>236</v>
      </c>
      <c r="D43" s="9" t="s">
        <v>262</v>
      </c>
      <c r="E43" s="8">
        <v>2018</v>
      </c>
      <c r="F43" s="9" t="s">
        <v>3471</v>
      </c>
      <c r="G43" s="22" t="s">
        <v>802</v>
      </c>
      <c r="H43" s="318">
        <v>50950</v>
      </c>
      <c r="I43" s="319">
        <v>47885</v>
      </c>
      <c r="J43" s="372" t="s">
        <v>839</v>
      </c>
      <c r="K43" s="373" t="s">
        <v>3908</v>
      </c>
      <c r="L43" s="37" t="s">
        <v>102</v>
      </c>
      <c r="M43" s="144">
        <v>4</v>
      </c>
      <c r="N43" s="10">
        <v>5</v>
      </c>
      <c r="O43" s="220">
        <v>182.8</v>
      </c>
      <c r="P43" s="220">
        <v>71.3</v>
      </c>
      <c r="Q43" s="220">
        <v>56.5</v>
      </c>
      <c r="R43" s="220">
        <v>110.6</v>
      </c>
      <c r="S43" s="220"/>
      <c r="T43" s="220"/>
      <c r="U43" s="220">
        <v>5.7</v>
      </c>
      <c r="V43" s="220"/>
      <c r="W43" s="220"/>
      <c r="X43" s="220">
        <v>38.4</v>
      </c>
      <c r="Y43" s="118"/>
      <c r="Z43" s="220"/>
      <c r="AA43" s="220">
        <v>13</v>
      </c>
      <c r="AB43" s="220"/>
      <c r="AC43" s="10">
        <v>3820</v>
      </c>
      <c r="AD43" s="10"/>
      <c r="AE43" s="10"/>
      <c r="AF43" s="27"/>
      <c r="AG43" s="39" t="s">
        <v>237</v>
      </c>
      <c r="AH43" s="218">
        <v>3</v>
      </c>
      <c r="AI43" s="11">
        <v>320</v>
      </c>
      <c r="AJ43" s="11">
        <v>5500</v>
      </c>
      <c r="AK43" s="11">
        <v>330</v>
      </c>
      <c r="AL43" s="11">
        <v>1380</v>
      </c>
      <c r="AM43" s="11">
        <v>24</v>
      </c>
      <c r="AN43" s="11" t="s">
        <v>95</v>
      </c>
      <c r="AO43" s="11" t="s">
        <v>109</v>
      </c>
      <c r="AP43" s="14" t="s">
        <v>135</v>
      </c>
      <c r="AQ43" s="49" t="s">
        <v>170</v>
      </c>
      <c r="AR43" s="40" t="s">
        <v>90</v>
      </c>
      <c r="AS43" s="315" t="s">
        <v>103</v>
      </c>
      <c r="AT43" s="12">
        <v>15.8</v>
      </c>
      <c r="AU43" s="12">
        <v>25</v>
      </c>
      <c r="AV43" s="12" t="s">
        <v>3573</v>
      </c>
      <c r="AW43" s="30" t="s">
        <v>3835</v>
      </c>
      <c r="AX43" s="12"/>
      <c r="AY43" s="12"/>
      <c r="AZ43" s="12"/>
      <c r="BA43" s="12"/>
      <c r="BB43" s="12"/>
      <c r="BC43" s="12"/>
      <c r="BD43" s="222"/>
      <c r="BE43" s="223"/>
      <c r="BF43" s="223">
        <v>42</v>
      </c>
      <c r="BG43" s="223">
        <v>55.1</v>
      </c>
      <c r="BH43" s="223"/>
      <c r="BI43" s="223"/>
      <c r="BJ43" s="223">
        <v>35.1</v>
      </c>
      <c r="BK43" s="224">
        <v>55.1</v>
      </c>
      <c r="BL43" s="36" t="s">
        <v>98</v>
      </c>
      <c r="BM43" s="8" t="s">
        <v>98</v>
      </c>
      <c r="BN43" s="8" t="s">
        <v>2704</v>
      </c>
      <c r="BO43" s="8" t="s">
        <v>2705</v>
      </c>
      <c r="BP43" s="349" t="s">
        <v>2986</v>
      </c>
      <c r="BQ43" s="314" t="s">
        <v>2467</v>
      </c>
      <c r="BR43" s="314" t="s">
        <v>3709</v>
      </c>
      <c r="BS43" s="363"/>
      <c r="BT43" s="352" t="s">
        <v>2382</v>
      </c>
      <c r="BU43" s="352" t="s">
        <v>2383</v>
      </c>
      <c r="BV43" s="352"/>
      <c r="BW43" s="352" t="s">
        <v>3688</v>
      </c>
      <c r="BX43" s="352" t="s">
        <v>4056</v>
      </c>
      <c r="BY43" s="362" t="s">
        <v>2721</v>
      </c>
      <c r="BZ43" s="353">
        <v>9</v>
      </c>
      <c r="CA43" s="353">
        <v>9</v>
      </c>
      <c r="CB43" s="353">
        <v>8</v>
      </c>
      <c r="CC43" s="353">
        <v>7</v>
      </c>
      <c r="CD43" s="353"/>
      <c r="CE43" s="361"/>
      <c r="CF43" s="354"/>
      <c r="CG43" s="354"/>
      <c r="CH43" s="354"/>
      <c r="CI43" s="354"/>
      <c r="CJ43" s="354"/>
      <c r="CK43" s="354"/>
      <c r="CL43" s="354"/>
      <c r="CM43" s="354"/>
      <c r="CN43" s="52" t="s">
        <v>804</v>
      </c>
      <c r="CO43" s="9" t="s">
        <v>258</v>
      </c>
      <c r="CP43" s="9"/>
      <c r="CQ43" s="22" t="s">
        <v>118</v>
      </c>
      <c r="CR43" s="54" t="s">
        <v>257</v>
      </c>
      <c r="CS43" s="68" t="s">
        <v>175</v>
      </c>
      <c r="CT43" s="68" t="s">
        <v>152</v>
      </c>
      <c r="CU43" s="68" t="s">
        <v>117</v>
      </c>
      <c r="CV43" s="68" t="s">
        <v>235</v>
      </c>
      <c r="CW43" s="68" t="s">
        <v>221</v>
      </c>
      <c r="CX43" s="68" t="s">
        <v>160</v>
      </c>
      <c r="CY43" s="68" t="s">
        <v>773</v>
      </c>
      <c r="CZ43" s="56" t="s">
        <v>155</v>
      </c>
      <c r="DA43" s="13"/>
      <c r="DB43" s="13"/>
      <c r="DC43" s="13" t="s">
        <v>775</v>
      </c>
      <c r="DD43" s="13"/>
      <c r="DE43" s="47" t="s">
        <v>139</v>
      </c>
      <c r="DF43" s="60" t="s">
        <v>834</v>
      </c>
      <c r="DG43" s="64" t="s">
        <v>849</v>
      </c>
      <c r="DH43" s="315" t="s">
        <v>847</v>
      </c>
      <c r="DI43" s="315" t="s">
        <v>848</v>
      </c>
      <c r="DJ43" s="316" t="s">
        <v>800</v>
      </c>
      <c r="DK43" s="67" t="s">
        <v>4190</v>
      </c>
      <c r="DL43" s="15" t="s">
        <v>105</v>
      </c>
      <c r="DM43" s="15" t="s">
        <v>715</v>
      </c>
      <c r="DN43" s="2"/>
    </row>
    <row r="44" spans="2:118">
      <c r="B44" s="313">
        <v>401729247</v>
      </c>
      <c r="C44" s="9" t="s">
        <v>236</v>
      </c>
      <c r="D44" s="9" t="s">
        <v>262</v>
      </c>
      <c r="E44" s="8">
        <v>2018</v>
      </c>
      <c r="F44" s="9" t="s">
        <v>3469</v>
      </c>
      <c r="G44" s="22" t="s">
        <v>753</v>
      </c>
      <c r="H44" s="318">
        <v>41750</v>
      </c>
      <c r="I44" s="319">
        <v>39330</v>
      </c>
      <c r="J44" s="372" t="s">
        <v>839</v>
      </c>
      <c r="K44" s="373" t="s">
        <v>3908</v>
      </c>
      <c r="L44" s="37" t="s">
        <v>102</v>
      </c>
      <c r="M44" s="144">
        <v>4</v>
      </c>
      <c r="N44" s="10">
        <v>5</v>
      </c>
      <c r="O44" s="220">
        <v>182.8</v>
      </c>
      <c r="P44" s="220">
        <v>71.3</v>
      </c>
      <c r="Q44" s="220">
        <v>56.3</v>
      </c>
      <c r="R44" s="220">
        <v>110.6</v>
      </c>
      <c r="S44" s="220"/>
      <c r="T44" s="220"/>
      <c r="U44" s="220">
        <v>5.5</v>
      </c>
      <c r="V44" s="220"/>
      <c r="W44" s="220"/>
      <c r="X44" s="220">
        <v>37.1</v>
      </c>
      <c r="Y44" s="118"/>
      <c r="Z44" s="220"/>
      <c r="AA44" s="220">
        <v>13</v>
      </c>
      <c r="AB44" s="220"/>
      <c r="AC44" s="10">
        <v>3510</v>
      </c>
      <c r="AD44" s="10">
        <v>4420</v>
      </c>
      <c r="AE44" s="10">
        <v>860</v>
      </c>
      <c r="AF44" s="27"/>
      <c r="AG44" s="39" t="s">
        <v>87</v>
      </c>
      <c r="AH44" s="218">
        <v>2</v>
      </c>
      <c r="AI44" s="11">
        <v>180</v>
      </c>
      <c r="AJ44" s="11">
        <v>4000</v>
      </c>
      <c r="AK44" s="11">
        <v>280</v>
      </c>
      <c r="AL44" s="11">
        <v>1750</v>
      </c>
      <c r="AM44" s="11">
        <v>16</v>
      </c>
      <c r="AN44" s="11"/>
      <c r="AO44" s="11" t="s">
        <v>109</v>
      </c>
      <c r="AP44" s="14" t="s">
        <v>144</v>
      </c>
      <c r="AQ44" s="49" t="s">
        <v>170</v>
      </c>
      <c r="AR44" s="40" t="s">
        <v>182</v>
      </c>
      <c r="AS44" s="315" t="s">
        <v>183</v>
      </c>
      <c r="AT44" s="12">
        <v>15</v>
      </c>
      <c r="AU44" s="12">
        <v>36</v>
      </c>
      <c r="AV44" s="12" t="s">
        <v>3586</v>
      </c>
      <c r="AW44" s="30" t="s">
        <v>3836</v>
      </c>
      <c r="AX44" s="12"/>
      <c r="AY44" s="12"/>
      <c r="AZ44" s="12"/>
      <c r="BA44" s="12"/>
      <c r="BB44" s="12"/>
      <c r="BC44" s="12"/>
      <c r="BD44" s="222">
        <v>40.299999999999997</v>
      </c>
      <c r="BE44" s="223"/>
      <c r="BF44" s="223">
        <v>42</v>
      </c>
      <c r="BG44" s="223">
        <v>55.1</v>
      </c>
      <c r="BH44" s="223">
        <v>37.700000000000003</v>
      </c>
      <c r="BI44" s="223"/>
      <c r="BJ44" s="223">
        <v>35.1</v>
      </c>
      <c r="BK44" s="224">
        <v>55.1</v>
      </c>
      <c r="BL44" s="36" t="s">
        <v>98</v>
      </c>
      <c r="BM44" s="8" t="s">
        <v>98</v>
      </c>
      <c r="BN44" s="8" t="s">
        <v>2704</v>
      </c>
      <c r="BO44" s="8" t="s">
        <v>2705</v>
      </c>
      <c r="BP44" s="349" t="s">
        <v>2987</v>
      </c>
      <c r="BQ44" s="314" t="s">
        <v>2467</v>
      </c>
      <c r="BR44" s="314" t="s">
        <v>3709</v>
      </c>
      <c r="BS44" s="363"/>
      <c r="BT44" s="352" t="s">
        <v>2382</v>
      </c>
      <c r="BU44" s="352" t="s">
        <v>2383</v>
      </c>
      <c r="BV44" s="352"/>
      <c r="BW44" s="352" t="s">
        <v>3688</v>
      </c>
      <c r="BX44" s="352" t="s">
        <v>4056</v>
      </c>
      <c r="BY44" s="362" t="s">
        <v>2721</v>
      </c>
      <c r="BZ44" s="353">
        <v>9</v>
      </c>
      <c r="CA44" s="353">
        <v>9</v>
      </c>
      <c r="CB44" s="353">
        <v>8</v>
      </c>
      <c r="CC44" s="353">
        <v>7</v>
      </c>
      <c r="CD44" s="353"/>
      <c r="CE44" s="361"/>
      <c r="CF44" s="354"/>
      <c r="CG44" s="354"/>
      <c r="CH44" s="354"/>
      <c r="CI44" s="354"/>
      <c r="CJ44" s="354"/>
      <c r="CK44" s="354"/>
      <c r="CL44" s="354"/>
      <c r="CM44" s="354"/>
      <c r="CN44" s="52" t="s">
        <v>754</v>
      </c>
      <c r="CO44" s="9" t="s">
        <v>755</v>
      </c>
      <c r="CP44" s="9"/>
      <c r="CQ44" s="22" t="s">
        <v>118</v>
      </c>
      <c r="CR44" s="54" t="s">
        <v>261</v>
      </c>
      <c r="CS44" s="68" t="s">
        <v>175</v>
      </c>
      <c r="CT44" s="68" t="s">
        <v>231</v>
      </c>
      <c r="CU44" s="68" t="s">
        <v>117</v>
      </c>
      <c r="CV44" s="68" t="s">
        <v>235</v>
      </c>
      <c r="CW44" s="68" t="s">
        <v>221</v>
      </c>
      <c r="CX44" s="68" t="s">
        <v>160</v>
      </c>
      <c r="CY44" s="68" t="s">
        <v>773</v>
      </c>
      <c r="CZ44" s="56" t="s">
        <v>172</v>
      </c>
      <c r="DA44" s="13"/>
      <c r="DB44" s="13"/>
      <c r="DC44" s="13" t="s">
        <v>729</v>
      </c>
      <c r="DD44" s="13"/>
      <c r="DE44" s="47" t="s">
        <v>139</v>
      </c>
      <c r="DF44" s="60" t="s">
        <v>834</v>
      </c>
      <c r="DG44" s="64" t="s">
        <v>850</v>
      </c>
      <c r="DH44" s="315" t="s">
        <v>851</v>
      </c>
      <c r="DI44" s="315" t="s">
        <v>842</v>
      </c>
      <c r="DJ44" s="316" t="s">
        <v>790</v>
      </c>
      <c r="DK44" s="67" t="s">
        <v>4190</v>
      </c>
      <c r="DL44" s="15" t="s">
        <v>105</v>
      </c>
      <c r="DM44" s="15" t="s">
        <v>715</v>
      </c>
      <c r="DN44" s="2"/>
    </row>
    <row r="45" spans="2:118">
      <c r="B45" s="313">
        <v>401729242</v>
      </c>
      <c r="C45" s="9" t="s">
        <v>236</v>
      </c>
      <c r="D45" s="9" t="s">
        <v>262</v>
      </c>
      <c r="E45" s="8">
        <v>2018</v>
      </c>
      <c r="F45" s="9" t="s">
        <v>3470</v>
      </c>
      <c r="G45" s="22" t="s">
        <v>756</v>
      </c>
      <c r="H45" s="318">
        <v>43750</v>
      </c>
      <c r="I45" s="319">
        <v>41190</v>
      </c>
      <c r="J45" s="372" t="s">
        <v>839</v>
      </c>
      <c r="K45" s="373" t="s">
        <v>3908</v>
      </c>
      <c r="L45" s="37" t="s">
        <v>102</v>
      </c>
      <c r="M45" s="144">
        <v>4</v>
      </c>
      <c r="N45" s="10">
        <v>5</v>
      </c>
      <c r="O45" s="220">
        <v>182.8</v>
      </c>
      <c r="P45" s="220">
        <v>71.3</v>
      </c>
      <c r="Q45" s="220">
        <v>56.5</v>
      </c>
      <c r="R45" s="220">
        <v>110.6</v>
      </c>
      <c r="S45" s="220"/>
      <c r="T45" s="220"/>
      <c r="U45" s="220">
        <v>5.7</v>
      </c>
      <c r="V45" s="220"/>
      <c r="W45" s="220"/>
      <c r="X45" s="220">
        <v>38.4</v>
      </c>
      <c r="Y45" s="118"/>
      <c r="Z45" s="220"/>
      <c r="AA45" s="220">
        <v>13</v>
      </c>
      <c r="AB45" s="220"/>
      <c r="AC45" s="10">
        <v>3695</v>
      </c>
      <c r="AD45" s="10"/>
      <c r="AE45" s="10"/>
      <c r="AF45" s="27"/>
      <c r="AG45" s="39" t="s">
        <v>87</v>
      </c>
      <c r="AH45" s="218">
        <v>2</v>
      </c>
      <c r="AI45" s="11">
        <v>180</v>
      </c>
      <c r="AJ45" s="11">
        <v>4000</v>
      </c>
      <c r="AK45" s="11">
        <v>280</v>
      </c>
      <c r="AL45" s="11">
        <v>1750</v>
      </c>
      <c r="AM45" s="11">
        <v>16</v>
      </c>
      <c r="AN45" s="11"/>
      <c r="AO45" s="11" t="s">
        <v>109</v>
      </c>
      <c r="AP45" s="14" t="s">
        <v>135</v>
      </c>
      <c r="AQ45" s="49" t="s">
        <v>170</v>
      </c>
      <c r="AR45" s="40" t="s">
        <v>182</v>
      </c>
      <c r="AS45" s="315" t="s">
        <v>183</v>
      </c>
      <c r="AT45" s="12">
        <v>15</v>
      </c>
      <c r="AU45" s="12">
        <v>34</v>
      </c>
      <c r="AV45" s="12" t="s">
        <v>3612</v>
      </c>
      <c r="AW45" s="30" t="s">
        <v>3837</v>
      </c>
      <c r="AX45" s="12"/>
      <c r="AY45" s="12"/>
      <c r="AZ45" s="12"/>
      <c r="BA45" s="12"/>
      <c r="BB45" s="12"/>
      <c r="BC45" s="12"/>
      <c r="BD45" s="222">
        <v>40.299999999999997</v>
      </c>
      <c r="BE45" s="223"/>
      <c r="BF45" s="223">
        <v>42</v>
      </c>
      <c r="BG45" s="223">
        <v>55.1</v>
      </c>
      <c r="BH45" s="223">
        <v>37.700000000000003</v>
      </c>
      <c r="BI45" s="223"/>
      <c r="BJ45" s="223">
        <v>35.1</v>
      </c>
      <c r="BK45" s="224">
        <v>55.1</v>
      </c>
      <c r="BL45" s="36" t="s">
        <v>98</v>
      </c>
      <c r="BM45" s="8" t="s">
        <v>98</v>
      </c>
      <c r="BN45" s="8" t="s">
        <v>2704</v>
      </c>
      <c r="BO45" s="8" t="s">
        <v>2705</v>
      </c>
      <c r="BP45" s="349" t="s">
        <v>2988</v>
      </c>
      <c r="BQ45" s="314" t="s">
        <v>2467</v>
      </c>
      <c r="BR45" s="314" t="s">
        <v>3709</v>
      </c>
      <c r="BS45" s="363"/>
      <c r="BT45" s="352" t="s">
        <v>2382</v>
      </c>
      <c r="BU45" s="352" t="s">
        <v>2383</v>
      </c>
      <c r="BV45" s="352"/>
      <c r="BW45" s="352" t="s">
        <v>3688</v>
      </c>
      <c r="BX45" s="352" t="s">
        <v>4056</v>
      </c>
      <c r="BY45" s="362" t="s">
        <v>2721</v>
      </c>
      <c r="BZ45" s="353">
        <v>9</v>
      </c>
      <c r="CA45" s="353">
        <v>9</v>
      </c>
      <c r="CB45" s="353">
        <v>8</v>
      </c>
      <c r="CC45" s="353">
        <v>7</v>
      </c>
      <c r="CD45" s="353"/>
      <c r="CE45" s="361"/>
      <c r="CF45" s="354"/>
      <c r="CG45" s="354"/>
      <c r="CH45" s="354"/>
      <c r="CI45" s="354"/>
      <c r="CJ45" s="354"/>
      <c r="CK45" s="354"/>
      <c r="CL45" s="354"/>
      <c r="CM45" s="354"/>
      <c r="CN45" s="52" t="s">
        <v>757</v>
      </c>
      <c r="CO45" s="9" t="s">
        <v>758</v>
      </c>
      <c r="CP45" s="9"/>
      <c r="CQ45" s="22" t="s">
        <v>118</v>
      </c>
      <c r="CR45" s="54" t="s">
        <v>261</v>
      </c>
      <c r="CS45" s="68" t="s">
        <v>175</v>
      </c>
      <c r="CT45" s="68" t="s">
        <v>231</v>
      </c>
      <c r="CU45" s="68" t="s">
        <v>117</v>
      </c>
      <c r="CV45" s="68" t="s">
        <v>235</v>
      </c>
      <c r="CW45" s="68" t="s">
        <v>221</v>
      </c>
      <c r="CX45" s="68" t="s">
        <v>160</v>
      </c>
      <c r="CY45" s="68" t="s">
        <v>773</v>
      </c>
      <c r="CZ45" s="56" t="s">
        <v>172</v>
      </c>
      <c r="DA45" s="13"/>
      <c r="DB45" s="13"/>
      <c r="DC45" s="13" t="s">
        <v>729</v>
      </c>
      <c r="DD45" s="13"/>
      <c r="DE45" s="47" t="s">
        <v>139</v>
      </c>
      <c r="DF45" s="60" t="s">
        <v>834</v>
      </c>
      <c r="DG45" s="64" t="s">
        <v>852</v>
      </c>
      <c r="DH45" s="315" t="s">
        <v>851</v>
      </c>
      <c r="DI45" s="315" t="s">
        <v>842</v>
      </c>
      <c r="DJ45" s="316" t="s">
        <v>790</v>
      </c>
      <c r="DK45" s="67" t="s">
        <v>4190</v>
      </c>
      <c r="DL45" s="15" t="s">
        <v>105</v>
      </c>
      <c r="DM45" s="15" t="s">
        <v>715</v>
      </c>
      <c r="DN45" s="2"/>
    </row>
    <row r="46" spans="2:118">
      <c r="B46" s="313">
        <v>401729241</v>
      </c>
      <c r="C46" s="9" t="s">
        <v>236</v>
      </c>
      <c r="D46" s="9" t="s">
        <v>262</v>
      </c>
      <c r="E46" s="8">
        <v>2018</v>
      </c>
      <c r="F46" s="9" t="s">
        <v>3470</v>
      </c>
      <c r="G46" s="22" t="s">
        <v>759</v>
      </c>
      <c r="H46" s="318">
        <v>46150</v>
      </c>
      <c r="I46" s="319">
        <v>43420</v>
      </c>
      <c r="J46" s="372" t="s">
        <v>839</v>
      </c>
      <c r="K46" s="373" t="s">
        <v>3908</v>
      </c>
      <c r="L46" s="37" t="s">
        <v>164</v>
      </c>
      <c r="M46" s="144">
        <v>5</v>
      </c>
      <c r="N46" s="10">
        <v>5</v>
      </c>
      <c r="O46" s="220">
        <v>182.8</v>
      </c>
      <c r="P46" s="220">
        <v>71.3</v>
      </c>
      <c r="Q46" s="220">
        <v>56.5</v>
      </c>
      <c r="R46" s="220">
        <v>110.6</v>
      </c>
      <c r="S46" s="220"/>
      <c r="T46" s="220"/>
      <c r="U46" s="220">
        <v>5.7</v>
      </c>
      <c r="V46" s="220"/>
      <c r="W46" s="220"/>
      <c r="X46" s="220">
        <v>38.4</v>
      </c>
      <c r="Y46" s="118"/>
      <c r="Z46" s="220"/>
      <c r="AA46" s="220">
        <v>17.5</v>
      </c>
      <c r="AB46" s="220">
        <v>53</v>
      </c>
      <c r="AC46" s="10">
        <v>3913</v>
      </c>
      <c r="AD46" s="10"/>
      <c r="AE46" s="10"/>
      <c r="AF46" s="27"/>
      <c r="AG46" s="39" t="s">
        <v>87</v>
      </c>
      <c r="AH46" s="218">
        <v>2</v>
      </c>
      <c r="AI46" s="11">
        <v>180</v>
      </c>
      <c r="AJ46" s="11">
        <v>4000</v>
      </c>
      <c r="AK46" s="11">
        <v>280</v>
      </c>
      <c r="AL46" s="11">
        <v>1750</v>
      </c>
      <c r="AM46" s="11">
        <v>16</v>
      </c>
      <c r="AN46" s="11"/>
      <c r="AO46" s="11" t="s">
        <v>109</v>
      </c>
      <c r="AP46" s="14" t="s">
        <v>135</v>
      </c>
      <c r="AQ46" s="49" t="s">
        <v>170</v>
      </c>
      <c r="AR46" s="40" t="s">
        <v>182</v>
      </c>
      <c r="AS46" s="315" t="s">
        <v>183</v>
      </c>
      <c r="AT46" s="12">
        <v>15</v>
      </c>
      <c r="AU46" s="12">
        <v>34</v>
      </c>
      <c r="AV46" s="12" t="s">
        <v>3612</v>
      </c>
      <c r="AW46" s="30" t="s">
        <v>3837</v>
      </c>
      <c r="AX46" s="12"/>
      <c r="AY46" s="12"/>
      <c r="AZ46" s="12"/>
      <c r="BA46" s="12"/>
      <c r="BB46" s="12"/>
      <c r="BC46" s="12"/>
      <c r="BD46" s="222">
        <v>40.4</v>
      </c>
      <c r="BE46" s="223"/>
      <c r="BF46" s="223">
        <v>42</v>
      </c>
      <c r="BG46" s="223">
        <v>55.1</v>
      </c>
      <c r="BH46" s="223">
        <v>38.299999999999997</v>
      </c>
      <c r="BI46" s="223"/>
      <c r="BJ46" s="223">
        <v>35</v>
      </c>
      <c r="BK46" s="224">
        <v>55.1</v>
      </c>
      <c r="BL46" s="36" t="s">
        <v>98</v>
      </c>
      <c r="BM46" s="8" t="s">
        <v>98</v>
      </c>
      <c r="BN46" s="8" t="s">
        <v>2704</v>
      </c>
      <c r="BO46" s="8" t="s">
        <v>2705</v>
      </c>
      <c r="BP46" s="349" t="s">
        <v>2989</v>
      </c>
      <c r="BQ46" s="314" t="s">
        <v>2467</v>
      </c>
      <c r="BR46" s="314" t="s">
        <v>3709</v>
      </c>
      <c r="BS46" s="363"/>
      <c r="BT46" s="352" t="s">
        <v>2382</v>
      </c>
      <c r="BU46" s="352" t="s">
        <v>2383</v>
      </c>
      <c r="BV46" s="352"/>
      <c r="BW46" s="352" t="s">
        <v>3688</v>
      </c>
      <c r="BX46" s="352" t="s">
        <v>4056</v>
      </c>
      <c r="BY46" s="362" t="s">
        <v>2721</v>
      </c>
      <c r="BZ46" s="353">
        <v>9</v>
      </c>
      <c r="CA46" s="353">
        <v>9</v>
      </c>
      <c r="CB46" s="353">
        <v>8</v>
      </c>
      <c r="CC46" s="353">
        <v>7</v>
      </c>
      <c r="CD46" s="353"/>
      <c r="CE46" s="361"/>
      <c r="CF46" s="354"/>
      <c r="CG46" s="354"/>
      <c r="CH46" s="354"/>
      <c r="CI46" s="354"/>
      <c r="CJ46" s="354"/>
      <c r="CK46" s="354"/>
      <c r="CL46" s="354"/>
      <c r="CM46" s="354"/>
      <c r="CN46" s="52" t="s">
        <v>765</v>
      </c>
      <c r="CO46" s="9" t="s">
        <v>758</v>
      </c>
      <c r="CP46" s="9"/>
      <c r="CQ46" s="22" t="s">
        <v>118</v>
      </c>
      <c r="CR46" s="54" t="s">
        <v>261</v>
      </c>
      <c r="CS46" s="68" t="s">
        <v>175</v>
      </c>
      <c r="CT46" s="68" t="s">
        <v>231</v>
      </c>
      <c r="CU46" s="68" t="s">
        <v>117</v>
      </c>
      <c r="CV46" s="68" t="s">
        <v>235</v>
      </c>
      <c r="CW46" s="68" t="s">
        <v>221</v>
      </c>
      <c r="CX46" s="68" t="s">
        <v>160</v>
      </c>
      <c r="CY46" s="68" t="s">
        <v>773</v>
      </c>
      <c r="CZ46" s="56" t="s">
        <v>776</v>
      </c>
      <c r="DA46" s="13"/>
      <c r="DB46" s="13"/>
      <c r="DC46" s="13" t="s">
        <v>729</v>
      </c>
      <c r="DD46" s="13"/>
      <c r="DE46" s="47" t="s">
        <v>139</v>
      </c>
      <c r="DF46" s="60" t="s">
        <v>834</v>
      </c>
      <c r="DG46" s="64" t="s">
        <v>853</v>
      </c>
      <c r="DH46" s="315" t="s">
        <v>854</v>
      </c>
      <c r="DI46" s="315" t="s">
        <v>842</v>
      </c>
      <c r="DJ46" s="316" t="s">
        <v>790</v>
      </c>
      <c r="DK46" s="67" t="s">
        <v>4190</v>
      </c>
      <c r="DL46" s="15" t="s">
        <v>105</v>
      </c>
      <c r="DM46" s="15" t="s">
        <v>715</v>
      </c>
      <c r="DN46" s="2"/>
    </row>
    <row r="47" spans="2:118">
      <c r="B47" s="313">
        <v>401729237</v>
      </c>
      <c r="C47" s="9" t="s">
        <v>236</v>
      </c>
      <c r="D47" s="9" t="s">
        <v>262</v>
      </c>
      <c r="E47" s="8">
        <v>2018</v>
      </c>
      <c r="F47" s="9" t="s">
        <v>3479</v>
      </c>
      <c r="G47" s="22" t="s">
        <v>855</v>
      </c>
      <c r="H47" s="318">
        <v>44650</v>
      </c>
      <c r="I47" s="319">
        <v>42025</v>
      </c>
      <c r="J47" s="372" t="s">
        <v>839</v>
      </c>
      <c r="K47" s="373" t="s">
        <v>3908</v>
      </c>
      <c r="L47" s="37" t="s">
        <v>164</v>
      </c>
      <c r="M47" s="144">
        <v>5</v>
      </c>
      <c r="N47" s="10">
        <v>5</v>
      </c>
      <c r="O47" s="220">
        <v>182.8</v>
      </c>
      <c r="P47" s="220">
        <v>71.3</v>
      </c>
      <c r="Q47" s="220">
        <v>56.5</v>
      </c>
      <c r="R47" s="220">
        <v>110.6</v>
      </c>
      <c r="S47" s="220"/>
      <c r="T47" s="220"/>
      <c r="U47" s="220">
        <v>5.7</v>
      </c>
      <c r="V47" s="220"/>
      <c r="W47" s="220"/>
      <c r="X47" s="220">
        <v>38.4</v>
      </c>
      <c r="Y47" s="118"/>
      <c r="Z47" s="220"/>
      <c r="AA47" s="220">
        <v>17.5</v>
      </c>
      <c r="AB47" s="220">
        <v>53</v>
      </c>
      <c r="AC47" s="10">
        <v>3867</v>
      </c>
      <c r="AD47" s="10"/>
      <c r="AE47" s="10"/>
      <c r="AF47" s="27"/>
      <c r="AG47" s="39" t="s">
        <v>87</v>
      </c>
      <c r="AH47" s="218">
        <v>2</v>
      </c>
      <c r="AI47" s="11">
        <v>248</v>
      </c>
      <c r="AJ47" s="11">
        <v>5200</v>
      </c>
      <c r="AK47" s="11">
        <v>258</v>
      </c>
      <c r="AL47" s="11">
        <v>1450</v>
      </c>
      <c r="AM47" s="11">
        <v>16</v>
      </c>
      <c r="AN47" s="11" t="s">
        <v>95</v>
      </c>
      <c r="AO47" s="11" t="s">
        <v>109</v>
      </c>
      <c r="AP47" s="14" t="s">
        <v>135</v>
      </c>
      <c r="AQ47" s="49" t="s">
        <v>170</v>
      </c>
      <c r="AR47" s="40" t="s">
        <v>90</v>
      </c>
      <c r="AS47" s="315" t="s">
        <v>103</v>
      </c>
      <c r="AT47" s="12">
        <v>15.8</v>
      </c>
      <c r="AU47" s="12">
        <v>27</v>
      </c>
      <c r="AV47" s="12" t="s">
        <v>3571</v>
      </c>
      <c r="AW47" s="30" t="s">
        <v>3831</v>
      </c>
      <c r="AX47" s="12"/>
      <c r="AY47" s="12"/>
      <c r="AZ47" s="12"/>
      <c r="BA47" s="12"/>
      <c r="BB47" s="12"/>
      <c r="BC47" s="12"/>
      <c r="BD47" s="222">
        <v>40.4</v>
      </c>
      <c r="BE47" s="223"/>
      <c r="BF47" s="223">
        <v>42</v>
      </c>
      <c r="BG47" s="223">
        <v>55.1</v>
      </c>
      <c r="BH47" s="223">
        <v>38.299999999999997</v>
      </c>
      <c r="BI47" s="223"/>
      <c r="BJ47" s="223">
        <v>35</v>
      </c>
      <c r="BK47" s="224">
        <v>55.1</v>
      </c>
      <c r="BL47" s="36" t="s">
        <v>98</v>
      </c>
      <c r="BM47" s="8" t="s">
        <v>98</v>
      </c>
      <c r="BN47" s="8" t="s">
        <v>2704</v>
      </c>
      <c r="BO47" s="8" t="s">
        <v>2705</v>
      </c>
      <c r="BP47" s="349" t="s">
        <v>2990</v>
      </c>
      <c r="BQ47" s="314" t="s">
        <v>2467</v>
      </c>
      <c r="BR47" s="314" t="s">
        <v>3709</v>
      </c>
      <c r="BS47" s="363"/>
      <c r="BT47" s="352" t="s">
        <v>2382</v>
      </c>
      <c r="BU47" s="352" t="s">
        <v>2383</v>
      </c>
      <c r="BV47" s="352"/>
      <c r="BW47" s="352" t="s">
        <v>3688</v>
      </c>
      <c r="BX47" s="352" t="s">
        <v>4056</v>
      </c>
      <c r="BY47" s="362" t="s">
        <v>2721</v>
      </c>
      <c r="BZ47" s="353">
        <v>9</v>
      </c>
      <c r="CA47" s="353">
        <v>9</v>
      </c>
      <c r="CB47" s="353">
        <v>8</v>
      </c>
      <c r="CC47" s="353">
        <v>7</v>
      </c>
      <c r="CD47" s="353"/>
      <c r="CE47" s="361"/>
      <c r="CF47" s="354"/>
      <c r="CG47" s="354"/>
      <c r="CH47" s="354"/>
      <c r="CI47" s="354"/>
      <c r="CJ47" s="354"/>
      <c r="CK47" s="354"/>
      <c r="CL47" s="354"/>
      <c r="CM47" s="354"/>
      <c r="CN47" s="52" t="s">
        <v>858</v>
      </c>
      <c r="CO47" s="9" t="s">
        <v>174</v>
      </c>
      <c r="CP47" s="9"/>
      <c r="CQ47" s="22" t="s">
        <v>118</v>
      </c>
      <c r="CR47" s="54" t="s">
        <v>261</v>
      </c>
      <c r="CS47" s="68" t="s">
        <v>175</v>
      </c>
      <c r="CT47" s="68" t="s">
        <v>231</v>
      </c>
      <c r="CU47" s="68" t="s">
        <v>117</v>
      </c>
      <c r="CV47" s="68" t="s">
        <v>235</v>
      </c>
      <c r="CW47" s="68" t="s">
        <v>221</v>
      </c>
      <c r="CX47" s="68" t="s">
        <v>160</v>
      </c>
      <c r="CY47" s="68" t="s">
        <v>773</v>
      </c>
      <c r="CZ47" s="56" t="s">
        <v>776</v>
      </c>
      <c r="DA47" s="13"/>
      <c r="DB47" s="13"/>
      <c r="DC47" s="13" t="s">
        <v>729</v>
      </c>
      <c r="DD47" s="13"/>
      <c r="DE47" s="47" t="s">
        <v>139</v>
      </c>
      <c r="DF47" s="60" t="s">
        <v>834</v>
      </c>
      <c r="DG47" s="64" t="s">
        <v>856</v>
      </c>
      <c r="DH47" s="315" t="s">
        <v>857</v>
      </c>
      <c r="DI47" s="315" t="s">
        <v>842</v>
      </c>
      <c r="DJ47" s="316" t="s">
        <v>790</v>
      </c>
      <c r="DK47" s="67" t="s">
        <v>4190</v>
      </c>
      <c r="DL47" s="15" t="s">
        <v>105</v>
      </c>
      <c r="DM47" s="15" t="s">
        <v>715</v>
      </c>
      <c r="DN47" s="2"/>
    </row>
    <row r="48" spans="2:118">
      <c r="B48" s="313">
        <v>401729245</v>
      </c>
      <c r="C48" s="9" t="s">
        <v>236</v>
      </c>
      <c r="D48" s="9" t="s">
        <v>262</v>
      </c>
      <c r="E48" s="8">
        <v>2018</v>
      </c>
      <c r="F48" s="9" t="s">
        <v>3477</v>
      </c>
      <c r="G48" s="22" t="s">
        <v>4081</v>
      </c>
      <c r="H48" s="318">
        <v>45600</v>
      </c>
      <c r="I48" s="319">
        <v>42910</v>
      </c>
      <c r="J48" s="372" t="s">
        <v>839</v>
      </c>
      <c r="K48" s="373" t="s">
        <v>3908</v>
      </c>
      <c r="L48" s="37" t="s">
        <v>102</v>
      </c>
      <c r="M48" s="144">
        <v>4</v>
      </c>
      <c r="N48" s="10">
        <v>5</v>
      </c>
      <c r="O48" s="220">
        <v>182.8</v>
      </c>
      <c r="P48" s="220">
        <v>71.3</v>
      </c>
      <c r="Q48" s="220">
        <v>56.3</v>
      </c>
      <c r="R48" s="220">
        <v>110.6</v>
      </c>
      <c r="S48" s="220"/>
      <c r="T48" s="220"/>
      <c r="U48" s="220">
        <v>5.5</v>
      </c>
      <c r="V48" s="220"/>
      <c r="W48" s="220"/>
      <c r="X48" s="220">
        <v>37.1</v>
      </c>
      <c r="Y48" s="118"/>
      <c r="Z48" s="220"/>
      <c r="AA48" s="220"/>
      <c r="AB48" s="220"/>
      <c r="AC48" s="10">
        <v>3900</v>
      </c>
      <c r="AD48" s="10"/>
      <c r="AE48" s="10"/>
      <c r="AF48" s="27"/>
      <c r="AG48" s="39" t="s">
        <v>87</v>
      </c>
      <c r="AH48" s="218">
        <v>2</v>
      </c>
      <c r="AI48" s="11">
        <v>248</v>
      </c>
      <c r="AJ48" s="11"/>
      <c r="AK48" s="11">
        <v>310</v>
      </c>
      <c r="AL48" s="11"/>
      <c r="AM48" s="11">
        <v>16</v>
      </c>
      <c r="AN48" s="11" t="s">
        <v>95</v>
      </c>
      <c r="AO48" s="11" t="s">
        <v>109</v>
      </c>
      <c r="AP48" s="14" t="s">
        <v>144</v>
      </c>
      <c r="AQ48" s="49" t="s">
        <v>170</v>
      </c>
      <c r="AR48" s="40" t="s">
        <v>3532</v>
      </c>
      <c r="AS48" s="315" t="s">
        <v>103</v>
      </c>
      <c r="AT48" s="12">
        <v>10.8</v>
      </c>
      <c r="AU48" s="12">
        <v>30</v>
      </c>
      <c r="AV48" s="12" t="s">
        <v>4078</v>
      </c>
      <c r="AW48" s="30" t="s">
        <v>4079</v>
      </c>
      <c r="AX48" s="12">
        <v>71</v>
      </c>
      <c r="AY48" s="12" t="s">
        <v>4204</v>
      </c>
      <c r="AZ48" s="12">
        <v>14</v>
      </c>
      <c r="BA48" s="12">
        <v>47</v>
      </c>
      <c r="BB48" s="12">
        <v>2</v>
      </c>
      <c r="BC48" s="12"/>
      <c r="BD48" s="222">
        <v>40.299999999999997</v>
      </c>
      <c r="BE48" s="223"/>
      <c r="BF48" s="223">
        <v>42</v>
      </c>
      <c r="BG48" s="223">
        <v>55.1</v>
      </c>
      <c r="BH48" s="223">
        <v>37.700000000000003</v>
      </c>
      <c r="BI48" s="223"/>
      <c r="BJ48" s="223">
        <v>35.1</v>
      </c>
      <c r="BK48" s="224">
        <v>55.1</v>
      </c>
      <c r="BL48" s="36" t="s">
        <v>98</v>
      </c>
      <c r="BM48" s="8" t="s">
        <v>98</v>
      </c>
      <c r="BN48" s="8" t="s">
        <v>2704</v>
      </c>
      <c r="BO48" s="8" t="s">
        <v>2705</v>
      </c>
      <c r="BP48" s="349" t="s">
        <v>2991</v>
      </c>
      <c r="BQ48" s="314" t="s">
        <v>2467</v>
      </c>
      <c r="BR48" s="314" t="s">
        <v>3709</v>
      </c>
      <c r="BS48" s="363"/>
      <c r="BT48" s="352" t="s">
        <v>2382</v>
      </c>
      <c r="BU48" s="352" t="s">
        <v>2383</v>
      </c>
      <c r="BV48" s="352"/>
      <c r="BW48" s="352" t="s">
        <v>3688</v>
      </c>
      <c r="BX48" s="352" t="s">
        <v>4056</v>
      </c>
      <c r="BY48" s="362" t="s">
        <v>2721</v>
      </c>
      <c r="BZ48" s="353">
        <v>9</v>
      </c>
      <c r="CA48" s="353">
        <v>9</v>
      </c>
      <c r="CB48" s="353">
        <v>8</v>
      </c>
      <c r="CC48" s="353">
        <v>7</v>
      </c>
      <c r="CD48" s="353"/>
      <c r="CE48" s="361"/>
      <c r="CF48" s="354"/>
      <c r="CG48" s="354"/>
      <c r="CH48" s="354"/>
      <c r="CI48" s="354"/>
      <c r="CJ48" s="354"/>
      <c r="CK48" s="354"/>
      <c r="CL48" s="354"/>
      <c r="CM48" s="354"/>
      <c r="CN48" s="52" t="s">
        <v>831</v>
      </c>
      <c r="CO48" s="9" t="s">
        <v>815</v>
      </c>
      <c r="CP48" s="9"/>
      <c r="CQ48" s="22" t="s">
        <v>118</v>
      </c>
      <c r="CR48" s="54" t="s">
        <v>261</v>
      </c>
      <c r="CS48" s="68" t="s">
        <v>175</v>
      </c>
      <c r="CT48" s="68" t="s">
        <v>231</v>
      </c>
      <c r="CU48" s="68" t="s">
        <v>117</v>
      </c>
      <c r="CV48" s="68" t="s">
        <v>235</v>
      </c>
      <c r="CW48" s="68" t="s">
        <v>116</v>
      </c>
      <c r="CX48" s="68" t="s">
        <v>160</v>
      </c>
      <c r="CY48" s="68" t="s">
        <v>773</v>
      </c>
      <c r="CZ48" s="56" t="s">
        <v>172</v>
      </c>
      <c r="DA48" s="13"/>
      <c r="DB48" s="13"/>
      <c r="DC48" s="13" t="s">
        <v>729</v>
      </c>
      <c r="DD48" s="13"/>
      <c r="DE48" s="47" t="s">
        <v>139</v>
      </c>
      <c r="DF48" s="60" t="s">
        <v>834</v>
      </c>
      <c r="DG48" s="64" t="s">
        <v>859</v>
      </c>
      <c r="DH48" s="315" t="s">
        <v>860</v>
      </c>
      <c r="DI48" s="315" t="s">
        <v>842</v>
      </c>
      <c r="DJ48" s="316"/>
      <c r="DK48" s="67" t="s">
        <v>4190</v>
      </c>
      <c r="DL48" s="15" t="s">
        <v>105</v>
      </c>
      <c r="DM48" s="15" t="s">
        <v>715</v>
      </c>
      <c r="DN48" s="2"/>
    </row>
    <row r="49" spans="2:118">
      <c r="B49" s="313">
        <v>401732583</v>
      </c>
      <c r="C49" s="9" t="s">
        <v>236</v>
      </c>
      <c r="D49" s="250" t="s">
        <v>262</v>
      </c>
      <c r="E49" s="8">
        <v>2018</v>
      </c>
      <c r="F49" s="250" t="s">
        <v>279</v>
      </c>
      <c r="G49" s="251" t="s">
        <v>777</v>
      </c>
      <c r="H49" s="318">
        <v>66500</v>
      </c>
      <c r="I49" s="319">
        <v>62345</v>
      </c>
      <c r="J49" s="372" t="s">
        <v>861</v>
      </c>
      <c r="K49" s="373" t="s">
        <v>3909</v>
      </c>
      <c r="L49" s="37" t="s">
        <v>102</v>
      </c>
      <c r="M49" s="144">
        <v>4</v>
      </c>
      <c r="N49" s="10">
        <v>5</v>
      </c>
      <c r="O49" s="220">
        <v>184.6</v>
      </c>
      <c r="P49" s="220">
        <v>73.900000000000006</v>
      </c>
      <c r="Q49" s="220">
        <v>56.1</v>
      </c>
      <c r="R49" s="220">
        <v>110.7</v>
      </c>
      <c r="S49" s="220"/>
      <c r="T49" s="220"/>
      <c r="U49" s="220">
        <v>4.7</v>
      </c>
      <c r="V49" s="220"/>
      <c r="W49" s="220"/>
      <c r="X49" s="220">
        <v>40</v>
      </c>
      <c r="Y49" s="118"/>
      <c r="Z49" s="220"/>
      <c r="AA49" s="220">
        <v>12</v>
      </c>
      <c r="AB49" s="220"/>
      <c r="AC49" s="10">
        <v>3575</v>
      </c>
      <c r="AD49" s="10"/>
      <c r="AE49" s="10"/>
      <c r="AF49" s="27"/>
      <c r="AG49" s="39" t="s">
        <v>237</v>
      </c>
      <c r="AH49" s="218">
        <v>3</v>
      </c>
      <c r="AI49" s="11">
        <v>425</v>
      </c>
      <c r="AJ49" s="11">
        <v>5500</v>
      </c>
      <c r="AK49" s="11">
        <v>406</v>
      </c>
      <c r="AL49" s="11">
        <v>1850</v>
      </c>
      <c r="AM49" s="11">
        <v>24</v>
      </c>
      <c r="AN49" s="11" t="s">
        <v>95</v>
      </c>
      <c r="AO49" s="11" t="s">
        <v>109</v>
      </c>
      <c r="AP49" s="14" t="s">
        <v>144</v>
      </c>
      <c r="AQ49" s="49" t="s">
        <v>101</v>
      </c>
      <c r="AR49" s="40" t="s">
        <v>90</v>
      </c>
      <c r="AS49" s="315" t="s">
        <v>97</v>
      </c>
      <c r="AT49" s="12">
        <v>15.8</v>
      </c>
      <c r="AU49" s="12">
        <v>20</v>
      </c>
      <c r="AV49" s="12" t="s">
        <v>3567</v>
      </c>
      <c r="AW49" s="30" t="s">
        <v>3838</v>
      </c>
      <c r="AX49" s="12"/>
      <c r="AY49" s="12"/>
      <c r="AZ49" s="12"/>
      <c r="BA49" s="12"/>
      <c r="BB49" s="12"/>
      <c r="BC49" s="12"/>
      <c r="BD49" s="222">
        <v>40.299999999999997</v>
      </c>
      <c r="BE49" s="223"/>
      <c r="BF49" s="223">
        <v>42</v>
      </c>
      <c r="BG49" s="223">
        <v>55.1</v>
      </c>
      <c r="BH49" s="223">
        <v>37.700000000000003</v>
      </c>
      <c r="BI49" s="223"/>
      <c r="BJ49" s="223">
        <v>35.1</v>
      </c>
      <c r="BK49" s="224">
        <v>55.1</v>
      </c>
      <c r="BL49" s="36" t="s">
        <v>98</v>
      </c>
      <c r="BM49" s="8" t="s">
        <v>98</v>
      </c>
      <c r="BN49" s="8" t="s">
        <v>2704</v>
      </c>
      <c r="BO49" s="8" t="s">
        <v>2705</v>
      </c>
      <c r="BP49" s="349" t="s">
        <v>2992</v>
      </c>
      <c r="BQ49" s="314" t="s">
        <v>2468</v>
      </c>
      <c r="BR49" s="314" t="s">
        <v>3710</v>
      </c>
      <c r="BS49" s="363"/>
      <c r="BT49" s="352" t="s">
        <v>2384</v>
      </c>
      <c r="BU49" s="352" t="s">
        <v>2385</v>
      </c>
      <c r="BV49" s="352"/>
      <c r="BW49" s="352"/>
      <c r="BX49" s="352" t="s">
        <v>4057</v>
      </c>
      <c r="BY49" s="362" t="s">
        <v>2723</v>
      </c>
      <c r="BZ49" s="353"/>
      <c r="CA49" s="353"/>
      <c r="CB49" s="353"/>
      <c r="CC49" s="353"/>
      <c r="CD49" s="353"/>
      <c r="CE49" s="361"/>
      <c r="CF49" s="354"/>
      <c r="CG49" s="354"/>
      <c r="CH49" s="354"/>
      <c r="CI49" s="354"/>
      <c r="CJ49" s="354"/>
      <c r="CK49" s="354"/>
      <c r="CL49" s="354"/>
      <c r="CM49" s="354"/>
      <c r="CN49" s="317" t="s">
        <v>302</v>
      </c>
      <c r="CO49" s="9" t="s">
        <v>242</v>
      </c>
      <c r="CP49" s="9"/>
      <c r="CQ49" s="22" t="s">
        <v>118</v>
      </c>
      <c r="CR49" s="54" t="s">
        <v>778</v>
      </c>
      <c r="CS49" s="68" t="s">
        <v>151</v>
      </c>
      <c r="CT49" s="68" t="s">
        <v>821</v>
      </c>
      <c r="CU49" s="68" t="s">
        <v>119</v>
      </c>
      <c r="CV49" s="68" t="s">
        <v>862</v>
      </c>
      <c r="CW49" s="68" t="s">
        <v>120</v>
      </c>
      <c r="CX49" s="68" t="s">
        <v>160</v>
      </c>
      <c r="CY49" s="68" t="s">
        <v>832</v>
      </c>
      <c r="CZ49" s="56" t="s">
        <v>172</v>
      </c>
      <c r="DA49" s="13" t="s">
        <v>114</v>
      </c>
      <c r="DB49" s="13"/>
      <c r="DC49" s="13" t="s">
        <v>863</v>
      </c>
      <c r="DD49" s="13"/>
      <c r="DE49" s="47"/>
      <c r="DF49" s="60" t="s">
        <v>864</v>
      </c>
      <c r="DG49" s="64" t="s">
        <v>865</v>
      </c>
      <c r="DH49" s="315" t="s">
        <v>866</v>
      </c>
      <c r="DI49" s="315" t="s">
        <v>867</v>
      </c>
      <c r="DJ49" s="316" t="s">
        <v>868</v>
      </c>
      <c r="DK49" s="67" t="s">
        <v>4190</v>
      </c>
      <c r="DL49" s="15" t="s">
        <v>105</v>
      </c>
      <c r="DM49" s="15" t="s">
        <v>715</v>
      </c>
      <c r="DN49" s="2"/>
    </row>
    <row r="50" spans="2:118">
      <c r="B50" s="313">
        <v>401789631</v>
      </c>
      <c r="C50" s="9" t="s">
        <v>236</v>
      </c>
      <c r="D50" s="250" t="s">
        <v>262</v>
      </c>
      <c r="E50" s="8">
        <v>2018</v>
      </c>
      <c r="F50" s="250" t="s">
        <v>279</v>
      </c>
      <c r="G50" s="251" t="s">
        <v>3398</v>
      </c>
      <c r="H50" s="318">
        <v>98250</v>
      </c>
      <c r="I50" s="319">
        <v>91875</v>
      </c>
      <c r="J50" s="68" t="s">
        <v>870</v>
      </c>
      <c r="K50" s="69" t="s">
        <v>3910</v>
      </c>
      <c r="L50" s="37" t="s">
        <v>102</v>
      </c>
      <c r="M50" s="144">
        <v>4</v>
      </c>
      <c r="N50" s="10">
        <v>5</v>
      </c>
      <c r="O50" s="220">
        <v>183.9</v>
      </c>
      <c r="P50" s="220">
        <v>73.900000000000006</v>
      </c>
      <c r="Q50" s="220">
        <v>56.1</v>
      </c>
      <c r="R50" s="220">
        <v>110.7</v>
      </c>
      <c r="S50" s="220"/>
      <c r="T50" s="220"/>
      <c r="U50" s="220">
        <v>4.7</v>
      </c>
      <c r="V50" s="220"/>
      <c r="W50" s="220"/>
      <c r="X50" s="220">
        <v>40</v>
      </c>
      <c r="Y50" s="118"/>
      <c r="Z50" s="220"/>
      <c r="AA50" s="220">
        <v>12</v>
      </c>
      <c r="AB50" s="220"/>
      <c r="AC50" s="10">
        <v>3494</v>
      </c>
      <c r="AD50" s="10"/>
      <c r="AE50" s="10"/>
      <c r="AF50" s="27"/>
      <c r="AG50" s="39" t="s">
        <v>237</v>
      </c>
      <c r="AH50" s="218">
        <v>3</v>
      </c>
      <c r="AI50" s="11">
        <v>453</v>
      </c>
      <c r="AJ50" s="11">
        <v>6250</v>
      </c>
      <c r="AK50" s="11">
        <v>443</v>
      </c>
      <c r="AL50" s="11">
        <v>4000</v>
      </c>
      <c r="AM50" s="11">
        <v>24</v>
      </c>
      <c r="AN50" s="11" t="s">
        <v>95</v>
      </c>
      <c r="AO50" s="11" t="s">
        <v>109</v>
      </c>
      <c r="AP50" s="14" t="s">
        <v>144</v>
      </c>
      <c r="AQ50" s="49" t="s">
        <v>143</v>
      </c>
      <c r="AR50" s="40" t="s">
        <v>90</v>
      </c>
      <c r="AS50" s="315" t="s">
        <v>97</v>
      </c>
      <c r="AT50" s="12">
        <v>15.9</v>
      </c>
      <c r="AU50" s="12">
        <v>19</v>
      </c>
      <c r="AV50" s="12" t="s">
        <v>3558</v>
      </c>
      <c r="AW50" s="30" t="s">
        <v>3613</v>
      </c>
      <c r="AX50" s="12"/>
      <c r="AY50" s="12"/>
      <c r="AZ50" s="12"/>
      <c r="BA50" s="12"/>
      <c r="BB50" s="12"/>
      <c r="BC50" s="12"/>
      <c r="BD50" s="222">
        <v>40.299999999999997</v>
      </c>
      <c r="BE50" s="223"/>
      <c r="BF50" s="223">
        <v>42</v>
      </c>
      <c r="BG50" s="223">
        <v>55.1</v>
      </c>
      <c r="BH50" s="223">
        <v>37.700000000000003</v>
      </c>
      <c r="BI50" s="223"/>
      <c r="BJ50" s="223">
        <v>35.1</v>
      </c>
      <c r="BK50" s="224">
        <v>55.1</v>
      </c>
      <c r="BL50" s="36" t="s">
        <v>98</v>
      </c>
      <c r="BM50" s="8" t="s">
        <v>98</v>
      </c>
      <c r="BN50" s="8" t="s">
        <v>2704</v>
      </c>
      <c r="BO50" s="8" t="s">
        <v>2705</v>
      </c>
      <c r="BP50" s="349" t="s">
        <v>2993</v>
      </c>
      <c r="BQ50" s="314" t="s">
        <v>2469</v>
      </c>
      <c r="BR50" s="314" t="s">
        <v>3711</v>
      </c>
      <c r="BS50" s="363"/>
      <c r="BT50" s="352" t="s">
        <v>2386</v>
      </c>
      <c r="BU50" s="352" t="s">
        <v>2387</v>
      </c>
      <c r="BV50" s="352" t="s">
        <v>3712</v>
      </c>
      <c r="BW50" s="352"/>
      <c r="BX50" s="352" t="s">
        <v>4058</v>
      </c>
      <c r="BY50" s="362"/>
      <c r="BZ50" s="353"/>
      <c r="CA50" s="353"/>
      <c r="CB50" s="353"/>
      <c r="CC50" s="353"/>
      <c r="CD50" s="353"/>
      <c r="CE50" s="361"/>
      <c r="CF50" s="354"/>
      <c r="CG50" s="354"/>
      <c r="CH50" s="354"/>
      <c r="CI50" s="354"/>
      <c r="CJ50" s="354"/>
      <c r="CK50" s="354"/>
      <c r="CL50" s="354"/>
      <c r="CM50" s="354"/>
      <c r="CN50" s="317" t="s">
        <v>302</v>
      </c>
      <c r="CO50" s="9" t="s">
        <v>871</v>
      </c>
      <c r="CP50" s="9"/>
      <c r="CQ50" s="22" t="s">
        <v>118</v>
      </c>
      <c r="CR50" s="54" t="s">
        <v>872</v>
      </c>
      <c r="CS50" s="68" t="s">
        <v>151</v>
      </c>
      <c r="CT50" s="68" t="s">
        <v>821</v>
      </c>
      <c r="CU50" s="68" t="s">
        <v>119</v>
      </c>
      <c r="CV50" s="68" t="s">
        <v>873</v>
      </c>
      <c r="CW50" s="68" t="s">
        <v>120</v>
      </c>
      <c r="CX50" s="68" t="s">
        <v>160</v>
      </c>
      <c r="CY50" s="68" t="s">
        <v>832</v>
      </c>
      <c r="CZ50" s="56" t="s">
        <v>172</v>
      </c>
      <c r="DA50" s="13" t="s">
        <v>114</v>
      </c>
      <c r="DB50" s="13"/>
      <c r="DC50" s="13" t="s">
        <v>874</v>
      </c>
      <c r="DD50" s="13"/>
      <c r="DE50" s="47"/>
      <c r="DF50" s="60" t="s">
        <v>875</v>
      </c>
      <c r="DG50" s="64" t="s">
        <v>876</v>
      </c>
      <c r="DH50" s="315"/>
      <c r="DI50" s="315"/>
      <c r="DJ50" s="316" t="s">
        <v>877</v>
      </c>
      <c r="DK50" s="67" t="s">
        <v>4190</v>
      </c>
      <c r="DL50" s="15" t="s">
        <v>105</v>
      </c>
      <c r="DM50" s="15" t="s">
        <v>715</v>
      </c>
      <c r="DN50" s="2"/>
    </row>
    <row r="51" spans="2:118">
      <c r="B51" s="404">
        <v>200729833</v>
      </c>
      <c r="C51" s="16" t="s">
        <v>236</v>
      </c>
      <c r="D51" s="16" t="s">
        <v>262</v>
      </c>
      <c r="E51" s="405">
        <v>2016</v>
      </c>
      <c r="F51" s="16" t="s">
        <v>3463</v>
      </c>
      <c r="G51" s="406" t="s">
        <v>713</v>
      </c>
      <c r="H51" s="320">
        <v>33150</v>
      </c>
      <c r="I51" s="321">
        <v>31000</v>
      </c>
      <c r="J51" s="426" t="s">
        <v>779</v>
      </c>
      <c r="K51" s="407" t="s">
        <v>3911</v>
      </c>
      <c r="L51" s="38" t="s">
        <v>102</v>
      </c>
      <c r="M51" s="408">
        <v>4</v>
      </c>
      <c r="N51" s="374">
        <v>5</v>
      </c>
      <c r="O51" s="221">
        <v>182.4</v>
      </c>
      <c r="P51" s="221">
        <v>71.3</v>
      </c>
      <c r="Q51" s="221">
        <v>56.3</v>
      </c>
      <c r="R51" s="221">
        <v>110.6</v>
      </c>
      <c r="S51" s="221"/>
      <c r="T51" s="221"/>
      <c r="U51" s="221">
        <v>5.5</v>
      </c>
      <c r="V51" s="221"/>
      <c r="W51" s="221"/>
      <c r="X51" s="221">
        <v>37.1</v>
      </c>
      <c r="Y51" s="125"/>
      <c r="Z51" s="221"/>
      <c r="AA51" s="221">
        <v>13</v>
      </c>
      <c r="AB51" s="221"/>
      <c r="AC51" s="374">
        <v>3370</v>
      </c>
      <c r="AD51" s="374"/>
      <c r="AE51" s="374"/>
      <c r="AF51" s="28"/>
      <c r="AG51" s="375" t="s">
        <v>87</v>
      </c>
      <c r="AH51" s="219">
        <v>2</v>
      </c>
      <c r="AI51" s="376">
        <v>180</v>
      </c>
      <c r="AJ51" s="376">
        <v>5000</v>
      </c>
      <c r="AK51" s="376">
        <v>200</v>
      </c>
      <c r="AL51" s="376">
        <v>1250</v>
      </c>
      <c r="AM51" s="376">
        <v>16</v>
      </c>
      <c r="AN51" s="376" t="s">
        <v>95</v>
      </c>
      <c r="AO51" s="376" t="s">
        <v>109</v>
      </c>
      <c r="AP51" s="409" t="s">
        <v>144</v>
      </c>
      <c r="AQ51" s="50" t="s">
        <v>170</v>
      </c>
      <c r="AR51" s="377" t="s">
        <v>90</v>
      </c>
      <c r="AS51" s="410" t="s">
        <v>97</v>
      </c>
      <c r="AT51" s="378">
        <v>15.8</v>
      </c>
      <c r="AU51" s="378">
        <v>28</v>
      </c>
      <c r="AV51" s="378" t="s">
        <v>3601</v>
      </c>
      <c r="AW51" s="379" t="s">
        <v>3842</v>
      </c>
      <c r="AX51" s="378"/>
      <c r="AY51" s="378"/>
      <c r="AZ51" s="378"/>
      <c r="BA51" s="378"/>
      <c r="BB51" s="378"/>
      <c r="BC51" s="378"/>
      <c r="BD51" s="411">
        <v>40.299999999999997</v>
      </c>
      <c r="BE51" s="412"/>
      <c r="BF51" s="412">
        <v>42</v>
      </c>
      <c r="BG51" s="412">
        <v>55.1</v>
      </c>
      <c r="BH51" s="412">
        <v>37.700000000000003</v>
      </c>
      <c r="BI51" s="412"/>
      <c r="BJ51" s="412">
        <v>35.1</v>
      </c>
      <c r="BK51" s="413">
        <v>55.1</v>
      </c>
      <c r="BL51" s="44" t="s">
        <v>98</v>
      </c>
      <c r="BM51" s="405" t="s">
        <v>98</v>
      </c>
      <c r="BN51" s="405" t="s">
        <v>2704</v>
      </c>
      <c r="BO51" s="405" t="s">
        <v>2705</v>
      </c>
      <c r="BP51" s="414" t="s">
        <v>2968</v>
      </c>
      <c r="BQ51" s="415" t="s">
        <v>2464</v>
      </c>
      <c r="BR51" s="415" t="s">
        <v>3704</v>
      </c>
      <c r="BS51" s="416"/>
      <c r="BT51" s="417" t="s">
        <v>2376</v>
      </c>
      <c r="BU51" s="417" t="s">
        <v>2377</v>
      </c>
      <c r="BV51" s="417"/>
      <c r="BW51" s="417" t="s">
        <v>3688</v>
      </c>
      <c r="BX51" s="417" t="s">
        <v>4052</v>
      </c>
      <c r="BY51" s="418"/>
      <c r="BZ51" s="419"/>
      <c r="CA51" s="419"/>
      <c r="CB51" s="419"/>
      <c r="CC51" s="419"/>
      <c r="CD51" s="419"/>
      <c r="CE51" s="420"/>
      <c r="CF51" s="421"/>
      <c r="CG51" s="421"/>
      <c r="CH51" s="421"/>
      <c r="CI51" s="421"/>
      <c r="CJ51" s="421"/>
      <c r="CK51" s="421"/>
      <c r="CL51" s="421"/>
      <c r="CM51" s="421"/>
      <c r="CN51" s="53" t="s">
        <v>716</v>
      </c>
      <c r="CO51" s="16" t="s">
        <v>173</v>
      </c>
      <c r="CP51" s="16"/>
      <c r="CQ51" s="406" t="s">
        <v>118</v>
      </c>
      <c r="CR51" s="365" t="s">
        <v>238</v>
      </c>
      <c r="CS51" s="364" t="s">
        <v>230</v>
      </c>
      <c r="CT51" s="364" t="s">
        <v>190</v>
      </c>
      <c r="CU51" s="364" t="s">
        <v>117</v>
      </c>
      <c r="CV51" s="364" t="s">
        <v>771</v>
      </c>
      <c r="CW51" s="364" t="s">
        <v>772</v>
      </c>
      <c r="CX51" s="364" t="s">
        <v>239</v>
      </c>
      <c r="CY51" s="364" t="s">
        <v>773</v>
      </c>
      <c r="CZ51" s="57" t="s">
        <v>172</v>
      </c>
      <c r="DA51" s="17"/>
      <c r="DB51" s="17"/>
      <c r="DC51" s="17" t="s">
        <v>780</v>
      </c>
      <c r="DD51" s="17"/>
      <c r="DE51" s="422" t="s">
        <v>139</v>
      </c>
      <c r="DF51" s="61" t="s">
        <v>781</v>
      </c>
      <c r="DG51" s="65" t="s">
        <v>782</v>
      </c>
      <c r="DH51" s="410" t="s">
        <v>783</v>
      </c>
      <c r="DI51" s="410" t="s">
        <v>774</v>
      </c>
      <c r="DJ51" s="423" t="s">
        <v>255</v>
      </c>
      <c r="DK51" s="424" t="s">
        <v>4190</v>
      </c>
      <c r="DL51" s="425" t="s">
        <v>105</v>
      </c>
      <c r="DM51" s="425" t="s">
        <v>715</v>
      </c>
      <c r="DN51" s="2"/>
    </row>
    <row r="52" spans="2:118">
      <c r="B52" s="313">
        <v>200741593</v>
      </c>
      <c r="C52" s="9" t="s">
        <v>236</v>
      </c>
      <c r="D52" s="9" t="s">
        <v>262</v>
      </c>
      <c r="E52" s="8">
        <v>2016</v>
      </c>
      <c r="F52" s="9" t="s">
        <v>3465</v>
      </c>
      <c r="G52" s="22" t="s">
        <v>717</v>
      </c>
      <c r="H52" s="318">
        <v>35150</v>
      </c>
      <c r="I52" s="319">
        <v>32840</v>
      </c>
      <c r="J52" s="372" t="s">
        <v>779</v>
      </c>
      <c r="K52" s="69" t="s">
        <v>3911</v>
      </c>
      <c r="L52" s="37" t="s">
        <v>102</v>
      </c>
      <c r="M52" s="144">
        <v>4</v>
      </c>
      <c r="N52" s="10">
        <v>5</v>
      </c>
      <c r="O52" s="220">
        <v>182.4</v>
      </c>
      <c r="P52" s="220">
        <v>71.3</v>
      </c>
      <c r="Q52" s="220">
        <v>56.5</v>
      </c>
      <c r="R52" s="220">
        <v>110.6</v>
      </c>
      <c r="S52" s="220"/>
      <c r="T52" s="220"/>
      <c r="U52" s="220">
        <v>5.7</v>
      </c>
      <c r="V52" s="220"/>
      <c r="W52" s="220"/>
      <c r="X52" s="220">
        <v>38.4</v>
      </c>
      <c r="Y52" s="118"/>
      <c r="Z52" s="220"/>
      <c r="AA52" s="220">
        <v>13</v>
      </c>
      <c r="AB52" s="220"/>
      <c r="AC52" s="10">
        <v>3510</v>
      </c>
      <c r="AD52" s="10"/>
      <c r="AE52" s="10"/>
      <c r="AF52" s="27"/>
      <c r="AG52" s="39" t="s">
        <v>87</v>
      </c>
      <c r="AH52" s="218">
        <v>2</v>
      </c>
      <c r="AI52" s="11">
        <v>180</v>
      </c>
      <c r="AJ52" s="11">
        <v>5000</v>
      </c>
      <c r="AK52" s="11">
        <v>200</v>
      </c>
      <c r="AL52" s="11">
        <v>1250</v>
      </c>
      <c r="AM52" s="11">
        <v>16</v>
      </c>
      <c r="AN52" s="11" t="s">
        <v>95</v>
      </c>
      <c r="AO52" s="11" t="s">
        <v>109</v>
      </c>
      <c r="AP52" s="14" t="s">
        <v>135</v>
      </c>
      <c r="AQ52" s="49" t="s">
        <v>170</v>
      </c>
      <c r="AR52" s="40" t="s">
        <v>90</v>
      </c>
      <c r="AS52" s="315" t="s">
        <v>97</v>
      </c>
      <c r="AT52" s="12">
        <v>15.8</v>
      </c>
      <c r="AU52" s="12">
        <v>27</v>
      </c>
      <c r="AV52" s="12" t="s">
        <v>3608</v>
      </c>
      <c r="AW52" s="30" t="s">
        <v>3839</v>
      </c>
      <c r="AX52" s="12"/>
      <c r="AY52" s="12"/>
      <c r="AZ52" s="12"/>
      <c r="BA52" s="12"/>
      <c r="BB52" s="12"/>
      <c r="BC52" s="12"/>
      <c r="BD52" s="222">
        <v>40.299999999999997</v>
      </c>
      <c r="BE52" s="223"/>
      <c r="BF52" s="223">
        <v>42</v>
      </c>
      <c r="BG52" s="223">
        <v>55.1</v>
      </c>
      <c r="BH52" s="223">
        <v>37.700000000000003</v>
      </c>
      <c r="BI52" s="223"/>
      <c r="BJ52" s="223">
        <v>35.1</v>
      </c>
      <c r="BK52" s="224">
        <v>55.1</v>
      </c>
      <c r="BL52" s="36" t="s">
        <v>98</v>
      </c>
      <c r="BM52" s="8" t="s">
        <v>98</v>
      </c>
      <c r="BN52" s="8" t="s">
        <v>2704</v>
      </c>
      <c r="BO52" s="8" t="s">
        <v>2705</v>
      </c>
      <c r="BP52" s="349" t="s">
        <v>2969</v>
      </c>
      <c r="BQ52" s="314" t="s">
        <v>2464</v>
      </c>
      <c r="BR52" s="314" t="s">
        <v>3704</v>
      </c>
      <c r="BS52" s="363"/>
      <c r="BT52" s="352" t="s">
        <v>2376</v>
      </c>
      <c r="BU52" s="352" t="s">
        <v>2377</v>
      </c>
      <c r="BV52" s="352"/>
      <c r="BW52" s="352" t="s">
        <v>3688</v>
      </c>
      <c r="BX52" s="352" t="s">
        <v>4052</v>
      </c>
      <c r="BY52" s="362"/>
      <c r="BZ52" s="353"/>
      <c r="CA52" s="353"/>
      <c r="CB52" s="353"/>
      <c r="CC52" s="353"/>
      <c r="CD52" s="353"/>
      <c r="CE52" s="361"/>
      <c r="CF52" s="354"/>
      <c r="CG52" s="354"/>
      <c r="CH52" s="354"/>
      <c r="CI52" s="354"/>
      <c r="CJ52" s="354"/>
      <c r="CK52" s="354"/>
      <c r="CL52" s="354"/>
      <c r="CM52" s="354"/>
      <c r="CN52" s="52" t="s">
        <v>718</v>
      </c>
      <c r="CO52" s="9" t="s">
        <v>174</v>
      </c>
      <c r="CP52" s="9"/>
      <c r="CQ52" s="22" t="s">
        <v>118</v>
      </c>
      <c r="CR52" s="54" t="s">
        <v>238</v>
      </c>
      <c r="CS52" s="68" t="s">
        <v>230</v>
      </c>
      <c r="CT52" s="68" t="s">
        <v>190</v>
      </c>
      <c r="CU52" s="68" t="s">
        <v>117</v>
      </c>
      <c r="CV52" s="68" t="s">
        <v>771</v>
      </c>
      <c r="CW52" s="68" t="s">
        <v>772</v>
      </c>
      <c r="CX52" s="68" t="s">
        <v>239</v>
      </c>
      <c r="CY52" s="68" t="s">
        <v>773</v>
      </c>
      <c r="CZ52" s="56" t="s">
        <v>172</v>
      </c>
      <c r="DA52" s="13"/>
      <c r="DB52" s="13"/>
      <c r="DC52" s="13" t="s">
        <v>780</v>
      </c>
      <c r="DD52" s="13"/>
      <c r="DE52" s="47" t="s">
        <v>139</v>
      </c>
      <c r="DF52" s="60" t="s">
        <v>781</v>
      </c>
      <c r="DG52" s="64" t="s">
        <v>782</v>
      </c>
      <c r="DH52" s="315" t="s">
        <v>783</v>
      </c>
      <c r="DI52" s="315" t="s">
        <v>774</v>
      </c>
      <c r="DJ52" s="316"/>
      <c r="DK52" s="67" t="s">
        <v>4190</v>
      </c>
      <c r="DL52" s="15" t="s">
        <v>105</v>
      </c>
      <c r="DM52" s="15" t="s">
        <v>715</v>
      </c>
      <c r="DN52" s="2"/>
    </row>
    <row r="53" spans="2:118">
      <c r="B53" s="313">
        <v>200741592</v>
      </c>
      <c r="C53" s="9" t="s">
        <v>236</v>
      </c>
      <c r="D53" s="9" t="s">
        <v>262</v>
      </c>
      <c r="E53" s="8">
        <v>2016</v>
      </c>
      <c r="F53" s="9" t="s">
        <v>3424</v>
      </c>
      <c r="G53" s="22" t="s">
        <v>647</v>
      </c>
      <c r="H53" s="318">
        <v>38350</v>
      </c>
      <c r="I53" s="319">
        <v>35780</v>
      </c>
      <c r="J53" s="372" t="s">
        <v>784</v>
      </c>
      <c r="K53" s="373" t="s">
        <v>3912</v>
      </c>
      <c r="L53" s="37" t="s">
        <v>102</v>
      </c>
      <c r="M53" s="144">
        <v>4</v>
      </c>
      <c r="N53" s="10">
        <v>5</v>
      </c>
      <c r="O53" s="220">
        <v>182.4</v>
      </c>
      <c r="P53" s="220">
        <v>71.3</v>
      </c>
      <c r="Q53" s="220">
        <v>56.3</v>
      </c>
      <c r="R53" s="220">
        <v>110.6</v>
      </c>
      <c r="S53" s="220"/>
      <c r="T53" s="220"/>
      <c r="U53" s="220">
        <v>5.5</v>
      </c>
      <c r="V53" s="220"/>
      <c r="W53" s="220"/>
      <c r="X53" s="220">
        <v>37.1</v>
      </c>
      <c r="Y53" s="118"/>
      <c r="Z53" s="220"/>
      <c r="AA53" s="220">
        <v>13</v>
      </c>
      <c r="AB53" s="220"/>
      <c r="AC53" s="10">
        <v>3320</v>
      </c>
      <c r="AD53" s="10"/>
      <c r="AE53" s="10"/>
      <c r="AF53" s="27"/>
      <c r="AG53" s="39" t="s">
        <v>87</v>
      </c>
      <c r="AH53" s="218">
        <v>2</v>
      </c>
      <c r="AI53" s="11">
        <v>240</v>
      </c>
      <c r="AJ53" s="11">
        <v>5000</v>
      </c>
      <c r="AK53" s="11">
        <v>255</v>
      </c>
      <c r="AL53" s="11">
        <v>1250</v>
      </c>
      <c r="AM53" s="11">
        <v>16</v>
      </c>
      <c r="AN53" s="11" t="s">
        <v>95</v>
      </c>
      <c r="AO53" s="11" t="s">
        <v>109</v>
      </c>
      <c r="AP53" s="14" t="s">
        <v>144</v>
      </c>
      <c r="AQ53" s="49" t="s">
        <v>101</v>
      </c>
      <c r="AR53" s="40" t="s">
        <v>90</v>
      </c>
      <c r="AS53" s="315" t="s">
        <v>97</v>
      </c>
      <c r="AT53" s="12">
        <v>15.8</v>
      </c>
      <c r="AU53" s="12">
        <v>26</v>
      </c>
      <c r="AV53" s="12" t="s">
        <v>3609</v>
      </c>
      <c r="AW53" s="30" t="s">
        <v>3843</v>
      </c>
      <c r="AX53" s="12"/>
      <c r="AY53" s="12"/>
      <c r="AZ53" s="12"/>
      <c r="BA53" s="12"/>
      <c r="BB53" s="12"/>
      <c r="BC53" s="12"/>
      <c r="BD53" s="222">
        <v>40.299999999999997</v>
      </c>
      <c r="BE53" s="223"/>
      <c r="BF53" s="223">
        <v>42</v>
      </c>
      <c r="BG53" s="223">
        <v>55.1</v>
      </c>
      <c r="BH53" s="223">
        <v>37.700000000000003</v>
      </c>
      <c r="BI53" s="223"/>
      <c r="BJ53" s="223">
        <v>35.1</v>
      </c>
      <c r="BK53" s="224">
        <v>55.1</v>
      </c>
      <c r="BL53" s="36" t="s">
        <v>98</v>
      </c>
      <c r="BM53" s="8" t="s">
        <v>98</v>
      </c>
      <c r="BN53" s="8" t="s">
        <v>2704</v>
      </c>
      <c r="BO53" s="8" t="s">
        <v>2705</v>
      </c>
      <c r="BP53" s="349" t="s">
        <v>2970</v>
      </c>
      <c r="BQ53" s="314" t="s">
        <v>2464</v>
      </c>
      <c r="BR53" s="314" t="s">
        <v>3704</v>
      </c>
      <c r="BS53" s="363"/>
      <c r="BT53" s="352" t="s">
        <v>2376</v>
      </c>
      <c r="BU53" s="352" t="s">
        <v>2377</v>
      </c>
      <c r="BV53" s="352"/>
      <c r="BW53" s="352" t="s">
        <v>3688</v>
      </c>
      <c r="BX53" s="352" t="s">
        <v>4052</v>
      </c>
      <c r="BY53" s="362"/>
      <c r="BZ53" s="353"/>
      <c r="CA53" s="353"/>
      <c r="CB53" s="353"/>
      <c r="CC53" s="353"/>
      <c r="CD53" s="353"/>
      <c r="CE53" s="361"/>
      <c r="CF53" s="354"/>
      <c r="CG53" s="354"/>
      <c r="CH53" s="354"/>
      <c r="CI53" s="354"/>
      <c r="CJ53" s="354"/>
      <c r="CK53" s="354"/>
      <c r="CL53" s="354"/>
      <c r="CM53" s="354"/>
      <c r="CN53" s="52" t="s">
        <v>293</v>
      </c>
      <c r="CO53" s="9" t="s">
        <v>197</v>
      </c>
      <c r="CP53" s="9"/>
      <c r="CQ53" s="22" t="s">
        <v>118</v>
      </c>
      <c r="CR53" s="54" t="s">
        <v>785</v>
      </c>
      <c r="CS53" s="68" t="s">
        <v>175</v>
      </c>
      <c r="CT53" s="68" t="s">
        <v>231</v>
      </c>
      <c r="CU53" s="68" t="s">
        <v>117</v>
      </c>
      <c r="CV53" s="68" t="s">
        <v>223</v>
      </c>
      <c r="CW53" s="68" t="s">
        <v>221</v>
      </c>
      <c r="CX53" s="68" t="s">
        <v>160</v>
      </c>
      <c r="CY53" s="68" t="s">
        <v>773</v>
      </c>
      <c r="CZ53" s="56" t="s">
        <v>172</v>
      </c>
      <c r="DA53" s="13"/>
      <c r="DB53" s="13"/>
      <c r="DC53" s="13" t="s">
        <v>729</v>
      </c>
      <c r="DD53" s="13"/>
      <c r="DE53" s="47" t="s">
        <v>139</v>
      </c>
      <c r="DF53" s="60" t="s">
        <v>786</v>
      </c>
      <c r="DG53" s="64" t="s">
        <v>787</v>
      </c>
      <c r="DH53" s="315" t="s">
        <v>788</v>
      </c>
      <c r="DI53" s="315" t="s">
        <v>789</v>
      </c>
      <c r="DJ53" s="316" t="s">
        <v>790</v>
      </c>
      <c r="DK53" s="67" t="s">
        <v>4190</v>
      </c>
      <c r="DL53" s="15" t="s">
        <v>105</v>
      </c>
      <c r="DM53" s="15" t="s">
        <v>715</v>
      </c>
      <c r="DN53" s="2"/>
    </row>
    <row r="54" spans="2:118">
      <c r="B54" s="313">
        <v>200741591</v>
      </c>
      <c r="C54" s="9" t="s">
        <v>236</v>
      </c>
      <c r="D54" s="9" t="s">
        <v>262</v>
      </c>
      <c r="E54" s="8">
        <v>2016</v>
      </c>
      <c r="F54" s="9" t="s">
        <v>3467</v>
      </c>
      <c r="G54" s="22" t="s">
        <v>742</v>
      </c>
      <c r="H54" s="318">
        <v>38350</v>
      </c>
      <c r="I54" s="319">
        <v>35780</v>
      </c>
      <c r="J54" s="372" t="s">
        <v>784</v>
      </c>
      <c r="K54" s="373" t="s">
        <v>3912</v>
      </c>
      <c r="L54" s="37" t="s">
        <v>102</v>
      </c>
      <c r="M54" s="144">
        <v>4</v>
      </c>
      <c r="N54" s="10">
        <v>5</v>
      </c>
      <c r="O54" s="220">
        <v>182.4</v>
      </c>
      <c r="P54" s="220">
        <v>71.3</v>
      </c>
      <c r="Q54" s="220">
        <v>56.3</v>
      </c>
      <c r="R54" s="220">
        <v>110.6</v>
      </c>
      <c r="S54" s="220"/>
      <c r="T54" s="220"/>
      <c r="U54" s="220">
        <v>5.5</v>
      </c>
      <c r="V54" s="220"/>
      <c r="W54" s="220"/>
      <c r="X54" s="220">
        <v>37.1</v>
      </c>
      <c r="Y54" s="118"/>
      <c r="Z54" s="220"/>
      <c r="AA54" s="220">
        <v>13</v>
      </c>
      <c r="AB54" s="220"/>
      <c r="AC54" s="10">
        <v>3370</v>
      </c>
      <c r="AD54" s="10"/>
      <c r="AE54" s="10"/>
      <c r="AF54" s="27"/>
      <c r="AG54" s="39" t="s">
        <v>87</v>
      </c>
      <c r="AH54" s="218">
        <v>2</v>
      </c>
      <c r="AI54" s="11">
        <v>240</v>
      </c>
      <c r="AJ54" s="11">
        <v>5000</v>
      </c>
      <c r="AK54" s="11">
        <v>255</v>
      </c>
      <c r="AL54" s="11">
        <v>1250</v>
      </c>
      <c r="AM54" s="11">
        <v>16</v>
      </c>
      <c r="AN54" s="11" t="s">
        <v>95</v>
      </c>
      <c r="AO54" s="11" t="s">
        <v>109</v>
      </c>
      <c r="AP54" s="14" t="s">
        <v>144</v>
      </c>
      <c r="AQ54" s="49" t="s">
        <v>170</v>
      </c>
      <c r="AR54" s="40" t="s">
        <v>90</v>
      </c>
      <c r="AS54" s="315" t="s">
        <v>97</v>
      </c>
      <c r="AT54" s="12">
        <v>15.8</v>
      </c>
      <c r="AU54" s="12">
        <v>26</v>
      </c>
      <c r="AV54" s="12" t="s">
        <v>3609</v>
      </c>
      <c r="AW54" s="30" t="s">
        <v>3843</v>
      </c>
      <c r="AX54" s="12"/>
      <c r="AY54" s="12"/>
      <c r="AZ54" s="12"/>
      <c r="BA54" s="12"/>
      <c r="BB54" s="12"/>
      <c r="BC54" s="12"/>
      <c r="BD54" s="222">
        <v>40.299999999999997</v>
      </c>
      <c r="BE54" s="223"/>
      <c r="BF54" s="223">
        <v>42</v>
      </c>
      <c r="BG54" s="223">
        <v>55.1</v>
      </c>
      <c r="BH54" s="223">
        <v>37.700000000000003</v>
      </c>
      <c r="BI54" s="223"/>
      <c r="BJ54" s="223">
        <v>35.1</v>
      </c>
      <c r="BK54" s="224">
        <v>55.1</v>
      </c>
      <c r="BL54" s="36" t="s">
        <v>98</v>
      </c>
      <c r="BM54" s="8" t="s">
        <v>98</v>
      </c>
      <c r="BN54" s="8" t="s">
        <v>2704</v>
      </c>
      <c r="BO54" s="8" t="s">
        <v>2705</v>
      </c>
      <c r="BP54" s="349" t="s">
        <v>2971</v>
      </c>
      <c r="BQ54" s="314" t="s">
        <v>2464</v>
      </c>
      <c r="BR54" s="314" t="s">
        <v>3704</v>
      </c>
      <c r="BS54" s="363"/>
      <c r="BT54" s="352" t="s">
        <v>2376</v>
      </c>
      <c r="BU54" s="352" t="s">
        <v>2377</v>
      </c>
      <c r="BV54" s="352"/>
      <c r="BW54" s="352" t="s">
        <v>3688</v>
      </c>
      <c r="BX54" s="352" t="s">
        <v>4052</v>
      </c>
      <c r="BY54" s="362"/>
      <c r="BZ54" s="353"/>
      <c r="CA54" s="353"/>
      <c r="CB54" s="353"/>
      <c r="CC54" s="353"/>
      <c r="CD54" s="353"/>
      <c r="CE54" s="361"/>
      <c r="CF54" s="354"/>
      <c r="CG54" s="354"/>
      <c r="CH54" s="354"/>
      <c r="CI54" s="354"/>
      <c r="CJ54" s="354"/>
      <c r="CK54" s="354"/>
      <c r="CL54" s="354"/>
      <c r="CM54" s="354"/>
      <c r="CN54" s="52" t="s">
        <v>744</v>
      </c>
      <c r="CO54" s="9" t="s">
        <v>173</v>
      </c>
      <c r="CP54" s="9"/>
      <c r="CQ54" s="22" t="s">
        <v>118</v>
      </c>
      <c r="CR54" s="54" t="s">
        <v>785</v>
      </c>
      <c r="CS54" s="68" t="s">
        <v>175</v>
      </c>
      <c r="CT54" s="68" t="s">
        <v>231</v>
      </c>
      <c r="CU54" s="68" t="s">
        <v>117</v>
      </c>
      <c r="CV54" s="68" t="s">
        <v>235</v>
      </c>
      <c r="CW54" s="68" t="s">
        <v>221</v>
      </c>
      <c r="CX54" s="68" t="s">
        <v>160</v>
      </c>
      <c r="CY54" s="68" t="s">
        <v>773</v>
      </c>
      <c r="CZ54" s="56" t="s">
        <v>172</v>
      </c>
      <c r="DA54" s="13"/>
      <c r="DB54" s="13"/>
      <c r="DC54" s="13" t="s">
        <v>729</v>
      </c>
      <c r="DD54" s="13"/>
      <c r="DE54" s="47" t="s">
        <v>139</v>
      </c>
      <c r="DF54" s="60" t="s">
        <v>786</v>
      </c>
      <c r="DG54" s="64" t="s">
        <v>787</v>
      </c>
      <c r="DH54" s="315" t="s">
        <v>788</v>
      </c>
      <c r="DI54" s="315" t="s">
        <v>791</v>
      </c>
      <c r="DJ54" s="316" t="s">
        <v>790</v>
      </c>
      <c r="DK54" s="67" t="s">
        <v>4190</v>
      </c>
      <c r="DL54" s="15" t="s">
        <v>105</v>
      </c>
      <c r="DM54" s="15" t="s">
        <v>715</v>
      </c>
      <c r="DN54" s="2"/>
    </row>
    <row r="55" spans="2:118">
      <c r="B55" s="313">
        <v>200741590</v>
      </c>
      <c r="C55" s="9" t="s">
        <v>236</v>
      </c>
      <c r="D55" s="9" t="s">
        <v>262</v>
      </c>
      <c r="E55" s="8">
        <v>2016</v>
      </c>
      <c r="F55" s="9" t="s">
        <v>3468</v>
      </c>
      <c r="G55" s="22" t="s">
        <v>745</v>
      </c>
      <c r="H55" s="318">
        <v>40350</v>
      </c>
      <c r="I55" s="319">
        <v>37620</v>
      </c>
      <c r="J55" s="372" t="s">
        <v>784</v>
      </c>
      <c r="K55" s="373" t="s">
        <v>3912</v>
      </c>
      <c r="L55" s="37" t="s">
        <v>102</v>
      </c>
      <c r="M55" s="144">
        <v>4</v>
      </c>
      <c r="N55" s="10">
        <v>5</v>
      </c>
      <c r="O55" s="220">
        <v>182.4</v>
      </c>
      <c r="P55" s="220">
        <v>71.3</v>
      </c>
      <c r="Q55" s="220">
        <v>56.5</v>
      </c>
      <c r="R55" s="220">
        <v>110.6</v>
      </c>
      <c r="S55" s="220"/>
      <c r="T55" s="220"/>
      <c r="U55" s="220">
        <v>5.7</v>
      </c>
      <c r="V55" s="220"/>
      <c r="W55" s="220"/>
      <c r="X55" s="220">
        <v>38.4</v>
      </c>
      <c r="Y55" s="118"/>
      <c r="Z55" s="220"/>
      <c r="AA55" s="220">
        <v>13</v>
      </c>
      <c r="AB55" s="220"/>
      <c r="AC55" s="10">
        <v>3635</v>
      </c>
      <c r="AD55" s="10"/>
      <c r="AE55" s="10"/>
      <c r="AF55" s="27"/>
      <c r="AG55" s="39" t="s">
        <v>87</v>
      </c>
      <c r="AH55" s="218">
        <v>2</v>
      </c>
      <c r="AI55" s="11">
        <v>240</v>
      </c>
      <c r="AJ55" s="11">
        <v>5000</v>
      </c>
      <c r="AK55" s="11">
        <v>255</v>
      </c>
      <c r="AL55" s="11">
        <v>1250</v>
      </c>
      <c r="AM55" s="11">
        <v>16</v>
      </c>
      <c r="AN55" s="11" t="s">
        <v>95</v>
      </c>
      <c r="AO55" s="11" t="s">
        <v>109</v>
      </c>
      <c r="AP55" s="14" t="s">
        <v>135</v>
      </c>
      <c r="AQ55" s="49" t="s">
        <v>170</v>
      </c>
      <c r="AR55" s="40" t="s">
        <v>90</v>
      </c>
      <c r="AS55" s="315" t="s">
        <v>97</v>
      </c>
      <c r="AT55" s="12">
        <v>15.8</v>
      </c>
      <c r="AU55" s="12">
        <v>26</v>
      </c>
      <c r="AV55" s="12" t="s">
        <v>3609</v>
      </c>
      <c r="AW55" s="30" t="s">
        <v>3843</v>
      </c>
      <c r="AX55" s="12"/>
      <c r="AY55" s="12"/>
      <c r="AZ55" s="12"/>
      <c r="BA55" s="12"/>
      <c r="BB55" s="12"/>
      <c r="BC55" s="12"/>
      <c r="BD55" s="222">
        <v>40.299999999999997</v>
      </c>
      <c r="BE55" s="223"/>
      <c r="BF55" s="223">
        <v>42</v>
      </c>
      <c r="BG55" s="223">
        <v>55.1</v>
      </c>
      <c r="BH55" s="223">
        <v>37.700000000000003</v>
      </c>
      <c r="BI55" s="223"/>
      <c r="BJ55" s="223">
        <v>35.1</v>
      </c>
      <c r="BK55" s="224">
        <v>55.1</v>
      </c>
      <c r="BL55" s="36" t="s">
        <v>98</v>
      </c>
      <c r="BM55" s="8" t="s">
        <v>98</v>
      </c>
      <c r="BN55" s="8" t="s">
        <v>2704</v>
      </c>
      <c r="BO55" s="8" t="s">
        <v>2705</v>
      </c>
      <c r="BP55" s="349" t="s">
        <v>2972</v>
      </c>
      <c r="BQ55" s="314" t="s">
        <v>2464</v>
      </c>
      <c r="BR55" s="314" t="s">
        <v>3704</v>
      </c>
      <c r="BS55" s="363"/>
      <c r="BT55" s="352" t="s">
        <v>2376</v>
      </c>
      <c r="BU55" s="352" t="s">
        <v>2377</v>
      </c>
      <c r="BV55" s="352"/>
      <c r="BW55" s="352" t="s">
        <v>3688</v>
      </c>
      <c r="BX55" s="352" t="s">
        <v>4052</v>
      </c>
      <c r="BY55" s="362"/>
      <c r="BZ55" s="353"/>
      <c r="CA55" s="353"/>
      <c r="CB55" s="353"/>
      <c r="CC55" s="353"/>
      <c r="CD55" s="353"/>
      <c r="CE55" s="361"/>
      <c r="CF55" s="354"/>
      <c r="CG55" s="354"/>
      <c r="CH55" s="354"/>
      <c r="CI55" s="354"/>
      <c r="CJ55" s="354"/>
      <c r="CK55" s="354"/>
      <c r="CL55" s="354"/>
      <c r="CM55" s="354"/>
      <c r="CN55" s="52" t="s">
        <v>746</v>
      </c>
      <c r="CO55" s="9" t="s">
        <v>174</v>
      </c>
      <c r="CP55" s="9"/>
      <c r="CQ55" s="22" t="s">
        <v>118</v>
      </c>
      <c r="CR55" s="54" t="s">
        <v>785</v>
      </c>
      <c r="CS55" s="68" t="s">
        <v>175</v>
      </c>
      <c r="CT55" s="68" t="s">
        <v>231</v>
      </c>
      <c r="CU55" s="68" t="s">
        <v>117</v>
      </c>
      <c r="CV55" s="68" t="s">
        <v>235</v>
      </c>
      <c r="CW55" s="68" t="s">
        <v>221</v>
      </c>
      <c r="CX55" s="68" t="s">
        <v>160</v>
      </c>
      <c r="CY55" s="68" t="s">
        <v>773</v>
      </c>
      <c r="CZ55" s="56" t="s">
        <v>172</v>
      </c>
      <c r="DA55" s="13"/>
      <c r="DB55" s="13"/>
      <c r="DC55" s="13" t="s">
        <v>729</v>
      </c>
      <c r="DD55" s="13"/>
      <c r="DE55" s="47" t="s">
        <v>139</v>
      </c>
      <c r="DF55" s="60" t="s">
        <v>786</v>
      </c>
      <c r="DG55" s="64" t="s">
        <v>792</v>
      </c>
      <c r="DH55" s="315" t="s">
        <v>788</v>
      </c>
      <c r="DI55" s="315" t="s">
        <v>791</v>
      </c>
      <c r="DJ55" s="316" t="s">
        <v>790</v>
      </c>
      <c r="DK55" s="67" t="s">
        <v>4190</v>
      </c>
      <c r="DL55" s="15" t="s">
        <v>105</v>
      </c>
      <c r="DM55" s="15" t="s">
        <v>715</v>
      </c>
      <c r="DN55" s="2"/>
    </row>
    <row r="56" spans="2:118">
      <c r="B56" s="313">
        <v>200741587</v>
      </c>
      <c r="C56" s="9" t="s">
        <v>236</v>
      </c>
      <c r="D56" s="9" t="s">
        <v>262</v>
      </c>
      <c r="E56" s="8">
        <v>2016</v>
      </c>
      <c r="F56" s="9" t="s">
        <v>3472</v>
      </c>
      <c r="G56" s="22" t="s">
        <v>793</v>
      </c>
      <c r="H56" s="318">
        <v>45800</v>
      </c>
      <c r="I56" s="319">
        <v>42635</v>
      </c>
      <c r="J56" s="372" t="s">
        <v>784</v>
      </c>
      <c r="K56" s="373" t="s">
        <v>3912</v>
      </c>
      <c r="L56" s="37" t="s">
        <v>102</v>
      </c>
      <c r="M56" s="144">
        <v>4</v>
      </c>
      <c r="N56" s="10">
        <v>5</v>
      </c>
      <c r="O56" s="220">
        <v>182.4</v>
      </c>
      <c r="P56" s="220">
        <v>71.3</v>
      </c>
      <c r="Q56" s="220">
        <v>56.3</v>
      </c>
      <c r="R56" s="220">
        <v>110.6</v>
      </c>
      <c r="S56" s="220"/>
      <c r="T56" s="220"/>
      <c r="U56" s="220">
        <v>5.5</v>
      </c>
      <c r="V56" s="220"/>
      <c r="W56" s="220"/>
      <c r="X56" s="220">
        <v>37.1</v>
      </c>
      <c r="Y56" s="118"/>
      <c r="Z56" s="220"/>
      <c r="AA56" s="220">
        <v>13</v>
      </c>
      <c r="AB56" s="220"/>
      <c r="AC56" s="10">
        <v>3695</v>
      </c>
      <c r="AD56" s="10"/>
      <c r="AE56" s="10"/>
      <c r="AF56" s="27"/>
      <c r="AG56" s="39" t="s">
        <v>237</v>
      </c>
      <c r="AH56" s="218">
        <v>3</v>
      </c>
      <c r="AI56" s="11">
        <v>320</v>
      </c>
      <c r="AJ56" s="11">
        <v>5500</v>
      </c>
      <c r="AK56" s="11">
        <v>330</v>
      </c>
      <c r="AL56" s="11">
        <v>1380</v>
      </c>
      <c r="AM56" s="11">
        <v>24</v>
      </c>
      <c r="AN56" s="11" t="s">
        <v>95</v>
      </c>
      <c r="AO56" s="11" t="s">
        <v>109</v>
      </c>
      <c r="AP56" s="14" t="s">
        <v>144</v>
      </c>
      <c r="AQ56" s="49" t="s">
        <v>170</v>
      </c>
      <c r="AR56" s="40" t="s">
        <v>90</v>
      </c>
      <c r="AS56" s="315" t="s">
        <v>97</v>
      </c>
      <c r="AT56" s="12">
        <v>15.8</v>
      </c>
      <c r="AU56" s="12">
        <v>26</v>
      </c>
      <c r="AV56" s="12" t="s">
        <v>3610</v>
      </c>
      <c r="AW56" s="30" t="s">
        <v>3615</v>
      </c>
      <c r="AX56" s="12"/>
      <c r="AY56" s="12"/>
      <c r="AZ56" s="12"/>
      <c r="BA56" s="12"/>
      <c r="BB56" s="12"/>
      <c r="BC56" s="12"/>
      <c r="BD56" s="222"/>
      <c r="BE56" s="223"/>
      <c r="BF56" s="223">
        <v>42</v>
      </c>
      <c r="BG56" s="223">
        <v>55.1</v>
      </c>
      <c r="BH56" s="223"/>
      <c r="BI56" s="223"/>
      <c r="BJ56" s="223">
        <v>35.1</v>
      </c>
      <c r="BK56" s="224">
        <v>55.1</v>
      </c>
      <c r="BL56" s="36" t="s">
        <v>98</v>
      </c>
      <c r="BM56" s="8" t="s">
        <v>98</v>
      </c>
      <c r="BN56" s="8" t="s">
        <v>2704</v>
      </c>
      <c r="BO56" s="8" t="s">
        <v>2705</v>
      </c>
      <c r="BP56" s="349" t="s">
        <v>2973</v>
      </c>
      <c r="BQ56" s="314" t="s">
        <v>2464</v>
      </c>
      <c r="BR56" s="314" t="s">
        <v>3704</v>
      </c>
      <c r="BS56" s="363"/>
      <c r="BT56" s="352" t="s">
        <v>2376</v>
      </c>
      <c r="BU56" s="352" t="s">
        <v>2377</v>
      </c>
      <c r="BV56" s="352"/>
      <c r="BW56" s="352" t="s">
        <v>3688</v>
      </c>
      <c r="BX56" s="352" t="s">
        <v>4052</v>
      </c>
      <c r="BY56" s="362"/>
      <c r="BZ56" s="353"/>
      <c r="CA56" s="353"/>
      <c r="CB56" s="353"/>
      <c r="CC56" s="353"/>
      <c r="CD56" s="353"/>
      <c r="CE56" s="361"/>
      <c r="CF56" s="354"/>
      <c r="CG56" s="354"/>
      <c r="CH56" s="354"/>
      <c r="CI56" s="354"/>
      <c r="CJ56" s="354"/>
      <c r="CK56" s="354"/>
      <c r="CL56" s="354"/>
      <c r="CM56" s="354"/>
      <c r="CN56" s="52" t="s">
        <v>801</v>
      </c>
      <c r="CO56" s="9" t="s">
        <v>256</v>
      </c>
      <c r="CP56" s="9"/>
      <c r="CQ56" s="22" t="s">
        <v>118</v>
      </c>
      <c r="CR56" s="54" t="s">
        <v>794</v>
      </c>
      <c r="CS56" s="68" t="s">
        <v>175</v>
      </c>
      <c r="CT56" s="68" t="s">
        <v>152</v>
      </c>
      <c r="CU56" s="68" t="s">
        <v>117</v>
      </c>
      <c r="CV56" s="68" t="s">
        <v>235</v>
      </c>
      <c r="CW56" s="68" t="s">
        <v>221</v>
      </c>
      <c r="CX56" s="68" t="s">
        <v>160</v>
      </c>
      <c r="CY56" s="68" t="s">
        <v>795</v>
      </c>
      <c r="CZ56" s="56" t="s">
        <v>155</v>
      </c>
      <c r="DA56" s="13"/>
      <c r="DB56" s="13"/>
      <c r="DC56" s="13" t="s">
        <v>775</v>
      </c>
      <c r="DD56" s="13"/>
      <c r="DE56" s="47" t="s">
        <v>139</v>
      </c>
      <c r="DF56" s="60" t="s">
        <v>796</v>
      </c>
      <c r="DG56" s="64" t="s">
        <v>797</v>
      </c>
      <c r="DH56" s="315" t="s">
        <v>798</v>
      </c>
      <c r="DI56" s="315" t="s">
        <v>799</v>
      </c>
      <c r="DJ56" s="316" t="s">
        <v>800</v>
      </c>
      <c r="DK56" s="67" t="s">
        <v>4190</v>
      </c>
      <c r="DL56" s="15" t="s">
        <v>105</v>
      </c>
      <c r="DM56" s="15" t="s">
        <v>715</v>
      </c>
      <c r="DN56" s="2"/>
    </row>
    <row r="57" spans="2:118">
      <c r="B57" s="313">
        <v>200741586</v>
      </c>
      <c r="C57" s="9" t="s">
        <v>236</v>
      </c>
      <c r="D57" s="9" t="s">
        <v>262</v>
      </c>
      <c r="E57" s="8">
        <v>2016</v>
      </c>
      <c r="F57" s="9" t="s">
        <v>3471</v>
      </c>
      <c r="G57" s="22" t="s">
        <v>802</v>
      </c>
      <c r="H57" s="318">
        <v>47800</v>
      </c>
      <c r="I57" s="319">
        <v>44475</v>
      </c>
      <c r="J57" s="372" t="s">
        <v>784</v>
      </c>
      <c r="K57" s="373" t="s">
        <v>3912</v>
      </c>
      <c r="L57" s="37" t="s">
        <v>102</v>
      </c>
      <c r="M57" s="144">
        <v>4</v>
      </c>
      <c r="N57" s="10">
        <v>5</v>
      </c>
      <c r="O57" s="220">
        <v>182.4</v>
      </c>
      <c r="P57" s="220">
        <v>71.3</v>
      </c>
      <c r="Q57" s="220">
        <v>56.5</v>
      </c>
      <c r="R57" s="220">
        <v>110.6</v>
      </c>
      <c r="S57" s="220"/>
      <c r="T57" s="220"/>
      <c r="U57" s="220">
        <v>5.7</v>
      </c>
      <c r="V57" s="220"/>
      <c r="W57" s="220"/>
      <c r="X57" s="220">
        <v>38.4</v>
      </c>
      <c r="Y57" s="118"/>
      <c r="Z57" s="220"/>
      <c r="AA57" s="220">
        <v>13</v>
      </c>
      <c r="AB57" s="220"/>
      <c r="AC57" s="10">
        <v>3720</v>
      </c>
      <c r="AD57" s="10">
        <v>4720</v>
      </c>
      <c r="AE57" s="10">
        <v>900</v>
      </c>
      <c r="AF57" s="27"/>
      <c r="AG57" s="39" t="s">
        <v>237</v>
      </c>
      <c r="AH57" s="218">
        <v>3</v>
      </c>
      <c r="AI57" s="11">
        <v>320</v>
      </c>
      <c r="AJ57" s="11">
        <v>5500</v>
      </c>
      <c r="AK57" s="11">
        <v>330</v>
      </c>
      <c r="AL57" s="11">
        <v>1380</v>
      </c>
      <c r="AM57" s="11">
        <v>24</v>
      </c>
      <c r="AN57" s="11" t="s">
        <v>95</v>
      </c>
      <c r="AO57" s="11" t="s">
        <v>109</v>
      </c>
      <c r="AP57" s="14" t="s">
        <v>135</v>
      </c>
      <c r="AQ57" s="49" t="s">
        <v>170</v>
      </c>
      <c r="AR57" s="40" t="s">
        <v>90</v>
      </c>
      <c r="AS57" s="315" t="s">
        <v>97</v>
      </c>
      <c r="AT57" s="12">
        <v>15.8</v>
      </c>
      <c r="AU57" s="12">
        <v>26</v>
      </c>
      <c r="AV57" s="12" t="s">
        <v>3610</v>
      </c>
      <c r="AW57" s="30" t="s">
        <v>3615</v>
      </c>
      <c r="AX57" s="12"/>
      <c r="AY57" s="12"/>
      <c r="AZ57" s="12"/>
      <c r="BA57" s="12"/>
      <c r="BB57" s="12"/>
      <c r="BC57" s="12"/>
      <c r="BD57" s="222"/>
      <c r="BE57" s="223"/>
      <c r="BF57" s="223">
        <v>42</v>
      </c>
      <c r="BG57" s="223">
        <v>55.1</v>
      </c>
      <c r="BH57" s="223"/>
      <c r="BI57" s="223"/>
      <c r="BJ57" s="223">
        <v>35.1</v>
      </c>
      <c r="BK57" s="224">
        <v>55.1</v>
      </c>
      <c r="BL57" s="36" t="s">
        <v>98</v>
      </c>
      <c r="BM57" s="8" t="s">
        <v>98</v>
      </c>
      <c r="BN57" s="8" t="s">
        <v>2704</v>
      </c>
      <c r="BO57" s="8" t="s">
        <v>2705</v>
      </c>
      <c r="BP57" s="349" t="s">
        <v>2974</v>
      </c>
      <c r="BQ57" s="314" t="s">
        <v>2464</v>
      </c>
      <c r="BR57" s="314" t="s">
        <v>3704</v>
      </c>
      <c r="BS57" s="363"/>
      <c r="BT57" s="352" t="s">
        <v>2376</v>
      </c>
      <c r="BU57" s="352" t="s">
        <v>2377</v>
      </c>
      <c r="BV57" s="352"/>
      <c r="BW57" s="352" t="s">
        <v>3688</v>
      </c>
      <c r="BX57" s="352" t="s">
        <v>4052</v>
      </c>
      <c r="BY57" s="362"/>
      <c r="BZ57" s="353"/>
      <c r="CA57" s="353"/>
      <c r="CB57" s="353"/>
      <c r="CC57" s="353"/>
      <c r="CD57" s="353"/>
      <c r="CE57" s="361"/>
      <c r="CF57" s="354"/>
      <c r="CG57" s="354"/>
      <c r="CH57" s="354"/>
      <c r="CI57" s="354"/>
      <c r="CJ57" s="354"/>
      <c r="CK57" s="354"/>
      <c r="CL57" s="354"/>
      <c r="CM57" s="354"/>
      <c r="CN57" s="52" t="s">
        <v>804</v>
      </c>
      <c r="CO57" s="9" t="s">
        <v>258</v>
      </c>
      <c r="CP57" s="9"/>
      <c r="CQ57" s="22" t="s">
        <v>118</v>
      </c>
      <c r="CR57" s="54" t="s">
        <v>794</v>
      </c>
      <c r="CS57" s="68" t="s">
        <v>175</v>
      </c>
      <c r="CT57" s="68" t="s">
        <v>152</v>
      </c>
      <c r="CU57" s="68" t="s">
        <v>117</v>
      </c>
      <c r="CV57" s="68" t="s">
        <v>235</v>
      </c>
      <c r="CW57" s="68" t="s">
        <v>221</v>
      </c>
      <c r="CX57" s="68" t="s">
        <v>160</v>
      </c>
      <c r="CY57" s="68" t="s">
        <v>795</v>
      </c>
      <c r="CZ57" s="56" t="s">
        <v>155</v>
      </c>
      <c r="DA57" s="13"/>
      <c r="DB57" s="13"/>
      <c r="DC57" s="13" t="s">
        <v>775</v>
      </c>
      <c r="DD57" s="13"/>
      <c r="DE57" s="47" t="s">
        <v>139</v>
      </c>
      <c r="DF57" s="60" t="s">
        <v>796</v>
      </c>
      <c r="DG57" s="64" t="s">
        <v>803</v>
      </c>
      <c r="DH57" s="315" t="s">
        <v>798</v>
      </c>
      <c r="DI57" s="315" t="s">
        <v>799</v>
      </c>
      <c r="DJ57" s="316" t="s">
        <v>800</v>
      </c>
      <c r="DK57" s="67" t="s">
        <v>4190</v>
      </c>
      <c r="DL57" s="15" t="s">
        <v>105</v>
      </c>
      <c r="DM57" s="15" t="s">
        <v>715</v>
      </c>
      <c r="DN57" s="2"/>
    </row>
    <row r="58" spans="2:118">
      <c r="B58" s="313">
        <v>200741594</v>
      </c>
      <c r="C58" s="9" t="s">
        <v>236</v>
      </c>
      <c r="D58" s="9" t="s">
        <v>262</v>
      </c>
      <c r="E58" s="8">
        <v>2016</v>
      </c>
      <c r="F58" s="9" t="s">
        <v>3469</v>
      </c>
      <c r="G58" s="22" t="s">
        <v>753</v>
      </c>
      <c r="H58" s="318">
        <v>39850</v>
      </c>
      <c r="I58" s="319">
        <v>37160</v>
      </c>
      <c r="J58" s="372" t="s">
        <v>784</v>
      </c>
      <c r="K58" s="373" t="s">
        <v>3912</v>
      </c>
      <c r="L58" s="37" t="s">
        <v>102</v>
      </c>
      <c r="M58" s="144">
        <v>4</v>
      </c>
      <c r="N58" s="10">
        <v>5</v>
      </c>
      <c r="O58" s="220">
        <v>182.4</v>
      </c>
      <c r="P58" s="220">
        <v>71.3</v>
      </c>
      <c r="Q58" s="220">
        <v>56.3</v>
      </c>
      <c r="R58" s="220">
        <v>110.6</v>
      </c>
      <c r="S58" s="220"/>
      <c r="T58" s="220"/>
      <c r="U58" s="220">
        <v>5.5</v>
      </c>
      <c r="V58" s="220"/>
      <c r="W58" s="220"/>
      <c r="X58" s="220">
        <v>37.1</v>
      </c>
      <c r="Y58" s="118"/>
      <c r="Z58" s="220"/>
      <c r="AA58" s="220">
        <v>13</v>
      </c>
      <c r="AB58" s="220"/>
      <c r="AC58" s="10">
        <v>3510</v>
      </c>
      <c r="AD58" s="10">
        <v>4420</v>
      </c>
      <c r="AE58" s="10">
        <v>860</v>
      </c>
      <c r="AF58" s="27"/>
      <c r="AG58" s="39" t="s">
        <v>87</v>
      </c>
      <c r="AH58" s="218">
        <v>2</v>
      </c>
      <c r="AI58" s="11">
        <v>180</v>
      </c>
      <c r="AJ58" s="11">
        <v>4000</v>
      </c>
      <c r="AK58" s="11">
        <v>280</v>
      </c>
      <c r="AL58" s="11">
        <v>1750</v>
      </c>
      <c r="AM58" s="11">
        <v>16</v>
      </c>
      <c r="AN58" s="11"/>
      <c r="AO58" s="11" t="s">
        <v>109</v>
      </c>
      <c r="AP58" s="14" t="s">
        <v>144</v>
      </c>
      <c r="AQ58" s="49" t="s">
        <v>170</v>
      </c>
      <c r="AR58" s="40" t="s">
        <v>182</v>
      </c>
      <c r="AS58" s="315" t="s">
        <v>183</v>
      </c>
      <c r="AT58" s="12">
        <v>15</v>
      </c>
      <c r="AU58" s="12">
        <v>36</v>
      </c>
      <c r="AV58" s="12" t="s">
        <v>3614</v>
      </c>
      <c r="AW58" s="30" t="s">
        <v>3840</v>
      </c>
      <c r="AX58" s="12"/>
      <c r="AY58" s="12"/>
      <c r="AZ58" s="12"/>
      <c r="BA58" s="12"/>
      <c r="BB58" s="12"/>
      <c r="BC58" s="12"/>
      <c r="BD58" s="222">
        <v>40.299999999999997</v>
      </c>
      <c r="BE58" s="223"/>
      <c r="BF58" s="223">
        <v>42</v>
      </c>
      <c r="BG58" s="223">
        <v>55.1</v>
      </c>
      <c r="BH58" s="223">
        <v>37.700000000000003</v>
      </c>
      <c r="BI58" s="223"/>
      <c r="BJ58" s="223">
        <v>35.1</v>
      </c>
      <c r="BK58" s="224">
        <v>55.1</v>
      </c>
      <c r="BL58" s="36" t="s">
        <v>98</v>
      </c>
      <c r="BM58" s="8" t="s">
        <v>98</v>
      </c>
      <c r="BN58" s="8" t="s">
        <v>2704</v>
      </c>
      <c r="BO58" s="8" t="s">
        <v>2705</v>
      </c>
      <c r="BP58" s="349" t="s">
        <v>2975</v>
      </c>
      <c r="BQ58" s="314" t="s">
        <v>2464</v>
      </c>
      <c r="BR58" s="314" t="s">
        <v>3704</v>
      </c>
      <c r="BS58" s="363"/>
      <c r="BT58" s="352" t="s">
        <v>2376</v>
      </c>
      <c r="BU58" s="352" t="s">
        <v>2377</v>
      </c>
      <c r="BV58" s="352"/>
      <c r="BW58" s="352" t="s">
        <v>3688</v>
      </c>
      <c r="BX58" s="352" t="s">
        <v>4052</v>
      </c>
      <c r="BY58" s="362"/>
      <c r="BZ58" s="353"/>
      <c r="CA58" s="353"/>
      <c r="CB58" s="353"/>
      <c r="CC58" s="353"/>
      <c r="CD58" s="353"/>
      <c r="CE58" s="361"/>
      <c r="CF58" s="354"/>
      <c r="CG58" s="354"/>
      <c r="CH58" s="354"/>
      <c r="CI58" s="354"/>
      <c r="CJ58" s="354"/>
      <c r="CK58" s="354"/>
      <c r="CL58" s="354"/>
      <c r="CM58" s="354"/>
      <c r="CN58" s="52" t="s">
        <v>754</v>
      </c>
      <c r="CO58" s="9" t="s">
        <v>755</v>
      </c>
      <c r="CP58" s="9"/>
      <c r="CQ58" s="22" t="s">
        <v>118</v>
      </c>
      <c r="CR58" s="54" t="s">
        <v>785</v>
      </c>
      <c r="CS58" s="68" t="s">
        <v>175</v>
      </c>
      <c r="CT58" s="68" t="s">
        <v>231</v>
      </c>
      <c r="CU58" s="68" t="s">
        <v>117</v>
      </c>
      <c r="CV58" s="68" t="s">
        <v>235</v>
      </c>
      <c r="CW58" s="68" t="s">
        <v>221</v>
      </c>
      <c r="CX58" s="68" t="s">
        <v>160</v>
      </c>
      <c r="CY58" s="68" t="s">
        <v>773</v>
      </c>
      <c r="CZ58" s="56" t="s">
        <v>172</v>
      </c>
      <c r="DA58" s="13"/>
      <c r="DB58" s="13"/>
      <c r="DC58" s="13" t="s">
        <v>729</v>
      </c>
      <c r="DD58" s="13"/>
      <c r="DE58" s="47" t="s">
        <v>139</v>
      </c>
      <c r="DF58" s="60" t="s">
        <v>786</v>
      </c>
      <c r="DG58" s="64" t="s">
        <v>805</v>
      </c>
      <c r="DH58" s="315" t="s">
        <v>806</v>
      </c>
      <c r="DI58" s="315" t="s">
        <v>791</v>
      </c>
      <c r="DJ58" s="316" t="s">
        <v>790</v>
      </c>
      <c r="DK58" s="67" t="s">
        <v>4190</v>
      </c>
      <c r="DL58" s="15" t="s">
        <v>105</v>
      </c>
      <c r="DM58" s="15" t="s">
        <v>715</v>
      </c>
      <c r="DN58" s="2"/>
    </row>
    <row r="59" spans="2:118">
      <c r="B59" s="313">
        <v>200741588</v>
      </c>
      <c r="C59" s="9" t="s">
        <v>236</v>
      </c>
      <c r="D59" s="9" t="s">
        <v>262</v>
      </c>
      <c r="E59" s="8">
        <v>2016</v>
      </c>
      <c r="F59" s="9" t="s">
        <v>3470</v>
      </c>
      <c r="G59" s="22" t="s">
        <v>756</v>
      </c>
      <c r="H59" s="318">
        <v>41850</v>
      </c>
      <c r="I59" s="319">
        <v>39000</v>
      </c>
      <c r="J59" s="372" t="s">
        <v>784</v>
      </c>
      <c r="K59" s="373" t="s">
        <v>3912</v>
      </c>
      <c r="L59" s="37" t="s">
        <v>102</v>
      </c>
      <c r="M59" s="144">
        <v>4</v>
      </c>
      <c r="N59" s="10">
        <v>5</v>
      </c>
      <c r="O59" s="220">
        <v>182.4</v>
      </c>
      <c r="P59" s="220">
        <v>71.3</v>
      </c>
      <c r="Q59" s="220">
        <v>56.5</v>
      </c>
      <c r="R59" s="220">
        <v>110.6</v>
      </c>
      <c r="S59" s="220"/>
      <c r="T59" s="220"/>
      <c r="U59" s="220">
        <v>5.7</v>
      </c>
      <c r="V59" s="220"/>
      <c r="W59" s="220"/>
      <c r="X59" s="220">
        <v>38.4</v>
      </c>
      <c r="Y59" s="118"/>
      <c r="Z59" s="220"/>
      <c r="AA59" s="220">
        <v>13</v>
      </c>
      <c r="AB59" s="220"/>
      <c r="AC59" s="10">
        <v>3695</v>
      </c>
      <c r="AD59" s="10"/>
      <c r="AE59" s="10"/>
      <c r="AF59" s="27"/>
      <c r="AG59" s="39" t="s">
        <v>87</v>
      </c>
      <c r="AH59" s="218">
        <v>2</v>
      </c>
      <c r="AI59" s="11">
        <v>180</v>
      </c>
      <c r="AJ59" s="11">
        <v>4000</v>
      </c>
      <c r="AK59" s="11">
        <v>280</v>
      </c>
      <c r="AL59" s="11">
        <v>1750</v>
      </c>
      <c r="AM59" s="11">
        <v>16</v>
      </c>
      <c r="AN59" s="11"/>
      <c r="AO59" s="11" t="s">
        <v>109</v>
      </c>
      <c r="AP59" s="14" t="s">
        <v>135</v>
      </c>
      <c r="AQ59" s="49" t="s">
        <v>170</v>
      </c>
      <c r="AR59" s="40" t="s">
        <v>182</v>
      </c>
      <c r="AS59" s="315" t="s">
        <v>183</v>
      </c>
      <c r="AT59" s="12">
        <v>15</v>
      </c>
      <c r="AU59" s="12">
        <v>34</v>
      </c>
      <c r="AV59" s="12" t="s">
        <v>3612</v>
      </c>
      <c r="AW59" s="30" t="s">
        <v>3837</v>
      </c>
      <c r="AX59" s="12"/>
      <c r="AY59" s="12"/>
      <c r="AZ59" s="12"/>
      <c r="BA59" s="12"/>
      <c r="BB59" s="12"/>
      <c r="BC59" s="12"/>
      <c r="BD59" s="222">
        <v>40.299999999999997</v>
      </c>
      <c r="BE59" s="223"/>
      <c r="BF59" s="223">
        <v>42</v>
      </c>
      <c r="BG59" s="223">
        <v>55.1</v>
      </c>
      <c r="BH59" s="223">
        <v>37.700000000000003</v>
      </c>
      <c r="BI59" s="223"/>
      <c r="BJ59" s="223">
        <v>35.1</v>
      </c>
      <c r="BK59" s="224">
        <v>55.1</v>
      </c>
      <c r="BL59" s="36" t="s">
        <v>98</v>
      </c>
      <c r="BM59" s="8" t="s">
        <v>98</v>
      </c>
      <c r="BN59" s="8" t="s">
        <v>2704</v>
      </c>
      <c r="BO59" s="8" t="s">
        <v>2705</v>
      </c>
      <c r="BP59" s="349" t="s">
        <v>2976</v>
      </c>
      <c r="BQ59" s="314" t="s">
        <v>2464</v>
      </c>
      <c r="BR59" s="314" t="s">
        <v>3704</v>
      </c>
      <c r="BS59" s="363"/>
      <c r="BT59" s="352" t="s">
        <v>2376</v>
      </c>
      <c r="BU59" s="352" t="s">
        <v>2377</v>
      </c>
      <c r="BV59" s="352"/>
      <c r="BW59" s="352" t="s">
        <v>3688</v>
      </c>
      <c r="BX59" s="352" t="s">
        <v>4052</v>
      </c>
      <c r="BY59" s="362"/>
      <c r="BZ59" s="353"/>
      <c r="CA59" s="353"/>
      <c r="CB59" s="353"/>
      <c r="CC59" s="353"/>
      <c r="CD59" s="353"/>
      <c r="CE59" s="361"/>
      <c r="CF59" s="354"/>
      <c r="CG59" s="354"/>
      <c r="CH59" s="354"/>
      <c r="CI59" s="354"/>
      <c r="CJ59" s="354"/>
      <c r="CK59" s="354"/>
      <c r="CL59" s="354"/>
      <c r="CM59" s="354"/>
      <c r="CN59" s="52" t="s">
        <v>757</v>
      </c>
      <c r="CO59" s="9" t="s">
        <v>758</v>
      </c>
      <c r="CP59" s="9"/>
      <c r="CQ59" s="22" t="s">
        <v>118</v>
      </c>
      <c r="CR59" s="54" t="s">
        <v>785</v>
      </c>
      <c r="CS59" s="68" t="s">
        <v>175</v>
      </c>
      <c r="CT59" s="68" t="s">
        <v>231</v>
      </c>
      <c r="CU59" s="68" t="s">
        <v>117</v>
      </c>
      <c r="CV59" s="68" t="s">
        <v>235</v>
      </c>
      <c r="CW59" s="68" t="s">
        <v>221</v>
      </c>
      <c r="CX59" s="68" t="s">
        <v>160</v>
      </c>
      <c r="CY59" s="68" t="s">
        <v>773</v>
      </c>
      <c r="CZ59" s="56" t="s">
        <v>172</v>
      </c>
      <c r="DA59" s="13"/>
      <c r="DB59" s="13"/>
      <c r="DC59" s="13" t="s">
        <v>729</v>
      </c>
      <c r="DD59" s="13"/>
      <c r="DE59" s="47" t="s">
        <v>139</v>
      </c>
      <c r="DF59" s="60" t="s">
        <v>786</v>
      </c>
      <c r="DG59" s="64" t="s">
        <v>807</v>
      </c>
      <c r="DH59" s="315" t="s">
        <v>806</v>
      </c>
      <c r="DI59" s="315" t="s">
        <v>791</v>
      </c>
      <c r="DJ59" s="316" t="s">
        <v>790</v>
      </c>
      <c r="DK59" s="67" t="s">
        <v>4190</v>
      </c>
      <c r="DL59" s="15" t="s">
        <v>105</v>
      </c>
      <c r="DM59" s="15" t="s">
        <v>715</v>
      </c>
      <c r="DN59" s="2"/>
    </row>
    <row r="60" spans="2:118">
      <c r="B60" s="313">
        <v>200741589</v>
      </c>
      <c r="C60" s="9" t="s">
        <v>236</v>
      </c>
      <c r="D60" s="9" t="s">
        <v>262</v>
      </c>
      <c r="E60" s="8">
        <v>2016</v>
      </c>
      <c r="F60" s="9" t="s">
        <v>3470</v>
      </c>
      <c r="G60" s="22" t="s">
        <v>759</v>
      </c>
      <c r="H60" s="318">
        <v>44150</v>
      </c>
      <c r="I60" s="319">
        <v>41120</v>
      </c>
      <c r="J60" s="372" t="s">
        <v>784</v>
      </c>
      <c r="K60" s="373" t="s">
        <v>3912</v>
      </c>
      <c r="L60" s="37" t="s">
        <v>164</v>
      </c>
      <c r="M60" s="144">
        <v>5</v>
      </c>
      <c r="N60" s="10">
        <v>5</v>
      </c>
      <c r="O60" s="220">
        <v>182.4</v>
      </c>
      <c r="P60" s="220">
        <v>71.3</v>
      </c>
      <c r="Q60" s="220">
        <v>56.3</v>
      </c>
      <c r="R60" s="220">
        <v>110.6</v>
      </c>
      <c r="S60" s="220"/>
      <c r="T60" s="220"/>
      <c r="U60" s="220">
        <v>5.7</v>
      </c>
      <c r="V60" s="220"/>
      <c r="W60" s="220"/>
      <c r="X60" s="220">
        <v>38.4</v>
      </c>
      <c r="Y60" s="118"/>
      <c r="Z60" s="220"/>
      <c r="AA60" s="220">
        <v>17.5</v>
      </c>
      <c r="AB60" s="220">
        <v>53</v>
      </c>
      <c r="AC60" s="10">
        <v>3895</v>
      </c>
      <c r="AD60" s="10"/>
      <c r="AE60" s="10">
        <v>880</v>
      </c>
      <c r="AF60" s="27"/>
      <c r="AG60" s="39" t="s">
        <v>87</v>
      </c>
      <c r="AH60" s="218">
        <v>2</v>
      </c>
      <c r="AI60" s="11">
        <v>180</v>
      </c>
      <c r="AJ60" s="11">
        <v>4000</v>
      </c>
      <c r="AK60" s="11">
        <v>280</v>
      </c>
      <c r="AL60" s="11">
        <v>1750</v>
      </c>
      <c r="AM60" s="11">
        <v>16</v>
      </c>
      <c r="AN60" s="11"/>
      <c r="AO60" s="11" t="s">
        <v>109</v>
      </c>
      <c r="AP60" s="14" t="s">
        <v>135</v>
      </c>
      <c r="AQ60" s="49" t="s">
        <v>170</v>
      </c>
      <c r="AR60" s="40" t="s">
        <v>182</v>
      </c>
      <c r="AS60" s="315" t="s">
        <v>183</v>
      </c>
      <c r="AT60" s="12">
        <v>15</v>
      </c>
      <c r="AU60" s="12">
        <v>34</v>
      </c>
      <c r="AV60" s="12" t="s">
        <v>3612</v>
      </c>
      <c r="AW60" s="30" t="s">
        <v>3837</v>
      </c>
      <c r="AX60" s="12"/>
      <c r="AY60" s="12"/>
      <c r="AZ60" s="12"/>
      <c r="BA60" s="12"/>
      <c r="BB60" s="12"/>
      <c r="BC60" s="12"/>
      <c r="BD60" s="222">
        <v>40.4</v>
      </c>
      <c r="BE60" s="223"/>
      <c r="BF60" s="223">
        <v>42</v>
      </c>
      <c r="BG60" s="223">
        <v>55.1</v>
      </c>
      <c r="BH60" s="223">
        <v>38.299999999999997</v>
      </c>
      <c r="BI60" s="223"/>
      <c r="BJ60" s="223">
        <v>35</v>
      </c>
      <c r="BK60" s="224">
        <v>55.1</v>
      </c>
      <c r="BL60" s="36" t="s">
        <v>98</v>
      </c>
      <c r="BM60" s="8" t="s">
        <v>98</v>
      </c>
      <c r="BN60" s="8" t="s">
        <v>2704</v>
      </c>
      <c r="BO60" s="8" t="s">
        <v>2705</v>
      </c>
      <c r="BP60" s="349" t="s">
        <v>2977</v>
      </c>
      <c r="BQ60" s="314" t="s">
        <v>2464</v>
      </c>
      <c r="BR60" s="314" t="s">
        <v>3704</v>
      </c>
      <c r="BS60" s="363"/>
      <c r="BT60" s="352" t="s">
        <v>2376</v>
      </c>
      <c r="BU60" s="352" t="s">
        <v>2377</v>
      </c>
      <c r="BV60" s="352"/>
      <c r="BW60" s="352" t="s">
        <v>3688</v>
      </c>
      <c r="BX60" s="352" t="s">
        <v>4052</v>
      </c>
      <c r="BY60" s="362"/>
      <c r="BZ60" s="353"/>
      <c r="CA60" s="353"/>
      <c r="CB60" s="353"/>
      <c r="CC60" s="353"/>
      <c r="CD60" s="353"/>
      <c r="CE60" s="361"/>
      <c r="CF60" s="354"/>
      <c r="CG60" s="354"/>
      <c r="CH60" s="354"/>
      <c r="CI60" s="354"/>
      <c r="CJ60" s="354"/>
      <c r="CK60" s="354"/>
      <c r="CL60" s="354"/>
      <c r="CM60" s="354"/>
      <c r="CN60" s="52" t="s">
        <v>765</v>
      </c>
      <c r="CO60" s="9" t="s">
        <v>758</v>
      </c>
      <c r="CP60" s="9"/>
      <c r="CQ60" s="22" t="s">
        <v>118</v>
      </c>
      <c r="CR60" s="54" t="s">
        <v>785</v>
      </c>
      <c r="CS60" s="68" t="s">
        <v>175</v>
      </c>
      <c r="CT60" s="68" t="s">
        <v>231</v>
      </c>
      <c r="CU60" s="68" t="s">
        <v>117</v>
      </c>
      <c r="CV60" s="68" t="s">
        <v>235</v>
      </c>
      <c r="CW60" s="68" t="s">
        <v>221</v>
      </c>
      <c r="CX60" s="68" t="s">
        <v>160</v>
      </c>
      <c r="CY60" s="68" t="s">
        <v>773</v>
      </c>
      <c r="CZ60" s="56" t="s">
        <v>776</v>
      </c>
      <c r="DA60" s="13"/>
      <c r="DB60" s="13"/>
      <c r="DC60" s="13" t="s">
        <v>729</v>
      </c>
      <c r="DD60" s="13"/>
      <c r="DE60" s="47" t="s">
        <v>139</v>
      </c>
      <c r="DF60" s="60" t="s">
        <v>786</v>
      </c>
      <c r="DG60" s="64" t="s">
        <v>808</v>
      </c>
      <c r="DH60" s="315" t="s">
        <v>809</v>
      </c>
      <c r="DI60" s="315" t="s">
        <v>810</v>
      </c>
      <c r="DJ60" s="316" t="s">
        <v>790</v>
      </c>
      <c r="DK60" s="67" t="s">
        <v>4190</v>
      </c>
      <c r="DL60" s="15" t="s">
        <v>105</v>
      </c>
      <c r="DM60" s="15" t="s">
        <v>715</v>
      </c>
      <c r="DN60" s="2"/>
    </row>
    <row r="61" spans="2:118">
      <c r="B61" s="313">
        <v>200741585</v>
      </c>
      <c r="C61" s="9" t="s">
        <v>236</v>
      </c>
      <c r="D61" s="9" t="s">
        <v>262</v>
      </c>
      <c r="E61" s="8">
        <v>2016</v>
      </c>
      <c r="F61" s="9" t="s">
        <v>3449</v>
      </c>
      <c r="G61" s="22" t="s">
        <v>766</v>
      </c>
      <c r="H61" s="318">
        <v>42650</v>
      </c>
      <c r="I61" s="319">
        <v>39740</v>
      </c>
      <c r="J61" s="372" t="s">
        <v>784</v>
      </c>
      <c r="K61" s="373" t="s">
        <v>3912</v>
      </c>
      <c r="L61" s="37" t="s">
        <v>164</v>
      </c>
      <c r="M61" s="144">
        <v>5</v>
      </c>
      <c r="N61" s="10">
        <v>5</v>
      </c>
      <c r="O61" s="220">
        <v>182.4</v>
      </c>
      <c r="P61" s="220">
        <v>71.3</v>
      </c>
      <c r="Q61" s="220">
        <v>56.5</v>
      </c>
      <c r="R61" s="220">
        <v>110.6</v>
      </c>
      <c r="S61" s="220"/>
      <c r="T61" s="220"/>
      <c r="U61" s="220">
        <v>5.7</v>
      </c>
      <c r="V61" s="220"/>
      <c r="W61" s="220"/>
      <c r="X61" s="220">
        <v>38.4</v>
      </c>
      <c r="Y61" s="118"/>
      <c r="Z61" s="220"/>
      <c r="AA61" s="220">
        <v>17.5</v>
      </c>
      <c r="AB61" s="220">
        <v>53</v>
      </c>
      <c r="AC61" s="10">
        <v>3825</v>
      </c>
      <c r="AD61" s="10"/>
      <c r="AE61" s="10">
        <v>880</v>
      </c>
      <c r="AF61" s="27"/>
      <c r="AG61" s="39" t="s">
        <v>87</v>
      </c>
      <c r="AH61" s="218">
        <v>2</v>
      </c>
      <c r="AI61" s="11">
        <v>240</v>
      </c>
      <c r="AJ61" s="11">
        <v>5000</v>
      </c>
      <c r="AK61" s="11">
        <v>255</v>
      </c>
      <c r="AL61" s="11">
        <v>1250</v>
      </c>
      <c r="AM61" s="11">
        <v>16</v>
      </c>
      <c r="AN61" s="11" t="s">
        <v>95</v>
      </c>
      <c r="AO61" s="11" t="s">
        <v>109</v>
      </c>
      <c r="AP61" s="14" t="s">
        <v>135</v>
      </c>
      <c r="AQ61" s="49" t="s">
        <v>170</v>
      </c>
      <c r="AR61" s="40" t="s">
        <v>90</v>
      </c>
      <c r="AS61" s="315" t="s">
        <v>97</v>
      </c>
      <c r="AT61" s="12">
        <v>15.8</v>
      </c>
      <c r="AU61" s="12">
        <v>26</v>
      </c>
      <c r="AV61" s="12" t="s">
        <v>3609</v>
      </c>
      <c r="AW61" s="30" t="s">
        <v>3843</v>
      </c>
      <c r="AX61" s="12"/>
      <c r="AY61" s="12"/>
      <c r="AZ61" s="12"/>
      <c r="BA61" s="12"/>
      <c r="BB61" s="12"/>
      <c r="BC61" s="12"/>
      <c r="BD61" s="222">
        <v>40.4</v>
      </c>
      <c r="BE61" s="223"/>
      <c r="BF61" s="223">
        <v>42</v>
      </c>
      <c r="BG61" s="223">
        <v>55.1</v>
      </c>
      <c r="BH61" s="223">
        <v>38.299999999999997</v>
      </c>
      <c r="BI61" s="223"/>
      <c r="BJ61" s="223">
        <v>35</v>
      </c>
      <c r="BK61" s="224">
        <v>55.1</v>
      </c>
      <c r="BL61" s="36" t="s">
        <v>98</v>
      </c>
      <c r="BM61" s="8" t="s">
        <v>98</v>
      </c>
      <c r="BN61" s="8" t="s">
        <v>2704</v>
      </c>
      <c r="BO61" s="8" t="s">
        <v>2705</v>
      </c>
      <c r="BP61" s="349" t="s">
        <v>2978</v>
      </c>
      <c r="BQ61" s="314" t="s">
        <v>2464</v>
      </c>
      <c r="BR61" s="314" t="s">
        <v>3704</v>
      </c>
      <c r="BS61" s="363"/>
      <c r="BT61" s="352" t="s">
        <v>2376</v>
      </c>
      <c r="BU61" s="352" t="s">
        <v>2377</v>
      </c>
      <c r="BV61" s="352"/>
      <c r="BW61" s="352" t="s">
        <v>3688</v>
      </c>
      <c r="BX61" s="352" t="s">
        <v>4052</v>
      </c>
      <c r="BY61" s="362"/>
      <c r="BZ61" s="353"/>
      <c r="CA61" s="353"/>
      <c r="CB61" s="353"/>
      <c r="CC61" s="353"/>
      <c r="CD61" s="353"/>
      <c r="CE61" s="361"/>
      <c r="CF61" s="354"/>
      <c r="CG61" s="354"/>
      <c r="CH61" s="354"/>
      <c r="CI61" s="354"/>
      <c r="CJ61" s="354"/>
      <c r="CK61" s="354"/>
      <c r="CL61" s="354"/>
      <c r="CM61" s="354"/>
      <c r="CN61" s="52" t="s">
        <v>565</v>
      </c>
      <c r="CO61" s="9" t="s">
        <v>174</v>
      </c>
      <c r="CP61" s="9"/>
      <c r="CQ61" s="22" t="s">
        <v>118</v>
      </c>
      <c r="CR61" s="54" t="s">
        <v>785</v>
      </c>
      <c r="CS61" s="68" t="s">
        <v>175</v>
      </c>
      <c r="CT61" s="68" t="s">
        <v>231</v>
      </c>
      <c r="CU61" s="68" t="s">
        <v>117</v>
      </c>
      <c r="CV61" s="68" t="s">
        <v>235</v>
      </c>
      <c r="CW61" s="68" t="s">
        <v>221</v>
      </c>
      <c r="CX61" s="68" t="s">
        <v>160</v>
      </c>
      <c r="CY61" s="68" t="s">
        <v>773</v>
      </c>
      <c r="CZ61" s="56" t="s">
        <v>776</v>
      </c>
      <c r="DA61" s="13"/>
      <c r="DB61" s="13"/>
      <c r="DC61" s="13" t="s">
        <v>729</v>
      </c>
      <c r="DD61" s="13"/>
      <c r="DE61" s="47" t="s">
        <v>139</v>
      </c>
      <c r="DF61" s="60" t="s">
        <v>786</v>
      </c>
      <c r="DG61" s="64" t="s">
        <v>811</v>
      </c>
      <c r="DH61" s="315" t="s">
        <v>812</v>
      </c>
      <c r="DI61" s="315" t="s">
        <v>810</v>
      </c>
      <c r="DJ61" s="316" t="s">
        <v>790</v>
      </c>
      <c r="DK61" s="67" t="s">
        <v>4190</v>
      </c>
      <c r="DL61" s="15" t="s">
        <v>105</v>
      </c>
      <c r="DM61" s="15" t="s">
        <v>715</v>
      </c>
      <c r="DN61" s="2"/>
    </row>
    <row r="62" spans="2:118">
      <c r="B62" s="313">
        <v>401638449</v>
      </c>
      <c r="C62" s="9" t="s">
        <v>236</v>
      </c>
      <c r="D62" s="250" t="s">
        <v>262</v>
      </c>
      <c r="E62" s="8">
        <v>2016</v>
      </c>
      <c r="F62" s="9" t="s">
        <v>3473</v>
      </c>
      <c r="G62" s="22" t="s">
        <v>3526</v>
      </c>
      <c r="H62" s="318">
        <v>43700</v>
      </c>
      <c r="I62" s="319">
        <v>40705</v>
      </c>
      <c r="J62" s="372" t="s">
        <v>813</v>
      </c>
      <c r="K62" s="373" t="s">
        <v>3913</v>
      </c>
      <c r="L62" s="37" t="s">
        <v>102</v>
      </c>
      <c r="M62" s="144">
        <v>4</v>
      </c>
      <c r="N62" s="10">
        <v>5</v>
      </c>
      <c r="O62" s="220">
        <v>182.4</v>
      </c>
      <c r="P62" s="220">
        <v>71.3</v>
      </c>
      <c r="Q62" s="220">
        <v>56.3</v>
      </c>
      <c r="R62" s="220">
        <v>110.6</v>
      </c>
      <c r="S62" s="220"/>
      <c r="T62" s="220"/>
      <c r="U62" s="220">
        <v>5.5</v>
      </c>
      <c r="V62" s="220"/>
      <c r="W62" s="220"/>
      <c r="X62" s="220">
        <v>37.1</v>
      </c>
      <c r="Y62" s="118"/>
      <c r="Z62" s="220"/>
      <c r="AA62" s="220"/>
      <c r="AB62" s="220"/>
      <c r="AC62" s="10">
        <v>3915</v>
      </c>
      <c r="AD62" s="10"/>
      <c r="AE62" s="10"/>
      <c r="AF62" s="27"/>
      <c r="AG62" s="39" t="s">
        <v>87</v>
      </c>
      <c r="AH62" s="218">
        <v>2</v>
      </c>
      <c r="AI62" s="11">
        <v>248</v>
      </c>
      <c r="AJ62" s="11"/>
      <c r="AK62" s="11">
        <v>310</v>
      </c>
      <c r="AL62" s="11"/>
      <c r="AM62" s="11">
        <v>16</v>
      </c>
      <c r="AN62" s="11" t="s">
        <v>95</v>
      </c>
      <c r="AO62" s="11" t="s">
        <v>109</v>
      </c>
      <c r="AP62" s="14" t="s">
        <v>144</v>
      </c>
      <c r="AQ62" s="49" t="s">
        <v>170</v>
      </c>
      <c r="AR62" s="40" t="s">
        <v>3532</v>
      </c>
      <c r="AS62" s="315" t="s">
        <v>97</v>
      </c>
      <c r="AT62" s="12">
        <v>10.8</v>
      </c>
      <c r="AU62" s="12">
        <v>31</v>
      </c>
      <c r="AV62" s="12"/>
      <c r="AW62" s="30" t="s">
        <v>3544</v>
      </c>
      <c r="AX62" s="12">
        <v>72</v>
      </c>
      <c r="AY62" s="12"/>
      <c r="AZ62" s="12"/>
      <c r="BA62" s="12"/>
      <c r="BB62" s="12"/>
      <c r="BC62" s="12"/>
      <c r="BD62" s="222">
        <v>40.299999999999997</v>
      </c>
      <c r="BE62" s="223"/>
      <c r="BF62" s="223">
        <v>42</v>
      </c>
      <c r="BG62" s="223">
        <v>55.1</v>
      </c>
      <c r="BH62" s="223">
        <v>37.700000000000003</v>
      </c>
      <c r="BI62" s="223"/>
      <c r="BJ62" s="223">
        <v>35.1</v>
      </c>
      <c r="BK62" s="224">
        <v>55.1</v>
      </c>
      <c r="BL62" s="36" t="s">
        <v>98</v>
      </c>
      <c r="BM62" s="8" t="s">
        <v>98</v>
      </c>
      <c r="BN62" s="8" t="s">
        <v>2704</v>
      </c>
      <c r="BO62" s="8" t="s">
        <v>2705</v>
      </c>
      <c r="BP62" s="349" t="s">
        <v>2979</v>
      </c>
      <c r="BQ62" s="314" t="s">
        <v>2465</v>
      </c>
      <c r="BR62" s="314" t="s">
        <v>3705</v>
      </c>
      <c r="BS62" s="363"/>
      <c r="BT62" s="352" t="s">
        <v>2378</v>
      </c>
      <c r="BU62" s="352" t="s">
        <v>2379</v>
      </c>
      <c r="BV62" s="352"/>
      <c r="BW62" s="352"/>
      <c r="BX62" s="352" t="s">
        <v>4053</v>
      </c>
      <c r="BY62" s="362"/>
      <c r="BZ62" s="353"/>
      <c r="CA62" s="353"/>
      <c r="CB62" s="353"/>
      <c r="CC62" s="353"/>
      <c r="CD62" s="353"/>
      <c r="CE62" s="361"/>
      <c r="CF62" s="354"/>
      <c r="CG62" s="354"/>
      <c r="CH62" s="354"/>
      <c r="CI62" s="354"/>
      <c r="CJ62" s="354"/>
      <c r="CK62" s="354"/>
      <c r="CL62" s="354"/>
      <c r="CM62" s="354"/>
      <c r="CN62" s="52" t="s">
        <v>814</v>
      </c>
      <c r="CO62" s="9" t="s">
        <v>815</v>
      </c>
      <c r="CP62" s="9" t="s">
        <v>816</v>
      </c>
      <c r="CQ62" s="22" t="s">
        <v>118</v>
      </c>
      <c r="CR62" s="54" t="s">
        <v>261</v>
      </c>
      <c r="CS62" s="68" t="s">
        <v>148</v>
      </c>
      <c r="CT62" s="68" t="s">
        <v>231</v>
      </c>
      <c r="CU62" s="68" t="s">
        <v>117</v>
      </c>
      <c r="CV62" s="68" t="s">
        <v>235</v>
      </c>
      <c r="CW62" s="68" t="s">
        <v>116</v>
      </c>
      <c r="CX62" s="68" t="s">
        <v>160</v>
      </c>
      <c r="CY62" s="68" t="s">
        <v>773</v>
      </c>
      <c r="CZ62" s="56" t="s">
        <v>172</v>
      </c>
      <c r="DA62" s="13"/>
      <c r="DB62" s="13"/>
      <c r="DC62" s="13" t="s">
        <v>651</v>
      </c>
      <c r="DD62" s="13"/>
      <c r="DE62" s="47" t="s">
        <v>139</v>
      </c>
      <c r="DF62" s="60" t="s">
        <v>786</v>
      </c>
      <c r="DG62" s="64" t="s">
        <v>817</v>
      </c>
      <c r="DH62" s="315" t="s">
        <v>818</v>
      </c>
      <c r="DI62" s="315" t="s">
        <v>819</v>
      </c>
      <c r="DJ62" s="316"/>
      <c r="DK62" s="67" t="s">
        <v>4190</v>
      </c>
      <c r="DL62" s="15" t="s">
        <v>105</v>
      </c>
      <c r="DM62" s="15" t="s">
        <v>715</v>
      </c>
      <c r="DN62" s="2"/>
    </row>
    <row r="63" spans="2:118">
      <c r="B63" s="313">
        <v>401566521</v>
      </c>
      <c r="C63" s="9" t="s">
        <v>236</v>
      </c>
      <c r="D63" s="250" t="s">
        <v>262</v>
      </c>
      <c r="E63" s="8">
        <v>2016</v>
      </c>
      <c r="F63" s="250" t="s">
        <v>279</v>
      </c>
      <c r="G63" s="251" t="s">
        <v>777</v>
      </c>
      <c r="H63" s="318">
        <v>63500</v>
      </c>
      <c r="I63" s="319">
        <v>58920</v>
      </c>
      <c r="J63" s="372" t="s">
        <v>820</v>
      </c>
      <c r="K63" s="373" t="s">
        <v>3914</v>
      </c>
      <c r="L63" s="37" t="s">
        <v>102</v>
      </c>
      <c r="M63" s="144">
        <v>4</v>
      </c>
      <c r="N63" s="10">
        <v>5</v>
      </c>
      <c r="O63" s="220">
        <v>183.9</v>
      </c>
      <c r="P63" s="220">
        <v>73.900000000000006</v>
      </c>
      <c r="Q63" s="220">
        <v>56.3</v>
      </c>
      <c r="R63" s="220">
        <v>110.7</v>
      </c>
      <c r="S63" s="220"/>
      <c r="T63" s="220"/>
      <c r="U63" s="220">
        <v>4.7</v>
      </c>
      <c r="V63" s="220"/>
      <c r="W63" s="220"/>
      <c r="X63" s="220">
        <v>40</v>
      </c>
      <c r="Y63" s="118"/>
      <c r="Z63" s="220"/>
      <c r="AA63" s="220">
        <v>12</v>
      </c>
      <c r="AB63" s="220"/>
      <c r="AC63" s="10">
        <v>3540</v>
      </c>
      <c r="AD63" s="10"/>
      <c r="AE63" s="10"/>
      <c r="AF63" s="27"/>
      <c r="AG63" s="39" t="s">
        <v>237</v>
      </c>
      <c r="AH63" s="218">
        <v>3</v>
      </c>
      <c r="AI63" s="11">
        <v>425</v>
      </c>
      <c r="AJ63" s="11">
        <v>5500</v>
      </c>
      <c r="AK63" s="11">
        <v>406</v>
      </c>
      <c r="AL63" s="11">
        <v>1850</v>
      </c>
      <c r="AM63" s="11">
        <v>24</v>
      </c>
      <c r="AN63" s="11" t="s">
        <v>95</v>
      </c>
      <c r="AO63" s="11" t="s">
        <v>109</v>
      </c>
      <c r="AP63" s="14" t="s">
        <v>144</v>
      </c>
      <c r="AQ63" s="49" t="s">
        <v>101</v>
      </c>
      <c r="AR63" s="40" t="s">
        <v>90</v>
      </c>
      <c r="AS63" s="315" t="s">
        <v>97</v>
      </c>
      <c r="AT63" s="12">
        <v>15.8</v>
      </c>
      <c r="AU63" s="12">
        <v>20</v>
      </c>
      <c r="AV63" s="12" t="s">
        <v>3542</v>
      </c>
      <c r="AW63" s="30" t="s">
        <v>3841</v>
      </c>
      <c r="AX63" s="12"/>
      <c r="AY63" s="12"/>
      <c r="AZ63" s="12"/>
      <c r="BA63" s="12"/>
      <c r="BB63" s="12"/>
      <c r="BC63" s="12"/>
      <c r="BD63" s="222">
        <v>40.299999999999997</v>
      </c>
      <c r="BE63" s="223"/>
      <c r="BF63" s="223">
        <v>42</v>
      </c>
      <c r="BG63" s="223">
        <v>57.1</v>
      </c>
      <c r="BH63" s="223">
        <v>37.700000000000003</v>
      </c>
      <c r="BI63" s="223"/>
      <c r="BJ63" s="223">
        <v>35.1</v>
      </c>
      <c r="BK63" s="224">
        <v>57.4</v>
      </c>
      <c r="BL63" s="36" t="s">
        <v>98</v>
      </c>
      <c r="BM63" s="8" t="s">
        <v>98</v>
      </c>
      <c r="BN63" s="8" t="s">
        <v>2704</v>
      </c>
      <c r="BO63" s="8" t="s">
        <v>2705</v>
      </c>
      <c r="BP63" s="349" t="s">
        <v>2980</v>
      </c>
      <c r="BQ63" s="314" t="s">
        <v>2466</v>
      </c>
      <c r="BR63" s="314" t="s">
        <v>3706</v>
      </c>
      <c r="BS63" s="363"/>
      <c r="BT63" s="352" t="s">
        <v>2380</v>
      </c>
      <c r="BU63" s="352" t="s">
        <v>2381</v>
      </c>
      <c r="BV63" s="352"/>
      <c r="BW63" s="352"/>
      <c r="BX63" s="352">
        <v>49000</v>
      </c>
      <c r="BY63" s="362"/>
      <c r="BZ63" s="353"/>
      <c r="CA63" s="353"/>
      <c r="CB63" s="353"/>
      <c r="CC63" s="353"/>
      <c r="CD63" s="353"/>
      <c r="CE63" s="361"/>
      <c r="CF63" s="354"/>
      <c r="CG63" s="354"/>
      <c r="CH63" s="354"/>
      <c r="CI63" s="354"/>
      <c r="CJ63" s="354"/>
      <c r="CK63" s="354"/>
      <c r="CL63" s="354"/>
      <c r="CM63" s="354"/>
      <c r="CN63" s="317" t="s">
        <v>302</v>
      </c>
      <c r="CO63" s="9" t="s">
        <v>242</v>
      </c>
      <c r="CP63" s="9"/>
      <c r="CQ63" s="22" t="s">
        <v>118</v>
      </c>
      <c r="CR63" s="54" t="s">
        <v>778</v>
      </c>
      <c r="CS63" s="68" t="s">
        <v>127</v>
      </c>
      <c r="CT63" s="68" t="s">
        <v>821</v>
      </c>
      <c r="CU63" s="68" t="s">
        <v>119</v>
      </c>
      <c r="CV63" s="68" t="s">
        <v>822</v>
      </c>
      <c r="CW63" s="68" t="s">
        <v>120</v>
      </c>
      <c r="CX63" s="68" t="s">
        <v>160</v>
      </c>
      <c r="CY63" s="68" t="s">
        <v>823</v>
      </c>
      <c r="CZ63" s="56" t="s">
        <v>172</v>
      </c>
      <c r="DA63" s="13" t="s">
        <v>114</v>
      </c>
      <c r="DB63" s="13"/>
      <c r="DC63" s="13" t="s">
        <v>824</v>
      </c>
      <c r="DD63" s="13"/>
      <c r="DE63" s="47"/>
      <c r="DF63" s="60" t="s">
        <v>825</v>
      </c>
      <c r="DG63" s="64" t="s">
        <v>826</v>
      </c>
      <c r="DH63" s="315" t="s">
        <v>827</v>
      </c>
      <c r="DI63" s="315" t="s">
        <v>828</v>
      </c>
      <c r="DJ63" s="316" t="s">
        <v>829</v>
      </c>
      <c r="DK63" s="67" t="s">
        <v>4190</v>
      </c>
      <c r="DL63" s="15" t="s">
        <v>105</v>
      </c>
      <c r="DM63" s="15" t="s">
        <v>715</v>
      </c>
      <c r="DN63" s="2"/>
    </row>
    <row r="64" spans="2:118">
      <c r="B64" s="404">
        <v>200489817</v>
      </c>
      <c r="C64" s="16" t="s">
        <v>236</v>
      </c>
      <c r="D64" s="16" t="s">
        <v>262</v>
      </c>
      <c r="E64" s="405">
        <v>2014</v>
      </c>
      <c r="F64" s="16" t="s">
        <v>3463</v>
      </c>
      <c r="G64" s="406" t="s">
        <v>713</v>
      </c>
      <c r="H64" s="320">
        <v>32750</v>
      </c>
      <c r="I64" s="321">
        <v>30130</v>
      </c>
      <c r="J64" s="426" t="s">
        <v>726</v>
      </c>
      <c r="K64" s="407" t="s">
        <v>3915</v>
      </c>
      <c r="L64" s="38" t="s">
        <v>102</v>
      </c>
      <c r="M64" s="408">
        <v>4</v>
      </c>
      <c r="N64" s="374">
        <v>5</v>
      </c>
      <c r="O64" s="221">
        <v>182.5</v>
      </c>
      <c r="P64" s="221">
        <v>71.3</v>
      </c>
      <c r="Q64" s="221">
        <v>56.3</v>
      </c>
      <c r="R64" s="221">
        <v>110.6</v>
      </c>
      <c r="S64" s="221">
        <v>60.3</v>
      </c>
      <c r="T64" s="221">
        <v>61.9</v>
      </c>
      <c r="U64" s="221"/>
      <c r="V64" s="221"/>
      <c r="W64" s="221"/>
      <c r="X64" s="221">
        <v>37</v>
      </c>
      <c r="Y64" s="125">
        <v>0.28999999999999998</v>
      </c>
      <c r="Z64" s="221"/>
      <c r="AA64" s="221">
        <v>13</v>
      </c>
      <c r="AB64" s="221"/>
      <c r="AC64" s="374">
        <v>3295</v>
      </c>
      <c r="AD64" s="374">
        <v>4340</v>
      </c>
      <c r="AE64" s="374"/>
      <c r="AF64" s="28"/>
      <c r="AG64" s="375" t="s">
        <v>87</v>
      </c>
      <c r="AH64" s="219">
        <v>2</v>
      </c>
      <c r="AI64" s="376">
        <v>180</v>
      </c>
      <c r="AJ64" s="376">
        <v>5000</v>
      </c>
      <c r="AK64" s="376">
        <v>184</v>
      </c>
      <c r="AL64" s="376">
        <v>1250</v>
      </c>
      <c r="AM64" s="376">
        <v>16</v>
      </c>
      <c r="AN64" s="376" t="s">
        <v>95</v>
      </c>
      <c r="AO64" s="376" t="s">
        <v>109</v>
      </c>
      <c r="AP64" s="409" t="s">
        <v>144</v>
      </c>
      <c r="AQ64" s="50" t="s">
        <v>170</v>
      </c>
      <c r="AR64" s="377" t="s">
        <v>90</v>
      </c>
      <c r="AS64" s="410" t="s">
        <v>97</v>
      </c>
      <c r="AT64" s="378">
        <v>15.8</v>
      </c>
      <c r="AU64" s="378">
        <v>28</v>
      </c>
      <c r="AV64" s="378" t="s">
        <v>3601</v>
      </c>
      <c r="AW64" s="379" t="s">
        <v>3842</v>
      </c>
      <c r="AX64" s="378"/>
      <c r="AY64" s="378"/>
      <c r="AZ64" s="378"/>
      <c r="BA64" s="378"/>
      <c r="BB64" s="378"/>
      <c r="BC64" s="378"/>
      <c r="BD64" s="411">
        <v>40.299999999999997</v>
      </c>
      <c r="BE64" s="412"/>
      <c r="BF64" s="412">
        <v>42</v>
      </c>
      <c r="BG64" s="412">
        <v>55.1</v>
      </c>
      <c r="BH64" s="412">
        <v>37.700000000000003</v>
      </c>
      <c r="BI64" s="412"/>
      <c r="BJ64" s="412">
        <v>35.1</v>
      </c>
      <c r="BK64" s="413">
        <v>55.1</v>
      </c>
      <c r="BL64" s="44" t="s">
        <v>98</v>
      </c>
      <c r="BM64" s="405" t="s">
        <v>98</v>
      </c>
      <c r="BN64" s="405" t="s">
        <v>2704</v>
      </c>
      <c r="BO64" s="405" t="s">
        <v>2705</v>
      </c>
      <c r="BP64" s="414" t="s">
        <v>2955</v>
      </c>
      <c r="BQ64" s="415" t="s">
        <v>2463</v>
      </c>
      <c r="BR64" s="415" t="s">
        <v>3739</v>
      </c>
      <c r="BS64" s="416"/>
      <c r="BT64" s="417" t="s">
        <v>2374</v>
      </c>
      <c r="BU64" s="417" t="s">
        <v>2375</v>
      </c>
      <c r="BV64" s="417"/>
      <c r="BW64" s="417" t="s">
        <v>3688</v>
      </c>
      <c r="BX64" s="417" t="s">
        <v>4046</v>
      </c>
      <c r="BY64" s="418"/>
      <c r="BZ64" s="419"/>
      <c r="CA64" s="419"/>
      <c r="CB64" s="419"/>
      <c r="CC64" s="419"/>
      <c r="CD64" s="419"/>
      <c r="CE64" s="420"/>
      <c r="CF64" s="421"/>
      <c r="CG64" s="421"/>
      <c r="CH64" s="421"/>
      <c r="CI64" s="421"/>
      <c r="CJ64" s="421"/>
      <c r="CK64" s="421"/>
      <c r="CL64" s="421"/>
      <c r="CM64" s="421"/>
      <c r="CN64" s="53" t="s">
        <v>716</v>
      </c>
      <c r="CO64" s="16" t="s">
        <v>173</v>
      </c>
      <c r="CP64" s="16"/>
      <c r="CQ64" s="406" t="s">
        <v>108</v>
      </c>
      <c r="CR64" s="365" t="s">
        <v>238</v>
      </c>
      <c r="CS64" s="364" t="s">
        <v>219</v>
      </c>
      <c r="CT64" s="364" t="s">
        <v>205</v>
      </c>
      <c r="CU64" s="364" t="s">
        <v>104</v>
      </c>
      <c r="CV64" s="364" t="s">
        <v>727</v>
      </c>
      <c r="CW64" s="364" t="s">
        <v>728</v>
      </c>
      <c r="CX64" s="364" t="s">
        <v>239</v>
      </c>
      <c r="CY64" s="364" t="s">
        <v>650</v>
      </c>
      <c r="CZ64" s="57" t="s">
        <v>172</v>
      </c>
      <c r="DA64" s="17"/>
      <c r="DB64" s="17"/>
      <c r="DC64" s="17" t="s">
        <v>729</v>
      </c>
      <c r="DD64" s="17"/>
      <c r="DE64" s="422" t="s">
        <v>139</v>
      </c>
      <c r="DF64" s="61" t="s">
        <v>714</v>
      </c>
      <c r="DG64" s="65" t="s">
        <v>730</v>
      </c>
      <c r="DH64" s="410" t="s">
        <v>731</v>
      </c>
      <c r="DI64" s="410" t="s">
        <v>732</v>
      </c>
      <c r="DJ64" s="423" t="s">
        <v>733</v>
      </c>
      <c r="DK64" s="424" t="s">
        <v>4190</v>
      </c>
      <c r="DL64" s="425" t="s">
        <v>105</v>
      </c>
      <c r="DM64" s="425" t="s">
        <v>715</v>
      </c>
      <c r="DN64" s="2"/>
    </row>
    <row r="65" spans="2:118">
      <c r="B65" s="313">
        <v>200489818</v>
      </c>
      <c r="C65" s="9" t="s">
        <v>236</v>
      </c>
      <c r="D65" s="9" t="s">
        <v>262</v>
      </c>
      <c r="E65" s="8">
        <v>2014</v>
      </c>
      <c r="F65" s="9" t="s">
        <v>3465</v>
      </c>
      <c r="G65" s="22" t="s">
        <v>717</v>
      </c>
      <c r="H65" s="318">
        <v>34750</v>
      </c>
      <c r="I65" s="319">
        <v>31970</v>
      </c>
      <c r="J65" s="372" t="s">
        <v>726</v>
      </c>
      <c r="K65" s="69" t="s">
        <v>3915</v>
      </c>
      <c r="L65" s="37" t="s">
        <v>102</v>
      </c>
      <c r="M65" s="144">
        <v>4</v>
      </c>
      <c r="N65" s="10">
        <v>5</v>
      </c>
      <c r="O65" s="220">
        <v>182.5</v>
      </c>
      <c r="P65" s="220">
        <v>71.3</v>
      </c>
      <c r="Q65" s="220">
        <v>56.3</v>
      </c>
      <c r="R65" s="220">
        <v>110.6</v>
      </c>
      <c r="S65" s="220">
        <v>60.3</v>
      </c>
      <c r="T65" s="220">
        <v>61.9</v>
      </c>
      <c r="U65" s="220"/>
      <c r="V65" s="220"/>
      <c r="W65" s="220"/>
      <c r="X65" s="220">
        <v>38.4</v>
      </c>
      <c r="Y65" s="118">
        <v>0.3</v>
      </c>
      <c r="Z65" s="220"/>
      <c r="AA65" s="220">
        <v>13</v>
      </c>
      <c r="AB65" s="220"/>
      <c r="AC65" s="10">
        <v>3450</v>
      </c>
      <c r="AD65" s="10">
        <v>4505</v>
      </c>
      <c r="AE65" s="10"/>
      <c r="AF65" s="27"/>
      <c r="AG65" s="39" t="s">
        <v>87</v>
      </c>
      <c r="AH65" s="218">
        <v>2</v>
      </c>
      <c r="AI65" s="11">
        <v>180</v>
      </c>
      <c r="AJ65" s="11">
        <v>5000</v>
      </c>
      <c r="AK65" s="11">
        <v>199</v>
      </c>
      <c r="AL65" s="11">
        <v>1250</v>
      </c>
      <c r="AM65" s="11">
        <v>16</v>
      </c>
      <c r="AN65" s="11" t="s">
        <v>95</v>
      </c>
      <c r="AO65" s="11" t="s">
        <v>109</v>
      </c>
      <c r="AP65" s="14" t="s">
        <v>135</v>
      </c>
      <c r="AQ65" s="49" t="s">
        <v>170</v>
      </c>
      <c r="AR65" s="40" t="s">
        <v>90</v>
      </c>
      <c r="AS65" s="315" t="s">
        <v>97</v>
      </c>
      <c r="AT65" s="12">
        <v>15.8</v>
      </c>
      <c r="AU65" s="12">
        <v>27</v>
      </c>
      <c r="AV65" s="12" t="s">
        <v>3608</v>
      </c>
      <c r="AW65" s="30" t="s">
        <v>3839</v>
      </c>
      <c r="AX65" s="12"/>
      <c r="AY65" s="12"/>
      <c r="AZ65" s="12"/>
      <c r="BA65" s="12"/>
      <c r="BB65" s="12"/>
      <c r="BC65" s="12"/>
      <c r="BD65" s="222">
        <v>40.299999999999997</v>
      </c>
      <c r="BE65" s="223"/>
      <c r="BF65" s="223">
        <v>42</v>
      </c>
      <c r="BG65" s="223">
        <v>55.1</v>
      </c>
      <c r="BH65" s="223">
        <v>37.700000000000003</v>
      </c>
      <c r="BI65" s="223"/>
      <c r="BJ65" s="223">
        <v>35.1</v>
      </c>
      <c r="BK65" s="224">
        <v>55.1</v>
      </c>
      <c r="BL65" s="36" t="s">
        <v>98</v>
      </c>
      <c r="BM65" s="8" t="s">
        <v>98</v>
      </c>
      <c r="BN65" s="8" t="s">
        <v>2704</v>
      </c>
      <c r="BO65" s="8" t="s">
        <v>2705</v>
      </c>
      <c r="BP65" s="349" t="s">
        <v>2956</v>
      </c>
      <c r="BQ65" s="314" t="s">
        <v>2463</v>
      </c>
      <c r="BR65" s="314" t="s">
        <v>3739</v>
      </c>
      <c r="BS65" s="363"/>
      <c r="BT65" s="352" t="s">
        <v>2374</v>
      </c>
      <c r="BU65" s="352" t="s">
        <v>2375</v>
      </c>
      <c r="BV65" s="352"/>
      <c r="BW65" s="352" t="s">
        <v>3688</v>
      </c>
      <c r="BX65" s="352" t="s">
        <v>4046</v>
      </c>
      <c r="BY65" s="362"/>
      <c r="BZ65" s="353"/>
      <c r="CA65" s="353"/>
      <c r="CB65" s="353"/>
      <c r="CC65" s="353"/>
      <c r="CD65" s="353"/>
      <c r="CE65" s="361"/>
      <c r="CF65" s="354"/>
      <c r="CG65" s="354"/>
      <c r="CH65" s="354"/>
      <c r="CI65" s="354"/>
      <c r="CJ65" s="354"/>
      <c r="CK65" s="354"/>
      <c r="CL65" s="354"/>
      <c r="CM65" s="354"/>
      <c r="CN65" s="52" t="s">
        <v>718</v>
      </c>
      <c r="CO65" s="9" t="s">
        <v>174</v>
      </c>
      <c r="CP65" s="9"/>
      <c r="CQ65" s="22" t="s">
        <v>108</v>
      </c>
      <c r="CR65" s="54" t="s">
        <v>238</v>
      </c>
      <c r="CS65" s="68" t="s">
        <v>219</v>
      </c>
      <c r="CT65" s="68" t="s">
        <v>205</v>
      </c>
      <c r="CU65" s="68" t="s">
        <v>104</v>
      </c>
      <c r="CV65" s="68" t="s">
        <v>727</v>
      </c>
      <c r="CW65" s="68" t="s">
        <v>728</v>
      </c>
      <c r="CX65" s="68" t="s">
        <v>239</v>
      </c>
      <c r="CY65" s="68" t="s">
        <v>650</v>
      </c>
      <c r="CZ65" s="56" t="s">
        <v>172</v>
      </c>
      <c r="DA65" s="13"/>
      <c r="DB65" s="13"/>
      <c r="DC65" s="13" t="s">
        <v>729</v>
      </c>
      <c r="DD65" s="13"/>
      <c r="DE65" s="47" t="s">
        <v>139</v>
      </c>
      <c r="DF65" s="60" t="s">
        <v>714</v>
      </c>
      <c r="DG65" s="64" t="s">
        <v>730</v>
      </c>
      <c r="DH65" s="315" t="s">
        <v>731</v>
      </c>
      <c r="DI65" s="315" t="s">
        <v>732</v>
      </c>
      <c r="DJ65" s="316" t="s">
        <v>734</v>
      </c>
      <c r="DK65" s="67" t="s">
        <v>4190</v>
      </c>
      <c r="DL65" s="15" t="s">
        <v>105</v>
      </c>
      <c r="DM65" s="15" t="s">
        <v>715</v>
      </c>
      <c r="DN65" s="2"/>
    </row>
    <row r="66" spans="2:118">
      <c r="B66" s="313">
        <v>200489821</v>
      </c>
      <c r="C66" s="9" t="s">
        <v>236</v>
      </c>
      <c r="D66" s="9" t="s">
        <v>262</v>
      </c>
      <c r="E66" s="8">
        <v>2014</v>
      </c>
      <c r="F66" s="9" t="s">
        <v>3424</v>
      </c>
      <c r="G66" s="22" t="s">
        <v>735</v>
      </c>
      <c r="H66" s="318">
        <v>37300</v>
      </c>
      <c r="I66" s="319">
        <v>34315</v>
      </c>
      <c r="J66" s="372" t="s">
        <v>736</v>
      </c>
      <c r="K66" s="373" t="s">
        <v>3916</v>
      </c>
      <c r="L66" s="37" t="s">
        <v>102</v>
      </c>
      <c r="M66" s="144">
        <v>4</v>
      </c>
      <c r="N66" s="10">
        <v>5</v>
      </c>
      <c r="O66" s="220">
        <v>182.5</v>
      </c>
      <c r="P66" s="220">
        <v>71.3</v>
      </c>
      <c r="Q66" s="220">
        <v>56.3</v>
      </c>
      <c r="R66" s="220">
        <v>110.6</v>
      </c>
      <c r="S66" s="220">
        <v>60.3</v>
      </c>
      <c r="T66" s="220">
        <v>61.9</v>
      </c>
      <c r="U66" s="220"/>
      <c r="V66" s="220"/>
      <c r="W66" s="220"/>
      <c r="X66" s="220">
        <v>37</v>
      </c>
      <c r="Y66" s="118">
        <v>0.28999999999999998</v>
      </c>
      <c r="Z66" s="220"/>
      <c r="AA66" s="220">
        <v>13</v>
      </c>
      <c r="AB66" s="220"/>
      <c r="AC66" s="10">
        <v>3410</v>
      </c>
      <c r="AD66" s="10">
        <v>4420</v>
      </c>
      <c r="AE66" s="10"/>
      <c r="AF66" s="27"/>
      <c r="AG66" s="39" t="s">
        <v>87</v>
      </c>
      <c r="AH66" s="218">
        <v>2</v>
      </c>
      <c r="AI66" s="11">
        <v>240</v>
      </c>
      <c r="AJ66" s="11">
        <v>5000</v>
      </c>
      <c r="AK66" s="11">
        <v>255</v>
      </c>
      <c r="AL66" s="11">
        <v>1250</v>
      </c>
      <c r="AM66" s="11">
        <v>16</v>
      </c>
      <c r="AN66" s="11" t="s">
        <v>95</v>
      </c>
      <c r="AO66" s="11" t="s">
        <v>109</v>
      </c>
      <c r="AP66" s="14" t="s">
        <v>144</v>
      </c>
      <c r="AQ66" s="49" t="s">
        <v>170</v>
      </c>
      <c r="AR66" s="40" t="s">
        <v>90</v>
      </c>
      <c r="AS66" s="315" t="s">
        <v>97</v>
      </c>
      <c r="AT66" s="12">
        <v>15.8</v>
      </c>
      <c r="AU66" s="12">
        <v>27</v>
      </c>
      <c r="AV66" s="12" t="s">
        <v>3608</v>
      </c>
      <c r="AW66" s="30" t="s">
        <v>3839</v>
      </c>
      <c r="AX66" s="12"/>
      <c r="AY66" s="12"/>
      <c r="AZ66" s="12"/>
      <c r="BA66" s="12"/>
      <c r="BB66" s="12"/>
      <c r="BC66" s="12"/>
      <c r="BD66" s="222">
        <v>40.299999999999997</v>
      </c>
      <c r="BE66" s="223"/>
      <c r="BF66" s="223">
        <v>42</v>
      </c>
      <c r="BG66" s="223">
        <v>55.1</v>
      </c>
      <c r="BH66" s="223">
        <v>37.700000000000003</v>
      </c>
      <c r="BI66" s="223"/>
      <c r="BJ66" s="223">
        <v>35.1</v>
      </c>
      <c r="BK66" s="224">
        <v>55.1</v>
      </c>
      <c r="BL66" s="36" t="s">
        <v>98</v>
      </c>
      <c r="BM66" s="8" t="s">
        <v>98</v>
      </c>
      <c r="BN66" s="8" t="s">
        <v>2704</v>
      </c>
      <c r="BO66" s="8" t="s">
        <v>2705</v>
      </c>
      <c r="BP66" s="349" t="s">
        <v>2957</v>
      </c>
      <c r="BQ66" s="314" t="s">
        <v>2463</v>
      </c>
      <c r="BR66" s="314" t="s">
        <v>3739</v>
      </c>
      <c r="BS66" s="363"/>
      <c r="BT66" s="352" t="s">
        <v>2374</v>
      </c>
      <c r="BU66" s="352" t="s">
        <v>2375</v>
      </c>
      <c r="BV66" s="352"/>
      <c r="BW66" s="352" t="s">
        <v>3688</v>
      </c>
      <c r="BX66" s="352" t="s">
        <v>4046</v>
      </c>
      <c r="BY66" s="362"/>
      <c r="BZ66" s="353"/>
      <c r="CA66" s="353"/>
      <c r="CB66" s="353"/>
      <c r="CC66" s="353"/>
      <c r="CD66" s="353"/>
      <c r="CE66" s="361"/>
      <c r="CF66" s="354"/>
      <c r="CG66" s="354"/>
      <c r="CH66" s="354"/>
      <c r="CI66" s="354"/>
      <c r="CJ66" s="354"/>
      <c r="CK66" s="354"/>
      <c r="CL66" s="354"/>
      <c r="CM66" s="354"/>
      <c r="CN66" s="52" t="s">
        <v>293</v>
      </c>
      <c r="CO66" s="9" t="s">
        <v>173</v>
      </c>
      <c r="CP66" s="9"/>
      <c r="CQ66" s="22" t="s">
        <v>108</v>
      </c>
      <c r="CR66" s="54" t="s">
        <v>450</v>
      </c>
      <c r="CS66" s="68" t="s">
        <v>161</v>
      </c>
      <c r="CT66" s="68" t="s">
        <v>205</v>
      </c>
      <c r="CU66" s="68" t="s">
        <v>104</v>
      </c>
      <c r="CV66" s="68" t="s">
        <v>722</v>
      </c>
      <c r="CW66" s="68" t="s">
        <v>723</v>
      </c>
      <c r="CX66" s="68" t="s">
        <v>160</v>
      </c>
      <c r="CY66" s="68" t="s">
        <v>650</v>
      </c>
      <c r="CZ66" s="56" t="s">
        <v>172</v>
      </c>
      <c r="DA66" s="13"/>
      <c r="DB66" s="13"/>
      <c r="DC66" s="13" t="s">
        <v>729</v>
      </c>
      <c r="DD66" s="13"/>
      <c r="DE66" s="47" t="s">
        <v>139</v>
      </c>
      <c r="DF66" s="60" t="s">
        <v>737</v>
      </c>
      <c r="DG66" s="64" t="s">
        <v>738</v>
      </c>
      <c r="DH66" s="315" t="s">
        <v>739</v>
      </c>
      <c r="DI66" s="315" t="s">
        <v>740</v>
      </c>
      <c r="DJ66" s="316" t="s">
        <v>741</v>
      </c>
      <c r="DK66" s="67" t="s">
        <v>4190</v>
      </c>
      <c r="DL66" s="15" t="s">
        <v>105</v>
      </c>
      <c r="DM66" s="15" t="s">
        <v>715</v>
      </c>
      <c r="DN66" s="2"/>
    </row>
    <row r="67" spans="2:118">
      <c r="B67" s="313">
        <v>200489823</v>
      </c>
      <c r="C67" s="9" t="s">
        <v>236</v>
      </c>
      <c r="D67" s="9" t="s">
        <v>262</v>
      </c>
      <c r="E67" s="8">
        <v>2014</v>
      </c>
      <c r="F67" s="9" t="s">
        <v>3467</v>
      </c>
      <c r="G67" s="22" t="s">
        <v>742</v>
      </c>
      <c r="H67" s="318">
        <v>37300</v>
      </c>
      <c r="I67" s="319">
        <v>34315</v>
      </c>
      <c r="J67" s="372" t="s">
        <v>736</v>
      </c>
      <c r="K67" s="373" t="s">
        <v>3916</v>
      </c>
      <c r="L67" s="37" t="s">
        <v>102</v>
      </c>
      <c r="M67" s="144">
        <v>4</v>
      </c>
      <c r="N67" s="10">
        <v>5</v>
      </c>
      <c r="O67" s="220">
        <v>182.5</v>
      </c>
      <c r="P67" s="220">
        <v>71.3</v>
      </c>
      <c r="Q67" s="220">
        <v>56.3</v>
      </c>
      <c r="R67" s="220">
        <v>110.6</v>
      </c>
      <c r="S67" s="220">
        <v>60.3</v>
      </c>
      <c r="T67" s="220">
        <v>61.9</v>
      </c>
      <c r="U67" s="220"/>
      <c r="V67" s="220"/>
      <c r="W67" s="220"/>
      <c r="X67" s="220">
        <v>37</v>
      </c>
      <c r="Y67" s="118">
        <v>0.28999999999999998</v>
      </c>
      <c r="Z67" s="220"/>
      <c r="AA67" s="220">
        <v>13</v>
      </c>
      <c r="AB67" s="220"/>
      <c r="AC67" s="10">
        <v>3420</v>
      </c>
      <c r="AD67" s="10">
        <v>4430</v>
      </c>
      <c r="AE67" s="10"/>
      <c r="AF67" s="27"/>
      <c r="AG67" s="39" t="s">
        <v>87</v>
      </c>
      <c r="AH67" s="218">
        <v>2</v>
      </c>
      <c r="AI67" s="11">
        <v>240</v>
      </c>
      <c r="AJ67" s="11">
        <v>5000</v>
      </c>
      <c r="AK67" s="11">
        <v>255</v>
      </c>
      <c r="AL67" s="11">
        <v>1250</v>
      </c>
      <c r="AM67" s="11">
        <v>16</v>
      </c>
      <c r="AN67" s="11" t="s">
        <v>95</v>
      </c>
      <c r="AO67" s="11" t="s">
        <v>109</v>
      </c>
      <c r="AP67" s="14" t="s">
        <v>144</v>
      </c>
      <c r="AQ67" s="49" t="s">
        <v>170</v>
      </c>
      <c r="AR67" s="40" t="s">
        <v>90</v>
      </c>
      <c r="AS67" s="315" t="s">
        <v>97</v>
      </c>
      <c r="AT67" s="12">
        <v>15.8</v>
      </c>
      <c r="AU67" s="12">
        <v>27</v>
      </c>
      <c r="AV67" s="12" t="s">
        <v>3608</v>
      </c>
      <c r="AW67" s="30" t="s">
        <v>3839</v>
      </c>
      <c r="AX67" s="12"/>
      <c r="AY67" s="12"/>
      <c r="AZ67" s="12"/>
      <c r="BA67" s="12"/>
      <c r="BB67" s="12"/>
      <c r="BC67" s="12"/>
      <c r="BD67" s="222">
        <v>40.299999999999997</v>
      </c>
      <c r="BE67" s="223"/>
      <c r="BF67" s="223">
        <v>42</v>
      </c>
      <c r="BG67" s="223">
        <v>55.1</v>
      </c>
      <c r="BH67" s="223">
        <v>37.700000000000003</v>
      </c>
      <c r="BI67" s="223"/>
      <c r="BJ67" s="223">
        <v>35.1</v>
      </c>
      <c r="BK67" s="224">
        <v>55.1</v>
      </c>
      <c r="BL67" s="36" t="s">
        <v>98</v>
      </c>
      <c r="BM67" s="8" t="s">
        <v>98</v>
      </c>
      <c r="BN67" s="8" t="s">
        <v>2704</v>
      </c>
      <c r="BO67" s="8" t="s">
        <v>2705</v>
      </c>
      <c r="BP67" s="349" t="s">
        <v>2958</v>
      </c>
      <c r="BQ67" s="314" t="s">
        <v>2463</v>
      </c>
      <c r="BR67" s="314" t="s">
        <v>3739</v>
      </c>
      <c r="BS67" s="363"/>
      <c r="BT67" s="352" t="s">
        <v>2374</v>
      </c>
      <c r="BU67" s="352" t="s">
        <v>2375</v>
      </c>
      <c r="BV67" s="352"/>
      <c r="BW67" s="352" t="s">
        <v>3688</v>
      </c>
      <c r="BX67" s="352" t="s">
        <v>4046</v>
      </c>
      <c r="BY67" s="362"/>
      <c r="BZ67" s="353"/>
      <c r="CA67" s="353"/>
      <c r="CB67" s="353"/>
      <c r="CC67" s="353"/>
      <c r="CD67" s="353"/>
      <c r="CE67" s="361"/>
      <c r="CF67" s="354"/>
      <c r="CG67" s="354"/>
      <c r="CH67" s="354"/>
      <c r="CI67" s="354"/>
      <c r="CJ67" s="354"/>
      <c r="CK67" s="354"/>
      <c r="CL67" s="354"/>
      <c r="CM67" s="354"/>
      <c r="CN67" s="52" t="s">
        <v>744</v>
      </c>
      <c r="CO67" s="9" t="s">
        <v>173</v>
      </c>
      <c r="CP67" s="9"/>
      <c r="CQ67" s="22" t="s">
        <v>108</v>
      </c>
      <c r="CR67" s="54" t="s">
        <v>450</v>
      </c>
      <c r="CS67" s="68" t="s">
        <v>161</v>
      </c>
      <c r="CT67" s="68" t="s">
        <v>205</v>
      </c>
      <c r="CU67" s="68" t="s">
        <v>104</v>
      </c>
      <c r="CV67" s="68" t="s">
        <v>722</v>
      </c>
      <c r="CW67" s="68" t="s">
        <v>723</v>
      </c>
      <c r="CX67" s="68" t="s">
        <v>160</v>
      </c>
      <c r="CY67" s="68" t="s">
        <v>650</v>
      </c>
      <c r="CZ67" s="56" t="s">
        <v>172</v>
      </c>
      <c r="DA67" s="13"/>
      <c r="DB67" s="13"/>
      <c r="DC67" s="13" t="s">
        <v>729</v>
      </c>
      <c r="DD67" s="13"/>
      <c r="DE67" s="47" t="s">
        <v>139</v>
      </c>
      <c r="DF67" s="60" t="s">
        <v>737</v>
      </c>
      <c r="DG67" s="64" t="s">
        <v>738</v>
      </c>
      <c r="DH67" s="315" t="s">
        <v>739</v>
      </c>
      <c r="DI67" s="315" t="s">
        <v>740</v>
      </c>
      <c r="DJ67" s="316" t="s">
        <v>743</v>
      </c>
      <c r="DK67" s="67" t="s">
        <v>4190</v>
      </c>
      <c r="DL67" s="15" t="s">
        <v>105</v>
      </c>
      <c r="DM67" s="15" t="s">
        <v>715</v>
      </c>
      <c r="DN67" s="2"/>
    </row>
    <row r="68" spans="2:118">
      <c r="B68" s="313">
        <v>200489825</v>
      </c>
      <c r="C68" s="9" t="s">
        <v>236</v>
      </c>
      <c r="D68" s="9" t="s">
        <v>262</v>
      </c>
      <c r="E68" s="8">
        <v>2014</v>
      </c>
      <c r="F68" s="9" t="s">
        <v>3449</v>
      </c>
      <c r="G68" s="22" t="s">
        <v>719</v>
      </c>
      <c r="H68" s="318">
        <v>39300</v>
      </c>
      <c r="I68" s="319">
        <v>36155</v>
      </c>
      <c r="J68" s="372" t="s">
        <v>736</v>
      </c>
      <c r="K68" s="373" t="s">
        <v>3916</v>
      </c>
      <c r="L68" s="37" t="s">
        <v>102</v>
      </c>
      <c r="M68" s="144">
        <v>4</v>
      </c>
      <c r="N68" s="10">
        <v>5</v>
      </c>
      <c r="O68" s="220">
        <v>182.5</v>
      </c>
      <c r="P68" s="220">
        <v>71.3</v>
      </c>
      <c r="Q68" s="220">
        <v>56.3</v>
      </c>
      <c r="R68" s="220">
        <v>110.6</v>
      </c>
      <c r="S68" s="220">
        <v>60.3</v>
      </c>
      <c r="T68" s="220">
        <v>61.9</v>
      </c>
      <c r="U68" s="220"/>
      <c r="V68" s="220"/>
      <c r="W68" s="220"/>
      <c r="X68" s="220">
        <v>38.4</v>
      </c>
      <c r="Y68" s="118">
        <v>0.3</v>
      </c>
      <c r="Z68" s="220"/>
      <c r="AA68" s="220">
        <v>13</v>
      </c>
      <c r="AB68" s="220"/>
      <c r="AC68" s="10">
        <v>3595</v>
      </c>
      <c r="AD68" s="10">
        <v>4585</v>
      </c>
      <c r="AE68" s="10"/>
      <c r="AF68" s="27"/>
      <c r="AG68" s="39" t="s">
        <v>87</v>
      </c>
      <c r="AH68" s="218">
        <v>2</v>
      </c>
      <c r="AI68" s="11">
        <v>240</v>
      </c>
      <c r="AJ68" s="11">
        <v>5000</v>
      </c>
      <c r="AK68" s="11">
        <v>255</v>
      </c>
      <c r="AL68" s="11">
        <v>1250</v>
      </c>
      <c r="AM68" s="11">
        <v>16</v>
      </c>
      <c r="AN68" s="11" t="s">
        <v>95</v>
      </c>
      <c r="AO68" s="11" t="s">
        <v>109</v>
      </c>
      <c r="AP68" s="14" t="s">
        <v>135</v>
      </c>
      <c r="AQ68" s="49" t="s">
        <v>170</v>
      </c>
      <c r="AR68" s="40" t="s">
        <v>90</v>
      </c>
      <c r="AS68" s="315" t="s">
        <v>97</v>
      </c>
      <c r="AT68" s="12">
        <v>15.8</v>
      </c>
      <c r="AU68" s="12">
        <v>26</v>
      </c>
      <c r="AV68" s="12" t="s">
        <v>3610</v>
      </c>
      <c r="AW68" s="30" t="s">
        <v>3615</v>
      </c>
      <c r="AX68" s="12"/>
      <c r="AY68" s="12"/>
      <c r="AZ68" s="12"/>
      <c r="BA68" s="12"/>
      <c r="BB68" s="12"/>
      <c r="BC68" s="12"/>
      <c r="BD68" s="222">
        <v>40.299999999999997</v>
      </c>
      <c r="BE68" s="223"/>
      <c r="BF68" s="223">
        <v>42</v>
      </c>
      <c r="BG68" s="223">
        <v>55.1</v>
      </c>
      <c r="BH68" s="223">
        <v>37.700000000000003</v>
      </c>
      <c r="BI68" s="223"/>
      <c r="BJ68" s="223">
        <v>35.1</v>
      </c>
      <c r="BK68" s="224">
        <v>55.1</v>
      </c>
      <c r="BL68" s="36" t="s">
        <v>98</v>
      </c>
      <c r="BM68" s="8" t="s">
        <v>98</v>
      </c>
      <c r="BN68" s="8" t="s">
        <v>2704</v>
      </c>
      <c r="BO68" s="8" t="s">
        <v>2705</v>
      </c>
      <c r="BP68" s="349" t="s">
        <v>2959</v>
      </c>
      <c r="BQ68" s="314" t="s">
        <v>2463</v>
      </c>
      <c r="BR68" s="314" t="s">
        <v>3739</v>
      </c>
      <c r="BS68" s="363"/>
      <c r="BT68" s="352" t="s">
        <v>2374</v>
      </c>
      <c r="BU68" s="352" t="s">
        <v>2375</v>
      </c>
      <c r="BV68" s="352"/>
      <c r="BW68" s="352" t="s">
        <v>3688</v>
      </c>
      <c r="BX68" s="352" t="s">
        <v>4046</v>
      </c>
      <c r="BY68" s="362"/>
      <c r="BZ68" s="353"/>
      <c r="CA68" s="353"/>
      <c r="CB68" s="353"/>
      <c r="CC68" s="353"/>
      <c r="CD68" s="353"/>
      <c r="CE68" s="361"/>
      <c r="CF68" s="354"/>
      <c r="CG68" s="354"/>
      <c r="CH68" s="354"/>
      <c r="CI68" s="354"/>
      <c r="CJ68" s="354"/>
      <c r="CK68" s="354"/>
      <c r="CL68" s="354"/>
      <c r="CM68" s="354"/>
      <c r="CN68" s="52" t="s">
        <v>557</v>
      </c>
      <c r="CO68" s="9" t="s">
        <v>174</v>
      </c>
      <c r="CP68" s="9"/>
      <c r="CQ68" s="22" t="s">
        <v>108</v>
      </c>
      <c r="CR68" s="54" t="s">
        <v>450</v>
      </c>
      <c r="CS68" s="68" t="s">
        <v>161</v>
      </c>
      <c r="CT68" s="68" t="s">
        <v>205</v>
      </c>
      <c r="CU68" s="68" t="s">
        <v>104</v>
      </c>
      <c r="CV68" s="68" t="s">
        <v>722</v>
      </c>
      <c r="CW68" s="68" t="s">
        <v>723</v>
      </c>
      <c r="CX68" s="68" t="s">
        <v>160</v>
      </c>
      <c r="CY68" s="68" t="s">
        <v>650</v>
      </c>
      <c r="CZ68" s="56" t="s">
        <v>172</v>
      </c>
      <c r="DA68" s="13"/>
      <c r="DB68" s="13"/>
      <c r="DC68" s="13" t="s">
        <v>729</v>
      </c>
      <c r="DD68" s="13"/>
      <c r="DE68" s="47" t="s">
        <v>139</v>
      </c>
      <c r="DF68" s="60" t="s">
        <v>737</v>
      </c>
      <c r="DG68" s="64" t="s">
        <v>738</v>
      </c>
      <c r="DH68" s="315" t="s">
        <v>739</v>
      </c>
      <c r="DI68" s="315" t="s">
        <v>740</v>
      </c>
      <c r="DJ68" s="316" t="s">
        <v>743</v>
      </c>
      <c r="DK68" s="67" t="s">
        <v>4190</v>
      </c>
      <c r="DL68" s="15" t="s">
        <v>105</v>
      </c>
      <c r="DM68" s="15" t="s">
        <v>715</v>
      </c>
      <c r="DN68" s="2"/>
    </row>
    <row r="69" spans="2:118">
      <c r="B69" s="313">
        <v>200489827</v>
      </c>
      <c r="C69" s="9" t="s">
        <v>236</v>
      </c>
      <c r="D69" s="9" t="s">
        <v>262</v>
      </c>
      <c r="E69" s="8">
        <v>2014</v>
      </c>
      <c r="F69" s="9" t="s">
        <v>3468</v>
      </c>
      <c r="G69" s="22" t="s">
        <v>745</v>
      </c>
      <c r="H69" s="318">
        <v>39300</v>
      </c>
      <c r="I69" s="319">
        <v>36155</v>
      </c>
      <c r="J69" s="372" t="s">
        <v>736</v>
      </c>
      <c r="K69" s="373" t="s">
        <v>3916</v>
      </c>
      <c r="L69" s="37" t="s">
        <v>102</v>
      </c>
      <c r="M69" s="144">
        <v>4</v>
      </c>
      <c r="N69" s="10">
        <v>5</v>
      </c>
      <c r="O69" s="220">
        <v>182.5</v>
      </c>
      <c r="P69" s="220">
        <v>71.3</v>
      </c>
      <c r="Q69" s="220">
        <v>56.3</v>
      </c>
      <c r="R69" s="220">
        <v>110.6</v>
      </c>
      <c r="S69" s="220">
        <v>60.3</v>
      </c>
      <c r="T69" s="220">
        <v>61.9</v>
      </c>
      <c r="U69" s="220"/>
      <c r="V69" s="220"/>
      <c r="W69" s="220"/>
      <c r="X69" s="220">
        <v>38.4</v>
      </c>
      <c r="Y69" s="118">
        <v>0.3</v>
      </c>
      <c r="Z69" s="220"/>
      <c r="AA69" s="220">
        <v>13</v>
      </c>
      <c r="AB69" s="220"/>
      <c r="AC69" s="10">
        <v>3605</v>
      </c>
      <c r="AD69" s="10">
        <v>4595</v>
      </c>
      <c r="AE69" s="10"/>
      <c r="AF69" s="27"/>
      <c r="AG69" s="39" t="s">
        <v>87</v>
      </c>
      <c r="AH69" s="218">
        <v>2</v>
      </c>
      <c r="AI69" s="11">
        <v>240</v>
      </c>
      <c r="AJ69" s="11">
        <v>5000</v>
      </c>
      <c r="AK69" s="11">
        <v>255</v>
      </c>
      <c r="AL69" s="11">
        <v>1250</v>
      </c>
      <c r="AM69" s="11">
        <v>16</v>
      </c>
      <c r="AN69" s="11" t="s">
        <v>95</v>
      </c>
      <c r="AO69" s="11" t="s">
        <v>109</v>
      </c>
      <c r="AP69" s="14" t="s">
        <v>135</v>
      </c>
      <c r="AQ69" s="49" t="s">
        <v>170</v>
      </c>
      <c r="AR69" s="40" t="s">
        <v>90</v>
      </c>
      <c r="AS69" s="315" t="s">
        <v>97</v>
      </c>
      <c r="AT69" s="12">
        <v>15.8</v>
      </c>
      <c r="AU69" s="12">
        <v>26</v>
      </c>
      <c r="AV69" s="12" t="s">
        <v>3610</v>
      </c>
      <c r="AW69" s="30" t="s">
        <v>3615</v>
      </c>
      <c r="AX69" s="12"/>
      <c r="AY69" s="12"/>
      <c r="AZ69" s="12"/>
      <c r="BA69" s="12"/>
      <c r="BB69" s="12"/>
      <c r="BC69" s="12"/>
      <c r="BD69" s="222">
        <v>40.299999999999997</v>
      </c>
      <c r="BE69" s="223"/>
      <c r="BF69" s="223">
        <v>42</v>
      </c>
      <c r="BG69" s="223">
        <v>55.1</v>
      </c>
      <c r="BH69" s="223">
        <v>37.700000000000003</v>
      </c>
      <c r="BI69" s="223"/>
      <c r="BJ69" s="223">
        <v>35.1</v>
      </c>
      <c r="BK69" s="224">
        <v>55.1</v>
      </c>
      <c r="BL69" s="36" t="s">
        <v>98</v>
      </c>
      <c r="BM69" s="8" t="s">
        <v>98</v>
      </c>
      <c r="BN69" s="8" t="s">
        <v>2704</v>
      </c>
      <c r="BO69" s="8" t="s">
        <v>2705</v>
      </c>
      <c r="BP69" s="349" t="s">
        <v>2960</v>
      </c>
      <c r="BQ69" s="314" t="s">
        <v>2463</v>
      </c>
      <c r="BR69" s="314" t="s">
        <v>3739</v>
      </c>
      <c r="BS69" s="363"/>
      <c r="BT69" s="352" t="s">
        <v>2374</v>
      </c>
      <c r="BU69" s="352" t="s">
        <v>2375</v>
      </c>
      <c r="BV69" s="352"/>
      <c r="BW69" s="352" t="s">
        <v>3688</v>
      </c>
      <c r="BX69" s="352" t="s">
        <v>4046</v>
      </c>
      <c r="BY69" s="362"/>
      <c r="BZ69" s="353"/>
      <c r="CA69" s="353"/>
      <c r="CB69" s="353"/>
      <c r="CC69" s="353"/>
      <c r="CD69" s="353"/>
      <c r="CE69" s="361"/>
      <c r="CF69" s="354"/>
      <c r="CG69" s="354"/>
      <c r="CH69" s="354"/>
      <c r="CI69" s="354"/>
      <c r="CJ69" s="354"/>
      <c r="CK69" s="354"/>
      <c r="CL69" s="354"/>
      <c r="CM69" s="354"/>
      <c r="CN69" s="52" t="s">
        <v>746</v>
      </c>
      <c r="CO69" s="9" t="s">
        <v>174</v>
      </c>
      <c r="CP69" s="9"/>
      <c r="CQ69" s="22" t="s">
        <v>108</v>
      </c>
      <c r="CR69" s="54" t="s">
        <v>450</v>
      </c>
      <c r="CS69" s="68" t="s">
        <v>161</v>
      </c>
      <c r="CT69" s="68" t="s">
        <v>205</v>
      </c>
      <c r="CU69" s="68" t="s">
        <v>104</v>
      </c>
      <c r="CV69" s="68" t="s">
        <v>722</v>
      </c>
      <c r="CW69" s="68" t="s">
        <v>723</v>
      </c>
      <c r="CX69" s="68" t="s">
        <v>160</v>
      </c>
      <c r="CY69" s="68" t="s">
        <v>650</v>
      </c>
      <c r="CZ69" s="56" t="s">
        <v>172</v>
      </c>
      <c r="DA69" s="13"/>
      <c r="DB69" s="13"/>
      <c r="DC69" s="13" t="s">
        <v>729</v>
      </c>
      <c r="DD69" s="13"/>
      <c r="DE69" s="47" t="s">
        <v>139</v>
      </c>
      <c r="DF69" s="60" t="s">
        <v>737</v>
      </c>
      <c r="DG69" s="64" t="s">
        <v>738</v>
      </c>
      <c r="DH69" s="315" t="s">
        <v>739</v>
      </c>
      <c r="DI69" s="315" t="s">
        <v>740</v>
      </c>
      <c r="DJ69" s="316" t="s">
        <v>743</v>
      </c>
      <c r="DK69" s="67" t="s">
        <v>4190</v>
      </c>
      <c r="DL69" s="15" t="s">
        <v>105</v>
      </c>
      <c r="DM69" s="15" t="s">
        <v>715</v>
      </c>
      <c r="DN69" s="2"/>
    </row>
    <row r="70" spans="2:118">
      <c r="B70" s="313">
        <v>200489831</v>
      </c>
      <c r="C70" s="9" t="s">
        <v>236</v>
      </c>
      <c r="D70" s="9" t="s">
        <v>262</v>
      </c>
      <c r="E70" s="8">
        <v>2014</v>
      </c>
      <c r="F70" s="9" t="s">
        <v>3444</v>
      </c>
      <c r="G70" s="22" t="s">
        <v>747</v>
      </c>
      <c r="H70" s="318">
        <v>43400</v>
      </c>
      <c r="I70" s="319">
        <v>39930</v>
      </c>
      <c r="J70" s="372" t="s">
        <v>736</v>
      </c>
      <c r="K70" s="373" t="s">
        <v>3916</v>
      </c>
      <c r="L70" s="37" t="s">
        <v>102</v>
      </c>
      <c r="M70" s="144">
        <v>4</v>
      </c>
      <c r="N70" s="10">
        <v>5</v>
      </c>
      <c r="O70" s="220">
        <v>182.5</v>
      </c>
      <c r="P70" s="220">
        <v>71.3</v>
      </c>
      <c r="Q70" s="220">
        <v>56.3</v>
      </c>
      <c r="R70" s="220">
        <v>110.6</v>
      </c>
      <c r="S70" s="220">
        <v>60.3</v>
      </c>
      <c r="T70" s="220">
        <v>61.9</v>
      </c>
      <c r="U70" s="220"/>
      <c r="V70" s="220"/>
      <c r="W70" s="220"/>
      <c r="X70" s="220">
        <v>37</v>
      </c>
      <c r="Y70" s="118">
        <v>0.3</v>
      </c>
      <c r="Z70" s="220"/>
      <c r="AA70" s="220">
        <v>13</v>
      </c>
      <c r="AB70" s="220"/>
      <c r="AC70" s="10">
        <v>3555</v>
      </c>
      <c r="AD70" s="10"/>
      <c r="AE70" s="10"/>
      <c r="AF70" s="27"/>
      <c r="AG70" s="39" t="s">
        <v>237</v>
      </c>
      <c r="AH70" s="218">
        <v>3</v>
      </c>
      <c r="AI70" s="11">
        <v>300</v>
      </c>
      <c r="AJ70" s="11">
        <v>5800</v>
      </c>
      <c r="AK70" s="11">
        <v>300</v>
      </c>
      <c r="AL70" s="11">
        <v>1200</v>
      </c>
      <c r="AM70" s="11">
        <v>24</v>
      </c>
      <c r="AN70" s="11" t="s">
        <v>95</v>
      </c>
      <c r="AO70" s="11" t="s">
        <v>109</v>
      </c>
      <c r="AP70" s="14" t="s">
        <v>144</v>
      </c>
      <c r="AQ70" s="49" t="s">
        <v>170</v>
      </c>
      <c r="AR70" s="40" t="s">
        <v>90</v>
      </c>
      <c r="AS70" s="315" t="s">
        <v>97</v>
      </c>
      <c r="AT70" s="12">
        <v>15.8</v>
      </c>
      <c r="AU70" s="12">
        <v>25</v>
      </c>
      <c r="AV70" s="12" t="s">
        <v>3590</v>
      </c>
      <c r="AW70" s="30" t="s">
        <v>3616</v>
      </c>
      <c r="AX70" s="12"/>
      <c r="AY70" s="12"/>
      <c r="AZ70" s="12"/>
      <c r="BA70" s="12"/>
      <c r="BB70" s="12"/>
      <c r="BC70" s="12"/>
      <c r="BD70" s="222"/>
      <c r="BE70" s="223"/>
      <c r="BF70" s="223">
        <v>42</v>
      </c>
      <c r="BG70" s="223">
        <v>55.1</v>
      </c>
      <c r="BH70" s="223"/>
      <c r="BI70" s="223"/>
      <c r="BJ70" s="223">
        <v>35.1</v>
      </c>
      <c r="BK70" s="224">
        <v>55.1</v>
      </c>
      <c r="BL70" s="36" t="s">
        <v>98</v>
      </c>
      <c r="BM70" s="8" t="s">
        <v>98</v>
      </c>
      <c r="BN70" s="8" t="s">
        <v>2704</v>
      </c>
      <c r="BO70" s="8" t="s">
        <v>2705</v>
      </c>
      <c r="BP70" s="349" t="s">
        <v>2961</v>
      </c>
      <c r="BQ70" s="314" t="s">
        <v>2463</v>
      </c>
      <c r="BR70" s="314" t="s">
        <v>3739</v>
      </c>
      <c r="BS70" s="363"/>
      <c r="BT70" s="352" t="s">
        <v>2374</v>
      </c>
      <c r="BU70" s="352" t="s">
        <v>2375</v>
      </c>
      <c r="BV70" s="352"/>
      <c r="BW70" s="352" t="s">
        <v>3688</v>
      </c>
      <c r="BX70" s="352" t="s">
        <v>4046</v>
      </c>
      <c r="BY70" s="362"/>
      <c r="BZ70" s="353"/>
      <c r="CA70" s="353"/>
      <c r="CB70" s="353"/>
      <c r="CC70" s="353"/>
      <c r="CD70" s="353"/>
      <c r="CE70" s="361"/>
      <c r="CF70" s="354"/>
      <c r="CG70" s="354"/>
      <c r="CH70" s="354"/>
      <c r="CI70" s="354"/>
      <c r="CJ70" s="354"/>
      <c r="CK70" s="354"/>
      <c r="CL70" s="354"/>
      <c r="CM70" s="354"/>
      <c r="CN70" s="52" t="s">
        <v>489</v>
      </c>
      <c r="CO70" s="9" t="s">
        <v>256</v>
      </c>
      <c r="CP70" s="9"/>
      <c r="CQ70" s="22" t="s">
        <v>108</v>
      </c>
      <c r="CR70" s="54" t="s">
        <v>450</v>
      </c>
      <c r="CS70" s="68" t="s">
        <v>161</v>
      </c>
      <c r="CT70" s="68" t="s">
        <v>205</v>
      </c>
      <c r="CU70" s="68" t="s">
        <v>104</v>
      </c>
      <c r="CV70" s="68" t="s">
        <v>722</v>
      </c>
      <c r="CW70" s="68" t="s">
        <v>723</v>
      </c>
      <c r="CX70" s="68" t="s">
        <v>160</v>
      </c>
      <c r="CY70" s="68" t="s">
        <v>650</v>
      </c>
      <c r="CZ70" s="56" t="s">
        <v>155</v>
      </c>
      <c r="DA70" s="13"/>
      <c r="DB70" s="13"/>
      <c r="DC70" s="13" t="s">
        <v>748</v>
      </c>
      <c r="DD70" s="13"/>
      <c r="DE70" s="47" t="s">
        <v>139</v>
      </c>
      <c r="DF70" s="60" t="s">
        <v>749</v>
      </c>
      <c r="DG70" s="64" t="s">
        <v>750</v>
      </c>
      <c r="DH70" s="315" t="s">
        <v>751</v>
      </c>
      <c r="DI70" s="315" t="s">
        <v>740</v>
      </c>
      <c r="DJ70" s="316" t="s">
        <v>741</v>
      </c>
      <c r="DK70" s="67" t="s">
        <v>4190</v>
      </c>
      <c r="DL70" s="15" t="s">
        <v>105</v>
      </c>
      <c r="DM70" s="15" t="s">
        <v>715</v>
      </c>
      <c r="DN70" s="2"/>
    </row>
    <row r="71" spans="2:118">
      <c r="B71" s="313">
        <v>200489833</v>
      </c>
      <c r="C71" s="9" t="s">
        <v>236</v>
      </c>
      <c r="D71" s="9" t="s">
        <v>262</v>
      </c>
      <c r="E71" s="8">
        <v>2014</v>
      </c>
      <c r="F71" s="9" t="s">
        <v>3451</v>
      </c>
      <c r="G71" s="22" t="s">
        <v>752</v>
      </c>
      <c r="H71" s="318">
        <v>45400</v>
      </c>
      <c r="I71" s="319">
        <v>41770</v>
      </c>
      <c r="J71" s="372" t="s">
        <v>736</v>
      </c>
      <c r="K71" s="373" t="s">
        <v>3916</v>
      </c>
      <c r="L71" s="37" t="s">
        <v>102</v>
      </c>
      <c r="M71" s="144">
        <v>4</v>
      </c>
      <c r="N71" s="10">
        <v>5</v>
      </c>
      <c r="O71" s="220">
        <v>182.5</v>
      </c>
      <c r="P71" s="220">
        <v>71.3</v>
      </c>
      <c r="Q71" s="220">
        <v>56.3</v>
      </c>
      <c r="R71" s="220">
        <v>110.6</v>
      </c>
      <c r="S71" s="220">
        <v>60.3</v>
      </c>
      <c r="T71" s="220">
        <v>61.9</v>
      </c>
      <c r="U71" s="220"/>
      <c r="V71" s="220"/>
      <c r="W71" s="220"/>
      <c r="X71" s="220">
        <v>38.4</v>
      </c>
      <c r="Y71" s="118"/>
      <c r="Z71" s="220"/>
      <c r="AA71" s="220">
        <v>12</v>
      </c>
      <c r="AB71" s="220"/>
      <c r="AC71" s="10">
        <v>3710</v>
      </c>
      <c r="AD71" s="10"/>
      <c r="AE71" s="10"/>
      <c r="AF71" s="27"/>
      <c r="AG71" s="39" t="s">
        <v>237</v>
      </c>
      <c r="AH71" s="218">
        <v>3</v>
      </c>
      <c r="AI71" s="11">
        <v>300</v>
      </c>
      <c r="AJ71" s="11">
        <v>5800</v>
      </c>
      <c r="AK71" s="11">
        <v>300</v>
      </c>
      <c r="AL71" s="11">
        <v>1200</v>
      </c>
      <c r="AM71" s="11">
        <v>24</v>
      </c>
      <c r="AN71" s="11" t="s">
        <v>95</v>
      </c>
      <c r="AO71" s="11" t="s">
        <v>109</v>
      </c>
      <c r="AP71" s="14" t="s">
        <v>135</v>
      </c>
      <c r="AQ71" s="49" t="s">
        <v>170</v>
      </c>
      <c r="AR71" s="40" t="s">
        <v>90</v>
      </c>
      <c r="AS71" s="315" t="s">
        <v>97</v>
      </c>
      <c r="AT71" s="12">
        <v>15.8</v>
      </c>
      <c r="AU71" s="12">
        <v>24</v>
      </c>
      <c r="AV71" s="12" t="s">
        <v>3564</v>
      </c>
      <c r="AW71" s="30" t="s">
        <v>3844</v>
      </c>
      <c r="AX71" s="12"/>
      <c r="AY71" s="12"/>
      <c r="AZ71" s="12"/>
      <c r="BA71" s="12"/>
      <c r="BB71" s="12"/>
      <c r="BC71" s="12"/>
      <c r="BD71" s="222"/>
      <c r="BE71" s="223"/>
      <c r="BF71" s="223">
        <v>42</v>
      </c>
      <c r="BG71" s="223">
        <v>55.1</v>
      </c>
      <c r="BH71" s="223"/>
      <c r="BI71" s="223"/>
      <c r="BJ71" s="223">
        <v>35.1</v>
      </c>
      <c r="BK71" s="224">
        <v>55.1</v>
      </c>
      <c r="BL71" s="36" t="s">
        <v>98</v>
      </c>
      <c r="BM71" s="8" t="s">
        <v>98</v>
      </c>
      <c r="BN71" s="8" t="s">
        <v>2704</v>
      </c>
      <c r="BO71" s="8" t="s">
        <v>2705</v>
      </c>
      <c r="BP71" s="349" t="s">
        <v>2962</v>
      </c>
      <c r="BQ71" s="314" t="s">
        <v>2463</v>
      </c>
      <c r="BR71" s="314" t="s">
        <v>3739</v>
      </c>
      <c r="BS71" s="363"/>
      <c r="BT71" s="352" t="s">
        <v>2374</v>
      </c>
      <c r="BU71" s="352" t="s">
        <v>2375</v>
      </c>
      <c r="BV71" s="352"/>
      <c r="BW71" s="352" t="s">
        <v>3688</v>
      </c>
      <c r="BX71" s="352" t="s">
        <v>4046</v>
      </c>
      <c r="BY71" s="362"/>
      <c r="BZ71" s="353"/>
      <c r="CA71" s="353"/>
      <c r="CB71" s="353"/>
      <c r="CC71" s="353"/>
      <c r="CD71" s="353"/>
      <c r="CE71" s="361"/>
      <c r="CF71" s="354"/>
      <c r="CG71" s="354"/>
      <c r="CH71" s="354"/>
      <c r="CI71" s="354"/>
      <c r="CJ71" s="354"/>
      <c r="CK71" s="354"/>
      <c r="CL71" s="354"/>
      <c r="CM71" s="354"/>
      <c r="CN71" s="52" t="s">
        <v>562</v>
      </c>
      <c r="CO71" s="9" t="s">
        <v>258</v>
      </c>
      <c r="CP71" s="9"/>
      <c r="CQ71" s="22" t="s">
        <v>108</v>
      </c>
      <c r="CR71" s="54" t="s">
        <v>450</v>
      </c>
      <c r="CS71" s="68" t="s">
        <v>161</v>
      </c>
      <c r="CT71" s="68" t="s">
        <v>205</v>
      </c>
      <c r="CU71" s="68" t="s">
        <v>104</v>
      </c>
      <c r="CV71" s="68" t="s">
        <v>722</v>
      </c>
      <c r="CW71" s="68" t="s">
        <v>723</v>
      </c>
      <c r="CX71" s="68" t="s">
        <v>160</v>
      </c>
      <c r="CY71" s="68" t="s">
        <v>650</v>
      </c>
      <c r="CZ71" s="56" t="s">
        <v>155</v>
      </c>
      <c r="DA71" s="13"/>
      <c r="DB71" s="13"/>
      <c r="DC71" s="13" t="s">
        <v>748</v>
      </c>
      <c r="DD71" s="13"/>
      <c r="DE71" s="47" t="s">
        <v>139</v>
      </c>
      <c r="DF71" s="60" t="s">
        <v>749</v>
      </c>
      <c r="DG71" s="64" t="s">
        <v>750</v>
      </c>
      <c r="DH71" s="315" t="s">
        <v>751</v>
      </c>
      <c r="DI71" s="315" t="s">
        <v>740</v>
      </c>
      <c r="DJ71" s="316" t="s">
        <v>741</v>
      </c>
      <c r="DK71" s="67" t="s">
        <v>4190</v>
      </c>
      <c r="DL71" s="15" t="s">
        <v>105</v>
      </c>
      <c r="DM71" s="15" t="s">
        <v>715</v>
      </c>
      <c r="DN71" s="2"/>
    </row>
    <row r="72" spans="2:118">
      <c r="B72" s="313">
        <v>200489830</v>
      </c>
      <c r="C72" s="9" t="s">
        <v>236</v>
      </c>
      <c r="D72" s="9" t="s">
        <v>262</v>
      </c>
      <c r="E72" s="8">
        <v>2014</v>
      </c>
      <c r="F72" s="9" t="s">
        <v>3469</v>
      </c>
      <c r="G72" s="22" t="s">
        <v>753</v>
      </c>
      <c r="H72" s="318">
        <v>38600</v>
      </c>
      <c r="I72" s="319">
        <v>35510</v>
      </c>
      <c r="J72" s="372" t="s">
        <v>736</v>
      </c>
      <c r="K72" s="373" t="s">
        <v>3916</v>
      </c>
      <c r="L72" s="37" t="s">
        <v>102</v>
      </c>
      <c r="M72" s="144">
        <v>4</v>
      </c>
      <c r="N72" s="10">
        <v>5</v>
      </c>
      <c r="O72" s="220">
        <v>182.5</v>
      </c>
      <c r="P72" s="220">
        <v>71.3</v>
      </c>
      <c r="Q72" s="220">
        <v>56.3</v>
      </c>
      <c r="R72" s="220">
        <v>110.6</v>
      </c>
      <c r="S72" s="220">
        <v>60.3</v>
      </c>
      <c r="T72" s="220">
        <v>61.9</v>
      </c>
      <c r="U72" s="220"/>
      <c r="V72" s="220"/>
      <c r="W72" s="220"/>
      <c r="X72" s="220">
        <v>37</v>
      </c>
      <c r="Y72" s="118">
        <v>0.28000000000000003</v>
      </c>
      <c r="Z72" s="220"/>
      <c r="AA72" s="220">
        <v>13</v>
      </c>
      <c r="AB72" s="220"/>
      <c r="AC72" s="10">
        <v>3460</v>
      </c>
      <c r="AD72" s="10">
        <v>4365</v>
      </c>
      <c r="AE72" s="10"/>
      <c r="AF72" s="27"/>
      <c r="AG72" s="39" t="s">
        <v>87</v>
      </c>
      <c r="AH72" s="218">
        <v>2</v>
      </c>
      <c r="AI72" s="11">
        <v>181</v>
      </c>
      <c r="AJ72" s="11">
        <v>4000</v>
      </c>
      <c r="AK72" s="11">
        <v>280</v>
      </c>
      <c r="AL72" s="11">
        <v>1750</v>
      </c>
      <c r="AM72" s="11">
        <v>16</v>
      </c>
      <c r="AN72" s="11"/>
      <c r="AO72" s="11" t="s">
        <v>109</v>
      </c>
      <c r="AP72" s="14" t="s">
        <v>144</v>
      </c>
      <c r="AQ72" s="49" t="s">
        <v>170</v>
      </c>
      <c r="AR72" s="40" t="s">
        <v>182</v>
      </c>
      <c r="AS72" s="315" t="s">
        <v>183</v>
      </c>
      <c r="AT72" s="12">
        <v>15</v>
      </c>
      <c r="AU72" s="12">
        <v>37</v>
      </c>
      <c r="AV72" s="12" t="s">
        <v>3845</v>
      </c>
      <c r="AW72" s="30" t="s">
        <v>3846</v>
      </c>
      <c r="AX72" s="12"/>
      <c r="AY72" s="12"/>
      <c r="AZ72" s="12"/>
      <c r="BA72" s="12"/>
      <c r="BB72" s="12"/>
      <c r="BC72" s="12"/>
      <c r="BD72" s="222">
        <v>40.299999999999997</v>
      </c>
      <c r="BE72" s="223"/>
      <c r="BF72" s="223">
        <v>42</v>
      </c>
      <c r="BG72" s="223">
        <v>55.1</v>
      </c>
      <c r="BH72" s="223">
        <v>37.700000000000003</v>
      </c>
      <c r="BI72" s="223"/>
      <c r="BJ72" s="223">
        <v>35.1</v>
      </c>
      <c r="BK72" s="224">
        <v>55.1</v>
      </c>
      <c r="BL72" s="36" t="s">
        <v>98</v>
      </c>
      <c r="BM72" s="8" t="s">
        <v>98</v>
      </c>
      <c r="BN72" s="8" t="s">
        <v>2704</v>
      </c>
      <c r="BO72" s="8" t="s">
        <v>2705</v>
      </c>
      <c r="BP72" s="349" t="s">
        <v>2963</v>
      </c>
      <c r="BQ72" s="314" t="s">
        <v>2463</v>
      </c>
      <c r="BR72" s="314" t="s">
        <v>3739</v>
      </c>
      <c r="BS72" s="363"/>
      <c r="BT72" s="352" t="s">
        <v>2374</v>
      </c>
      <c r="BU72" s="352" t="s">
        <v>2375</v>
      </c>
      <c r="BV72" s="352"/>
      <c r="BW72" s="352" t="s">
        <v>3688</v>
      </c>
      <c r="BX72" s="352" t="s">
        <v>4046</v>
      </c>
      <c r="BY72" s="362"/>
      <c r="BZ72" s="353"/>
      <c r="CA72" s="353"/>
      <c r="CB72" s="353"/>
      <c r="CC72" s="353"/>
      <c r="CD72" s="353"/>
      <c r="CE72" s="361"/>
      <c r="CF72" s="354"/>
      <c r="CG72" s="354"/>
      <c r="CH72" s="354"/>
      <c r="CI72" s="354"/>
      <c r="CJ72" s="354"/>
      <c r="CK72" s="354"/>
      <c r="CL72" s="354"/>
      <c r="CM72" s="354"/>
      <c r="CN72" s="52" t="s">
        <v>754</v>
      </c>
      <c r="CO72" s="9" t="s">
        <v>755</v>
      </c>
      <c r="CP72" s="9"/>
      <c r="CQ72" s="22" t="s">
        <v>108</v>
      </c>
      <c r="CR72" s="54" t="s">
        <v>450</v>
      </c>
      <c r="CS72" s="68" t="s">
        <v>161</v>
      </c>
      <c r="CT72" s="68" t="s">
        <v>205</v>
      </c>
      <c r="CU72" s="68" t="s">
        <v>104</v>
      </c>
      <c r="CV72" s="68" t="s">
        <v>722</v>
      </c>
      <c r="CW72" s="68" t="s">
        <v>723</v>
      </c>
      <c r="CX72" s="68" t="s">
        <v>160</v>
      </c>
      <c r="CY72" s="68" t="s">
        <v>650</v>
      </c>
      <c r="CZ72" s="56" t="s">
        <v>172</v>
      </c>
      <c r="DA72" s="13"/>
      <c r="DB72" s="13"/>
      <c r="DC72" s="13" t="s">
        <v>729</v>
      </c>
      <c r="DD72" s="13"/>
      <c r="DE72" s="47" t="s">
        <v>139</v>
      </c>
      <c r="DF72" s="60" t="s">
        <v>737</v>
      </c>
      <c r="DG72" s="64" t="s">
        <v>738</v>
      </c>
      <c r="DH72" s="315" t="s">
        <v>739</v>
      </c>
      <c r="DI72" s="315" t="s">
        <v>740</v>
      </c>
      <c r="DJ72" s="316" t="s">
        <v>743</v>
      </c>
      <c r="DK72" s="67" t="s">
        <v>4190</v>
      </c>
      <c r="DL72" s="15" t="s">
        <v>105</v>
      </c>
      <c r="DM72" s="15" t="s">
        <v>715</v>
      </c>
      <c r="DN72" s="2"/>
    </row>
    <row r="73" spans="2:118">
      <c r="B73" s="313">
        <v>200489829</v>
      </c>
      <c r="C73" s="9" t="s">
        <v>236</v>
      </c>
      <c r="D73" s="9" t="s">
        <v>262</v>
      </c>
      <c r="E73" s="8">
        <v>2014</v>
      </c>
      <c r="F73" s="9" t="s">
        <v>3470</v>
      </c>
      <c r="G73" s="22" t="s">
        <v>756</v>
      </c>
      <c r="H73" s="318">
        <v>40600</v>
      </c>
      <c r="I73" s="319">
        <v>37350</v>
      </c>
      <c r="J73" s="372" t="s">
        <v>736</v>
      </c>
      <c r="K73" s="373" t="s">
        <v>3916</v>
      </c>
      <c r="L73" s="37" t="s">
        <v>102</v>
      </c>
      <c r="M73" s="144">
        <v>4</v>
      </c>
      <c r="N73" s="10">
        <v>5</v>
      </c>
      <c r="O73" s="220">
        <v>182.5</v>
      </c>
      <c r="P73" s="220">
        <v>71.3</v>
      </c>
      <c r="Q73" s="220">
        <v>56.3</v>
      </c>
      <c r="R73" s="220">
        <v>110.6</v>
      </c>
      <c r="S73" s="220">
        <v>60.3</v>
      </c>
      <c r="T73" s="220">
        <v>61.9</v>
      </c>
      <c r="U73" s="220"/>
      <c r="V73" s="220"/>
      <c r="W73" s="220"/>
      <c r="X73" s="220">
        <v>38.4</v>
      </c>
      <c r="Y73" s="118">
        <v>0.28000000000000003</v>
      </c>
      <c r="Z73" s="220"/>
      <c r="AA73" s="220">
        <v>13</v>
      </c>
      <c r="AB73" s="220"/>
      <c r="AC73" s="10">
        <v>3620</v>
      </c>
      <c r="AD73" s="10">
        <v>4540</v>
      </c>
      <c r="AE73" s="10"/>
      <c r="AF73" s="27"/>
      <c r="AG73" s="39" t="s">
        <v>87</v>
      </c>
      <c r="AH73" s="218">
        <v>2</v>
      </c>
      <c r="AI73" s="11">
        <v>181</v>
      </c>
      <c r="AJ73" s="11">
        <v>4000</v>
      </c>
      <c r="AK73" s="11">
        <v>280</v>
      </c>
      <c r="AL73" s="11">
        <v>1750</v>
      </c>
      <c r="AM73" s="11">
        <v>16</v>
      </c>
      <c r="AN73" s="11"/>
      <c r="AO73" s="11" t="s">
        <v>109</v>
      </c>
      <c r="AP73" s="14" t="s">
        <v>135</v>
      </c>
      <c r="AQ73" s="49" t="s">
        <v>170</v>
      </c>
      <c r="AR73" s="40" t="s">
        <v>182</v>
      </c>
      <c r="AS73" s="315" t="s">
        <v>183</v>
      </c>
      <c r="AT73" s="12">
        <v>15</v>
      </c>
      <c r="AU73" s="12">
        <v>35</v>
      </c>
      <c r="AV73" s="12" t="s">
        <v>3586</v>
      </c>
      <c r="AW73" s="30" t="s">
        <v>3836</v>
      </c>
      <c r="AX73" s="12"/>
      <c r="AY73" s="12"/>
      <c r="AZ73" s="12"/>
      <c r="BA73" s="12"/>
      <c r="BB73" s="12"/>
      <c r="BC73" s="12"/>
      <c r="BD73" s="222">
        <v>40.299999999999997</v>
      </c>
      <c r="BE73" s="223"/>
      <c r="BF73" s="223">
        <v>42</v>
      </c>
      <c r="BG73" s="223">
        <v>55.1</v>
      </c>
      <c r="BH73" s="223">
        <v>37.700000000000003</v>
      </c>
      <c r="BI73" s="223"/>
      <c r="BJ73" s="223">
        <v>35.1</v>
      </c>
      <c r="BK73" s="224">
        <v>55.1</v>
      </c>
      <c r="BL73" s="36" t="s">
        <v>98</v>
      </c>
      <c r="BM73" s="8" t="s">
        <v>98</v>
      </c>
      <c r="BN73" s="8" t="s">
        <v>2704</v>
      </c>
      <c r="BO73" s="8" t="s">
        <v>2705</v>
      </c>
      <c r="BP73" s="349" t="s">
        <v>2964</v>
      </c>
      <c r="BQ73" s="314" t="s">
        <v>2463</v>
      </c>
      <c r="BR73" s="314" t="s">
        <v>3739</v>
      </c>
      <c r="BS73" s="363"/>
      <c r="BT73" s="352" t="s">
        <v>2374</v>
      </c>
      <c r="BU73" s="352" t="s">
        <v>2375</v>
      </c>
      <c r="BV73" s="352"/>
      <c r="BW73" s="352" t="s">
        <v>3688</v>
      </c>
      <c r="BX73" s="352" t="s">
        <v>4046</v>
      </c>
      <c r="BY73" s="362"/>
      <c r="BZ73" s="353"/>
      <c r="CA73" s="353"/>
      <c r="CB73" s="353"/>
      <c r="CC73" s="353"/>
      <c r="CD73" s="353"/>
      <c r="CE73" s="361"/>
      <c r="CF73" s="354"/>
      <c r="CG73" s="354"/>
      <c r="CH73" s="354"/>
      <c r="CI73" s="354"/>
      <c r="CJ73" s="354"/>
      <c r="CK73" s="354"/>
      <c r="CL73" s="354"/>
      <c r="CM73" s="354"/>
      <c r="CN73" s="52" t="s">
        <v>757</v>
      </c>
      <c r="CO73" s="9" t="s">
        <v>758</v>
      </c>
      <c r="CP73" s="9"/>
      <c r="CQ73" s="22" t="s">
        <v>108</v>
      </c>
      <c r="CR73" s="54" t="s">
        <v>450</v>
      </c>
      <c r="CS73" s="68" t="s">
        <v>161</v>
      </c>
      <c r="CT73" s="68" t="s">
        <v>205</v>
      </c>
      <c r="CU73" s="68" t="s">
        <v>104</v>
      </c>
      <c r="CV73" s="68" t="s">
        <v>722</v>
      </c>
      <c r="CW73" s="68" t="s">
        <v>723</v>
      </c>
      <c r="CX73" s="68" t="s">
        <v>160</v>
      </c>
      <c r="CY73" s="68" t="s">
        <v>650</v>
      </c>
      <c r="CZ73" s="56" t="s">
        <v>172</v>
      </c>
      <c r="DA73" s="13"/>
      <c r="DB73" s="13"/>
      <c r="DC73" s="13" t="s">
        <v>729</v>
      </c>
      <c r="DD73" s="13"/>
      <c r="DE73" s="47" t="s">
        <v>139</v>
      </c>
      <c r="DF73" s="60" t="s">
        <v>737</v>
      </c>
      <c r="DG73" s="64" t="s">
        <v>738</v>
      </c>
      <c r="DH73" s="315" t="s">
        <v>739</v>
      </c>
      <c r="DI73" s="315" t="s">
        <v>740</v>
      </c>
      <c r="DJ73" s="316" t="s">
        <v>743</v>
      </c>
      <c r="DK73" s="67" t="s">
        <v>4190</v>
      </c>
      <c r="DL73" s="15" t="s">
        <v>105</v>
      </c>
      <c r="DM73" s="15" t="s">
        <v>715</v>
      </c>
      <c r="DN73" s="2"/>
    </row>
    <row r="74" spans="2:118">
      <c r="B74" s="313">
        <v>200489782</v>
      </c>
      <c r="C74" s="9" t="s">
        <v>236</v>
      </c>
      <c r="D74" s="9" t="s">
        <v>262</v>
      </c>
      <c r="E74" s="8">
        <v>2014</v>
      </c>
      <c r="F74" s="9" t="s">
        <v>3470</v>
      </c>
      <c r="G74" s="22" t="s">
        <v>759</v>
      </c>
      <c r="H74" s="318">
        <v>42950</v>
      </c>
      <c r="I74" s="319">
        <v>39515</v>
      </c>
      <c r="J74" s="372" t="s">
        <v>736</v>
      </c>
      <c r="K74" s="373" t="s">
        <v>3916</v>
      </c>
      <c r="L74" s="37" t="s">
        <v>164</v>
      </c>
      <c r="M74" s="144">
        <v>5</v>
      </c>
      <c r="N74" s="10">
        <v>5</v>
      </c>
      <c r="O74" s="220">
        <v>182</v>
      </c>
      <c r="P74" s="220">
        <v>71.3</v>
      </c>
      <c r="Q74" s="220">
        <v>56.3</v>
      </c>
      <c r="R74" s="220">
        <v>110.6</v>
      </c>
      <c r="S74" s="220">
        <v>60.3</v>
      </c>
      <c r="T74" s="220">
        <v>61.9</v>
      </c>
      <c r="U74" s="220"/>
      <c r="V74" s="220"/>
      <c r="W74" s="220"/>
      <c r="X74" s="220"/>
      <c r="Y74" s="118"/>
      <c r="Z74" s="220"/>
      <c r="AA74" s="220"/>
      <c r="AB74" s="220"/>
      <c r="AC74" s="10">
        <v>3790</v>
      </c>
      <c r="AD74" s="10"/>
      <c r="AE74" s="10"/>
      <c r="AF74" s="27"/>
      <c r="AG74" s="39" t="s">
        <v>87</v>
      </c>
      <c r="AH74" s="218">
        <v>2</v>
      </c>
      <c r="AI74" s="11">
        <v>181</v>
      </c>
      <c r="AJ74" s="11">
        <v>4000</v>
      </c>
      <c r="AK74" s="11">
        <v>280</v>
      </c>
      <c r="AL74" s="11">
        <v>1750</v>
      </c>
      <c r="AM74" s="11">
        <v>16</v>
      </c>
      <c r="AN74" s="11"/>
      <c r="AO74" s="11" t="s">
        <v>109</v>
      </c>
      <c r="AP74" s="14" t="s">
        <v>135</v>
      </c>
      <c r="AQ74" s="49" t="s">
        <v>170</v>
      </c>
      <c r="AR74" s="40" t="s">
        <v>182</v>
      </c>
      <c r="AS74" s="315" t="s">
        <v>183</v>
      </c>
      <c r="AT74" s="12">
        <v>15</v>
      </c>
      <c r="AU74" s="12">
        <v>35</v>
      </c>
      <c r="AV74" s="12" t="s">
        <v>3586</v>
      </c>
      <c r="AW74" s="30" t="s">
        <v>3836</v>
      </c>
      <c r="AX74" s="12"/>
      <c r="AY74" s="12"/>
      <c r="AZ74" s="12"/>
      <c r="BA74" s="12"/>
      <c r="BB74" s="12"/>
      <c r="BC74" s="12"/>
      <c r="BD74" s="222">
        <v>40.4</v>
      </c>
      <c r="BE74" s="223"/>
      <c r="BF74" s="223"/>
      <c r="BG74" s="223">
        <v>57.1</v>
      </c>
      <c r="BH74" s="223">
        <v>38.4</v>
      </c>
      <c r="BI74" s="223"/>
      <c r="BJ74" s="223"/>
      <c r="BK74" s="224">
        <v>57.5</v>
      </c>
      <c r="BL74" s="36" t="s">
        <v>98</v>
      </c>
      <c r="BM74" s="8" t="s">
        <v>98</v>
      </c>
      <c r="BN74" s="8" t="s">
        <v>2704</v>
      </c>
      <c r="BO74" s="8" t="s">
        <v>2705</v>
      </c>
      <c r="BP74" s="349" t="s">
        <v>2965</v>
      </c>
      <c r="BQ74" s="314" t="s">
        <v>2463</v>
      </c>
      <c r="BR74" s="314" t="s">
        <v>3739</v>
      </c>
      <c r="BS74" s="363"/>
      <c r="BT74" s="352" t="s">
        <v>2374</v>
      </c>
      <c r="BU74" s="352" t="s">
        <v>2375</v>
      </c>
      <c r="BV74" s="352"/>
      <c r="BW74" s="352" t="s">
        <v>3688</v>
      </c>
      <c r="BX74" s="352" t="s">
        <v>4046</v>
      </c>
      <c r="BY74" s="362"/>
      <c r="BZ74" s="353"/>
      <c r="CA74" s="353"/>
      <c r="CB74" s="353"/>
      <c r="CC74" s="353"/>
      <c r="CD74" s="353"/>
      <c r="CE74" s="361"/>
      <c r="CF74" s="354"/>
      <c r="CG74" s="354"/>
      <c r="CH74" s="354"/>
      <c r="CI74" s="354"/>
      <c r="CJ74" s="354"/>
      <c r="CK74" s="354"/>
      <c r="CL74" s="354"/>
      <c r="CM74" s="354"/>
      <c r="CN74" s="52" t="s">
        <v>765</v>
      </c>
      <c r="CO74" s="9" t="s">
        <v>758</v>
      </c>
      <c r="CP74" s="9"/>
      <c r="CQ74" s="22" t="s">
        <v>108</v>
      </c>
      <c r="CR74" s="54" t="s">
        <v>450</v>
      </c>
      <c r="CS74" s="68" t="s">
        <v>161</v>
      </c>
      <c r="CT74" s="68" t="s">
        <v>205</v>
      </c>
      <c r="CU74" s="68" t="s">
        <v>104</v>
      </c>
      <c r="CV74" s="68" t="s">
        <v>760</v>
      </c>
      <c r="CW74" s="68" t="s">
        <v>761</v>
      </c>
      <c r="CX74" s="68" t="s">
        <v>160</v>
      </c>
      <c r="CY74" s="68" t="s">
        <v>650</v>
      </c>
      <c r="CZ74" s="56" t="s">
        <v>222</v>
      </c>
      <c r="DA74" s="13"/>
      <c r="DB74" s="13"/>
      <c r="DC74" s="13" t="s">
        <v>729</v>
      </c>
      <c r="DD74" s="13"/>
      <c r="DE74" s="47" t="s">
        <v>139</v>
      </c>
      <c r="DF74" s="60" t="s">
        <v>762</v>
      </c>
      <c r="DG74" s="64" t="s">
        <v>763</v>
      </c>
      <c r="DH74" s="315" t="s">
        <v>764</v>
      </c>
      <c r="DI74" s="315" t="s">
        <v>740</v>
      </c>
      <c r="DJ74" s="316" t="s">
        <v>734</v>
      </c>
      <c r="DK74" s="67" t="s">
        <v>4190</v>
      </c>
      <c r="DL74" s="15" t="s">
        <v>105</v>
      </c>
      <c r="DM74" s="15" t="s">
        <v>715</v>
      </c>
      <c r="DN74" s="2"/>
    </row>
    <row r="75" spans="2:118">
      <c r="B75" s="313">
        <v>200468555</v>
      </c>
      <c r="C75" s="9" t="s">
        <v>236</v>
      </c>
      <c r="D75" s="9" t="s">
        <v>262</v>
      </c>
      <c r="E75" s="8">
        <v>2014</v>
      </c>
      <c r="F75" s="9" t="s">
        <v>3449</v>
      </c>
      <c r="G75" s="22" t="s">
        <v>766</v>
      </c>
      <c r="H75" s="318">
        <v>41450</v>
      </c>
      <c r="I75" s="319">
        <v>38135</v>
      </c>
      <c r="J75" s="372" t="s">
        <v>736</v>
      </c>
      <c r="K75" s="373" t="s">
        <v>3917</v>
      </c>
      <c r="L75" s="37" t="s">
        <v>164</v>
      </c>
      <c r="M75" s="144">
        <v>5</v>
      </c>
      <c r="N75" s="10">
        <v>5</v>
      </c>
      <c r="O75" s="220">
        <v>182</v>
      </c>
      <c r="P75" s="220">
        <v>71.3</v>
      </c>
      <c r="Q75" s="220">
        <v>56.3</v>
      </c>
      <c r="R75" s="220">
        <v>110.6</v>
      </c>
      <c r="S75" s="220">
        <v>60.3</v>
      </c>
      <c r="T75" s="220">
        <v>61.9</v>
      </c>
      <c r="U75" s="220"/>
      <c r="V75" s="220"/>
      <c r="W75" s="220"/>
      <c r="X75" s="220"/>
      <c r="Y75" s="118"/>
      <c r="Z75" s="220"/>
      <c r="AA75" s="220"/>
      <c r="AB75" s="220"/>
      <c r="AC75" s="10">
        <v>3780</v>
      </c>
      <c r="AD75" s="10">
        <v>4680</v>
      </c>
      <c r="AE75" s="10"/>
      <c r="AF75" s="27"/>
      <c r="AG75" s="39" t="s">
        <v>87</v>
      </c>
      <c r="AH75" s="218">
        <v>2</v>
      </c>
      <c r="AI75" s="11">
        <v>240</v>
      </c>
      <c r="AJ75" s="11">
        <v>5000</v>
      </c>
      <c r="AK75" s="11">
        <v>255</v>
      </c>
      <c r="AL75" s="11">
        <v>1250</v>
      </c>
      <c r="AM75" s="11">
        <v>16</v>
      </c>
      <c r="AN75" s="11" t="s">
        <v>95</v>
      </c>
      <c r="AO75" s="11" t="s">
        <v>109</v>
      </c>
      <c r="AP75" s="14" t="s">
        <v>135</v>
      </c>
      <c r="AQ75" s="49" t="s">
        <v>170</v>
      </c>
      <c r="AR75" s="40" t="s">
        <v>90</v>
      </c>
      <c r="AS75" s="315" t="s">
        <v>97</v>
      </c>
      <c r="AT75" s="12">
        <v>15.8</v>
      </c>
      <c r="AU75" s="12">
        <v>26</v>
      </c>
      <c r="AV75" s="12" t="s">
        <v>3610</v>
      </c>
      <c r="AW75" s="30" t="s">
        <v>3615</v>
      </c>
      <c r="AX75" s="12"/>
      <c r="AY75" s="12"/>
      <c r="AZ75" s="12"/>
      <c r="BA75" s="12"/>
      <c r="BB75" s="12"/>
      <c r="BC75" s="12"/>
      <c r="BD75" s="222">
        <v>40.4</v>
      </c>
      <c r="BE75" s="223"/>
      <c r="BF75" s="223"/>
      <c r="BG75" s="223">
        <v>57.1</v>
      </c>
      <c r="BH75" s="223">
        <v>38.4</v>
      </c>
      <c r="BI75" s="223"/>
      <c r="BJ75" s="223"/>
      <c r="BK75" s="224">
        <v>57.5</v>
      </c>
      <c r="BL75" s="36" t="s">
        <v>98</v>
      </c>
      <c r="BM75" s="8" t="s">
        <v>98</v>
      </c>
      <c r="BN75" s="8" t="s">
        <v>2704</v>
      </c>
      <c r="BO75" s="8" t="s">
        <v>2705</v>
      </c>
      <c r="BP75" s="349" t="s">
        <v>2966</v>
      </c>
      <c r="BQ75" s="314" t="s">
        <v>2463</v>
      </c>
      <c r="BR75" s="314" t="s">
        <v>3739</v>
      </c>
      <c r="BS75" s="363"/>
      <c r="BT75" s="352" t="s">
        <v>2374</v>
      </c>
      <c r="BU75" s="352" t="s">
        <v>2375</v>
      </c>
      <c r="BV75" s="352"/>
      <c r="BW75" s="352" t="s">
        <v>3688</v>
      </c>
      <c r="BX75" s="352" t="s">
        <v>4046</v>
      </c>
      <c r="BY75" s="362"/>
      <c r="BZ75" s="353"/>
      <c r="CA75" s="353"/>
      <c r="CB75" s="353"/>
      <c r="CC75" s="353"/>
      <c r="CD75" s="353"/>
      <c r="CE75" s="361"/>
      <c r="CF75" s="354"/>
      <c r="CG75" s="354"/>
      <c r="CH75" s="354"/>
      <c r="CI75" s="354"/>
      <c r="CJ75" s="354"/>
      <c r="CK75" s="354"/>
      <c r="CL75" s="354"/>
      <c r="CM75" s="354"/>
      <c r="CN75" s="52" t="s">
        <v>565</v>
      </c>
      <c r="CO75" s="9" t="s">
        <v>174</v>
      </c>
      <c r="CP75" s="9"/>
      <c r="CQ75" s="22" t="s">
        <v>108</v>
      </c>
      <c r="CR75" s="54" t="s">
        <v>450</v>
      </c>
      <c r="CS75" s="68" t="s">
        <v>161</v>
      </c>
      <c r="CT75" s="68" t="s">
        <v>205</v>
      </c>
      <c r="CU75" s="68" t="s">
        <v>104</v>
      </c>
      <c r="CV75" s="68" t="s">
        <v>760</v>
      </c>
      <c r="CW75" s="68" t="s">
        <v>761</v>
      </c>
      <c r="CX75" s="68" t="s">
        <v>160</v>
      </c>
      <c r="CY75" s="68" t="s">
        <v>650</v>
      </c>
      <c r="CZ75" s="56" t="s">
        <v>222</v>
      </c>
      <c r="DA75" s="13"/>
      <c r="DB75" s="13"/>
      <c r="DC75" s="13" t="s">
        <v>729</v>
      </c>
      <c r="DD75" s="13"/>
      <c r="DE75" s="47" t="s">
        <v>139</v>
      </c>
      <c r="DF75" s="60" t="s">
        <v>762</v>
      </c>
      <c r="DG75" s="64" t="s">
        <v>767</v>
      </c>
      <c r="DH75" s="315" t="s">
        <v>764</v>
      </c>
      <c r="DI75" s="315" t="s">
        <v>740</v>
      </c>
      <c r="DJ75" s="316" t="s">
        <v>734</v>
      </c>
      <c r="DK75" s="67" t="s">
        <v>4190</v>
      </c>
      <c r="DL75" s="15" t="s">
        <v>105</v>
      </c>
      <c r="DM75" s="15" t="s">
        <v>715</v>
      </c>
      <c r="DN75" s="2"/>
    </row>
    <row r="76" spans="2:118">
      <c r="B76" s="313">
        <v>200489835</v>
      </c>
      <c r="C76" s="9" t="s">
        <v>236</v>
      </c>
      <c r="D76" s="9" t="s">
        <v>262</v>
      </c>
      <c r="E76" s="8">
        <v>2014</v>
      </c>
      <c r="F76" s="9" t="s">
        <v>3464</v>
      </c>
      <c r="G76" s="22" t="s">
        <v>720</v>
      </c>
      <c r="H76" s="318">
        <v>49900</v>
      </c>
      <c r="I76" s="319">
        <v>45910</v>
      </c>
      <c r="J76" s="372" t="s">
        <v>736</v>
      </c>
      <c r="K76" s="373" t="s">
        <v>3916</v>
      </c>
      <c r="L76" s="37" t="s">
        <v>102</v>
      </c>
      <c r="M76" s="144">
        <v>4</v>
      </c>
      <c r="N76" s="10">
        <v>5</v>
      </c>
      <c r="O76" s="220">
        <v>182.5</v>
      </c>
      <c r="P76" s="220">
        <v>71.3</v>
      </c>
      <c r="Q76" s="220">
        <v>56.3</v>
      </c>
      <c r="R76" s="220">
        <v>110.6</v>
      </c>
      <c r="S76" s="220">
        <v>60.3</v>
      </c>
      <c r="T76" s="220">
        <v>61.9</v>
      </c>
      <c r="U76" s="220"/>
      <c r="V76" s="220"/>
      <c r="W76" s="220"/>
      <c r="X76" s="220"/>
      <c r="Y76" s="118"/>
      <c r="Z76" s="220">
        <v>110</v>
      </c>
      <c r="AA76" s="220">
        <v>14</v>
      </c>
      <c r="AB76" s="220"/>
      <c r="AC76" s="10">
        <v>3825</v>
      </c>
      <c r="AD76" s="10"/>
      <c r="AE76" s="10"/>
      <c r="AF76" s="27"/>
      <c r="AG76" s="39" t="s">
        <v>237</v>
      </c>
      <c r="AH76" s="218">
        <v>3</v>
      </c>
      <c r="AI76" s="11">
        <v>335</v>
      </c>
      <c r="AJ76" s="11">
        <v>5800</v>
      </c>
      <c r="AK76" s="11">
        <v>330</v>
      </c>
      <c r="AL76" s="11">
        <v>1200</v>
      </c>
      <c r="AM76" s="11">
        <v>24</v>
      </c>
      <c r="AN76" s="11" t="s">
        <v>95</v>
      </c>
      <c r="AO76" s="11" t="s">
        <v>109</v>
      </c>
      <c r="AP76" s="14" t="s">
        <v>144</v>
      </c>
      <c r="AQ76" s="49" t="s">
        <v>170</v>
      </c>
      <c r="AR76" s="40" t="s">
        <v>113</v>
      </c>
      <c r="AS76" s="315" t="s">
        <v>97</v>
      </c>
      <c r="AT76" s="12">
        <v>15</v>
      </c>
      <c r="AU76" s="12">
        <v>28</v>
      </c>
      <c r="AV76" s="12" t="s">
        <v>3584</v>
      </c>
      <c r="AW76" s="30" t="s">
        <v>3847</v>
      </c>
      <c r="AX76" s="12"/>
      <c r="AY76" s="12"/>
      <c r="AZ76" s="12"/>
      <c r="BA76" s="12"/>
      <c r="BB76" s="12"/>
      <c r="BC76" s="12"/>
      <c r="BD76" s="222"/>
      <c r="BE76" s="223"/>
      <c r="BF76" s="223"/>
      <c r="BG76" s="223">
        <v>55.1</v>
      </c>
      <c r="BH76" s="223"/>
      <c r="BI76" s="223"/>
      <c r="BJ76" s="223"/>
      <c r="BK76" s="224">
        <v>55.1</v>
      </c>
      <c r="BL76" s="36" t="s">
        <v>98</v>
      </c>
      <c r="BM76" s="8" t="s">
        <v>98</v>
      </c>
      <c r="BN76" s="8" t="s">
        <v>2704</v>
      </c>
      <c r="BO76" s="8" t="s">
        <v>2705</v>
      </c>
      <c r="BP76" s="349" t="s">
        <v>2967</v>
      </c>
      <c r="BQ76" s="314" t="s">
        <v>2463</v>
      </c>
      <c r="BR76" s="314" t="s">
        <v>3739</v>
      </c>
      <c r="BS76" s="363"/>
      <c r="BT76" s="352" t="s">
        <v>2374</v>
      </c>
      <c r="BU76" s="352" t="s">
        <v>2375</v>
      </c>
      <c r="BV76" s="352"/>
      <c r="BW76" s="352" t="s">
        <v>3688</v>
      </c>
      <c r="BX76" s="352" t="s">
        <v>4046</v>
      </c>
      <c r="BY76" s="362"/>
      <c r="BZ76" s="353"/>
      <c r="CA76" s="353"/>
      <c r="CB76" s="353"/>
      <c r="CC76" s="353"/>
      <c r="CD76" s="353"/>
      <c r="CE76" s="361"/>
      <c r="CF76" s="354"/>
      <c r="CG76" s="354"/>
      <c r="CH76" s="354"/>
      <c r="CI76" s="354"/>
      <c r="CJ76" s="354"/>
      <c r="CK76" s="354"/>
      <c r="CL76" s="354"/>
      <c r="CM76" s="354"/>
      <c r="CN76" s="52" t="s">
        <v>724</v>
      </c>
      <c r="CO76" s="9" t="s">
        <v>725</v>
      </c>
      <c r="CP76" s="9"/>
      <c r="CQ76" s="22" t="s">
        <v>108</v>
      </c>
      <c r="CR76" s="54" t="s">
        <v>450</v>
      </c>
      <c r="CS76" s="68" t="s">
        <v>161</v>
      </c>
      <c r="CT76" s="68" t="s">
        <v>205</v>
      </c>
      <c r="CU76" s="68" t="s">
        <v>104</v>
      </c>
      <c r="CV76" s="68" t="s">
        <v>722</v>
      </c>
      <c r="CW76" s="68" t="s">
        <v>723</v>
      </c>
      <c r="CX76" s="68" t="s">
        <v>160</v>
      </c>
      <c r="CY76" s="68" t="s">
        <v>650</v>
      </c>
      <c r="CZ76" s="56" t="s">
        <v>155</v>
      </c>
      <c r="DA76" s="13"/>
      <c r="DB76" s="13"/>
      <c r="DC76" s="13" t="s">
        <v>748</v>
      </c>
      <c r="DD76" s="13"/>
      <c r="DE76" s="47" t="s">
        <v>139</v>
      </c>
      <c r="DF76" s="60" t="s">
        <v>749</v>
      </c>
      <c r="DG76" s="64" t="s">
        <v>768</v>
      </c>
      <c r="DH76" s="315" t="s">
        <v>769</v>
      </c>
      <c r="DI76" s="315" t="s">
        <v>770</v>
      </c>
      <c r="DJ76" s="316" t="s">
        <v>743</v>
      </c>
      <c r="DK76" s="67" t="s">
        <v>4190</v>
      </c>
      <c r="DL76" s="15" t="s">
        <v>105</v>
      </c>
      <c r="DM76" s="15" t="s">
        <v>715</v>
      </c>
      <c r="DN76" s="2"/>
    </row>
    <row r="77" spans="2:118">
      <c r="B77" s="404">
        <v>101386360</v>
      </c>
      <c r="C77" s="16" t="s">
        <v>236</v>
      </c>
      <c r="D77" s="16" t="s">
        <v>262</v>
      </c>
      <c r="E77" s="405">
        <v>2012</v>
      </c>
      <c r="F77" s="16" t="s">
        <v>3424</v>
      </c>
      <c r="G77" s="406" t="s">
        <v>647</v>
      </c>
      <c r="H77" s="320">
        <v>34900</v>
      </c>
      <c r="I77" s="321">
        <v>32110</v>
      </c>
      <c r="J77" s="426" t="s">
        <v>2764</v>
      </c>
      <c r="K77" s="453" t="s">
        <v>3918</v>
      </c>
      <c r="L77" s="38" t="s">
        <v>102</v>
      </c>
      <c r="M77" s="408">
        <v>4</v>
      </c>
      <c r="N77" s="374">
        <v>5</v>
      </c>
      <c r="O77" s="221">
        <v>182.5</v>
      </c>
      <c r="P77" s="221">
        <v>71.3</v>
      </c>
      <c r="Q77" s="221">
        <v>56.3</v>
      </c>
      <c r="R77" s="221">
        <v>110.6</v>
      </c>
      <c r="S77" s="221">
        <v>60.3</v>
      </c>
      <c r="T77" s="221">
        <v>61.9</v>
      </c>
      <c r="U77" s="221"/>
      <c r="V77" s="221"/>
      <c r="W77" s="221"/>
      <c r="X77" s="221">
        <v>37</v>
      </c>
      <c r="Y77" s="125"/>
      <c r="Z77" s="221"/>
      <c r="AA77" s="221"/>
      <c r="AB77" s="221"/>
      <c r="AC77" s="374">
        <v>3406</v>
      </c>
      <c r="AD77" s="374">
        <v>4409</v>
      </c>
      <c r="AE77" s="374"/>
      <c r="AF77" s="28"/>
      <c r="AG77" s="375" t="s">
        <v>87</v>
      </c>
      <c r="AH77" s="219">
        <v>2</v>
      </c>
      <c r="AI77" s="376">
        <v>240</v>
      </c>
      <c r="AJ77" s="376">
        <v>5000</v>
      </c>
      <c r="AK77" s="376">
        <v>255</v>
      </c>
      <c r="AL77" s="376">
        <v>1250</v>
      </c>
      <c r="AM77" s="376">
        <v>16</v>
      </c>
      <c r="AN77" s="376" t="s">
        <v>95</v>
      </c>
      <c r="AO77" s="376" t="s">
        <v>109</v>
      </c>
      <c r="AP77" s="409" t="s">
        <v>144</v>
      </c>
      <c r="AQ77" s="50" t="s">
        <v>101</v>
      </c>
      <c r="AR77" s="377" t="s">
        <v>90</v>
      </c>
      <c r="AS77" s="410" t="s">
        <v>97</v>
      </c>
      <c r="AT77" s="378">
        <v>15.8</v>
      </c>
      <c r="AU77" s="378">
        <v>27</v>
      </c>
      <c r="AV77" s="378" t="s">
        <v>3589</v>
      </c>
      <c r="AW77" s="379" t="s">
        <v>3833</v>
      </c>
      <c r="AX77" s="378"/>
      <c r="AY77" s="378"/>
      <c r="AZ77" s="378"/>
      <c r="BA77" s="378"/>
      <c r="BB77" s="378"/>
      <c r="BC77" s="378"/>
      <c r="BD77" s="411">
        <v>40.299999999999997</v>
      </c>
      <c r="BE77" s="412"/>
      <c r="BF77" s="412"/>
      <c r="BG77" s="412"/>
      <c r="BH77" s="412">
        <v>37.299999999999997</v>
      </c>
      <c r="BI77" s="412"/>
      <c r="BJ77" s="412"/>
      <c r="BK77" s="413"/>
      <c r="BL77" s="44" t="s">
        <v>98</v>
      </c>
      <c r="BM77" s="405" t="s">
        <v>98</v>
      </c>
      <c r="BN77" s="405" t="s">
        <v>2704</v>
      </c>
      <c r="BO77" s="405" t="s">
        <v>2705</v>
      </c>
      <c r="BP77" s="414" t="s">
        <v>2941</v>
      </c>
      <c r="BQ77" s="415" t="s">
        <v>2461</v>
      </c>
      <c r="BR77" s="415" t="s">
        <v>3733</v>
      </c>
      <c r="BS77" s="416"/>
      <c r="BT77" s="417" t="s">
        <v>2370</v>
      </c>
      <c r="BU77" s="417" t="s">
        <v>2371</v>
      </c>
      <c r="BV77" s="417"/>
      <c r="BW77" s="417" t="s">
        <v>3688</v>
      </c>
      <c r="BX77" s="417" t="s">
        <v>4042</v>
      </c>
      <c r="BY77" s="418"/>
      <c r="BZ77" s="419"/>
      <c r="CA77" s="419"/>
      <c r="CB77" s="419"/>
      <c r="CC77" s="419"/>
      <c r="CD77" s="419"/>
      <c r="CE77" s="420"/>
      <c r="CF77" s="421"/>
      <c r="CG77" s="421"/>
      <c r="CH77" s="421"/>
      <c r="CI77" s="421"/>
      <c r="CJ77" s="421"/>
      <c r="CK77" s="421"/>
      <c r="CL77" s="421"/>
      <c r="CM77" s="421"/>
      <c r="CN77" s="53" t="s">
        <v>293</v>
      </c>
      <c r="CO77" s="16" t="s">
        <v>197</v>
      </c>
      <c r="CP77" s="16"/>
      <c r="CQ77" s="406" t="s">
        <v>108</v>
      </c>
      <c r="CR77" s="365" t="s">
        <v>249</v>
      </c>
      <c r="CS77" s="364" t="s">
        <v>219</v>
      </c>
      <c r="CT77" s="364" t="s">
        <v>189</v>
      </c>
      <c r="CU77" s="364" t="s">
        <v>104</v>
      </c>
      <c r="CV77" s="364" t="s">
        <v>648</v>
      </c>
      <c r="CW77" s="364" t="s">
        <v>649</v>
      </c>
      <c r="CX77" s="364" t="s">
        <v>160</v>
      </c>
      <c r="CY77" s="364" t="s">
        <v>650</v>
      </c>
      <c r="CZ77" s="57" t="s">
        <v>172</v>
      </c>
      <c r="DA77" s="17"/>
      <c r="DB77" s="17"/>
      <c r="DC77" s="17" t="s">
        <v>651</v>
      </c>
      <c r="DD77" s="17"/>
      <c r="DE77" s="422" t="s">
        <v>139</v>
      </c>
      <c r="DF77" s="61" t="s">
        <v>652</v>
      </c>
      <c r="DG77" s="65" t="s">
        <v>653</v>
      </c>
      <c r="DH77" s="410" t="s">
        <v>654</v>
      </c>
      <c r="DI77" s="410" t="s">
        <v>655</v>
      </c>
      <c r="DJ77" s="423" t="s">
        <v>656</v>
      </c>
      <c r="DK77" s="424" t="s">
        <v>4190</v>
      </c>
      <c r="DL77" s="425" t="s">
        <v>105</v>
      </c>
      <c r="DM77" s="425" t="s">
        <v>439</v>
      </c>
      <c r="DN77" s="2"/>
    </row>
    <row r="78" spans="2:118">
      <c r="B78" s="313">
        <v>101420164</v>
      </c>
      <c r="C78" s="9" t="s">
        <v>236</v>
      </c>
      <c r="D78" s="9" t="s">
        <v>262</v>
      </c>
      <c r="E78" s="8">
        <v>2012</v>
      </c>
      <c r="F78" s="9" t="s">
        <v>3444</v>
      </c>
      <c r="G78" s="22" t="s">
        <v>485</v>
      </c>
      <c r="H78" s="318">
        <v>42400</v>
      </c>
      <c r="I78" s="319">
        <v>39010</v>
      </c>
      <c r="J78" s="372" t="s">
        <v>2764</v>
      </c>
      <c r="K78" s="373" t="s">
        <v>3918</v>
      </c>
      <c r="L78" s="37" t="s">
        <v>102</v>
      </c>
      <c r="M78" s="144">
        <v>4</v>
      </c>
      <c r="N78" s="10">
        <v>5</v>
      </c>
      <c r="O78" s="220">
        <v>182.5</v>
      </c>
      <c r="P78" s="220">
        <v>71.3</v>
      </c>
      <c r="Q78" s="220">
        <v>56.3</v>
      </c>
      <c r="R78" s="220">
        <v>110.6</v>
      </c>
      <c r="S78" s="220">
        <v>60.3</v>
      </c>
      <c r="T78" s="220">
        <v>61.9</v>
      </c>
      <c r="U78" s="220"/>
      <c r="V78" s="220"/>
      <c r="W78" s="220"/>
      <c r="X78" s="220">
        <v>37</v>
      </c>
      <c r="Y78" s="118"/>
      <c r="Z78" s="220"/>
      <c r="AA78" s="220"/>
      <c r="AB78" s="220"/>
      <c r="AC78" s="10">
        <v>3571</v>
      </c>
      <c r="AD78" s="10">
        <v>4541</v>
      </c>
      <c r="AE78" s="10"/>
      <c r="AF78" s="27"/>
      <c r="AG78" s="39" t="s">
        <v>237</v>
      </c>
      <c r="AH78" s="218">
        <v>3</v>
      </c>
      <c r="AI78" s="11">
        <v>300</v>
      </c>
      <c r="AJ78" s="11">
        <v>5800</v>
      </c>
      <c r="AK78" s="11">
        <v>300</v>
      </c>
      <c r="AL78" s="11">
        <v>1300</v>
      </c>
      <c r="AM78" s="11">
        <v>24</v>
      </c>
      <c r="AN78" s="11" t="s">
        <v>95</v>
      </c>
      <c r="AO78" s="11" t="s">
        <v>109</v>
      </c>
      <c r="AP78" s="14" t="s">
        <v>144</v>
      </c>
      <c r="AQ78" s="49" t="s">
        <v>101</v>
      </c>
      <c r="AR78" s="40" t="s">
        <v>90</v>
      </c>
      <c r="AS78" s="315" t="s">
        <v>97</v>
      </c>
      <c r="AT78" s="12">
        <v>15.8</v>
      </c>
      <c r="AU78" s="12">
        <v>23</v>
      </c>
      <c r="AV78" s="12" t="s">
        <v>3564</v>
      </c>
      <c r="AW78" s="30" t="s">
        <v>3844</v>
      </c>
      <c r="AX78" s="12"/>
      <c r="AY78" s="12"/>
      <c r="AZ78" s="12"/>
      <c r="BA78" s="12"/>
      <c r="BB78" s="12"/>
      <c r="BC78" s="12"/>
      <c r="BD78" s="222">
        <v>40.299999999999997</v>
      </c>
      <c r="BE78" s="223"/>
      <c r="BF78" s="223"/>
      <c r="BG78" s="223"/>
      <c r="BH78" s="223">
        <v>37.299999999999997</v>
      </c>
      <c r="BI78" s="223"/>
      <c r="BJ78" s="223"/>
      <c r="BK78" s="224"/>
      <c r="BL78" s="36" t="s">
        <v>98</v>
      </c>
      <c r="BM78" s="8" t="s">
        <v>98</v>
      </c>
      <c r="BN78" s="8" t="s">
        <v>2704</v>
      </c>
      <c r="BO78" s="8" t="s">
        <v>2705</v>
      </c>
      <c r="BP78" s="349" t="s">
        <v>2942</v>
      </c>
      <c r="BQ78" s="314" t="s">
        <v>2461</v>
      </c>
      <c r="BR78" s="314" t="s">
        <v>3733</v>
      </c>
      <c r="BS78" s="363"/>
      <c r="BT78" s="352" t="s">
        <v>2370</v>
      </c>
      <c r="BU78" s="352" t="s">
        <v>2371</v>
      </c>
      <c r="BV78" s="352"/>
      <c r="BW78" s="352" t="s">
        <v>3688</v>
      </c>
      <c r="BX78" s="352" t="s">
        <v>4042</v>
      </c>
      <c r="BY78" s="362"/>
      <c r="BZ78" s="353"/>
      <c r="CA78" s="353"/>
      <c r="CB78" s="353"/>
      <c r="CC78" s="353"/>
      <c r="CD78" s="353"/>
      <c r="CE78" s="361"/>
      <c r="CF78" s="354"/>
      <c r="CG78" s="354"/>
      <c r="CH78" s="354"/>
      <c r="CI78" s="354"/>
      <c r="CJ78" s="354"/>
      <c r="CK78" s="354"/>
      <c r="CL78" s="354"/>
      <c r="CM78" s="354"/>
      <c r="CN78" s="52" t="s">
        <v>489</v>
      </c>
      <c r="CO78" s="9" t="s">
        <v>248</v>
      </c>
      <c r="CP78" s="9"/>
      <c r="CQ78" s="22" t="s">
        <v>108</v>
      </c>
      <c r="CR78" s="54" t="s">
        <v>251</v>
      </c>
      <c r="CS78" s="68" t="s">
        <v>219</v>
      </c>
      <c r="CT78" s="68" t="s">
        <v>189</v>
      </c>
      <c r="CU78" s="68" t="s">
        <v>104</v>
      </c>
      <c r="CV78" s="68" t="s">
        <v>648</v>
      </c>
      <c r="CW78" s="68" t="s">
        <v>657</v>
      </c>
      <c r="CX78" s="68" t="s">
        <v>160</v>
      </c>
      <c r="CY78" s="68" t="s">
        <v>650</v>
      </c>
      <c r="CZ78" s="56" t="s">
        <v>155</v>
      </c>
      <c r="DA78" s="13"/>
      <c r="DB78" s="13"/>
      <c r="DC78" s="13" t="s">
        <v>658</v>
      </c>
      <c r="DD78" s="13"/>
      <c r="DE78" s="47" t="s">
        <v>139</v>
      </c>
      <c r="DF78" s="60" t="s">
        <v>659</v>
      </c>
      <c r="DG78" s="64" t="s">
        <v>660</v>
      </c>
      <c r="DH78" s="315" t="s">
        <v>661</v>
      </c>
      <c r="DI78" s="315" t="s">
        <v>662</v>
      </c>
      <c r="DJ78" s="316" t="s">
        <v>656</v>
      </c>
      <c r="DK78" s="67" t="s">
        <v>4190</v>
      </c>
      <c r="DL78" s="15" t="s">
        <v>105</v>
      </c>
      <c r="DM78" s="15" t="s">
        <v>439</v>
      </c>
      <c r="DN78" s="2"/>
    </row>
    <row r="79" spans="2:118">
      <c r="B79" s="313">
        <v>101411295</v>
      </c>
      <c r="C79" s="9" t="s">
        <v>236</v>
      </c>
      <c r="D79" s="9" t="s">
        <v>262</v>
      </c>
      <c r="E79" s="8">
        <v>2012</v>
      </c>
      <c r="F79" s="9" t="s">
        <v>3424</v>
      </c>
      <c r="G79" s="22" t="s">
        <v>495</v>
      </c>
      <c r="H79" s="318">
        <v>37500</v>
      </c>
      <c r="I79" s="319">
        <v>34500</v>
      </c>
      <c r="J79" s="372" t="s">
        <v>663</v>
      </c>
      <c r="K79" s="373" t="s">
        <v>3919</v>
      </c>
      <c r="L79" s="37" t="s">
        <v>164</v>
      </c>
      <c r="M79" s="144">
        <v>5</v>
      </c>
      <c r="N79" s="10">
        <v>5</v>
      </c>
      <c r="O79" s="220">
        <v>178.6</v>
      </c>
      <c r="P79" s="220">
        <v>71.5</v>
      </c>
      <c r="Q79" s="220">
        <v>55.8</v>
      </c>
      <c r="R79" s="220">
        <v>108.7</v>
      </c>
      <c r="S79" s="220">
        <v>59.1</v>
      </c>
      <c r="T79" s="220">
        <v>60.2</v>
      </c>
      <c r="U79" s="220"/>
      <c r="V79" s="220"/>
      <c r="W79" s="220"/>
      <c r="X79" s="220">
        <v>36.1</v>
      </c>
      <c r="Y79" s="118">
        <v>0.3</v>
      </c>
      <c r="Z79" s="220">
        <v>108.8</v>
      </c>
      <c r="AA79" s="220"/>
      <c r="AB79" s="220">
        <v>60.9</v>
      </c>
      <c r="AC79" s="10">
        <v>3527</v>
      </c>
      <c r="AD79" s="10">
        <v>4630</v>
      </c>
      <c r="AE79" s="10"/>
      <c r="AF79" s="27"/>
      <c r="AG79" s="39" t="s">
        <v>237</v>
      </c>
      <c r="AH79" s="218">
        <v>3</v>
      </c>
      <c r="AI79" s="11">
        <v>230</v>
      </c>
      <c r="AJ79" s="11">
        <v>6500</v>
      </c>
      <c r="AK79" s="11">
        <v>200</v>
      </c>
      <c r="AL79" s="11">
        <v>2750</v>
      </c>
      <c r="AM79" s="11">
        <v>24</v>
      </c>
      <c r="AN79" s="11" t="s">
        <v>95</v>
      </c>
      <c r="AO79" s="11" t="s">
        <v>109</v>
      </c>
      <c r="AP79" s="14" t="s">
        <v>144</v>
      </c>
      <c r="AQ79" s="49" t="s">
        <v>101</v>
      </c>
      <c r="AR79" s="40" t="s">
        <v>90</v>
      </c>
      <c r="AS79" s="315" t="s">
        <v>97</v>
      </c>
      <c r="AT79" s="12">
        <v>16.100000000000001</v>
      </c>
      <c r="AU79" s="12">
        <v>20</v>
      </c>
      <c r="AV79" s="12" t="s">
        <v>3542</v>
      </c>
      <c r="AW79" s="30" t="s">
        <v>3816</v>
      </c>
      <c r="AX79" s="12"/>
      <c r="AY79" s="12"/>
      <c r="AZ79" s="12"/>
      <c r="BA79" s="12"/>
      <c r="BB79" s="12"/>
      <c r="BC79" s="12"/>
      <c r="BD79" s="222">
        <v>38.5</v>
      </c>
      <c r="BE79" s="223"/>
      <c r="BF79" s="223">
        <v>41.5</v>
      </c>
      <c r="BG79" s="223">
        <v>55.4</v>
      </c>
      <c r="BH79" s="223">
        <v>38</v>
      </c>
      <c r="BI79" s="223"/>
      <c r="BJ79" s="223">
        <v>34.6</v>
      </c>
      <c r="BK79" s="224">
        <v>55.1</v>
      </c>
      <c r="BL79" s="36" t="s">
        <v>98</v>
      </c>
      <c r="BM79" s="8" t="s">
        <v>98</v>
      </c>
      <c r="BN79" s="8" t="s">
        <v>2704</v>
      </c>
      <c r="BO79" s="8" t="s">
        <v>2705</v>
      </c>
      <c r="BP79" s="349" t="s">
        <v>2943</v>
      </c>
      <c r="BQ79" s="314" t="s">
        <v>2461</v>
      </c>
      <c r="BR79" s="314" t="s">
        <v>3733</v>
      </c>
      <c r="BS79" s="363"/>
      <c r="BT79" s="352" t="s">
        <v>2370</v>
      </c>
      <c r="BU79" s="352" t="s">
        <v>2371</v>
      </c>
      <c r="BV79" s="352"/>
      <c r="BW79" s="352" t="s">
        <v>3688</v>
      </c>
      <c r="BX79" s="352" t="s">
        <v>4042</v>
      </c>
      <c r="BY79" s="362"/>
      <c r="BZ79" s="353"/>
      <c r="CA79" s="353"/>
      <c r="CB79" s="353"/>
      <c r="CC79" s="353"/>
      <c r="CD79" s="353"/>
      <c r="CE79" s="361"/>
      <c r="CF79" s="354"/>
      <c r="CG79" s="354"/>
      <c r="CH79" s="354"/>
      <c r="CI79" s="354"/>
      <c r="CJ79" s="354"/>
      <c r="CK79" s="354"/>
      <c r="CL79" s="354"/>
      <c r="CM79" s="354"/>
      <c r="CN79" s="52" t="s">
        <v>499</v>
      </c>
      <c r="CO79" s="9" t="s">
        <v>241</v>
      </c>
      <c r="CP79" s="9"/>
      <c r="CQ79" s="22" t="s">
        <v>108</v>
      </c>
      <c r="CR79" s="54" t="s">
        <v>238</v>
      </c>
      <c r="CS79" s="68" t="s">
        <v>161</v>
      </c>
      <c r="CT79" s="68" t="s">
        <v>205</v>
      </c>
      <c r="CU79" s="68" t="s">
        <v>104</v>
      </c>
      <c r="CV79" s="68" t="s">
        <v>664</v>
      </c>
      <c r="CW79" s="68" t="s">
        <v>593</v>
      </c>
      <c r="CX79" s="68" t="s">
        <v>239</v>
      </c>
      <c r="CY79" s="68" t="s">
        <v>559</v>
      </c>
      <c r="CZ79" s="56" t="s">
        <v>665</v>
      </c>
      <c r="DA79" s="13"/>
      <c r="DB79" s="13"/>
      <c r="DC79" s="13" t="s">
        <v>243</v>
      </c>
      <c r="DD79" s="13"/>
      <c r="DE79" s="47" t="s">
        <v>139</v>
      </c>
      <c r="DF79" s="60" t="s">
        <v>666</v>
      </c>
      <c r="DG79" s="64" t="s">
        <v>667</v>
      </c>
      <c r="DH79" s="315" t="s">
        <v>668</v>
      </c>
      <c r="DI79" s="315" t="s">
        <v>669</v>
      </c>
      <c r="DJ79" s="316" t="s">
        <v>245</v>
      </c>
      <c r="DK79" s="67" t="s">
        <v>4190</v>
      </c>
      <c r="DL79" s="15" t="s">
        <v>105</v>
      </c>
      <c r="DM79" s="15" t="s">
        <v>439</v>
      </c>
      <c r="DN79" s="2"/>
    </row>
    <row r="80" spans="2:118">
      <c r="B80" s="313">
        <v>101411296</v>
      </c>
      <c r="C80" s="9" t="s">
        <v>236</v>
      </c>
      <c r="D80" s="9" t="s">
        <v>262</v>
      </c>
      <c r="E80" s="8">
        <v>2012</v>
      </c>
      <c r="F80" s="9" t="s">
        <v>3449</v>
      </c>
      <c r="G80" s="22" t="s">
        <v>564</v>
      </c>
      <c r="H80" s="318">
        <v>39500</v>
      </c>
      <c r="I80" s="319">
        <v>36340</v>
      </c>
      <c r="J80" s="372" t="s">
        <v>663</v>
      </c>
      <c r="K80" s="373" t="s">
        <v>3919</v>
      </c>
      <c r="L80" s="37" t="s">
        <v>164</v>
      </c>
      <c r="M80" s="144">
        <v>5</v>
      </c>
      <c r="N80" s="10">
        <v>5</v>
      </c>
      <c r="O80" s="220">
        <v>178.6</v>
      </c>
      <c r="P80" s="220">
        <v>71.5</v>
      </c>
      <c r="Q80" s="220">
        <v>55.8</v>
      </c>
      <c r="R80" s="220">
        <v>108.7</v>
      </c>
      <c r="S80" s="220">
        <v>59.1</v>
      </c>
      <c r="T80" s="220">
        <v>60.2</v>
      </c>
      <c r="U80" s="220"/>
      <c r="V80" s="220"/>
      <c r="W80" s="220"/>
      <c r="X80" s="220">
        <v>38.700000000000003</v>
      </c>
      <c r="Y80" s="118">
        <v>0.31</v>
      </c>
      <c r="Z80" s="220">
        <v>108.8</v>
      </c>
      <c r="AA80" s="220"/>
      <c r="AB80" s="220">
        <v>60.9</v>
      </c>
      <c r="AC80" s="10">
        <v>3770</v>
      </c>
      <c r="AD80" s="10">
        <v>4872</v>
      </c>
      <c r="AE80" s="10"/>
      <c r="AF80" s="27"/>
      <c r="AG80" s="39" t="s">
        <v>237</v>
      </c>
      <c r="AH80" s="218">
        <v>3</v>
      </c>
      <c r="AI80" s="11">
        <v>230</v>
      </c>
      <c r="AJ80" s="11">
        <v>6500</v>
      </c>
      <c r="AK80" s="11">
        <v>200</v>
      </c>
      <c r="AL80" s="11">
        <v>2750</v>
      </c>
      <c r="AM80" s="11">
        <v>24</v>
      </c>
      <c r="AN80" s="11" t="s">
        <v>95</v>
      </c>
      <c r="AO80" s="11" t="s">
        <v>109</v>
      </c>
      <c r="AP80" s="14" t="s">
        <v>135</v>
      </c>
      <c r="AQ80" s="49" t="s">
        <v>101</v>
      </c>
      <c r="AR80" s="40" t="s">
        <v>90</v>
      </c>
      <c r="AS80" s="315" t="s">
        <v>97</v>
      </c>
      <c r="AT80" s="12">
        <v>16.100000000000001</v>
      </c>
      <c r="AU80" s="12">
        <v>20</v>
      </c>
      <c r="AV80" s="12" t="s">
        <v>3567</v>
      </c>
      <c r="AW80" s="30" t="s">
        <v>3850</v>
      </c>
      <c r="AX80" s="12"/>
      <c r="AY80" s="12"/>
      <c r="AZ80" s="12"/>
      <c r="BA80" s="12"/>
      <c r="BB80" s="12"/>
      <c r="BC80" s="12"/>
      <c r="BD80" s="222">
        <v>38.5</v>
      </c>
      <c r="BE80" s="223"/>
      <c r="BF80" s="223">
        <v>41.5</v>
      </c>
      <c r="BG80" s="223">
        <v>55.4</v>
      </c>
      <c r="BH80" s="223">
        <v>38</v>
      </c>
      <c r="BI80" s="223"/>
      <c r="BJ80" s="223">
        <v>34.6</v>
      </c>
      <c r="BK80" s="224">
        <v>55.1</v>
      </c>
      <c r="BL80" s="36" t="s">
        <v>98</v>
      </c>
      <c r="BM80" s="8" t="s">
        <v>98</v>
      </c>
      <c r="BN80" s="8" t="s">
        <v>2704</v>
      </c>
      <c r="BO80" s="8" t="s">
        <v>2705</v>
      </c>
      <c r="BP80" s="349" t="s">
        <v>2944</v>
      </c>
      <c r="BQ80" s="314" t="s">
        <v>2461</v>
      </c>
      <c r="BR80" s="314" t="s">
        <v>3733</v>
      </c>
      <c r="BS80" s="363"/>
      <c r="BT80" s="352" t="s">
        <v>2370</v>
      </c>
      <c r="BU80" s="352" t="s">
        <v>2371</v>
      </c>
      <c r="BV80" s="352"/>
      <c r="BW80" s="352" t="s">
        <v>3688</v>
      </c>
      <c r="BX80" s="352" t="s">
        <v>4042</v>
      </c>
      <c r="BY80" s="362"/>
      <c r="BZ80" s="353"/>
      <c r="CA80" s="353"/>
      <c r="CB80" s="353"/>
      <c r="CC80" s="353"/>
      <c r="CD80" s="353"/>
      <c r="CE80" s="361"/>
      <c r="CF80" s="354"/>
      <c r="CG80" s="354"/>
      <c r="CH80" s="354"/>
      <c r="CI80" s="354"/>
      <c r="CJ80" s="354"/>
      <c r="CK80" s="354"/>
      <c r="CL80" s="354"/>
      <c r="CM80" s="354"/>
      <c r="CN80" s="52" t="s">
        <v>565</v>
      </c>
      <c r="CO80" s="9" t="s">
        <v>393</v>
      </c>
      <c r="CP80" s="9"/>
      <c r="CQ80" s="22" t="s">
        <v>108</v>
      </c>
      <c r="CR80" s="54" t="s">
        <v>238</v>
      </c>
      <c r="CS80" s="68" t="s">
        <v>161</v>
      </c>
      <c r="CT80" s="68" t="s">
        <v>205</v>
      </c>
      <c r="CU80" s="68" t="s">
        <v>104</v>
      </c>
      <c r="CV80" s="68" t="s">
        <v>664</v>
      </c>
      <c r="CW80" s="68" t="s">
        <v>593</v>
      </c>
      <c r="CX80" s="68" t="s">
        <v>239</v>
      </c>
      <c r="CY80" s="68" t="s">
        <v>559</v>
      </c>
      <c r="CZ80" s="56" t="s">
        <v>665</v>
      </c>
      <c r="DA80" s="13"/>
      <c r="DB80" s="13"/>
      <c r="DC80" s="13" t="s">
        <v>243</v>
      </c>
      <c r="DD80" s="13"/>
      <c r="DE80" s="47" t="s">
        <v>139</v>
      </c>
      <c r="DF80" s="60" t="s">
        <v>670</v>
      </c>
      <c r="DG80" s="64" t="s">
        <v>671</v>
      </c>
      <c r="DH80" s="315" t="s">
        <v>672</v>
      </c>
      <c r="DI80" s="315" t="s">
        <v>669</v>
      </c>
      <c r="DJ80" s="316" t="s">
        <v>245</v>
      </c>
      <c r="DK80" s="67" t="s">
        <v>4190</v>
      </c>
      <c r="DL80" s="15" t="s">
        <v>105</v>
      </c>
      <c r="DM80" s="15" t="s">
        <v>439</v>
      </c>
      <c r="DN80" s="2"/>
    </row>
    <row r="81" spans="2:118">
      <c r="B81" s="313">
        <v>101411139</v>
      </c>
      <c r="C81" s="9" t="s">
        <v>236</v>
      </c>
      <c r="D81" s="9" t="s">
        <v>262</v>
      </c>
      <c r="E81" s="8">
        <v>2012</v>
      </c>
      <c r="F81" s="9" t="s">
        <v>3424</v>
      </c>
      <c r="G81" s="22" t="s">
        <v>503</v>
      </c>
      <c r="H81" s="318">
        <v>38700</v>
      </c>
      <c r="I81" s="319">
        <v>35605</v>
      </c>
      <c r="J81" s="372" t="s">
        <v>673</v>
      </c>
      <c r="K81" s="373" t="s">
        <v>3920</v>
      </c>
      <c r="L81" s="37" t="s">
        <v>86</v>
      </c>
      <c r="M81" s="144">
        <v>2</v>
      </c>
      <c r="N81" s="10">
        <v>4</v>
      </c>
      <c r="O81" s="220">
        <v>181.9</v>
      </c>
      <c r="P81" s="220">
        <v>70.2</v>
      </c>
      <c r="Q81" s="220">
        <v>54.9</v>
      </c>
      <c r="R81" s="220">
        <v>108.7</v>
      </c>
      <c r="S81" s="220">
        <v>59.1</v>
      </c>
      <c r="T81" s="220">
        <v>59.6</v>
      </c>
      <c r="U81" s="220"/>
      <c r="V81" s="220"/>
      <c r="W81" s="220"/>
      <c r="X81" s="220">
        <v>36.1</v>
      </c>
      <c r="Y81" s="118">
        <v>0.28999999999999998</v>
      </c>
      <c r="Z81" s="220">
        <v>99.6</v>
      </c>
      <c r="AA81" s="220">
        <v>11.1</v>
      </c>
      <c r="AB81" s="220"/>
      <c r="AC81" s="10">
        <v>3362</v>
      </c>
      <c r="AD81" s="10"/>
      <c r="AE81" s="10"/>
      <c r="AF81" s="27"/>
      <c r="AG81" s="39" t="s">
        <v>237</v>
      </c>
      <c r="AH81" s="218">
        <v>3</v>
      </c>
      <c r="AI81" s="11">
        <v>230</v>
      </c>
      <c r="AJ81" s="11">
        <v>6500</v>
      </c>
      <c r="AK81" s="11">
        <v>200</v>
      </c>
      <c r="AL81" s="11">
        <v>2750</v>
      </c>
      <c r="AM81" s="11">
        <v>24</v>
      </c>
      <c r="AN81" s="11" t="s">
        <v>95</v>
      </c>
      <c r="AO81" s="11" t="s">
        <v>109</v>
      </c>
      <c r="AP81" s="14" t="s">
        <v>144</v>
      </c>
      <c r="AQ81" s="49" t="s">
        <v>101</v>
      </c>
      <c r="AR81" s="40" t="s">
        <v>90</v>
      </c>
      <c r="AS81" s="315" t="s">
        <v>97</v>
      </c>
      <c r="AT81" s="12">
        <v>16.100000000000001</v>
      </c>
      <c r="AU81" s="12">
        <v>22</v>
      </c>
      <c r="AV81" s="12" t="s">
        <v>3568</v>
      </c>
      <c r="AW81" s="30" t="s">
        <v>3817</v>
      </c>
      <c r="AX81" s="12"/>
      <c r="AY81" s="12"/>
      <c r="AZ81" s="12"/>
      <c r="BA81" s="12"/>
      <c r="BB81" s="12"/>
      <c r="BC81" s="12"/>
      <c r="BD81" s="222">
        <v>38.4</v>
      </c>
      <c r="BE81" s="223"/>
      <c r="BF81" s="223">
        <v>41.8</v>
      </c>
      <c r="BG81" s="223">
        <v>55.3</v>
      </c>
      <c r="BH81" s="223">
        <v>36.799999999999997</v>
      </c>
      <c r="BI81" s="223"/>
      <c r="BJ81" s="223">
        <v>33.700000000000003</v>
      </c>
      <c r="BK81" s="224">
        <v>51.9</v>
      </c>
      <c r="BL81" s="36" t="s">
        <v>98</v>
      </c>
      <c r="BM81" s="8" t="s">
        <v>98</v>
      </c>
      <c r="BN81" s="8" t="s">
        <v>2704</v>
      </c>
      <c r="BO81" s="8" t="s">
        <v>2705</v>
      </c>
      <c r="BP81" s="349" t="s">
        <v>2945</v>
      </c>
      <c r="BQ81" s="314" t="s">
        <v>2461</v>
      </c>
      <c r="BR81" s="314" t="s">
        <v>3733</v>
      </c>
      <c r="BS81" s="363"/>
      <c r="BT81" s="352" t="s">
        <v>2370</v>
      </c>
      <c r="BU81" s="352" t="s">
        <v>2371</v>
      </c>
      <c r="BV81" s="352"/>
      <c r="BW81" s="352" t="s">
        <v>3688</v>
      </c>
      <c r="BX81" s="352" t="s">
        <v>4042</v>
      </c>
      <c r="BY81" s="362"/>
      <c r="BZ81" s="353"/>
      <c r="CA81" s="353"/>
      <c r="CB81" s="353"/>
      <c r="CC81" s="353"/>
      <c r="CD81" s="353"/>
      <c r="CE81" s="361"/>
      <c r="CF81" s="354"/>
      <c r="CG81" s="354"/>
      <c r="CH81" s="354"/>
      <c r="CI81" s="354"/>
      <c r="CJ81" s="354"/>
      <c r="CK81" s="354"/>
      <c r="CL81" s="354"/>
      <c r="CM81" s="354"/>
      <c r="CN81" s="52" t="s">
        <v>506</v>
      </c>
      <c r="CO81" s="9" t="s">
        <v>241</v>
      </c>
      <c r="CP81" s="9"/>
      <c r="CQ81" s="22" t="s">
        <v>108</v>
      </c>
      <c r="CR81" s="54" t="s">
        <v>527</v>
      </c>
      <c r="CS81" s="68" t="s">
        <v>175</v>
      </c>
      <c r="CT81" s="68" t="s">
        <v>163</v>
      </c>
      <c r="CU81" s="68" t="s">
        <v>104</v>
      </c>
      <c r="CV81" s="68" t="s">
        <v>674</v>
      </c>
      <c r="CW81" s="68" t="s">
        <v>555</v>
      </c>
      <c r="CX81" s="68" t="s">
        <v>239</v>
      </c>
      <c r="CY81" s="68" t="s">
        <v>650</v>
      </c>
      <c r="CZ81" s="56" t="s">
        <v>172</v>
      </c>
      <c r="DA81" s="13"/>
      <c r="DB81" s="13"/>
      <c r="DC81" s="13" t="s">
        <v>447</v>
      </c>
      <c r="DD81" s="13"/>
      <c r="DE81" s="47" t="s">
        <v>139</v>
      </c>
      <c r="DF81" s="60" t="s">
        <v>675</v>
      </c>
      <c r="DG81" s="64" t="s">
        <v>676</v>
      </c>
      <c r="DH81" s="315" t="s">
        <v>252</v>
      </c>
      <c r="DI81" s="315" t="s">
        <v>677</v>
      </c>
      <c r="DJ81" s="316" t="s">
        <v>245</v>
      </c>
      <c r="DK81" s="67" t="s">
        <v>4190</v>
      </c>
      <c r="DL81" s="15" t="s">
        <v>105</v>
      </c>
      <c r="DM81" s="15" t="s">
        <v>439</v>
      </c>
      <c r="DN81" s="2"/>
    </row>
    <row r="82" spans="2:118">
      <c r="B82" s="313">
        <v>101411140</v>
      </c>
      <c r="C82" s="9" t="s">
        <v>236</v>
      </c>
      <c r="D82" s="9" t="s">
        <v>262</v>
      </c>
      <c r="E82" s="8">
        <v>2012</v>
      </c>
      <c r="F82" s="9" t="s">
        <v>3449</v>
      </c>
      <c r="G82" s="22" t="s">
        <v>566</v>
      </c>
      <c r="H82" s="318">
        <v>40400</v>
      </c>
      <c r="I82" s="319">
        <v>37170</v>
      </c>
      <c r="J82" s="372" t="s">
        <v>678</v>
      </c>
      <c r="K82" s="373" t="s">
        <v>3920</v>
      </c>
      <c r="L82" s="37" t="s">
        <v>86</v>
      </c>
      <c r="M82" s="144">
        <v>2</v>
      </c>
      <c r="N82" s="10">
        <v>4</v>
      </c>
      <c r="O82" s="220">
        <v>181.9</v>
      </c>
      <c r="P82" s="220">
        <v>70.2</v>
      </c>
      <c r="Q82" s="220">
        <v>54.9</v>
      </c>
      <c r="R82" s="220">
        <v>108.7</v>
      </c>
      <c r="S82" s="220">
        <v>59.1</v>
      </c>
      <c r="T82" s="220">
        <v>59.6</v>
      </c>
      <c r="U82" s="220"/>
      <c r="V82" s="220"/>
      <c r="W82" s="220"/>
      <c r="X82" s="220">
        <v>38.700000000000003</v>
      </c>
      <c r="Y82" s="118">
        <v>0.31</v>
      </c>
      <c r="Z82" s="220">
        <v>99.6</v>
      </c>
      <c r="AA82" s="220">
        <v>11.1</v>
      </c>
      <c r="AB82" s="220"/>
      <c r="AC82" s="10">
        <v>3583</v>
      </c>
      <c r="AD82" s="10"/>
      <c r="AE82" s="10"/>
      <c r="AF82" s="27"/>
      <c r="AG82" s="39" t="s">
        <v>237</v>
      </c>
      <c r="AH82" s="218">
        <v>3</v>
      </c>
      <c r="AI82" s="11">
        <v>230</v>
      </c>
      <c r="AJ82" s="11">
        <v>6500</v>
      </c>
      <c r="AK82" s="11">
        <v>200</v>
      </c>
      <c r="AL82" s="11">
        <v>2750</v>
      </c>
      <c r="AM82" s="11">
        <v>24</v>
      </c>
      <c r="AN82" s="11" t="s">
        <v>95</v>
      </c>
      <c r="AO82" s="11" t="s">
        <v>109</v>
      </c>
      <c r="AP82" s="14" t="s">
        <v>135</v>
      </c>
      <c r="AQ82" s="49" t="s">
        <v>101</v>
      </c>
      <c r="AR82" s="40" t="s">
        <v>90</v>
      </c>
      <c r="AS82" s="315" t="s">
        <v>97</v>
      </c>
      <c r="AT82" s="12">
        <v>16.100000000000001</v>
      </c>
      <c r="AU82" s="12">
        <v>20</v>
      </c>
      <c r="AV82" s="12" t="s">
        <v>3567</v>
      </c>
      <c r="AW82" s="30" t="s">
        <v>3850</v>
      </c>
      <c r="AX82" s="12"/>
      <c r="AY82" s="12"/>
      <c r="AZ82" s="12"/>
      <c r="BA82" s="12"/>
      <c r="BB82" s="12"/>
      <c r="BC82" s="12"/>
      <c r="BD82" s="222">
        <v>38.4</v>
      </c>
      <c r="BE82" s="223"/>
      <c r="BF82" s="223">
        <v>41.8</v>
      </c>
      <c r="BG82" s="223">
        <v>55.3</v>
      </c>
      <c r="BH82" s="223">
        <v>36.799999999999997</v>
      </c>
      <c r="BI82" s="223"/>
      <c r="BJ82" s="223">
        <v>33.700000000000003</v>
      </c>
      <c r="BK82" s="224">
        <v>51.9</v>
      </c>
      <c r="BL82" s="36" t="s">
        <v>98</v>
      </c>
      <c r="BM82" s="8" t="s">
        <v>98</v>
      </c>
      <c r="BN82" s="8" t="s">
        <v>2704</v>
      </c>
      <c r="BO82" s="8" t="s">
        <v>2705</v>
      </c>
      <c r="BP82" s="349" t="s">
        <v>2946</v>
      </c>
      <c r="BQ82" s="314" t="s">
        <v>2461</v>
      </c>
      <c r="BR82" s="314" t="s">
        <v>3733</v>
      </c>
      <c r="BS82" s="363"/>
      <c r="BT82" s="352" t="s">
        <v>2370</v>
      </c>
      <c r="BU82" s="352" t="s">
        <v>2371</v>
      </c>
      <c r="BV82" s="352"/>
      <c r="BW82" s="352" t="s">
        <v>3688</v>
      </c>
      <c r="BX82" s="352" t="s">
        <v>4042</v>
      </c>
      <c r="BY82" s="362"/>
      <c r="BZ82" s="353"/>
      <c r="CA82" s="353"/>
      <c r="CB82" s="353"/>
      <c r="CC82" s="353"/>
      <c r="CD82" s="353"/>
      <c r="CE82" s="361"/>
      <c r="CF82" s="354"/>
      <c r="CG82" s="354"/>
      <c r="CH82" s="354"/>
      <c r="CI82" s="354"/>
      <c r="CJ82" s="354"/>
      <c r="CK82" s="354"/>
      <c r="CL82" s="354"/>
      <c r="CM82" s="354"/>
      <c r="CN82" s="52" t="s">
        <v>567</v>
      </c>
      <c r="CO82" s="9" t="s">
        <v>393</v>
      </c>
      <c r="CP82" s="9"/>
      <c r="CQ82" s="22" t="s">
        <v>108</v>
      </c>
      <c r="CR82" s="54" t="s">
        <v>527</v>
      </c>
      <c r="CS82" s="68" t="s">
        <v>175</v>
      </c>
      <c r="CT82" s="68" t="s">
        <v>163</v>
      </c>
      <c r="CU82" s="68" t="s">
        <v>104</v>
      </c>
      <c r="CV82" s="68" t="s">
        <v>674</v>
      </c>
      <c r="CW82" s="68" t="s">
        <v>555</v>
      </c>
      <c r="CX82" s="68" t="s">
        <v>239</v>
      </c>
      <c r="CY82" s="68" t="s">
        <v>650</v>
      </c>
      <c r="CZ82" s="56" t="s">
        <v>172</v>
      </c>
      <c r="DA82" s="13"/>
      <c r="DB82" s="13"/>
      <c r="DC82" s="13" t="s">
        <v>447</v>
      </c>
      <c r="DD82" s="13"/>
      <c r="DE82" s="47" t="s">
        <v>139</v>
      </c>
      <c r="DF82" s="60" t="s">
        <v>675</v>
      </c>
      <c r="DG82" s="64" t="s">
        <v>679</v>
      </c>
      <c r="DH82" s="315" t="s">
        <v>680</v>
      </c>
      <c r="DI82" s="315" t="s">
        <v>677</v>
      </c>
      <c r="DJ82" s="316" t="s">
        <v>245</v>
      </c>
      <c r="DK82" s="67" t="s">
        <v>4190</v>
      </c>
      <c r="DL82" s="15" t="s">
        <v>105</v>
      </c>
      <c r="DM82" s="15" t="s">
        <v>439</v>
      </c>
      <c r="DN82" s="2"/>
    </row>
    <row r="83" spans="2:118">
      <c r="B83" s="313">
        <v>101411141</v>
      </c>
      <c r="C83" s="9" t="s">
        <v>236</v>
      </c>
      <c r="D83" s="9" t="s">
        <v>262</v>
      </c>
      <c r="E83" s="8">
        <v>2012</v>
      </c>
      <c r="F83" s="9" t="s">
        <v>3444</v>
      </c>
      <c r="G83" s="22" t="s">
        <v>510</v>
      </c>
      <c r="H83" s="318">
        <v>45100</v>
      </c>
      <c r="I83" s="319">
        <v>41490</v>
      </c>
      <c r="J83" s="372" t="s">
        <v>678</v>
      </c>
      <c r="K83" s="373" t="s">
        <v>3920</v>
      </c>
      <c r="L83" s="37" t="s">
        <v>86</v>
      </c>
      <c r="M83" s="144">
        <v>2</v>
      </c>
      <c r="N83" s="10">
        <v>4</v>
      </c>
      <c r="O83" s="220">
        <v>181.9</v>
      </c>
      <c r="P83" s="220">
        <v>70.2</v>
      </c>
      <c r="Q83" s="220">
        <v>54.9</v>
      </c>
      <c r="R83" s="220">
        <v>108.7</v>
      </c>
      <c r="S83" s="220">
        <v>59.1</v>
      </c>
      <c r="T83" s="220">
        <v>59.6</v>
      </c>
      <c r="U83" s="220"/>
      <c r="V83" s="220"/>
      <c r="W83" s="220"/>
      <c r="X83" s="220">
        <v>36.1</v>
      </c>
      <c r="Y83" s="118">
        <v>0.3</v>
      </c>
      <c r="Z83" s="220">
        <v>99.6</v>
      </c>
      <c r="AA83" s="220">
        <v>11.1</v>
      </c>
      <c r="AB83" s="220"/>
      <c r="AC83" s="10">
        <v>3560</v>
      </c>
      <c r="AD83" s="10">
        <v>4497</v>
      </c>
      <c r="AE83" s="10"/>
      <c r="AF83" s="27"/>
      <c r="AG83" s="39" t="s">
        <v>237</v>
      </c>
      <c r="AH83" s="218">
        <v>3</v>
      </c>
      <c r="AI83" s="11">
        <v>300</v>
      </c>
      <c r="AJ83" s="11">
        <v>5800</v>
      </c>
      <c r="AK83" s="11">
        <v>300</v>
      </c>
      <c r="AL83" s="11">
        <v>1300</v>
      </c>
      <c r="AM83" s="11">
        <v>24</v>
      </c>
      <c r="AN83" s="11" t="s">
        <v>95</v>
      </c>
      <c r="AO83" s="11" t="s">
        <v>109</v>
      </c>
      <c r="AP83" s="14" t="s">
        <v>144</v>
      </c>
      <c r="AQ83" s="49" t="s">
        <v>101</v>
      </c>
      <c r="AR83" s="40" t="s">
        <v>90</v>
      </c>
      <c r="AS83" s="315" t="s">
        <v>97</v>
      </c>
      <c r="AT83" s="12">
        <v>16.100000000000001</v>
      </c>
      <c r="AU83" s="12">
        <v>22</v>
      </c>
      <c r="AV83" s="12" t="s">
        <v>3561</v>
      </c>
      <c r="AW83" s="30" t="s">
        <v>3848</v>
      </c>
      <c r="AX83" s="12"/>
      <c r="AY83" s="12"/>
      <c r="AZ83" s="12"/>
      <c r="BA83" s="12"/>
      <c r="BB83" s="12"/>
      <c r="BC83" s="12"/>
      <c r="BD83" s="222">
        <v>36.4</v>
      </c>
      <c r="BE83" s="223"/>
      <c r="BF83" s="223">
        <v>41.8</v>
      </c>
      <c r="BG83" s="223">
        <v>55.3</v>
      </c>
      <c r="BH83" s="223">
        <v>35.799999999999997</v>
      </c>
      <c r="BI83" s="223"/>
      <c r="BJ83" s="223">
        <v>33.700000000000003</v>
      </c>
      <c r="BK83" s="224">
        <v>51.9</v>
      </c>
      <c r="BL83" s="36" t="s">
        <v>98</v>
      </c>
      <c r="BM83" s="8" t="s">
        <v>98</v>
      </c>
      <c r="BN83" s="8" t="s">
        <v>2704</v>
      </c>
      <c r="BO83" s="8" t="s">
        <v>2705</v>
      </c>
      <c r="BP83" s="349" t="s">
        <v>2947</v>
      </c>
      <c r="BQ83" s="314" t="s">
        <v>2461</v>
      </c>
      <c r="BR83" s="314" t="s">
        <v>3733</v>
      </c>
      <c r="BS83" s="363"/>
      <c r="BT83" s="352" t="s">
        <v>2370</v>
      </c>
      <c r="BU83" s="352" t="s">
        <v>2371</v>
      </c>
      <c r="BV83" s="352"/>
      <c r="BW83" s="352" t="s">
        <v>3688</v>
      </c>
      <c r="BX83" s="352" t="s">
        <v>4042</v>
      </c>
      <c r="BY83" s="362"/>
      <c r="BZ83" s="353"/>
      <c r="CA83" s="353"/>
      <c r="CB83" s="353"/>
      <c r="CC83" s="353"/>
      <c r="CD83" s="353"/>
      <c r="CE83" s="361"/>
      <c r="CF83" s="354"/>
      <c r="CG83" s="354"/>
      <c r="CH83" s="354"/>
      <c r="CI83" s="354"/>
      <c r="CJ83" s="354"/>
      <c r="CK83" s="354"/>
      <c r="CL83" s="354"/>
      <c r="CM83" s="354"/>
      <c r="CN83" s="52" t="s">
        <v>513</v>
      </c>
      <c r="CO83" s="9" t="s">
        <v>248</v>
      </c>
      <c r="CP83" s="9"/>
      <c r="CQ83" s="22" t="s">
        <v>108</v>
      </c>
      <c r="CR83" s="54" t="s">
        <v>450</v>
      </c>
      <c r="CS83" s="68" t="s">
        <v>175</v>
      </c>
      <c r="CT83" s="68" t="s">
        <v>162</v>
      </c>
      <c r="CU83" s="68" t="s">
        <v>104</v>
      </c>
      <c r="CV83" s="68" t="s">
        <v>681</v>
      </c>
      <c r="CW83" s="68" t="s">
        <v>558</v>
      </c>
      <c r="CX83" s="68" t="s">
        <v>160</v>
      </c>
      <c r="CY83" s="68" t="s">
        <v>650</v>
      </c>
      <c r="CZ83" s="56" t="s">
        <v>155</v>
      </c>
      <c r="DA83" s="13"/>
      <c r="DB83" s="13"/>
      <c r="DC83" s="13" t="s">
        <v>447</v>
      </c>
      <c r="DD83" s="13"/>
      <c r="DE83" s="47" t="s">
        <v>139</v>
      </c>
      <c r="DF83" s="60" t="s">
        <v>682</v>
      </c>
      <c r="DG83" s="64" t="s">
        <v>683</v>
      </c>
      <c r="DH83" s="315" t="s">
        <v>636</v>
      </c>
      <c r="DI83" s="315" t="s">
        <v>684</v>
      </c>
      <c r="DJ83" s="316" t="s">
        <v>246</v>
      </c>
      <c r="DK83" s="67" t="s">
        <v>4190</v>
      </c>
      <c r="DL83" s="15" t="s">
        <v>105</v>
      </c>
      <c r="DM83" s="15" t="s">
        <v>439</v>
      </c>
      <c r="DN83" s="2"/>
    </row>
    <row r="84" spans="2:118">
      <c r="B84" s="313">
        <v>101411142</v>
      </c>
      <c r="C84" s="9" t="s">
        <v>236</v>
      </c>
      <c r="D84" s="9" t="s">
        <v>262</v>
      </c>
      <c r="E84" s="8">
        <v>2012</v>
      </c>
      <c r="F84" s="9" t="s">
        <v>3451</v>
      </c>
      <c r="G84" s="22" t="s">
        <v>568</v>
      </c>
      <c r="H84" s="318">
        <v>46800</v>
      </c>
      <c r="I84" s="319">
        <v>43055</v>
      </c>
      <c r="J84" s="372" t="s">
        <v>678</v>
      </c>
      <c r="K84" s="373" t="s">
        <v>3920</v>
      </c>
      <c r="L84" s="37" t="s">
        <v>86</v>
      </c>
      <c r="M84" s="144">
        <v>2</v>
      </c>
      <c r="N84" s="10">
        <v>4</v>
      </c>
      <c r="O84" s="220">
        <v>181.9</v>
      </c>
      <c r="P84" s="220">
        <v>70.2</v>
      </c>
      <c r="Q84" s="220">
        <v>54.9</v>
      </c>
      <c r="R84" s="220">
        <v>108.7</v>
      </c>
      <c r="S84" s="220">
        <v>59.1</v>
      </c>
      <c r="T84" s="220">
        <v>59.6</v>
      </c>
      <c r="U84" s="220"/>
      <c r="V84" s="220"/>
      <c r="W84" s="220"/>
      <c r="X84" s="220"/>
      <c r="Y84" s="118">
        <v>0.33</v>
      </c>
      <c r="Z84" s="220">
        <v>99.6</v>
      </c>
      <c r="AA84" s="220">
        <v>11.1</v>
      </c>
      <c r="AB84" s="220"/>
      <c r="AC84" s="10">
        <v>3582</v>
      </c>
      <c r="AD84" s="10"/>
      <c r="AE84" s="10"/>
      <c r="AF84" s="27"/>
      <c r="AG84" s="39" t="s">
        <v>237</v>
      </c>
      <c r="AH84" s="218">
        <v>3</v>
      </c>
      <c r="AI84" s="11">
        <v>300</v>
      </c>
      <c r="AJ84" s="11">
        <v>5800</v>
      </c>
      <c r="AK84" s="11">
        <v>300</v>
      </c>
      <c r="AL84" s="11">
        <v>1300</v>
      </c>
      <c r="AM84" s="11">
        <v>24</v>
      </c>
      <c r="AN84" s="11" t="s">
        <v>95</v>
      </c>
      <c r="AO84" s="11" t="s">
        <v>109</v>
      </c>
      <c r="AP84" s="14" t="s">
        <v>135</v>
      </c>
      <c r="AQ84" s="49" t="s">
        <v>101</v>
      </c>
      <c r="AR84" s="40" t="s">
        <v>90</v>
      </c>
      <c r="AS84" s="315" t="s">
        <v>97</v>
      </c>
      <c r="AT84" s="12">
        <v>16.100000000000001</v>
      </c>
      <c r="AU84" s="12">
        <v>22</v>
      </c>
      <c r="AV84" s="12" t="s">
        <v>3551</v>
      </c>
      <c r="AW84" s="30" t="s">
        <v>3851</v>
      </c>
      <c r="AX84" s="12"/>
      <c r="AY84" s="12"/>
      <c r="AZ84" s="12"/>
      <c r="BA84" s="12"/>
      <c r="BB84" s="12"/>
      <c r="BC84" s="12"/>
      <c r="BD84" s="222">
        <v>36.4</v>
      </c>
      <c r="BE84" s="223"/>
      <c r="BF84" s="223">
        <v>41.8</v>
      </c>
      <c r="BG84" s="223">
        <v>55.3</v>
      </c>
      <c r="BH84" s="223">
        <v>35.799999999999997</v>
      </c>
      <c r="BI84" s="223"/>
      <c r="BJ84" s="223">
        <v>33.700000000000003</v>
      </c>
      <c r="BK84" s="224">
        <v>51.9</v>
      </c>
      <c r="BL84" s="36" t="s">
        <v>98</v>
      </c>
      <c r="BM84" s="8" t="s">
        <v>98</v>
      </c>
      <c r="BN84" s="8" t="s">
        <v>2704</v>
      </c>
      <c r="BO84" s="8" t="s">
        <v>2705</v>
      </c>
      <c r="BP84" s="349" t="s">
        <v>2948</v>
      </c>
      <c r="BQ84" s="314" t="s">
        <v>2461</v>
      </c>
      <c r="BR84" s="314" t="s">
        <v>3733</v>
      </c>
      <c r="BS84" s="363"/>
      <c r="BT84" s="352" t="s">
        <v>2370</v>
      </c>
      <c r="BU84" s="352" t="s">
        <v>2371</v>
      </c>
      <c r="BV84" s="352"/>
      <c r="BW84" s="352" t="s">
        <v>3688</v>
      </c>
      <c r="BX84" s="352" t="s">
        <v>4042</v>
      </c>
      <c r="BY84" s="362"/>
      <c r="BZ84" s="353"/>
      <c r="CA84" s="353"/>
      <c r="CB84" s="353"/>
      <c r="CC84" s="353"/>
      <c r="CD84" s="353"/>
      <c r="CE84" s="361"/>
      <c r="CF84" s="354"/>
      <c r="CG84" s="354"/>
      <c r="CH84" s="354"/>
      <c r="CI84" s="354"/>
      <c r="CJ84" s="354"/>
      <c r="CK84" s="354"/>
      <c r="CL84" s="354"/>
      <c r="CM84" s="354"/>
      <c r="CN84" s="52" t="s">
        <v>569</v>
      </c>
      <c r="CO84" s="9" t="s">
        <v>634</v>
      </c>
      <c r="CP84" s="9"/>
      <c r="CQ84" s="22" t="s">
        <v>108</v>
      </c>
      <c r="CR84" s="54" t="s">
        <v>450</v>
      </c>
      <c r="CS84" s="68" t="s">
        <v>175</v>
      </c>
      <c r="CT84" s="68" t="s">
        <v>162</v>
      </c>
      <c r="CU84" s="68" t="s">
        <v>104</v>
      </c>
      <c r="CV84" s="68" t="s">
        <v>681</v>
      </c>
      <c r="CW84" s="68" t="s">
        <v>685</v>
      </c>
      <c r="CX84" s="68" t="s">
        <v>160</v>
      </c>
      <c r="CY84" s="68" t="s">
        <v>650</v>
      </c>
      <c r="CZ84" s="56" t="s">
        <v>155</v>
      </c>
      <c r="DA84" s="13"/>
      <c r="DB84" s="13"/>
      <c r="DC84" s="13" t="s">
        <v>447</v>
      </c>
      <c r="DD84" s="13"/>
      <c r="DE84" s="47" t="s">
        <v>139</v>
      </c>
      <c r="DF84" s="60" t="s">
        <v>686</v>
      </c>
      <c r="DG84" s="64" t="s">
        <v>687</v>
      </c>
      <c r="DH84" s="315" t="s">
        <v>688</v>
      </c>
      <c r="DI84" s="315" t="s">
        <v>684</v>
      </c>
      <c r="DJ84" s="316" t="s">
        <v>245</v>
      </c>
      <c r="DK84" s="67" t="s">
        <v>4190</v>
      </c>
      <c r="DL84" s="15" t="s">
        <v>105</v>
      </c>
      <c r="DM84" s="15" t="s">
        <v>439</v>
      </c>
      <c r="DN84" s="2"/>
    </row>
    <row r="85" spans="2:118">
      <c r="B85" s="313">
        <v>101411143</v>
      </c>
      <c r="C85" s="9" t="s">
        <v>236</v>
      </c>
      <c r="D85" s="9" t="s">
        <v>262</v>
      </c>
      <c r="E85" s="8">
        <v>2012</v>
      </c>
      <c r="F85" s="9" t="s">
        <v>3456</v>
      </c>
      <c r="G85" s="22" t="s">
        <v>637</v>
      </c>
      <c r="H85" s="318">
        <v>52100</v>
      </c>
      <c r="I85" s="319">
        <v>47930</v>
      </c>
      <c r="J85" s="372" t="s">
        <v>689</v>
      </c>
      <c r="K85" s="373" t="s">
        <v>3920</v>
      </c>
      <c r="L85" s="37" t="s">
        <v>86</v>
      </c>
      <c r="M85" s="144">
        <v>2</v>
      </c>
      <c r="N85" s="10">
        <v>4</v>
      </c>
      <c r="O85" s="220">
        <v>181.9</v>
      </c>
      <c r="P85" s="220">
        <v>70.2</v>
      </c>
      <c r="Q85" s="220">
        <v>54.9</v>
      </c>
      <c r="R85" s="220">
        <v>108.7</v>
      </c>
      <c r="S85" s="220">
        <v>59.1</v>
      </c>
      <c r="T85" s="220">
        <v>59.6</v>
      </c>
      <c r="U85" s="220"/>
      <c r="V85" s="220"/>
      <c r="W85" s="220"/>
      <c r="X85" s="220">
        <v>36.1</v>
      </c>
      <c r="Y85" s="118">
        <v>0.3</v>
      </c>
      <c r="Z85" s="220">
        <v>99.6</v>
      </c>
      <c r="AA85" s="220">
        <v>11.1</v>
      </c>
      <c r="AB85" s="220"/>
      <c r="AC85" s="10">
        <v>3571</v>
      </c>
      <c r="AD85" s="10">
        <v>4497</v>
      </c>
      <c r="AE85" s="10"/>
      <c r="AF85" s="27"/>
      <c r="AG85" s="39" t="s">
        <v>237</v>
      </c>
      <c r="AH85" s="218">
        <v>3</v>
      </c>
      <c r="AI85" s="11">
        <v>320</v>
      </c>
      <c r="AJ85" s="11">
        <v>5900</v>
      </c>
      <c r="AK85" s="11">
        <v>332</v>
      </c>
      <c r="AL85" s="11">
        <v>1500</v>
      </c>
      <c r="AM85" s="11">
        <v>24</v>
      </c>
      <c r="AN85" s="11" t="s">
        <v>95</v>
      </c>
      <c r="AO85" s="11" t="s">
        <v>109</v>
      </c>
      <c r="AP85" s="14" t="s">
        <v>144</v>
      </c>
      <c r="AQ85" s="49" t="s">
        <v>101</v>
      </c>
      <c r="AR85" s="40" t="s">
        <v>90</v>
      </c>
      <c r="AS85" s="315" t="s">
        <v>97</v>
      </c>
      <c r="AT85" s="12">
        <v>16.100000000000001</v>
      </c>
      <c r="AU85" s="12">
        <v>21</v>
      </c>
      <c r="AV85" s="12" t="s">
        <v>3545</v>
      </c>
      <c r="AW85" s="30" t="s">
        <v>3820</v>
      </c>
      <c r="AX85" s="12"/>
      <c r="AY85" s="12"/>
      <c r="AZ85" s="12"/>
      <c r="BA85" s="12"/>
      <c r="BB85" s="12"/>
      <c r="BC85" s="12"/>
      <c r="BD85" s="222">
        <v>36.4</v>
      </c>
      <c r="BE85" s="223"/>
      <c r="BF85" s="223">
        <v>41.8</v>
      </c>
      <c r="BG85" s="223">
        <v>55.3</v>
      </c>
      <c r="BH85" s="223">
        <v>35.799999999999997</v>
      </c>
      <c r="BI85" s="223"/>
      <c r="BJ85" s="223">
        <v>33.700000000000003</v>
      </c>
      <c r="BK85" s="224">
        <v>51.9</v>
      </c>
      <c r="BL85" s="36" t="s">
        <v>98</v>
      </c>
      <c r="BM85" s="8" t="s">
        <v>98</v>
      </c>
      <c r="BN85" s="8" t="s">
        <v>2704</v>
      </c>
      <c r="BO85" s="8" t="s">
        <v>2705</v>
      </c>
      <c r="BP85" s="349" t="s">
        <v>2949</v>
      </c>
      <c r="BQ85" s="314" t="s">
        <v>2461</v>
      </c>
      <c r="BR85" s="314" t="s">
        <v>3733</v>
      </c>
      <c r="BS85" s="363"/>
      <c r="BT85" s="352" t="s">
        <v>2370</v>
      </c>
      <c r="BU85" s="352" t="s">
        <v>2371</v>
      </c>
      <c r="BV85" s="352"/>
      <c r="BW85" s="352" t="s">
        <v>3688</v>
      </c>
      <c r="BX85" s="352" t="s">
        <v>4042</v>
      </c>
      <c r="BY85" s="362"/>
      <c r="BZ85" s="353"/>
      <c r="CA85" s="353"/>
      <c r="CB85" s="353"/>
      <c r="CC85" s="353"/>
      <c r="CD85" s="353"/>
      <c r="CE85" s="361"/>
      <c r="CF85" s="354"/>
      <c r="CG85" s="354"/>
      <c r="CH85" s="354"/>
      <c r="CI85" s="354"/>
      <c r="CJ85" s="354"/>
      <c r="CK85" s="354"/>
      <c r="CL85" s="354"/>
      <c r="CM85" s="354"/>
      <c r="CN85" s="52" t="s">
        <v>641</v>
      </c>
      <c r="CO85" s="9" t="s">
        <v>242</v>
      </c>
      <c r="CP85" s="9"/>
      <c r="CQ85" s="22" t="s">
        <v>108</v>
      </c>
      <c r="CR85" s="54" t="s">
        <v>638</v>
      </c>
      <c r="CS85" s="68" t="s">
        <v>175</v>
      </c>
      <c r="CT85" s="68" t="s">
        <v>162</v>
      </c>
      <c r="CU85" s="68" t="s">
        <v>104</v>
      </c>
      <c r="CV85" s="68" t="s">
        <v>681</v>
      </c>
      <c r="CW85" s="68" t="s">
        <v>639</v>
      </c>
      <c r="CX85" s="68" t="s">
        <v>160</v>
      </c>
      <c r="CY85" s="68" t="s">
        <v>650</v>
      </c>
      <c r="CZ85" s="56" t="s">
        <v>155</v>
      </c>
      <c r="DA85" s="13"/>
      <c r="DB85" s="13"/>
      <c r="DC85" s="13" t="s">
        <v>640</v>
      </c>
      <c r="DD85" s="13"/>
      <c r="DE85" s="47" t="s">
        <v>139</v>
      </c>
      <c r="DF85" s="60" t="s">
        <v>682</v>
      </c>
      <c r="DG85" s="64" t="s">
        <v>690</v>
      </c>
      <c r="DH85" s="315" t="s">
        <v>691</v>
      </c>
      <c r="DI85" s="315" t="s">
        <v>692</v>
      </c>
      <c r="DJ85" s="316" t="s">
        <v>247</v>
      </c>
      <c r="DK85" s="67" t="s">
        <v>4190</v>
      </c>
      <c r="DL85" s="15" t="s">
        <v>105</v>
      </c>
      <c r="DM85" s="15" t="s">
        <v>439</v>
      </c>
      <c r="DN85" s="2"/>
    </row>
    <row r="86" spans="2:118">
      <c r="B86" s="313">
        <v>101411287</v>
      </c>
      <c r="C86" s="9" t="s">
        <v>236</v>
      </c>
      <c r="D86" s="9" t="s">
        <v>262</v>
      </c>
      <c r="E86" s="8">
        <v>2012</v>
      </c>
      <c r="F86" s="9" t="s">
        <v>3424</v>
      </c>
      <c r="G86" s="22" t="s">
        <v>514</v>
      </c>
      <c r="H86" s="318">
        <v>47600</v>
      </c>
      <c r="I86" s="319">
        <v>43790</v>
      </c>
      <c r="J86" s="372" t="s">
        <v>693</v>
      </c>
      <c r="K86" s="373" t="s">
        <v>3921</v>
      </c>
      <c r="L86" s="37" t="s">
        <v>187</v>
      </c>
      <c r="M86" s="144">
        <v>2</v>
      </c>
      <c r="N86" s="10">
        <v>4</v>
      </c>
      <c r="O86" s="220">
        <v>181.9</v>
      </c>
      <c r="P86" s="220">
        <v>70.2</v>
      </c>
      <c r="Q86" s="220">
        <v>54.5</v>
      </c>
      <c r="R86" s="220">
        <v>108.7</v>
      </c>
      <c r="S86" s="220">
        <v>59.1</v>
      </c>
      <c r="T86" s="220">
        <v>59.6</v>
      </c>
      <c r="U86" s="220"/>
      <c r="V86" s="220"/>
      <c r="W86" s="220"/>
      <c r="X86" s="220">
        <v>36.1</v>
      </c>
      <c r="Y86" s="118">
        <v>0.3</v>
      </c>
      <c r="Z86" s="220">
        <v>93.2</v>
      </c>
      <c r="AA86" s="220">
        <v>9</v>
      </c>
      <c r="AB86" s="220"/>
      <c r="AC86" s="10">
        <v>3825</v>
      </c>
      <c r="AD86" s="10">
        <v>4674</v>
      </c>
      <c r="AE86" s="10"/>
      <c r="AF86" s="27"/>
      <c r="AG86" s="39" t="s">
        <v>237</v>
      </c>
      <c r="AH86" s="218">
        <v>3</v>
      </c>
      <c r="AI86" s="11">
        <v>230</v>
      </c>
      <c r="AJ86" s="11">
        <v>6500</v>
      </c>
      <c r="AK86" s="11">
        <v>200</v>
      </c>
      <c r="AL86" s="11">
        <v>2750</v>
      </c>
      <c r="AM86" s="11">
        <v>24</v>
      </c>
      <c r="AN86" s="11" t="s">
        <v>95</v>
      </c>
      <c r="AO86" s="11" t="s">
        <v>109</v>
      </c>
      <c r="AP86" s="14" t="s">
        <v>144</v>
      </c>
      <c r="AQ86" s="49" t="s">
        <v>101</v>
      </c>
      <c r="AR86" s="40" t="s">
        <v>90</v>
      </c>
      <c r="AS86" s="315" t="s">
        <v>97</v>
      </c>
      <c r="AT86" s="12">
        <v>16.100000000000001</v>
      </c>
      <c r="AU86" s="12">
        <v>20</v>
      </c>
      <c r="AV86" s="12" t="s">
        <v>3542</v>
      </c>
      <c r="AW86" s="30" t="s">
        <v>3816</v>
      </c>
      <c r="AX86" s="12"/>
      <c r="AY86" s="12"/>
      <c r="AZ86" s="12"/>
      <c r="BA86" s="12"/>
      <c r="BB86" s="12"/>
      <c r="BC86" s="12"/>
      <c r="BD86" s="222">
        <v>38</v>
      </c>
      <c r="BE86" s="223"/>
      <c r="BF86" s="223">
        <v>41.8</v>
      </c>
      <c r="BG86" s="223">
        <v>55.3</v>
      </c>
      <c r="BH86" s="223">
        <v>36.5</v>
      </c>
      <c r="BI86" s="223"/>
      <c r="BJ86" s="223">
        <v>31.9</v>
      </c>
      <c r="BK86" s="224">
        <v>49.3</v>
      </c>
      <c r="BL86" s="36" t="s">
        <v>98</v>
      </c>
      <c r="BM86" s="8" t="s">
        <v>98</v>
      </c>
      <c r="BN86" s="8" t="s">
        <v>2704</v>
      </c>
      <c r="BO86" s="8" t="s">
        <v>2705</v>
      </c>
      <c r="BP86" s="349" t="s">
        <v>2950</v>
      </c>
      <c r="BQ86" s="314" t="s">
        <v>2461</v>
      </c>
      <c r="BR86" s="314" t="s">
        <v>3733</v>
      </c>
      <c r="BS86" s="363"/>
      <c r="BT86" s="352" t="s">
        <v>2370</v>
      </c>
      <c r="BU86" s="352" t="s">
        <v>2371</v>
      </c>
      <c r="BV86" s="352"/>
      <c r="BW86" s="352" t="s">
        <v>3688</v>
      </c>
      <c r="BX86" s="352" t="s">
        <v>4042</v>
      </c>
      <c r="BY86" s="362"/>
      <c r="BZ86" s="353"/>
      <c r="CA86" s="353"/>
      <c r="CB86" s="353"/>
      <c r="CC86" s="353"/>
      <c r="CD86" s="353"/>
      <c r="CE86" s="361"/>
      <c r="CF86" s="354"/>
      <c r="CG86" s="354"/>
      <c r="CH86" s="354"/>
      <c r="CI86" s="354"/>
      <c r="CJ86" s="354"/>
      <c r="CK86" s="354"/>
      <c r="CL86" s="354"/>
      <c r="CM86" s="354"/>
      <c r="CN86" s="52" t="s">
        <v>296</v>
      </c>
      <c r="CO86" s="9" t="s">
        <v>241</v>
      </c>
      <c r="CP86" s="9"/>
      <c r="CQ86" s="22" t="s">
        <v>108</v>
      </c>
      <c r="CR86" s="54" t="s">
        <v>570</v>
      </c>
      <c r="CS86" s="68" t="s">
        <v>515</v>
      </c>
      <c r="CT86" s="68" t="s">
        <v>217</v>
      </c>
      <c r="CU86" s="68" t="s">
        <v>104</v>
      </c>
      <c r="CV86" s="68" t="s">
        <v>681</v>
      </c>
      <c r="CW86" s="68" t="s">
        <v>558</v>
      </c>
      <c r="CX86" s="68" t="s">
        <v>160</v>
      </c>
      <c r="CY86" s="68" t="s">
        <v>650</v>
      </c>
      <c r="CZ86" s="56" t="s">
        <v>517</v>
      </c>
      <c r="DA86" s="13"/>
      <c r="DB86" s="13"/>
      <c r="DC86" s="13" t="s">
        <v>487</v>
      </c>
      <c r="DD86" s="13"/>
      <c r="DE86" s="47" t="s">
        <v>139</v>
      </c>
      <c r="DF86" s="60" t="s">
        <v>694</v>
      </c>
      <c r="DG86" s="64" t="s">
        <v>687</v>
      </c>
      <c r="DH86" s="315" t="s">
        <v>253</v>
      </c>
      <c r="DI86" s="315" t="s">
        <v>695</v>
      </c>
      <c r="DJ86" s="316" t="s">
        <v>245</v>
      </c>
      <c r="DK86" s="67" t="s">
        <v>4190</v>
      </c>
      <c r="DL86" s="15" t="s">
        <v>105</v>
      </c>
      <c r="DM86" s="15" t="s">
        <v>439</v>
      </c>
      <c r="DN86" s="2"/>
    </row>
    <row r="87" spans="2:118">
      <c r="B87" s="313">
        <v>101411288</v>
      </c>
      <c r="C87" s="9" t="s">
        <v>236</v>
      </c>
      <c r="D87" s="9" t="s">
        <v>262</v>
      </c>
      <c r="E87" s="8">
        <v>2012</v>
      </c>
      <c r="F87" s="9" t="s">
        <v>3444</v>
      </c>
      <c r="G87" s="22" t="s">
        <v>519</v>
      </c>
      <c r="H87" s="318">
        <v>53800</v>
      </c>
      <c r="I87" s="319">
        <v>49495</v>
      </c>
      <c r="J87" s="372" t="s">
        <v>693</v>
      </c>
      <c r="K87" s="373" t="s">
        <v>3922</v>
      </c>
      <c r="L87" s="37" t="s">
        <v>187</v>
      </c>
      <c r="M87" s="144">
        <v>2</v>
      </c>
      <c r="N87" s="10">
        <v>4</v>
      </c>
      <c r="O87" s="220">
        <v>181.9</v>
      </c>
      <c r="P87" s="220">
        <v>70.2</v>
      </c>
      <c r="Q87" s="220">
        <v>54.5</v>
      </c>
      <c r="R87" s="220">
        <v>108.7</v>
      </c>
      <c r="S87" s="220">
        <v>59.1</v>
      </c>
      <c r="T87" s="220">
        <v>59.6</v>
      </c>
      <c r="U87" s="220"/>
      <c r="V87" s="220"/>
      <c r="W87" s="220"/>
      <c r="X87" s="220">
        <v>36.1</v>
      </c>
      <c r="Y87" s="118">
        <v>0.31</v>
      </c>
      <c r="Z87" s="220">
        <v>93.2</v>
      </c>
      <c r="AA87" s="220">
        <v>9</v>
      </c>
      <c r="AB87" s="220"/>
      <c r="AC87" s="10">
        <v>3979</v>
      </c>
      <c r="AD87" s="10"/>
      <c r="AE87" s="10"/>
      <c r="AF87" s="27"/>
      <c r="AG87" s="39" t="s">
        <v>237</v>
      </c>
      <c r="AH87" s="218">
        <v>3</v>
      </c>
      <c r="AI87" s="11">
        <v>300</v>
      </c>
      <c r="AJ87" s="11">
        <v>5800</v>
      </c>
      <c r="AK87" s="11">
        <v>300</v>
      </c>
      <c r="AL87" s="11">
        <v>1300</v>
      </c>
      <c r="AM87" s="11">
        <v>24</v>
      </c>
      <c r="AN87" s="11" t="s">
        <v>95</v>
      </c>
      <c r="AO87" s="11" t="s">
        <v>109</v>
      </c>
      <c r="AP87" s="14" t="s">
        <v>144</v>
      </c>
      <c r="AQ87" s="49" t="s">
        <v>101</v>
      </c>
      <c r="AR87" s="40" t="s">
        <v>90</v>
      </c>
      <c r="AS87" s="315" t="s">
        <v>97</v>
      </c>
      <c r="AT87" s="12">
        <v>16.100000000000001</v>
      </c>
      <c r="AU87" s="12">
        <v>22</v>
      </c>
      <c r="AV87" s="12" t="s">
        <v>3561</v>
      </c>
      <c r="AW87" s="30" t="s">
        <v>3848</v>
      </c>
      <c r="AX87" s="12"/>
      <c r="AY87" s="12"/>
      <c r="AZ87" s="12"/>
      <c r="BA87" s="12"/>
      <c r="BB87" s="12"/>
      <c r="BC87" s="12"/>
      <c r="BD87" s="222">
        <v>38</v>
      </c>
      <c r="BE87" s="223"/>
      <c r="BF87" s="223">
        <v>41.8</v>
      </c>
      <c r="BG87" s="223">
        <v>55.3</v>
      </c>
      <c r="BH87" s="223">
        <v>36.5</v>
      </c>
      <c r="BI87" s="223"/>
      <c r="BJ87" s="223">
        <v>31.9</v>
      </c>
      <c r="BK87" s="224">
        <v>49.3</v>
      </c>
      <c r="BL87" s="36" t="s">
        <v>98</v>
      </c>
      <c r="BM87" s="8" t="s">
        <v>98</v>
      </c>
      <c r="BN87" s="8" t="s">
        <v>2704</v>
      </c>
      <c r="BO87" s="8" t="s">
        <v>2705</v>
      </c>
      <c r="BP87" s="349" t="s">
        <v>2951</v>
      </c>
      <c r="BQ87" s="314" t="s">
        <v>2461</v>
      </c>
      <c r="BR87" s="314" t="s">
        <v>3733</v>
      </c>
      <c r="BS87" s="363"/>
      <c r="BT87" s="352" t="s">
        <v>2370</v>
      </c>
      <c r="BU87" s="352" t="s">
        <v>2371</v>
      </c>
      <c r="BV87" s="352"/>
      <c r="BW87" s="352" t="s">
        <v>3688</v>
      </c>
      <c r="BX87" s="352" t="s">
        <v>4042</v>
      </c>
      <c r="BY87" s="362"/>
      <c r="BZ87" s="353"/>
      <c r="CA87" s="353"/>
      <c r="CB87" s="353"/>
      <c r="CC87" s="353"/>
      <c r="CD87" s="353"/>
      <c r="CE87" s="361"/>
      <c r="CF87" s="354"/>
      <c r="CG87" s="354"/>
      <c r="CH87" s="354"/>
      <c r="CI87" s="354"/>
      <c r="CJ87" s="354"/>
      <c r="CK87" s="354"/>
      <c r="CL87" s="354"/>
      <c r="CM87" s="354"/>
      <c r="CN87" s="52" t="s">
        <v>520</v>
      </c>
      <c r="CO87" s="9" t="s">
        <v>248</v>
      </c>
      <c r="CP87" s="9"/>
      <c r="CQ87" s="22" t="s">
        <v>108</v>
      </c>
      <c r="CR87" s="54" t="s">
        <v>571</v>
      </c>
      <c r="CS87" s="68" t="s">
        <v>515</v>
      </c>
      <c r="CT87" s="68" t="s">
        <v>217</v>
      </c>
      <c r="CU87" s="68" t="s">
        <v>104</v>
      </c>
      <c r="CV87" s="68" t="s">
        <v>681</v>
      </c>
      <c r="CW87" s="68" t="s">
        <v>696</v>
      </c>
      <c r="CX87" s="68" t="s">
        <v>160</v>
      </c>
      <c r="CY87" s="68" t="s">
        <v>650</v>
      </c>
      <c r="CZ87" s="56" t="s">
        <v>517</v>
      </c>
      <c r="DA87" s="13"/>
      <c r="DB87" s="13"/>
      <c r="DC87" s="13" t="s">
        <v>487</v>
      </c>
      <c r="DD87" s="13"/>
      <c r="DE87" s="47" t="s">
        <v>139</v>
      </c>
      <c r="DF87" s="60" t="s">
        <v>694</v>
      </c>
      <c r="DG87" s="64" t="s">
        <v>687</v>
      </c>
      <c r="DH87" s="315" t="s">
        <v>636</v>
      </c>
      <c r="DI87" s="315" t="s">
        <v>695</v>
      </c>
      <c r="DJ87" s="316" t="s">
        <v>246</v>
      </c>
      <c r="DK87" s="67" t="s">
        <v>4190</v>
      </c>
      <c r="DL87" s="15" t="s">
        <v>105</v>
      </c>
      <c r="DM87" s="15" t="s">
        <v>439</v>
      </c>
      <c r="DN87" s="2"/>
    </row>
    <row r="88" spans="2:118">
      <c r="B88" s="313">
        <v>101411294</v>
      </c>
      <c r="C88" s="9" t="s">
        <v>236</v>
      </c>
      <c r="D88" s="9" t="s">
        <v>262</v>
      </c>
      <c r="E88" s="8">
        <v>2012</v>
      </c>
      <c r="F88" s="9" t="s">
        <v>3456</v>
      </c>
      <c r="G88" s="22" t="s">
        <v>642</v>
      </c>
      <c r="H88" s="318">
        <v>60800</v>
      </c>
      <c r="I88" s="319">
        <v>55935</v>
      </c>
      <c r="J88" s="372" t="s">
        <v>697</v>
      </c>
      <c r="K88" s="373" t="s">
        <v>3922</v>
      </c>
      <c r="L88" s="37" t="s">
        <v>187</v>
      </c>
      <c r="M88" s="144">
        <v>2</v>
      </c>
      <c r="N88" s="10">
        <v>4</v>
      </c>
      <c r="O88" s="220">
        <v>181.9</v>
      </c>
      <c r="P88" s="220">
        <v>70.2</v>
      </c>
      <c r="Q88" s="220">
        <v>54</v>
      </c>
      <c r="R88" s="220">
        <v>108.7</v>
      </c>
      <c r="S88" s="220">
        <v>59.1</v>
      </c>
      <c r="T88" s="220">
        <v>59.6</v>
      </c>
      <c r="U88" s="220"/>
      <c r="V88" s="220"/>
      <c r="W88" s="220"/>
      <c r="X88" s="220">
        <v>36.1</v>
      </c>
      <c r="Y88" s="118">
        <v>0.31</v>
      </c>
      <c r="Z88" s="220">
        <v>93.2</v>
      </c>
      <c r="AA88" s="220">
        <v>9</v>
      </c>
      <c r="AB88" s="220"/>
      <c r="AC88" s="10">
        <v>4001</v>
      </c>
      <c r="AD88" s="10">
        <v>4839</v>
      </c>
      <c r="AE88" s="10"/>
      <c r="AF88" s="27"/>
      <c r="AG88" s="39" t="s">
        <v>237</v>
      </c>
      <c r="AH88" s="218">
        <v>3</v>
      </c>
      <c r="AI88" s="11">
        <v>320</v>
      </c>
      <c r="AJ88" s="11">
        <v>5900</v>
      </c>
      <c r="AK88" s="11">
        <v>332</v>
      </c>
      <c r="AL88" s="11">
        <v>1500</v>
      </c>
      <c r="AM88" s="11">
        <v>24</v>
      </c>
      <c r="AN88" s="11" t="s">
        <v>95</v>
      </c>
      <c r="AO88" s="11" t="s">
        <v>109</v>
      </c>
      <c r="AP88" s="14" t="s">
        <v>144</v>
      </c>
      <c r="AQ88" s="49" t="s">
        <v>101</v>
      </c>
      <c r="AR88" s="40" t="s">
        <v>90</v>
      </c>
      <c r="AS88" s="315" t="s">
        <v>97</v>
      </c>
      <c r="AT88" s="12">
        <v>16.100000000000001</v>
      </c>
      <c r="AU88" s="12">
        <v>21</v>
      </c>
      <c r="AV88" s="12" t="s">
        <v>3545</v>
      </c>
      <c r="AW88" s="30" t="s">
        <v>3820</v>
      </c>
      <c r="AX88" s="12"/>
      <c r="AY88" s="12"/>
      <c r="AZ88" s="12"/>
      <c r="BA88" s="12"/>
      <c r="BB88" s="12"/>
      <c r="BC88" s="12"/>
      <c r="BD88" s="222">
        <v>38</v>
      </c>
      <c r="BE88" s="223"/>
      <c r="BF88" s="223">
        <v>41.8</v>
      </c>
      <c r="BG88" s="223">
        <v>55.3</v>
      </c>
      <c r="BH88" s="223">
        <v>36.5</v>
      </c>
      <c r="BI88" s="223"/>
      <c r="BJ88" s="223">
        <v>31.9</v>
      </c>
      <c r="BK88" s="224">
        <v>49.3</v>
      </c>
      <c r="BL88" s="36" t="s">
        <v>98</v>
      </c>
      <c r="BM88" s="8" t="s">
        <v>98</v>
      </c>
      <c r="BN88" s="8" t="s">
        <v>2704</v>
      </c>
      <c r="BO88" s="8" t="s">
        <v>2705</v>
      </c>
      <c r="BP88" s="349" t="s">
        <v>2952</v>
      </c>
      <c r="BQ88" s="314" t="s">
        <v>2461</v>
      </c>
      <c r="BR88" s="314" t="s">
        <v>3733</v>
      </c>
      <c r="BS88" s="363"/>
      <c r="BT88" s="352" t="s">
        <v>2370</v>
      </c>
      <c r="BU88" s="352" t="s">
        <v>2371</v>
      </c>
      <c r="BV88" s="352"/>
      <c r="BW88" s="352" t="s">
        <v>3688</v>
      </c>
      <c r="BX88" s="352" t="s">
        <v>4042</v>
      </c>
      <c r="BY88" s="362"/>
      <c r="BZ88" s="353"/>
      <c r="CA88" s="353"/>
      <c r="CB88" s="353"/>
      <c r="CC88" s="353"/>
      <c r="CD88" s="353"/>
      <c r="CE88" s="361"/>
      <c r="CF88" s="354"/>
      <c r="CG88" s="354"/>
      <c r="CH88" s="354"/>
      <c r="CI88" s="354"/>
      <c r="CJ88" s="354"/>
      <c r="CK88" s="354"/>
      <c r="CL88" s="354"/>
      <c r="CM88" s="354"/>
      <c r="CN88" s="52" t="s">
        <v>644</v>
      </c>
      <c r="CO88" s="9" t="s">
        <v>242</v>
      </c>
      <c r="CP88" s="9"/>
      <c r="CQ88" s="22" t="s">
        <v>108</v>
      </c>
      <c r="CR88" s="54" t="s">
        <v>643</v>
      </c>
      <c r="CS88" s="68" t="s">
        <v>515</v>
      </c>
      <c r="CT88" s="68" t="s">
        <v>217</v>
      </c>
      <c r="CU88" s="68" t="s">
        <v>104</v>
      </c>
      <c r="CV88" s="68" t="s">
        <v>681</v>
      </c>
      <c r="CW88" s="68" t="s">
        <v>698</v>
      </c>
      <c r="CX88" s="68" t="s">
        <v>160</v>
      </c>
      <c r="CY88" s="68" t="s">
        <v>650</v>
      </c>
      <c r="CZ88" s="56" t="s">
        <v>517</v>
      </c>
      <c r="DA88" s="13"/>
      <c r="DB88" s="13"/>
      <c r="DC88" s="13" t="s">
        <v>640</v>
      </c>
      <c r="DD88" s="13"/>
      <c r="DE88" s="47" t="s">
        <v>139</v>
      </c>
      <c r="DF88" s="60" t="s">
        <v>699</v>
      </c>
      <c r="DG88" s="64" t="s">
        <v>690</v>
      </c>
      <c r="DH88" s="315" t="s">
        <v>700</v>
      </c>
      <c r="DI88" s="315" t="s">
        <v>701</v>
      </c>
      <c r="DJ88" s="316" t="s">
        <v>247</v>
      </c>
      <c r="DK88" s="67" t="s">
        <v>4190</v>
      </c>
      <c r="DL88" s="15" t="s">
        <v>105</v>
      </c>
      <c r="DM88" s="15" t="s">
        <v>439</v>
      </c>
      <c r="DN88" s="2"/>
    </row>
    <row r="89" spans="2:118">
      <c r="B89" s="313">
        <v>101409209</v>
      </c>
      <c r="C89" s="9" t="s">
        <v>236</v>
      </c>
      <c r="D89" s="250" t="s">
        <v>262</v>
      </c>
      <c r="E89" s="8">
        <v>2012</v>
      </c>
      <c r="F89" s="250" t="s">
        <v>279</v>
      </c>
      <c r="G89" s="251" t="s">
        <v>545</v>
      </c>
      <c r="H89" s="318">
        <v>60100</v>
      </c>
      <c r="I89" s="319">
        <v>55290</v>
      </c>
      <c r="J89" s="372" t="s">
        <v>702</v>
      </c>
      <c r="K89" s="373" t="s">
        <v>3923</v>
      </c>
      <c r="L89" s="37" t="s">
        <v>86</v>
      </c>
      <c r="M89" s="144">
        <v>2</v>
      </c>
      <c r="N89" s="10">
        <v>4</v>
      </c>
      <c r="O89" s="220">
        <v>181.8</v>
      </c>
      <c r="P89" s="220">
        <v>71.5</v>
      </c>
      <c r="Q89" s="220">
        <v>55.6</v>
      </c>
      <c r="R89" s="220">
        <v>108.7</v>
      </c>
      <c r="S89" s="220">
        <v>60.5</v>
      </c>
      <c r="T89" s="220">
        <v>60.5</v>
      </c>
      <c r="U89" s="220"/>
      <c r="V89" s="220"/>
      <c r="W89" s="220"/>
      <c r="X89" s="220">
        <v>38.4</v>
      </c>
      <c r="Y89" s="118">
        <v>0.31</v>
      </c>
      <c r="Z89" s="220">
        <v>99.6</v>
      </c>
      <c r="AA89" s="220">
        <v>11.1</v>
      </c>
      <c r="AB89" s="220"/>
      <c r="AC89" s="10">
        <v>3704</v>
      </c>
      <c r="AD89" s="10">
        <v>4586</v>
      </c>
      <c r="AE89" s="10"/>
      <c r="AF89" s="27"/>
      <c r="AG89" s="39" t="s">
        <v>181</v>
      </c>
      <c r="AH89" s="218">
        <v>4</v>
      </c>
      <c r="AI89" s="11">
        <v>414</v>
      </c>
      <c r="AJ89" s="11">
        <v>8300</v>
      </c>
      <c r="AK89" s="11">
        <v>295</v>
      </c>
      <c r="AL89" s="11">
        <v>3900</v>
      </c>
      <c r="AM89" s="11">
        <v>32</v>
      </c>
      <c r="AN89" s="11" t="s">
        <v>95</v>
      </c>
      <c r="AO89" s="11" t="s">
        <v>109</v>
      </c>
      <c r="AP89" s="14" t="s">
        <v>144</v>
      </c>
      <c r="AQ89" s="49" t="s">
        <v>101</v>
      </c>
      <c r="AR89" s="40" t="s">
        <v>90</v>
      </c>
      <c r="AS89" s="315" t="s">
        <v>97</v>
      </c>
      <c r="AT89" s="12">
        <v>16.600000000000001</v>
      </c>
      <c r="AU89" s="12">
        <v>16</v>
      </c>
      <c r="AV89" s="12" t="s">
        <v>3582</v>
      </c>
      <c r="AW89" s="30" t="s">
        <v>3819</v>
      </c>
      <c r="AX89" s="12"/>
      <c r="AY89" s="12"/>
      <c r="AZ89" s="12"/>
      <c r="BA89" s="12"/>
      <c r="BB89" s="12"/>
      <c r="BC89" s="12"/>
      <c r="BD89" s="222">
        <v>38.4</v>
      </c>
      <c r="BE89" s="223"/>
      <c r="BF89" s="223">
        <v>41.8</v>
      </c>
      <c r="BG89" s="223">
        <v>55.3</v>
      </c>
      <c r="BH89" s="223">
        <v>36.799999999999997</v>
      </c>
      <c r="BI89" s="223"/>
      <c r="BJ89" s="223">
        <v>33.700000000000003</v>
      </c>
      <c r="BK89" s="224">
        <v>51.9</v>
      </c>
      <c r="BL89" s="36" t="s">
        <v>98</v>
      </c>
      <c r="BM89" s="8" t="s">
        <v>98</v>
      </c>
      <c r="BN89" s="8" t="s">
        <v>2704</v>
      </c>
      <c r="BO89" s="8" t="s">
        <v>2705</v>
      </c>
      <c r="BP89" s="349" t="s">
        <v>2953</v>
      </c>
      <c r="BQ89" s="314" t="s">
        <v>2462</v>
      </c>
      <c r="BR89" s="314" t="s">
        <v>3734</v>
      </c>
      <c r="BS89" s="363"/>
      <c r="BT89" s="352" t="s">
        <v>2372</v>
      </c>
      <c r="BU89" s="352" t="s">
        <v>2373</v>
      </c>
      <c r="BV89" s="352"/>
      <c r="BW89" s="352"/>
      <c r="BX89" s="352">
        <v>36590</v>
      </c>
      <c r="BY89" s="362"/>
      <c r="BZ89" s="353"/>
      <c r="CA89" s="353"/>
      <c r="CB89" s="353"/>
      <c r="CC89" s="353"/>
      <c r="CD89" s="353"/>
      <c r="CE89" s="361"/>
      <c r="CF89" s="354"/>
      <c r="CG89" s="354"/>
      <c r="CH89" s="354"/>
      <c r="CI89" s="354"/>
      <c r="CJ89" s="354"/>
      <c r="CK89" s="354"/>
      <c r="CL89" s="354"/>
      <c r="CM89" s="354"/>
      <c r="CN89" s="317" t="s">
        <v>280</v>
      </c>
      <c r="CO89" s="9" t="s">
        <v>544</v>
      </c>
      <c r="CP89" s="9"/>
      <c r="CQ89" s="22" t="s">
        <v>108</v>
      </c>
      <c r="CR89" s="54" t="s">
        <v>645</v>
      </c>
      <c r="CS89" s="68" t="s">
        <v>209</v>
      </c>
      <c r="CT89" s="68" t="s">
        <v>162</v>
      </c>
      <c r="CU89" s="68" t="s">
        <v>104</v>
      </c>
      <c r="CV89" s="68" t="s">
        <v>575</v>
      </c>
      <c r="CW89" s="68" t="s">
        <v>541</v>
      </c>
      <c r="CX89" s="68" t="s">
        <v>160</v>
      </c>
      <c r="CY89" s="68" t="s">
        <v>250</v>
      </c>
      <c r="CZ89" s="56" t="s">
        <v>172</v>
      </c>
      <c r="DA89" s="13" t="s">
        <v>114</v>
      </c>
      <c r="DB89" s="13"/>
      <c r="DC89" s="13" t="s">
        <v>542</v>
      </c>
      <c r="DD89" s="13"/>
      <c r="DE89" s="47"/>
      <c r="DF89" s="60" t="s">
        <v>703</v>
      </c>
      <c r="DG89" s="64" t="s">
        <v>704</v>
      </c>
      <c r="DH89" s="315" t="s">
        <v>705</v>
      </c>
      <c r="DI89" s="315" t="s">
        <v>706</v>
      </c>
      <c r="DJ89" s="316" t="s">
        <v>259</v>
      </c>
      <c r="DK89" s="67" t="s">
        <v>4190</v>
      </c>
      <c r="DL89" s="15" t="s">
        <v>105</v>
      </c>
      <c r="DM89" s="15" t="s">
        <v>439</v>
      </c>
      <c r="DN89" s="2"/>
    </row>
    <row r="90" spans="2:118">
      <c r="B90" s="313">
        <v>101409210</v>
      </c>
      <c r="C90" s="9" t="s">
        <v>236</v>
      </c>
      <c r="D90" s="250" t="s">
        <v>262</v>
      </c>
      <c r="E90" s="8">
        <v>2012</v>
      </c>
      <c r="F90" s="250" t="s">
        <v>279</v>
      </c>
      <c r="G90" s="251" t="s">
        <v>550</v>
      </c>
      <c r="H90" s="318">
        <v>68750</v>
      </c>
      <c r="I90" s="319">
        <v>63250</v>
      </c>
      <c r="J90" s="372" t="s">
        <v>707</v>
      </c>
      <c r="K90" s="373" t="s">
        <v>3924</v>
      </c>
      <c r="L90" s="37" t="s">
        <v>187</v>
      </c>
      <c r="M90" s="144">
        <v>2</v>
      </c>
      <c r="N90" s="10">
        <v>4</v>
      </c>
      <c r="O90" s="220">
        <v>181.7</v>
      </c>
      <c r="P90" s="220">
        <v>71</v>
      </c>
      <c r="Q90" s="220">
        <v>54.8</v>
      </c>
      <c r="R90" s="220">
        <v>108.7</v>
      </c>
      <c r="S90" s="220">
        <v>60.6</v>
      </c>
      <c r="T90" s="220">
        <v>60.6</v>
      </c>
      <c r="U90" s="220"/>
      <c r="V90" s="220"/>
      <c r="W90" s="220"/>
      <c r="X90" s="220">
        <v>38.4</v>
      </c>
      <c r="Y90" s="118">
        <v>0.32</v>
      </c>
      <c r="Z90" s="220">
        <v>93.2</v>
      </c>
      <c r="AA90" s="220">
        <v>9</v>
      </c>
      <c r="AB90" s="220"/>
      <c r="AC90" s="10">
        <v>4145</v>
      </c>
      <c r="AD90" s="10">
        <v>5027</v>
      </c>
      <c r="AE90" s="10"/>
      <c r="AF90" s="27"/>
      <c r="AG90" s="39" t="s">
        <v>181</v>
      </c>
      <c r="AH90" s="218">
        <v>4</v>
      </c>
      <c r="AI90" s="11">
        <v>414</v>
      </c>
      <c r="AJ90" s="11">
        <v>8300</v>
      </c>
      <c r="AK90" s="11">
        <v>295</v>
      </c>
      <c r="AL90" s="11">
        <v>3900</v>
      </c>
      <c r="AM90" s="11">
        <v>32</v>
      </c>
      <c r="AN90" s="11" t="s">
        <v>95</v>
      </c>
      <c r="AO90" s="11" t="s">
        <v>109</v>
      </c>
      <c r="AP90" s="14" t="s">
        <v>144</v>
      </c>
      <c r="AQ90" s="49" t="s">
        <v>101</v>
      </c>
      <c r="AR90" s="40" t="s">
        <v>90</v>
      </c>
      <c r="AS90" s="315" t="s">
        <v>97</v>
      </c>
      <c r="AT90" s="12">
        <v>16.600000000000001</v>
      </c>
      <c r="AU90" s="12">
        <v>16</v>
      </c>
      <c r="AV90" s="12" t="s">
        <v>3578</v>
      </c>
      <c r="AW90" s="30" t="s">
        <v>3603</v>
      </c>
      <c r="AX90" s="12"/>
      <c r="AY90" s="12"/>
      <c r="AZ90" s="12"/>
      <c r="BA90" s="12"/>
      <c r="BB90" s="12"/>
      <c r="BC90" s="12"/>
      <c r="BD90" s="222">
        <v>38</v>
      </c>
      <c r="BE90" s="223"/>
      <c r="BF90" s="223">
        <v>42</v>
      </c>
      <c r="BG90" s="223">
        <v>55.3</v>
      </c>
      <c r="BH90" s="223">
        <v>36.5</v>
      </c>
      <c r="BI90" s="223"/>
      <c r="BJ90" s="223">
        <v>32</v>
      </c>
      <c r="BK90" s="224">
        <v>49.3</v>
      </c>
      <c r="BL90" s="36" t="s">
        <v>98</v>
      </c>
      <c r="BM90" s="8" t="s">
        <v>98</v>
      </c>
      <c r="BN90" s="8" t="s">
        <v>2704</v>
      </c>
      <c r="BO90" s="8" t="s">
        <v>2705</v>
      </c>
      <c r="BP90" s="349" t="s">
        <v>2954</v>
      </c>
      <c r="BQ90" s="314" t="s">
        <v>2462</v>
      </c>
      <c r="BR90" s="314" t="s">
        <v>3734</v>
      </c>
      <c r="BS90" s="363"/>
      <c r="BT90" s="352" t="s">
        <v>2372</v>
      </c>
      <c r="BU90" s="352" t="s">
        <v>2373</v>
      </c>
      <c r="BV90" s="352"/>
      <c r="BW90" s="352"/>
      <c r="BX90" s="352">
        <v>36590</v>
      </c>
      <c r="BY90" s="362"/>
      <c r="BZ90" s="353"/>
      <c r="CA90" s="353"/>
      <c r="CB90" s="353"/>
      <c r="CC90" s="353"/>
      <c r="CD90" s="353"/>
      <c r="CE90" s="361"/>
      <c r="CF90" s="354"/>
      <c r="CG90" s="354"/>
      <c r="CH90" s="354"/>
      <c r="CI90" s="354"/>
      <c r="CJ90" s="354"/>
      <c r="CK90" s="354"/>
      <c r="CL90" s="354"/>
      <c r="CM90" s="354"/>
      <c r="CN90" s="317" t="s">
        <v>308</v>
      </c>
      <c r="CO90" s="9" t="s">
        <v>544</v>
      </c>
      <c r="CP90" s="9"/>
      <c r="CQ90" s="22" t="s">
        <v>108</v>
      </c>
      <c r="CR90" s="54" t="s">
        <v>646</v>
      </c>
      <c r="CS90" s="68" t="s">
        <v>708</v>
      </c>
      <c r="CT90" s="68" t="s">
        <v>217</v>
      </c>
      <c r="CU90" s="68" t="s">
        <v>104</v>
      </c>
      <c r="CV90" s="68" t="s">
        <v>552</v>
      </c>
      <c r="CW90" s="68" t="s">
        <v>541</v>
      </c>
      <c r="CX90" s="68" t="s">
        <v>160</v>
      </c>
      <c r="CY90" s="68" t="s">
        <v>250</v>
      </c>
      <c r="CZ90" s="56" t="s">
        <v>517</v>
      </c>
      <c r="DA90" s="13"/>
      <c r="DB90" s="13"/>
      <c r="DC90" s="13" t="s">
        <v>542</v>
      </c>
      <c r="DD90" s="13"/>
      <c r="DE90" s="47"/>
      <c r="DF90" s="60" t="s">
        <v>709</v>
      </c>
      <c r="DG90" s="64" t="s">
        <v>710</v>
      </c>
      <c r="DH90" s="315" t="s">
        <v>711</v>
      </c>
      <c r="DI90" s="315" t="s">
        <v>712</v>
      </c>
      <c r="DJ90" s="316" t="s">
        <v>259</v>
      </c>
      <c r="DK90" s="67" t="s">
        <v>4190</v>
      </c>
      <c r="DL90" s="15" t="s">
        <v>105</v>
      </c>
      <c r="DM90" s="15" t="s">
        <v>439</v>
      </c>
      <c r="DN90" s="2"/>
    </row>
    <row r="91" spans="2:118">
      <c r="B91" s="404">
        <v>101200939</v>
      </c>
      <c r="C91" s="16" t="s">
        <v>236</v>
      </c>
      <c r="D91" s="16" t="s">
        <v>262</v>
      </c>
      <c r="E91" s="405">
        <v>2010</v>
      </c>
      <c r="F91" s="16" t="s">
        <v>3424</v>
      </c>
      <c r="G91" s="406" t="s">
        <v>479</v>
      </c>
      <c r="H91" s="320">
        <v>33150</v>
      </c>
      <c r="I91" s="321">
        <v>30500</v>
      </c>
      <c r="J91" s="426" t="s">
        <v>576</v>
      </c>
      <c r="K91" s="453" t="s">
        <v>3925</v>
      </c>
      <c r="L91" s="38" t="s">
        <v>102</v>
      </c>
      <c r="M91" s="408">
        <v>4</v>
      </c>
      <c r="N91" s="374">
        <v>5</v>
      </c>
      <c r="O91" s="221">
        <v>178.2</v>
      </c>
      <c r="P91" s="221">
        <v>71.5</v>
      </c>
      <c r="Q91" s="221">
        <v>55.9</v>
      </c>
      <c r="R91" s="221">
        <v>108.7</v>
      </c>
      <c r="S91" s="221">
        <v>59.1</v>
      </c>
      <c r="T91" s="221">
        <v>59.6</v>
      </c>
      <c r="U91" s="221"/>
      <c r="V91" s="221"/>
      <c r="W91" s="221"/>
      <c r="X91" s="221">
        <v>36.1</v>
      </c>
      <c r="Y91" s="125">
        <v>0.28999999999999998</v>
      </c>
      <c r="Z91" s="221">
        <v>105</v>
      </c>
      <c r="AA91" s="221">
        <v>12</v>
      </c>
      <c r="AB91" s="221">
        <v>12</v>
      </c>
      <c r="AC91" s="374">
        <v>3362</v>
      </c>
      <c r="AD91" s="374">
        <v>4398</v>
      </c>
      <c r="AE91" s="374"/>
      <c r="AF91" s="28"/>
      <c r="AG91" s="375" t="s">
        <v>237</v>
      </c>
      <c r="AH91" s="219">
        <v>3</v>
      </c>
      <c r="AI91" s="376">
        <v>230</v>
      </c>
      <c r="AJ91" s="376">
        <v>6500</v>
      </c>
      <c r="AK91" s="376">
        <v>200</v>
      </c>
      <c r="AL91" s="376">
        <v>2750</v>
      </c>
      <c r="AM91" s="376">
        <v>24</v>
      </c>
      <c r="AN91" s="376" t="s">
        <v>95</v>
      </c>
      <c r="AO91" s="376" t="s">
        <v>109</v>
      </c>
      <c r="AP91" s="409" t="s">
        <v>144</v>
      </c>
      <c r="AQ91" s="50" t="s">
        <v>101</v>
      </c>
      <c r="AR91" s="377" t="s">
        <v>90</v>
      </c>
      <c r="AS91" s="410" t="s">
        <v>97</v>
      </c>
      <c r="AT91" s="378">
        <v>16.100000000000001</v>
      </c>
      <c r="AU91" s="378">
        <v>22</v>
      </c>
      <c r="AV91" s="378" t="s">
        <v>3568</v>
      </c>
      <c r="AW91" s="379" t="s">
        <v>3817</v>
      </c>
      <c r="AX91" s="378"/>
      <c r="AY91" s="378"/>
      <c r="AZ91" s="378"/>
      <c r="BA91" s="378"/>
      <c r="BB91" s="378"/>
      <c r="BC91" s="378"/>
      <c r="BD91" s="411"/>
      <c r="BE91" s="412"/>
      <c r="BF91" s="412">
        <v>41.5</v>
      </c>
      <c r="BG91" s="412">
        <v>55.4</v>
      </c>
      <c r="BH91" s="412"/>
      <c r="BI91" s="412"/>
      <c r="BJ91" s="412">
        <v>34.6</v>
      </c>
      <c r="BK91" s="413">
        <v>55.1</v>
      </c>
      <c r="BL91" s="44" t="s">
        <v>98</v>
      </c>
      <c r="BM91" s="405" t="s">
        <v>98</v>
      </c>
      <c r="BN91" s="405" t="s">
        <v>2704</v>
      </c>
      <c r="BO91" s="405" t="s">
        <v>2705</v>
      </c>
      <c r="BP91" s="414" t="s">
        <v>2925</v>
      </c>
      <c r="BQ91" s="415" t="s">
        <v>2459</v>
      </c>
      <c r="BR91" s="415" t="s">
        <v>3728</v>
      </c>
      <c r="BS91" s="416"/>
      <c r="BT91" s="417" t="s">
        <v>2366</v>
      </c>
      <c r="BU91" s="417" t="s">
        <v>2367</v>
      </c>
      <c r="BV91" s="417"/>
      <c r="BW91" s="417"/>
      <c r="BX91" s="417" t="s">
        <v>4038</v>
      </c>
      <c r="BY91" s="418"/>
      <c r="BZ91" s="419"/>
      <c r="CA91" s="419"/>
      <c r="CB91" s="419"/>
      <c r="CC91" s="419"/>
      <c r="CD91" s="419"/>
      <c r="CE91" s="420"/>
      <c r="CF91" s="421"/>
      <c r="CG91" s="421"/>
      <c r="CH91" s="421"/>
      <c r="CI91" s="421"/>
      <c r="CJ91" s="421"/>
      <c r="CK91" s="421"/>
      <c r="CL91" s="421"/>
      <c r="CM91" s="421"/>
      <c r="CN91" s="53" t="s">
        <v>293</v>
      </c>
      <c r="CO91" s="16" t="s">
        <v>241</v>
      </c>
      <c r="CP91" s="16"/>
      <c r="CQ91" s="406" t="s">
        <v>108</v>
      </c>
      <c r="CR91" s="365" t="s">
        <v>238</v>
      </c>
      <c r="CS91" s="364" t="s">
        <v>219</v>
      </c>
      <c r="CT91" s="364" t="s">
        <v>205</v>
      </c>
      <c r="CU91" s="364" t="s">
        <v>104</v>
      </c>
      <c r="CV91" s="364" t="s">
        <v>433</v>
      </c>
      <c r="CW91" s="364" t="s">
        <v>577</v>
      </c>
      <c r="CX91" s="364" t="s">
        <v>239</v>
      </c>
      <c r="CY91" s="364" t="s">
        <v>578</v>
      </c>
      <c r="CZ91" s="57" t="s">
        <v>172</v>
      </c>
      <c r="DA91" s="17"/>
      <c r="DB91" s="17"/>
      <c r="DC91" s="17" t="s">
        <v>243</v>
      </c>
      <c r="DD91" s="17"/>
      <c r="DE91" s="422" t="s">
        <v>139</v>
      </c>
      <c r="DF91" s="61" t="s">
        <v>579</v>
      </c>
      <c r="DG91" s="65" t="s">
        <v>580</v>
      </c>
      <c r="DH91" s="410" t="s">
        <v>581</v>
      </c>
      <c r="DI91" s="410" t="s">
        <v>582</v>
      </c>
      <c r="DJ91" s="423" t="s">
        <v>245</v>
      </c>
      <c r="DK91" s="424" t="s">
        <v>4190</v>
      </c>
      <c r="DL91" s="425" t="s">
        <v>105</v>
      </c>
      <c r="DM91" s="425" t="s">
        <v>439</v>
      </c>
      <c r="DN91" s="2"/>
    </row>
    <row r="92" spans="2:118">
      <c r="B92" s="313">
        <v>101200940</v>
      </c>
      <c r="C92" s="9" t="s">
        <v>236</v>
      </c>
      <c r="D92" s="9" t="s">
        <v>262</v>
      </c>
      <c r="E92" s="8">
        <v>2010</v>
      </c>
      <c r="F92" s="9" t="s">
        <v>3449</v>
      </c>
      <c r="G92" s="22" t="s">
        <v>556</v>
      </c>
      <c r="H92" s="318">
        <v>35150</v>
      </c>
      <c r="I92" s="319">
        <v>32340</v>
      </c>
      <c r="J92" s="372" t="s">
        <v>576</v>
      </c>
      <c r="K92" s="373" t="s">
        <v>3925</v>
      </c>
      <c r="L92" s="37" t="s">
        <v>102</v>
      </c>
      <c r="M92" s="144">
        <v>4</v>
      </c>
      <c r="N92" s="10">
        <v>5</v>
      </c>
      <c r="O92" s="220">
        <v>178.2</v>
      </c>
      <c r="P92" s="220">
        <v>71.5</v>
      </c>
      <c r="Q92" s="220">
        <v>55.9</v>
      </c>
      <c r="R92" s="220">
        <v>108.7</v>
      </c>
      <c r="S92" s="220">
        <v>59.1</v>
      </c>
      <c r="T92" s="220">
        <v>59.6</v>
      </c>
      <c r="U92" s="220"/>
      <c r="V92" s="220"/>
      <c r="W92" s="220"/>
      <c r="X92" s="220">
        <v>38.700000000000003</v>
      </c>
      <c r="Y92" s="118">
        <v>0.31</v>
      </c>
      <c r="Z92" s="220">
        <v>105</v>
      </c>
      <c r="AA92" s="220">
        <v>12</v>
      </c>
      <c r="AB92" s="220">
        <v>12</v>
      </c>
      <c r="AC92" s="10">
        <v>3605</v>
      </c>
      <c r="AD92" s="10">
        <v>4641</v>
      </c>
      <c r="AE92" s="10"/>
      <c r="AF92" s="27"/>
      <c r="AG92" s="39" t="s">
        <v>237</v>
      </c>
      <c r="AH92" s="218">
        <v>3</v>
      </c>
      <c r="AI92" s="11">
        <v>230</v>
      </c>
      <c r="AJ92" s="11">
        <v>6500</v>
      </c>
      <c r="AK92" s="11">
        <v>200</v>
      </c>
      <c r="AL92" s="11">
        <v>2750</v>
      </c>
      <c r="AM92" s="11">
        <v>24</v>
      </c>
      <c r="AN92" s="11" t="s">
        <v>95</v>
      </c>
      <c r="AO92" s="11" t="s">
        <v>109</v>
      </c>
      <c r="AP92" s="14" t="s">
        <v>135</v>
      </c>
      <c r="AQ92" s="49" t="s">
        <v>101</v>
      </c>
      <c r="AR92" s="40" t="s">
        <v>90</v>
      </c>
      <c r="AS92" s="315" t="s">
        <v>97</v>
      </c>
      <c r="AT92" s="12">
        <v>16.100000000000001</v>
      </c>
      <c r="AU92" s="12">
        <v>20</v>
      </c>
      <c r="AV92" s="12" t="s">
        <v>3567</v>
      </c>
      <c r="AW92" s="30" t="s">
        <v>3850</v>
      </c>
      <c r="AX92" s="12"/>
      <c r="AY92" s="12"/>
      <c r="AZ92" s="12"/>
      <c r="BA92" s="12"/>
      <c r="BB92" s="12"/>
      <c r="BC92" s="12"/>
      <c r="BD92" s="222"/>
      <c r="BE92" s="223"/>
      <c r="BF92" s="223">
        <v>41.5</v>
      </c>
      <c r="BG92" s="223">
        <v>55.4</v>
      </c>
      <c r="BH92" s="223"/>
      <c r="BI92" s="223"/>
      <c r="BJ92" s="223">
        <v>34.6</v>
      </c>
      <c r="BK92" s="224">
        <v>55.1</v>
      </c>
      <c r="BL92" s="36" t="s">
        <v>98</v>
      </c>
      <c r="BM92" s="8" t="s">
        <v>98</v>
      </c>
      <c r="BN92" s="8" t="s">
        <v>2704</v>
      </c>
      <c r="BO92" s="8" t="s">
        <v>2705</v>
      </c>
      <c r="BP92" s="349" t="s">
        <v>2926</v>
      </c>
      <c r="BQ92" s="314" t="s">
        <v>2459</v>
      </c>
      <c r="BR92" s="314" t="s">
        <v>3728</v>
      </c>
      <c r="BS92" s="363"/>
      <c r="BT92" s="352" t="s">
        <v>2366</v>
      </c>
      <c r="BU92" s="352" t="s">
        <v>2367</v>
      </c>
      <c r="BV92" s="352"/>
      <c r="BW92" s="352"/>
      <c r="BX92" s="352" t="s">
        <v>4038</v>
      </c>
      <c r="BY92" s="362"/>
      <c r="BZ92" s="353"/>
      <c r="CA92" s="353"/>
      <c r="CB92" s="353"/>
      <c r="CC92" s="353"/>
      <c r="CD92" s="353"/>
      <c r="CE92" s="361"/>
      <c r="CF92" s="354"/>
      <c r="CG92" s="354"/>
      <c r="CH92" s="354"/>
      <c r="CI92" s="354"/>
      <c r="CJ92" s="354"/>
      <c r="CK92" s="354"/>
      <c r="CL92" s="354"/>
      <c r="CM92" s="354"/>
      <c r="CN92" s="52" t="s">
        <v>557</v>
      </c>
      <c r="CO92" s="9" t="s">
        <v>393</v>
      </c>
      <c r="CP92" s="9"/>
      <c r="CQ92" s="22" t="s">
        <v>108</v>
      </c>
      <c r="CR92" s="54" t="s">
        <v>238</v>
      </c>
      <c r="CS92" s="68" t="s">
        <v>219</v>
      </c>
      <c r="CT92" s="68" t="s">
        <v>205</v>
      </c>
      <c r="CU92" s="68" t="s">
        <v>104</v>
      </c>
      <c r="CV92" s="68" t="s">
        <v>433</v>
      </c>
      <c r="CW92" s="68" t="s">
        <v>577</v>
      </c>
      <c r="CX92" s="68" t="s">
        <v>239</v>
      </c>
      <c r="CY92" s="68" t="s">
        <v>578</v>
      </c>
      <c r="CZ92" s="56" t="s">
        <v>172</v>
      </c>
      <c r="DA92" s="13"/>
      <c r="DB92" s="13"/>
      <c r="DC92" s="13" t="s">
        <v>243</v>
      </c>
      <c r="DD92" s="13"/>
      <c r="DE92" s="47" t="s">
        <v>139</v>
      </c>
      <c r="DF92" s="60" t="s">
        <v>583</v>
      </c>
      <c r="DG92" s="64" t="s">
        <v>580</v>
      </c>
      <c r="DH92" s="315" t="s">
        <v>584</v>
      </c>
      <c r="DI92" s="315" t="s">
        <v>582</v>
      </c>
      <c r="DJ92" s="316" t="s">
        <v>245</v>
      </c>
      <c r="DK92" s="67" t="s">
        <v>4190</v>
      </c>
      <c r="DL92" s="15" t="s">
        <v>105</v>
      </c>
      <c r="DM92" s="15" t="s">
        <v>439</v>
      </c>
      <c r="DN92" s="2"/>
    </row>
    <row r="93" spans="2:118">
      <c r="B93" s="313">
        <v>101200941</v>
      </c>
      <c r="C93" s="9" t="s">
        <v>236</v>
      </c>
      <c r="D93" s="9" t="s">
        <v>262</v>
      </c>
      <c r="E93" s="8">
        <v>2010</v>
      </c>
      <c r="F93" s="9" t="s">
        <v>3444</v>
      </c>
      <c r="G93" s="22" t="s">
        <v>485</v>
      </c>
      <c r="H93" s="318">
        <v>40600</v>
      </c>
      <c r="I93" s="319">
        <v>37350</v>
      </c>
      <c r="J93" s="372" t="s">
        <v>576</v>
      </c>
      <c r="K93" s="373" t="s">
        <v>3925</v>
      </c>
      <c r="L93" s="37" t="s">
        <v>102</v>
      </c>
      <c r="M93" s="144">
        <v>4</v>
      </c>
      <c r="N93" s="10">
        <v>5</v>
      </c>
      <c r="O93" s="220">
        <v>178.2</v>
      </c>
      <c r="P93" s="220">
        <v>71.5</v>
      </c>
      <c r="Q93" s="220">
        <v>55.9</v>
      </c>
      <c r="R93" s="220">
        <v>108.7</v>
      </c>
      <c r="S93" s="220">
        <v>59.1</v>
      </c>
      <c r="T93" s="220">
        <v>59.6</v>
      </c>
      <c r="U93" s="220"/>
      <c r="V93" s="220"/>
      <c r="W93" s="220"/>
      <c r="X93" s="220">
        <v>36.1</v>
      </c>
      <c r="Y93" s="118">
        <v>0.3</v>
      </c>
      <c r="Z93" s="220">
        <v>105</v>
      </c>
      <c r="AA93" s="220">
        <v>12</v>
      </c>
      <c r="AB93" s="220">
        <v>12</v>
      </c>
      <c r="AC93" s="10">
        <v>3593</v>
      </c>
      <c r="AD93" s="10">
        <v>4652</v>
      </c>
      <c r="AE93" s="10"/>
      <c r="AF93" s="27"/>
      <c r="AG93" s="39" t="s">
        <v>237</v>
      </c>
      <c r="AH93" s="218">
        <v>3</v>
      </c>
      <c r="AI93" s="11">
        <v>300</v>
      </c>
      <c r="AJ93" s="11">
        <v>5800</v>
      </c>
      <c r="AK93" s="11">
        <v>300</v>
      </c>
      <c r="AL93" s="11">
        <v>1400</v>
      </c>
      <c r="AM93" s="11">
        <v>24</v>
      </c>
      <c r="AN93" s="11" t="s">
        <v>95</v>
      </c>
      <c r="AO93" s="11" t="s">
        <v>109</v>
      </c>
      <c r="AP93" s="14" t="s">
        <v>144</v>
      </c>
      <c r="AQ93" s="49" t="s">
        <v>101</v>
      </c>
      <c r="AR93" s="40" t="s">
        <v>90</v>
      </c>
      <c r="AS93" s="315" t="s">
        <v>97</v>
      </c>
      <c r="AT93" s="12">
        <v>16.100000000000001</v>
      </c>
      <c r="AU93" s="12">
        <v>20</v>
      </c>
      <c r="AV93" s="12" t="s">
        <v>3542</v>
      </c>
      <c r="AW93" s="30" t="s">
        <v>3816</v>
      </c>
      <c r="AX93" s="12"/>
      <c r="AY93" s="12"/>
      <c r="AZ93" s="12"/>
      <c r="BA93" s="12"/>
      <c r="BB93" s="12"/>
      <c r="BC93" s="12"/>
      <c r="BD93" s="222">
        <v>38.5</v>
      </c>
      <c r="BE93" s="223"/>
      <c r="BF93" s="223">
        <v>41.5</v>
      </c>
      <c r="BG93" s="223">
        <v>55.4</v>
      </c>
      <c r="BH93" s="223">
        <v>37.5</v>
      </c>
      <c r="BI93" s="223"/>
      <c r="BJ93" s="223">
        <v>34.6</v>
      </c>
      <c r="BK93" s="224">
        <v>55.1</v>
      </c>
      <c r="BL93" s="36" t="s">
        <v>98</v>
      </c>
      <c r="BM93" s="8" t="s">
        <v>98</v>
      </c>
      <c r="BN93" s="8" t="s">
        <v>2704</v>
      </c>
      <c r="BO93" s="8" t="s">
        <v>2705</v>
      </c>
      <c r="BP93" s="349" t="s">
        <v>2927</v>
      </c>
      <c r="BQ93" s="314" t="s">
        <v>2459</v>
      </c>
      <c r="BR93" s="314" t="s">
        <v>3728</v>
      </c>
      <c r="BS93" s="363"/>
      <c r="BT93" s="352" t="s">
        <v>2366</v>
      </c>
      <c r="BU93" s="352" t="s">
        <v>2367</v>
      </c>
      <c r="BV93" s="352"/>
      <c r="BW93" s="352"/>
      <c r="BX93" s="352" t="s">
        <v>4038</v>
      </c>
      <c r="BY93" s="362"/>
      <c r="BZ93" s="353"/>
      <c r="CA93" s="353"/>
      <c r="CB93" s="353"/>
      <c r="CC93" s="353"/>
      <c r="CD93" s="353"/>
      <c r="CE93" s="361"/>
      <c r="CF93" s="354"/>
      <c r="CG93" s="354"/>
      <c r="CH93" s="354"/>
      <c r="CI93" s="354"/>
      <c r="CJ93" s="354"/>
      <c r="CK93" s="354"/>
      <c r="CL93" s="354"/>
      <c r="CM93" s="354"/>
      <c r="CN93" s="52" t="s">
        <v>489</v>
      </c>
      <c r="CO93" s="9" t="s">
        <v>242</v>
      </c>
      <c r="CP93" s="9"/>
      <c r="CQ93" s="22" t="s">
        <v>108</v>
      </c>
      <c r="CR93" s="54" t="s">
        <v>450</v>
      </c>
      <c r="CS93" s="68" t="s">
        <v>219</v>
      </c>
      <c r="CT93" s="68" t="s">
        <v>217</v>
      </c>
      <c r="CU93" s="68" t="s">
        <v>104</v>
      </c>
      <c r="CV93" s="68" t="s">
        <v>433</v>
      </c>
      <c r="CW93" s="68" t="s">
        <v>561</v>
      </c>
      <c r="CX93" s="68" t="s">
        <v>160</v>
      </c>
      <c r="CY93" s="68" t="s">
        <v>578</v>
      </c>
      <c r="CZ93" s="56" t="s">
        <v>155</v>
      </c>
      <c r="DA93" s="13"/>
      <c r="DB93" s="13"/>
      <c r="DC93" s="13" t="s">
        <v>487</v>
      </c>
      <c r="DD93" s="13"/>
      <c r="DE93" s="47" t="s">
        <v>139</v>
      </c>
      <c r="DF93" s="60" t="s">
        <v>585</v>
      </c>
      <c r="DG93" s="64" t="s">
        <v>586</v>
      </c>
      <c r="DH93" s="315" t="s">
        <v>587</v>
      </c>
      <c r="DI93" s="315" t="s">
        <v>588</v>
      </c>
      <c r="DJ93" s="316" t="s">
        <v>246</v>
      </c>
      <c r="DK93" s="67" t="s">
        <v>4190</v>
      </c>
      <c r="DL93" s="15" t="s">
        <v>105</v>
      </c>
      <c r="DM93" s="15" t="s">
        <v>439</v>
      </c>
      <c r="DN93" s="2"/>
    </row>
    <row r="94" spans="2:118">
      <c r="B94" s="313">
        <v>101200942</v>
      </c>
      <c r="C94" s="9" t="s">
        <v>236</v>
      </c>
      <c r="D94" s="9" t="s">
        <v>262</v>
      </c>
      <c r="E94" s="8">
        <v>2010</v>
      </c>
      <c r="F94" s="9" t="s">
        <v>3451</v>
      </c>
      <c r="G94" s="22" t="s">
        <v>560</v>
      </c>
      <c r="H94" s="318">
        <v>42600</v>
      </c>
      <c r="I94" s="319">
        <v>39190</v>
      </c>
      <c r="J94" s="372" t="s">
        <v>576</v>
      </c>
      <c r="K94" s="373" t="s">
        <v>3925</v>
      </c>
      <c r="L94" s="37" t="s">
        <v>102</v>
      </c>
      <c r="M94" s="144">
        <v>4</v>
      </c>
      <c r="N94" s="10">
        <v>5</v>
      </c>
      <c r="O94" s="220">
        <v>178.2</v>
      </c>
      <c r="P94" s="220">
        <v>71.5</v>
      </c>
      <c r="Q94" s="220">
        <v>55.9</v>
      </c>
      <c r="R94" s="220">
        <v>108.7</v>
      </c>
      <c r="S94" s="220">
        <v>59.1</v>
      </c>
      <c r="T94" s="220">
        <v>59.6</v>
      </c>
      <c r="U94" s="220"/>
      <c r="V94" s="220"/>
      <c r="W94" s="220"/>
      <c r="X94" s="220">
        <v>38.700000000000003</v>
      </c>
      <c r="Y94" s="118">
        <v>0.31</v>
      </c>
      <c r="Z94" s="220">
        <v>105</v>
      </c>
      <c r="AA94" s="220">
        <v>12</v>
      </c>
      <c r="AB94" s="220">
        <v>12</v>
      </c>
      <c r="AC94" s="10">
        <v>3814</v>
      </c>
      <c r="AD94" s="10"/>
      <c r="AE94" s="10"/>
      <c r="AF94" s="27"/>
      <c r="AG94" s="39" t="s">
        <v>237</v>
      </c>
      <c r="AH94" s="218">
        <v>3</v>
      </c>
      <c r="AI94" s="11">
        <v>300</v>
      </c>
      <c r="AJ94" s="11">
        <v>5800</v>
      </c>
      <c r="AK94" s="11">
        <v>300</v>
      </c>
      <c r="AL94" s="11">
        <v>1400</v>
      </c>
      <c r="AM94" s="11">
        <v>24</v>
      </c>
      <c r="AN94" s="11" t="s">
        <v>95</v>
      </c>
      <c r="AO94" s="11" t="s">
        <v>109</v>
      </c>
      <c r="AP94" s="14" t="s">
        <v>135</v>
      </c>
      <c r="AQ94" s="49" t="s">
        <v>101</v>
      </c>
      <c r="AR94" s="40" t="s">
        <v>90</v>
      </c>
      <c r="AS94" s="315" t="s">
        <v>97</v>
      </c>
      <c r="AT94" s="12">
        <v>16.100000000000001</v>
      </c>
      <c r="AU94" s="12">
        <v>19</v>
      </c>
      <c r="AV94" s="12" t="s">
        <v>3599</v>
      </c>
      <c r="AW94" s="30" t="s">
        <v>3849</v>
      </c>
      <c r="AX94" s="12"/>
      <c r="AY94" s="12"/>
      <c r="AZ94" s="12"/>
      <c r="BA94" s="12"/>
      <c r="BB94" s="12"/>
      <c r="BC94" s="12"/>
      <c r="BD94" s="222">
        <v>38.5</v>
      </c>
      <c r="BE94" s="223"/>
      <c r="BF94" s="223">
        <v>41.5</v>
      </c>
      <c r="BG94" s="223">
        <v>55.4</v>
      </c>
      <c r="BH94" s="223">
        <v>37.5</v>
      </c>
      <c r="BI94" s="223"/>
      <c r="BJ94" s="223">
        <v>34.6</v>
      </c>
      <c r="BK94" s="224">
        <v>55.1</v>
      </c>
      <c r="BL94" s="36" t="s">
        <v>98</v>
      </c>
      <c r="BM94" s="8" t="s">
        <v>98</v>
      </c>
      <c r="BN94" s="8" t="s">
        <v>2704</v>
      </c>
      <c r="BO94" s="8" t="s">
        <v>2705</v>
      </c>
      <c r="BP94" s="349" t="s">
        <v>2928</v>
      </c>
      <c r="BQ94" s="314" t="s">
        <v>2459</v>
      </c>
      <c r="BR94" s="314" t="s">
        <v>3728</v>
      </c>
      <c r="BS94" s="363"/>
      <c r="BT94" s="352" t="s">
        <v>2366</v>
      </c>
      <c r="BU94" s="352" t="s">
        <v>2367</v>
      </c>
      <c r="BV94" s="352"/>
      <c r="BW94" s="352"/>
      <c r="BX94" s="352" t="s">
        <v>4038</v>
      </c>
      <c r="BY94" s="362"/>
      <c r="BZ94" s="353"/>
      <c r="CA94" s="353"/>
      <c r="CB94" s="353"/>
      <c r="CC94" s="353"/>
      <c r="CD94" s="353"/>
      <c r="CE94" s="361"/>
      <c r="CF94" s="354"/>
      <c r="CG94" s="354"/>
      <c r="CH94" s="354"/>
      <c r="CI94" s="354"/>
      <c r="CJ94" s="354"/>
      <c r="CK94" s="354"/>
      <c r="CL94" s="354"/>
      <c r="CM94" s="354"/>
      <c r="CN94" s="52" t="s">
        <v>562</v>
      </c>
      <c r="CO94" s="9" t="s">
        <v>494</v>
      </c>
      <c r="CP94" s="9"/>
      <c r="CQ94" s="22" t="s">
        <v>108</v>
      </c>
      <c r="CR94" s="54" t="s">
        <v>450</v>
      </c>
      <c r="CS94" s="68" t="s">
        <v>219</v>
      </c>
      <c r="CT94" s="68" t="s">
        <v>217</v>
      </c>
      <c r="CU94" s="68" t="s">
        <v>104</v>
      </c>
      <c r="CV94" s="68" t="s">
        <v>433</v>
      </c>
      <c r="CW94" s="68" t="s">
        <v>561</v>
      </c>
      <c r="CX94" s="68" t="s">
        <v>160</v>
      </c>
      <c r="CY94" s="68" t="s">
        <v>578</v>
      </c>
      <c r="CZ94" s="56" t="s">
        <v>155</v>
      </c>
      <c r="DA94" s="13"/>
      <c r="DB94" s="13"/>
      <c r="DC94" s="13" t="s">
        <v>487</v>
      </c>
      <c r="DD94" s="13"/>
      <c r="DE94" s="47" t="s">
        <v>139</v>
      </c>
      <c r="DF94" s="60" t="s">
        <v>589</v>
      </c>
      <c r="DG94" s="64" t="s">
        <v>590</v>
      </c>
      <c r="DH94" s="315" t="s">
        <v>591</v>
      </c>
      <c r="DI94" s="315" t="s">
        <v>588</v>
      </c>
      <c r="DJ94" s="316" t="s">
        <v>245</v>
      </c>
      <c r="DK94" s="67" t="s">
        <v>4190</v>
      </c>
      <c r="DL94" s="15" t="s">
        <v>105</v>
      </c>
      <c r="DM94" s="15" t="s">
        <v>439</v>
      </c>
      <c r="DN94" s="2"/>
    </row>
    <row r="95" spans="2:118">
      <c r="B95" s="313">
        <v>101200944</v>
      </c>
      <c r="C95" s="9" t="s">
        <v>236</v>
      </c>
      <c r="D95" s="9" t="s">
        <v>262</v>
      </c>
      <c r="E95" s="8">
        <v>2010</v>
      </c>
      <c r="F95" s="9" t="s">
        <v>3424</v>
      </c>
      <c r="G95" s="22" t="s">
        <v>495</v>
      </c>
      <c r="H95" s="318">
        <v>35700</v>
      </c>
      <c r="I95" s="319">
        <v>32845</v>
      </c>
      <c r="J95" s="372" t="s">
        <v>576</v>
      </c>
      <c r="K95" s="373" t="s">
        <v>3925</v>
      </c>
      <c r="L95" s="37" t="s">
        <v>164</v>
      </c>
      <c r="M95" s="144">
        <v>5</v>
      </c>
      <c r="N95" s="10">
        <v>5</v>
      </c>
      <c r="O95" s="220">
        <v>178.2</v>
      </c>
      <c r="P95" s="220">
        <v>71.5</v>
      </c>
      <c r="Q95" s="220">
        <v>55.8</v>
      </c>
      <c r="R95" s="220">
        <v>108.7</v>
      </c>
      <c r="S95" s="220">
        <v>59.1</v>
      </c>
      <c r="T95" s="220">
        <v>59.6</v>
      </c>
      <c r="U95" s="220"/>
      <c r="V95" s="220"/>
      <c r="W95" s="220"/>
      <c r="X95" s="220">
        <v>36.1</v>
      </c>
      <c r="Y95" s="118">
        <v>0.3</v>
      </c>
      <c r="Z95" s="220">
        <v>108.8</v>
      </c>
      <c r="AA95" s="220"/>
      <c r="AB95" s="220">
        <v>60.9</v>
      </c>
      <c r="AC95" s="10">
        <v>3527</v>
      </c>
      <c r="AD95" s="10">
        <v>4630</v>
      </c>
      <c r="AE95" s="10"/>
      <c r="AF95" s="27"/>
      <c r="AG95" s="39" t="s">
        <v>237</v>
      </c>
      <c r="AH95" s="218">
        <v>3</v>
      </c>
      <c r="AI95" s="11">
        <v>230</v>
      </c>
      <c r="AJ95" s="11">
        <v>6500</v>
      </c>
      <c r="AK95" s="11">
        <v>200</v>
      </c>
      <c r="AL95" s="11">
        <v>2750</v>
      </c>
      <c r="AM95" s="11">
        <v>24</v>
      </c>
      <c r="AN95" s="11" t="s">
        <v>95</v>
      </c>
      <c r="AO95" s="11" t="s">
        <v>109</v>
      </c>
      <c r="AP95" s="14" t="s">
        <v>144</v>
      </c>
      <c r="AQ95" s="49" t="s">
        <v>101</v>
      </c>
      <c r="AR95" s="40" t="s">
        <v>90</v>
      </c>
      <c r="AS95" s="315" t="s">
        <v>97</v>
      </c>
      <c r="AT95" s="12">
        <v>16.100000000000001</v>
      </c>
      <c r="AU95" s="12">
        <v>20</v>
      </c>
      <c r="AV95" s="12" t="s">
        <v>3542</v>
      </c>
      <c r="AW95" s="30" t="s">
        <v>3816</v>
      </c>
      <c r="AX95" s="12"/>
      <c r="AY95" s="12"/>
      <c r="AZ95" s="12"/>
      <c r="BA95" s="12"/>
      <c r="BB95" s="12"/>
      <c r="BC95" s="12"/>
      <c r="BD95" s="222">
        <v>38.5</v>
      </c>
      <c r="BE95" s="223"/>
      <c r="BF95" s="223">
        <v>41.5</v>
      </c>
      <c r="BG95" s="223">
        <v>55.4</v>
      </c>
      <c r="BH95" s="223">
        <v>38</v>
      </c>
      <c r="BI95" s="223"/>
      <c r="BJ95" s="223">
        <v>34.6</v>
      </c>
      <c r="BK95" s="224">
        <v>55.1</v>
      </c>
      <c r="BL95" s="36" t="s">
        <v>98</v>
      </c>
      <c r="BM95" s="8" t="s">
        <v>98</v>
      </c>
      <c r="BN95" s="8" t="s">
        <v>2704</v>
      </c>
      <c r="BO95" s="8" t="s">
        <v>2705</v>
      </c>
      <c r="BP95" s="349" t="s">
        <v>2929</v>
      </c>
      <c r="BQ95" s="314" t="s">
        <v>2459</v>
      </c>
      <c r="BR95" s="314" t="s">
        <v>3728</v>
      </c>
      <c r="BS95" s="363"/>
      <c r="BT95" s="352" t="s">
        <v>2366</v>
      </c>
      <c r="BU95" s="352" t="s">
        <v>2367</v>
      </c>
      <c r="BV95" s="352"/>
      <c r="BW95" s="352"/>
      <c r="BX95" s="352" t="s">
        <v>4038</v>
      </c>
      <c r="BY95" s="362"/>
      <c r="BZ95" s="353"/>
      <c r="CA95" s="353"/>
      <c r="CB95" s="353"/>
      <c r="CC95" s="353"/>
      <c r="CD95" s="353"/>
      <c r="CE95" s="361"/>
      <c r="CF95" s="354"/>
      <c r="CG95" s="354"/>
      <c r="CH95" s="354"/>
      <c r="CI95" s="354"/>
      <c r="CJ95" s="354"/>
      <c r="CK95" s="354"/>
      <c r="CL95" s="354"/>
      <c r="CM95" s="354"/>
      <c r="CN95" s="52" t="s">
        <v>499</v>
      </c>
      <c r="CO95" s="9" t="s">
        <v>241</v>
      </c>
      <c r="CP95" s="9"/>
      <c r="CQ95" s="22" t="s">
        <v>108</v>
      </c>
      <c r="CR95" s="54" t="s">
        <v>238</v>
      </c>
      <c r="CS95" s="68" t="s">
        <v>161</v>
      </c>
      <c r="CT95" s="68" t="s">
        <v>205</v>
      </c>
      <c r="CU95" s="68" t="s">
        <v>104</v>
      </c>
      <c r="CV95" s="68" t="s">
        <v>592</v>
      </c>
      <c r="CW95" s="68" t="s">
        <v>593</v>
      </c>
      <c r="CX95" s="68" t="s">
        <v>239</v>
      </c>
      <c r="CY95" s="68" t="s">
        <v>559</v>
      </c>
      <c r="CZ95" s="56" t="s">
        <v>563</v>
      </c>
      <c r="DA95" s="13"/>
      <c r="DB95" s="13"/>
      <c r="DC95" s="13" t="s">
        <v>243</v>
      </c>
      <c r="DD95" s="13"/>
      <c r="DE95" s="47" t="s">
        <v>139</v>
      </c>
      <c r="DF95" s="60" t="s">
        <v>594</v>
      </c>
      <c r="DG95" s="64" t="s">
        <v>595</v>
      </c>
      <c r="DH95" s="315" t="s">
        <v>596</v>
      </c>
      <c r="DI95" s="315" t="s">
        <v>597</v>
      </c>
      <c r="DJ95" s="316" t="s">
        <v>245</v>
      </c>
      <c r="DK95" s="67" t="s">
        <v>4190</v>
      </c>
      <c r="DL95" s="15" t="s">
        <v>105</v>
      </c>
      <c r="DM95" s="15" t="s">
        <v>439</v>
      </c>
      <c r="DN95" s="2"/>
    </row>
    <row r="96" spans="2:118">
      <c r="B96" s="313">
        <v>101200945</v>
      </c>
      <c r="C96" s="9" t="s">
        <v>236</v>
      </c>
      <c r="D96" s="9" t="s">
        <v>262</v>
      </c>
      <c r="E96" s="8">
        <v>2010</v>
      </c>
      <c r="F96" s="9" t="s">
        <v>3449</v>
      </c>
      <c r="G96" s="22" t="s">
        <v>564</v>
      </c>
      <c r="H96" s="318">
        <v>37700</v>
      </c>
      <c r="I96" s="319">
        <v>34685</v>
      </c>
      <c r="J96" s="372" t="s">
        <v>576</v>
      </c>
      <c r="K96" s="373" t="s">
        <v>3925</v>
      </c>
      <c r="L96" s="37" t="s">
        <v>164</v>
      </c>
      <c r="M96" s="144">
        <v>5</v>
      </c>
      <c r="N96" s="10">
        <v>5</v>
      </c>
      <c r="O96" s="220">
        <v>178.2</v>
      </c>
      <c r="P96" s="220">
        <v>71.5</v>
      </c>
      <c r="Q96" s="220">
        <v>55.8</v>
      </c>
      <c r="R96" s="220">
        <v>108.7</v>
      </c>
      <c r="S96" s="220">
        <v>59.1</v>
      </c>
      <c r="T96" s="220">
        <v>59.6</v>
      </c>
      <c r="U96" s="220"/>
      <c r="V96" s="220"/>
      <c r="W96" s="220"/>
      <c r="X96" s="220">
        <v>38.700000000000003</v>
      </c>
      <c r="Y96" s="118">
        <v>0.31</v>
      </c>
      <c r="Z96" s="220">
        <v>108.8</v>
      </c>
      <c r="AA96" s="220"/>
      <c r="AB96" s="220">
        <v>60.9</v>
      </c>
      <c r="AC96" s="10">
        <v>3770</v>
      </c>
      <c r="AD96" s="10">
        <v>4872</v>
      </c>
      <c r="AE96" s="10"/>
      <c r="AF96" s="27"/>
      <c r="AG96" s="39" t="s">
        <v>237</v>
      </c>
      <c r="AH96" s="218">
        <v>3</v>
      </c>
      <c r="AI96" s="11">
        <v>230</v>
      </c>
      <c r="AJ96" s="11">
        <v>6500</v>
      </c>
      <c r="AK96" s="11">
        <v>200</v>
      </c>
      <c r="AL96" s="11">
        <v>2750</v>
      </c>
      <c r="AM96" s="11">
        <v>24</v>
      </c>
      <c r="AN96" s="11" t="s">
        <v>95</v>
      </c>
      <c r="AO96" s="11" t="s">
        <v>109</v>
      </c>
      <c r="AP96" s="14" t="s">
        <v>135</v>
      </c>
      <c r="AQ96" s="49" t="s">
        <v>101</v>
      </c>
      <c r="AR96" s="40" t="s">
        <v>90</v>
      </c>
      <c r="AS96" s="315" t="s">
        <v>97</v>
      </c>
      <c r="AT96" s="12">
        <v>16.100000000000001</v>
      </c>
      <c r="AU96" s="12">
        <v>20</v>
      </c>
      <c r="AV96" s="12" t="s">
        <v>3567</v>
      </c>
      <c r="AW96" s="30" t="s">
        <v>3850</v>
      </c>
      <c r="AX96" s="12"/>
      <c r="AY96" s="12"/>
      <c r="AZ96" s="12"/>
      <c r="BA96" s="12"/>
      <c r="BB96" s="12"/>
      <c r="BC96" s="12"/>
      <c r="BD96" s="222">
        <v>38.5</v>
      </c>
      <c r="BE96" s="223"/>
      <c r="BF96" s="223">
        <v>41.5</v>
      </c>
      <c r="BG96" s="223">
        <v>55.4</v>
      </c>
      <c r="BH96" s="223">
        <v>38</v>
      </c>
      <c r="BI96" s="223"/>
      <c r="BJ96" s="223">
        <v>34.6</v>
      </c>
      <c r="BK96" s="224">
        <v>55.1</v>
      </c>
      <c r="BL96" s="36" t="s">
        <v>98</v>
      </c>
      <c r="BM96" s="8" t="s">
        <v>98</v>
      </c>
      <c r="BN96" s="8" t="s">
        <v>2704</v>
      </c>
      <c r="BO96" s="8" t="s">
        <v>2705</v>
      </c>
      <c r="BP96" s="349" t="s">
        <v>2930</v>
      </c>
      <c r="BQ96" s="314" t="s">
        <v>2459</v>
      </c>
      <c r="BR96" s="314" t="s">
        <v>3728</v>
      </c>
      <c r="BS96" s="363"/>
      <c r="BT96" s="352" t="s">
        <v>2366</v>
      </c>
      <c r="BU96" s="352" t="s">
        <v>2367</v>
      </c>
      <c r="BV96" s="352"/>
      <c r="BW96" s="352"/>
      <c r="BX96" s="352" t="s">
        <v>4038</v>
      </c>
      <c r="BY96" s="362"/>
      <c r="BZ96" s="353"/>
      <c r="CA96" s="353"/>
      <c r="CB96" s="353"/>
      <c r="CC96" s="353"/>
      <c r="CD96" s="353"/>
      <c r="CE96" s="361"/>
      <c r="CF96" s="354"/>
      <c r="CG96" s="354"/>
      <c r="CH96" s="354"/>
      <c r="CI96" s="354"/>
      <c r="CJ96" s="354"/>
      <c r="CK96" s="354"/>
      <c r="CL96" s="354"/>
      <c r="CM96" s="354"/>
      <c r="CN96" s="52" t="s">
        <v>565</v>
      </c>
      <c r="CO96" s="9" t="s">
        <v>393</v>
      </c>
      <c r="CP96" s="9"/>
      <c r="CQ96" s="22" t="s">
        <v>108</v>
      </c>
      <c r="CR96" s="54" t="s">
        <v>238</v>
      </c>
      <c r="CS96" s="68" t="s">
        <v>161</v>
      </c>
      <c r="CT96" s="68" t="s">
        <v>205</v>
      </c>
      <c r="CU96" s="68" t="s">
        <v>104</v>
      </c>
      <c r="CV96" s="68" t="s">
        <v>592</v>
      </c>
      <c r="CW96" s="68" t="s">
        <v>593</v>
      </c>
      <c r="CX96" s="68" t="s">
        <v>239</v>
      </c>
      <c r="CY96" s="68" t="s">
        <v>559</v>
      </c>
      <c r="CZ96" s="56" t="s">
        <v>563</v>
      </c>
      <c r="DA96" s="13"/>
      <c r="DB96" s="13"/>
      <c r="DC96" s="13" t="s">
        <v>243</v>
      </c>
      <c r="DD96" s="13"/>
      <c r="DE96" s="47" t="s">
        <v>139</v>
      </c>
      <c r="DF96" s="60" t="s">
        <v>598</v>
      </c>
      <c r="DG96" s="64" t="s">
        <v>580</v>
      </c>
      <c r="DH96" s="315" t="s">
        <v>599</v>
      </c>
      <c r="DI96" s="315" t="s">
        <v>597</v>
      </c>
      <c r="DJ96" s="316" t="s">
        <v>245</v>
      </c>
      <c r="DK96" s="67" t="s">
        <v>4190</v>
      </c>
      <c r="DL96" s="15" t="s">
        <v>105</v>
      </c>
      <c r="DM96" s="15" t="s">
        <v>439</v>
      </c>
      <c r="DN96" s="2"/>
    </row>
    <row r="97" spans="2:118">
      <c r="B97" s="313">
        <v>101200928</v>
      </c>
      <c r="C97" s="9" t="s">
        <v>236</v>
      </c>
      <c r="D97" s="9" t="s">
        <v>262</v>
      </c>
      <c r="E97" s="8">
        <v>2010</v>
      </c>
      <c r="F97" s="9" t="s">
        <v>3424</v>
      </c>
      <c r="G97" s="22" t="s">
        <v>503</v>
      </c>
      <c r="H97" s="318">
        <v>36200</v>
      </c>
      <c r="I97" s="319">
        <v>33305</v>
      </c>
      <c r="J97" s="372" t="s">
        <v>600</v>
      </c>
      <c r="K97" s="373" t="s">
        <v>3926</v>
      </c>
      <c r="L97" s="37" t="s">
        <v>86</v>
      </c>
      <c r="M97" s="144">
        <v>2</v>
      </c>
      <c r="N97" s="10">
        <v>4</v>
      </c>
      <c r="O97" s="220">
        <v>181.1</v>
      </c>
      <c r="P97" s="220">
        <v>70.2</v>
      </c>
      <c r="Q97" s="220">
        <v>53.9</v>
      </c>
      <c r="R97" s="220">
        <v>108.7</v>
      </c>
      <c r="S97" s="220">
        <v>59.1</v>
      </c>
      <c r="T97" s="220">
        <v>59.6</v>
      </c>
      <c r="U97" s="220"/>
      <c r="V97" s="220"/>
      <c r="W97" s="220"/>
      <c r="X97" s="220">
        <v>36.1</v>
      </c>
      <c r="Y97" s="118">
        <v>0.28000000000000003</v>
      </c>
      <c r="Z97" s="220">
        <v>99.6</v>
      </c>
      <c r="AA97" s="220">
        <v>11.1</v>
      </c>
      <c r="AB97" s="220"/>
      <c r="AC97" s="10">
        <v>3351</v>
      </c>
      <c r="AD97" s="10"/>
      <c r="AE97" s="10"/>
      <c r="AF97" s="27"/>
      <c r="AG97" s="39" t="s">
        <v>237</v>
      </c>
      <c r="AH97" s="218">
        <v>3</v>
      </c>
      <c r="AI97" s="11">
        <v>230</v>
      </c>
      <c r="AJ97" s="11">
        <v>6500</v>
      </c>
      <c r="AK97" s="11">
        <v>200</v>
      </c>
      <c r="AL97" s="11">
        <v>2750</v>
      </c>
      <c r="AM97" s="11">
        <v>24</v>
      </c>
      <c r="AN97" s="11" t="s">
        <v>95</v>
      </c>
      <c r="AO97" s="11" t="s">
        <v>109</v>
      </c>
      <c r="AP97" s="14" t="s">
        <v>144</v>
      </c>
      <c r="AQ97" s="49" t="s">
        <v>101</v>
      </c>
      <c r="AR97" s="40" t="s">
        <v>90</v>
      </c>
      <c r="AS97" s="315" t="s">
        <v>97</v>
      </c>
      <c r="AT97" s="12">
        <v>16.100000000000001</v>
      </c>
      <c r="AU97" s="12">
        <v>22</v>
      </c>
      <c r="AV97" s="12" t="s">
        <v>3568</v>
      </c>
      <c r="AW97" s="30" t="s">
        <v>3817</v>
      </c>
      <c r="AX97" s="12"/>
      <c r="AY97" s="12"/>
      <c r="AZ97" s="12"/>
      <c r="BA97" s="12"/>
      <c r="BB97" s="12"/>
      <c r="BC97" s="12"/>
      <c r="BD97" s="222"/>
      <c r="BE97" s="223"/>
      <c r="BF97" s="223">
        <v>41.8</v>
      </c>
      <c r="BG97" s="223">
        <v>55.3</v>
      </c>
      <c r="BH97" s="223"/>
      <c r="BI97" s="223"/>
      <c r="BJ97" s="223">
        <v>33.700000000000003</v>
      </c>
      <c r="BK97" s="224">
        <v>51.9</v>
      </c>
      <c r="BL97" s="36" t="s">
        <v>98</v>
      </c>
      <c r="BM97" s="8" t="s">
        <v>98</v>
      </c>
      <c r="BN97" s="8" t="s">
        <v>2704</v>
      </c>
      <c r="BO97" s="8" t="s">
        <v>2705</v>
      </c>
      <c r="BP97" s="349" t="s">
        <v>2931</v>
      </c>
      <c r="BQ97" s="314" t="s">
        <v>2459</v>
      </c>
      <c r="BR97" s="314" t="s">
        <v>3728</v>
      </c>
      <c r="BS97" s="363"/>
      <c r="BT97" s="352" t="s">
        <v>2366</v>
      </c>
      <c r="BU97" s="352" t="s">
        <v>2367</v>
      </c>
      <c r="BV97" s="352"/>
      <c r="BW97" s="352"/>
      <c r="BX97" s="352" t="s">
        <v>4038</v>
      </c>
      <c r="BY97" s="362"/>
      <c r="BZ97" s="353"/>
      <c r="CA97" s="353"/>
      <c r="CB97" s="353"/>
      <c r="CC97" s="353"/>
      <c r="CD97" s="353"/>
      <c r="CE97" s="361"/>
      <c r="CF97" s="354"/>
      <c r="CG97" s="354"/>
      <c r="CH97" s="354"/>
      <c r="CI97" s="354"/>
      <c r="CJ97" s="354"/>
      <c r="CK97" s="354"/>
      <c r="CL97" s="354"/>
      <c r="CM97" s="354"/>
      <c r="CN97" s="52" t="s">
        <v>506</v>
      </c>
      <c r="CO97" s="9" t="s">
        <v>241</v>
      </c>
      <c r="CP97" s="9"/>
      <c r="CQ97" s="22" t="s">
        <v>108</v>
      </c>
      <c r="CR97" s="54" t="s">
        <v>238</v>
      </c>
      <c r="CS97" s="68" t="s">
        <v>175</v>
      </c>
      <c r="CT97" s="68" t="s">
        <v>163</v>
      </c>
      <c r="CU97" s="68" t="s">
        <v>104</v>
      </c>
      <c r="CV97" s="68" t="s">
        <v>504</v>
      </c>
      <c r="CW97" s="68" t="s">
        <v>555</v>
      </c>
      <c r="CX97" s="68" t="s">
        <v>239</v>
      </c>
      <c r="CY97" s="68" t="s">
        <v>559</v>
      </c>
      <c r="CZ97" s="56" t="s">
        <v>172</v>
      </c>
      <c r="DA97" s="13"/>
      <c r="DB97" s="13"/>
      <c r="DC97" s="13" t="s">
        <v>447</v>
      </c>
      <c r="DD97" s="13"/>
      <c r="DE97" s="47" t="s">
        <v>139</v>
      </c>
      <c r="DF97" s="60" t="s">
        <v>601</v>
      </c>
      <c r="DG97" s="64" t="s">
        <v>602</v>
      </c>
      <c r="DH97" s="315" t="s">
        <v>603</v>
      </c>
      <c r="DI97" s="315" t="s">
        <v>604</v>
      </c>
      <c r="DJ97" s="316" t="s">
        <v>245</v>
      </c>
      <c r="DK97" s="67" t="s">
        <v>4190</v>
      </c>
      <c r="DL97" s="15" t="s">
        <v>105</v>
      </c>
      <c r="DM97" s="15" t="s">
        <v>439</v>
      </c>
      <c r="DN97" s="2"/>
    </row>
    <row r="98" spans="2:118">
      <c r="B98" s="313">
        <v>101200929</v>
      </c>
      <c r="C98" s="9" t="s">
        <v>236</v>
      </c>
      <c r="D98" s="9" t="s">
        <v>262</v>
      </c>
      <c r="E98" s="8">
        <v>2010</v>
      </c>
      <c r="F98" s="9" t="s">
        <v>3449</v>
      </c>
      <c r="G98" s="22" t="s">
        <v>566</v>
      </c>
      <c r="H98" s="318">
        <v>38100</v>
      </c>
      <c r="I98" s="319">
        <v>35050</v>
      </c>
      <c r="J98" s="372" t="s">
        <v>600</v>
      </c>
      <c r="K98" s="373" t="s">
        <v>3926</v>
      </c>
      <c r="L98" s="37" t="s">
        <v>86</v>
      </c>
      <c r="M98" s="144">
        <v>2</v>
      </c>
      <c r="N98" s="10">
        <v>4</v>
      </c>
      <c r="O98" s="220">
        <v>181.1</v>
      </c>
      <c r="P98" s="220">
        <v>70.2</v>
      </c>
      <c r="Q98" s="220">
        <v>53.9</v>
      </c>
      <c r="R98" s="220">
        <v>108.7</v>
      </c>
      <c r="S98" s="220">
        <v>59.1</v>
      </c>
      <c r="T98" s="220">
        <v>59.6</v>
      </c>
      <c r="U98" s="220"/>
      <c r="V98" s="220"/>
      <c r="W98" s="220"/>
      <c r="X98" s="220">
        <v>38.700000000000003</v>
      </c>
      <c r="Y98" s="118">
        <v>0.3</v>
      </c>
      <c r="Z98" s="220">
        <v>99.6</v>
      </c>
      <c r="AA98" s="220">
        <v>11.1</v>
      </c>
      <c r="AB98" s="220"/>
      <c r="AC98" s="10">
        <v>3582</v>
      </c>
      <c r="AD98" s="10"/>
      <c r="AE98" s="10"/>
      <c r="AF98" s="27"/>
      <c r="AG98" s="39" t="s">
        <v>237</v>
      </c>
      <c r="AH98" s="218">
        <v>3</v>
      </c>
      <c r="AI98" s="11">
        <v>230</v>
      </c>
      <c r="AJ98" s="11">
        <v>6500</v>
      </c>
      <c r="AK98" s="11">
        <v>200</v>
      </c>
      <c r="AL98" s="11">
        <v>2750</v>
      </c>
      <c r="AM98" s="11">
        <v>24</v>
      </c>
      <c r="AN98" s="11" t="s">
        <v>95</v>
      </c>
      <c r="AO98" s="11" t="s">
        <v>109</v>
      </c>
      <c r="AP98" s="14" t="s">
        <v>135</v>
      </c>
      <c r="AQ98" s="49" t="s">
        <v>101</v>
      </c>
      <c r="AR98" s="40" t="s">
        <v>90</v>
      </c>
      <c r="AS98" s="315" t="s">
        <v>97</v>
      </c>
      <c r="AT98" s="12">
        <v>16.100000000000001</v>
      </c>
      <c r="AU98" s="12">
        <v>20</v>
      </c>
      <c r="AV98" s="12" t="s">
        <v>3567</v>
      </c>
      <c r="AW98" s="30" t="s">
        <v>3850</v>
      </c>
      <c r="AX98" s="12"/>
      <c r="AY98" s="12"/>
      <c r="AZ98" s="12"/>
      <c r="BA98" s="12"/>
      <c r="BB98" s="12"/>
      <c r="BC98" s="12"/>
      <c r="BD98" s="222"/>
      <c r="BE98" s="223"/>
      <c r="BF98" s="223">
        <v>41.8</v>
      </c>
      <c r="BG98" s="223">
        <v>55.3</v>
      </c>
      <c r="BH98" s="223"/>
      <c r="BI98" s="223"/>
      <c r="BJ98" s="223">
        <v>33.700000000000003</v>
      </c>
      <c r="BK98" s="224">
        <v>51.9</v>
      </c>
      <c r="BL98" s="36" t="s">
        <v>98</v>
      </c>
      <c r="BM98" s="8" t="s">
        <v>98</v>
      </c>
      <c r="BN98" s="8" t="s">
        <v>2704</v>
      </c>
      <c r="BO98" s="8" t="s">
        <v>2705</v>
      </c>
      <c r="BP98" s="349" t="s">
        <v>2932</v>
      </c>
      <c r="BQ98" s="314" t="s">
        <v>2459</v>
      </c>
      <c r="BR98" s="314" t="s">
        <v>3728</v>
      </c>
      <c r="BS98" s="363"/>
      <c r="BT98" s="352" t="s">
        <v>2366</v>
      </c>
      <c r="BU98" s="352" t="s">
        <v>2367</v>
      </c>
      <c r="BV98" s="352"/>
      <c r="BW98" s="352"/>
      <c r="BX98" s="352" t="s">
        <v>4038</v>
      </c>
      <c r="BY98" s="362"/>
      <c r="BZ98" s="353"/>
      <c r="CA98" s="353"/>
      <c r="CB98" s="353"/>
      <c r="CC98" s="353"/>
      <c r="CD98" s="353"/>
      <c r="CE98" s="361"/>
      <c r="CF98" s="354"/>
      <c r="CG98" s="354"/>
      <c r="CH98" s="354"/>
      <c r="CI98" s="354"/>
      <c r="CJ98" s="354"/>
      <c r="CK98" s="354"/>
      <c r="CL98" s="354"/>
      <c r="CM98" s="354"/>
      <c r="CN98" s="52" t="s">
        <v>567</v>
      </c>
      <c r="CO98" s="9" t="s">
        <v>393</v>
      </c>
      <c r="CP98" s="9"/>
      <c r="CQ98" s="22" t="s">
        <v>108</v>
      </c>
      <c r="CR98" s="54" t="s">
        <v>238</v>
      </c>
      <c r="CS98" s="68" t="s">
        <v>175</v>
      </c>
      <c r="CT98" s="68" t="s">
        <v>163</v>
      </c>
      <c r="CU98" s="68" t="s">
        <v>104</v>
      </c>
      <c r="CV98" s="68" t="s">
        <v>504</v>
      </c>
      <c r="CW98" s="68" t="s">
        <v>555</v>
      </c>
      <c r="CX98" s="68" t="s">
        <v>239</v>
      </c>
      <c r="CY98" s="68" t="s">
        <v>559</v>
      </c>
      <c r="CZ98" s="56" t="s">
        <v>172</v>
      </c>
      <c r="DA98" s="13"/>
      <c r="DB98" s="13"/>
      <c r="DC98" s="13" t="s">
        <v>447</v>
      </c>
      <c r="DD98" s="13"/>
      <c r="DE98" s="47" t="s">
        <v>139</v>
      </c>
      <c r="DF98" s="60" t="s">
        <v>605</v>
      </c>
      <c r="DG98" s="64" t="s">
        <v>602</v>
      </c>
      <c r="DH98" s="315" t="s">
        <v>606</v>
      </c>
      <c r="DI98" s="315" t="s">
        <v>604</v>
      </c>
      <c r="DJ98" s="316" t="s">
        <v>245</v>
      </c>
      <c r="DK98" s="67" t="s">
        <v>4190</v>
      </c>
      <c r="DL98" s="15" t="s">
        <v>105</v>
      </c>
      <c r="DM98" s="15" t="s">
        <v>439</v>
      </c>
      <c r="DN98" s="2"/>
    </row>
    <row r="99" spans="2:118">
      <c r="B99" s="313">
        <v>101200930</v>
      </c>
      <c r="C99" s="9" t="s">
        <v>236</v>
      </c>
      <c r="D99" s="9" t="s">
        <v>262</v>
      </c>
      <c r="E99" s="8">
        <v>2010</v>
      </c>
      <c r="F99" s="9" t="s">
        <v>3444</v>
      </c>
      <c r="G99" s="22" t="s">
        <v>510</v>
      </c>
      <c r="H99" s="318">
        <v>42650</v>
      </c>
      <c r="I99" s="319">
        <v>39240</v>
      </c>
      <c r="J99" s="372" t="s">
        <v>600</v>
      </c>
      <c r="K99" s="373" t="s">
        <v>3926</v>
      </c>
      <c r="L99" s="37" t="s">
        <v>86</v>
      </c>
      <c r="M99" s="144">
        <v>2</v>
      </c>
      <c r="N99" s="10">
        <v>4</v>
      </c>
      <c r="O99" s="220">
        <v>181.1</v>
      </c>
      <c r="P99" s="220">
        <v>70.2</v>
      </c>
      <c r="Q99" s="220">
        <v>53.9</v>
      </c>
      <c r="R99" s="220">
        <v>108.7</v>
      </c>
      <c r="S99" s="220">
        <v>59.1</v>
      </c>
      <c r="T99" s="220">
        <v>59.6</v>
      </c>
      <c r="U99" s="220"/>
      <c r="V99" s="220"/>
      <c r="W99" s="220"/>
      <c r="X99" s="220">
        <v>36.1</v>
      </c>
      <c r="Y99" s="118">
        <v>0.3</v>
      </c>
      <c r="Z99" s="220">
        <v>99.6</v>
      </c>
      <c r="AA99" s="220">
        <v>11.1</v>
      </c>
      <c r="AB99" s="220"/>
      <c r="AC99" s="10">
        <v>3571</v>
      </c>
      <c r="AD99" s="10">
        <v>4497</v>
      </c>
      <c r="AE99" s="10"/>
      <c r="AF99" s="27"/>
      <c r="AG99" s="39" t="s">
        <v>237</v>
      </c>
      <c r="AH99" s="218">
        <v>3</v>
      </c>
      <c r="AI99" s="11">
        <v>300</v>
      </c>
      <c r="AJ99" s="11">
        <v>5800</v>
      </c>
      <c r="AK99" s="11">
        <v>300</v>
      </c>
      <c r="AL99" s="11">
        <v>1400</v>
      </c>
      <c r="AM99" s="11">
        <v>24</v>
      </c>
      <c r="AN99" s="11" t="s">
        <v>95</v>
      </c>
      <c r="AO99" s="11" t="s">
        <v>109</v>
      </c>
      <c r="AP99" s="14" t="s">
        <v>144</v>
      </c>
      <c r="AQ99" s="49" t="s">
        <v>101</v>
      </c>
      <c r="AR99" s="40" t="s">
        <v>90</v>
      </c>
      <c r="AS99" s="315" t="s">
        <v>97</v>
      </c>
      <c r="AT99" s="12">
        <v>16.100000000000001</v>
      </c>
      <c r="AU99" s="12">
        <v>20</v>
      </c>
      <c r="AV99" s="12" t="s">
        <v>3542</v>
      </c>
      <c r="AW99" s="30" t="s">
        <v>3816</v>
      </c>
      <c r="AX99" s="12"/>
      <c r="AY99" s="12"/>
      <c r="AZ99" s="12"/>
      <c r="BA99" s="12"/>
      <c r="BB99" s="12"/>
      <c r="BC99" s="12"/>
      <c r="BD99" s="222">
        <v>36.4</v>
      </c>
      <c r="BE99" s="223"/>
      <c r="BF99" s="223">
        <v>41.8</v>
      </c>
      <c r="BG99" s="223">
        <v>55.3</v>
      </c>
      <c r="BH99" s="223">
        <v>35.799999999999997</v>
      </c>
      <c r="BI99" s="223"/>
      <c r="BJ99" s="223">
        <v>33.700000000000003</v>
      </c>
      <c r="BK99" s="224">
        <v>51.9</v>
      </c>
      <c r="BL99" s="36" t="s">
        <v>98</v>
      </c>
      <c r="BM99" s="8" t="s">
        <v>98</v>
      </c>
      <c r="BN99" s="8" t="s">
        <v>2704</v>
      </c>
      <c r="BO99" s="8" t="s">
        <v>2705</v>
      </c>
      <c r="BP99" s="349" t="s">
        <v>2933</v>
      </c>
      <c r="BQ99" s="314" t="s">
        <v>2459</v>
      </c>
      <c r="BR99" s="314" t="s">
        <v>3728</v>
      </c>
      <c r="BS99" s="363"/>
      <c r="BT99" s="352" t="s">
        <v>2366</v>
      </c>
      <c r="BU99" s="352" t="s">
        <v>2367</v>
      </c>
      <c r="BV99" s="352"/>
      <c r="BW99" s="352"/>
      <c r="BX99" s="352" t="s">
        <v>4038</v>
      </c>
      <c r="BY99" s="362"/>
      <c r="BZ99" s="353"/>
      <c r="CA99" s="353"/>
      <c r="CB99" s="353"/>
      <c r="CC99" s="353"/>
      <c r="CD99" s="353"/>
      <c r="CE99" s="361"/>
      <c r="CF99" s="354"/>
      <c r="CG99" s="354"/>
      <c r="CH99" s="354"/>
      <c r="CI99" s="354"/>
      <c r="CJ99" s="354"/>
      <c r="CK99" s="354"/>
      <c r="CL99" s="354"/>
      <c r="CM99" s="354"/>
      <c r="CN99" s="52" t="s">
        <v>513</v>
      </c>
      <c r="CO99" s="9" t="s">
        <v>242</v>
      </c>
      <c r="CP99" s="9"/>
      <c r="CQ99" s="22" t="s">
        <v>108</v>
      </c>
      <c r="CR99" s="54" t="s">
        <v>450</v>
      </c>
      <c r="CS99" s="68" t="s">
        <v>175</v>
      </c>
      <c r="CT99" s="68" t="s">
        <v>162</v>
      </c>
      <c r="CU99" s="68" t="s">
        <v>104</v>
      </c>
      <c r="CV99" s="68" t="s">
        <v>511</v>
      </c>
      <c r="CW99" s="68" t="s">
        <v>558</v>
      </c>
      <c r="CX99" s="68" t="s">
        <v>160</v>
      </c>
      <c r="CY99" s="68" t="s">
        <v>559</v>
      </c>
      <c r="CZ99" s="56" t="s">
        <v>155</v>
      </c>
      <c r="DA99" s="13"/>
      <c r="DB99" s="13"/>
      <c r="DC99" s="13" t="s">
        <v>447</v>
      </c>
      <c r="DD99" s="13"/>
      <c r="DE99" s="47" t="s">
        <v>139</v>
      </c>
      <c r="DF99" s="60" t="s">
        <v>607</v>
      </c>
      <c r="DG99" s="64" t="s">
        <v>602</v>
      </c>
      <c r="DH99" s="315" t="s">
        <v>608</v>
      </c>
      <c r="DI99" s="315" t="s">
        <v>609</v>
      </c>
      <c r="DJ99" s="316" t="s">
        <v>246</v>
      </c>
      <c r="DK99" s="67" t="s">
        <v>4190</v>
      </c>
      <c r="DL99" s="15" t="s">
        <v>105</v>
      </c>
      <c r="DM99" s="15" t="s">
        <v>439</v>
      </c>
      <c r="DN99" s="2"/>
    </row>
    <row r="100" spans="2:118">
      <c r="B100" s="313">
        <v>101200931</v>
      </c>
      <c r="C100" s="9" t="s">
        <v>236</v>
      </c>
      <c r="D100" s="9" t="s">
        <v>262</v>
      </c>
      <c r="E100" s="8">
        <v>2010</v>
      </c>
      <c r="F100" s="9" t="s">
        <v>3451</v>
      </c>
      <c r="G100" s="22" t="s">
        <v>568</v>
      </c>
      <c r="H100" s="318">
        <v>44550</v>
      </c>
      <c r="I100" s="319">
        <v>40985</v>
      </c>
      <c r="J100" s="372" t="s">
        <v>600</v>
      </c>
      <c r="K100" s="373" t="s">
        <v>3926</v>
      </c>
      <c r="L100" s="37" t="s">
        <v>86</v>
      </c>
      <c r="M100" s="144">
        <v>2</v>
      </c>
      <c r="N100" s="10">
        <v>4</v>
      </c>
      <c r="O100" s="220">
        <v>181.1</v>
      </c>
      <c r="P100" s="220">
        <v>70.2</v>
      </c>
      <c r="Q100" s="220">
        <v>53.9</v>
      </c>
      <c r="R100" s="220">
        <v>108.7</v>
      </c>
      <c r="S100" s="220">
        <v>59.1</v>
      </c>
      <c r="T100" s="220">
        <v>59.6</v>
      </c>
      <c r="U100" s="220"/>
      <c r="V100" s="220"/>
      <c r="W100" s="220"/>
      <c r="X100" s="220"/>
      <c r="Y100" s="118">
        <v>0.31</v>
      </c>
      <c r="Z100" s="220">
        <v>99.6</v>
      </c>
      <c r="AA100" s="220">
        <v>11.1</v>
      </c>
      <c r="AB100" s="220"/>
      <c r="AC100" s="10">
        <v>3759</v>
      </c>
      <c r="AD100" s="10"/>
      <c r="AE100" s="10"/>
      <c r="AF100" s="27"/>
      <c r="AG100" s="39" t="s">
        <v>237</v>
      </c>
      <c r="AH100" s="218">
        <v>3</v>
      </c>
      <c r="AI100" s="11">
        <v>300</v>
      </c>
      <c r="AJ100" s="11">
        <v>5800</v>
      </c>
      <c r="AK100" s="11">
        <v>300</v>
      </c>
      <c r="AL100" s="11">
        <v>1400</v>
      </c>
      <c r="AM100" s="11">
        <v>24</v>
      </c>
      <c r="AN100" s="11" t="s">
        <v>95</v>
      </c>
      <c r="AO100" s="11" t="s">
        <v>109</v>
      </c>
      <c r="AP100" s="14" t="s">
        <v>135</v>
      </c>
      <c r="AQ100" s="49" t="s">
        <v>101</v>
      </c>
      <c r="AR100" s="40" t="s">
        <v>90</v>
      </c>
      <c r="AS100" s="315" t="s">
        <v>97</v>
      </c>
      <c r="AT100" s="12">
        <v>16.100000000000001</v>
      </c>
      <c r="AU100" s="12">
        <v>19</v>
      </c>
      <c r="AV100" s="12" t="s">
        <v>3599</v>
      </c>
      <c r="AW100" s="30" t="s">
        <v>3849</v>
      </c>
      <c r="AX100" s="12"/>
      <c r="AY100" s="12"/>
      <c r="AZ100" s="12"/>
      <c r="BA100" s="12"/>
      <c r="BB100" s="12"/>
      <c r="BC100" s="12"/>
      <c r="BD100" s="222">
        <v>36.4</v>
      </c>
      <c r="BE100" s="223"/>
      <c r="BF100" s="223">
        <v>41.8</v>
      </c>
      <c r="BG100" s="223">
        <v>55.3</v>
      </c>
      <c r="BH100" s="223">
        <v>35.799999999999997</v>
      </c>
      <c r="BI100" s="223"/>
      <c r="BJ100" s="223">
        <v>33.700000000000003</v>
      </c>
      <c r="BK100" s="224">
        <v>51.9</v>
      </c>
      <c r="BL100" s="36" t="s">
        <v>98</v>
      </c>
      <c r="BM100" s="8" t="s">
        <v>98</v>
      </c>
      <c r="BN100" s="8" t="s">
        <v>2704</v>
      </c>
      <c r="BO100" s="8" t="s">
        <v>2705</v>
      </c>
      <c r="BP100" s="349" t="s">
        <v>2934</v>
      </c>
      <c r="BQ100" s="314" t="s">
        <v>2459</v>
      </c>
      <c r="BR100" s="314" t="s">
        <v>3728</v>
      </c>
      <c r="BS100" s="363"/>
      <c r="BT100" s="352" t="s">
        <v>2366</v>
      </c>
      <c r="BU100" s="352" t="s">
        <v>2367</v>
      </c>
      <c r="BV100" s="352"/>
      <c r="BW100" s="352"/>
      <c r="BX100" s="352" t="s">
        <v>4038</v>
      </c>
      <c r="BY100" s="362"/>
      <c r="BZ100" s="353"/>
      <c r="CA100" s="353"/>
      <c r="CB100" s="353"/>
      <c r="CC100" s="353"/>
      <c r="CD100" s="353"/>
      <c r="CE100" s="361"/>
      <c r="CF100" s="354"/>
      <c r="CG100" s="354"/>
      <c r="CH100" s="354"/>
      <c r="CI100" s="354"/>
      <c r="CJ100" s="354"/>
      <c r="CK100" s="354"/>
      <c r="CL100" s="354"/>
      <c r="CM100" s="354"/>
      <c r="CN100" s="52" t="s">
        <v>569</v>
      </c>
      <c r="CO100" s="9" t="s">
        <v>494</v>
      </c>
      <c r="CP100" s="9"/>
      <c r="CQ100" s="22" t="s">
        <v>108</v>
      </c>
      <c r="CR100" s="54" t="s">
        <v>450</v>
      </c>
      <c r="CS100" s="68" t="s">
        <v>175</v>
      </c>
      <c r="CT100" s="68" t="s">
        <v>162</v>
      </c>
      <c r="CU100" s="68" t="s">
        <v>104</v>
      </c>
      <c r="CV100" s="68" t="s">
        <v>511</v>
      </c>
      <c r="CW100" s="68" t="s">
        <v>558</v>
      </c>
      <c r="CX100" s="68" t="s">
        <v>160</v>
      </c>
      <c r="CY100" s="68" t="s">
        <v>559</v>
      </c>
      <c r="CZ100" s="56" t="s">
        <v>155</v>
      </c>
      <c r="DA100" s="13"/>
      <c r="DB100" s="13"/>
      <c r="DC100" s="13" t="s">
        <v>447</v>
      </c>
      <c r="DD100" s="13"/>
      <c r="DE100" s="47" t="s">
        <v>139</v>
      </c>
      <c r="DF100" s="60" t="s">
        <v>610</v>
      </c>
      <c r="DG100" s="64" t="s">
        <v>602</v>
      </c>
      <c r="DH100" s="315" t="s">
        <v>611</v>
      </c>
      <c r="DI100" s="315" t="s">
        <v>609</v>
      </c>
      <c r="DJ100" s="316" t="s">
        <v>245</v>
      </c>
      <c r="DK100" s="67" t="s">
        <v>4190</v>
      </c>
      <c r="DL100" s="15" t="s">
        <v>105</v>
      </c>
      <c r="DM100" s="15" t="s">
        <v>439</v>
      </c>
      <c r="DN100" s="2"/>
    </row>
    <row r="101" spans="2:118">
      <c r="B101" s="313">
        <v>101200943</v>
      </c>
      <c r="C101" s="9" t="s">
        <v>236</v>
      </c>
      <c r="D101" s="9" t="s">
        <v>262</v>
      </c>
      <c r="E101" s="8">
        <v>2010</v>
      </c>
      <c r="F101" s="9" t="s">
        <v>3450</v>
      </c>
      <c r="G101" s="22" t="s">
        <v>572</v>
      </c>
      <c r="H101" s="318">
        <v>43950</v>
      </c>
      <c r="I101" s="319">
        <v>40435</v>
      </c>
      <c r="J101" s="372" t="s">
        <v>612</v>
      </c>
      <c r="K101" s="373" t="s">
        <v>3925</v>
      </c>
      <c r="L101" s="37" t="s">
        <v>102</v>
      </c>
      <c r="M101" s="144">
        <v>4</v>
      </c>
      <c r="N101" s="10">
        <v>5</v>
      </c>
      <c r="O101" s="220">
        <v>178.2</v>
      </c>
      <c r="P101" s="220">
        <v>71.5</v>
      </c>
      <c r="Q101" s="220">
        <v>55.9</v>
      </c>
      <c r="R101" s="220">
        <v>108.7</v>
      </c>
      <c r="S101" s="220">
        <v>59.1</v>
      </c>
      <c r="T101" s="220">
        <v>59.6</v>
      </c>
      <c r="U101" s="220"/>
      <c r="V101" s="220"/>
      <c r="W101" s="220"/>
      <c r="X101" s="220">
        <v>36.1</v>
      </c>
      <c r="Y101" s="118">
        <v>0.3</v>
      </c>
      <c r="Z101" s="220">
        <v>105</v>
      </c>
      <c r="AA101" s="220">
        <v>12</v>
      </c>
      <c r="AB101" s="220">
        <v>12</v>
      </c>
      <c r="AC101" s="10">
        <v>3825</v>
      </c>
      <c r="AD101" s="10">
        <v>4883</v>
      </c>
      <c r="AE101" s="10"/>
      <c r="AF101" s="27"/>
      <c r="AG101" s="39" t="s">
        <v>237</v>
      </c>
      <c r="AH101" s="218">
        <v>3</v>
      </c>
      <c r="AI101" s="11">
        <v>265</v>
      </c>
      <c r="AJ101" s="11">
        <v>4200</v>
      </c>
      <c r="AK101" s="11">
        <v>425</v>
      </c>
      <c r="AL101" s="11">
        <v>1750</v>
      </c>
      <c r="AM101" s="11">
        <v>24</v>
      </c>
      <c r="AN101" s="11"/>
      <c r="AO101" s="11" t="s">
        <v>109</v>
      </c>
      <c r="AP101" s="14" t="s">
        <v>144</v>
      </c>
      <c r="AQ101" s="49" t="s">
        <v>138</v>
      </c>
      <c r="AR101" s="40" t="s">
        <v>182</v>
      </c>
      <c r="AS101" s="315" t="s">
        <v>183</v>
      </c>
      <c r="AT101" s="12">
        <v>16.100000000000001</v>
      </c>
      <c r="AU101" s="12">
        <v>27</v>
      </c>
      <c r="AV101" s="12" t="s">
        <v>3822</v>
      </c>
      <c r="AW101" s="30" t="s">
        <v>3852</v>
      </c>
      <c r="AX101" s="12"/>
      <c r="AY101" s="12"/>
      <c r="AZ101" s="12"/>
      <c r="BA101" s="12"/>
      <c r="BB101" s="12"/>
      <c r="BC101" s="12"/>
      <c r="BD101" s="222">
        <v>38.5</v>
      </c>
      <c r="BE101" s="223"/>
      <c r="BF101" s="223">
        <v>41.5</v>
      </c>
      <c r="BG101" s="223">
        <v>55.4</v>
      </c>
      <c r="BH101" s="223">
        <v>37.5</v>
      </c>
      <c r="BI101" s="223"/>
      <c r="BJ101" s="223">
        <v>34.6</v>
      </c>
      <c r="BK101" s="224">
        <v>55.1</v>
      </c>
      <c r="BL101" s="36" t="s">
        <v>98</v>
      </c>
      <c r="BM101" s="8" t="s">
        <v>98</v>
      </c>
      <c r="BN101" s="8" t="s">
        <v>2704</v>
      </c>
      <c r="BO101" s="8" t="s">
        <v>2705</v>
      </c>
      <c r="BP101" s="349" t="s">
        <v>2935</v>
      </c>
      <c r="BQ101" s="314" t="s">
        <v>2459</v>
      </c>
      <c r="BR101" s="314" t="s">
        <v>3728</v>
      </c>
      <c r="BS101" s="363"/>
      <c r="BT101" s="352" t="s">
        <v>2366</v>
      </c>
      <c r="BU101" s="352" t="s">
        <v>2367</v>
      </c>
      <c r="BV101" s="352"/>
      <c r="BW101" s="352"/>
      <c r="BX101" s="352" t="s">
        <v>4038</v>
      </c>
      <c r="BY101" s="362"/>
      <c r="BZ101" s="353"/>
      <c r="CA101" s="353"/>
      <c r="CB101" s="353"/>
      <c r="CC101" s="353"/>
      <c r="CD101" s="353"/>
      <c r="CE101" s="361"/>
      <c r="CF101" s="354"/>
      <c r="CG101" s="354"/>
      <c r="CH101" s="354"/>
      <c r="CI101" s="354"/>
      <c r="CJ101" s="354"/>
      <c r="CK101" s="354"/>
      <c r="CL101" s="354"/>
      <c r="CM101" s="354"/>
      <c r="CN101" s="52" t="s">
        <v>573</v>
      </c>
      <c r="CO101" s="9" t="s">
        <v>574</v>
      </c>
      <c r="CP101" s="9"/>
      <c r="CQ101" s="22" t="s">
        <v>108</v>
      </c>
      <c r="CR101" s="54" t="s">
        <v>450</v>
      </c>
      <c r="CS101" s="68" t="s">
        <v>219</v>
      </c>
      <c r="CT101" s="68" t="s">
        <v>217</v>
      </c>
      <c r="CU101" s="68" t="s">
        <v>104</v>
      </c>
      <c r="CV101" s="68" t="s">
        <v>433</v>
      </c>
      <c r="CW101" s="68" t="s">
        <v>561</v>
      </c>
      <c r="CX101" s="68" t="s">
        <v>160</v>
      </c>
      <c r="CY101" s="68" t="s">
        <v>578</v>
      </c>
      <c r="CZ101" s="56" t="s">
        <v>155</v>
      </c>
      <c r="DA101" s="13"/>
      <c r="DB101" s="13"/>
      <c r="DC101" s="13" t="s">
        <v>487</v>
      </c>
      <c r="DD101" s="13"/>
      <c r="DE101" s="47" t="s">
        <v>139</v>
      </c>
      <c r="DF101" s="60" t="s">
        <v>585</v>
      </c>
      <c r="DG101" s="64" t="s">
        <v>613</v>
      </c>
      <c r="DH101" s="315" t="s">
        <v>587</v>
      </c>
      <c r="DI101" s="315" t="s">
        <v>614</v>
      </c>
      <c r="DJ101" s="316"/>
      <c r="DK101" s="67" t="s">
        <v>4190</v>
      </c>
      <c r="DL101" s="15" t="s">
        <v>105</v>
      </c>
      <c r="DM101" s="15" t="s">
        <v>439</v>
      </c>
      <c r="DN101" s="2"/>
    </row>
    <row r="102" spans="2:118">
      <c r="B102" s="313">
        <v>101200937</v>
      </c>
      <c r="C102" s="9" t="s">
        <v>236</v>
      </c>
      <c r="D102" s="9" t="s">
        <v>262</v>
      </c>
      <c r="E102" s="8">
        <v>2010</v>
      </c>
      <c r="F102" s="9" t="s">
        <v>3424</v>
      </c>
      <c r="G102" s="22" t="s">
        <v>514</v>
      </c>
      <c r="H102" s="318">
        <v>45000</v>
      </c>
      <c r="I102" s="319">
        <v>41400</v>
      </c>
      <c r="J102" s="372" t="s">
        <v>600</v>
      </c>
      <c r="K102" s="373" t="s">
        <v>3926</v>
      </c>
      <c r="L102" s="37" t="s">
        <v>187</v>
      </c>
      <c r="M102" s="144">
        <v>2</v>
      </c>
      <c r="N102" s="10">
        <v>4</v>
      </c>
      <c r="O102" s="220">
        <v>180.6</v>
      </c>
      <c r="P102" s="220">
        <v>70.2</v>
      </c>
      <c r="Q102" s="220">
        <v>54.5</v>
      </c>
      <c r="R102" s="220">
        <v>108.7</v>
      </c>
      <c r="S102" s="220">
        <v>59.1</v>
      </c>
      <c r="T102" s="220">
        <v>59.6</v>
      </c>
      <c r="U102" s="220"/>
      <c r="V102" s="220"/>
      <c r="W102" s="220"/>
      <c r="X102" s="220">
        <v>36.1</v>
      </c>
      <c r="Y102" s="118">
        <v>0.3</v>
      </c>
      <c r="Z102" s="220">
        <v>93.2</v>
      </c>
      <c r="AA102" s="220">
        <v>9</v>
      </c>
      <c r="AB102" s="220"/>
      <c r="AC102" s="10">
        <v>3792</v>
      </c>
      <c r="AD102" s="10">
        <v>4674</v>
      </c>
      <c r="AE102" s="10"/>
      <c r="AF102" s="27"/>
      <c r="AG102" s="39" t="s">
        <v>237</v>
      </c>
      <c r="AH102" s="218">
        <v>3</v>
      </c>
      <c r="AI102" s="11">
        <v>230</v>
      </c>
      <c r="AJ102" s="11">
        <v>6500</v>
      </c>
      <c r="AK102" s="11">
        <v>200</v>
      </c>
      <c r="AL102" s="11">
        <v>2750</v>
      </c>
      <c r="AM102" s="11">
        <v>24</v>
      </c>
      <c r="AN102" s="11" t="s">
        <v>95</v>
      </c>
      <c r="AO102" s="11" t="s">
        <v>109</v>
      </c>
      <c r="AP102" s="14" t="s">
        <v>144</v>
      </c>
      <c r="AQ102" s="49" t="s">
        <v>101</v>
      </c>
      <c r="AR102" s="40" t="s">
        <v>90</v>
      </c>
      <c r="AS102" s="315" t="s">
        <v>97</v>
      </c>
      <c r="AT102" s="12">
        <v>16.100000000000001</v>
      </c>
      <c r="AU102" s="12">
        <v>20</v>
      </c>
      <c r="AV102" s="12" t="s">
        <v>3542</v>
      </c>
      <c r="AW102" s="30" t="s">
        <v>3816</v>
      </c>
      <c r="AX102" s="12"/>
      <c r="AY102" s="12"/>
      <c r="AZ102" s="12"/>
      <c r="BA102" s="12"/>
      <c r="BB102" s="12"/>
      <c r="BC102" s="12"/>
      <c r="BD102" s="222">
        <v>38</v>
      </c>
      <c r="BE102" s="223"/>
      <c r="BF102" s="223">
        <v>41.8</v>
      </c>
      <c r="BG102" s="223">
        <v>55.3</v>
      </c>
      <c r="BH102" s="223">
        <v>36.5</v>
      </c>
      <c r="BI102" s="223"/>
      <c r="BJ102" s="223">
        <v>31.9</v>
      </c>
      <c r="BK102" s="224">
        <v>49.3</v>
      </c>
      <c r="BL102" s="36" t="s">
        <v>98</v>
      </c>
      <c r="BM102" s="8" t="s">
        <v>98</v>
      </c>
      <c r="BN102" s="8" t="s">
        <v>2704</v>
      </c>
      <c r="BO102" s="8" t="s">
        <v>2705</v>
      </c>
      <c r="BP102" s="349" t="s">
        <v>2936</v>
      </c>
      <c r="BQ102" s="314" t="s">
        <v>2459</v>
      </c>
      <c r="BR102" s="314" t="s">
        <v>3728</v>
      </c>
      <c r="BS102" s="363"/>
      <c r="BT102" s="352" t="s">
        <v>2366</v>
      </c>
      <c r="BU102" s="352" t="s">
        <v>2367</v>
      </c>
      <c r="BV102" s="352"/>
      <c r="BW102" s="352"/>
      <c r="BX102" s="352" t="s">
        <v>4038</v>
      </c>
      <c r="BY102" s="362"/>
      <c r="BZ102" s="353"/>
      <c r="CA102" s="353"/>
      <c r="CB102" s="353"/>
      <c r="CC102" s="353"/>
      <c r="CD102" s="353"/>
      <c r="CE102" s="361"/>
      <c r="CF102" s="354"/>
      <c r="CG102" s="354"/>
      <c r="CH102" s="354"/>
      <c r="CI102" s="354"/>
      <c r="CJ102" s="354"/>
      <c r="CK102" s="354"/>
      <c r="CL102" s="354"/>
      <c r="CM102" s="354"/>
      <c r="CN102" s="52" t="s">
        <v>296</v>
      </c>
      <c r="CO102" s="9" t="s">
        <v>241</v>
      </c>
      <c r="CP102" s="9"/>
      <c r="CQ102" s="22" t="s">
        <v>108</v>
      </c>
      <c r="CR102" s="54" t="s">
        <v>570</v>
      </c>
      <c r="CS102" s="68" t="s">
        <v>515</v>
      </c>
      <c r="CT102" s="68" t="s">
        <v>217</v>
      </c>
      <c r="CU102" s="68" t="s">
        <v>104</v>
      </c>
      <c r="CV102" s="68" t="s">
        <v>511</v>
      </c>
      <c r="CW102" s="68" t="s">
        <v>615</v>
      </c>
      <c r="CX102" s="68" t="s">
        <v>160</v>
      </c>
      <c r="CY102" s="68" t="s">
        <v>559</v>
      </c>
      <c r="CZ102" s="56" t="s">
        <v>517</v>
      </c>
      <c r="DA102" s="13"/>
      <c r="DB102" s="13"/>
      <c r="DC102" s="13" t="s">
        <v>487</v>
      </c>
      <c r="DD102" s="13"/>
      <c r="DE102" s="47" t="s">
        <v>139</v>
      </c>
      <c r="DF102" s="60" t="s">
        <v>616</v>
      </c>
      <c r="DG102" s="64" t="s">
        <v>617</v>
      </c>
      <c r="DH102" s="315" t="s">
        <v>587</v>
      </c>
      <c r="DI102" s="315" t="s">
        <v>618</v>
      </c>
      <c r="DJ102" s="316" t="s">
        <v>245</v>
      </c>
      <c r="DK102" s="67" t="s">
        <v>4190</v>
      </c>
      <c r="DL102" s="15" t="s">
        <v>105</v>
      </c>
      <c r="DM102" s="15" t="s">
        <v>439</v>
      </c>
      <c r="DN102" s="2"/>
    </row>
    <row r="103" spans="2:118">
      <c r="B103" s="313">
        <v>101200938</v>
      </c>
      <c r="C103" s="9" t="s">
        <v>236</v>
      </c>
      <c r="D103" s="9" t="s">
        <v>262</v>
      </c>
      <c r="E103" s="8">
        <v>2010</v>
      </c>
      <c r="F103" s="9" t="s">
        <v>3444</v>
      </c>
      <c r="G103" s="22" t="s">
        <v>519</v>
      </c>
      <c r="H103" s="318">
        <v>51200</v>
      </c>
      <c r="I103" s="319">
        <v>47105</v>
      </c>
      <c r="J103" s="372" t="s">
        <v>600</v>
      </c>
      <c r="K103" s="69" t="s">
        <v>3927</v>
      </c>
      <c r="L103" s="37" t="s">
        <v>187</v>
      </c>
      <c r="M103" s="144">
        <v>2</v>
      </c>
      <c r="N103" s="10">
        <v>4</v>
      </c>
      <c r="O103" s="220">
        <v>180.6</v>
      </c>
      <c r="P103" s="220">
        <v>70.2</v>
      </c>
      <c r="Q103" s="220">
        <v>54.5</v>
      </c>
      <c r="R103" s="220">
        <v>108.7</v>
      </c>
      <c r="S103" s="220">
        <v>59.1</v>
      </c>
      <c r="T103" s="220">
        <v>59.6</v>
      </c>
      <c r="U103" s="220"/>
      <c r="V103" s="220"/>
      <c r="W103" s="220"/>
      <c r="X103" s="220">
        <v>36.1</v>
      </c>
      <c r="Y103" s="118">
        <v>0.31</v>
      </c>
      <c r="Z103" s="220">
        <v>93.2</v>
      </c>
      <c r="AA103" s="220">
        <v>9</v>
      </c>
      <c r="AB103" s="220"/>
      <c r="AC103" s="10">
        <v>3946</v>
      </c>
      <c r="AD103" s="10"/>
      <c r="AE103" s="10"/>
      <c r="AF103" s="27"/>
      <c r="AG103" s="39" t="s">
        <v>237</v>
      </c>
      <c r="AH103" s="218">
        <v>3</v>
      </c>
      <c r="AI103" s="11">
        <v>300</v>
      </c>
      <c r="AJ103" s="11">
        <v>5800</v>
      </c>
      <c r="AK103" s="11">
        <v>300</v>
      </c>
      <c r="AL103" s="11">
        <v>1400</v>
      </c>
      <c r="AM103" s="11">
        <v>24</v>
      </c>
      <c r="AN103" s="11" t="s">
        <v>95</v>
      </c>
      <c r="AO103" s="11" t="s">
        <v>109</v>
      </c>
      <c r="AP103" s="14" t="s">
        <v>144</v>
      </c>
      <c r="AQ103" s="49" t="s">
        <v>101</v>
      </c>
      <c r="AR103" s="40" t="s">
        <v>90</v>
      </c>
      <c r="AS103" s="315" t="s">
        <v>97</v>
      </c>
      <c r="AT103" s="12">
        <v>16.100000000000001</v>
      </c>
      <c r="AU103" s="12">
        <v>20</v>
      </c>
      <c r="AV103" s="12" t="s">
        <v>3542</v>
      </c>
      <c r="AW103" s="30" t="s">
        <v>3816</v>
      </c>
      <c r="AX103" s="12"/>
      <c r="AY103" s="12"/>
      <c r="AZ103" s="12"/>
      <c r="BA103" s="12"/>
      <c r="BB103" s="12"/>
      <c r="BC103" s="12"/>
      <c r="BD103" s="222">
        <v>38</v>
      </c>
      <c r="BE103" s="223"/>
      <c r="BF103" s="223">
        <v>41.8</v>
      </c>
      <c r="BG103" s="223">
        <v>55.3</v>
      </c>
      <c r="BH103" s="223">
        <v>36.5</v>
      </c>
      <c r="BI103" s="223"/>
      <c r="BJ103" s="223">
        <v>31.9</v>
      </c>
      <c r="BK103" s="224">
        <v>49.3</v>
      </c>
      <c r="BL103" s="36" t="s">
        <v>98</v>
      </c>
      <c r="BM103" s="8" t="s">
        <v>98</v>
      </c>
      <c r="BN103" s="8" t="s">
        <v>2704</v>
      </c>
      <c r="BO103" s="8" t="s">
        <v>2705</v>
      </c>
      <c r="BP103" s="349" t="s">
        <v>2937</v>
      </c>
      <c r="BQ103" s="314" t="s">
        <v>2459</v>
      </c>
      <c r="BR103" s="314" t="s">
        <v>3728</v>
      </c>
      <c r="BS103" s="363"/>
      <c r="BT103" s="352" t="s">
        <v>2366</v>
      </c>
      <c r="BU103" s="352" t="s">
        <v>2367</v>
      </c>
      <c r="BV103" s="352"/>
      <c r="BW103" s="352"/>
      <c r="BX103" s="352" t="s">
        <v>4038</v>
      </c>
      <c r="BY103" s="362"/>
      <c r="BZ103" s="353"/>
      <c r="CA103" s="353"/>
      <c r="CB103" s="353"/>
      <c r="CC103" s="353"/>
      <c r="CD103" s="353"/>
      <c r="CE103" s="361"/>
      <c r="CF103" s="354"/>
      <c r="CG103" s="354"/>
      <c r="CH103" s="354"/>
      <c r="CI103" s="354"/>
      <c r="CJ103" s="354"/>
      <c r="CK103" s="354"/>
      <c r="CL103" s="354"/>
      <c r="CM103" s="354"/>
      <c r="CN103" s="52" t="s">
        <v>520</v>
      </c>
      <c r="CO103" s="9" t="s">
        <v>242</v>
      </c>
      <c r="CP103" s="9"/>
      <c r="CQ103" s="22" t="s">
        <v>108</v>
      </c>
      <c r="CR103" s="54" t="s">
        <v>571</v>
      </c>
      <c r="CS103" s="68" t="s">
        <v>515</v>
      </c>
      <c r="CT103" s="68" t="s">
        <v>217</v>
      </c>
      <c r="CU103" s="68" t="s">
        <v>104</v>
      </c>
      <c r="CV103" s="68" t="s">
        <v>511</v>
      </c>
      <c r="CW103" s="68" t="s">
        <v>619</v>
      </c>
      <c r="CX103" s="68" t="s">
        <v>160</v>
      </c>
      <c r="CY103" s="68" t="s">
        <v>559</v>
      </c>
      <c r="CZ103" s="56" t="s">
        <v>517</v>
      </c>
      <c r="DA103" s="13"/>
      <c r="DB103" s="13"/>
      <c r="DC103" s="13" t="s">
        <v>487</v>
      </c>
      <c r="DD103" s="13"/>
      <c r="DE103" s="47" t="s">
        <v>139</v>
      </c>
      <c r="DF103" s="60" t="s">
        <v>616</v>
      </c>
      <c r="DG103" s="64" t="s">
        <v>617</v>
      </c>
      <c r="DH103" s="315" t="s">
        <v>608</v>
      </c>
      <c r="DI103" s="315" t="s">
        <v>620</v>
      </c>
      <c r="DJ103" s="316" t="s">
        <v>246</v>
      </c>
      <c r="DK103" s="67" t="s">
        <v>4190</v>
      </c>
      <c r="DL103" s="15" t="s">
        <v>105</v>
      </c>
      <c r="DM103" s="15" t="s">
        <v>439</v>
      </c>
      <c r="DN103" s="2"/>
    </row>
    <row r="104" spans="2:118">
      <c r="B104" s="313">
        <v>101216057</v>
      </c>
      <c r="C104" s="9" t="s">
        <v>236</v>
      </c>
      <c r="D104" s="250" t="s">
        <v>262</v>
      </c>
      <c r="E104" s="8">
        <v>2010</v>
      </c>
      <c r="F104" s="250" t="s">
        <v>279</v>
      </c>
      <c r="G104" s="251" t="s">
        <v>537</v>
      </c>
      <c r="H104" s="318">
        <v>55400</v>
      </c>
      <c r="I104" s="319">
        <v>50970</v>
      </c>
      <c r="J104" s="68" t="s">
        <v>621</v>
      </c>
      <c r="K104" s="69" t="s">
        <v>3928</v>
      </c>
      <c r="L104" s="37" t="s">
        <v>102</v>
      </c>
      <c r="M104" s="144">
        <v>4</v>
      </c>
      <c r="N104" s="10">
        <v>5</v>
      </c>
      <c r="O104" s="220">
        <v>180.4</v>
      </c>
      <c r="P104" s="220">
        <v>71.5</v>
      </c>
      <c r="Q104" s="220">
        <v>57</v>
      </c>
      <c r="R104" s="220">
        <v>108.7</v>
      </c>
      <c r="S104" s="220">
        <v>60.6</v>
      </c>
      <c r="T104" s="220">
        <v>60.5</v>
      </c>
      <c r="U104" s="220"/>
      <c r="V104" s="220"/>
      <c r="W104" s="220"/>
      <c r="X104" s="220">
        <v>38.4</v>
      </c>
      <c r="Y104" s="118">
        <v>0.3</v>
      </c>
      <c r="Z104" s="220">
        <v>104.6</v>
      </c>
      <c r="AA104" s="220">
        <v>12</v>
      </c>
      <c r="AB104" s="220">
        <v>12</v>
      </c>
      <c r="AC104" s="10">
        <v>3726</v>
      </c>
      <c r="AD104" s="10">
        <v>4740</v>
      </c>
      <c r="AE104" s="10"/>
      <c r="AF104" s="27"/>
      <c r="AG104" s="39" t="s">
        <v>181</v>
      </c>
      <c r="AH104" s="218">
        <v>4</v>
      </c>
      <c r="AI104" s="11">
        <v>414</v>
      </c>
      <c r="AJ104" s="11">
        <v>8300</v>
      </c>
      <c r="AK104" s="11">
        <v>295</v>
      </c>
      <c r="AL104" s="11">
        <v>3900</v>
      </c>
      <c r="AM104" s="11">
        <v>32</v>
      </c>
      <c r="AN104" s="11" t="s">
        <v>95</v>
      </c>
      <c r="AO104" s="11" t="s">
        <v>109</v>
      </c>
      <c r="AP104" s="14" t="s">
        <v>144</v>
      </c>
      <c r="AQ104" s="49" t="s">
        <v>101</v>
      </c>
      <c r="AR104" s="40" t="s">
        <v>90</v>
      </c>
      <c r="AS104" s="315" t="s">
        <v>97</v>
      </c>
      <c r="AT104" s="12">
        <v>16.600000000000001</v>
      </c>
      <c r="AU104" s="12">
        <v>16</v>
      </c>
      <c r="AV104" s="12" t="s">
        <v>3582</v>
      </c>
      <c r="AW104" s="30" t="s">
        <v>3819</v>
      </c>
      <c r="AX104" s="12"/>
      <c r="AY104" s="12"/>
      <c r="AZ104" s="12"/>
      <c r="BA104" s="12"/>
      <c r="BB104" s="12"/>
      <c r="BC104" s="12"/>
      <c r="BD104" s="222">
        <v>38.5</v>
      </c>
      <c r="BE104" s="223"/>
      <c r="BF104" s="223">
        <v>41.5</v>
      </c>
      <c r="BG104" s="223">
        <v>55.4</v>
      </c>
      <c r="BH104" s="223">
        <v>37.5</v>
      </c>
      <c r="BI104" s="223"/>
      <c r="BJ104" s="223">
        <v>34.6</v>
      </c>
      <c r="BK104" s="224">
        <v>55.1</v>
      </c>
      <c r="BL104" s="36" t="s">
        <v>98</v>
      </c>
      <c r="BM104" s="8" t="s">
        <v>98</v>
      </c>
      <c r="BN104" s="8" t="s">
        <v>2704</v>
      </c>
      <c r="BO104" s="8" t="s">
        <v>2705</v>
      </c>
      <c r="BP104" s="349" t="s">
        <v>2938</v>
      </c>
      <c r="BQ104" s="314" t="s">
        <v>2460</v>
      </c>
      <c r="BR104" s="314" t="s">
        <v>3729</v>
      </c>
      <c r="BS104" s="363"/>
      <c r="BT104" s="352" t="s">
        <v>2368</v>
      </c>
      <c r="BU104" s="352" t="s">
        <v>2369</v>
      </c>
      <c r="BV104" s="352"/>
      <c r="BW104" s="352"/>
      <c r="BX104" s="352" t="s">
        <v>4039</v>
      </c>
      <c r="BY104" s="362"/>
      <c r="BZ104" s="353"/>
      <c r="CA104" s="353"/>
      <c r="CB104" s="353"/>
      <c r="CC104" s="353"/>
      <c r="CD104" s="353"/>
      <c r="CE104" s="361"/>
      <c r="CF104" s="354"/>
      <c r="CG104" s="354"/>
      <c r="CH104" s="354"/>
      <c r="CI104" s="354"/>
      <c r="CJ104" s="354"/>
      <c r="CK104" s="354"/>
      <c r="CL104" s="354"/>
      <c r="CM104" s="354"/>
      <c r="CN104" s="317" t="s">
        <v>302</v>
      </c>
      <c r="CO104" s="9" t="s">
        <v>544</v>
      </c>
      <c r="CP104" s="9"/>
      <c r="CQ104" s="22" t="s">
        <v>108</v>
      </c>
      <c r="CR104" s="54" t="s">
        <v>539</v>
      </c>
      <c r="CS104" s="68" t="s">
        <v>206</v>
      </c>
      <c r="CT104" s="68" t="s">
        <v>217</v>
      </c>
      <c r="CU104" s="68" t="s">
        <v>104</v>
      </c>
      <c r="CV104" s="68" t="s">
        <v>433</v>
      </c>
      <c r="CW104" s="68" t="s">
        <v>541</v>
      </c>
      <c r="CX104" s="68" t="s">
        <v>160</v>
      </c>
      <c r="CY104" s="68" t="s">
        <v>244</v>
      </c>
      <c r="CZ104" s="56" t="s">
        <v>172</v>
      </c>
      <c r="DA104" s="13" t="s">
        <v>114</v>
      </c>
      <c r="DB104" s="13"/>
      <c r="DC104" s="13" t="s">
        <v>542</v>
      </c>
      <c r="DD104" s="13"/>
      <c r="DE104" s="47" t="s">
        <v>139</v>
      </c>
      <c r="DF104" s="60" t="s">
        <v>622</v>
      </c>
      <c r="DG104" s="64" t="s">
        <v>623</v>
      </c>
      <c r="DH104" s="315" t="s">
        <v>624</v>
      </c>
      <c r="DI104" s="315" t="s">
        <v>625</v>
      </c>
      <c r="DJ104" s="316" t="s">
        <v>626</v>
      </c>
      <c r="DK104" s="67" t="s">
        <v>4190</v>
      </c>
      <c r="DL104" s="15" t="s">
        <v>105</v>
      </c>
      <c r="DM104" s="15" t="s">
        <v>439</v>
      </c>
      <c r="DN104" s="2"/>
    </row>
    <row r="105" spans="2:118">
      <c r="B105" s="313">
        <v>101216058</v>
      </c>
      <c r="C105" s="9" t="s">
        <v>236</v>
      </c>
      <c r="D105" s="250" t="s">
        <v>262</v>
      </c>
      <c r="E105" s="8">
        <v>2010</v>
      </c>
      <c r="F105" s="250" t="s">
        <v>279</v>
      </c>
      <c r="G105" s="251" t="s">
        <v>545</v>
      </c>
      <c r="H105" s="318">
        <v>58400</v>
      </c>
      <c r="I105" s="319">
        <v>53730</v>
      </c>
      <c r="J105" s="68" t="s">
        <v>621</v>
      </c>
      <c r="K105" s="69" t="s">
        <v>3928</v>
      </c>
      <c r="L105" s="37" t="s">
        <v>86</v>
      </c>
      <c r="M105" s="144">
        <v>2</v>
      </c>
      <c r="N105" s="10">
        <v>4</v>
      </c>
      <c r="O105" s="220">
        <v>181.8</v>
      </c>
      <c r="P105" s="220">
        <v>71.5</v>
      </c>
      <c r="Q105" s="220">
        <v>55.6</v>
      </c>
      <c r="R105" s="220">
        <v>108.7</v>
      </c>
      <c r="S105" s="220">
        <v>60.5</v>
      </c>
      <c r="T105" s="220">
        <v>60.5</v>
      </c>
      <c r="U105" s="220"/>
      <c r="V105" s="220"/>
      <c r="W105" s="220"/>
      <c r="X105" s="220">
        <v>38.4</v>
      </c>
      <c r="Y105" s="118">
        <v>0.31</v>
      </c>
      <c r="Z105" s="220">
        <v>99.6</v>
      </c>
      <c r="AA105" s="220">
        <v>11.1</v>
      </c>
      <c r="AB105" s="220"/>
      <c r="AC105" s="10">
        <v>3704</v>
      </c>
      <c r="AD105" s="10">
        <v>4586</v>
      </c>
      <c r="AE105" s="10"/>
      <c r="AF105" s="27"/>
      <c r="AG105" s="39" t="s">
        <v>181</v>
      </c>
      <c r="AH105" s="218">
        <v>4</v>
      </c>
      <c r="AI105" s="11">
        <v>414</v>
      </c>
      <c r="AJ105" s="11">
        <v>8300</v>
      </c>
      <c r="AK105" s="11">
        <v>295</v>
      </c>
      <c r="AL105" s="11">
        <v>3900</v>
      </c>
      <c r="AM105" s="11">
        <v>32</v>
      </c>
      <c r="AN105" s="11" t="s">
        <v>95</v>
      </c>
      <c r="AO105" s="11" t="s">
        <v>109</v>
      </c>
      <c r="AP105" s="14" t="s">
        <v>144</v>
      </c>
      <c r="AQ105" s="49" t="s">
        <v>101</v>
      </c>
      <c r="AR105" s="40" t="s">
        <v>90</v>
      </c>
      <c r="AS105" s="315" t="s">
        <v>97</v>
      </c>
      <c r="AT105" s="12">
        <v>16.600000000000001</v>
      </c>
      <c r="AU105" s="12">
        <v>16</v>
      </c>
      <c r="AV105" s="12" t="s">
        <v>3582</v>
      </c>
      <c r="AW105" s="30" t="s">
        <v>3819</v>
      </c>
      <c r="AX105" s="12"/>
      <c r="AY105" s="12"/>
      <c r="AZ105" s="12"/>
      <c r="BA105" s="12"/>
      <c r="BB105" s="12"/>
      <c r="BC105" s="12"/>
      <c r="BD105" s="222">
        <v>38.4</v>
      </c>
      <c r="BE105" s="223"/>
      <c r="BF105" s="223">
        <v>41.8</v>
      </c>
      <c r="BG105" s="223">
        <v>55.3</v>
      </c>
      <c r="BH105" s="223">
        <v>36.799999999999997</v>
      </c>
      <c r="BI105" s="223"/>
      <c r="BJ105" s="223">
        <v>33.700000000000003</v>
      </c>
      <c r="BK105" s="224">
        <v>51.9</v>
      </c>
      <c r="BL105" s="36" t="s">
        <v>98</v>
      </c>
      <c r="BM105" s="8" t="s">
        <v>98</v>
      </c>
      <c r="BN105" s="8" t="s">
        <v>2704</v>
      </c>
      <c r="BO105" s="8" t="s">
        <v>2705</v>
      </c>
      <c r="BP105" s="349" t="s">
        <v>2939</v>
      </c>
      <c r="BQ105" s="314" t="s">
        <v>2460</v>
      </c>
      <c r="BR105" s="314" t="s">
        <v>3729</v>
      </c>
      <c r="BS105" s="363"/>
      <c r="BT105" s="352" t="s">
        <v>2368</v>
      </c>
      <c r="BU105" s="352" t="s">
        <v>2369</v>
      </c>
      <c r="BV105" s="352"/>
      <c r="BW105" s="352"/>
      <c r="BX105" s="352" t="s">
        <v>4039</v>
      </c>
      <c r="BY105" s="362"/>
      <c r="BZ105" s="353"/>
      <c r="CA105" s="353"/>
      <c r="CB105" s="353"/>
      <c r="CC105" s="353"/>
      <c r="CD105" s="353"/>
      <c r="CE105" s="361"/>
      <c r="CF105" s="354"/>
      <c r="CG105" s="354"/>
      <c r="CH105" s="354"/>
      <c r="CI105" s="354"/>
      <c r="CJ105" s="354"/>
      <c r="CK105" s="354"/>
      <c r="CL105" s="354"/>
      <c r="CM105" s="354"/>
      <c r="CN105" s="317" t="s">
        <v>280</v>
      </c>
      <c r="CO105" s="9" t="s">
        <v>544</v>
      </c>
      <c r="CP105" s="9"/>
      <c r="CQ105" s="22" t="s">
        <v>108</v>
      </c>
      <c r="CR105" s="54" t="s">
        <v>547</v>
      </c>
      <c r="CS105" s="68" t="s">
        <v>210</v>
      </c>
      <c r="CT105" s="68" t="s">
        <v>162</v>
      </c>
      <c r="CU105" s="68" t="s">
        <v>104</v>
      </c>
      <c r="CV105" s="68" t="s">
        <v>575</v>
      </c>
      <c r="CW105" s="68" t="s">
        <v>541</v>
      </c>
      <c r="CX105" s="68" t="s">
        <v>160</v>
      </c>
      <c r="CY105" s="68" t="s">
        <v>244</v>
      </c>
      <c r="CZ105" s="56" t="s">
        <v>172</v>
      </c>
      <c r="DA105" s="13" t="s">
        <v>114</v>
      </c>
      <c r="DB105" s="13"/>
      <c r="DC105" s="13" t="s">
        <v>542</v>
      </c>
      <c r="DD105" s="13"/>
      <c r="DE105" s="47"/>
      <c r="DF105" s="60" t="s">
        <v>627</v>
      </c>
      <c r="DG105" s="64" t="s">
        <v>623</v>
      </c>
      <c r="DH105" s="315" t="s">
        <v>628</v>
      </c>
      <c r="DI105" s="315" t="s">
        <v>629</v>
      </c>
      <c r="DJ105" s="316" t="s">
        <v>626</v>
      </c>
      <c r="DK105" s="67" t="s">
        <v>4190</v>
      </c>
      <c r="DL105" s="15" t="s">
        <v>105</v>
      </c>
      <c r="DM105" s="15" t="s">
        <v>439</v>
      </c>
      <c r="DN105" s="2"/>
    </row>
    <row r="106" spans="2:118">
      <c r="B106" s="313">
        <v>101216059</v>
      </c>
      <c r="C106" s="9" t="s">
        <v>236</v>
      </c>
      <c r="D106" s="250" t="s">
        <v>262</v>
      </c>
      <c r="E106" s="8">
        <v>2010</v>
      </c>
      <c r="F106" s="250" t="s">
        <v>279</v>
      </c>
      <c r="G106" s="251" t="s">
        <v>550</v>
      </c>
      <c r="H106" s="318">
        <v>67050</v>
      </c>
      <c r="I106" s="319">
        <v>61685</v>
      </c>
      <c r="J106" s="68" t="s">
        <v>621</v>
      </c>
      <c r="K106" s="69" t="s">
        <v>3929</v>
      </c>
      <c r="L106" s="37" t="s">
        <v>187</v>
      </c>
      <c r="M106" s="144">
        <v>2</v>
      </c>
      <c r="N106" s="10">
        <v>4</v>
      </c>
      <c r="O106" s="220">
        <v>181.7</v>
      </c>
      <c r="P106" s="220">
        <v>71</v>
      </c>
      <c r="Q106" s="220">
        <v>54.8</v>
      </c>
      <c r="R106" s="220">
        <v>108.7</v>
      </c>
      <c r="S106" s="220">
        <v>60.6</v>
      </c>
      <c r="T106" s="220">
        <v>60.6</v>
      </c>
      <c r="U106" s="220"/>
      <c r="V106" s="220"/>
      <c r="W106" s="220"/>
      <c r="X106" s="220">
        <v>38.4</v>
      </c>
      <c r="Y106" s="118">
        <v>0.32</v>
      </c>
      <c r="Z106" s="220">
        <v>93.2</v>
      </c>
      <c r="AA106" s="220">
        <v>9</v>
      </c>
      <c r="AB106" s="220"/>
      <c r="AC106" s="10">
        <v>4145</v>
      </c>
      <c r="AD106" s="10">
        <v>5027</v>
      </c>
      <c r="AE106" s="10"/>
      <c r="AF106" s="27"/>
      <c r="AG106" s="39" t="s">
        <v>181</v>
      </c>
      <c r="AH106" s="218">
        <v>4</v>
      </c>
      <c r="AI106" s="11">
        <v>414</v>
      </c>
      <c r="AJ106" s="11">
        <v>8300</v>
      </c>
      <c r="AK106" s="11">
        <v>295</v>
      </c>
      <c r="AL106" s="11">
        <v>3900</v>
      </c>
      <c r="AM106" s="11">
        <v>32</v>
      </c>
      <c r="AN106" s="11" t="s">
        <v>95</v>
      </c>
      <c r="AO106" s="11" t="s">
        <v>109</v>
      </c>
      <c r="AP106" s="14" t="s">
        <v>144</v>
      </c>
      <c r="AQ106" s="49" t="s">
        <v>101</v>
      </c>
      <c r="AR106" s="40" t="s">
        <v>90</v>
      </c>
      <c r="AS106" s="315" t="s">
        <v>97</v>
      </c>
      <c r="AT106" s="12">
        <v>16.600000000000001</v>
      </c>
      <c r="AU106" s="12">
        <v>16</v>
      </c>
      <c r="AV106" s="12" t="s">
        <v>3578</v>
      </c>
      <c r="AW106" s="30" t="s">
        <v>3603</v>
      </c>
      <c r="AX106" s="12"/>
      <c r="AY106" s="12"/>
      <c r="AZ106" s="12"/>
      <c r="BA106" s="12"/>
      <c r="BB106" s="12"/>
      <c r="BC106" s="12"/>
      <c r="BD106" s="222">
        <v>38</v>
      </c>
      <c r="BE106" s="223"/>
      <c r="BF106" s="223">
        <v>41.8</v>
      </c>
      <c r="BG106" s="223">
        <v>55.3</v>
      </c>
      <c r="BH106" s="223">
        <v>36.5</v>
      </c>
      <c r="BI106" s="223"/>
      <c r="BJ106" s="223">
        <v>31.9</v>
      </c>
      <c r="BK106" s="224">
        <v>49.3</v>
      </c>
      <c r="BL106" s="36" t="s">
        <v>98</v>
      </c>
      <c r="BM106" s="8" t="s">
        <v>98</v>
      </c>
      <c r="BN106" s="8" t="s">
        <v>2704</v>
      </c>
      <c r="BO106" s="8" t="s">
        <v>2705</v>
      </c>
      <c r="BP106" s="349" t="s">
        <v>2940</v>
      </c>
      <c r="BQ106" s="314" t="s">
        <v>2460</v>
      </c>
      <c r="BR106" s="314" t="s">
        <v>3729</v>
      </c>
      <c r="BS106" s="363"/>
      <c r="BT106" s="352" t="s">
        <v>2368</v>
      </c>
      <c r="BU106" s="352" t="s">
        <v>2369</v>
      </c>
      <c r="BV106" s="352"/>
      <c r="BW106" s="352"/>
      <c r="BX106" s="352" t="s">
        <v>4039</v>
      </c>
      <c r="BY106" s="362"/>
      <c r="BZ106" s="353"/>
      <c r="CA106" s="353"/>
      <c r="CB106" s="353"/>
      <c r="CC106" s="353"/>
      <c r="CD106" s="353"/>
      <c r="CE106" s="361"/>
      <c r="CF106" s="354"/>
      <c r="CG106" s="354"/>
      <c r="CH106" s="354"/>
      <c r="CI106" s="354"/>
      <c r="CJ106" s="354"/>
      <c r="CK106" s="354"/>
      <c r="CL106" s="354"/>
      <c r="CM106" s="354"/>
      <c r="CN106" s="317" t="s">
        <v>308</v>
      </c>
      <c r="CO106" s="9" t="s">
        <v>544</v>
      </c>
      <c r="CP106" s="9"/>
      <c r="CQ106" s="22" t="s">
        <v>108</v>
      </c>
      <c r="CR106" s="54" t="s">
        <v>551</v>
      </c>
      <c r="CS106" s="68" t="s">
        <v>210</v>
      </c>
      <c r="CT106" s="68" t="s">
        <v>217</v>
      </c>
      <c r="CU106" s="68" t="s">
        <v>104</v>
      </c>
      <c r="CV106" s="68" t="s">
        <v>552</v>
      </c>
      <c r="CW106" s="68" t="s">
        <v>541</v>
      </c>
      <c r="CX106" s="68" t="s">
        <v>160</v>
      </c>
      <c r="CY106" s="68" t="s">
        <v>244</v>
      </c>
      <c r="CZ106" s="56" t="s">
        <v>517</v>
      </c>
      <c r="DA106" s="13"/>
      <c r="DB106" s="13"/>
      <c r="DC106" s="13" t="s">
        <v>542</v>
      </c>
      <c r="DD106" s="13"/>
      <c r="DE106" s="47"/>
      <c r="DF106" s="60" t="s">
        <v>630</v>
      </c>
      <c r="DG106" s="64" t="s">
        <v>631</v>
      </c>
      <c r="DH106" s="315" t="s">
        <v>632</v>
      </c>
      <c r="DI106" s="315" t="s">
        <v>633</v>
      </c>
      <c r="DJ106" s="316" t="s">
        <v>626</v>
      </c>
      <c r="DK106" s="67" t="s">
        <v>4190</v>
      </c>
      <c r="DL106" s="15" t="s">
        <v>105</v>
      </c>
      <c r="DM106" s="15" t="s">
        <v>439</v>
      </c>
      <c r="DN106" s="2"/>
    </row>
    <row r="107" spans="2:118">
      <c r="B107" s="404">
        <v>100946471</v>
      </c>
      <c r="C107" s="16" t="s">
        <v>236</v>
      </c>
      <c r="D107" s="16" t="s">
        <v>262</v>
      </c>
      <c r="E107" s="405">
        <v>2008</v>
      </c>
      <c r="F107" s="16" t="s">
        <v>3424</v>
      </c>
      <c r="G107" s="406" t="s">
        <v>479</v>
      </c>
      <c r="H107" s="320">
        <v>32700</v>
      </c>
      <c r="I107" s="321">
        <v>30085</v>
      </c>
      <c r="J107" s="426" t="s">
        <v>521</v>
      </c>
      <c r="K107" s="407" t="s">
        <v>3930</v>
      </c>
      <c r="L107" s="38" t="s">
        <v>102</v>
      </c>
      <c r="M107" s="408">
        <v>4</v>
      </c>
      <c r="N107" s="374">
        <v>5</v>
      </c>
      <c r="O107" s="221">
        <v>178.2</v>
      </c>
      <c r="P107" s="221">
        <v>71.5</v>
      </c>
      <c r="Q107" s="221">
        <v>55.9</v>
      </c>
      <c r="R107" s="221">
        <v>108.7</v>
      </c>
      <c r="S107" s="221">
        <v>59.1</v>
      </c>
      <c r="T107" s="221">
        <v>59.6</v>
      </c>
      <c r="U107" s="221"/>
      <c r="V107" s="221"/>
      <c r="W107" s="221"/>
      <c r="X107" s="221">
        <v>36.1</v>
      </c>
      <c r="Y107" s="125">
        <v>0.3</v>
      </c>
      <c r="Z107" s="221">
        <v>105</v>
      </c>
      <c r="AA107" s="221">
        <v>12</v>
      </c>
      <c r="AB107" s="221">
        <v>12</v>
      </c>
      <c r="AC107" s="374">
        <v>3340</v>
      </c>
      <c r="AD107" s="374">
        <v>4398</v>
      </c>
      <c r="AE107" s="374"/>
      <c r="AF107" s="28"/>
      <c r="AG107" s="375" t="s">
        <v>237</v>
      </c>
      <c r="AH107" s="219">
        <v>3</v>
      </c>
      <c r="AI107" s="376">
        <v>230</v>
      </c>
      <c r="AJ107" s="376">
        <v>6500</v>
      </c>
      <c r="AK107" s="376">
        <v>200</v>
      </c>
      <c r="AL107" s="376">
        <v>2750</v>
      </c>
      <c r="AM107" s="376">
        <v>24</v>
      </c>
      <c r="AN107" s="376" t="s">
        <v>95</v>
      </c>
      <c r="AO107" s="376" t="s">
        <v>109</v>
      </c>
      <c r="AP107" s="409" t="s">
        <v>144</v>
      </c>
      <c r="AQ107" s="50" t="s">
        <v>101</v>
      </c>
      <c r="AR107" s="377" t="s">
        <v>90</v>
      </c>
      <c r="AS107" s="410" t="s">
        <v>97</v>
      </c>
      <c r="AT107" s="378">
        <v>16.100000000000001</v>
      </c>
      <c r="AU107" s="378">
        <v>21</v>
      </c>
      <c r="AV107" s="378" t="s">
        <v>3568</v>
      </c>
      <c r="AW107" s="379" t="s">
        <v>3817</v>
      </c>
      <c r="AX107" s="378"/>
      <c r="AY107" s="378"/>
      <c r="AZ107" s="378"/>
      <c r="BA107" s="378"/>
      <c r="BB107" s="378"/>
      <c r="BC107" s="378"/>
      <c r="BD107" s="411">
        <v>38.5</v>
      </c>
      <c r="BE107" s="412"/>
      <c r="BF107" s="412">
        <v>41.5</v>
      </c>
      <c r="BG107" s="412">
        <v>55.4</v>
      </c>
      <c r="BH107" s="412">
        <v>37.5</v>
      </c>
      <c r="BI107" s="412"/>
      <c r="BJ107" s="412">
        <v>34.6</v>
      </c>
      <c r="BK107" s="413">
        <v>55.1</v>
      </c>
      <c r="BL107" s="44" t="s">
        <v>98</v>
      </c>
      <c r="BM107" s="405" t="s">
        <v>98</v>
      </c>
      <c r="BN107" s="405" t="s">
        <v>2704</v>
      </c>
      <c r="BO107" s="405" t="s">
        <v>2705</v>
      </c>
      <c r="BP107" s="414" t="s">
        <v>2910</v>
      </c>
      <c r="BQ107" s="415" t="s">
        <v>2457</v>
      </c>
      <c r="BR107" s="415" t="s">
        <v>3770</v>
      </c>
      <c r="BS107" s="416"/>
      <c r="BT107" s="417" t="s">
        <v>2362</v>
      </c>
      <c r="BU107" s="417" t="s">
        <v>2363</v>
      </c>
      <c r="BV107" s="417"/>
      <c r="BW107" s="417"/>
      <c r="BX107" s="417" t="s">
        <v>4035</v>
      </c>
      <c r="BY107" s="418"/>
      <c r="BZ107" s="419"/>
      <c r="CA107" s="419"/>
      <c r="CB107" s="419"/>
      <c r="CC107" s="419"/>
      <c r="CD107" s="419"/>
      <c r="CE107" s="420"/>
      <c r="CF107" s="421"/>
      <c r="CG107" s="421"/>
      <c r="CH107" s="421"/>
      <c r="CI107" s="421"/>
      <c r="CJ107" s="421"/>
      <c r="CK107" s="421"/>
      <c r="CL107" s="421"/>
      <c r="CM107" s="421"/>
      <c r="CN107" s="53" t="s">
        <v>293</v>
      </c>
      <c r="CO107" s="16" t="s">
        <v>241</v>
      </c>
      <c r="CP107" s="16"/>
      <c r="CQ107" s="406" t="s">
        <v>108</v>
      </c>
      <c r="CR107" s="365" t="s">
        <v>238</v>
      </c>
      <c r="CS107" s="364" t="s">
        <v>219</v>
      </c>
      <c r="CT107" s="364" t="s">
        <v>205</v>
      </c>
      <c r="CU107" s="364" t="s">
        <v>104</v>
      </c>
      <c r="CV107" s="364" t="s">
        <v>433</v>
      </c>
      <c r="CW107" s="364" t="s">
        <v>480</v>
      </c>
      <c r="CX107" s="364" t="s">
        <v>254</v>
      </c>
      <c r="CY107" s="364" t="s">
        <v>435</v>
      </c>
      <c r="CZ107" s="57" t="s">
        <v>155</v>
      </c>
      <c r="DA107" s="17"/>
      <c r="DB107" s="17"/>
      <c r="DC107" s="17" t="s">
        <v>243</v>
      </c>
      <c r="DD107" s="17"/>
      <c r="DE107" s="422" t="s">
        <v>139</v>
      </c>
      <c r="DF107" s="61" t="s">
        <v>481</v>
      </c>
      <c r="DG107" s="65"/>
      <c r="DH107" s="410"/>
      <c r="DI107" s="410"/>
      <c r="DJ107" s="423"/>
      <c r="DK107" s="424" t="s">
        <v>4190</v>
      </c>
      <c r="DL107" s="425" t="s">
        <v>105</v>
      </c>
      <c r="DM107" s="425" t="s">
        <v>439</v>
      </c>
      <c r="DN107" s="2"/>
    </row>
    <row r="108" spans="2:118">
      <c r="B108" s="313">
        <v>100946472</v>
      </c>
      <c r="C108" s="9" t="s">
        <v>236</v>
      </c>
      <c r="D108" s="9" t="s">
        <v>262</v>
      </c>
      <c r="E108" s="8">
        <v>2008</v>
      </c>
      <c r="F108" s="9" t="s">
        <v>3445</v>
      </c>
      <c r="G108" s="22" t="s">
        <v>482</v>
      </c>
      <c r="H108" s="318">
        <v>34600</v>
      </c>
      <c r="I108" s="319">
        <v>31830</v>
      </c>
      <c r="J108" s="372" t="s">
        <v>521</v>
      </c>
      <c r="K108" s="69" t="s">
        <v>3930</v>
      </c>
      <c r="L108" s="37" t="s">
        <v>102</v>
      </c>
      <c r="M108" s="144">
        <v>4</v>
      </c>
      <c r="N108" s="10">
        <v>5</v>
      </c>
      <c r="O108" s="220">
        <v>178.2</v>
      </c>
      <c r="P108" s="220">
        <v>71.5</v>
      </c>
      <c r="Q108" s="220">
        <v>55.9</v>
      </c>
      <c r="R108" s="220">
        <v>108.7</v>
      </c>
      <c r="S108" s="220">
        <v>59.1</v>
      </c>
      <c r="T108" s="220">
        <v>59.6</v>
      </c>
      <c r="U108" s="220"/>
      <c r="V108" s="220"/>
      <c r="W108" s="220"/>
      <c r="X108" s="220">
        <v>38.700000000000003</v>
      </c>
      <c r="Y108" s="118">
        <v>0.31</v>
      </c>
      <c r="Z108" s="220">
        <v>105</v>
      </c>
      <c r="AA108" s="220">
        <v>12</v>
      </c>
      <c r="AB108" s="220">
        <v>12</v>
      </c>
      <c r="AC108" s="10">
        <v>3582</v>
      </c>
      <c r="AD108" s="10">
        <v>4641</v>
      </c>
      <c r="AE108" s="10"/>
      <c r="AF108" s="27"/>
      <c r="AG108" s="39" t="s">
        <v>237</v>
      </c>
      <c r="AH108" s="218">
        <v>3</v>
      </c>
      <c r="AI108" s="11">
        <v>230</v>
      </c>
      <c r="AJ108" s="11">
        <v>6500</v>
      </c>
      <c r="AK108" s="11">
        <v>200</v>
      </c>
      <c r="AL108" s="11">
        <v>2750</v>
      </c>
      <c r="AM108" s="11">
        <v>24</v>
      </c>
      <c r="AN108" s="11" t="s">
        <v>95</v>
      </c>
      <c r="AO108" s="11" t="s">
        <v>109</v>
      </c>
      <c r="AP108" s="14" t="s">
        <v>135</v>
      </c>
      <c r="AQ108" s="49" t="s">
        <v>101</v>
      </c>
      <c r="AR108" s="40" t="s">
        <v>90</v>
      </c>
      <c r="AS108" s="315" t="s">
        <v>97</v>
      </c>
      <c r="AT108" s="12">
        <v>16.100000000000001</v>
      </c>
      <c r="AU108" s="12">
        <v>20</v>
      </c>
      <c r="AV108" s="12" t="s">
        <v>3567</v>
      </c>
      <c r="AW108" s="30" t="s">
        <v>3850</v>
      </c>
      <c r="AX108" s="12"/>
      <c r="AY108" s="12"/>
      <c r="AZ108" s="12"/>
      <c r="BA108" s="12"/>
      <c r="BB108" s="12"/>
      <c r="BC108" s="12"/>
      <c r="BD108" s="222">
        <v>38.5</v>
      </c>
      <c r="BE108" s="223"/>
      <c r="BF108" s="223">
        <v>41.5</v>
      </c>
      <c r="BG108" s="223">
        <v>55.4</v>
      </c>
      <c r="BH108" s="223">
        <v>37.5</v>
      </c>
      <c r="BI108" s="223"/>
      <c r="BJ108" s="223">
        <v>34.6</v>
      </c>
      <c r="BK108" s="224">
        <v>55.1</v>
      </c>
      <c r="BL108" s="36" t="s">
        <v>98</v>
      </c>
      <c r="BM108" s="8" t="s">
        <v>98</v>
      </c>
      <c r="BN108" s="8" t="s">
        <v>2704</v>
      </c>
      <c r="BO108" s="8" t="s">
        <v>2705</v>
      </c>
      <c r="BP108" s="349" t="s">
        <v>2911</v>
      </c>
      <c r="BQ108" s="314" t="s">
        <v>2457</v>
      </c>
      <c r="BR108" s="314" t="s">
        <v>3770</v>
      </c>
      <c r="BS108" s="363"/>
      <c r="BT108" s="352" t="s">
        <v>2362</v>
      </c>
      <c r="BU108" s="352" t="s">
        <v>2363</v>
      </c>
      <c r="BV108" s="352"/>
      <c r="BW108" s="352"/>
      <c r="BX108" s="352" t="s">
        <v>4035</v>
      </c>
      <c r="BY108" s="362"/>
      <c r="BZ108" s="353"/>
      <c r="CA108" s="353"/>
      <c r="CB108" s="353"/>
      <c r="CC108" s="353"/>
      <c r="CD108" s="353"/>
      <c r="CE108" s="361"/>
      <c r="CF108" s="354"/>
      <c r="CG108" s="354"/>
      <c r="CH108" s="354"/>
      <c r="CI108" s="354"/>
      <c r="CJ108" s="354"/>
      <c r="CK108" s="354"/>
      <c r="CL108" s="354"/>
      <c r="CM108" s="354"/>
      <c r="CN108" s="52" t="s">
        <v>484</v>
      </c>
      <c r="CO108" s="9" t="s">
        <v>393</v>
      </c>
      <c r="CP108" s="9"/>
      <c r="CQ108" s="22" t="s">
        <v>108</v>
      </c>
      <c r="CR108" s="54" t="s">
        <v>238</v>
      </c>
      <c r="CS108" s="68" t="s">
        <v>219</v>
      </c>
      <c r="CT108" s="68" t="s">
        <v>205</v>
      </c>
      <c r="CU108" s="68" t="s">
        <v>104</v>
      </c>
      <c r="CV108" s="68" t="s">
        <v>433</v>
      </c>
      <c r="CW108" s="68" t="s">
        <v>480</v>
      </c>
      <c r="CX108" s="68" t="s">
        <v>254</v>
      </c>
      <c r="CY108" s="68" t="s">
        <v>435</v>
      </c>
      <c r="CZ108" s="56" t="s">
        <v>155</v>
      </c>
      <c r="DA108" s="13"/>
      <c r="DB108" s="13"/>
      <c r="DC108" s="13" t="s">
        <v>243</v>
      </c>
      <c r="DD108" s="13"/>
      <c r="DE108" s="47" t="s">
        <v>139</v>
      </c>
      <c r="DF108" s="60" t="s">
        <v>483</v>
      </c>
      <c r="DG108" s="64"/>
      <c r="DH108" s="315"/>
      <c r="DI108" s="315"/>
      <c r="DJ108" s="316"/>
      <c r="DK108" s="67" t="s">
        <v>4190</v>
      </c>
      <c r="DL108" s="15" t="s">
        <v>105</v>
      </c>
      <c r="DM108" s="15" t="s">
        <v>439</v>
      </c>
      <c r="DN108" s="2"/>
    </row>
    <row r="109" spans="2:118">
      <c r="B109" s="313">
        <v>100946473</v>
      </c>
      <c r="C109" s="9" t="s">
        <v>236</v>
      </c>
      <c r="D109" s="9" t="s">
        <v>262</v>
      </c>
      <c r="E109" s="8">
        <v>2008</v>
      </c>
      <c r="F109" s="9" t="s">
        <v>3444</v>
      </c>
      <c r="G109" s="22" t="s">
        <v>485</v>
      </c>
      <c r="H109" s="318">
        <v>39300</v>
      </c>
      <c r="I109" s="319">
        <v>36155</v>
      </c>
      <c r="J109" s="372" t="s">
        <v>522</v>
      </c>
      <c r="K109" s="69" t="s">
        <v>3930</v>
      </c>
      <c r="L109" s="37" t="s">
        <v>102</v>
      </c>
      <c r="M109" s="144">
        <v>4</v>
      </c>
      <c r="N109" s="10">
        <v>5</v>
      </c>
      <c r="O109" s="220">
        <v>178.2</v>
      </c>
      <c r="P109" s="220">
        <v>71.5</v>
      </c>
      <c r="Q109" s="220">
        <v>55.9</v>
      </c>
      <c r="R109" s="220">
        <v>108.7</v>
      </c>
      <c r="S109" s="220">
        <v>59.1</v>
      </c>
      <c r="T109" s="220">
        <v>59.6</v>
      </c>
      <c r="U109" s="220"/>
      <c r="V109" s="220"/>
      <c r="W109" s="220"/>
      <c r="X109" s="220">
        <v>36.1</v>
      </c>
      <c r="Y109" s="118">
        <v>0.3</v>
      </c>
      <c r="Z109" s="220">
        <v>105</v>
      </c>
      <c r="AA109" s="220">
        <v>12</v>
      </c>
      <c r="AB109" s="220">
        <v>12</v>
      </c>
      <c r="AC109" s="10">
        <v>3594</v>
      </c>
      <c r="AD109" s="10">
        <v>4652</v>
      </c>
      <c r="AE109" s="10"/>
      <c r="AF109" s="27"/>
      <c r="AG109" s="39" t="s">
        <v>237</v>
      </c>
      <c r="AH109" s="218">
        <v>3</v>
      </c>
      <c r="AI109" s="11">
        <v>300</v>
      </c>
      <c r="AJ109" s="11">
        <v>5800</v>
      </c>
      <c r="AK109" s="11">
        <v>300</v>
      </c>
      <c r="AL109" s="11">
        <v>1400</v>
      </c>
      <c r="AM109" s="11">
        <v>24</v>
      </c>
      <c r="AN109" s="11" t="s">
        <v>95</v>
      </c>
      <c r="AO109" s="11" t="s">
        <v>109</v>
      </c>
      <c r="AP109" s="14" t="s">
        <v>144</v>
      </c>
      <c r="AQ109" s="49" t="s">
        <v>101</v>
      </c>
      <c r="AR109" s="40" t="s">
        <v>90</v>
      </c>
      <c r="AS109" s="315" t="s">
        <v>97</v>
      </c>
      <c r="AT109" s="12">
        <v>16.100000000000001</v>
      </c>
      <c r="AU109" s="12">
        <v>20</v>
      </c>
      <c r="AV109" s="12" t="s">
        <v>3542</v>
      </c>
      <c r="AW109" s="30" t="s">
        <v>3816</v>
      </c>
      <c r="AX109" s="12"/>
      <c r="AY109" s="12"/>
      <c r="AZ109" s="12"/>
      <c r="BA109" s="12"/>
      <c r="BB109" s="12"/>
      <c r="BC109" s="12"/>
      <c r="BD109" s="222">
        <v>38.5</v>
      </c>
      <c r="BE109" s="223"/>
      <c r="BF109" s="223">
        <v>41.5</v>
      </c>
      <c r="BG109" s="223">
        <v>55.4</v>
      </c>
      <c r="BH109" s="223">
        <v>37.5</v>
      </c>
      <c r="BI109" s="223"/>
      <c r="BJ109" s="223">
        <v>34.6</v>
      </c>
      <c r="BK109" s="224">
        <v>55.1</v>
      </c>
      <c r="BL109" s="36" t="s">
        <v>98</v>
      </c>
      <c r="BM109" s="8" t="s">
        <v>98</v>
      </c>
      <c r="BN109" s="8" t="s">
        <v>2704</v>
      </c>
      <c r="BO109" s="8" t="s">
        <v>2705</v>
      </c>
      <c r="BP109" s="349" t="s">
        <v>2912</v>
      </c>
      <c r="BQ109" s="314" t="s">
        <v>2457</v>
      </c>
      <c r="BR109" s="314" t="s">
        <v>3770</v>
      </c>
      <c r="BS109" s="363"/>
      <c r="BT109" s="352" t="s">
        <v>2362</v>
      </c>
      <c r="BU109" s="352" t="s">
        <v>2363</v>
      </c>
      <c r="BV109" s="352"/>
      <c r="BW109" s="352"/>
      <c r="BX109" s="352" t="s">
        <v>4035</v>
      </c>
      <c r="BY109" s="362"/>
      <c r="BZ109" s="353"/>
      <c r="CA109" s="353"/>
      <c r="CB109" s="353"/>
      <c r="CC109" s="353"/>
      <c r="CD109" s="353"/>
      <c r="CE109" s="361"/>
      <c r="CF109" s="354"/>
      <c r="CG109" s="354"/>
      <c r="CH109" s="354"/>
      <c r="CI109" s="354"/>
      <c r="CJ109" s="354"/>
      <c r="CK109" s="354"/>
      <c r="CL109" s="354"/>
      <c r="CM109" s="354"/>
      <c r="CN109" s="52" t="s">
        <v>489</v>
      </c>
      <c r="CO109" s="9" t="s">
        <v>242</v>
      </c>
      <c r="CP109" s="9"/>
      <c r="CQ109" s="22" t="s">
        <v>108</v>
      </c>
      <c r="CR109" s="54" t="s">
        <v>450</v>
      </c>
      <c r="CS109" s="68" t="s">
        <v>219</v>
      </c>
      <c r="CT109" s="68" t="s">
        <v>217</v>
      </c>
      <c r="CU109" s="68" t="s">
        <v>104</v>
      </c>
      <c r="CV109" s="68" t="s">
        <v>433</v>
      </c>
      <c r="CW109" s="68" t="s">
        <v>486</v>
      </c>
      <c r="CX109" s="68" t="s">
        <v>159</v>
      </c>
      <c r="CY109" s="68" t="s">
        <v>523</v>
      </c>
      <c r="CZ109" s="56" t="s">
        <v>155</v>
      </c>
      <c r="DA109" s="13"/>
      <c r="DB109" s="13"/>
      <c r="DC109" s="13" t="s">
        <v>487</v>
      </c>
      <c r="DD109" s="13"/>
      <c r="DE109" s="47" t="s">
        <v>139</v>
      </c>
      <c r="DF109" s="60" t="s">
        <v>488</v>
      </c>
      <c r="DG109" s="64"/>
      <c r="DH109" s="315"/>
      <c r="DI109" s="315"/>
      <c r="DJ109" s="316"/>
      <c r="DK109" s="67" t="s">
        <v>4190</v>
      </c>
      <c r="DL109" s="15" t="s">
        <v>105</v>
      </c>
      <c r="DM109" s="15" t="s">
        <v>439</v>
      </c>
      <c r="DN109" s="2"/>
    </row>
    <row r="110" spans="2:118">
      <c r="B110" s="313">
        <v>100946474</v>
      </c>
      <c r="C110" s="9" t="s">
        <v>236</v>
      </c>
      <c r="D110" s="9" t="s">
        <v>262</v>
      </c>
      <c r="E110" s="8">
        <v>2008</v>
      </c>
      <c r="F110" s="9" t="s">
        <v>3446</v>
      </c>
      <c r="G110" s="22" t="s">
        <v>490</v>
      </c>
      <c r="H110" s="318">
        <v>41200</v>
      </c>
      <c r="I110" s="319">
        <v>37905</v>
      </c>
      <c r="J110" s="372" t="s">
        <v>522</v>
      </c>
      <c r="K110" s="69" t="s">
        <v>3930</v>
      </c>
      <c r="L110" s="37" t="s">
        <v>102</v>
      </c>
      <c r="M110" s="144">
        <v>4</v>
      </c>
      <c r="N110" s="10">
        <v>5</v>
      </c>
      <c r="O110" s="220">
        <v>178.2</v>
      </c>
      <c r="P110" s="220">
        <v>71.5</v>
      </c>
      <c r="Q110" s="220">
        <v>55.9</v>
      </c>
      <c r="R110" s="220">
        <v>108.7</v>
      </c>
      <c r="S110" s="220">
        <v>59.1</v>
      </c>
      <c r="T110" s="220">
        <v>59.6</v>
      </c>
      <c r="U110" s="220"/>
      <c r="V110" s="220"/>
      <c r="W110" s="220"/>
      <c r="X110" s="220">
        <v>38.700000000000003</v>
      </c>
      <c r="Y110" s="118">
        <v>0.31</v>
      </c>
      <c r="Z110" s="220">
        <v>105</v>
      </c>
      <c r="AA110" s="220">
        <v>12</v>
      </c>
      <c r="AB110" s="220">
        <v>12</v>
      </c>
      <c r="AC110" s="10">
        <v>3814</v>
      </c>
      <c r="AD110" s="10"/>
      <c r="AE110" s="10"/>
      <c r="AF110" s="27"/>
      <c r="AG110" s="39" t="s">
        <v>237</v>
      </c>
      <c r="AH110" s="218">
        <v>3</v>
      </c>
      <c r="AI110" s="11">
        <v>300</v>
      </c>
      <c r="AJ110" s="11">
        <v>5800</v>
      </c>
      <c r="AK110" s="11">
        <v>300</v>
      </c>
      <c r="AL110" s="11">
        <v>1400</v>
      </c>
      <c r="AM110" s="11">
        <v>24</v>
      </c>
      <c r="AN110" s="11" t="s">
        <v>95</v>
      </c>
      <c r="AO110" s="11" t="s">
        <v>109</v>
      </c>
      <c r="AP110" s="14" t="s">
        <v>135</v>
      </c>
      <c r="AQ110" s="49" t="s">
        <v>101</v>
      </c>
      <c r="AR110" s="40" t="s">
        <v>90</v>
      </c>
      <c r="AS110" s="315" t="s">
        <v>97</v>
      </c>
      <c r="AT110" s="12">
        <v>16.100000000000001</v>
      </c>
      <c r="AU110" s="12">
        <v>19</v>
      </c>
      <c r="AV110" s="12" t="s">
        <v>3599</v>
      </c>
      <c r="AW110" s="30" t="s">
        <v>3849</v>
      </c>
      <c r="AX110" s="12"/>
      <c r="AY110" s="12"/>
      <c r="AZ110" s="12"/>
      <c r="BA110" s="12"/>
      <c r="BB110" s="12"/>
      <c r="BC110" s="12"/>
      <c r="BD110" s="222">
        <v>38.5</v>
      </c>
      <c r="BE110" s="223"/>
      <c r="BF110" s="223">
        <v>41.5</v>
      </c>
      <c r="BG110" s="223">
        <v>55.4</v>
      </c>
      <c r="BH110" s="223">
        <v>37.5</v>
      </c>
      <c r="BI110" s="223"/>
      <c r="BJ110" s="223">
        <v>34.6</v>
      </c>
      <c r="BK110" s="224">
        <v>55.1</v>
      </c>
      <c r="BL110" s="36" t="s">
        <v>98</v>
      </c>
      <c r="BM110" s="8" t="s">
        <v>98</v>
      </c>
      <c r="BN110" s="8" t="s">
        <v>2704</v>
      </c>
      <c r="BO110" s="8" t="s">
        <v>2705</v>
      </c>
      <c r="BP110" s="349" t="s">
        <v>2913</v>
      </c>
      <c r="BQ110" s="314" t="s">
        <v>2457</v>
      </c>
      <c r="BR110" s="314" t="s">
        <v>3770</v>
      </c>
      <c r="BS110" s="363"/>
      <c r="BT110" s="352" t="s">
        <v>2362</v>
      </c>
      <c r="BU110" s="352" t="s">
        <v>2363</v>
      </c>
      <c r="BV110" s="352"/>
      <c r="BW110" s="352"/>
      <c r="BX110" s="352" t="s">
        <v>4035</v>
      </c>
      <c r="BY110" s="362"/>
      <c r="BZ110" s="353"/>
      <c r="CA110" s="353"/>
      <c r="CB110" s="353"/>
      <c r="CC110" s="353"/>
      <c r="CD110" s="353"/>
      <c r="CE110" s="361"/>
      <c r="CF110" s="354"/>
      <c r="CG110" s="354"/>
      <c r="CH110" s="354"/>
      <c r="CI110" s="354"/>
      <c r="CJ110" s="354"/>
      <c r="CK110" s="354"/>
      <c r="CL110" s="354"/>
      <c r="CM110" s="354"/>
      <c r="CN110" s="52" t="s">
        <v>493</v>
      </c>
      <c r="CO110" s="9" t="s">
        <v>494</v>
      </c>
      <c r="CP110" s="9"/>
      <c r="CQ110" s="22" t="s">
        <v>108</v>
      </c>
      <c r="CR110" s="54" t="s">
        <v>450</v>
      </c>
      <c r="CS110" s="68" t="s">
        <v>219</v>
      </c>
      <c r="CT110" s="68" t="s">
        <v>217</v>
      </c>
      <c r="CU110" s="68" t="s">
        <v>104</v>
      </c>
      <c r="CV110" s="68" t="s">
        <v>433</v>
      </c>
      <c r="CW110" s="68" t="s">
        <v>491</v>
      </c>
      <c r="CX110" s="68" t="s">
        <v>159</v>
      </c>
      <c r="CY110" s="68" t="s">
        <v>523</v>
      </c>
      <c r="CZ110" s="56" t="s">
        <v>155</v>
      </c>
      <c r="DA110" s="13"/>
      <c r="DB110" s="13"/>
      <c r="DC110" s="13" t="s">
        <v>487</v>
      </c>
      <c r="DD110" s="13"/>
      <c r="DE110" s="47" t="s">
        <v>139</v>
      </c>
      <c r="DF110" s="60" t="s">
        <v>492</v>
      </c>
      <c r="DG110" s="64"/>
      <c r="DH110" s="315"/>
      <c r="DI110" s="315"/>
      <c r="DJ110" s="316"/>
      <c r="DK110" s="67" t="s">
        <v>4190</v>
      </c>
      <c r="DL110" s="15" t="s">
        <v>105</v>
      </c>
      <c r="DM110" s="15" t="s">
        <v>439</v>
      </c>
      <c r="DN110" s="2"/>
    </row>
    <row r="111" spans="2:118">
      <c r="B111" s="313">
        <v>100946475</v>
      </c>
      <c r="C111" s="9" t="s">
        <v>236</v>
      </c>
      <c r="D111" s="9" t="s">
        <v>262</v>
      </c>
      <c r="E111" s="8">
        <v>2008</v>
      </c>
      <c r="F111" s="9" t="s">
        <v>3424</v>
      </c>
      <c r="G111" s="22" t="s">
        <v>495</v>
      </c>
      <c r="H111" s="318">
        <v>34500</v>
      </c>
      <c r="I111" s="319">
        <v>31740</v>
      </c>
      <c r="J111" s="372" t="s">
        <v>524</v>
      </c>
      <c r="K111" s="69" t="s">
        <v>3930</v>
      </c>
      <c r="L111" s="37" t="s">
        <v>164</v>
      </c>
      <c r="M111" s="144">
        <v>5</v>
      </c>
      <c r="N111" s="10">
        <v>5</v>
      </c>
      <c r="O111" s="220">
        <v>178.2</v>
      </c>
      <c r="P111" s="220">
        <v>71.5</v>
      </c>
      <c r="Q111" s="220">
        <v>55.8</v>
      </c>
      <c r="R111" s="220">
        <v>108.7</v>
      </c>
      <c r="S111" s="220">
        <v>59.1</v>
      </c>
      <c r="T111" s="220">
        <v>59.6</v>
      </c>
      <c r="U111" s="220"/>
      <c r="V111" s="220"/>
      <c r="W111" s="220"/>
      <c r="X111" s="220">
        <v>36.1</v>
      </c>
      <c r="Y111" s="118">
        <v>0.31</v>
      </c>
      <c r="Z111" s="220">
        <v>108.8</v>
      </c>
      <c r="AA111" s="220"/>
      <c r="AB111" s="220">
        <v>60.9</v>
      </c>
      <c r="AC111" s="10">
        <v>3527</v>
      </c>
      <c r="AD111" s="10">
        <v>4629</v>
      </c>
      <c r="AE111" s="10"/>
      <c r="AF111" s="27"/>
      <c r="AG111" s="39" t="s">
        <v>237</v>
      </c>
      <c r="AH111" s="218">
        <v>3</v>
      </c>
      <c r="AI111" s="11">
        <v>230</v>
      </c>
      <c r="AJ111" s="11">
        <v>6500</v>
      </c>
      <c r="AK111" s="11">
        <v>200</v>
      </c>
      <c r="AL111" s="11">
        <v>2750</v>
      </c>
      <c r="AM111" s="11">
        <v>24</v>
      </c>
      <c r="AN111" s="11" t="s">
        <v>95</v>
      </c>
      <c r="AO111" s="11" t="s">
        <v>109</v>
      </c>
      <c r="AP111" s="14" t="s">
        <v>144</v>
      </c>
      <c r="AQ111" s="49" t="s">
        <v>101</v>
      </c>
      <c r="AR111" s="40" t="s">
        <v>90</v>
      </c>
      <c r="AS111" s="315" t="s">
        <v>97</v>
      </c>
      <c r="AT111" s="12">
        <v>16.100000000000001</v>
      </c>
      <c r="AU111" s="12">
        <v>20</v>
      </c>
      <c r="AV111" s="12" t="s">
        <v>3541</v>
      </c>
      <c r="AW111" s="30" t="s">
        <v>3853</v>
      </c>
      <c r="AX111" s="12"/>
      <c r="AY111" s="12"/>
      <c r="AZ111" s="12"/>
      <c r="BA111" s="12"/>
      <c r="BB111" s="12"/>
      <c r="BC111" s="12"/>
      <c r="BD111" s="222">
        <v>38.5</v>
      </c>
      <c r="BE111" s="223"/>
      <c r="BF111" s="223">
        <v>41.5</v>
      </c>
      <c r="BG111" s="223">
        <v>55.4</v>
      </c>
      <c r="BH111" s="223">
        <v>38</v>
      </c>
      <c r="BI111" s="223"/>
      <c r="BJ111" s="223">
        <v>34.6</v>
      </c>
      <c r="BK111" s="224">
        <v>55.1</v>
      </c>
      <c r="BL111" s="36" t="s">
        <v>98</v>
      </c>
      <c r="BM111" s="8" t="s">
        <v>98</v>
      </c>
      <c r="BN111" s="8" t="s">
        <v>2704</v>
      </c>
      <c r="BO111" s="8" t="s">
        <v>2705</v>
      </c>
      <c r="BP111" s="349" t="s">
        <v>2914</v>
      </c>
      <c r="BQ111" s="314" t="s">
        <v>2457</v>
      </c>
      <c r="BR111" s="314" t="s">
        <v>3770</v>
      </c>
      <c r="BS111" s="363"/>
      <c r="BT111" s="352" t="s">
        <v>2362</v>
      </c>
      <c r="BU111" s="352" t="s">
        <v>2363</v>
      </c>
      <c r="BV111" s="352"/>
      <c r="BW111" s="352"/>
      <c r="BX111" s="352" t="s">
        <v>4035</v>
      </c>
      <c r="BY111" s="362"/>
      <c r="BZ111" s="353"/>
      <c r="CA111" s="353"/>
      <c r="CB111" s="353"/>
      <c r="CC111" s="353"/>
      <c r="CD111" s="353"/>
      <c r="CE111" s="361"/>
      <c r="CF111" s="354"/>
      <c r="CG111" s="354"/>
      <c r="CH111" s="354"/>
      <c r="CI111" s="354"/>
      <c r="CJ111" s="354"/>
      <c r="CK111" s="354"/>
      <c r="CL111" s="354"/>
      <c r="CM111" s="354"/>
      <c r="CN111" s="52" t="s">
        <v>499</v>
      </c>
      <c r="CO111" s="9" t="s">
        <v>241</v>
      </c>
      <c r="CP111" s="9"/>
      <c r="CQ111" s="22" t="s">
        <v>108</v>
      </c>
      <c r="CR111" s="54" t="s">
        <v>238</v>
      </c>
      <c r="CS111" s="68" t="s">
        <v>161</v>
      </c>
      <c r="CT111" s="68" t="s">
        <v>205</v>
      </c>
      <c r="CU111" s="68" t="s">
        <v>104</v>
      </c>
      <c r="CV111" s="68" t="s">
        <v>496</v>
      </c>
      <c r="CW111" s="68" t="s">
        <v>497</v>
      </c>
      <c r="CX111" s="68" t="s">
        <v>254</v>
      </c>
      <c r="CY111" s="68" t="s">
        <v>435</v>
      </c>
      <c r="CZ111" s="56" t="s">
        <v>525</v>
      </c>
      <c r="DA111" s="13"/>
      <c r="DB111" s="13"/>
      <c r="DC111" s="13" t="s">
        <v>243</v>
      </c>
      <c r="DD111" s="13"/>
      <c r="DE111" s="47" t="s">
        <v>139</v>
      </c>
      <c r="DF111" s="60" t="s">
        <v>498</v>
      </c>
      <c r="DG111" s="64"/>
      <c r="DH111" s="315"/>
      <c r="DI111" s="315"/>
      <c r="DJ111" s="316"/>
      <c r="DK111" s="67" t="s">
        <v>4190</v>
      </c>
      <c r="DL111" s="15" t="s">
        <v>105</v>
      </c>
      <c r="DM111" s="15" t="s">
        <v>439</v>
      </c>
      <c r="DN111" s="2"/>
    </row>
    <row r="112" spans="2:118">
      <c r="B112" s="313">
        <v>100946476</v>
      </c>
      <c r="C112" s="9" t="s">
        <v>236</v>
      </c>
      <c r="D112" s="9" t="s">
        <v>262</v>
      </c>
      <c r="E112" s="8">
        <v>2008</v>
      </c>
      <c r="F112" s="9" t="s">
        <v>3445</v>
      </c>
      <c r="G112" s="22" t="s">
        <v>500</v>
      </c>
      <c r="H112" s="318">
        <v>36400</v>
      </c>
      <c r="I112" s="319">
        <v>33490</v>
      </c>
      <c r="J112" s="372" t="s">
        <v>524</v>
      </c>
      <c r="K112" s="69" t="s">
        <v>3930</v>
      </c>
      <c r="L112" s="37" t="s">
        <v>164</v>
      </c>
      <c r="M112" s="144">
        <v>5</v>
      </c>
      <c r="N112" s="10">
        <v>5</v>
      </c>
      <c r="O112" s="220">
        <v>178.2</v>
      </c>
      <c r="P112" s="220">
        <v>71.5</v>
      </c>
      <c r="Q112" s="220">
        <v>55.8</v>
      </c>
      <c r="R112" s="220">
        <v>108.7</v>
      </c>
      <c r="S112" s="220">
        <v>59.1</v>
      </c>
      <c r="T112" s="220">
        <v>59.6</v>
      </c>
      <c r="U112" s="220"/>
      <c r="V112" s="220"/>
      <c r="W112" s="220"/>
      <c r="X112" s="220">
        <v>38.700000000000003</v>
      </c>
      <c r="Y112" s="118">
        <v>0.31</v>
      </c>
      <c r="Z112" s="220">
        <v>108.8</v>
      </c>
      <c r="AA112" s="220"/>
      <c r="AB112" s="220">
        <v>60.9</v>
      </c>
      <c r="AC112" s="10">
        <v>3770</v>
      </c>
      <c r="AD112" s="10">
        <v>4872</v>
      </c>
      <c r="AE112" s="10"/>
      <c r="AF112" s="27"/>
      <c r="AG112" s="39" t="s">
        <v>237</v>
      </c>
      <c r="AH112" s="218">
        <v>3</v>
      </c>
      <c r="AI112" s="11">
        <v>230</v>
      </c>
      <c r="AJ112" s="11">
        <v>6500</v>
      </c>
      <c r="AK112" s="11">
        <v>200</v>
      </c>
      <c r="AL112" s="11">
        <v>2750</v>
      </c>
      <c r="AM112" s="11">
        <v>24</v>
      </c>
      <c r="AN112" s="11" t="s">
        <v>95</v>
      </c>
      <c r="AO112" s="11" t="s">
        <v>109</v>
      </c>
      <c r="AP112" s="14" t="s">
        <v>135</v>
      </c>
      <c r="AQ112" s="49" t="s">
        <v>101</v>
      </c>
      <c r="AR112" s="40" t="s">
        <v>90</v>
      </c>
      <c r="AS112" s="315" t="s">
        <v>97</v>
      </c>
      <c r="AT112" s="12">
        <v>16.100000000000001</v>
      </c>
      <c r="AU112" s="12">
        <v>20</v>
      </c>
      <c r="AV112" s="12" t="s">
        <v>3567</v>
      </c>
      <c r="AW112" s="30" t="s">
        <v>3850</v>
      </c>
      <c r="AX112" s="12"/>
      <c r="AY112" s="12"/>
      <c r="AZ112" s="12"/>
      <c r="BA112" s="12"/>
      <c r="BB112" s="12"/>
      <c r="BC112" s="12"/>
      <c r="BD112" s="222">
        <v>38.5</v>
      </c>
      <c r="BE112" s="223"/>
      <c r="BF112" s="223">
        <v>41.5</v>
      </c>
      <c r="BG112" s="223">
        <v>55.4</v>
      </c>
      <c r="BH112" s="223">
        <v>38</v>
      </c>
      <c r="BI112" s="223"/>
      <c r="BJ112" s="223">
        <v>34.6</v>
      </c>
      <c r="BK112" s="224">
        <v>55.1</v>
      </c>
      <c r="BL112" s="36" t="s">
        <v>98</v>
      </c>
      <c r="BM112" s="8" t="s">
        <v>98</v>
      </c>
      <c r="BN112" s="8" t="s">
        <v>2704</v>
      </c>
      <c r="BO112" s="8" t="s">
        <v>2705</v>
      </c>
      <c r="BP112" s="349" t="s">
        <v>2915</v>
      </c>
      <c r="BQ112" s="314" t="s">
        <v>2457</v>
      </c>
      <c r="BR112" s="314" t="s">
        <v>3770</v>
      </c>
      <c r="BS112" s="363"/>
      <c r="BT112" s="352" t="s">
        <v>2362</v>
      </c>
      <c r="BU112" s="352" t="s">
        <v>2363</v>
      </c>
      <c r="BV112" s="352"/>
      <c r="BW112" s="352"/>
      <c r="BX112" s="352" t="s">
        <v>4035</v>
      </c>
      <c r="BY112" s="362"/>
      <c r="BZ112" s="353"/>
      <c r="CA112" s="353"/>
      <c r="CB112" s="353"/>
      <c r="CC112" s="353"/>
      <c r="CD112" s="353"/>
      <c r="CE112" s="361"/>
      <c r="CF112" s="354"/>
      <c r="CG112" s="354"/>
      <c r="CH112" s="354"/>
      <c r="CI112" s="354"/>
      <c r="CJ112" s="354"/>
      <c r="CK112" s="354"/>
      <c r="CL112" s="354"/>
      <c r="CM112" s="354"/>
      <c r="CN112" s="52" t="s">
        <v>502</v>
      </c>
      <c r="CO112" s="9" t="s">
        <v>393</v>
      </c>
      <c r="CP112" s="9"/>
      <c r="CQ112" s="22" t="s">
        <v>108</v>
      </c>
      <c r="CR112" s="54" t="s">
        <v>238</v>
      </c>
      <c r="CS112" s="68" t="s">
        <v>161</v>
      </c>
      <c r="CT112" s="68" t="s">
        <v>205</v>
      </c>
      <c r="CU112" s="68" t="s">
        <v>104</v>
      </c>
      <c r="CV112" s="68" t="s">
        <v>496</v>
      </c>
      <c r="CW112" s="68" t="s">
        <v>497</v>
      </c>
      <c r="CX112" s="68" t="s">
        <v>254</v>
      </c>
      <c r="CY112" s="68" t="s">
        <v>435</v>
      </c>
      <c r="CZ112" s="56" t="s">
        <v>525</v>
      </c>
      <c r="DA112" s="13"/>
      <c r="DB112" s="13"/>
      <c r="DC112" s="13" t="s">
        <v>243</v>
      </c>
      <c r="DD112" s="13"/>
      <c r="DE112" s="47" t="s">
        <v>139</v>
      </c>
      <c r="DF112" s="60" t="s">
        <v>501</v>
      </c>
      <c r="DG112" s="64"/>
      <c r="DH112" s="315"/>
      <c r="DI112" s="315"/>
      <c r="DJ112" s="316"/>
      <c r="DK112" s="67" t="s">
        <v>4190</v>
      </c>
      <c r="DL112" s="15" t="s">
        <v>105</v>
      </c>
      <c r="DM112" s="15" t="s">
        <v>439</v>
      </c>
      <c r="DN112" s="2"/>
    </row>
    <row r="113" spans="2:118">
      <c r="B113" s="313">
        <v>100946384</v>
      </c>
      <c r="C113" s="9" t="s">
        <v>236</v>
      </c>
      <c r="D113" s="9" t="s">
        <v>262</v>
      </c>
      <c r="E113" s="8">
        <v>2008</v>
      </c>
      <c r="F113" s="9" t="s">
        <v>3424</v>
      </c>
      <c r="G113" s="22" t="s">
        <v>503</v>
      </c>
      <c r="H113" s="318">
        <v>35600</v>
      </c>
      <c r="I113" s="319">
        <v>32750</v>
      </c>
      <c r="J113" s="372" t="s">
        <v>526</v>
      </c>
      <c r="K113" s="373" t="s">
        <v>3931</v>
      </c>
      <c r="L113" s="37" t="s">
        <v>86</v>
      </c>
      <c r="M113" s="144">
        <v>2</v>
      </c>
      <c r="N113" s="10">
        <v>4</v>
      </c>
      <c r="O113" s="220">
        <v>181.1</v>
      </c>
      <c r="P113" s="220">
        <v>70.2</v>
      </c>
      <c r="Q113" s="220">
        <v>54.1</v>
      </c>
      <c r="R113" s="220">
        <v>108.7</v>
      </c>
      <c r="S113" s="220">
        <v>59.1</v>
      </c>
      <c r="T113" s="220">
        <v>59.6</v>
      </c>
      <c r="U113" s="220"/>
      <c r="V113" s="220"/>
      <c r="W113" s="220"/>
      <c r="X113" s="220">
        <v>36.1</v>
      </c>
      <c r="Y113" s="118">
        <v>0.28000000000000003</v>
      </c>
      <c r="Z113" s="220">
        <v>99.6</v>
      </c>
      <c r="AA113" s="220">
        <v>11.1</v>
      </c>
      <c r="AB113" s="220"/>
      <c r="AC113" s="10">
        <v>3351</v>
      </c>
      <c r="AD113" s="10"/>
      <c r="AE113" s="10"/>
      <c r="AF113" s="27"/>
      <c r="AG113" s="39" t="s">
        <v>237</v>
      </c>
      <c r="AH113" s="218">
        <v>3</v>
      </c>
      <c r="AI113" s="11">
        <v>230</v>
      </c>
      <c r="AJ113" s="11">
        <v>6500</v>
      </c>
      <c r="AK113" s="11">
        <v>200</v>
      </c>
      <c r="AL113" s="11">
        <v>2750</v>
      </c>
      <c r="AM113" s="11">
        <v>24</v>
      </c>
      <c r="AN113" s="11" t="s">
        <v>95</v>
      </c>
      <c r="AO113" s="11" t="s">
        <v>109</v>
      </c>
      <c r="AP113" s="14" t="s">
        <v>144</v>
      </c>
      <c r="AQ113" s="49" t="s">
        <v>101</v>
      </c>
      <c r="AR113" s="40" t="s">
        <v>90</v>
      </c>
      <c r="AS113" s="315" t="s">
        <v>97</v>
      </c>
      <c r="AT113" s="12">
        <v>16.100000000000001</v>
      </c>
      <c r="AU113" s="12">
        <v>21</v>
      </c>
      <c r="AV113" s="12" t="s">
        <v>3568</v>
      </c>
      <c r="AW113" s="30" t="s">
        <v>3817</v>
      </c>
      <c r="AX113" s="12"/>
      <c r="AY113" s="12"/>
      <c r="AZ113" s="12"/>
      <c r="BA113" s="12"/>
      <c r="BB113" s="12"/>
      <c r="BC113" s="12"/>
      <c r="BD113" s="222">
        <v>37.1</v>
      </c>
      <c r="BE113" s="223"/>
      <c r="BF113" s="223">
        <v>41.8</v>
      </c>
      <c r="BG113" s="223">
        <v>55.3</v>
      </c>
      <c r="BH113" s="223">
        <v>36.1</v>
      </c>
      <c r="BI113" s="223"/>
      <c r="BJ113" s="223">
        <v>33.700000000000003</v>
      </c>
      <c r="BK113" s="224">
        <v>51.9</v>
      </c>
      <c r="BL113" s="36" t="s">
        <v>98</v>
      </c>
      <c r="BM113" s="8" t="s">
        <v>98</v>
      </c>
      <c r="BN113" s="8" t="s">
        <v>2704</v>
      </c>
      <c r="BO113" s="8" t="s">
        <v>2705</v>
      </c>
      <c r="BP113" s="349" t="s">
        <v>2916</v>
      </c>
      <c r="BQ113" s="314" t="s">
        <v>2457</v>
      </c>
      <c r="BR113" s="314" t="s">
        <v>3770</v>
      </c>
      <c r="BS113" s="363"/>
      <c r="BT113" s="352" t="s">
        <v>2362</v>
      </c>
      <c r="BU113" s="352" t="s">
        <v>2363</v>
      </c>
      <c r="BV113" s="352"/>
      <c r="BW113" s="352"/>
      <c r="BX113" s="352" t="s">
        <v>4035</v>
      </c>
      <c r="BY113" s="362"/>
      <c r="BZ113" s="353"/>
      <c r="CA113" s="353"/>
      <c r="CB113" s="353"/>
      <c r="CC113" s="353"/>
      <c r="CD113" s="353"/>
      <c r="CE113" s="361"/>
      <c r="CF113" s="354"/>
      <c r="CG113" s="354"/>
      <c r="CH113" s="354"/>
      <c r="CI113" s="354"/>
      <c r="CJ113" s="354"/>
      <c r="CK113" s="354"/>
      <c r="CL113" s="354"/>
      <c r="CM113" s="354"/>
      <c r="CN113" s="52" t="s">
        <v>506</v>
      </c>
      <c r="CO113" s="9" t="s">
        <v>241</v>
      </c>
      <c r="CP113" s="9"/>
      <c r="CQ113" s="22" t="s">
        <v>108</v>
      </c>
      <c r="CR113" s="54" t="s">
        <v>527</v>
      </c>
      <c r="CS113" s="68" t="s">
        <v>175</v>
      </c>
      <c r="CT113" s="68" t="s">
        <v>163</v>
      </c>
      <c r="CU113" s="68" t="s">
        <v>104</v>
      </c>
      <c r="CV113" s="68" t="s">
        <v>504</v>
      </c>
      <c r="CW113" s="68" t="s">
        <v>480</v>
      </c>
      <c r="CX113" s="68" t="s">
        <v>254</v>
      </c>
      <c r="CY113" s="68" t="s">
        <v>435</v>
      </c>
      <c r="CZ113" s="56" t="s">
        <v>155</v>
      </c>
      <c r="DA113" s="13"/>
      <c r="DB113" s="13"/>
      <c r="DC113" s="13" t="s">
        <v>447</v>
      </c>
      <c r="DD113" s="13"/>
      <c r="DE113" s="47" t="s">
        <v>139</v>
      </c>
      <c r="DF113" s="60" t="s">
        <v>505</v>
      </c>
      <c r="DG113" s="64"/>
      <c r="DH113" s="315"/>
      <c r="DI113" s="315"/>
      <c r="DJ113" s="316"/>
      <c r="DK113" s="67" t="s">
        <v>4190</v>
      </c>
      <c r="DL113" s="15" t="s">
        <v>105</v>
      </c>
      <c r="DM113" s="15" t="s">
        <v>439</v>
      </c>
      <c r="DN113" s="2"/>
    </row>
    <row r="114" spans="2:118">
      <c r="B114" s="313">
        <v>100946385</v>
      </c>
      <c r="C114" s="9" t="s">
        <v>236</v>
      </c>
      <c r="D114" s="9" t="s">
        <v>262</v>
      </c>
      <c r="E114" s="8">
        <v>2008</v>
      </c>
      <c r="F114" s="9" t="s">
        <v>3445</v>
      </c>
      <c r="G114" s="22" t="s">
        <v>507</v>
      </c>
      <c r="H114" s="318">
        <v>37400</v>
      </c>
      <c r="I114" s="319">
        <v>34410</v>
      </c>
      <c r="J114" s="372" t="s">
        <v>526</v>
      </c>
      <c r="K114" s="373" t="s">
        <v>3931</v>
      </c>
      <c r="L114" s="37" t="s">
        <v>86</v>
      </c>
      <c r="M114" s="144">
        <v>2</v>
      </c>
      <c r="N114" s="10">
        <v>4</v>
      </c>
      <c r="O114" s="220">
        <v>181.1</v>
      </c>
      <c r="P114" s="220">
        <v>70.2</v>
      </c>
      <c r="Q114" s="220">
        <v>54.9</v>
      </c>
      <c r="R114" s="220">
        <v>108.7</v>
      </c>
      <c r="S114" s="220">
        <v>59.1</v>
      </c>
      <c r="T114" s="220">
        <v>59.6</v>
      </c>
      <c r="U114" s="220"/>
      <c r="V114" s="220"/>
      <c r="W114" s="220"/>
      <c r="X114" s="220">
        <v>38.700000000000003</v>
      </c>
      <c r="Y114" s="118">
        <v>0.3</v>
      </c>
      <c r="Z114" s="220">
        <v>99.6</v>
      </c>
      <c r="AA114" s="220">
        <v>11.1</v>
      </c>
      <c r="AB114" s="220"/>
      <c r="AC114" s="10">
        <v>3582</v>
      </c>
      <c r="AD114" s="10"/>
      <c r="AE114" s="10"/>
      <c r="AF114" s="27"/>
      <c r="AG114" s="39" t="s">
        <v>237</v>
      </c>
      <c r="AH114" s="218">
        <v>3</v>
      </c>
      <c r="AI114" s="11">
        <v>230</v>
      </c>
      <c r="AJ114" s="11">
        <v>6500</v>
      </c>
      <c r="AK114" s="11">
        <v>200</v>
      </c>
      <c r="AL114" s="11">
        <v>2750</v>
      </c>
      <c r="AM114" s="11">
        <v>24</v>
      </c>
      <c r="AN114" s="11" t="s">
        <v>95</v>
      </c>
      <c r="AO114" s="11" t="s">
        <v>109</v>
      </c>
      <c r="AP114" s="14" t="s">
        <v>135</v>
      </c>
      <c r="AQ114" s="49" t="s">
        <v>101</v>
      </c>
      <c r="AR114" s="40" t="s">
        <v>90</v>
      </c>
      <c r="AS114" s="315" t="s">
        <v>97</v>
      </c>
      <c r="AT114" s="12">
        <v>16.100000000000001</v>
      </c>
      <c r="AU114" s="12">
        <v>20</v>
      </c>
      <c r="AV114" s="12" t="s">
        <v>3567</v>
      </c>
      <c r="AW114" s="30" t="s">
        <v>3850</v>
      </c>
      <c r="AX114" s="12"/>
      <c r="AY114" s="12"/>
      <c r="AZ114" s="12"/>
      <c r="BA114" s="12"/>
      <c r="BB114" s="12"/>
      <c r="BC114" s="12"/>
      <c r="BD114" s="222">
        <v>37.1</v>
      </c>
      <c r="BE114" s="223"/>
      <c r="BF114" s="223">
        <v>41.8</v>
      </c>
      <c r="BG114" s="223">
        <v>55.3</v>
      </c>
      <c r="BH114" s="223">
        <v>36.1</v>
      </c>
      <c r="BI114" s="223"/>
      <c r="BJ114" s="223">
        <v>33.700000000000003</v>
      </c>
      <c r="BK114" s="224">
        <v>51.9</v>
      </c>
      <c r="BL114" s="36" t="s">
        <v>98</v>
      </c>
      <c r="BM114" s="8" t="s">
        <v>98</v>
      </c>
      <c r="BN114" s="8" t="s">
        <v>2704</v>
      </c>
      <c r="BO114" s="8" t="s">
        <v>2705</v>
      </c>
      <c r="BP114" s="349" t="s">
        <v>2917</v>
      </c>
      <c r="BQ114" s="314" t="s">
        <v>2457</v>
      </c>
      <c r="BR114" s="314" t="s">
        <v>3770</v>
      </c>
      <c r="BS114" s="363"/>
      <c r="BT114" s="352" t="s">
        <v>2362</v>
      </c>
      <c r="BU114" s="352" t="s">
        <v>2363</v>
      </c>
      <c r="BV114" s="352"/>
      <c r="BW114" s="352"/>
      <c r="BX114" s="352" t="s">
        <v>4035</v>
      </c>
      <c r="BY114" s="362"/>
      <c r="BZ114" s="353"/>
      <c r="CA114" s="353"/>
      <c r="CB114" s="353"/>
      <c r="CC114" s="353"/>
      <c r="CD114" s="353"/>
      <c r="CE114" s="361"/>
      <c r="CF114" s="354"/>
      <c r="CG114" s="354"/>
      <c r="CH114" s="354"/>
      <c r="CI114" s="354"/>
      <c r="CJ114" s="354"/>
      <c r="CK114" s="354"/>
      <c r="CL114" s="354"/>
      <c r="CM114" s="354"/>
      <c r="CN114" s="52" t="s">
        <v>509</v>
      </c>
      <c r="CO114" s="9" t="s">
        <v>393</v>
      </c>
      <c r="CP114" s="9"/>
      <c r="CQ114" s="22" t="s">
        <v>108</v>
      </c>
      <c r="CR114" s="54" t="s">
        <v>527</v>
      </c>
      <c r="CS114" s="68" t="s">
        <v>175</v>
      </c>
      <c r="CT114" s="68" t="s">
        <v>163</v>
      </c>
      <c r="CU114" s="68" t="s">
        <v>104</v>
      </c>
      <c r="CV114" s="68" t="s">
        <v>504</v>
      </c>
      <c r="CW114" s="68" t="s">
        <v>480</v>
      </c>
      <c r="CX114" s="68" t="s">
        <v>254</v>
      </c>
      <c r="CY114" s="68" t="s">
        <v>435</v>
      </c>
      <c r="CZ114" s="56" t="s">
        <v>155</v>
      </c>
      <c r="DA114" s="13"/>
      <c r="DB114" s="13"/>
      <c r="DC114" s="13" t="s">
        <v>447</v>
      </c>
      <c r="DD114" s="13"/>
      <c r="DE114" s="47" t="s">
        <v>139</v>
      </c>
      <c r="DF114" s="60" t="s">
        <v>508</v>
      </c>
      <c r="DG114" s="64"/>
      <c r="DH114" s="315"/>
      <c r="DI114" s="315"/>
      <c r="DJ114" s="316"/>
      <c r="DK114" s="67" t="s">
        <v>4190</v>
      </c>
      <c r="DL114" s="15" t="s">
        <v>105</v>
      </c>
      <c r="DM114" s="15" t="s">
        <v>439</v>
      </c>
      <c r="DN114" s="2"/>
    </row>
    <row r="115" spans="2:118">
      <c r="B115" s="313">
        <v>100946386</v>
      </c>
      <c r="C115" s="9" t="s">
        <v>236</v>
      </c>
      <c r="D115" s="9" t="s">
        <v>262</v>
      </c>
      <c r="E115" s="8">
        <v>2008</v>
      </c>
      <c r="F115" s="9" t="s">
        <v>3444</v>
      </c>
      <c r="G115" s="22" t="s">
        <v>510</v>
      </c>
      <c r="H115" s="318">
        <v>41200</v>
      </c>
      <c r="I115" s="319">
        <v>37905</v>
      </c>
      <c r="J115" s="372" t="s">
        <v>526</v>
      </c>
      <c r="K115" s="373" t="s">
        <v>3931</v>
      </c>
      <c r="L115" s="37" t="s">
        <v>86</v>
      </c>
      <c r="M115" s="144">
        <v>2</v>
      </c>
      <c r="N115" s="10">
        <v>4</v>
      </c>
      <c r="O115" s="220">
        <v>181.1</v>
      </c>
      <c r="P115" s="220">
        <v>70.2</v>
      </c>
      <c r="Q115" s="220">
        <v>54.1</v>
      </c>
      <c r="R115" s="220">
        <v>108.7</v>
      </c>
      <c r="S115" s="220">
        <v>59.1</v>
      </c>
      <c r="T115" s="220">
        <v>59.6</v>
      </c>
      <c r="U115" s="220"/>
      <c r="V115" s="220"/>
      <c r="W115" s="220"/>
      <c r="X115" s="220">
        <v>36.1</v>
      </c>
      <c r="Y115" s="118">
        <v>0.3</v>
      </c>
      <c r="Z115" s="220">
        <v>99.6</v>
      </c>
      <c r="AA115" s="220">
        <v>11.1</v>
      </c>
      <c r="AB115" s="220"/>
      <c r="AC115" s="10">
        <v>3571</v>
      </c>
      <c r="AD115" s="10">
        <v>4497</v>
      </c>
      <c r="AE115" s="10"/>
      <c r="AF115" s="27"/>
      <c r="AG115" s="39" t="s">
        <v>237</v>
      </c>
      <c r="AH115" s="218">
        <v>3</v>
      </c>
      <c r="AI115" s="11">
        <v>300</v>
      </c>
      <c r="AJ115" s="11">
        <v>5800</v>
      </c>
      <c r="AK115" s="11">
        <v>300</v>
      </c>
      <c r="AL115" s="11">
        <v>1400</v>
      </c>
      <c r="AM115" s="11">
        <v>24</v>
      </c>
      <c r="AN115" s="11" t="s">
        <v>95</v>
      </c>
      <c r="AO115" s="11" t="s">
        <v>109</v>
      </c>
      <c r="AP115" s="14" t="s">
        <v>144</v>
      </c>
      <c r="AQ115" s="49" t="s">
        <v>101</v>
      </c>
      <c r="AR115" s="40" t="s">
        <v>90</v>
      </c>
      <c r="AS115" s="315" t="s">
        <v>97</v>
      </c>
      <c r="AT115" s="12">
        <v>16.100000000000001</v>
      </c>
      <c r="AU115" s="12">
        <v>20</v>
      </c>
      <c r="AV115" s="12" t="s">
        <v>3542</v>
      </c>
      <c r="AW115" s="30" t="s">
        <v>3816</v>
      </c>
      <c r="AX115" s="12"/>
      <c r="AY115" s="12"/>
      <c r="AZ115" s="12"/>
      <c r="BA115" s="12"/>
      <c r="BB115" s="12"/>
      <c r="BC115" s="12"/>
      <c r="BD115" s="222">
        <v>37.1</v>
      </c>
      <c r="BE115" s="223"/>
      <c r="BF115" s="223">
        <v>41.8</v>
      </c>
      <c r="BG115" s="223">
        <v>55.3</v>
      </c>
      <c r="BH115" s="223">
        <v>36.1</v>
      </c>
      <c r="BI115" s="223"/>
      <c r="BJ115" s="223">
        <v>33.700000000000003</v>
      </c>
      <c r="BK115" s="224">
        <v>51.9</v>
      </c>
      <c r="BL115" s="36" t="s">
        <v>98</v>
      </c>
      <c r="BM115" s="8" t="s">
        <v>98</v>
      </c>
      <c r="BN115" s="8" t="s">
        <v>2704</v>
      </c>
      <c r="BO115" s="8" t="s">
        <v>2705</v>
      </c>
      <c r="BP115" s="349" t="s">
        <v>2918</v>
      </c>
      <c r="BQ115" s="314" t="s">
        <v>2457</v>
      </c>
      <c r="BR115" s="314" t="s">
        <v>3770</v>
      </c>
      <c r="BS115" s="363"/>
      <c r="BT115" s="352" t="s">
        <v>2362</v>
      </c>
      <c r="BU115" s="352" t="s">
        <v>2363</v>
      </c>
      <c r="BV115" s="352"/>
      <c r="BW115" s="352"/>
      <c r="BX115" s="352" t="s">
        <v>4035</v>
      </c>
      <c r="BY115" s="362"/>
      <c r="BZ115" s="353"/>
      <c r="CA115" s="353"/>
      <c r="CB115" s="353"/>
      <c r="CC115" s="353"/>
      <c r="CD115" s="353"/>
      <c r="CE115" s="361"/>
      <c r="CF115" s="354"/>
      <c r="CG115" s="354"/>
      <c r="CH115" s="354"/>
      <c r="CI115" s="354"/>
      <c r="CJ115" s="354"/>
      <c r="CK115" s="354"/>
      <c r="CL115" s="354"/>
      <c r="CM115" s="354"/>
      <c r="CN115" s="52" t="s">
        <v>513</v>
      </c>
      <c r="CO115" s="9" t="s">
        <v>242</v>
      </c>
      <c r="CP115" s="9"/>
      <c r="CQ115" s="22" t="s">
        <v>108</v>
      </c>
      <c r="CR115" s="54" t="s">
        <v>450</v>
      </c>
      <c r="CS115" s="68" t="s">
        <v>175</v>
      </c>
      <c r="CT115" s="68" t="s">
        <v>162</v>
      </c>
      <c r="CU115" s="68" t="s">
        <v>104</v>
      </c>
      <c r="CV115" s="68" t="s">
        <v>511</v>
      </c>
      <c r="CW115" s="68" t="s">
        <v>486</v>
      </c>
      <c r="CX115" s="68" t="s">
        <v>160</v>
      </c>
      <c r="CY115" s="68" t="s">
        <v>528</v>
      </c>
      <c r="CZ115" s="56" t="s">
        <v>155</v>
      </c>
      <c r="DA115" s="13"/>
      <c r="DB115" s="13"/>
      <c r="DC115" s="13" t="s">
        <v>447</v>
      </c>
      <c r="DD115" s="13"/>
      <c r="DE115" s="47" t="s">
        <v>139</v>
      </c>
      <c r="DF115" s="60" t="s">
        <v>512</v>
      </c>
      <c r="DG115" s="64"/>
      <c r="DH115" s="315"/>
      <c r="DI115" s="315"/>
      <c r="DJ115" s="316"/>
      <c r="DK115" s="67" t="s">
        <v>4190</v>
      </c>
      <c r="DL115" s="15" t="s">
        <v>105</v>
      </c>
      <c r="DM115" s="15" t="s">
        <v>439</v>
      </c>
      <c r="DN115" s="2"/>
    </row>
    <row r="116" spans="2:118">
      <c r="B116" s="313">
        <v>100946468</v>
      </c>
      <c r="C116" s="9" t="s">
        <v>236</v>
      </c>
      <c r="D116" s="9" t="s">
        <v>262</v>
      </c>
      <c r="E116" s="8">
        <v>2008</v>
      </c>
      <c r="F116" s="9" t="s">
        <v>3446</v>
      </c>
      <c r="G116" s="22" t="s">
        <v>529</v>
      </c>
      <c r="H116" s="318">
        <v>43000</v>
      </c>
      <c r="I116" s="319">
        <v>39560</v>
      </c>
      <c r="J116" s="372" t="s">
        <v>526</v>
      </c>
      <c r="K116" s="373" t="s">
        <v>3931</v>
      </c>
      <c r="L116" s="37" t="s">
        <v>86</v>
      </c>
      <c r="M116" s="144">
        <v>2</v>
      </c>
      <c r="N116" s="10">
        <v>4</v>
      </c>
      <c r="O116" s="220">
        <v>181.1</v>
      </c>
      <c r="P116" s="220">
        <v>70.2</v>
      </c>
      <c r="Q116" s="220">
        <v>54.1</v>
      </c>
      <c r="R116" s="220">
        <v>108.7</v>
      </c>
      <c r="S116" s="220">
        <v>59.1</v>
      </c>
      <c r="T116" s="220">
        <v>59.6</v>
      </c>
      <c r="U116" s="220"/>
      <c r="V116" s="220"/>
      <c r="W116" s="220"/>
      <c r="X116" s="220"/>
      <c r="Y116" s="118">
        <v>0.3</v>
      </c>
      <c r="Z116" s="220">
        <v>99.6</v>
      </c>
      <c r="AA116" s="220">
        <v>11.1</v>
      </c>
      <c r="AB116" s="220"/>
      <c r="AC116" s="10">
        <v>3759</v>
      </c>
      <c r="AD116" s="10">
        <v>4497</v>
      </c>
      <c r="AE116" s="10"/>
      <c r="AF116" s="27"/>
      <c r="AG116" s="39" t="s">
        <v>237</v>
      </c>
      <c r="AH116" s="218">
        <v>3</v>
      </c>
      <c r="AI116" s="11">
        <v>300</v>
      </c>
      <c r="AJ116" s="11">
        <v>5800</v>
      </c>
      <c r="AK116" s="11">
        <v>300</v>
      </c>
      <c r="AL116" s="11">
        <v>1400</v>
      </c>
      <c r="AM116" s="11">
        <v>24</v>
      </c>
      <c r="AN116" s="11" t="s">
        <v>95</v>
      </c>
      <c r="AO116" s="11" t="s">
        <v>109</v>
      </c>
      <c r="AP116" s="14" t="s">
        <v>135</v>
      </c>
      <c r="AQ116" s="49" t="s">
        <v>101</v>
      </c>
      <c r="AR116" s="40" t="s">
        <v>90</v>
      </c>
      <c r="AS116" s="315" t="s">
        <v>97</v>
      </c>
      <c r="AT116" s="12">
        <v>16.100000000000001</v>
      </c>
      <c r="AU116" s="12">
        <v>19</v>
      </c>
      <c r="AV116" s="12" t="s">
        <v>3599</v>
      </c>
      <c r="AW116" s="30" t="s">
        <v>3849</v>
      </c>
      <c r="AX116" s="12"/>
      <c r="AY116" s="12"/>
      <c r="AZ116" s="12"/>
      <c r="BA116" s="12"/>
      <c r="BB116" s="12"/>
      <c r="BC116" s="12"/>
      <c r="BD116" s="222">
        <v>37.1</v>
      </c>
      <c r="BE116" s="223"/>
      <c r="BF116" s="223">
        <v>41.8</v>
      </c>
      <c r="BG116" s="223">
        <v>55.3</v>
      </c>
      <c r="BH116" s="223">
        <v>36.1</v>
      </c>
      <c r="BI116" s="223"/>
      <c r="BJ116" s="223">
        <v>33.700000000000003</v>
      </c>
      <c r="BK116" s="224">
        <v>51.9</v>
      </c>
      <c r="BL116" s="36" t="s">
        <v>98</v>
      </c>
      <c r="BM116" s="8" t="s">
        <v>98</v>
      </c>
      <c r="BN116" s="8" t="s">
        <v>2704</v>
      </c>
      <c r="BO116" s="8" t="s">
        <v>2705</v>
      </c>
      <c r="BP116" s="349" t="s">
        <v>2919</v>
      </c>
      <c r="BQ116" s="314" t="s">
        <v>2457</v>
      </c>
      <c r="BR116" s="314" t="s">
        <v>3770</v>
      </c>
      <c r="BS116" s="363"/>
      <c r="BT116" s="352" t="s">
        <v>2362</v>
      </c>
      <c r="BU116" s="352" t="s">
        <v>2363</v>
      </c>
      <c r="BV116" s="352"/>
      <c r="BW116" s="352"/>
      <c r="BX116" s="352" t="s">
        <v>4035</v>
      </c>
      <c r="BY116" s="362"/>
      <c r="BZ116" s="353"/>
      <c r="CA116" s="353"/>
      <c r="CB116" s="353"/>
      <c r="CC116" s="353"/>
      <c r="CD116" s="353"/>
      <c r="CE116" s="361"/>
      <c r="CF116" s="354"/>
      <c r="CG116" s="354"/>
      <c r="CH116" s="354"/>
      <c r="CI116" s="354"/>
      <c r="CJ116" s="354"/>
      <c r="CK116" s="354"/>
      <c r="CL116" s="354"/>
      <c r="CM116" s="354"/>
      <c r="CN116" s="52" t="s">
        <v>531</v>
      </c>
      <c r="CO116" s="9" t="s">
        <v>494</v>
      </c>
      <c r="CP116" s="9"/>
      <c r="CQ116" s="22" t="s">
        <v>108</v>
      </c>
      <c r="CR116" s="54" t="s">
        <v>450</v>
      </c>
      <c r="CS116" s="68" t="s">
        <v>175</v>
      </c>
      <c r="CT116" s="68" t="s">
        <v>162</v>
      </c>
      <c r="CU116" s="68" t="s">
        <v>104</v>
      </c>
      <c r="CV116" s="68" t="s">
        <v>511</v>
      </c>
      <c r="CW116" s="68" t="s">
        <v>486</v>
      </c>
      <c r="CX116" s="68" t="s">
        <v>160</v>
      </c>
      <c r="CY116" s="68" t="s">
        <v>528</v>
      </c>
      <c r="CZ116" s="56" t="s">
        <v>155</v>
      </c>
      <c r="DA116" s="13"/>
      <c r="DB116" s="13"/>
      <c r="DC116" s="13" t="s">
        <v>447</v>
      </c>
      <c r="DD116" s="13"/>
      <c r="DE116" s="47" t="s">
        <v>139</v>
      </c>
      <c r="DF116" s="60" t="s">
        <v>530</v>
      </c>
      <c r="DG116" s="64"/>
      <c r="DH116" s="315"/>
      <c r="DI116" s="315"/>
      <c r="DJ116" s="316"/>
      <c r="DK116" s="67" t="s">
        <v>4190</v>
      </c>
      <c r="DL116" s="15" t="s">
        <v>105</v>
      </c>
      <c r="DM116" s="15" t="s">
        <v>439</v>
      </c>
      <c r="DN116" s="2"/>
    </row>
    <row r="117" spans="2:118">
      <c r="B117" s="313">
        <v>100946469</v>
      </c>
      <c r="C117" s="9" t="s">
        <v>236</v>
      </c>
      <c r="D117" s="9" t="s">
        <v>262</v>
      </c>
      <c r="E117" s="8">
        <v>2008</v>
      </c>
      <c r="F117" s="9" t="s">
        <v>3424</v>
      </c>
      <c r="G117" s="22" t="s">
        <v>514</v>
      </c>
      <c r="H117" s="318">
        <v>43500</v>
      </c>
      <c r="I117" s="319">
        <v>40020</v>
      </c>
      <c r="J117" s="372" t="s">
        <v>526</v>
      </c>
      <c r="K117" s="373" t="s">
        <v>3931</v>
      </c>
      <c r="L117" s="37" t="s">
        <v>187</v>
      </c>
      <c r="M117" s="144">
        <v>2</v>
      </c>
      <c r="N117" s="10">
        <v>4</v>
      </c>
      <c r="O117" s="220">
        <v>180.6</v>
      </c>
      <c r="P117" s="220">
        <v>70.2</v>
      </c>
      <c r="Q117" s="220">
        <v>54.5</v>
      </c>
      <c r="R117" s="220">
        <v>108.7</v>
      </c>
      <c r="S117" s="220">
        <v>59.1</v>
      </c>
      <c r="T117" s="220">
        <v>59.6</v>
      </c>
      <c r="U117" s="220"/>
      <c r="V117" s="220"/>
      <c r="W117" s="220"/>
      <c r="X117" s="220">
        <v>36.1</v>
      </c>
      <c r="Y117" s="118">
        <v>0.3</v>
      </c>
      <c r="Z117" s="220">
        <v>93.2</v>
      </c>
      <c r="AA117" s="220">
        <v>9</v>
      </c>
      <c r="AB117" s="220"/>
      <c r="AC117" s="10">
        <v>3792</v>
      </c>
      <c r="AD117" s="10">
        <v>4674</v>
      </c>
      <c r="AE117" s="10"/>
      <c r="AF117" s="27"/>
      <c r="AG117" s="39" t="s">
        <v>237</v>
      </c>
      <c r="AH117" s="218">
        <v>3</v>
      </c>
      <c r="AI117" s="11">
        <v>230</v>
      </c>
      <c r="AJ117" s="11">
        <v>6500</v>
      </c>
      <c r="AK117" s="11">
        <v>200</v>
      </c>
      <c r="AL117" s="11">
        <v>2750</v>
      </c>
      <c r="AM117" s="11">
        <v>24</v>
      </c>
      <c r="AN117" s="11" t="s">
        <v>95</v>
      </c>
      <c r="AO117" s="11" t="s">
        <v>109</v>
      </c>
      <c r="AP117" s="14" t="s">
        <v>144</v>
      </c>
      <c r="AQ117" s="49" t="s">
        <v>101</v>
      </c>
      <c r="AR117" s="40" t="s">
        <v>90</v>
      </c>
      <c r="AS117" s="315" t="s">
        <v>97</v>
      </c>
      <c r="AT117" s="12">
        <v>16.100000000000001</v>
      </c>
      <c r="AU117" s="12">
        <v>20</v>
      </c>
      <c r="AV117" s="12" t="s">
        <v>3541</v>
      </c>
      <c r="AW117" s="30" t="s">
        <v>3853</v>
      </c>
      <c r="AX117" s="12"/>
      <c r="AY117" s="12"/>
      <c r="AZ117" s="12"/>
      <c r="BA117" s="12"/>
      <c r="BB117" s="12"/>
      <c r="BC117" s="12"/>
      <c r="BD117" s="222">
        <v>38</v>
      </c>
      <c r="BE117" s="223"/>
      <c r="BF117" s="223">
        <v>41.8</v>
      </c>
      <c r="BG117" s="223">
        <v>55.3</v>
      </c>
      <c r="BH117" s="223">
        <v>36.5</v>
      </c>
      <c r="BI117" s="223"/>
      <c r="BJ117" s="223">
        <v>31.9</v>
      </c>
      <c r="BK117" s="224">
        <v>49.3</v>
      </c>
      <c r="BL117" s="36" t="s">
        <v>98</v>
      </c>
      <c r="BM117" s="8" t="s">
        <v>98</v>
      </c>
      <c r="BN117" s="8" t="s">
        <v>2704</v>
      </c>
      <c r="BO117" s="8" t="s">
        <v>2705</v>
      </c>
      <c r="BP117" s="349" t="s">
        <v>2920</v>
      </c>
      <c r="BQ117" s="314" t="s">
        <v>2457</v>
      </c>
      <c r="BR117" s="314" t="s">
        <v>3770</v>
      </c>
      <c r="BS117" s="363"/>
      <c r="BT117" s="352" t="s">
        <v>2362</v>
      </c>
      <c r="BU117" s="352" t="s">
        <v>2363</v>
      </c>
      <c r="BV117" s="352"/>
      <c r="BW117" s="352"/>
      <c r="BX117" s="352" t="s">
        <v>4035</v>
      </c>
      <c r="BY117" s="362"/>
      <c r="BZ117" s="353"/>
      <c r="CA117" s="353"/>
      <c r="CB117" s="353"/>
      <c r="CC117" s="353"/>
      <c r="CD117" s="353"/>
      <c r="CE117" s="361"/>
      <c r="CF117" s="354"/>
      <c r="CG117" s="354"/>
      <c r="CH117" s="354"/>
      <c r="CI117" s="354"/>
      <c r="CJ117" s="354"/>
      <c r="CK117" s="354"/>
      <c r="CL117" s="354"/>
      <c r="CM117" s="354"/>
      <c r="CN117" s="52" t="s">
        <v>296</v>
      </c>
      <c r="CO117" s="9" t="s">
        <v>241</v>
      </c>
      <c r="CP117" s="9" t="s">
        <v>532</v>
      </c>
      <c r="CQ117" s="22" t="s">
        <v>108</v>
      </c>
      <c r="CR117" s="54" t="s">
        <v>450</v>
      </c>
      <c r="CS117" s="68" t="s">
        <v>515</v>
      </c>
      <c r="CT117" s="68" t="s">
        <v>217</v>
      </c>
      <c r="CU117" s="68" t="s">
        <v>104</v>
      </c>
      <c r="CV117" s="68" t="s">
        <v>511</v>
      </c>
      <c r="CW117" s="68" t="s">
        <v>516</v>
      </c>
      <c r="CX117" s="68" t="s">
        <v>159</v>
      </c>
      <c r="CY117" s="68" t="s">
        <v>533</v>
      </c>
      <c r="CZ117" s="56" t="s">
        <v>517</v>
      </c>
      <c r="DA117" s="13"/>
      <c r="DB117" s="13"/>
      <c r="DC117" s="13" t="s">
        <v>487</v>
      </c>
      <c r="DD117" s="13"/>
      <c r="DE117" s="47" t="s">
        <v>139</v>
      </c>
      <c r="DF117" s="60" t="s">
        <v>518</v>
      </c>
      <c r="DG117" s="64"/>
      <c r="DH117" s="315"/>
      <c r="DI117" s="315"/>
      <c r="DJ117" s="316"/>
      <c r="DK117" s="67" t="s">
        <v>4190</v>
      </c>
      <c r="DL117" s="15" t="s">
        <v>105</v>
      </c>
      <c r="DM117" s="15" t="s">
        <v>439</v>
      </c>
      <c r="DN117" s="2"/>
    </row>
    <row r="118" spans="2:118">
      <c r="B118" s="313">
        <v>100946470</v>
      </c>
      <c r="C118" s="9" t="s">
        <v>236</v>
      </c>
      <c r="D118" s="9" t="s">
        <v>262</v>
      </c>
      <c r="E118" s="8">
        <v>2008</v>
      </c>
      <c r="F118" s="9" t="s">
        <v>3444</v>
      </c>
      <c r="G118" s="22" t="s">
        <v>519</v>
      </c>
      <c r="H118" s="318">
        <v>49500</v>
      </c>
      <c r="I118" s="319">
        <v>45540</v>
      </c>
      <c r="J118" s="372" t="s">
        <v>534</v>
      </c>
      <c r="K118" s="69" t="s">
        <v>3932</v>
      </c>
      <c r="L118" s="37" t="s">
        <v>187</v>
      </c>
      <c r="M118" s="144">
        <v>2</v>
      </c>
      <c r="N118" s="10">
        <v>4</v>
      </c>
      <c r="O118" s="220">
        <v>180.6</v>
      </c>
      <c r="P118" s="220">
        <v>70.2</v>
      </c>
      <c r="Q118" s="220">
        <v>54.5</v>
      </c>
      <c r="R118" s="220">
        <v>108.7</v>
      </c>
      <c r="S118" s="220">
        <v>59.1</v>
      </c>
      <c r="T118" s="220">
        <v>59.6</v>
      </c>
      <c r="U118" s="220"/>
      <c r="V118" s="220"/>
      <c r="W118" s="220"/>
      <c r="X118" s="220">
        <v>36.1</v>
      </c>
      <c r="Y118" s="118">
        <v>0.31</v>
      </c>
      <c r="Z118" s="220">
        <v>93.2</v>
      </c>
      <c r="AA118" s="220">
        <v>9</v>
      </c>
      <c r="AB118" s="220"/>
      <c r="AC118" s="10">
        <v>3946</v>
      </c>
      <c r="AD118" s="10"/>
      <c r="AE118" s="10"/>
      <c r="AF118" s="27"/>
      <c r="AG118" s="39" t="s">
        <v>237</v>
      </c>
      <c r="AH118" s="218">
        <v>3</v>
      </c>
      <c r="AI118" s="11">
        <v>300</v>
      </c>
      <c r="AJ118" s="11">
        <v>5800</v>
      </c>
      <c r="AK118" s="11">
        <v>300</v>
      </c>
      <c r="AL118" s="11">
        <v>1400</v>
      </c>
      <c r="AM118" s="11">
        <v>24</v>
      </c>
      <c r="AN118" s="11" t="s">
        <v>95</v>
      </c>
      <c r="AO118" s="11" t="s">
        <v>109</v>
      </c>
      <c r="AP118" s="14" t="s">
        <v>144</v>
      </c>
      <c r="AQ118" s="49" t="s">
        <v>101</v>
      </c>
      <c r="AR118" s="40" t="s">
        <v>90</v>
      </c>
      <c r="AS118" s="315" t="s">
        <v>97</v>
      </c>
      <c r="AT118" s="12">
        <v>16.100000000000001</v>
      </c>
      <c r="AU118" s="12">
        <v>20</v>
      </c>
      <c r="AV118" s="12" t="s">
        <v>3542</v>
      </c>
      <c r="AW118" s="30" t="s">
        <v>3816</v>
      </c>
      <c r="AX118" s="12"/>
      <c r="AY118" s="12"/>
      <c r="AZ118" s="12"/>
      <c r="BA118" s="12"/>
      <c r="BB118" s="12"/>
      <c r="BC118" s="12"/>
      <c r="BD118" s="222">
        <v>38</v>
      </c>
      <c r="BE118" s="223"/>
      <c r="BF118" s="223">
        <v>41.8</v>
      </c>
      <c r="BG118" s="223">
        <v>55.3</v>
      </c>
      <c r="BH118" s="223">
        <v>36.5</v>
      </c>
      <c r="BI118" s="223"/>
      <c r="BJ118" s="223">
        <v>31.9</v>
      </c>
      <c r="BK118" s="224">
        <v>49.3</v>
      </c>
      <c r="BL118" s="36" t="s">
        <v>98</v>
      </c>
      <c r="BM118" s="8" t="s">
        <v>98</v>
      </c>
      <c r="BN118" s="8" t="s">
        <v>2704</v>
      </c>
      <c r="BO118" s="8" t="s">
        <v>2705</v>
      </c>
      <c r="BP118" s="349" t="s">
        <v>2921</v>
      </c>
      <c r="BQ118" s="314" t="s">
        <v>2457</v>
      </c>
      <c r="BR118" s="314" t="s">
        <v>3770</v>
      </c>
      <c r="BS118" s="363"/>
      <c r="BT118" s="352" t="s">
        <v>2362</v>
      </c>
      <c r="BU118" s="352" t="s">
        <v>2363</v>
      </c>
      <c r="BV118" s="352"/>
      <c r="BW118" s="352"/>
      <c r="BX118" s="352" t="s">
        <v>4035</v>
      </c>
      <c r="BY118" s="362"/>
      <c r="BZ118" s="353"/>
      <c r="CA118" s="353"/>
      <c r="CB118" s="353"/>
      <c r="CC118" s="353"/>
      <c r="CD118" s="353"/>
      <c r="CE118" s="361"/>
      <c r="CF118" s="354"/>
      <c r="CG118" s="354"/>
      <c r="CH118" s="354"/>
      <c r="CI118" s="354"/>
      <c r="CJ118" s="354"/>
      <c r="CK118" s="354"/>
      <c r="CL118" s="354"/>
      <c r="CM118" s="354"/>
      <c r="CN118" s="52" t="s">
        <v>520</v>
      </c>
      <c r="CO118" s="9" t="s">
        <v>242</v>
      </c>
      <c r="CP118" s="9"/>
      <c r="CQ118" s="22" t="s">
        <v>108</v>
      </c>
      <c r="CR118" s="54" t="s">
        <v>535</v>
      </c>
      <c r="CS118" s="68" t="s">
        <v>515</v>
      </c>
      <c r="CT118" s="68" t="s">
        <v>217</v>
      </c>
      <c r="CU118" s="68" t="s">
        <v>104</v>
      </c>
      <c r="CV118" s="68" t="s">
        <v>511</v>
      </c>
      <c r="CW118" s="68" t="s">
        <v>516</v>
      </c>
      <c r="CX118" s="68" t="s">
        <v>159</v>
      </c>
      <c r="CY118" s="68" t="s">
        <v>536</v>
      </c>
      <c r="CZ118" s="56" t="s">
        <v>517</v>
      </c>
      <c r="DA118" s="13"/>
      <c r="DB118" s="13"/>
      <c r="DC118" s="13" t="s">
        <v>487</v>
      </c>
      <c r="DD118" s="13"/>
      <c r="DE118" s="47" t="s">
        <v>139</v>
      </c>
      <c r="DF118" s="60" t="s">
        <v>518</v>
      </c>
      <c r="DG118" s="64"/>
      <c r="DH118" s="315"/>
      <c r="DI118" s="315"/>
      <c r="DJ118" s="316"/>
      <c r="DK118" s="67" t="s">
        <v>4190</v>
      </c>
      <c r="DL118" s="15" t="s">
        <v>105</v>
      </c>
      <c r="DM118" s="15" t="s">
        <v>439</v>
      </c>
      <c r="DN118" s="2"/>
    </row>
    <row r="119" spans="2:118">
      <c r="B119" s="313">
        <v>100991471</v>
      </c>
      <c r="C119" s="9" t="s">
        <v>236</v>
      </c>
      <c r="D119" s="250" t="s">
        <v>262</v>
      </c>
      <c r="E119" s="8">
        <v>2008</v>
      </c>
      <c r="F119" s="250" t="s">
        <v>279</v>
      </c>
      <c r="G119" s="251" t="s">
        <v>537</v>
      </c>
      <c r="H119" s="318">
        <v>53800</v>
      </c>
      <c r="I119" s="319">
        <v>49495</v>
      </c>
      <c r="J119" s="68" t="s">
        <v>538</v>
      </c>
      <c r="K119" s="69" t="s">
        <v>3933</v>
      </c>
      <c r="L119" s="37" t="s">
        <v>102</v>
      </c>
      <c r="M119" s="144">
        <v>4</v>
      </c>
      <c r="N119" s="10">
        <v>5</v>
      </c>
      <c r="O119" s="220">
        <v>180.4</v>
      </c>
      <c r="P119" s="220">
        <v>71.5</v>
      </c>
      <c r="Q119" s="220">
        <v>57</v>
      </c>
      <c r="R119" s="220">
        <v>108.7</v>
      </c>
      <c r="S119" s="220">
        <v>60.6</v>
      </c>
      <c r="T119" s="220">
        <v>60.6</v>
      </c>
      <c r="U119" s="220"/>
      <c r="V119" s="220"/>
      <c r="W119" s="220"/>
      <c r="X119" s="220">
        <v>38.4</v>
      </c>
      <c r="Y119" s="118">
        <v>0.3</v>
      </c>
      <c r="Z119" s="220"/>
      <c r="AA119" s="220">
        <v>12</v>
      </c>
      <c r="AB119" s="220">
        <v>12</v>
      </c>
      <c r="AC119" s="10">
        <v>3726</v>
      </c>
      <c r="AD119" s="10">
        <v>4740</v>
      </c>
      <c r="AE119" s="10"/>
      <c r="AF119" s="27"/>
      <c r="AG119" s="39" t="s">
        <v>181</v>
      </c>
      <c r="AH119" s="218">
        <v>4</v>
      </c>
      <c r="AI119" s="11">
        <v>414</v>
      </c>
      <c r="AJ119" s="11">
        <v>8300</v>
      </c>
      <c r="AK119" s="11">
        <v>295</v>
      </c>
      <c r="AL119" s="11">
        <v>3900</v>
      </c>
      <c r="AM119" s="11">
        <v>32</v>
      </c>
      <c r="AN119" s="11" t="s">
        <v>95</v>
      </c>
      <c r="AO119" s="11" t="s">
        <v>109</v>
      </c>
      <c r="AP119" s="14" t="s">
        <v>144</v>
      </c>
      <c r="AQ119" s="49" t="s">
        <v>101</v>
      </c>
      <c r="AR119" s="40" t="s">
        <v>90</v>
      </c>
      <c r="AS119" s="315" t="s">
        <v>97</v>
      </c>
      <c r="AT119" s="12">
        <v>16.600000000000001</v>
      </c>
      <c r="AU119" s="12">
        <v>16</v>
      </c>
      <c r="AV119" s="12" t="s">
        <v>3582</v>
      </c>
      <c r="AW119" s="30" t="s">
        <v>3819</v>
      </c>
      <c r="AX119" s="12"/>
      <c r="AY119" s="12"/>
      <c r="AZ119" s="12"/>
      <c r="BA119" s="12"/>
      <c r="BB119" s="12"/>
      <c r="BC119" s="12"/>
      <c r="BD119" s="222">
        <v>38.5</v>
      </c>
      <c r="BE119" s="223"/>
      <c r="BF119" s="223">
        <v>41.5</v>
      </c>
      <c r="BG119" s="223">
        <v>57.5</v>
      </c>
      <c r="BH119" s="223">
        <v>37.5</v>
      </c>
      <c r="BI119" s="223"/>
      <c r="BJ119" s="223">
        <v>34.6</v>
      </c>
      <c r="BK119" s="224">
        <v>57.2</v>
      </c>
      <c r="BL119" s="36" t="s">
        <v>98</v>
      </c>
      <c r="BM119" s="8" t="s">
        <v>98</v>
      </c>
      <c r="BN119" s="8" t="s">
        <v>2704</v>
      </c>
      <c r="BO119" s="8" t="s">
        <v>2705</v>
      </c>
      <c r="BP119" s="349" t="s">
        <v>2922</v>
      </c>
      <c r="BQ119" s="314" t="s">
        <v>2458</v>
      </c>
      <c r="BR119" s="314" t="s">
        <v>3771</v>
      </c>
      <c r="BS119" s="363"/>
      <c r="BT119" s="352" t="s">
        <v>2364</v>
      </c>
      <c r="BU119" s="352" t="s">
        <v>2365</v>
      </c>
      <c r="BV119" s="352"/>
      <c r="BW119" s="352"/>
      <c r="BX119" s="352" t="s">
        <v>4036</v>
      </c>
      <c r="BY119" s="362"/>
      <c r="BZ119" s="353"/>
      <c r="CA119" s="353"/>
      <c r="CB119" s="353"/>
      <c r="CC119" s="353"/>
      <c r="CD119" s="353"/>
      <c r="CE119" s="361"/>
      <c r="CF119" s="354"/>
      <c r="CG119" s="354"/>
      <c r="CH119" s="354"/>
      <c r="CI119" s="354"/>
      <c r="CJ119" s="354"/>
      <c r="CK119" s="354"/>
      <c r="CL119" s="354"/>
      <c r="CM119" s="354"/>
      <c r="CN119" s="317" t="s">
        <v>302</v>
      </c>
      <c r="CO119" s="9" t="s">
        <v>544</v>
      </c>
      <c r="CP119" s="9"/>
      <c r="CQ119" s="22" t="s">
        <v>108</v>
      </c>
      <c r="CR119" s="54" t="s">
        <v>539</v>
      </c>
      <c r="CS119" s="68" t="s">
        <v>206</v>
      </c>
      <c r="CT119" s="68" t="s">
        <v>217</v>
      </c>
      <c r="CU119" s="68" t="s">
        <v>104</v>
      </c>
      <c r="CV119" s="68" t="s">
        <v>540</v>
      </c>
      <c r="CW119" s="68" t="s">
        <v>541</v>
      </c>
      <c r="CX119" s="68" t="s">
        <v>160</v>
      </c>
      <c r="CY119" s="68" t="s">
        <v>240</v>
      </c>
      <c r="CZ119" s="56" t="s">
        <v>172</v>
      </c>
      <c r="DA119" s="13" t="s">
        <v>114</v>
      </c>
      <c r="DB119" s="13"/>
      <c r="DC119" s="13" t="s">
        <v>542</v>
      </c>
      <c r="DD119" s="13"/>
      <c r="DE119" s="47" t="s">
        <v>139</v>
      </c>
      <c r="DF119" s="60" t="s">
        <v>543</v>
      </c>
      <c r="DG119" s="64"/>
      <c r="DH119" s="315"/>
      <c r="DI119" s="315"/>
      <c r="DJ119" s="316"/>
      <c r="DK119" s="67" t="s">
        <v>4190</v>
      </c>
      <c r="DL119" s="15" t="s">
        <v>105</v>
      </c>
      <c r="DM119" s="15" t="s">
        <v>439</v>
      </c>
      <c r="DN119" s="2"/>
    </row>
    <row r="120" spans="2:118">
      <c r="B120" s="313">
        <v>100991472</v>
      </c>
      <c r="C120" s="9" t="s">
        <v>236</v>
      </c>
      <c r="D120" s="250" t="s">
        <v>262</v>
      </c>
      <c r="E120" s="8">
        <v>2008</v>
      </c>
      <c r="F120" s="250" t="s">
        <v>279</v>
      </c>
      <c r="G120" s="251" t="s">
        <v>545</v>
      </c>
      <c r="H120" s="318">
        <v>56500</v>
      </c>
      <c r="I120" s="319">
        <v>51980</v>
      </c>
      <c r="J120" s="68" t="s">
        <v>546</v>
      </c>
      <c r="K120" s="69" t="s">
        <v>3933</v>
      </c>
      <c r="L120" s="37" t="s">
        <v>86</v>
      </c>
      <c r="M120" s="144">
        <v>2</v>
      </c>
      <c r="N120" s="10">
        <v>4</v>
      </c>
      <c r="O120" s="220">
        <v>181.8</v>
      </c>
      <c r="P120" s="220">
        <v>71.5</v>
      </c>
      <c r="Q120" s="220">
        <v>55.6</v>
      </c>
      <c r="R120" s="220">
        <v>108.7</v>
      </c>
      <c r="S120" s="220">
        <v>60.5</v>
      </c>
      <c r="T120" s="220">
        <v>60.5</v>
      </c>
      <c r="U120" s="220"/>
      <c r="V120" s="220"/>
      <c r="W120" s="220"/>
      <c r="X120" s="220">
        <v>38.4</v>
      </c>
      <c r="Y120" s="118">
        <v>0.31</v>
      </c>
      <c r="Z120" s="220"/>
      <c r="AA120" s="220">
        <v>11.1</v>
      </c>
      <c r="AB120" s="220">
        <v>11.1</v>
      </c>
      <c r="AC120" s="10">
        <v>3704</v>
      </c>
      <c r="AD120" s="10">
        <v>4586</v>
      </c>
      <c r="AE120" s="10"/>
      <c r="AF120" s="27"/>
      <c r="AG120" s="39" t="s">
        <v>181</v>
      </c>
      <c r="AH120" s="218">
        <v>4</v>
      </c>
      <c r="AI120" s="11">
        <v>414</v>
      </c>
      <c r="AJ120" s="11">
        <v>8300</v>
      </c>
      <c r="AK120" s="11">
        <v>295</v>
      </c>
      <c r="AL120" s="11">
        <v>3900</v>
      </c>
      <c r="AM120" s="11">
        <v>32</v>
      </c>
      <c r="AN120" s="11" t="s">
        <v>95</v>
      </c>
      <c r="AO120" s="11" t="s">
        <v>109</v>
      </c>
      <c r="AP120" s="14" t="s">
        <v>144</v>
      </c>
      <c r="AQ120" s="49" t="s">
        <v>101</v>
      </c>
      <c r="AR120" s="40" t="s">
        <v>90</v>
      </c>
      <c r="AS120" s="315" t="s">
        <v>97</v>
      </c>
      <c r="AT120" s="12">
        <v>16.600000000000001</v>
      </c>
      <c r="AU120" s="12">
        <v>16</v>
      </c>
      <c r="AV120" s="12" t="s">
        <v>3582</v>
      </c>
      <c r="AW120" s="30" t="s">
        <v>3819</v>
      </c>
      <c r="AX120" s="12"/>
      <c r="AY120" s="12"/>
      <c r="AZ120" s="12"/>
      <c r="BA120" s="12"/>
      <c r="BB120" s="12"/>
      <c r="BC120" s="12"/>
      <c r="BD120" s="222">
        <v>38.4</v>
      </c>
      <c r="BE120" s="223"/>
      <c r="BF120" s="223">
        <v>41.8</v>
      </c>
      <c r="BG120" s="223">
        <v>57.4</v>
      </c>
      <c r="BH120" s="223">
        <v>36.799999999999997</v>
      </c>
      <c r="BI120" s="223"/>
      <c r="BJ120" s="223">
        <v>33.700000000000003</v>
      </c>
      <c r="BK120" s="224">
        <v>55.2</v>
      </c>
      <c r="BL120" s="36" t="s">
        <v>98</v>
      </c>
      <c r="BM120" s="8" t="s">
        <v>98</v>
      </c>
      <c r="BN120" s="8" t="s">
        <v>2704</v>
      </c>
      <c r="BO120" s="8" t="s">
        <v>2705</v>
      </c>
      <c r="BP120" s="349" t="s">
        <v>2923</v>
      </c>
      <c r="BQ120" s="314" t="s">
        <v>2458</v>
      </c>
      <c r="BR120" s="314" t="s">
        <v>3771</v>
      </c>
      <c r="BS120" s="363"/>
      <c r="BT120" s="352" t="s">
        <v>2364</v>
      </c>
      <c r="BU120" s="352" t="s">
        <v>2365</v>
      </c>
      <c r="BV120" s="352"/>
      <c r="BW120" s="352"/>
      <c r="BX120" s="352" t="s">
        <v>4036</v>
      </c>
      <c r="BY120" s="362"/>
      <c r="BZ120" s="353"/>
      <c r="CA120" s="353"/>
      <c r="CB120" s="353"/>
      <c r="CC120" s="353"/>
      <c r="CD120" s="353"/>
      <c r="CE120" s="361"/>
      <c r="CF120" s="354"/>
      <c r="CG120" s="354"/>
      <c r="CH120" s="354"/>
      <c r="CI120" s="354"/>
      <c r="CJ120" s="354"/>
      <c r="CK120" s="354"/>
      <c r="CL120" s="354"/>
      <c r="CM120" s="354"/>
      <c r="CN120" s="317" t="s">
        <v>280</v>
      </c>
      <c r="CO120" s="9" t="s">
        <v>544</v>
      </c>
      <c r="CP120" s="9"/>
      <c r="CQ120" s="22" t="s">
        <v>108</v>
      </c>
      <c r="CR120" s="54" t="s">
        <v>547</v>
      </c>
      <c r="CS120" s="68" t="s">
        <v>210</v>
      </c>
      <c r="CT120" s="68" t="s">
        <v>162</v>
      </c>
      <c r="CU120" s="68" t="s">
        <v>104</v>
      </c>
      <c r="CV120" s="68" t="s">
        <v>548</v>
      </c>
      <c r="CW120" s="68" t="s">
        <v>541</v>
      </c>
      <c r="CX120" s="68" t="s">
        <v>160</v>
      </c>
      <c r="CY120" s="68" t="s">
        <v>240</v>
      </c>
      <c r="CZ120" s="56" t="s">
        <v>172</v>
      </c>
      <c r="DA120" s="13" t="s">
        <v>114</v>
      </c>
      <c r="DB120" s="13"/>
      <c r="DC120" s="13" t="s">
        <v>542</v>
      </c>
      <c r="DD120" s="13"/>
      <c r="DE120" s="47"/>
      <c r="DF120" s="60" t="s">
        <v>549</v>
      </c>
      <c r="DG120" s="64"/>
      <c r="DH120" s="315"/>
      <c r="DI120" s="315"/>
      <c r="DJ120" s="316"/>
      <c r="DK120" s="67" t="s">
        <v>4190</v>
      </c>
      <c r="DL120" s="15" t="s">
        <v>105</v>
      </c>
      <c r="DM120" s="15" t="s">
        <v>439</v>
      </c>
      <c r="DN120" s="2"/>
    </row>
    <row r="121" spans="2:118">
      <c r="B121" s="313">
        <v>101003392</v>
      </c>
      <c r="C121" s="9" t="s">
        <v>236</v>
      </c>
      <c r="D121" s="250" t="s">
        <v>262</v>
      </c>
      <c r="E121" s="8">
        <v>2008</v>
      </c>
      <c r="F121" s="250" t="s">
        <v>279</v>
      </c>
      <c r="G121" s="251" t="s">
        <v>550</v>
      </c>
      <c r="H121" s="318">
        <v>64950</v>
      </c>
      <c r="I121" s="319">
        <v>59755</v>
      </c>
      <c r="J121" s="68" t="s">
        <v>546</v>
      </c>
      <c r="K121" s="69" t="s">
        <v>3934</v>
      </c>
      <c r="L121" s="37" t="s">
        <v>187</v>
      </c>
      <c r="M121" s="144">
        <v>2</v>
      </c>
      <c r="N121" s="10">
        <v>4</v>
      </c>
      <c r="O121" s="220">
        <v>181.8</v>
      </c>
      <c r="P121" s="220">
        <v>71</v>
      </c>
      <c r="Q121" s="220">
        <v>54.8</v>
      </c>
      <c r="R121" s="220">
        <v>108.7</v>
      </c>
      <c r="S121" s="220">
        <v>60.6</v>
      </c>
      <c r="T121" s="220">
        <v>60.6</v>
      </c>
      <c r="U121" s="220"/>
      <c r="V121" s="220"/>
      <c r="W121" s="220"/>
      <c r="X121" s="220">
        <v>38.4</v>
      </c>
      <c r="Y121" s="118">
        <v>0.32</v>
      </c>
      <c r="Z121" s="220"/>
      <c r="AA121" s="220">
        <v>9</v>
      </c>
      <c r="AB121" s="220">
        <v>9</v>
      </c>
      <c r="AC121" s="10">
        <v>4145</v>
      </c>
      <c r="AD121" s="10">
        <v>5027</v>
      </c>
      <c r="AE121" s="10"/>
      <c r="AF121" s="27"/>
      <c r="AG121" s="39" t="s">
        <v>181</v>
      </c>
      <c r="AH121" s="218">
        <v>4</v>
      </c>
      <c r="AI121" s="11">
        <v>414</v>
      </c>
      <c r="AJ121" s="11">
        <v>8300</v>
      </c>
      <c r="AK121" s="11">
        <v>295</v>
      </c>
      <c r="AL121" s="11">
        <v>3900</v>
      </c>
      <c r="AM121" s="11">
        <v>32</v>
      </c>
      <c r="AN121" s="11" t="s">
        <v>95</v>
      </c>
      <c r="AO121" s="11" t="s">
        <v>109</v>
      </c>
      <c r="AP121" s="14" t="s">
        <v>144</v>
      </c>
      <c r="AQ121" s="49" t="s">
        <v>101</v>
      </c>
      <c r="AR121" s="40" t="s">
        <v>90</v>
      </c>
      <c r="AS121" s="315" t="s">
        <v>97</v>
      </c>
      <c r="AT121" s="12">
        <v>16.600000000000001</v>
      </c>
      <c r="AU121" s="12">
        <v>16</v>
      </c>
      <c r="AV121" s="12" t="s">
        <v>3577</v>
      </c>
      <c r="AW121" s="30" t="s">
        <v>3818</v>
      </c>
      <c r="AX121" s="12"/>
      <c r="AY121" s="12"/>
      <c r="AZ121" s="12"/>
      <c r="BA121" s="12"/>
      <c r="BB121" s="12"/>
      <c r="BC121" s="12"/>
      <c r="BD121" s="222">
        <v>38</v>
      </c>
      <c r="BE121" s="223"/>
      <c r="BF121" s="223">
        <v>41.8</v>
      </c>
      <c r="BG121" s="223">
        <v>55.3</v>
      </c>
      <c r="BH121" s="223">
        <v>36.5</v>
      </c>
      <c r="BI121" s="223"/>
      <c r="BJ121" s="223">
        <v>31.9</v>
      </c>
      <c r="BK121" s="224">
        <v>49.3</v>
      </c>
      <c r="BL121" s="36" t="s">
        <v>98</v>
      </c>
      <c r="BM121" s="8" t="s">
        <v>98</v>
      </c>
      <c r="BN121" s="8" t="s">
        <v>2704</v>
      </c>
      <c r="BO121" s="8" t="s">
        <v>2705</v>
      </c>
      <c r="BP121" s="349" t="s">
        <v>2924</v>
      </c>
      <c r="BQ121" s="314" t="s">
        <v>2458</v>
      </c>
      <c r="BR121" s="314" t="s">
        <v>3771</v>
      </c>
      <c r="BS121" s="363"/>
      <c r="BT121" s="352" t="s">
        <v>2364</v>
      </c>
      <c r="BU121" s="352" t="s">
        <v>2365</v>
      </c>
      <c r="BV121" s="352"/>
      <c r="BW121" s="352"/>
      <c r="BX121" s="352" t="s">
        <v>4036</v>
      </c>
      <c r="BY121" s="362"/>
      <c r="BZ121" s="353"/>
      <c r="CA121" s="353"/>
      <c r="CB121" s="353"/>
      <c r="CC121" s="353"/>
      <c r="CD121" s="353"/>
      <c r="CE121" s="361"/>
      <c r="CF121" s="354"/>
      <c r="CG121" s="354"/>
      <c r="CH121" s="354"/>
      <c r="CI121" s="354"/>
      <c r="CJ121" s="354"/>
      <c r="CK121" s="354"/>
      <c r="CL121" s="354"/>
      <c r="CM121" s="354"/>
      <c r="CN121" s="317" t="s">
        <v>308</v>
      </c>
      <c r="CO121" s="9" t="s">
        <v>544</v>
      </c>
      <c r="CP121" s="9"/>
      <c r="CQ121" s="22" t="s">
        <v>108</v>
      </c>
      <c r="CR121" s="54" t="s">
        <v>551</v>
      </c>
      <c r="CS121" s="68" t="s">
        <v>177</v>
      </c>
      <c r="CT121" s="68" t="s">
        <v>132</v>
      </c>
      <c r="CU121" s="68" t="s">
        <v>104</v>
      </c>
      <c r="CV121" s="68" t="s">
        <v>552</v>
      </c>
      <c r="CW121" s="68" t="s">
        <v>553</v>
      </c>
      <c r="CX121" s="68" t="s">
        <v>160</v>
      </c>
      <c r="CY121" s="68" t="s">
        <v>240</v>
      </c>
      <c r="CZ121" s="56" t="s">
        <v>517</v>
      </c>
      <c r="DA121" s="13"/>
      <c r="DB121" s="13"/>
      <c r="DC121" s="13" t="s">
        <v>542</v>
      </c>
      <c r="DD121" s="13"/>
      <c r="DE121" s="47"/>
      <c r="DF121" s="60" t="s">
        <v>554</v>
      </c>
      <c r="DG121" s="64"/>
      <c r="DH121" s="315"/>
      <c r="DI121" s="315"/>
      <c r="DJ121" s="316"/>
      <c r="DK121" s="67" t="s">
        <v>4190</v>
      </c>
      <c r="DL121" s="15" t="s">
        <v>105</v>
      </c>
      <c r="DM121" s="15" t="s">
        <v>439</v>
      </c>
      <c r="DN121" s="2"/>
    </row>
    <row r="122" spans="2:118">
      <c r="B122" s="404">
        <v>100530523</v>
      </c>
      <c r="C122" s="16" t="s">
        <v>236</v>
      </c>
      <c r="D122" s="16" t="s">
        <v>262</v>
      </c>
      <c r="E122" s="405">
        <v>2006</v>
      </c>
      <c r="F122" s="16" t="s">
        <v>3407</v>
      </c>
      <c r="G122" s="406" t="s">
        <v>430</v>
      </c>
      <c r="H122" s="320">
        <v>30900</v>
      </c>
      <c r="I122" s="321">
        <v>28300</v>
      </c>
      <c r="J122" s="426" t="s">
        <v>431</v>
      </c>
      <c r="K122" s="407" t="s">
        <v>3935</v>
      </c>
      <c r="L122" s="38" t="s">
        <v>102</v>
      </c>
      <c r="M122" s="408">
        <v>4</v>
      </c>
      <c r="N122" s="374">
        <v>5</v>
      </c>
      <c r="O122" s="221">
        <v>178.2</v>
      </c>
      <c r="P122" s="221">
        <v>71.5</v>
      </c>
      <c r="Q122" s="221">
        <v>55.9</v>
      </c>
      <c r="R122" s="221">
        <v>108.7</v>
      </c>
      <c r="S122" s="221">
        <v>59.1</v>
      </c>
      <c r="T122" s="221">
        <v>59.6</v>
      </c>
      <c r="U122" s="221"/>
      <c r="V122" s="221"/>
      <c r="W122" s="221"/>
      <c r="X122" s="221">
        <v>36.1</v>
      </c>
      <c r="Y122" s="125">
        <v>0.3</v>
      </c>
      <c r="Z122" s="221">
        <v>93</v>
      </c>
      <c r="AA122" s="221">
        <v>12</v>
      </c>
      <c r="AB122" s="221">
        <v>12</v>
      </c>
      <c r="AC122" s="374">
        <v>3285</v>
      </c>
      <c r="AD122" s="374"/>
      <c r="AE122" s="374"/>
      <c r="AF122" s="28"/>
      <c r="AG122" s="375" t="s">
        <v>237</v>
      </c>
      <c r="AH122" s="219">
        <v>3</v>
      </c>
      <c r="AI122" s="376">
        <v>215</v>
      </c>
      <c r="AJ122" s="376">
        <v>6250</v>
      </c>
      <c r="AK122" s="376">
        <v>185</v>
      </c>
      <c r="AL122" s="376">
        <v>2750</v>
      </c>
      <c r="AM122" s="376">
        <v>24</v>
      </c>
      <c r="AN122" s="376" t="s">
        <v>95</v>
      </c>
      <c r="AO122" s="376" t="s">
        <v>109</v>
      </c>
      <c r="AP122" s="409" t="s">
        <v>144</v>
      </c>
      <c r="AQ122" s="50" t="s">
        <v>101</v>
      </c>
      <c r="AR122" s="377" t="s">
        <v>90</v>
      </c>
      <c r="AS122" s="410" t="s">
        <v>97</v>
      </c>
      <c r="AT122" s="378">
        <v>15.9</v>
      </c>
      <c r="AU122" s="378">
        <v>21</v>
      </c>
      <c r="AV122" s="378" t="s">
        <v>3568</v>
      </c>
      <c r="AW122" s="379" t="s">
        <v>3617</v>
      </c>
      <c r="AX122" s="378"/>
      <c r="AY122" s="378"/>
      <c r="AZ122" s="378"/>
      <c r="BA122" s="378"/>
      <c r="BB122" s="378"/>
      <c r="BC122" s="378"/>
      <c r="BD122" s="411">
        <v>37.4</v>
      </c>
      <c r="BE122" s="412"/>
      <c r="BF122" s="412">
        <v>41.5</v>
      </c>
      <c r="BG122" s="412">
        <v>55.4</v>
      </c>
      <c r="BH122" s="412">
        <v>37.1</v>
      </c>
      <c r="BI122" s="412"/>
      <c r="BJ122" s="412">
        <v>34.6</v>
      </c>
      <c r="BK122" s="413">
        <v>55.1</v>
      </c>
      <c r="BL122" s="44" t="s">
        <v>98</v>
      </c>
      <c r="BM122" s="405" t="s">
        <v>98</v>
      </c>
      <c r="BN122" s="405" t="s">
        <v>98</v>
      </c>
      <c r="BO122" s="405" t="s">
        <v>2705</v>
      </c>
      <c r="BP122" s="414" t="s">
        <v>2899</v>
      </c>
      <c r="BQ122" s="415" t="s">
        <v>2455</v>
      </c>
      <c r="BR122" s="415" t="s">
        <v>3766</v>
      </c>
      <c r="BS122" s="416"/>
      <c r="BT122" s="417" t="s">
        <v>2358</v>
      </c>
      <c r="BU122" s="417" t="s">
        <v>2359</v>
      </c>
      <c r="BV122" s="417"/>
      <c r="BW122" s="417"/>
      <c r="BX122" s="417" t="s">
        <v>4031</v>
      </c>
      <c r="BY122" s="418"/>
      <c r="BZ122" s="419"/>
      <c r="CA122" s="419"/>
      <c r="CB122" s="419"/>
      <c r="CC122" s="419"/>
      <c r="CD122" s="419"/>
      <c r="CE122" s="420"/>
      <c r="CF122" s="421"/>
      <c r="CG122" s="421"/>
      <c r="CH122" s="421"/>
      <c r="CI122" s="421"/>
      <c r="CJ122" s="421"/>
      <c r="CK122" s="421"/>
      <c r="CL122" s="421"/>
      <c r="CM122" s="421"/>
      <c r="CN122" s="53" t="s">
        <v>268</v>
      </c>
      <c r="CO122" s="16" t="s">
        <v>241</v>
      </c>
      <c r="CP122" s="16"/>
      <c r="CQ122" s="406" t="s">
        <v>136</v>
      </c>
      <c r="CR122" s="365" t="s">
        <v>432</v>
      </c>
      <c r="CS122" s="364" t="s">
        <v>230</v>
      </c>
      <c r="CT122" s="364" t="s">
        <v>205</v>
      </c>
      <c r="CU122" s="364" t="s">
        <v>104</v>
      </c>
      <c r="CV122" s="364" t="s">
        <v>433</v>
      </c>
      <c r="CW122" s="364" t="s">
        <v>434</v>
      </c>
      <c r="CX122" s="364" t="s">
        <v>239</v>
      </c>
      <c r="CY122" s="364" t="s">
        <v>435</v>
      </c>
      <c r="CZ122" s="57" t="s">
        <v>436</v>
      </c>
      <c r="DA122" s="17"/>
      <c r="DB122" s="17"/>
      <c r="DC122" s="17" t="s">
        <v>437</v>
      </c>
      <c r="DD122" s="17"/>
      <c r="DE122" s="422" t="s">
        <v>139</v>
      </c>
      <c r="DF122" s="61" t="s">
        <v>438</v>
      </c>
      <c r="DG122" s="65"/>
      <c r="DH122" s="410"/>
      <c r="DI122" s="410"/>
      <c r="DJ122" s="423"/>
      <c r="DK122" s="424" t="s">
        <v>4190</v>
      </c>
      <c r="DL122" s="425" t="s">
        <v>105</v>
      </c>
      <c r="DM122" s="425" t="s">
        <v>439</v>
      </c>
      <c r="DN122" s="2"/>
    </row>
    <row r="123" spans="2:118">
      <c r="B123" s="313">
        <v>100652311</v>
      </c>
      <c r="C123" s="9" t="s">
        <v>236</v>
      </c>
      <c r="D123" s="9" t="s">
        <v>262</v>
      </c>
      <c r="E123" s="8">
        <v>2006</v>
      </c>
      <c r="F123" s="9" t="s">
        <v>3437</v>
      </c>
      <c r="G123" s="22" t="s">
        <v>440</v>
      </c>
      <c r="H123" s="318">
        <v>32800</v>
      </c>
      <c r="I123" s="319">
        <v>30030</v>
      </c>
      <c r="J123" s="372" t="s">
        <v>431</v>
      </c>
      <c r="K123" s="69" t="s">
        <v>3935</v>
      </c>
      <c r="L123" s="37" t="s">
        <v>102</v>
      </c>
      <c r="M123" s="144">
        <v>4</v>
      </c>
      <c r="N123" s="10">
        <v>5</v>
      </c>
      <c r="O123" s="220">
        <v>178.2</v>
      </c>
      <c r="P123" s="220">
        <v>71.5</v>
      </c>
      <c r="Q123" s="220">
        <v>55.9</v>
      </c>
      <c r="R123" s="220">
        <v>108.7</v>
      </c>
      <c r="S123" s="220">
        <v>59.1</v>
      </c>
      <c r="T123" s="220">
        <v>59.6</v>
      </c>
      <c r="U123" s="220"/>
      <c r="V123" s="220"/>
      <c r="W123" s="220"/>
      <c r="X123" s="220"/>
      <c r="Y123" s="118">
        <v>0.31</v>
      </c>
      <c r="Z123" s="220">
        <v>93</v>
      </c>
      <c r="AA123" s="220">
        <v>12</v>
      </c>
      <c r="AB123" s="220">
        <v>12</v>
      </c>
      <c r="AC123" s="10">
        <v>3560</v>
      </c>
      <c r="AD123" s="10"/>
      <c r="AE123" s="10"/>
      <c r="AF123" s="27"/>
      <c r="AG123" s="39" t="s">
        <v>237</v>
      </c>
      <c r="AH123" s="218">
        <v>3</v>
      </c>
      <c r="AI123" s="11">
        <v>215</v>
      </c>
      <c r="AJ123" s="11">
        <v>6250</v>
      </c>
      <c r="AK123" s="11">
        <v>185</v>
      </c>
      <c r="AL123" s="11">
        <v>2750</v>
      </c>
      <c r="AM123" s="11">
        <v>24</v>
      </c>
      <c r="AN123" s="11" t="s">
        <v>95</v>
      </c>
      <c r="AO123" s="11" t="s">
        <v>109</v>
      </c>
      <c r="AP123" s="14" t="s">
        <v>135</v>
      </c>
      <c r="AQ123" s="49" t="s">
        <v>101</v>
      </c>
      <c r="AR123" s="40" t="s">
        <v>90</v>
      </c>
      <c r="AS123" s="315" t="s">
        <v>97</v>
      </c>
      <c r="AT123" s="12">
        <v>15.9</v>
      </c>
      <c r="AU123" s="12">
        <v>20</v>
      </c>
      <c r="AV123" s="12" t="s">
        <v>3542</v>
      </c>
      <c r="AW123" s="30" t="s">
        <v>3618</v>
      </c>
      <c r="AX123" s="12"/>
      <c r="AY123" s="12"/>
      <c r="AZ123" s="12"/>
      <c r="BA123" s="12"/>
      <c r="BB123" s="12"/>
      <c r="BC123" s="12"/>
      <c r="BD123" s="222">
        <v>37.4</v>
      </c>
      <c r="BE123" s="223"/>
      <c r="BF123" s="223">
        <v>41.5</v>
      </c>
      <c r="BG123" s="223">
        <v>55.4</v>
      </c>
      <c r="BH123" s="223">
        <v>37.1</v>
      </c>
      <c r="BI123" s="223"/>
      <c r="BJ123" s="223">
        <v>34.6</v>
      </c>
      <c r="BK123" s="224">
        <v>55.1</v>
      </c>
      <c r="BL123" s="36" t="s">
        <v>98</v>
      </c>
      <c r="BM123" s="8" t="s">
        <v>98</v>
      </c>
      <c r="BN123" s="8" t="s">
        <v>98</v>
      </c>
      <c r="BO123" s="8" t="s">
        <v>2705</v>
      </c>
      <c r="BP123" s="349" t="s">
        <v>2900</v>
      </c>
      <c r="BQ123" s="314" t="s">
        <v>2455</v>
      </c>
      <c r="BR123" s="314" t="s">
        <v>3766</v>
      </c>
      <c r="BS123" s="363"/>
      <c r="BT123" s="352" t="s">
        <v>2358</v>
      </c>
      <c r="BU123" s="352" t="s">
        <v>2359</v>
      </c>
      <c r="BV123" s="352"/>
      <c r="BW123" s="352"/>
      <c r="BX123" s="352" t="s">
        <v>4031</v>
      </c>
      <c r="BY123" s="362"/>
      <c r="BZ123" s="353"/>
      <c r="CA123" s="353"/>
      <c r="CB123" s="353"/>
      <c r="CC123" s="353"/>
      <c r="CD123" s="353"/>
      <c r="CE123" s="361"/>
      <c r="CF123" s="354"/>
      <c r="CG123" s="354"/>
      <c r="CH123" s="354"/>
      <c r="CI123" s="354"/>
      <c r="CJ123" s="354"/>
      <c r="CK123" s="354"/>
      <c r="CL123" s="354"/>
      <c r="CM123" s="354"/>
      <c r="CN123" s="52" t="s">
        <v>333</v>
      </c>
      <c r="CO123" s="9" t="s">
        <v>393</v>
      </c>
      <c r="CP123" s="9"/>
      <c r="CQ123" s="22" t="s">
        <v>136</v>
      </c>
      <c r="CR123" s="54" t="s">
        <v>441</v>
      </c>
      <c r="CS123" s="68" t="s">
        <v>230</v>
      </c>
      <c r="CT123" s="68" t="s">
        <v>205</v>
      </c>
      <c r="CU123" s="68" t="s">
        <v>104</v>
      </c>
      <c r="CV123" s="68" t="s">
        <v>433</v>
      </c>
      <c r="CW123" s="68" t="s">
        <v>442</v>
      </c>
      <c r="CX123" s="68" t="s">
        <v>239</v>
      </c>
      <c r="CY123" s="68" t="s">
        <v>435</v>
      </c>
      <c r="CZ123" s="56" t="s">
        <v>436</v>
      </c>
      <c r="DA123" s="13"/>
      <c r="DB123" s="13"/>
      <c r="DC123" s="13" t="s">
        <v>437</v>
      </c>
      <c r="DD123" s="13"/>
      <c r="DE123" s="47" t="s">
        <v>139</v>
      </c>
      <c r="DF123" s="60" t="s">
        <v>443</v>
      </c>
      <c r="DG123" s="64"/>
      <c r="DH123" s="315"/>
      <c r="DI123" s="315"/>
      <c r="DJ123" s="316"/>
      <c r="DK123" s="67" t="s">
        <v>4190</v>
      </c>
      <c r="DL123" s="15" t="s">
        <v>105</v>
      </c>
      <c r="DM123" s="15" t="s">
        <v>439</v>
      </c>
      <c r="DN123" s="2"/>
    </row>
    <row r="124" spans="2:118">
      <c r="B124" s="313">
        <v>100530524</v>
      </c>
      <c r="C124" s="9" t="s">
        <v>236</v>
      </c>
      <c r="D124" s="9" t="s">
        <v>262</v>
      </c>
      <c r="E124" s="8">
        <v>2006</v>
      </c>
      <c r="F124" s="9" t="s">
        <v>3434</v>
      </c>
      <c r="G124" s="22" t="s">
        <v>444</v>
      </c>
      <c r="H124" s="318">
        <v>36600</v>
      </c>
      <c r="I124" s="319">
        <v>33485</v>
      </c>
      <c r="J124" s="372" t="s">
        <v>431</v>
      </c>
      <c r="K124" s="69" t="s">
        <v>3935</v>
      </c>
      <c r="L124" s="37" t="s">
        <v>102</v>
      </c>
      <c r="M124" s="144">
        <v>4</v>
      </c>
      <c r="N124" s="10">
        <v>5</v>
      </c>
      <c r="O124" s="220">
        <v>178.2</v>
      </c>
      <c r="P124" s="220">
        <v>71.5</v>
      </c>
      <c r="Q124" s="220">
        <v>55.9</v>
      </c>
      <c r="R124" s="220">
        <v>108.7</v>
      </c>
      <c r="S124" s="220">
        <v>59.1</v>
      </c>
      <c r="T124" s="220">
        <v>59.6</v>
      </c>
      <c r="U124" s="220"/>
      <c r="V124" s="220"/>
      <c r="W124" s="220"/>
      <c r="X124" s="220">
        <v>36.1</v>
      </c>
      <c r="Y124" s="118">
        <v>0.3</v>
      </c>
      <c r="Z124" s="220">
        <v>93</v>
      </c>
      <c r="AA124" s="220">
        <v>12</v>
      </c>
      <c r="AB124" s="220">
        <v>12</v>
      </c>
      <c r="AC124" s="10">
        <v>3417</v>
      </c>
      <c r="AD124" s="10">
        <v>4475</v>
      </c>
      <c r="AE124" s="10"/>
      <c r="AF124" s="27">
        <v>1058</v>
      </c>
      <c r="AG124" s="39" t="s">
        <v>237</v>
      </c>
      <c r="AH124" s="218">
        <v>3</v>
      </c>
      <c r="AI124" s="11">
        <v>255</v>
      </c>
      <c r="AJ124" s="11">
        <v>6600</v>
      </c>
      <c r="AK124" s="11">
        <v>220</v>
      </c>
      <c r="AL124" s="11">
        <v>2750</v>
      </c>
      <c r="AM124" s="11">
        <v>24</v>
      </c>
      <c r="AN124" s="11" t="s">
        <v>95</v>
      </c>
      <c r="AO124" s="11" t="s">
        <v>109</v>
      </c>
      <c r="AP124" s="14" t="s">
        <v>144</v>
      </c>
      <c r="AQ124" s="49" t="s">
        <v>101</v>
      </c>
      <c r="AR124" s="40" t="s">
        <v>90</v>
      </c>
      <c r="AS124" s="315" t="s">
        <v>97</v>
      </c>
      <c r="AT124" s="12">
        <v>15.9</v>
      </c>
      <c r="AU124" s="12">
        <v>21</v>
      </c>
      <c r="AV124" s="12" t="s">
        <v>3568</v>
      </c>
      <c r="AW124" s="30" t="s">
        <v>3617</v>
      </c>
      <c r="AX124" s="12"/>
      <c r="AY124" s="12"/>
      <c r="AZ124" s="12"/>
      <c r="BA124" s="12"/>
      <c r="BB124" s="12"/>
      <c r="BC124" s="12"/>
      <c r="BD124" s="222">
        <v>37.4</v>
      </c>
      <c r="BE124" s="223"/>
      <c r="BF124" s="223">
        <v>41.5</v>
      </c>
      <c r="BG124" s="223">
        <v>55.4</v>
      </c>
      <c r="BH124" s="223">
        <v>37.1</v>
      </c>
      <c r="BI124" s="223"/>
      <c r="BJ124" s="223">
        <v>34.6</v>
      </c>
      <c r="BK124" s="224">
        <v>55.1</v>
      </c>
      <c r="BL124" s="36" t="s">
        <v>98</v>
      </c>
      <c r="BM124" s="8" t="s">
        <v>98</v>
      </c>
      <c r="BN124" s="8" t="s">
        <v>98</v>
      </c>
      <c r="BO124" s="8" t="s">
        <v>2705</v>
      </c>
      <c r="BP124" s="349" t="s">
        <v>2901</v>
      </c>
      <c r="BQ124" s="314" t="s">
        <v>2455</v>
      </c>
      <c r="BR124" s="314" t="s">
        <v>3766</v>
      </c>
      <c r="BS124" s="363"/>
      <c r="BT124" s="352" t="s">
        <v>2358</v>
      </c>
      <c r="BU124" s="352" t="s">
        <v>2359</v>
      </c>
      <c r="BV124" s="352"/>
      <c r="BW124" s="352"/>
      <c r="BX124" s="352" t="s">
        <v>4031</v>
      </c>
      <c r="BY124" s="362"/>
      <c r="BZ124" s="353"/>
      <c r="CA124" s="353"/>
      <c r="CB124" s="353"/>
      <c r="CC124" s="353"/>
      <c r="CD124" s="353"/>
      <c r="CE124" s="361"/>
      <c r="CF124" s="354"/>
      <c r="CG124" s="354"/>
      <c r="CH124" s="354"/>
      <c r="CI124" s="354"/>
      <c r="CJ124" s="354"/>
      <c r="CK124" s="354"/>
      <c r="CL124" s="354"/>
      <c r="CM124" s="354"/>
      <c r="CN124" s="52" t="s">
        <v>336</v>
      </c>
      <c r="CO124" s="9" t="s">
        <v>241</v>
      </c>
      <c r="CP124" s="9"/>
      <c r="CQ124" s="22" t="s">
        <v>136</v>
      </c>
      <c r="CR124" s="54" t="s">
        <v>445</v>
      </c>
      <c r="CS124" s="68" t="s">
        <v>230</v>
      </c>
      <c r="CT124" s="68" t="s">
        <v>217</v>
      </c>
      <c r="CU124" s="68" t="s">
        <v>104</v>
      </c>
      <c r="CV124" s="68" t="s">
        <v>433</v>
      </c>
      <c r="CW124" s="68" t="s">
        <v>442</v>
      </c>
      <c r="CX124" s="68" t="s">
        <v>160</v>
      </c>
      <c r="CY124" s="68" t="s">
        <v>446</v>
      </c>
      <c r="CZ124" s="56" t="s">
        <v>436</v>
      </c>
      <c r="DA124" s="13"/>
      <c r="DB124" s="13"/>
      <c r="DC124" s="13" t="s">
        <v>447</v>
      </c>
      <c r="DD124" s="13"/>
      <c r="DE124" s="47" t="s">
        <v>139</v>
      </c>
      <c r="DF124" s="60" t="s">
        <v>448</v>
      </c>
      <c r="DG124" s="64"/>
      <c r="DH124" s="315"/>
      <c r="DI124" s="315"/>
      <c r="DJ124" s="316"/>
      <c r="DK124" s="67" t="s">
        <v>4190</v>
      </c>
      <c r="DL124" s="15" t="s">
        <v>105</v>
      </c>
      <c r="DM124" s="15" t="s">
        <v>439</v>
      </c>
      <c r="DN124" s="2"/>
    </row>
    <row r="125" spans="2:118">
      <c r="B125" s="313">
        <v>100652314</v>
      </c>
      <c r="C125" s="9" t="s">
        <v>236</v>
      </c>
      <c r="D125" s="9" t="s">
        <v>262</v>
      </c>
      <c r="E125" s="8">
        <v>2006</v>
      </c>
      <c r="F125" s="9" t="s">
        <v>3438</v>
      </c>
      <c r="G125" s="22" t="s">
        <v>449</v>
      </c>
      <c r="H125" s="318">
        <v>38500</v>
      </c>
      <c r="I125" s="319">
        <v>35215</v>
      </c>
      <c r="J125" s="372" t="s">
        <v>431</v>
      </c>
      <c r="K125" s="69" t="s">
        <v>3935</v>
      </c>
      <c r="L125" s="37" t="s">
        <v>102</v>
      </c>
      <c r="M125" s="144">
        <v>4</v>
      </c>
      <c r="N125" s="10">
        <v>5</v>
      </c>
      <c r="O125" s="220">
        <v>178.2</v>
      </c>
      <c r="P125" s="220">
        <v>71.5</v>
      </c>
      <c r="Q125" s="220">
        <v>55.9</v>
      </c>
      <c r="R125" s="220">
        <v>108.7</v>
      </c>
      <c r="S125" s="220">
        <v>59.1</v>
      </c>
      <c r="T125" s="220">
        <v>59.6</v>
      </c>
      <c r="U125" s="220"/>
      <c r="V125" s="220"/>
      <c r="W125" s="220"/>
      <c r="X125" s="220"/>
      <c r="Y125" s="118">
        <v>0.32</v>
      </c>
      <c r="Z125" s="220">
        <v>93</v>
      </c>
      <c r="AA125" s="220">
        <v>12</v>
      </c>
      <c r="AB125" s="220">
        <v>12</v>
      </c>
      <c r="AC125" s="10">
        <v>3627</v>
      </c>
      <c r="AD125" s="10"/>
      <c r="AE125" s="10"/>
      <c r="AF125" s="27"/>
      <c r="AG125" s="39" t="s">
        <v>237</v>
      </c>
      <c r="AH125" s="218">
        <v>3</v>
      </c>
      <c r="AI125" s="11">
        <v>255</v>
      </c>
      <c r="AJ125" s="11">
        <v>6600</v>
      </c>
      <c r="AK125" s="11">
        <v>220</v>
      </c>
      <c r="AL125" s="11">
        <v>2750</v>
      </c>
      <c r="AM125" s="11">
        <v>24</v>
      </c>
      <c r="AN125" s="11" t="s">
        <v>95</v>
      </c>
      <c r="AO125" s="11" t="s">
        <v>109</v>
      </c>
      <c r="AP125" s="14" t="s">
        <v>135</v>
      </c>
      <c r="AQ125" s="49" t="s">
        <v>101</v>
      </c>
      <c r="AR125" s="40" t="s">
        <v>90</v>
      </c>
      <c r="AS125" s="315" t="s">
        <v>97</v>
      </c>
      <c r="AT125" s="12">
        <v>15.9</v>
      </c>
      <c r="AU125" s="12">
        <v>20</v>
      </c>
      <c r="AV125" s="12" t="s">
        <v>3542</v>
      </c>
      <c r="AW125" s="30" t="s">
        <v>3618</v>
      </c>
      <c r="AX125" s="12"/>
      <c r="AY125" s="12"/>
      <c r="AZ125" s="12"/>
      <c r="BA125" s="12"/>
      <c r="BB125" s="12"/>
      <c r="BC125" s="12"/>
      <c r="BD125" s="222">
        <v>37.4</v>
      </c>
      <c r="BE125" s="223"/>
      <c r="BF125" s="223">
        <v>41.5</v>
      </c>
      <c r="BG125" s="223">
        <v>55.4</v>
      </c>
      <c r="BH125" s="223">
        <v>37.1</v>
      </c>
      <c r="BI125" s="223"/>
      <c r="BJ125" s="223">
        <v>34.6</v>
      </c>
      <c r="BK125" s="224">
        <v>55.1</v>
      </c>
      <c r="BL125" s="36" t="s">
        <v>98</v>
      </c>
      <c r="BM125" s="8" t="s">
        <v>98</v>
      </c>
      <c r="BN125" s="8" t="s">
        <v>98</v>
      </c>
      <c r="BO125" s="8" t="s">
        <v>2705</v>
      </c>
      <c r="BP125" s="349" t="s">
        <v>2902</v>
      </c>
      <c r="BQ125" s="314" t="s">
        <v>2455</v>
      </c>
      <c r="BR125" s="314" t="s">
        <v>3766</v>
      </c>
      <c r="BS125" s="363"/>
      <c r="BT125" s="352" t="s">
        <v>2358</v>
      </c>
      <c r="BU125" s="352" t="s">
        <v>2359</v>
      </c>
      <c r="BV125" s="352"/>
      <c r="BW125" s="352"/>
      <c r="BX125" s="352" t="s">
        <v>4031</v>
      </c>
      <c r="BY125" s="362"/>
      <c r="BZ125" s="353"/>
      <c r="CA125" s="353"/>
      <c r="CB125" s="353"/>
      <c r="CC125" s="353"/>
      <c r="CD125" s="353"/>
      <c r="CE125" s="361"/>
      <c r="CF125" s="354"/>
      <c r="CG125" s="354"/>
      <c r="CH125" s="354"/>
      <c r="CI125" s="354"/>
      <c r="CJ125" s="354"/>
      <c r="CK125" s="354"/>
      <c r="CL125" s="354"/>
      <c r="CM125" s="354"/>
      <c r="CN125" s="52" t="s">
        <v>338</v>
      </c>
      <c r="CO125" s="9" t="s">
        <v>393</v>
      </c>
      <c r="CP125" s="9"/>
      <c r="CQ125" s="22" t="s">
        <v>136</v>
      </c>
      <c r="CR125" s="54" t="s">
        <v>450</v>
      </c>
      <c r="CS125" s="68" t="s">
        <v>230</v>
      </c>
      <c r="CT125" s="68" t="s">
        <v>205</v>
      </c>
      <c r="CU125" s="68" t="s">
        <v>104</v>
      </c>
      <c r="CV125" s="68" t="s">
        <v>433</v>
      </c>
      <c r="CW125" s="68" t="s">
        <v>442</v>
      </c>
      <c r="CX125" s="68" t="s">
        <v>160</v>
      </c>
      <c r="CY125" s="68" t="s">
        <v>451</v>
      </c>
      <c r="CZ125" s="56" t="s">
        <v>436</v>
      </c>
      <c r="DA125" s="13"/>
      <c r="DB125" s="13"/>
      <c r="DC125" s="13" t="s">
        <v>447</v>
      </c>
      <c r="DD125" s="13"/>
      <c r="DE125" s="47" t="s">
        <v>139</v>
      </c>
      <c r="DF125" s="60" t="s">
        <v>452</v>
      </c>
      <c r="DG125" s="64"/>
      <c r="DH125" s="315"/>
      <c r="DI125" s="315"/>
      <c r="DJ125" s="316"/>
      <c r="DK125" s="67" t="s">
        <v>4190</v>
      </c>
      <c r="DL125" s="15" t="s">
        <v>105</v>
      </c>
      <c r="DM125" s="15" t="s">
        <v>439</v>
      </c>
      <c r="DN125" s="2"/>
    </row>
    <row r="126" spans="2:118">
      <c r="B126" s="313">
        <v>100652315</v>
      </c>
      <c r="C126" s="9" t="s">
        <v>236</v>
      </c>
      <c r="D126" s="9" t="s">
        <v>262</v>
      </c>
      <c r="E126" s="8">
        <v>2006</v>
      </c>
      <c r="F126" s="9" t="s">
        <v>3435</v>
      </c>
      <c r="G126" s="22" t="s">
        <v>453</v>
      </c>
      <c r="H126" s="318">
        <v>32300</v>
      </c>
      <c r="I126" s="319">
        <v>29575</v>
      </c>
      <c r="J126" s="372" t="s">
        <v>454</v>
      </c>
      <c r="K126" s="69" t="s">
        <v>3936</v>
      </c>
      <c r="L126" s="37" t="s">
        <v>86</v>
      </c>
      <c r="M126" s="144">
        <v>2</v>
      </c>
      <c r="N126" s="10">
        <v>5</v>
      </c>
      <c r="O126" s="220">
        <v>176.7</v>
      </c>
      <c r="P126" s="220">
        <v>69.2</v>
      </c>
      <c r="Q126" s="220">
        <v>53.9</v>
      </c>
      <c r="R126" s="220">
        <v>107.3</v>
      </c>
      <c r="S126" s="220">
        <v>57.9</v>
      </c>
      <c r="T126" s="220">
        <v>58.4</v>
      </c>
      <c r="U126" s="220"/>
      <c r="V126" s="220"/>
      <c r="W126" s="220"/>
      <c r="X126" s="220">
        <v>34.4</v>
      </c>
      <c r="Y126" s="118">
        <v>0.32</v>
      </c>
      <c r="Z126" s="220">
        <v>84.4</v>
      </c>
      <c r="AA126" s="220">
        <v>9.5</v>
      </c>
      <c r="AB126" s="220"/>
      <c r="AC126" s="10">
        <v>3197</v>
      </c>
      <c r="AD126" s="10"/>
      <c r="AE126" s="10"/>
      <c r="AF126" s="27"/>
      <c r="AG126" s="39" t="s">
        <v>237</v>
      </c>
      <c r="AH126" s="218">
        <v>2.5</v>
      </c>
      <c r="AI126" s="11">
        <v>184</v>
      </c>
      <c r="AJ126" s="11">
        <v>6000</v>
      </c>
      <c r="AK126" s="11">
        <v>175</v>
      </c>
      <c r="AL126" s="11">
        <v>3500</v>
      </c>
      <c r="AM126" s="11">
        <v>24</v>
      </c>
      <c r="AN126" s="11" t="s">
        <v>95</v>
      </c>
      <c r="AO126" s="11" t="s">
        <v>109</v>
      </c>
      <c r="AP126" s="14" t="s">
        <v>144</v>
      </c>
      <c r="AQ126" s="49" t="s">
        <v>89</v>
      </c>
      <c r="AR126" s="40" t="s">
        <v>90</v>
      </c>
      <c r="AS126" s="315" t="s">
        <v>97</v>
      </c>
      <c r="AT126" s="12">
        <v>16.600000000000001</v>
      </c>
      <c r="AU126" s="12">
        <v>21</v>
      </c>
      <c r="AV126" s="12" t="s">
        <v>3556</v>
      </c>
      <c r="AW126" s="30" t="s">
        <v>3854</v>
      </c>
      <c r="AX126" s="12"/>
      <c r="AY126" s="12"/>
      <c r="AZ126" s="12"/>
      <c r="BA126" s="12"/>
      <c r="BB126" s="12"/>
      <c r="BC126" s="12"/>
      <c r="BD126" s="222">
        <v>36.299999999999997</v>
      </c>
      <c r="BE126" s="223"/>
      <c r="BF126" s="223">
        <v>41.7</v>
      </c>
      <c r="BG126" s="223">
        <v>54.5</v>
      </c>
      <c r="BH126" s="223">
        <v>36.200000000000003</v>
      </c>
      <c r="BI126" s="223"/>
      <c r="BJ126" s="223">
        <v>33.200000000000003</v>
      </c>
      <c r="BK126" s="224">
        <v>52.7</v>
      </c>
      <c r="BL126" s="36" t="s">
        <v>98</v>
      </c>
      <c r="BM126" s="8" t="s">
        <v>98</v>
      </c>
      <c r="BN126" s="8" t="s">
        <v>98</v>
      </c>
      <c r="BO126" s="8" t="s">
        <v>2705</v>
      </c>
      <c r="BP126" s="349" t="s">
        <v>2903</v>
      </c>
      <c r="BQ126" s="314" t="s">
        <v>2455</v>
      </c>
      <c r="BR126" s="314" t="s">
        <v>3766</v>
      </c>
      <c r="BS126" s="363"/>
      <c r="BT126" s="352" t="s">
        <v>2358</v>
      </c>
      <c r="BU126" s="352" t="s">
        <v>2359</v>
      </c>
      <c r="BV126" s="352"/>
      <c r="BW126" s="352"/>
      <c r="BX126" s="352" t="s">
        <v>4031</v>
      </c>
      <c r="BY126" s="362"/>
      <c r="BZ126" s="353"/>
      <c r="CA126" s="353"/>
      <c r="CB126" s="353"/>
      <c r="CC126" s="353"/>
      <c r="CD126" s="353"/>
      <c r="CE126" s="361"/>
      <c r="CF126" s="354"/>
      <c r="CG126" s="354"/>
      <c r="CH126" s="354"/>
      <c r="CI126" s="354"/>
      <c r="CJ126" s="354"/>
      <c r="CK126" s="354"/>
      <c r="CL126" s="354"/>
      <c r="CM126" s="354"/>
      <c r="CN126" s="52" t="s">
        <v>341</v>
      </c>
      <c r="CO126" s="9" t="s">
        <v>266</v>
      </c>
      <c r="CP126" s="9"/>
      <c r="CQ126" s="22" t="s">
        <v>136</v>
      </c>
      <c r="CR126" s="54" t="s">
        <v>441</v>
      </c>
      <c r="CS126" s="68" t="s">
        <v>200</v>
      </c>
      <c r="CT126" s="68" t="s">
        <v>205</v>
      </c>
      <c r="CU126" s="68" t="s">
        <v>104</v>
      </c>
      <c r="CV126" s="68" t="s">
        <v>424</v>
      </c>
      <c r="CW126" s="68" t="s">
        <v>455</v>
      </c>
      <c r="CX126" s="68"/>
      <c r="CY126" s="68" t="s">
        <v>363</v>
      </c>
      <c r="CZ126" s="56" t="s">
        <v>154</v>
      </c>
      <c r="DA126" s="13"/>
      <c r="DB126" s="13"/>
      <c r="DC126" s="13" t="s">
        <v>388</v>
      </c>
      <c r="DD126" s="13"/>
      <c r="DE126" s="47" t="s">
        <v>139</v>
      </c>
      <c r="DF126" s="60" t="s">
        <v>456</v>
      </c>
      <c r="DG126" s="64"/>
      <c r="DH126" s="315"/>
      <c r="DI126" s="315"/>
      <c r="DJ126" s="316"/>
      <c r="DK126" s="67" t="s">
        <v>4190</v>
      </c>
      <c r="DL126" s="15" t="s">
        <v>105</v>
      </c>
      <c r="DM126" s="15" t="s">
        <v>310</v>
      </c>
      <c r="DN126" s="2"/>
    </row>
    <row r="127" spans="2:118">
      <c r="B127" s="313">
        <v>100652317</v>
      </c>
      <c r="C127" s="9" t="s">
        <v>236</v>
      </c>
      <c r="D127" s="9" t="s">
        <v>262</v>
      </c>
      <c r="E127" s="8">
        <v>2006</v>
      </c>
      <c r="F127" s="9" t="s">
        <v>3436</v>
      </c>
      <c r="G127" s="22" t="s">
        <v>457</v>
      </c>
      <c r="H127" s="318">
        <v>37600</v>
      </c>
      <c r="I127" s="319">
        <v>34395</v>
      </c>
      <c r="J127" s="372" t="s">
        <v>458</v>
      </c>
      <c r="K127" s="69" t="s">
        <v>3937</v>
      </c>
      <c r="L127" s="37" t="s">
        <v>86</v>
      </c>
      <c r="M127" s="144">
        <v>2</v>
      </c>
      <c r="N127" s="10">
        <v>5</v>
      </c>
      <c r="O127" s="220">
        <v>176.7</v>
      </c>
      <c r="P127" s="220">
        <v>69.2</v>
      </c>
      <c r="Q127" s="220">
        <v>53.9</v>
      </c>
      <c r="R127" s="220">
        <v>107.3</v>
      </c>
      <c r="S127" s="220">
        <v>57.9</v>
      </c>
      <c r="T127" s="220">
        <v>58.4</v>
      </c>
      <c r="U127" s="220"/>
      <c r="V127" s="220"/>
      <c r="W127" s="220"/>
      <c r="X127" s="220">
        <v>34.4</v>
      </c>
      <c r="Y127" s="118">
        <v>0.32</v>
      </c>
      <c r="Z127" s="220">
        <v>84.4</v>
      </c>
      <c r="AA127" s="220">
        <v>9.5</v>
      </c>
      <c r="AB127" s="220"/>
      <c r="AC127" s="10">
        <v>3285</v>
      </c>
      <c r="AD127" s="10"/>
      <c r="AE127" s="10"/>
      <c r="AF127" s="27"/>
      <c r="AG127" s="39" t="s">
        <v>237</v>
      </c>
      <c r="AH127" s="218">
        <v>3</v>
      </c>
      <c r="AI127" s="11">
        <v>225</v>
      </c>
      <c r="AJ127" s="11">
        <v>5900</v>
      </c>
      <c r="AK127" s="11">
        <v>214</v>
      </c>
      <c r="AL127" s="11">
        <v>3500</v>
      </c>
      <c r="AM127" s="11">
        <v>24</v>
      </c>
      <c r="AN127" s="11" t="s">
        <v>95</v>
      </c>
      <c r="AO127" s="11" t="s">
        <v>109</v>
      </c>
      <c r="AP127" s="14" t="s">
        <v>144</v>
      </c>
      <c r="AQ127" s="49" t="s">
        <v>101</v>
      </c>
      <c r="AR127" s="40" t="s">
        <v>90</v>
      </c>
      <c r="AS127" s="315" t="s">
        <v>97</v>
      </c>
      <c r="AT127" s="12">
        <v>16.600000000000001</v>
      </c>
      <c r="AU127" s="12">
        <v>21</v>
      </c>
      <c r="AV127" s="12" t="s">
        <v>3568</v>
      </c>
      <c r="AW127" s="30" t="s">
        <v>3855</v>
      </c>
      <c r="AX127" s="12"/>
      <c r="AY127" s="12"/>
      <c r="AZ127" s="12"/>
      <c r="BA127" s="12"/>
      <c r="BB127" s="12"/>
      <c r="BC127" s="12"/>
      <c r="BD127" s="222">
        <v>36.299999999999997</v>
      </c>
      <c r="BE127" s="223"/>
      <c r="BF127" s="223">
        <v>41.7</v>
      </c>
      <c r="BG127" s="223">
        <v>54.5</v>
      </c>
      <c r="BH127" s="223">
        <v>36.200000000000003</v>
      </c>
      <c r="BI127" s="223"/>
      <c r="BJ127" s="223">
        <v>33.200000000000003</v>
      </c>
      <c r="BK127" s="224">
        <v>52.7</v>
      </c>
      <c r="BL127" s="36" t="s">
        <v>98</v>
      </c>
      <c r="BM127" s="8" t="s">
        <v>98</v>
      </c>
      <c r="BN127" s="8" t="s">
        <v>98</v>
      </c>
      <c r="BO127" s="8" t="s">
        <v>2705</v>
      </c>
      <c r="BP127" s="349" t="s">
        <v>2904</v>
      </c>
      <c r="BQ127" s="314" t="s">
        <v>2455</v>
      </c>
      <c r="BR127" s="314" t="s">
        <v>3766</v>
      </c>
      <c r="BS127" s="363"/>
      <c r="BT127" s="352" t="s">
        <v>2358</v>
      </c>
      <c r="BU127" s="352" t="s">
        <v>2359</v>
      </c>
      <c r="BV127" s="352"/>
      <c r="BW127" s="352"/>
      <c r="BX127" s="352" t="s">
        <v>4031</v>
      </c>
      <c r="BY127" s="362"/>
      <c r="BZ127" s="353"/>
      <c r="CA127" s="353"/>
      <c r="CB127" s="353"/>
      <c r="CC127" s="353"/>
      <c r="CD127" s="353"/>
      <c r="CE127" s="361"/>
      <c r="CF127" s="354"/>
      <c r="CG127" s="354"/>
      <c r="CH127" s="354"/>
      <c r="CI127" s="354"/>
      <c r="CJ127" s="354"/>
      <c r="CK127" s="354"/>
      <c r="CL127" s="354"/>
      <c r="CM127" s="354"/>
      <c r="CN127" s="52" t="s">
        <v>343</v>
      </c>
      <c r="CO127" s="9" t="s">
        <v>241</v>
      </c>
      <c r="CP127" s="9"/>
      <c r="CQ127" s="22" t="s">
        <v>136</v>
      </c>
      <c r="CR127" s="54" t="s">
        <v>450</v>
      </c>
      <c r="CS127" s="68" t="s">
        <v>200</v>
      </c>
      <c r="CT127" s="68" t="s">
        <v>217</v>
      </c>
      <c r="CU127" s="68" t="s">
        <v>104</v>
      </c>
      <c r="CV127" s="68" t="s">
        <v>424</v>
      </c>
      <c r="CW127" s="68" t="s">
        <v>455</v>
      </c>
      <c r="CX127" s="68" t="s">
        <v>176</v>
      </c>
      <c r="CY127" s="68" t="s">
        <v>459</v>
      </c>
      <c r="CZ127" s="56" t="s">
        <v>154</v>
      </c>
      <c r="DA127" s="13"/>
      <c r="DB127" s="13"/>
      <c r="DC127" s="13" t="s">
        <v>390</v>
      </c>
      <c r="DD127" s="13"/>
      <c r="DE127" s="47" t="s">
        <v>139</v>
      </c>
      <c r="DF127" s="60" t="s">
        <v>456</v>
      </c>
      <c r="DG127" s="64"/>
      <c r="DH127" s="315"/>
      <c r="DI127" s="315"/>
      <c r="DJ127" s="316"/>
      <c r="DK127" s="67" t="s">
        <v>4190</v>
      </c>
      <c r="DL127" s="15" t="s">
        <v>105</v>
      </c>
      <c r="DM127" s="15" t="s">
        <v>310</v>
      </c>
      <c r="DN127" s="2"/>
    </row>
    <row r="128" spans="2:118">
      <c r="B128" s="313">
        <v>100645586</v>
      </c>
      <c r="C128" s="9" t="s">
        <v>236</v>
      </c>
      <c r="D128" s="9" t="s">
        <v>262</v>
      </c>
      <c r="E128" s="8">
        <v>2006</v>
      </c>
      <c r="F128" s="9" t="s">
        <v>3437</v>
      </c>
      <c r="G128" s="22" t="s">
        <v>460</v>
      </c>
      <c r="H128" s="318">
        <v>34600</v>
      </c>
      <c r="I128" s="319">
        <v>31665</v>
      </c>
      <c r="J128" s="372" t="s">
        <v>431</v>
      </c>
      <c r="K128" s="69" t="s">
        <v>3935</v>
      </c>
      <c r="L128" s="37" t="s">
        <v>164</v>
      </c>
      <c r="M128" s="144">
        <v>5</v>
      </c>
      <c r="N128" s="10">
        <v>5</v>
      </c>
      <c r="O128" s="220">
        <v>178.2</v>
      </c>
      <c r="P128" s="220">
        <v>71.5</v>
      </c>
      <c r="Q128" s="220">
        <v>57.3</v>
      </c>
      <c r="R128" s="220">
        <v>108.7</v>
      </c>
      <c r="S128" s="220">
        <v>59.1</v>
      </c>
      <c r="T128" s="220">
        <v>59.6</v>
      </c>
      <c r="U128" s="220"/>
      <c r="V128" s="220"/>
      <c r="W128" s="220"/>
      <c r="X128" s="220"/>
      <c r="Y128" s="118">
        <v>0.31</v>
      </c>
      <c r="Z128" s="220">
        <v>108.8</v>
      </c>
      <c r="AA128" s="220">
        <v>16.2</v>
      </c>
      <c r="AB128" s="220">
        <v>60.9</v>
      </c>
      <c r="AC128" s="10">
        <v>3737</v>
      </c>
      <c r="AD128" s="10">
        <v>4839</v>
      </c>
      <c r="AE128" s="10"/>
      <c r="AF128" s="27"/>
      <c r="AG128" s="39" t="s">
        <v>237</v>
      </c>
      <c r="AH128" s="218">
        <v>3</v>
      </c>
      <c r="AI128" s="11">
        <v>215</v>
      </c>
      <c r="AJ128" s="11">
        <v>6250</v>
      </c>
      <c r="AK128" s="11">
        <v>185</v>
      </c>
      <c r="AL128" s="11">
        <v>2750</v>
      </c>
      <c r="AM128" s="11">
        <v>24</v>
      </c>
      <c r="AN128" s="11" t="s">
        <v>95</v>
      </c>
      <c r="AO128" s="11" t="s">
        <v>109</v>
      </c>
      <c r="AP128" s="14" t="s">
        <v>135</v>
      </c>
      <c r="AQ128" s="49" t="s">
        <v>101</v>
      </c>
      <c r="AR128" s="40" t="s">
        <v>90</v>
      </c>
      <c r="AS128" s="315" t="s">
        <v>97</v>
      </c>
      <c r="AT128" s="12">
        <v>16.100000000000001</v>
      </c>
      <c r="AU128" s="12">
        <v>20</v>
      </c>
      <c r="AV128" s="12" t="s">
        <v>3542</v>
      </c>
      <c r="AW128" s="30" t="s">
        <v>3816</v>
      </c>
      <c r="AX128" s="12"/>
      <c r="AY128" s="12"/>
      <c r="AZ128" s="12"/>
      <c r="BA128" s="12"/>
      <c r="BB128" s="12"/>
      <c r="BC128" s="12"/>
      <c r="BD128" s="222"/>
      <c r="BE128" s="223"/>
      <c r="BF128" s="223"/>
      <c r="BG128" s="223"/>
      <c r="BH128" s="223"/>
      <c r="BI128" s="223"/>
      <c r="BJ128" s="223"/>
      <c r="BK128" s="224"/>
      <c r="BL128" s="36" t="s">
        <v>98</v>
      </c>
      <c r="BM128" s="8" t="s">
        <v>98</v>
      </c>
      <c r="BN128" s="8" t="s">
        <v>98</v>
      </c>
      <c r="BO128" s="8" t="s">
        <v>2705</v>
      </c>
      <c r="BP128" s="349" t="s">
        <v>2905</v>
      </c>
      <c r="BQ128" s="314" t="s">
        <v>2455</v>
      </c>
      <c r="BR128" s="314" t="s">
        <v>3766</v>
      </c>
      <c r="BS128" s="363"/>
      <c r="BT128" s="352" t="s">
        <v>2358</v>
      </c>
      <c r="BU128" s="352" t="s">
        <v>2359</v>
      </c>
      <c r="BV128" s="352"/>
      <c r="BW128" s="352"/>
      <c r="BX128" s="352" t="s">
        <v>4031</v>
      </c>
      <c r="BY128" s="362"/>
      <c r="BZ128" s="353"/>
      <c r="CA128" s="353"/>
      <c r="CB128" s="353"/>
      <c r="CC128" s="353"/>
      <c r="CD128" s="353"/>
      <c r="CE128" s="361"/>
      <c r="CF128" s="354"/>
      <c r="CG128" s="354"/>
      <c r="CH128" s="354"/>
      <c r="CI128" s="354"/>
      <c r="CJ128" s="354"/>
      <c r="CK128" s="354"/>
      <c r="CL128" s="354"/>
      <c r="CM128" s="354"/>
      <c r="CN128" s="52" t="s">
        <v>348</v>
      </c>
      <c r="CO128" s="9" t="s">
        <v>393</v>
      </c>
      <c r="CP128" s="9"/>
      <c r="CQ128" s="22" t="s">
        <v>136</v>
      </c>
      <c r="CR128" s="54" t="s">
        <v>441</v>
      </c>
      <c r="CS128" s="68" t="s">
        <v>161</v>
      </c>
      <c r="CT128" s="68" t="s">
        <v>189</v>
      </c>
      <c r="CU128" s="68" t="s">
        <v>104</v>
      </c>
      <c r="CV128" s="68" t="s">
        <v>461</v>
      </c>
      <c r="CW128" s="68" t="s">
        <v>462</v>
      </c>
      <c r="CX128" s="68" t="s">
        <v>239</v>
      </c>
      <c r="CY128" s="68" t="s">
        <v>435</v>
      </c>
      <c r="CZ128" s="56" t="s">
        <v>207</v>
      </c>
      <c r="DA128" s="13"/>
      <c r="DB128" s="13"/>
      <c r="DC128" s="13" t="s">
        <v>243</v>
      </c>
      <c r="DD128" s="13"/>
      <c r="DE128" s="47"/>
      <c r="DF128" s="60" t="s">
        <v>463</v>
      </c>
      <c r="DG128" s="64"/>
      <c r="DH128" s="315"/>
      <c r="DI128" s="315"/>
      <c r="DJ128" s="316"/>
      <c r="DK128" s="67" t="s">
        <v>4190</v>
      </c>
      <c r="DL128" s="15" t="s">
        <v>105</v>
      </c>
      <c r="DM128" s="15" t="s">
        <v>439</v>
      </c>
      <c r="DN128" s="2"/>
    </row>
    <row r="129" spans="2:118">
      <c r="B129" s="313">
        <v>100652316</v>
      </c>
      <c r="C129" s="9" t="s">
        <v>236</v>
      </c>
      <c r="D129" s="9" t="s">
        <v>262</v>
      </c>
      <c r="E129" s="8">
        <v>2006</v>
      </c>
      <c r="F129" s="9" t="s">
        <v>3435</v>
      </c>
      <c r="G129" s="22" t="s">
        <v>464</v>
      </c>
      <c r="H129" s="318">
        <v>39600</v>
      </c>
      <c r="I129" s="319">
        <v>36215</v>
      </c>
      <c r="J129" s="372" t="s">
        <v>454</v>
      </c>
      <c r="K129" s="69" t="s">
        <v>3936</v>
      </c>
      <c r="L129" s="37" t="s">
        <v>187</v>
      </c>
      <c r="M129" s="144">
        <v>2</v>
      </c>
      <c r="N129" s="10">
        <v>4</v>
      </c>
      <c r="O129" s="220">
        <v>176.7</v>
      </c>
      <c r="P129" s="220">
        <v>69.2</v>
      </c>
      <c r="Q129" s="220">
        <v>54</v>
      </c>
      <c r="R129" s="220">
        <v>107.3</v>
      </c>
      <c r="S129" s="220">
        <v>57.9</v>
      </c>
      <c r="T129" s="220">
        <v>58.4</v>
      </c>
      <c r="U129" s="220"/>
      <c r="V129" s="220"/>
      <c r="W129" s="220"/>
      <c r="X129" s="220">
        <v>34.4</v>
      </c>
      <c r="Y129" s="118">
        <v>0.35</v>
      </c>
      <c r="Z129" s="220">
        <v>80</v>
      </c>
      <c r="AA129" s="220"/>
      <c r="AB129" s="220"/>
      <c r="AC129" s="10">
        <v>3560</v>
      </c>
      <c r="AD129" s="10"/>
      <c r="AE129" s="10"/>
      <c r="AF129" s="27"/>
      <c r="AG129" s="39" t="s">
        <v>237</v>
      </c>
      <c r="AH129" s="218">
        <v>2.5</v>
      </c>
      <c r="AI129" s="11">
        <v>184</v>
      </c>
      <c r="AJ129" s="11">
        <v>6000</v>
      </c>
      <c r="AK129" s="11">
        <v>175</v>
      </c>
      <c r="AL129" s="11">
        <v>3500</v>
      </c>
      <c r="AM129" s="11">
        <v>24</v>
      </c>
      <c r="AN129" s="11" t="s">
        <v>95</v>
      </c>
      <c r="AO129" s="11" t="s">
        <v>109</v>
      </c>
      <c r="AP129" s="14" t="s">
        <v>144</v>
      </c>
      <c r="AQ129" s="49" t="s">
        <v>89</v>
      </c>
      <c r="AR129" s="40" t="s">
        <v>90</v>
      </c>
      <c r="AS129" s="315" t="s">
        <v>97</v>
      </c>
      <c r="AT129" s="12">
        <v>16.600000000000001</v>
      </c>
      <c r="AU129" s="12">
        <v>20</v>
      </c>
      <c r="AV129" s="12" t="s">
        <v>3567</v>
      </c>
      <c r="AW129" s="30" t="s">
        <v>3591</v>
      </c>
      <c r="AX129" s="12"/>
      <c r="AY129" s="12"/>
      <c r="AZ129" s="12"/>
      <c r="BA129" s="12"/>
      <c r="BB129" s="12"/>
      <c r="BC129" s="12"/>
      <c r="BD129" s="222">
        <v>38</v>
      </c>
      <c r="BE129" s="223"/>
      <c r="BF129" s="223">
        <v>41.7</v>
      </c>
      <c r="BG129" s="223">
        <v>54.5</v>
      </c>
      <c r="BH129" s="223">
        <v>36.4</v>
      </c>
      <c r="BI129" s="223"/>
      <c r="BJ129" s="223">
        <v>32</v>
      </c>
      <c r="BK129" s="224">
        <v>45.9</v>
      </c>
      <c r="BL129" s="36" t="s">
        <v>98</v>
      </c>
      <c r="BM129" s="8" t="s">
        <v>98</v>
      </c>
      <c r="BN129" s="8" t="s">
        <v>98</v>
      </c>
      <c r="BO129" s="8" t="s">
        <v>2705</v>
      </c>
      <c r="BP129" s="349" t="s">
        <v>2906</v>
      </c>
      <c r="BQ129" s="314" t="s">
        <v>2455</v>
      </c>
      <c r="BR129" s="314" t="s">
        <v>3766</v>
      </c>
      <c r="BS129" s="363"/>
      <c r="BT129" s="352" t="s">
        <v>2358</v>
      </c>
      <c r="BU129" s="352" t="s">
        <v>2359</v>
      </c>
      <c r="BV129" s="352"/>
      <c r="BW129" s="352"/>
      <c r="BX129" s="352" t="s">
        <v>4031</v>
      </c>
      <c r="BY129" s="362"/>
      <c r="BZ129" s="353"/>
      <c r="CA129" s="353"/>
      <c r="CB129" s="353"/>
      <c r="CC129" s="353"/>
      <c r="CD129" s="353"/>
      <c r="CE129" s="361"/>
      <c r="CF129" s="354"/>
      <c r="CG129" s="354"/>
      <c r="CH129" s="354"/>
      <c r="CI129" s="354"/>
      <c r="CJ129" s="354"/>
      <c r="CK129" s="354"/>
      <c r="CL129" s="354"/>
      <c r="CM129" s="354"/>
      <c r="CN129" s="52" t="s">
        <v>352</v>
      </c>
      <c r="CO129" s="9" t="s">
        <v>266</v>
      </c>
      <c r="CP129" s="9"/>
      <c r="CQ129" s="22" t="s">
        <v>136</v>
      </c>
      <c r="CR129" s="54" t="s">
        <v>450</v>
      </c>
      <c r="CS129" s="68"/>
      <c r="CT129" s="68" t="s">
        <v>217</v>
      </c>
      <c r="CU129" s="68" t="s">
        <v>104</v>
      </c>
      <c r="CV129" s="68" t="s">
        <v>426</v>
      </c>
      <c r="CW129" s="68" t="s">
        <v>465</v>
      </c>
      <c r="CX129" s="68" t="s">
        <v>466</v>
      </c>
      <c r="CY129" s="68" t="s">
        <v>363</v>
      </c>
      <c r="CZ129" s="56" t="s">
        <v>199</v>
      </c>
      <c r="DA129" s="13"/>
      <c r="DB129" s="13"/>
      <c r="DC129" s="13" t="s">
        <v>394</v>
      </c>
      <c r="DD129" s="13"/>
      <c r="DE129" s="47" t="s">
        <v>139</v>
      </c>
      <c r="DF129" s="60" t="s">
        <v>467</v>
      </c>
      <c r="DG129" s="64"/>
      <c r="DH129" s="315"/>
      <c r="DI129" s="315"/>
      <c r="DJ129" s="316"/>
      <c r="DK129" s="67" t="s">
        <v>4190</v>
      </c>
      <c r="DL129" s="15" t="s">
        <v>105</v>
      </c>
      <c r="DM129" s="15" t="s">
        <v>310</v>
      </c>
      <c r="DN129" s="2"/>
    </row>
    <row r="130" spans="2:118">
      <c r="B130" s="313">
        <v>100652318</v>
      </c>
      <c r="C130" s="9" t="s">
        <v>236</v>
      </c>
      <c r="D130" s="9" t="s">
        <v>262</v>
      </c>
      <c r="E130" s="8">
        <v>2006</v>
      </c>
      <c r="F130" s="9" t="s">
        <v>3436</v>
      </c>
      <c r="G130" s="22" t="s">
        <v>468</v>
      </c>
      <c r="H130" s="318">
        <v>44900</v>
      </c>
      <c r="I130" s="319">
        <v>41040</v>
      </c>
      <c r="J130" s="372" t="s">
        <v>469</v>
      </c>
      <c r="K130" s="69" t="s">
        <v>3938</v>
      </c>
      <c r="L130" s="37" t="s">
        <v>187</v>
      </c>
      <c r="M130" s="144">
        <v>2</v>
      </c>
      <c r="N130" s="10">
        <v>4</v>
      </c>
      <c r="O130" s="220">
        <v>176.7</v>
      </c>
      <c r="P130" s="220">
        <v>69.2</v>
      </c>
      <c r="Q130" s="220">
        <v>54</v>
      </c>
      <c r="R130" s="220">
        <v>107.3</v>
      </c>
      <c r="S130" s="220">
        <v>57.9</v>
      </c>
      <c r="T130" s="220">
        <v>58.4</v>
      </c>
      <c r="U130" s="220"/>
      <c r="V130" s="220"/>
      <c r="W130" s="220"/>
      <c r="X130" s="220">
        <v>34.4</v>
      </c>
      <c r="Y130" s="118">
        <v>0.35</v>
      </c>
      <c r="Z130" s="220">
        <v>80</v>
      </c>
      <c r="AA130" s="220"/>
      <c r="AB130" s="220"/>
      <c r="AC130" s="10">
        <v>3616</v>
      </c>
      <c r="AD130" s="10"/>
      <c r="AE130" s="10"/>
      <c r="AF130" s="27"/>
      <c r="AG130" s="39" t="s">
        <v>237</v>
      </c>
      <c r="AH130" s="218">
        <v>3</v>
      </c>
      <c r="AI130" s="11">
        <v>225</v>
      </c>
      <c r="AJ130" s="11">
        <v>5900</v>
      </c>
      <c r="AK130" s="11">
        <v>214</v>
      </c>
      <c r="AL130" s="11">
        <v>3500</v>
      </c>
      <c r="AM130" s="11">
        <v>24</v>
      </c>
      <c r="AN130" s="11" t="s">
        <v>95</v>
      </c>
      <c r="AO130" s="11" t="s">
        <v>109</v>
      </c>
      <c r="AP130" s="14" t="s">
        <v>144</v>
      </c>
      <c r="AQ130" s="49" t="s">
        <v>101</v>
      </c>
      <c r="AR130" s="40" t="s">
        <v>90</v>
      </c>
      <c r="AS130" s="315" t="s">
        <v>97</v>
      </c>
      <c r="AT130" s="12">
        <v>16.600000000000001</v>
      </c>
      <c r="AU130" s="12">
        <v>20</v>
      </c>
      <c r="AV130" s="12" t="s">
        <v>3542</v>
      </c>
      <c r="AW130" s="30" t="s">
        <v>3856</v>
      </c>
      <c r="AX130" s="12"/>
      <c r="AY130" s="12"/>
      <c r="AZ130" s="12"/>
      <c r="BA130" s="12"/>
      <c r="BB130" s="12"/>
      <c r="BC130" s="12"/>
      <c r="BD130" s="222">
        <v>38</v>
      </c>
      <c r="BE130" s="223"/>
      <c r="BF130" s="223">
        <v>41.7</v>
      </c>
      <c r="BG130" s="223">
        <v>54.5</v>
      </c>
      <c r="BH130" s="223">
        <v>36.4</v>
      </c>
      <c r="BI130" s="223"/>
      <c r="BJ130" s="223">
        <v>32</v>
      </c>
      <c r="BK130" s="224">
        <v>45.9</v>
      </c>
      <c r="BL130" s="36" t="s">
        <v>98</v>
      </c>
      <c r="BM130" s="8" t="s">
        <v>98</v>
      </c>
      <c r="BN130" s="8" t="s">
        <v>98</v>
      </c>
      <c r="BO130" s="8" t="s">
        <v>2705</v>
      </c>
      <c r="BP130" s="349" t="s">
        <v>2907</v>
      </c>
      <c r="BQ130" s="314" t="s">
        <v>2455</v>
      </c>
      <c r="BR130" s="314" t="s">
        <v>3766</v>
      </c>
      <c r="BS130" s="363"/>
      <c r="BT130" s="352" t="s">
        <v>2358</v>
      </c>
      <c r="BU130" s="352" t="s">
        <v>2359</v>
      </c>
      <c r="BV130" s="352"/>
      <c r="BW130" s="352"/>
      <c r="BX130" s="352" t="s">
        <v>4031</v>
      </c>
      <c r="BY130" s="362"/>
      <c r="BZ130" s="353"/>
      <c r="CA130" s="353"/>
      <c r="CB130" s="353"/>
      <c r="CC130" s="353"/>
      <c r="CD130" s="353"/>
      <c r="CE130" s="361"/>
      <c r="CF130" s="354"/>
      <c r="CG130" s="354"/>
      <c r="CH130" s="354"/>
      <c r="CI130" s="354"/>
      <c r="CJ130" s="354"/>
      <c r="CK130" s="354"/>
      <c r="CL130" s="354"/>
      <c r="CM130" s="354"/>
      <c r="CN130" s="52" t="s">
        <v>355</v>
      </c>
      <c r="CO130" s="9" t="s">
        <v>241</v>
      </c>
      <c r="CP130" s="9"/>
      <c r="CQ130" s="22" t="s">
        <v>136</v>
      </c>
      <c r="CR130" s="54" t="s">
        <v>192</v>
      </c>
      <c r="CS130" s="68"/>
      <c r="CT130" s="68" t="s">
        <v>217</v>
      </c>
      <c r="CU130" s="68" t="s">
        <v>104</v>
      </c>
      <c r="CV130" s="68" t="s">
        <v>427</v>
      </c>
      <c r="CW130" s="68" t="s">
        <v>470</v>
      </c>
      <c r="CX130" s="68" t="s">
        <v>466</v>
      </c>
      <c r="CY130" s="68" t="s">
        <v>471</v>
      </c>
      <c r="CZ130" s="56" t="s">
        <v>199</v>
      </c>
      <c r="DA130" s="13"/>
      <c r="DB130" s="13"/>
      <c r="DC130" s="13" t="s">
        <v>397</v>
      </c>
      <c r="DD130" s="13"/>
      <c r="DE130" s="47" t="s">
        <v>139</v>
      </c>
      <c r="DF130" s="60" t="s">
        <v>467</v>
      </c>
      <c r="DG130" s="64"/>
      <c r="DH130" s="315"/>
      <c r="DI130" s="315"/>
      <c r="DJ130" s="316"/>
      <c r="DK130" s="67" t="s">
        <v>4190</v>
      </c>
      <c r="DL130" s="15" t="s">
        <v>105</v>
      </c>
      <c r="DM130" s="15" t="s">
        <v>310</v>
      </c>
      <c r="DN130" s="2"/>
    </row>
    <row r="131" spans="2:118">
      <c r="B131" s="313">
        <v>100650029</v>
      </c>
      <c r="C131" s="9" t="s">
        <v>236</v>
      </c>
      <c r="D131" s="250" t="s">
        <v>262</v>
      </c>
      <c r="E131" s="8">
        <v>2006</v>
      </c>
      <c r="F131" s="250" t="s">
        <v>279</v>
      </c>
      <c r="G131" s="251" t="s">
        <v>356</v>
      </c>
      <c r="H131" s="318">
        <v>48900</v>
      </c>
      <c r="I131" s="319">
        <v>44680</v>
      </c>
      <c r="J131" s="68" t="s">
        <v>472</v>
      </c>
      <c r="K131" s="69" t="s">
        <v>3939</v>
      </c>
      <c r="L131" s="37" t="s">
        <v>86</v>
      </c>
      <c r="M131" s="144">
        <v>2</v>
      </c>
      <c r="N131" s="10">
        <v>5</v>
      </c>
      <c r="O131" s="220">
        <v>176.9</v>
      </c>
      <c r="P131" s="220">
        <v>70.099999999999994</v>
      </c>
      <c r="Q131" s="220">
        <v>54</v>
      </c>
      <c r="R131" s="220">
        <v>107.5</v>
      </c>
      <c r="S131" s="220">
        <v>59.4</v>
      </c>
      <c r="T131" s="220">
        <v>60</v>
      </c>
      <c r="U131" s="220"/>
      <c r="V131" s="220"/>
      <c r="W131" s="220"/>
      <c r="X131" s="220">
        <v>36.1</v>
      </c>
      <c r="Y131" s="118">
        <v>0.33</v>
      </c>
      <c r="Z131" s="220">
        <v>84.4</v>
      </c>
      <c r="AA131" s="220">
        <v>9.5</v>
      </c>
      <c r="AB131" s="220"/>
      <c r="AC131" s="10">
        <v>3415</v>
      </c>
      <c r="AD131" s="10">
        <v>4453</v>
      </c>
      <c r="AE131" s="10"/>
      <c r="AF131" s="27"/>
      <c r="AG131" s="39" t="s">
        <v>237</v>
      </c>
      <c r="AH131" s="218">
        <v>3.2</v>
      </c>
      <c r="AI131" s="11">
        <v>333</v>
      </c>
      <c r="AJ131" s="11">
        <v>7900</v>
      </c>
      <c r="AK131" s="11">
        <v>262</v>
      </c>
      <c r="AL131" s="11">
        <v>4900</v>
      </c>
      <c r="AM131" s="11">
        <v>24</v>
      </c>
      <c r="AN131" s="11" t="s">
        <v>95</v>
      </c>
      <c r="AO131" s="11" t="s">
        <v>109</v>
      </c>
      <c r="AP131" s="14" t="s">
        <v>144</v>
      </c>
      <c r="AQ131" s="49" t="s">
        <v>101</v>
      </c>
      <c r="AR131" s="40" t="s">
        <v>90</v>
      </c>
      <c r="AS131" s="315" t="s">
        <v>97</v>
      </c>
      <c r="AT131" s="12">
        <v>16.600000000000001</v>
      </c>
      <c r="AU131" s="12">
        <v>17</v>
      </c>
      <c r="AV131" s="12" t="s">
        <v>3579</v>
      </c>
      <c r="AW131" s="30" t="s">
        <v>3821</v>
      </c>
      <c r="AX131" s="12"/>
      <c r="AY131" s="12"/>
      <c r="AZ131" s="12"/>
      <c r="BA131" s="12"/>
      <c r="BB131" s="12"/>
      <c r="BC131" s="12"/>
      <c r="BD131" s="222">
        <v>37.5</v>
      </c>
      <c r="BE131" s="223"/>
      <c r="BF131" s="223">
        <v>41.7</v>
      </c>
      <c r="BG131" s="223">
        <v>54.5</v>
      </c>
      <c r="BH131" s="223">
        <v>36.5</v>
      </c>
      <c r="BI131" s="223"/>
      <c r="BJ131" s="223">
        <v>33.200000000000003</v>
      </c>
      <c r="BK131" s="224">
        <v>52.7</v>
      </c>
      <c r="BL131" s="36" t="s">
        <v>98</v>
      </c>
      <c r="BM131" s="8" t="s">
        <v>98</v>
      </c>
      <c r="BN131" s="8" t="s">
        <v>98</v>
      </c>
      <c r="BO131" s="8" t="s">
        <v>2705</v>
      </c>
      <c r="BP131" s="349" t="s">
        <v>2908</v>
      </c>
      <c r="BQ131" s="314" t="s">
        <v>2456</v>
      </c>
      <c r="BR131" s="314" t="s">
        <v>3767</v>
      </c>
      <c r="BS131" s="363"/>
      <c r="BT131" s="352" t="s">
        <v>2360</v>
      </c>
      <c r="BU131" s="352" t="s">
        <v>2361</v>
      </c>
      <c r="BV131" s="352"/>
      <c r="BW131" s="352"/>
      <c r="BX131" s="352" t="s">
        <v>4032</v>
      </c>
      <c r="BY131" s="362"/>
      <c r="BZ131" s="353"/>
      <c r="CA131" s="353"/>
      <c r="CB131" s="353"/>
      <c r="CC131" s="353"/>
      <c r="CD131" s="353"/>
      <c r="CE131" s="361"/>
      <c r="CF131" s="354"/>
      <c r="CG131" s="354"/>
      <c r="CH131" s="354"/>
      <c r="CI131" s="354"/>
      <c r="CJ131" s="354"/>
      <c r="CK131" s="354"/>
      <c r="CL131" s="354"/>
      <c r="CM131" s="354"/>
      <c r="CN131" s="317" t="s">
        <v>280</v>
      </c>
      <c r="CO131" s="9" t="s">
        <v>358</v>
      </c>
      <c r="CP131" s="9"/>
      <c r="CQ131" s="22" t="s">
        <v>399</v>
      </c>
      <c r="CR131" s="54" t="s">
        <v>473</v>
      </c>
      <c r="CS131" s="68" t="s">
        <v>200</v>
      </c>
      <c r="CT131" s="68" t="s">
        <v>163</v>
      </c>
      <c r="CU131" s="68" t="s">
        <v>104</v>
      </c>
      <c r="CV131" s="68" t="s">
        <v>425</v>
      </c>
      <c r="CW131" s="68" t="s">
        <v>428</v>
      </c>
      <c r="CX131" s="68"/>
      <c r="CY131" s="68" t="s">
        <v>474</v>
      </c>
      <c r="CZ131" s="56" t="s">
        <v>172</v>
      </c>
      <c r="DA131" s="13" t="s">
        <v>114</v>
      </c>
      <c r="DB131" s="13"/>
      <c r="DC131" s="13" t="s">
        <v>429</v>
      </c>
      <c r="DD131" s="13"/>
      <c r="DE131" s="47" t="s">
        <v>139</v>
      </c>
      <c r="DF131" s="60" t="s">
        <v>421</v>
      </c>
      <c r="DG131" s="64"/>
      <c r="DH131" s="315"/>
      <c r="DI131" s="315"/>
      <c r="DJ131" s="316"/>
      <c r="DK131" s="67" t="s">
        <v>4190</v>
      </c>
      <c r="DL131" s="15" t="s">
        <v>105</v>
      </c>
      <c r="DM131" s="15" t="s">
        <v>310</v>
      </c>
      <c r="DN131" s="2"/>
    </row>
    <row r="132" spans="2:118">
      <c r="B132" s="313">
        <v>100650030</v>
      </c>
      <c r="C132" s="9" t="s">
        <v>236</v>
      </c>
      <c r="D132" s="250" t="s">
        <v>262</v>
      </c>
      <c r="E132" s="8">
        <v>2006</v>
      </c>
      <c r="F132" s="250" t="s">
        <v>279</v>
      </c>
      <c r="G132" s="251" t="s">
        <v>359</v>
      </c>
      <c r="H132" s="318">
        <v>56600</v>
      </c>
      <c r="I132" s="319">
        <v>51685</v>
      </c>
      <c r="J132" s="68" t="s">
        <v>475</v>
      </c>
      <c r="K132" s="69" t="s">
        <v>3940</v>
      </c>
      <c r="L132" s="37" t="s">
        <v>187</v>
      </c>
      <c r="M132" s="144">
        <v>2</v>
      </c>
      <c r="N132" s="10">
        <v>4</v>
      </c>
      <c r="O132" s="220">
        <v>176.9</v>
      </c>
      <c r="P132" s="220">
        <v>70.099999999999994</v>
      </c>
      <c r="Q132" s="220">
        <v>53.9</v>
      </c>
      <c r="R132" s="220">
        <v>107.5</v>
      </c>
      <c r="S132" s="220">
        <v>59.4</v>
      </c>
      <c r="T132" s="220">
        <v>60</v>
      </c>
      <c r="U132" s="220"/>
      <c r="V132" s="220"/>
      <c r="W132" s="220"/>
      <c r="X132" s="220">
        <v>36.1</v>
      </c>
      <c r="Y132" s="118">
        <v>0.35</v>
      </c>
      <c r="Z132" s="220">
        <v>80</v>
      </c>
      <c r="AA132" s="220"/>
      <c r="AB132" s="220"/>
      <c r="AC132" s="10">
        <v>3781</v>
      </c>
      <c r="AD132" s="10"/>
      <c r="AE132" s="10"/>
      <c r="AF132" s="27"/>
      <c r="AG132" s="39" t="s">
        <v>237</v>
      </c>
      <c r="AH132" s="218">
        <v>3.2</v>
      </c>
      <c r="AI132" s="11">
        <v>333</v>
      </c>
      <c r="AJ132" s="11">
        <v>7900</v>
      </c>
      <c r="AK132" s="11">
        <v>262</v>
      </c>
      <c r="AL132" s="11">
        <v>4900</v>
      </c>
      <c r="AM132" s="11">
        <v>24</v>
      </c>
      <c r="AN132" s="11" t="s">
        <v>95</v>
      </c>
      <c r="AO132" s="11" t="s">
        <v>109</v>
      </c>
      <c r="AP132" s="14" t="s">
        <v>144</v>
      </c>
      <c r="AQ132" s="49" t="s">
        <v>101</v>
      </c>
      <c r="AR132" s="40" t="s">
        <v>90</v>
      </c>
      <c r="AS132" s="315" t="s">
        <v>97</v>
      </c>
      <c r="AT132" s="12">
        <v>16.600000000000001</v>
      </c>
      <c r="AU132" s="12">
        <v>17</v>
      </c>
      <c r="AV132" s="12" t="s">
        <v>3581</v>
      </c>
      <c r="AW132" s="30" t="s">
        <v>3604</v>
      </c>
      <c r="AX132" s="12"/>
      <c r="AY132" s="12"/>
      <c r="AZ132" s="12"/>
      <c r="BA132" s="12"/>
      <c r="BB132" s="12"/>
      <c r="BC132" s="12"/>
      <c r="BD132" s="222">
        <v>38.4</v>
      </c>
      <c r="BE132" s="223"/>
      <c r="BF132" s="223">
        <v>41.7</v>
      </c>
      <c r="BG132" s="223">
        <v>54.5</v>
      </c>
      <c r="BH132" s="223">
        <v>36.9</v>
      </c>
      <c r="BI132" s="223"/>
      <c r="BJ132" s="223">
        <v>32</v>
      </c>
      <c r="BK132" s="224">
        <v>45.9</v>
      </c>
      <c r="BL132" s="36" t="s">
        <v>98</v>
      </c>
      <c r="BM132" s="8" t="s">
        <v>98</v>
      </c>
      <c r="BN132" s="8" t="s">
        <v>98</v>
      </c>
      <c r="BO132" s="8" t="s">
        <v>2705</v>
      </c>
      <c r="BP132" s="349" t="s">
        <v>2909</v>
      </c>
      <c r="BQ132" s="314" t="s">
        <v>2456</v>
      </c>
      <c r="BR132" s="314" t="s">
        <v>3767</v>
      </c>
      <c r="BS132" s="363"/>
      <c r="BT132" s="352" t="s">
        <v>2360</v>
      </c>
      <c r="BU132" s="352" t="s">
        <v>2361</v>
      </c>
      <c r="BV132" s="352"/>
      <c r="BW132" s="352"/>
      <c r="BX132" s="352" t="s">
        <v>4032</v>
      </c>
      <c r="BY132" s="362"/>
      <c r="BZ132" s="353"/>
      <c r="CA132" s="353"/>
      <c r="CB132" s="353"/>
      <c r="CC132" s="353"/>
      <c r="CD132" s="353"/>
      <c r="CE132" s="361"/>
      <c r="CF132" s="354"/>
      <c r="CG132" s="354"/>
      <c r="CH132" s="354"/>
      <c r="CI132" s="354"/>
      <c r="CJ132" s="354"/>
      <c r="CK132" s="354"/>
      <c r="CL132" s="354"/>
      <c r="CM132" s="354"/>
      <c r="CN132" s="317" t="s">
        <v>308</v>
      </c>
      <c r="CO132" s="9" t="s">
        <v>358</v>
      </c>
      <c r="CP132" s="9"/>
      <c r="CQ132" s="22" t="s">
        <v>399</v>
      </c>
      <c r="CR132" s="54" t="s">
        <v>476</v>
      </c>
      <c r="CS132" s="68"/>
      <c r="CT132" s="68" t="s">
        <v>217</v>
      </c>
      <c r="CU132" s="68" t="s">
        <v>104</v>
      </c>
      <c r="CV132" s="68" t="s">
        <v>426</v>
      </c>
      <c r="CW132" s="68" t="s">
        <v>477</v>
      </c>
      <c r="CX132" s="68" t="s">
        <v>176</v>
      </c>
      <c r="CY132" s="68" t="s">
        <v>478</v>
      </c>
      <c r="CZ132" s="56" t="s">
        <v>199</v>
      </c>
      <c r="DA132" s="13"/>
      <c r="DB132" s="13"/>
      <c r="DC132" s="13" t="s">
        <v>429</v>
      </c>
      <c r="DD132" s="13"/>
      <c r="DE132" s="47" t="s">
        <v>139</v>
      </c>
      <c r="DF132" s="60" t="s">
        <v>423</v>
      </c>
      <c r="DG132" s="64"/>
      <c r="DH132" s="315"/>
      <c r="DI132" s="315"/>
      <c r="DJ132" s="316"/>
      <c r="DK132" s="67" t="s">
        <v>4190</v>
      </c>
      <c r="DL132" s="15" t="s">
        <v>105</v>
      </c>
      <c r="DM132" s="15" t="s">
        <v>310</v>
      </c>
      <c r="DN132" s="2"/>
    </row>
    <row r="133" spans="2:118">
      <c r="B133" s="404">
        <v>100351174</v>
      </c>
      <c r="C133" s="16" t="s">
        <v>236</v>
      </c>
      <c r="D133" s="16" t="s">
        <v>262</v>
      </c>
      <c r="E133" s="405">
        <v>2004</v>
      </c>
      <c r="F133" s="16" t="s">
        <v>3407</v>
      </c>
      <c r="G133" s="406" t="s">
        <v>328</v>
      </c>
      <c r="H133" s="320">
        <v>28100</v>
      </c>
      <c r="I133" s="321">
        <v>25730</v>
      </c>
      <c r="J133" s="426" t="s">
        <v>401</v>
      </c>
      <c r="K133" s="407" t="s">
        <v>3942</v>
      </c>
      <c r="L133" s="38" t="s">
        <v>102</v>
      </c>
      <c r="M133" s="408">
        <v>4</v>
      </c>
      <c r="N133" s="374">
        <v>5</v>
      </c>
      <c r="O133" s="221">
        <v>176</v>
      </c>
      <c r="P133" s="221">
        <v>68.5</v>
      </c>
      <c r="Q133" s="221">
        <v>55.7</v>
      </c>
      <c r="R133" s="221">
        <v>107.3</v>
      </c>
      <c r="S133" s="221">
        <v>57.9</v>
      </c>
      <c r="T133" s="221">
        <v>58.4</v>
      </c>
      <c r="U133" s="221"/>
      <c r="V133" s="221"/>
      <c r="W133" s="221"/>
      <c r="X133" s="221">
        <v>34.4</v>
      </c>
      <c r="Y133" s="125">
        <v>0.31</v>
      </c>
      <c r="Z133" s="221">
        <v>90.8</v>
      </c>
      <c r="AA133" s="221">
        <v>10.7</v>
      </c>
      <c r="AB133" s="221">
        <v>10.7</v>
      </c>
      <c r="AC133" s="374">
        <v>3219</v>
      </c>
      <c r="AD133" s="374"/>
      <c r="AE133" s="374"/>
      <c r="AF133" s="28"/>
      <c r="AG133" s="375" t="s">
        <v>237</v>
      </c>
      <c r="AH133" s="219">
        <v>2.5</v>
      </c>
      <c r="AI133" s="376">
        <v>184</v>
      </c>
      <c r="AJ133" s="376">
        <v>6000</v>
      </c>
      <c r="AK133" s="376">
        <v>175</v>
      </c>
      <c r="AL133" s="376">
        <v>3500</v>
      </c>
      <c r="AM133" s="376">
        <v>24</v>
      </c>
      <c r="AN133" s="376" t="s">
        <v>95</v>
      </c>
      <c r="AO133" s="376" t="s">
        <v>109</v>
      </c>
      <c r="AP133" s="409" t="s">
        <v>144</v>
      </c>
      <c r="AQ133" s="50" t="s">
        <v>89</v>
      </c>
      <c r="AR133" s="377" t="s">
        <v>90</v>
      </c>
      <c r="AS133" s="410" t="s">
        <v>97</v>
      </c>
      <c r="AT133" s="378">
        <v>16.600000000000001</v>
      </c>
      <c r="AU133" s="378">
        <v>21</v>
      </c>
      <c r="AV133" s="378" t="s">
        <v>3556</v>
      </c>
      <c r="AW133" s="379" t="s">
        <v>3854</v>
      </c>
      <c r="AX133" s="378"/>
      <c r="AY133" s="378"/>
      <c r="AZ133" s="378"/>
      <c r="BA133" s="378"/>
      <c r="BB133" s="378"/>
      <c r="BC133" s="378"/>
      <c r="BD133" s="411">
        <v>38.4</v>
      </c>
      <c r="BE133" s="412"/>
      <c r="BF133" s="412">
        <v>41.4</v>
      </c>
      <c r="BG133" s="412">
        <v>54.4</v>
      </c>
      <c r="BH133" s="412">
        <v>37.5</v>
      </c>
      <c r="BI133" s="412"/>
      <c r="BJ133" s="412">
        <v>34.6</v>
      </c>
      <c r="BK133" s="413">
        <v>54.2</v>
      </c>
      <c r="BL133" s="44" t="s">
        <v>98</v>
      </c>
      <c r="BM133" s="405" t="s">
        <v>98</v>
      </c>
      <c r="BN133" s="405" t="s">
        <v>98</v>
      </c>
      <c r="BO133" s="405" t="s">
        <v>2705</v>
      </c>
      <c r="BP133" s="414" t="s">
        <v>2887</v>
      </c>
      <c r="BQ133" s="415" t="s">
        <v>2453</v>
      </c>
      <c r="BR133" s="415" t="s">
        <v>3761</v>
      </c>
      <c r="BS133" s="416"/>
      <c r="BT133" s="417" t="s">
        <v>2357</v>
      </c>
      <c r="BU133" s="417" t="s">
        <v>2354</v>
      </c>
      <c r="BV133" s="417"/>
      <c r="BW133" s="417"/>
      <c r="BX133" s="417" t="s">
        <v>4026</v>
      </c>
      <c r="BY133" s="418"/>
      <c r="BZ133" s="419"/>
      <c r="CA133" s="419"/>
      <c r="CB133" s="419"/>
      <c r="CC133" s="419"/>
      <c r="CD133" s="419"/>
      <c r="CE133" s="420"/>
      <c r="CF133" s="421"/>
      <c r="CG133" s="421"/>
      <c r="CH133" s="421"/>
      <c r="CI133" s="421"/>
      <c r="CJ133" s="421"/>
      <c r="CK133" s="421"/>
      <c r="CL133" s="421"/>
      <c r="CM133" s="421"/>
      <c r="CN133" s="53" t="s">
        <v>268</v>
      </c>
      <c r="CO133" s="16" t="s">
        <v>266</v>
      </c>
      <c r="CP133" s="16"/>
      <c r="CQ133" s="406" t="s">
        <v>136</v>
      </c>
      <c r="CR133" s="365" t="s">
        <v>387</v>
      </c>
      <c r="CS133" s="364"/>
      <c r="CT133" s="364" t="s">
        <v>205</v>
      </c>
      <c r="CU133" s="364" t="s">
        <v>330</v>
      </c>
      <c r="CV133" s="364" t="s">
        <v>331</v>
      </c>
      <c r="CW133" s="364" t="s">
        <v>402</v>
      </c>
      <c r="CX133" s="364"/>
      <c r="CY133" s="364" t="s">
        <v>363</v>
      </c>
      <c r="CZ133" s="57" t="s">
        <v>172</v>
      </c>
      <c r="DA133" s="17"/>
      <c r="DB133" s="17"/>
      <c r="DC133" s="17" t="s">
        <v>388</v>
      </c>
      <c r="DD133" s="17"/>
      <c r="DE133" s="422"/>
      <c r="DF133" s="61" t="s">
        <v>403</v>
      </c>
      <c r="DG133" s="65"/>
      <c r="DH133" s="410"/>
      <c r="DI133" s="410"/>
      <c r="DJ133" s="423"/>
      <c r="DK133" s="424" t="s">
        <v>4190</v>
      </c>
      <c r="DL133" s="425" t="s">
        <v>105</v>
      </c>
      <c r="DM133" s="425" t="s">
        <v>310</v>
      </c>
      <c r="DN133" s="2"/>
    </row>
    <row r="134" spans="2:118">
      <c r="B134" s="313">
        <v>100351175</v>
      </c>
      <c r="C134" s="9" t="s">
        <v>236</v>
      </c>
      <c r="D134" s="9" t="s">
        <v>262</v>
      </c>
      <c r="E134" s="8">
        <v>2004</v>
      </c>
      <c r="F134" s="9" t="s">
        <v>3437</v>
      </c>
      <c r="G134" s="22" t="s">
        <v>332</v>
      </c>
      <c r="H134" s="318">
        <v>29850</v>
      </c>
      <c r="I134" s="319">
        <v>27325</v>
      </c>
      <c r="J134" s="372" t="s">
        <v>401</v>
      </c>
      <c r="K134" s="69" t="s">
        <v>3942</v>
      </c>
      <c r="L134" s="37" t="s">
        <v>102</v>
      </c>
      <c r="M134" s="144">
        <v>4</v>
      </c>
      <c r="N134" s="10">
        <v>5</v>
      </c>
      <c r="O134" s="220">
        <v>176</v>
      </c>
      <c r="P134" s="220">
        <v>68.5</v>
      </c>
      <c r="Q134" s="220">
        <v>56.5</v>
      </c>
      <c r="R134" s="220">
        <v>107.3</v>
      </c>
      <c r="S134" s="220">
        <v>57.9</v>
      </c>
      <c r="T134" s="220">
        <v>58.3</v>
      </c>
      <c r="U134" s="220"/>
      <c r="V134" s="220"/>
      <c r="W134" s="220"/>
      <c r="X134" s="220">
        <v>35.799999999999997</v>
      </c>
      <c r="Y134" s="118">
        <v>0.31</v>
      </c>
      <c r="Z134" s="220">
        <v>90.8</v>
      </c>
      <c r="AA134" s="220">
        <v>10.7</v>
      </c>
      <c r="AB134" s="220">
        <v>10.7</v>
      </c>
      <c r="AC134" s="10">
        <v>3461</v>
      </c>
      <c r="AD134" s="10"/>
      <c r="AE134" s="10"/>
      <c r="AF134" s="27"/>
      <c r="AG134" s="39" t="s">
        <v>237</v>
      </c>
      <c r="AH134" s="218">
        <v>2.5</v>
      </c>
      <c r="AI134" s="11">
        <v>184</v>
      </c>
      <c r="AJ134" s="11">
        <v>6000</v>
      </c>
      <c r="AK134" s="11">
        <v>175</v>
      </c>
      <c r="AL134" s="11">
        <v>3500</v>
      </c>
      <c r="AM134" s="11">
        <v>24</v>
      </c>
      <c r="AN134" s="11" t="s">
        <v>95</v>
      </c>
      <c r="AO134" s="11" t="s">
        <v>109</v>
      </c>
      <c r="AP134" s="14" t="s">
        <v>135</v>
      </c>
      <c r="AQ134" s="49" t="s">
        <v>89</v>
      </c>
      <c r="AR134" s="40" t="s">
        <v>90</v>
      </c>
      <c r="AS134" s="315" t="s">
        <v>97</v>
      </c>
      <c r="AT134" s="12">
        <v>16.600000000000001</v>
      </c>
      <c r="AU134" s="12">
        <v>20</v>
      </c>
      <c r="AV134" s="12" t="s">
        <v>3567</v>
      </c>
      <c r="AW134" s="30" t="s">
        <v>3591</v>
      </c>
      <c r="AX134" s="12"/>
      <c r="AY134" s="12"/>
      <c r="AZ134" s="12"/>
      <c r="BA134" s="12"/>
      <c r="BB134" s="12"/>
      <c r="BC134" s="12"/>
      <c r="BD134" s="222">
        <v>38.4</v>
      </c>
      <c r="BE134" s="223"/>
      <c r="BF134" s="223">
        <v>41.4</v>
      </c>
      <c r="BG134" s="223">
        <v>54.4</v>
      </c>
      <c r="BH134" s="223">
        <v>37.5</v>
      </c>
      <c r="BI134" s="223"/>
      <c r="BJ134" s="223">
        <v>34.6</v>
      </c>
      <c r="BK134" s="224">
        <v>54.2</v>
      </c>
      <c r="BL134" s="36" t="s">
        <v>98</v>
      </c>
      <c r="BM134" s="8" t="s">
        <v>98</v>
      </c>
      <c r="BN134" s="8" t="s">
        <v>98</v>
      </c>
      <c r="BO134" s="8" t="s">
        <v>2705</v>
      </c>
      <c r="BP134" s="349" t="s">
        <v>2888</v>
      </c>
      <c r="BQ134" s="314" t="s">
        <v>2453</v>
      </c>
      <c r="BR134" s="314" t="s">
        <v>3761</v>
      </c>
      <c r="BS134" s="363"/>
      <c r="BT134" s="352" t="s">
        <v>2357</v>
      </c>
      <c r="BU134" s="352" t="s">
        <v>2354</v>
      </c>
      <c r="BV134" s="352"/>
      <c r="BW134" s="352"/>
      <c r="BX134" s="352" t="s">
        <v>4026</v>
      </c>
      <c r="BY134" s="362"/>
      <c r="BZ134" s="353"/>
      <c r="CA134" s="353"/>
      <c r="CB134" s="353"/>
      <c r="CC134" s="353"/>
      <c r="CD134" s="353"/>
      <c r="CE134" s="361"/>
      <c r="CF134" s="354"/>
      <c r="CG134" s="354"/>
      <c r="CH134" s="354"/>
      <c r="CI134" s="354"/>
      <c r="CJ134" s="354"/>
      <c r="CK134" s="354"/>
      <c r="CL134" s="354"/>
      <c r="CM134" s="354"/>
      <c r="CN134" s="52" t="s">
        <v>333</v>
      </c>
      <c r="CO134" s="9" t="s">
        <v>271</v>
      </c>
      <c r="CP134" s="9"/>
      <c r="CQ134" s="22" t="s">
        <v>136</v>
      </c>
      <c r="CR134" s="54" t="s">
        <v>387</v>
      </c>
      <c r="CS134" s="68"/>
      <c r="CT134" s="68" t="s">
        <v>205</v>
      </c>
      <c r="CU134" s="68" t="s">
        <v>330</v>
      </c>
      <c r="CV134" s="68" t="s">
        <v>331</v>
      </c>
      <c r="CW134" s="68" t="s">
        <v>402</v>
      </c>
      <c r="CX134" s="68"/>
      <c r="CY134" s="68" t="s">
        <v>363</v>
      </c>
      <c r="CZ134" s="56" t="s">
        <v>172</v>
      </c>
      <c r="DA134" s="13"/>
      <c r="DB134" s="13"/>
      <c r="DC134" s="13" t="s">
        <v>388</v>
      </c>
      <c r="DD134" s="13"/>
      <c r="DE134" s="47"/>
      <c r="DF134" s="60" t="s">
        <v>403</v>
      </c>
      <c r="DG134" s="64"/>
      <c r="DH134" s="315"/>
      <c r="DI134" s="315"/>
      <c r="DJ134" s="316"/>
      <c r="DK134" s="67" t="s">
        <v>4190</v>
      </c>
      <c r="DL134" s="15" t="s">
        <v>105</v>
      </c>
      <c r="DM134" s="15" t="s">
        <v>310</v>
      </c>
      <c r="DN134" s="2"/>
    </row>
    <row r="135" spans="2:118">
      <c r="B135" s="313">
        <v>100351179</v>
      </c>
      <c r="C135" s="9" t="s">
        <v>236</v>
      </c>
      <c r="D135" s="9" t="s">
        <v>262</v>
      </c>
      <c r="E135" s="8">
        <v>2004</v>
      </c>
      <c r="F135" s="9" t="s">
        <v>3438</v>
      </c>
      <c r="G135" s="22" t="s">
        <v>392</v>
      </c>
      <c r="H135" s="318">
        <v>36950</v>
      </c>
      <c r="I135" s="319">
        <v>33785</v>
      </c>
      <c r="J135" s="372" t="s">
        <v>401</v>
      </c>
      <c r="K135" s="69" t="s">
        <v>3942</v>
      </c>
      <c r="L135" s="37" t="s">
        <v>102</v>
      </c>
      <c r="M135" s="144">
        <v>4</v>
      </c>
      <c r="N135" s="10">
        <v>5</v>
      </c>
      <c r="O135" s="220">
        <v>176</v>
      </c>
      <c r="P135" s="220">
        <v>68.5</v>
      </c>
      <c r="Q135" s="220">
        <v>56.5</v>
      </c>
      <c r="R135" s="220">
        <v>107.3</v>
      </c>
      <c r="S135" s="220">
        <v>57.9</v>
      </c>
      <c r="T135" s="220">
        <v>58.3</v>
      </c>
      <c r="U135" s="220"/>
      <c r="V135" s="220"/>
      <c r="W135" s="220"/>
      <c r="X135" s="220">
        <v>35.799999999999997</v>
      </c>
      <c r="Y135" s="118">
        <v>0.31</v>
      </c>
      <c r="Z135" s="220">
        <v>90.8</v>
      </c>
      <c r="AA135" s="220">
        <v>10.7</v>
      </c>
      <c r="AB135" s="220">
        <v>10.7</v>
      </c>
      <c r="AC135" s="10">
        <v>3483</v>
      </c>
      <c r="AD135" s="10"/>
      <c r="AE135" s="10"/>
      <c r="AF135" s="27"/>
      <c r="AG135" s="39" t="s">
        <v>237</v>
      </c>
      <c r="AH135" s="218">
        <v>3</v>
      </c>
      <c r="AI135" s="11">
        <v>225</v>
      </c>
      <c r="AJ135" s="11">
        <v>5900</v>
      </c>
      <c r="AK135" s="11">
        <v>214</v>
      </c>
      <c r="AL135" s="11">
        <v>3500</v>
      </c>
      <c r="AM135" s="11">
        <v>24</v>
      </c>
      <c r="AN135" s="11" t="s">
        <v>95</v>
      </c>
      <c r="AO135" s="11" t="s">
        <v>109</v>
      </c>
      <c r="AP135" s="14" t="s">
        <v>135</v>
      </c>
      <c r="AQ135" s="49" t="s">
        <v>101</v>
      </c>
      <c r="AR135" s="40" t="s">
        <v>90</v>
      </c>
      <c r="AS135" s="315" t="s">
        <v>97</v>
      </c>
      <c r="AT135" s="12">
        <v>16.600000000000001</v>
      </c>
      <c r="AU135" s="12">
        <v>21</v>
      </c>
      <c r="AV135" s="12" t="s">
        <v>3556</v>
      </c>
      <c r="AW135" s="30" t="s">
        <v>3854</v>
      </c>
      <c r="AX135" s="12"/>
      <c r="AY135" s="12"/>
      <c r="AZ135" s="12"/>
      <c r="BA135" s="12"/>
      <c r="BB135" s="12"/>
      <c r="BC135" s="12"/>
      <c r="BD135" s="222">
        <v>38.4</v>
      </c>
      <c r="BE135" s="223"/>
      <c r="BF135" s="223">
        <v>41.4</v>
      </c>
      <c r="BG135" s="223">
        <v>54.4</v>
      </c>
      <c r="BH135" s="223">
        <v>37.5</v>
      </c>
      <c r="BI135" s="223"/>
      <c r="BJ135" s="223">
        <v>34.6</v>
      </c>
      <c r="BK135" s="224">
        <v>54.2</v>
      </c>
      <c r="BL135" s="36" t="s">
        <v>98</v>
      </c>
      <c r="BM135" s="8" t="s">
        <v>98</v>
      </c>
      <c r="BN135" s="8" t="s">
        <v>98</v>
      </c>
      <c r="BO135" s="8" t="s">
        <v>2705</v>
      </c>
      <c r="BP135" s="349" t="s">
        <v>2889</v>
      </c>
      <c r="BQ135" s="314" t="s">
        <v>2453</v>
      </c>
      <c r="BR135" s="314" t="s">
        <v>3761</v>
      </c>
      <c r="BS135" s="363"/>
      <c r="BT135" s="352" t="s">
        <v>2357</v>
      </c>
      <c r="BU135" s="352" t="s">
        <v>2354</v>
      </c>
      <c r="BV135" s="352"/>
      <c r="BW135" s="352"/>
      <c r="BX135" s="352" t="s">
        <v>4026</v>
      </c>
      <c r="BY135" s="362"/>
      <c r="BZ135" s="353"/>
      <c r="CA135" s="353"/>
      <c r="CB135" s="353"/>
      <c r="CC135" s="353"/>
      <c r="CD135" s="353"/>
      <c r="CE135" s="361"/>
      <c r="CF135" s="354"/>
      <c r="CG135" s="354"/>
      <c r="CH135" s="354"/>
      <c r="CI135" s="354"/>
      <c r="CJ135" s="354"/>
      <c r="CK135" s="354"/>
      <c r="CL135" s="354"/>
      <c r="CM135" s="354"/>
      <c r="CN135" s="52" t="s">
        <v>338</v>
      </c>
      <c r="CO135" s="9" t="s">
        <v>393</v>
      </c>
      <c r="CP135" s="9"/>
      <c r="CQ135" s="22" t="s">
        <v>136</v>
      </c>
      <c r="CR135" s="54" t="s">
        <v>368</v>
      </c>
      <c r="CS135" s="68"/>
      <c r="CT135" s="68" t="s">
        <v>217</v>
      </c>
      <c r="CU135" s="68" t="s">
        <v>389</v>
      </c>
      <c r="CV135" s="68" t="s">
        <v>366</v>
      </c>
      <c r="CW135" s="68" t="s">
        <v>402</v>
      </c>
      <c r="CX135" s="68" t="s">
        <v>176</v>
      </c>
      <c r="CY135" s="68" t="s">
        <v>367</v>
      </c>
      <c r="CZ135" s="56" t="s">
        <v>172</v>
      </c>
      <c r="DA135" s="13"/>
      <c r="DB135" s="13"/>
      <c r="DC135" s="13" t="s">
        <v>390</v>
      </c>
      <c r="DD135" s="13"/>
      <c r="DE135" s="47"/>
      <c r="DF135" s="60" t="s">
        <v>403</v>
      </c>
      <c r="DG135" s="64"/>
      <c r="DH135" s="315"/>
      <c r="DI135" s="315"/>
      <c r="DJ135" s="316"/>
      <c r="DK135" s="67" t="s">
        <v>4190</v>
      </c>
      <c r="DL135" s="15" t="s">
        <v>105</v>
      </c>
      <c r="DM135" s="15" t="s">
        <v>310</v>
      </c>
      <c r="DN135" s="2"/>
    </row>
    <row r="136" spans="2:118">
      <c r="B136" s="313">
        <v>100351178</v>
      </c>
      <c r="C136" s="9" t="s">
        <v>236</v>
      </c>
      <c r="D136" s="9" t="s">
        <v>262</v>
      </c>
      <c r="E136" s="8">
        <v>2004</v>
      </c>
      <c r="F136" s="9" t="s">
        <v>3434</v>
      </c>
      <c r="G136" s="22" t="s">
        <v>391</v>
      </c>
      <c r="H136" s="318">
        <v>35200</v>
      </c>
      <c r="I136" s="319">
        <v>32190</v>
      </c>
      <c r="J136" s="372" t="s">
        <v>404</v>
      </c>
      <c r="K136" s="69" t="s">
        <v>3943</v>
      </c>
      <c r="L136" s="37" t="s">
        <v>102</v>
      </c>
      <c r="M136" s="144">
        <v>4</v>
      </c>
      <c r="N136" s="10">
        <v>5</v>
      </c>
      <c r="O136" s="220">
        <v>176</v>
      </c>
      <c r="P136" s="220">
        <v>68.5</v>
      </c>
      <c r="Q136" s="220">
        <v>55.7</v>
      </c>
      <c r="R136" s="220">
        <v>107.3</v>
      </c>
      <c r="S136" s="220">
        <v>57.9</v>
      </c>
      <c r="T136" s="220">
        <v>58.4</v>
      </c>
      <c r="U136" s="220"/>
      <c r="V136" s="220"/>
      <c r="W136" s="220"/>
      <c r="X136" s="220">
        <v>34.4</v>
      </c>
      <c r="Y136" s="118">
        <v>0.31</v>
      </c>
      <c r="Z136" s="220">
        <v>90.8</v>
      </c>
      <c r="AA136" s="220">
        <v>10.7</v>
      </c>
      <c r="AB136" s="220">
        <v>10.7</v>
      </c>
      <c r="AC136" s="10">
        <v>3285</v>
      </c>
      <c r="AD136" s="10"/>
      <c r="AE136" s="10"/>
      <c r="AF136" s="27"/>
      <c r="AG136" s="39" t="s">
        <v>237</v>
      </c>
      <c r="AH136" s="218">
        <v>3</v>
      </c>
      <c r="AI136" s="11">
        <v>225</v>
      </c>
      <c r="AJ136" s="11">
        <v>5900</v>
      </c>
      <c r="AK136" s="11">
        <v>214</v>
      </c>
      <c r="AL136" s="11">
        <v>3500</v>
      </c>
      <c r="AM136" s="11">
        <v>24</v>
      </c>
      <c r="AN136" s="11" t="s">
        <v>95</v>
      </c>
      <c r="AO136" s="11" t="s">
        <v>109</v>
      </c>
      <c r="AP136" s="14" t="s">
        <v>144</v>
      </c>
      <c r="AQ136" s="49" t="s">
        <v>101</v>
      </c>
      <c r="AR136" s="40" t="s">
        <v>90</v>
      </c>
      <c r="AS136" s="315" t="s">
        <v>97</v>
      </c>
      <c r="AT136" s="12">
        <v>16.600000000000001</v>
      </c>
      <c r="AU136" s="12">
        <v>21</v>
      </c>
      <c r="AV136" s="12" t="s">
        <v>3556</v>
      </c>
      <c r="AW136" s="30" t="s">
        <v>3854</v>
      </c>
      <c r="AX136" s="12"/>
      <c r="AY136" s="12"/>
      <c r="AZ136" s="12"/>
      <c r="BA136" s="12"/>
      <c r="BB136" s="12"/>
      <c r="BC136" s="12"/>
      <c r="BD136" s="222">
        <v>38.4</v>
      </c>
      <c r="BE136" s="223"/>
      <c r="BF136" s="223">
        <v>41.4</v>
      </c>
      <c r="BG136" s="223">
        <v>54.4</v>
      </c>
      <c r="BH136" s="223">
        <v>37.5</v>
      </c>
      <c r="BI136" s="223"/>
      <c r="BJ136" s="223">
        <v>34.6</v>
      </c>
      <c r="BK136" s="224">
        <v>54.2</v>
      </c>
      <c r="BL136" s="36" t="s">
        <v>98</v>
      </c>
      <c r="BM136" s="8" t="s">
        <v>98</v>
      </c>
      <c r="BN136" s="8" t="s">
        <v>98</v>
      </c>
      <c r="BO136" s="8" t="s">
        <v>2705</v>
      </c>
      <c r="BP136" s="349" t="s">
        <v>2890</v>
      </c>
      <c r="BQ136" s="314" t="s">
        <v>2453</v>
      </c>
      <c r="BR136" s="314" t="s">
        <v>3761</v>
      </c>
      <c r="BS136" s="363"/>
      <c r="BT136" s="352" t="s">
        <v>2357</v>
      </c>
      <c r="BU136" s="352" t="s">
        <v>2354</v>
      </c>
      <c r="BV136" s="352"/>
      <c r="BW136" s="352"/>
      <c r="BX136" s="352" t="s">
        <v>4026</v>
      </c>
      <c r="BY136" s="362"/>
      <c r="BZ136" s="353"/>
      <c r="CA136" s="353"/>
      <c r="CB136" s="353"/>
      <c r="CC136" s="353"/>
      <c r="CD136" s="353"/>
      <c r="CE136" s="361"/>
      <c r="CF136" s="354"/>
      <c r="CG136" s="354"/>
      <c r="CH136" s="354"/>
      <c r="CI136" s="354"/>
      <c r="CJ136" s="354"/>
      <c r="CK136" s="354"/>
      <c r="CL136" s="354"/>
      <c r="CM136" s="354"/>
      <c r="CN136" s="52" t="s">
        <v>336</v>
      </c>
      <c r="CO136" s="9" t="s">
        <v>241</v>
      </c>
      <c r="CP136" s="9"/>
      <c r="CQ136" s="22" t="s">
        <v>136</v>
      </c>
      <c r="CR136" s="54" t="s">
        <v>365</v>
      </c>
      <c r="CS136" s="68"/>
      <c r="CT136" s="68" t="s">
        <v>217</v>
      </c>
      <c r="CU136" s="68" t="s">
        <v>389</v>
      </c>
      <c r="CV136" s="68" t="s">
        <v>366</v>
      </c>
      <c r="CW136" s="68" t="s">
        <v>402</v>
      </c>
      <c r="CX136" s="68" t="s">
        <v>176</v>
      </c>
      <c r="CY136" s="68" t="s">
        <v>367</v>
      </c>
      <c r="CZ136" s="56" t="s">
        <v>172</v>
      </c>
      <c r="DA136" s="13"/>
      <c r="DB136" s="13"/>
      <c r="DC136" s="13" t="s">
        <v>390</v>
      </c>
      <c r="DD136" s="13"/>
      <c r="DE136" s="47"/>
      <c r="DF136" s="60" t="s">
        <v>405</v>
      </c>
      <c r="DG136" s="64"/>
      <c r="DH136" s="315"/>
      <c r="DI136" s="315"/>
      <c r="DJ136" s="316"/>
      <c r="DK136" s="67" t="s">
        <v>4190</v>
      </c>
      <c r="DL136" s="15" t="s">
        <v>105</v>
      </c>
      <c r="DM136" s="15" t="s">
        <v>310</v>
      </c>
      <c r="DN136" s="2"/>
    </row>
    <row r="137" spans="2:118">
      <c r="B137" s="313">
        <v>100273738</v>
      </c>
      <c r="C137" s="9" t="s">
        <v>236</v>
      </c>
      <c r="D137" s="9" t="s">
        <v>262</v>
      </c>
      <c r="E137" s="8">
        <v>2004</v>
      </c>
      <c r="F137" s="9" t="s">
        <v>3435</v>
      </c>
      <c r="G137" s="22" t="s">
        <v>340</v>
      </c>
      <c r="H137" s="318">
        <v>30500</v>
      </c>
      <c r="I137" s="319">
        <v>27915</v>
      </c>
      <c r="J137" s="372" t="s">
        <v>401</v>
      </c>
      <c r="K137" s="69" t="s">
        <v>3942</v>
      </c>
      <c r="L137" s="37" t="s">
        <v>86</v>
      </c>
      <c r="M137" s="144">
        <v>2</v>
      </c>
      <c r="N137" s="10">
        <v>5</v>
      </c>
      <c r="O137" s="220">
        <v>176.7</v>
      </c>
      <c r="P137" s="220">
        <v>69.2</v>
      </c>
      <c r="Q137" s="220">
        <v>53.9</v>
      </c>
      <c r="R137" s="220">
        <v>107.3</v>
      </c>
      <c r="S137" s="220">
        <v>57.9</v>
      </c>
      <c r="T137" s="220">
        <v>58.4</v>
      </c>
      <c r="U137" s="220"/>
      <c r="V137" s="220"/>
      <c r="W137" s="220"/>
      <c r="X137" s="220">
        <v>34.4</v>
      </c>
      <c r="Y137" s="118">
        <v>0.32</v>
      </c>
      <c r="Z137" s="220">
        <v>84.4</v>
      </c>
      <c r="AA137" s="220">
        <v>9.5</v>
      </c>
      <c r="AB137" s="220"/>
      <c r="AC137" s="10">
        <v>3197</v>
      </c>
      <c r="AD137" s="10"/>
      <c r="AE137" s="10"/>
      <c r="AF137" s="27"/>
      <c r="AG137" s="39" t="s">
        <v>237</v>
      </c>
      <c r="AH137" s="218">
        <v>2.5</v>
      </c>
      <c r="AI137" s="11">
        <v>184</v>
      </c>
      <c r="AJ137" s="11">
        <v>6000</v>
      </c>
      <c r="AK137" s="11">
        <v>175</v>
      </c>
      <c r="AL137" s="11">
        <v>3500</v>
      </c>
      <c r="AM137" s="11">
        <v>24</v>
      </c>
      <c r="AN137" s="11" t="s">
        <v>95</v>
      </c>
      <c r="AO137" s="11" t="s">
        <v>109</v>
      </c>
      <c r="AP137" s="14" t="s">
        <v>144</v>
      </c>
      <c r="AQ137" s="49" t="s">
        <v>89</v>
      </c>
      <c r="AR137" s="40" t="s">
        <v>90</v>
      </c>
      <c r="AS137" s="315" t="s">
        <v>97</v>
      </c>
      <c r="AT137" s="12">
        <v>16.600000000000001</v>
      </c>
      <c r="AU137" s="12">
        <v>21</v>
      </c>
      <c r="AV137" s="12" t="s">
        <v>3556</v>
      </c>
      <c r="AW137" s="30" t="s">
        <v>3854</v>
      </c>
      <c r="AX137" s="12"/>
      <c r="AY137" s="12"/>
      <c r="AZ137" s="12"/>
      <c r="BA137" s="12"/>
      <c r="BB137" s="12"/>
      <c r="BC137" s="12"/>
      <c r="BD137" s="222">
        <v>37.5</v>
      </c>
      <c r="BE137" s="223"/>
      <c r="BF137" s="223">
        <v>41.7</v>
      </c>
      <c r="BG137" s="223">
        <v>54.5</v>
      </c>
      <c r="BH137" s="223">
        <v>36.5</v>
      </c>
      <c r="BI137" s="223"/>
      <c r="BJ137" s="223">
        <v>33.200000000000003</v>
      </c>
      <c r="BK137" s="224">
        <v>52.7</v>
      </c>
      <c r="BL137" s="36" t="s">
        <v>98</v>
      </c>
      <c r="BM137" s="8" t="s">
        <v>98</v>
      </c>
      <c r="BN137" s="8" t="s">
        <v>98</v>
      </c>
      <c r="BO137" s="8" t="s">
        <v>2705</v>
      </c>
      <c r="BP137" s="349" t="s">
        <v>2891</v>
      </c>
      <c r="BQ137" s="314" t="s">
        <v>2453</v>
      </c>
      <c r="BR137" s="314" t="s">
        <v>3761</v>
      </c>
      <c r="BS137" s="363"/>
      <c r="BT137" s="352" t="s">
        <v>2357</v>
      </c>
      <c r="BU137" s="352" t="s">
        <v>2354</v>
      </c>
      <c r="BV137" s="352"/>
      <c r="BW137" s="352"/>
      <c r="BX137" s="352" t="s">
        <v>4026</v>
      </c>
      <c r="BY137" s="362"/>
      <c r="BZ137" s="353"/>
      <c r="CA137" s="353"/>
      <c r="CB137" s="353"/>
      <c r="CC137" s="353"/>
      <c r="CD137" s="353"/>
      <c r="CE137" s="361"/>
      <c r="CF137" s="354"/>
      <c r="CG137" s="354"/>
      <c r="CH137" s="354"/>
      <c r="CI137" s="354"/>
      <c r="CJ137" s="354"/>
      <c r="CK137" s="354"/>
      <c r="CL137" s="354"/>
      <c r="CM137" s="354"/>
      <c r="CN137" s="52" t="s">
        <v>341</v>
      </c>
      <c r="CO137" s="9" t="s">
        <v>266</v>
      </c>
      <c r="CP137" s="9"/>
      <c r="CQ137" s="22" t="s">
        <v>136</v>
      </c>
      <c r="CR137" s="54" t="s">
        <v>387</v>
      </c>
      <c r="CS137" s="68" t="s">
        <v>200</v>
      </c>
      <c r="CT137" s="68" t="s">
        <v>205</v>
      </c>
      <c r="CU137" s="68" t="s">
        <v>389</v>
      </c>
      <c r="CV137" s="68" t="s">
        <v>406</v>
      </c>
      <c r="CW137" s="68" t="s">
        <v>407</v>
      </c>
      <c r="CX137" s="68"/>
      <c r="CY137" s="68" t="s">
        <v>363</v>
      </c>
      <c r="CZ137" s="56" t="s">
        <v>172</v>
      </c>
      <c r="DA137" s="13"/>
      <c r="DB137" s="13"/>
      <c r="DC137" s="13" t="s">
        <v>388</v>
      </c>
      <c r="DD137" s="13"/>
      <c r="DE137" s="47"/>
      <c r="DF137" s="60" t="s">
        <v>408</v>
      </c>
      <c r="DG137" s="64"/>
      <c r="DH137" s="315"/>
      <c r="DI137" s="315"/>
      <c r="DJ137" s="316"/>
      <c r="DK137" s="67" t="s">
        <v>4190</v>
      </c>
      <c r="DL137" s="15" t="s">
        <v>105</v>
      </c>
      <c r="DM137" s="15" t="s">
        <v>310</v>
      </c>
      <c r="DN137" s="2"/>
    </row>
    <row r="138" spans="2:118">
      <c r="B138" s="313">
        <v>100273739</v>
      </c>
      <c r="C138" s="9" t="s">
        <v>236</v>
      </c>
      <c r="D138" s="9" t="s">
        <v>262</v>
      </c>
      <c r="E138" s="8">
        <v>2004</v>
      </c>
      <c r="F138" s="9" t="s">
        <v>3436</v>
      </c>
      <c r="G138" s="22" t="s">
        <v>409</v>
      </c>
      <c r="H138" s="318">
        <v>36800</v>
      </c>
      <c r="I138" s="319">
        <v>33650</v>
      </c>
      <c r="J138" s="372" t="s">
        <v>404</v>
      </c>
      <c r="K138" s="69" t="s">
        <v>3943</v>
      </c>
      <c r="L138" s="37" t="s">
        <v>86</v>
      </c>
      <c r="M138" s="144">
        <v>2</v>
      </c>
      <c r="N138" s="10">
        <v>5</v>
      </c>
      <c r="O138" s="220">
        <v>176.7</v>
      </c>
      <c r="P138" s="220">
        <v>69.2</v>
      </c>
      <c r="Q138" s="220">
        <v>53.9</v>
      </c>
      <c r="R138" s="220">
        <v>107.3</v>
      </c>
      <c r="S138" s="220">
        <v>57.9</v>
      </c>
      <c r="T138" s="220">
        <v>58.4</v>
      </c>
      <c r="U138" s="220"/>
      <c r="V138" s="220"/>
      <c r="W138" s="220"/>
      <c r="X138" s="220">
        <v>34.4</v>
      </c>
      <c r="Y138" s="118">
        <v>0.32</v>
      </c>
      <c r="Z138" s="220">
        <v>84.4</v>
      </c>
      <c r="AA138" s="220">
        <v>9.5</v>
      </c>
      <c r="AB138" s="220"/>
      <c r="AC138" s="10">
        <v>3285</v>
      </c>
      <c r="AD138" s="10"/>
      <c r="AE138" s="10"/>
      <c r="AF138" s="27"/>
      <c r="AG138" s="39" t="s">
        <v>237</v>
      </c>
      <c r="AH138" s="218">
        <v>3</v>
      </c>
      <c r="AI138" s="11">
        <v>225</v>
      </c>
      <c r="AJ138" s="11">
        <v>5900</v>
      </c>
      <c r="AK138" s="11">
        <v>214</v>
      </c>
      <c r="AL138" s="11">
        <v>3500</v>
      </c>
      <c r="AM138" s="11">
        <v>24</v>
      </c>
      <c r="AN138" s="11" t="s">
        <v>95</v>
      </c>
      <c r="AO138" s="11" t="s">
        <v>109</v>
      </c>
      <c r="AP138" s="14" t="s">
        <v>144</v>
      </c>
      <c r="AQ138" s="49" t="s">
        <v>101</v>
      </c>
      <c r="AR138" s="40" t="s">
        <v>90</v>
      </c>
      <c r="AS138" s="315" t="s">
        <v>97</v>
      </c>
      <c r="AT138" s="12">
        <v>16.600000000000001</v>
      </c>
      <c r="AU138" s="12">
        <v>21</v>
      </c>
      <c r="AV138" s="12" t="s">
        <v>3556</v>
      </c>
      <c r="AW138" s="30" t="s">
        <v>3854</v>
      </c>
      <c r="AX138" s="12"/>
      <c r="AY138" s="12"/>
      <c r="AZ138" s="12"/>
      <c r="BA138" s="12"/>
      <c r="BB138" s="12"/>
      <c r="BC138" s="12"/>
      <c r="BD138" s="222">
        <v>37.5</v>
      </c>
      <c r="BE138" s="223"/>
      <c r="BF138" s="223">
        <v>41.7</v>
      </c>
      <c r="BG138" s="223">
        <v>54.5</v>
      </c>
      <c r="BH138" s="223">
        <v>36.5</v>
      </c>
      <c r="BI138" s="223"/>
      <c r="BJ138" s="223">
        <v>33.200000000000003</v>
      </c>
      <c r="BK138" s="224">
        <v>52.7</v>
      </c>
      <c r="BL138" s="36" t="s">
        <v>98</v>
      </c>
      <c r="BM138" s="8" t="s">
        <v>98</v>
      </c>
      <c r="BN138" s="8" t="s">
        <v>98</v>
      </c>
      <c r="BO138" s="8" t="s">
        <v>2705</v>
      </c>
      <c r="BP138" s="349" t="s">
        <v>2892</v>
      </c>
      <c r="BQ138" s="314" t="s">
        <v>2453</v>
      </c>
      <c r="BR138" s="314" t="s">
        <v>3761</v>
      </c>
      <c r="BS138" s="363"/>
      <c r="BT138" s="352" t="s">
        <v>2357</v>
      </c>
      <c r="BU138" s="352" t="s">
        <v>2354</v>
      </c>
      <c r="BV138" s="352"/>
      <c r="BW138" s="352"/>
      <c r="BX138" s="352" t="s">
        <v>4026</v>
      </c>
      <c r="BY138" s="362"/>
      <c r="BZ138" s="353"/>
      <c r="CA138" s="353"/>
      <c r="CB138" s="353"/>
      <c r="CC138" s="353"/>
      <c r="CD138" s="353"/>
      <c r="CE138" s="361"/>
      <c r="CF138" s="354"/>
      <c r="CG138" s="354"/>
      <c r="CH138" s="354"/>
      <c r="CI138" s="354"/>
      <c r="CJ138" s="354"/>
      <c r="CK138" s="354"/>
      <c r="CL138" s="354"/>
      <c r="CM138" s="354"/>
      <c r="CN138" s="52" t="s">
        <v>343</v>
      </c>
      <c r="CO138" s="9" t="s">
        <v>241</v>
      </c>
      <c r="CP138" s="9"/>
      <c r="CQ138" s="22" t="s">
        <v>136</v>
      </c>
      <c r="CR138" s="54" t="s">
        <v>350</v>
      </c>
      <c r="CS138" s="68" t="s">
        <v>200</v>
      </c>
      <c r="CT138" s="68" t="s">
        <v>217</v>
      </c>
      <c r="CU138" s="68" t="s">
        <v>389</v>
      </c>
      <c r="CV138" s="68" t="s">
        <v>406</v>
      </c>
      <c r="CW138" s="68" t="s">
        <v>407</v>
      </c>
      <c r="CX138" s="68" t="s">
        <v>176</v>
      </c>
      <c r="CY138" s="68" t="s">
        <v>367</v>
      </c>
      <c r="CZ138" s="56" t="s">
        <v>172</v>
      </c>
      <c r="DA138" s="13"/>
      <c r="DB138" s="13"/>
      <c r="DC138" s="13" t="s">
        <v>390</v>
      </c>
      <c r="DD138" s="13"/>
      <c r="DE138" s="47"/>
      <c r="DF138" s="60" t="s">
        <v>408</v>
      </c>
      <c r="DG138" s="64"/>
      <c r="DH138" s="315"/>
      <c r="DI138" s="315"/>
      <c r="DJ138" s="316"/>
      <c r="DK138" s="67" t="s">
        <v>4190</v>
      </c>
      <c r="DL138" s="15" t="s">
        <v>105</v>
      </c>
      <c r="DM138" s="15" t="s">
        <v>310</v>
      </c>
      <c r="DN138" s="2"/>
    </row>
    <row r="139" spans="2:118">
      <c r="B139" s="313">
        <v>100351176</v>
      </c>
      <c r="C139" s="9" t="s">
        <v>236</v>
      </c>
      <c r="D139" s="9" t="s">
        <v>262</v>
      </c>
      <c r="E139" s="8">
        <v>2004</v>
      </c>
      <c r="F139" s="9" t="s">
        <v>3407</v>
      </c>
      <c r="G139" s="22" t="s">
        <v>344</v>
      </c>
      <c r="H139" s="318">
        <v>30800</v>
      </c>
      <c r="I139" s="319">
        <v>28190</v>
      </c>
      <c r="J139" s="372" t="s">
        <v>401</v>
      </c>
      <c r="K139" s="69" t="s">
        <v>3942</v>
      </c>
      <c r="L139" s="37" t="s">
        <v>164</v>
      </c>
      <c r="M139" s="144">
        <v>5</v>
      </c>
      <c r="N139" s="10">
        <v>5</v>
      </c>
      <c r="O139" s="220">
        <v>176.3</v>
      </c>
      <c r="P139" s="220">
        <v>68.5</v>
      </c>
      <c r="Q139" s="220">
        <v>55.5</v>
      </c>
      <c r="R139" s="220">
        <v>107.3</v>
      </c>
      <c r="S139" s="220">
        <v>57.9</v>
      </c>
      <c r="T139" s="220">
        <v>58.4</v>
      </c>
      <c r="U139" s="220"/>
      <c r="V139" s="220"/>
      <c r="W139" s="220"/>
      <c r="X139" s="220">
        <v>34.4</v>
      </c>
      <c r="Y139" s="118">
        <v>0.32</v>
      </c>
      <c r="Z139" s="220">
        <v>90.7</v>
      </c>
      <c r="AA139" s="220">
        <v>27.3</v>
      </c>
      <c r="AB139" s="220">
        <v>57</v>
      </c>
      <c r="AC139" s="10">
        <v>3362</v>
      </c>
      <c r="AD139" s="10"/>
      <c r="AE139" s="10"/>
      <c r="AF139" s="27"/>
      <c r="AG139" s="39" t="s">
        <v>237</v>
      </c>
      <c r="AH139" s="218">
        <v>2.5</v>
      </c>
      <c r="AI139" s="11">
        <v>184</v>
      </c>
      <c r="AJ139" s="11">
        <v>6000</v>
      </c>
      <c r="AK139" s="11">
        <v>175</v>
      </c>
      <c r="AL139" s="11">
        <v>3500</v>
      </c>
      <c r="AM139" s="11">
        <v>24</v>
      </c>
      <c r="AN139" s="11" t="s">
        <v>95</v>
      </c>
      <c r="AO139" s="11" t="s">
        <v>109</v>
      </c>
      <c r="AP139" s="14" t="s">
        <v>144</v>
      </c>
      <c r="AQ139" s="49" t="s">
        <v>89</v>
      </c>
      <c r="AR139" s="40" t="s">
        <v>90</v>
      </c>
      <c r="AS139" s="315" t="s">
        <v>97</v>
      </c>
      <c r="AT139" s="12">
        <v>16.600000000000001</v>
      </c>
      <c r="AU139" s="12">
        <v>21</v>
      </c>
      <c r="AV139" s="12" t="s">
        <v>3556</v>
      </c>
      <c r="AW139" s="30" t="s">
        <v>3854</v>
      </c>
      <c r="AX139" s="12"/>
      <c r="AY139" s="12"/>
      <c r="AZ139" s="12"/>
      <c r="BA139" s="12"/>
      <c r="BB139" s="12"/>
      <c r="BC139" s="12"/>
      <c r="BD139" s="222">
        <v>37</v>
      </c>
      <c r="BE139" s="223"/>
      <c r="BF139" s="223">
        <v>41.4</v>
      </c>
      <c r="BG139" s="223">
        <v>54.4</v>
      </c>
      <c r="BH139" s="223">
        <v>37.6</v>
      </c>
      <c r="BI139" s="223"/>
      <c r="BJ139" s="223">
        <v>34.4</v>
      </c>
      <c r="BK139" s="224">
        <v>54.2</v>
      </c>
      <c r="BL139" s="36" t="s">
        <v>98</v>
      </c>
      <c r="BM139" s="8" t="s">
        <v>98</v>
      </c>
      <c r="BN139" s="8" t="s">
        <v>98</v>
      </c>
      <c r="BO139" s="8" t="s">
        <v>2705</v>
      </c>
      <c r="BP139" s="349" t="s">
        <v>2893</v>
      </c>
      <c r="BQ139" s="314" t="s">
        <v>2453</v>
      </c>
      <c r="BR139" s="314" t="s">
        <v>3761</v>
      </c>
      <c r="BS139" s="363"/>
      <c r="BT139" s="352" t="s">
        <v>2357</v>
      </c>
      <c r="BU139" s="352" t="s">
        <v>2354</v>
      </c>
      <c r="BV139" s="352"/>
      <c r="BW139" s="352"/>
      <c r="BX139" s="352" t="s">
        <v>4026</v>
      </c>
      <c r="BY139" s="362"/>
      <c r="BZ139" s="353"/>
      <c r="CA139" s="353"/>
      <c r="CB139" s="353"/>
      <c r="CC139" s="353"/>
      <c r="CD139" s="353"/>
      <c r="CE139" s="361"/>
      <c r="CF139" s="354"/>
      <c r="CG139" s="354"/>
      <c r="CH139" s="354"/>
      <c r="CI139" s="354"/>
      <c r="CJ139" s="354"/>
      <c r="CK139" s="354"/>
      <c r="CL139" s="354"/>
      <c r="CM139" s="354"/>
      <c r="CN139" s="52" t="s">
        <v>346</v>
      </c>
      <c r="CO139" s="9" t="s">
        <v>266</v>
      </c>
      <c r="CP139" s="9"/>
      <c r="CQ139" s="22" t="s">
        <v>136</v>
      </c>
      <c r="CR139" s="54" t="s">
        <v>387</v>
      </c>
      <c r="CS139" s="68" t="s">
        <v>146</v>
      </c>
      <c r="CT139" s="68" t="s">
        <v>205</v>
      </c>
      <c r="CU139" s="68" t="s">
        <v>330</v>
      </c>
      <c r="CV139" s="68" t="s">
        <v>345</v>
      </c>
      <c r="CW139" s="68" t="s">
        <v>410</v>
      </c>
      <c r="CX139" s="68"/>
      <c r="CY139" s="68" t="s">
        <v>363</v>
      </c>
      <c r="CZ139" s="56" t="s">
        <v>216</v>
      </c>
      <c r="DA139" s="13"/>
      <c r="DB139" s="13"/>
      <c r="DC139" s="13" t="s">
        <v>394</v>
      </c>
      <c r="DD139" s="13"/>
      <c r="DE139" s="47"/>
      <c r="DF139" s="60" t="s">
        <v>403</v>
      </c>
      <c r="DG139" s="64"/>
      <c r="DH139" s="315"/>
      <c r="DI139" s="315"/>
      <c r="DJ139" s="316"/>
      <c r="DK139" s="67" t="s">
        <v>4190</v>
      </c>
      <c r="DL139" s="15" t="s">
        <v>105</v>
      </c>
      <c r="DM139" s="15" t="s">
        <v>310</v>
      </c>
      <c r="DN139" s="2"/>
    </row>
    <row r="140" spans="2:118">
      <c r="B140" s="313">
        <v>100351177</v>
      </c>
      <c r="C140" s="9" t="s">
        <v>236</v>
      </c>
      <c r="D140" s="9" t="s">
        <v>262</v>
      </c>
      <c r="E140" s="8">
        <v>2004</v>
      </c>
      <c r="F140" s="9" t="s">
        <v>3437</v>
      </c>
      <c r="G140" s="22" t="s">
        <v>347</v>
      </c>
      <c r="H140" s="318">
        <v>32550</v>
      </c>
      <c r="I140" s="319">
        <v>29780</v>
      </c>
      <c r="J140" s="372" t="s">
        <v>401</v>
      </c>
      <c r="K140" s="69" t="s">
        <v>3942</v>
      </c>
      <c r="L140" s="37" t="s">
        <v>164</v>
      </c>
      <c r="M140" s="144">
        <v>5</v>
      </c>
      <c r="N140" s="10">
        <v>5</v>
      </c>
      <c r="O140" s="220">
        <v>176.3</v>
      </c>
      <c r="P140" s="220">
        <v>68.5</v>
      </c>
      <c r="Q140" s="220">
        <v>56.3</v>
      </c>
      <c r="R140" s="220">
        <v>107.3</v>
      </c>
      <c r="S140" s="220">
        <v>57.9</v>
      </c>
      <c r="T140" s="220">
        <v>58.3</v>
      </c>
      <c r="U140" s="220"/>
      <c r="V140" s="220"/>
      <c r="W140" s="220"/>
      <c r="X140" s="220">
        <v>35.799999999999997</v>
      </c>
      <c r="Y140" s="118">
        <v>0.32</v>
      </c>
      <c r="Z140" s="220">
        <v>90.7</v>
      </c>
      <c r="AA140" s="220">
        <v>27.3</v>
      </c>
      <c r="AB140" s="220">
        <v>57</v>
      </c>
      <c r="AC140" s="10">
        <v>3594</v>
      </c>
      <c r="AD140" s="10"/>
      <c r="AE140" s="10"/>
      <c r="AF140" s="27"/>
      <c r="AG140" s="39" t="s">
        <v>237</v>
      </c>
      <c r="AH140" s="218">
        <v>2.5</v>
      </c>
      <c r="AI140" s="11">
        <v>184</v>
      </c>
      <c r="AJ140" s="11">
        <v>6000</v>
      </c>
      <c r="AK140" s="11">
        <v>175</v>
      </c>
      <c r="AL140" s="11">
        <v>3500</v>
      </c>
      <c r="AM140" s="11">
        <v>24</v>
      </c>
      <c r="AN140" s="11" t="s">
        <v>95</v>
      </c>
      <c r="AO140" s="11" t="s">
        <v>109</v>
      </c>
      <c r="AP140" s="14" t="s">
        <v>135</v>
      </c>
      <c r="AQ140" s="49" t="s">
        <v>89</v>
      </c>
      <c r="AR140" s="40" t="s">
        <v>90</v>
      </c>
      <c r="AS140" s="315" t="s">
        <v>97</v>
      </c>
      <c r="AT140" s="12">
        <v>16.600000000000001</v>
      </c>
      <c r="AU140" s="12">
        <v>20</v>
      </c>
      <c r="AV140" s="12" t="s">
        <v>3562</v>
      </c>
      <c r="AW140" s="30" t="s">
        <v>3592</v>
      </c>
      <c r="AX140" s="12"/>
      <c r="AY140" s="12"/>
      <c r="AZ140" s="12"/>
      <c r="BA140" s="12"/>
      <c r="BB140" s="12"/>
      <c r="BC140" s="12"/>
      <c r="BD140" s="222">
        <v>37</v>
      </c>
      <c r="BE140" s="223"/>
      <c r="BF140" s="223">
        <v>41.4</v>
      </c>
      <c r="BG140" s="223">
        <v>54.4</v>
      </c>
      <c r="BH140" s="223">
        <v>37.6</v>
      </c>
      <c r="BI140" s="223"/>
      <c r="BJ140" s="223">
        <v>34.4</v>
      </c>
      <c r="BK140" s="224">
        <v>54.2</v>
      </c>
      <c r="BL140" s="36" t="s">
        <v>98</v>
      </c>
      <c r="BM140" s="8" t="s">
        <v>98</v>
      </c>
      <c r="BN140" s="8" t="s">
        <v>98</v>
      </c>
      <c r="BO140" s="8" t="s">
        <v>2705</v>
      </c>
      <c r="BP140" s="349" t="s">
        <v>2894</v>
      </c>
      <c r="BQ140" s="314" t="s">
        <v>2453</v>
      </c>
      <c r="BR140" s="314" t="s">
        <v>3761</v>
      </c>
      <c r="BS140" s="363"/>
      <c r="BT140" s="352" t="s">
        <v>2357</v>
      </c>
      <c r="BU140" s="352" t="s">
        <v>2354</v>
      </c>
      <c r="BV140" s="352"/>
      <c r="BW140" s="352"/>
      <c r="BX140" s="352" t="s">
        <v>4026</v>
      </c>
      <c r="BY140" s="362"/>
      <c r="BZ140" s="353"/>
      <c r="CA140" s="353"/>
      <c r="CB140" s="353"/>
      <c r="CC140" s="353"/>
      <c r="CD140" s="353"/>
      <c r="CE140" s="361"/>
      <c r="CF140" s="354"/>
      <c r="CG140" s="354"/>
      <c r="CH140" s="354"/>
      <c r="CI140" s="354"/>
      <c r="CJ140" s="354"/>
      <c r="CK140" s="354"/>
      <c r="CL140" s="354"/>
      <c r="CM140" s="354"/>
      <c r="CN140" s="52" t="s">
        <v>348</v>
      </c>
      <c r="CO140" s="9" t="s">
        <v>271</v>
      </c>
      <c r="CP140" s="9"/>
      <c r="CQ140" s="22" t="s">
        <v>136</v>
      </c>
      <c r="CR140" s="54" t="s">
        <v>387</v>
      </c>
      <c r="CS140" s="68" t="s">
        <v>146</v>
      </c>
      <c r="CT140" s="68" t="s">
        <v>205</v>
      </c>
      <c r="CU140" s="68" t="s">
        <v>330</v>
      </c>
      <c r="CV140" s="68" t="s">
        <v>345</v>
      </c>
      <c r="CW140" s="68" t="s">
        <v>410</v>
      </c>
      <c r="CX140" s="68"/>
      <c r="CY140" s="68" t="s">
        <v>363</v>
      </c>
      <c r="CZ140" s="56" t="s">
        <v>216</v>
      </c>
      <c r="DA140" s="13"/>
      <c r="DB140" s="13"/>
      <c r="DC140" s="13" t="s">
        <v>394</v>
      </c>
      <c r="DD140" s="13"/>
      <c r="DE140" s="47"/>
      <c r="DF140" s="60" t="s">
        <v>403</v>
      </c>
      <c r="DG140" s="64"/>
      <c r="DH140" s="315"/>
      <c r="DI140" s="315"/>
      <c r="DJ140" s="316"/>
      <c r="DK140" s="67" t="s">
        <v>4190</v>
      </c>
      <c r="DL140" s="15" t="s">
        <v>105</v>
      </c>
      <c r="DM140" s="15" t="s">
        <v>310</v>
      </c>
      <c r="DN140" s="2"/>
    </row>
    <row r="141" spans="2:118">
      <c r="B141" s="313">
        <v>100273737</v>
      </c>
      <c r="C141" s="9" t="s">
        <v>236</v>
      </c>
      <c r="D141" s="9" t="s">
        <v>262</v>
      </c>
      <c r="E141" s="8">
        <v>2004</v>
      </c>
      <c r="F141" s="9" t="s">
        <v>3435</v>
      </c>
      <c r="G141" s="22" t="s">
        <v>349</v>
      </c>
      <c r="H141" s="318">
        <v>37800</v>
      </c>
      <c r="I141" s="319">
        <v>34560</v>
      </c>
      <c r="J141" s="372" t="s">
        <v>401</v>
      </c>
      <c r="K141" s="69" t="s">
        <v>3942</v>
      </c>
      <c r="L141" s="37" t="s">
        <v>187</v>
      </c>
      <c r="M141" s="144">
        <v>2</v>
      </c>
      <c r="N141" s="10">
        <v>4</v>
      </c>
      <c r="O141" s="220">
        <v>176.7</v>
      </c>
      <c r="P141" s="220">
        <v>69.2</v>
      </c>
      <c r="Q141" s="220">
        <v>54</v>
      </c>
      <c r="R141" s="220">
        <v>107.3</v>
      </c>
      <c r="S141" s="220">
        <v>57.9</v>
      </c>
      <c r="T141" s="220">
        <v>58.4</v>
      </c>
      <c r="U141" s="220"/>
      <c r="V141" s="220"/>
      <c r="W141" s="220"/>
      <c r="X141" s="220">
        <v>34.4</v>
      </c>
      <c r="Y141" s="118">
        <v>0.35</v>
      </c>
      <c r="Z141" s="220">
        <v>80</v>
      </c>
      <c r="AA141" s="220"/>
      <c r="AB141" s="220"/>
      <c r="AC141" s="10">
        <v>3560</v>
      </c>
      <c r="AD141" s="10"/>
      <c r="AE141" s="10"/>
      <c r="AF141" s="27"/>
      <c r="AG141" s="39" t="s">
        <v>237</v>
      </c>
      <c r="AH141" s="218">
        <v>2.5</v>
      </c>
      <c r="AI141" s="11">
        <v>184</v>
      </c>
      <c r="AJ141" s="11">
        <v>6000</v>
      </c>
      <c r="AK141" s="11">
        <v>175</v>
      </c>
      <c r="AL141" s="11">
        <v>3500</v>
      </c>
      <c r="AM141" s="11">
        <v>24</v>
      </c>
      <c r="AN141" s="11" t="s">
        <v>95</v>
      </c>
      <c r="AO141" s="11" t="s">
        <v>109</v>
      </c>
      <c r="AP141" s="14" t="s">
        <v>144</v>
      </c>
      <c r="AQ141" s="49" t="s">
        <v>89</v>
      </c>
      <c r="AR141" s="40" t="s">
        <v>90</v>
      </c>
      <c r="AS141" s="315" t="s">
        <v>97</v>
      </c>
      <c r="AT141" s="12">
        <v>16.600000000000001</v>
      </c>
      <c r="AU141" s="12">
        <v>20</v>
      </c>
      <c r="AV141" s="12" t="s">
        <v>3567</v>
      </c>
      <c r="AW141" s="30" t="s">
        <v>3591</v>
      </c>
      <c r="AX141" s="12"/>
      <c r="AY141" s="12"/>
      <c r="AZ141" s="12"/>
      <c r="BA141" s="12"/>
      <c r="BB141" s="12"/>
      <c r="BC141" s="12"/>
      <c r="BD141" s="222">
        <v>38</v>
      </c>
      <c r="BE141" s="223"/>
      <c r="BF141" s="223">
        <v>41.7</v>
      </c>
      <c r="BG141" s="223">
        <v>54.5</v>
      </c>
      <c r="BH141" s="223">
        <v>36.4</v>
      </c>
      <c r="BI141" s="223"/>
      <c r="BJ141" s="223">
        <v>32</v>
      </c>
      <c r="BK141" s="224">
        <v>45.9</v>
      </c>
      <c r="BL141" s="36" t="s">
        <v>98</v>
      </c>
      <c r="BM141" s="8" t="s">
        <v>98</v>
      </c>
      <c r="BN141" s="8" t="s">
        <v>98</v>
      </c>
      <c r="BO141" s="8" t="s">
        <v>2705</v>
      </c>
      <c r="BP141" s="349" t="s">
        <v>2895</v>
      </c>
      <c r="BQ141" s="314" t="s">
        <v>2453</v>
      </c>
      <c r="BR141" s="314" t="s">
        <v>3761</v>
      </c>
      <c r="BS141" s="363"/>
      <c r="BT141" s="352" t="s">
        <v>2357</v>
      </c>
      <c r="BU141" s="352" t="s">
        <v>2354</v>
      </c>
      <c r="BV141" s="352"/>
      <c r="BW141" s="352"/>
      <c r="BX141" s="352" t="s">
        <v>4026</v>
      </c>
      <c r="BY141" s="362"/>
      <c r="BZ141" s="353"/>
      <c r="CA141" s="353"/>
      <c r="CB141" s="353"/>
      <c r="CC141" s="353"/>
      <c r="CD141" s="353"/>
      <c r="CE141" s="361"/>
      <c r="CF141" s="354"/>
      <c r="CG141" s="354"/>
      <c r="CH141" s="354"/>
      <c r="CI141" s="354"/>
      <c r="CJ141" s="354"/>
      <c r="CK141" s="354"/>
      <c r="CL141" s="354"/>
      <c r="CM141" s="354"/>
      <c r="CN141" s="52" t="s">
        <v>352</v>
      </c>
      <c r="CO141" s="9" t="s">
        <v>266</v>
      </c>
      <c r="CP141" s="9"/>
      <c r="CQ141" s="22" t="s">
        <v>136</v>
      </c>
      <c r="CR141" s="54" t="s">
        <v>411</v>
      </c>
      <c r="CS141" s="68"/>
      <c r="CT141" s="68" t="s">
        <v>217</v>
      </c>
      <c r="CU141" s="68" t="s">
        <v>389</v>
      </c>
      <c r="CV141" s="68" t="s">
        <v>395</v>
      </c>
      <c r="CW141" s="68" t="s">
        <v>412</v>
      </c>
      <c r="CX141" s="68" t="s">
        <v>176</v>
      </c>
      <c r="CY141" s="68" t="s">
        <v>363</v>
      </c>
      <c r="CZ141" s="56" t="s">
        <v>413</v>
      </c>
      <c r="DA141" s="13"/>
      <c r="DB141" s="13"/>
      <c r="DC141" s="13" t="s">
        <v>394</v>
      </c>
      <c r="DD141" s="13"/>
      <c r="DE141" s="47"/>
      <c r="DF141" s="60" t="s">
        <v>414</v>
      </c>
      <c r="DG141" s="64"/>
      <c r="DH141" s="315"/>
      <c r="DI141" s="315"/>
      <c r="DJ141" s="316"/>
      <c r="DK141" s="67" t="s">
        <v>4190</v>
      </c>
      <c r="DL141" s="15" t="s">
        <v>105</v>
      </c>
      <c r="DM141" s="15" t="s">
        <v>310</v>
      </c>
      <c r="DN141" s="2"/>
    </row>
    <row r="142" spans="2:118">
      <c r="B142" s="313">
        <v>100273740</v>
      </c>
      <c r="C142" s="9" t="s">
        <v>236</v>
      </c>
      <c r="D142" s="9" t="s">
        <v>262</v>
      </c>
      <c r="E142" s="8">
        <v>2004</v>
      </c>
      <c r="F142" s="9" t="s">
        <v>3436</v>
      </c>
      <c r="G142" s="22" t="s">
        <v>415</v>
      </c>
      <c r="H142" s="318">
        <v>44100</v>
      </c>
      <c r="I142" s="319">
        <v>40290</v>
      </c>
      <c r="J142" s="372" t="s">
        <v>404</v>
      </c>
      <c r="K142" s="69" t="s">
        <v>3944</v>
      </c>
      <c r="L142" s="37" t="s">
        <v>187</v>
      </c>
      <c r="M142" s="144">
        <v>2</v>
      </c>
      <c r="N142" s="10">
        <v>4</v>
      </c>
      <c r="O142" s="220">
        <v>176.7</v>
      </c>
      <c r="P142" s="220">
        <v>69.2</v>
      </c>
      <c r="Q142" s="220">
        <v>54</v>
      </c>
      <c r="R142" s="220">
        <v>107.3</v>
      </c>
      <c r="S142" s="220">
        <v>57.9</v>
      </c>
      <c r="T142" s="220">
        <v>58.4</v>
      </c>
      <c r="U142" s="220"/>
      <c r="V142" s="220"/>
      <c r="W142" s="220"/>
      <c r="X142" s="220">
        <v>34.4</v>
      </c>
      <c r="Y142" s="118">
        <v>0.35</v>
      </c>
      <c r="Z142" s="220">
        <v>80</v>
      </c>
      <c r="AA142" s="220"/>
      <c r="AB142" s="220"/>
      <c r="AC142" s="10">
        <v>3616</v>
      </c>
      <c r="AD142" s="10"/>
      <c r="AE142" s="10"/>
      <c r="AF142" s="27"/>
      <c r="AG142" s="39" t="s">
        <v>237</v>
      </c>
      <c r="AH142" s="218">
        <v>3</v>
      </c>
      <c r="AI142" s="11">
        <v>225</v>
      </c>
      <c r="AJ142" s="11">
        <v>5900</v>
      </c>
      <c r="AK142" s="11">
        <v>214</v>
      </c>
      <c r="AL142" s="11">
        <v>3500</v>
      </c>
      <c r="AM142" s="11">
        <v>24</v>
      </c>
      <c r="AN142" s="11" t="s">
        <v>95</v>
      </c>
      <c r="AO142" s="11" t="s">
        <v>109</v>
      </c>
      <c r="AP142" s="14" t="s">
        <v>144</v>
      </c>
      <c r="AQ142" s="49" t="s">
        <v>101</v>
      </c>
      <c r="AR142" s="40" t="s">
        <v>90</v>
      </c>
      <c r="AS142" s="315" t="s">
        <v>97</v>
      </c>
      <c r="AT142" s="12">
        <v>16.600000000000001</v>
      </c>
      <c r="AU142" s="12">
        <v>20</v>
      </c>
      <c r="AV142" s="12" t="s">
        <v>3542</v>
      </c>
      <c r="AW142" s="30" t="s">
        <v>3856</v>
      </c>
      <c r="AX142" s="12"/>
      <c r="AY142" s="12"/>
      <c r="AZ142" s="12"/>
      <c r="BA142" s="12"/>
      <c r="BB142" s="12"/>
      <c r="BC142" s="12"/>
      <c r="BD142" s="222">
        <v>38</v>
      </c>
      <c r="BE142" s="223"/>
      <c r="BF142" s="223">
        <v>41.7</v>
      </c>
      <c r="BG142" s="223">
        <v>54.5</v>
      </c>
      <c r="BH142" s="223">
        <v>36.4</v>
      </c>
      <c r="BI142" s="223"/>
      <c r="BJ142" s="223">
        <v>32</v>
      </c>
      <c r="BK142" s="224">
        <v>45.9</v>
      </c>
      <c r="BL142" s="36" t="s">
        <v>98</v>
      </c>
      <c r="BM142" s="8" t="s">
        <v>98</v>
      </c>
      <c r="BN142" s="8" t="s">
        <v>98</v>
      </c>
      <c r="BO142" s="8" t="s">
        <v>2705</v>
      </c>
      <c r="BP142" s="349" t="s">
        <v>2896</v>
      </c>
      <c r="BQ142" s="314" t="s">
        <v>2453</v>
      </c>
      <c r="BR142" s="314" t="s">
        <v>3761</v>
      </c>
      <c r="BS142" s="363"/>
      <c r="BT142" s="352" t="s">
        <v>2357</v>
      </c>
      <c r="BU142" s="352" t="s">
        <v>2354</v>
      </c>
      <c r="BV142" s="352"/>
      <c r="BW142" s="352"/>
      <c r="BX142" s="352" t="s">
        <v>4026</v>
      </c>
      <c r="BY142" s="362"/>
      <c r="BZ142" s="353"/>
      <c r="CA142" s="353"/>
      <c r="CB142" s="353"/>
      <c r="CC142" s="353"/>
      <c r="CD142" s="353"/>
      <c r="CE142" s="361"/>
      <c r="CF142" s="354"/>
      <c r="CG142" s="354"/>
      <c r="CH142" s="354"/>
      <c r="CI142" s="354"/>
      <c r="CJ142" s="354"/>
      <c r="CK142" s="354"/>
      <c r="CL142" s="354"/>
      <c r="CM142" s="354"/>
      <c r="CN142" s="52" t="s">
        <v>355</v>
      </c>
      <c r="CO142" s="9" t="s">
        <v>241</v>
      </c>
      <c r="CP142" s="9"/>
      <c r="CQ142" s="22" t="s">
        <v>136</v>
      </c>
      <c r="CR142" s="54" t="s">
        <v>396</v>
      </c>
      <c r="CS142" s="68"/>
      <c r="CT142" s="68" t="s">
        <v>217</v>
      </c>
      <c r="CU142" s="68" t="s">
        <v>389</v>
      </c>
      <c r="CV142" s="68" t="s">
        <v>395</v>
      </c>
      <c r="CW142" s="68" t="s">
        <v>416</v>
      </c>
      <c r="CX142" s="68" t="s">
        <v>176</v>
      </c>
      <c r="CY142" s="68" t="s">
        <v>417</v>
      </c>
      <c r="CZ142" s="56" t="s">
        <v>199</v>
      </c>
      <c r="DA142" s="13"/>
      <c r="DB142" s="13"/>
      <c r="DC142" s="13" t="s">
        <v>397</v>
      </c>
      <c r="DD142" s="13"/>
      <c r="DE142" s="47"/>
      <c r="DF142" s="60" t="s">
        <v>414</v>
      </c>
      <c r="DG142" s="64"/>
      <c r="DH142" s="315"/>
      <c r="DI142" s="315"/>
      <c r="DJ142" s="316"/>
      <c r="DK142" s="67" t="s">
        <v>4190</v>
      </c>
      <c r="DL142" s="15" t="s">
        <v>105</v>
      </c>
      <c r="DM142" s="15" t="s">
        <v>310</v>
      </c>
      <c r="DN142" s="2"/>
    </row>
    <row r="143" spans="2:118">
      <c r="B143" s="313">
        <v>100349157</v>
      </c>
      <c r="C143" s="9" t="s">
        <v>236</v>
      </c>
      <c r="D143" s="250" t="s">
        <v>262</v>
      </c>
      <c r="E143" s="8">
        <v>2004</v>
      </c>
      <c r="F143" s="250" t="s">
        <v>279</v>
      </c>
      <c r="G143" s="251" t="s">
        <v>356</v>
      </c>
      <c r="H143" s="318">
        <v>47100</v>
      </c>
      <c r="I143" s="319">
        <v>43020</v>
      </c>
      <c r="J143" s="372" t="s">
        <v>418</v>
      </c>
      <c r="K143" s="69" t="s">
        <v>3945</v>
      </c>
      <c r="L143" s="37" t="s">
        <v>86</v>
      </c>
      <c r="M143" s="144">
        <v>2</v>
      </c>
      <c r="N143" s="10">
        <v>5</v>
      </c>
      <c r="O143" s="220">
        <v>176.8</v>
      </c>
      <c r="P143" s="220">
        <v>70.099999999999994</v>
      </c>
      <c r="Q143" s="220">
        <v>54</v>
      </c>
      <c r="R143" s="220">
        <v>107.5</v>
      </c>
      <c r="S143" s="220">
        <v>59.4</v>
      </c>
      <c r="T143" s="220">
        <v>60</v>
      </c>
      <c r="U143" s="220"/>
      <c r="V143" s="220"/>
      <c r="W143" s="220"/>
      <c r="X143" s="220">
        <v>36.1</v>
      </c>
      <c r="Y143" s="118">
        <v>0.33</v>
      </c>
      <c r="Z143" s="220">
        <v>84.4</v>
      </c>
      <c r="AA143" s="220">
        <v>9.5</v>
      </c>
      <c r="AB143" s="220"/>
      <c r="AC143" s="10">
        <v>3415</v>
      </c>
      <c r="AD143" s="10"/>
      <c r="AE143" s="10"/>
      <c r="AF143" s="27"/>
      <c r="AG143" s="39" t="s">
        <v>237</v>
      </c>
      <c r="AH143" s="218">
        <v>3.2</v>
      </c>
      <c r="AI143" s="11">
        <v>333</v>
      </c>
      <c r="AJ143" s="11">
        <v>7900</v>
      </c>
      <c r="AK143" s="11">
        <v>262</v>
      </c>
      <c r="AL143" s="11">
        <v>4900</v>
      </c>
      <c r="AM143" s="11">
        <v>24</v>
      </c>
      <c r="AN143" s="11" t="s">
        <v>95</v>
      </c>
      <c r="AO143" s="11" t="s">
        <v>109</v>
      </c>
      <c r="AP143" s="14" t="s">
        <v>144</v>
      </c>
      <c r="AQ143" s="49" t="s">
        <v>101</v>
      </c>
      <c r="AR143" s="40" t="s">
        <v>90</v>
      </c>
      <c r="AS143" s="315" t="s">
        <v>97</v>
      </c>
      <c r="AT143" s="12">
        <v>16.600000000000001</v>
      </c>
      <c r="AU143" s="12">
        <v>17</v>
      </c>
      <c r="AV143" s="12" t="s">
        <v>3559</v>
      </c>
      <c r="AW143" s="30" t="s">
        <v>3857</v>
      </c>
      <c r="AX143" s="12"/>
      <c r="AY143" s="12"/>
      <c r="AZ143" s="12"/>
      <c r="BA143" s="12"/>
      <c r="BB143" s="12"/>
      <c r="BC143" s="12"/>
      <c r="BD143" s="222">
        <v>37.5</v>
      </c>
      <c r="BE143" s="223"/>
      <c r="BF143" s="223">
        <v>41.7</v>
      </c>
      <c r="BG143" s="223">
        <v>54.5</v>
      </c>
      <c r="BH143" s="223">
        <v>36.5</v>
      </c>
      <c r="BI143" s="223"/>
      <c r="BJ143" s="223">
        <v>33.200000000000003</v>
      </c>
      <c r="BK143" s="224">
        <v>52.7</v>
      </c>
      <c r="BL143" s="36" t="s">
        <v>98</v>
      </c>
      <c r="BM143" s="8" t="s">
        <v>98</v>
      </c>
      <c r="BN143" s="8" t="s">
        <v>98</v>
      </c>
      <c r="BO143" s="8" t="s">
        <v>2705</v>
      </c>
      <c r="BP143" s="349" t="s">
        <v>2897</v>
      </c>
      <c r="BQ143" s="314" t="s">
        <v>2454</v>
      </c>
      <c r="BR143" s="314" t="s">
        <v>3762</v>
      </c>
      <c r="BS143" s="363"/>
      <c r="BT143" s="352" t="s">
        <v>2355</v>
      </c>
      <c r="BU143" s="352" t="s">
        <v>2356</v>
      </c>
      <c r="BV143" s="352"/>
      <c r="BW143" s="352"/>
      <c r="BX143" s="352" t="s">
        <v>4027</v>
      </c>
      <c r="BY143" s="362"/>
      <c r="BZ143" s="353"/>
      <c r="CA143" s="353"/>
      <c r="CB143" s="353"/>
      <c r="CC143" s="353"/>
      <c r="CD143" s="353"/>
      <c r="CE143" s="361"/>
      <c r="CF143" s="354"/>
      <c r="CG143" s="354"/>
      <c r="CH143" s="354"/>
      <c r="CI143" s="354"/>
      <c r="CJ143" s="354"/>
      <c r="CK143" s="354"/>
      <c r="CL143" s="354"/>
      <c r="CM143" s="354"/>
      <c r="CN143" s="317" t="s">
        <v>280</v>
      </c>
      <c r="CO143" s="9" t="s">
        <v>358</v>
      </c>
      <c r="CP143" s="9"/>
      <c r="CQ143" s="22" t="s">
        <v>399</v>
      </c>
      <c r="CR143" s="54" t="s">
        <v>419</v>
      </c>
      <c r="CS143" s="68" t="s">
        <v>200</v>
      </c>
      <c r="CT143" s="68" t="s">
        <v>163</v>
      </c>
      <c r="CU143" s="68" t="s">
        <v>117</v>
      </c>
      <c r="CV143" s="68" t="s">
        <v>406</v>
      </c>
      <c r="CW143" s="68" t="s">
        <v>398</v>
      </c>
      <c r="CX143" s="68"/>
      <c r="CY143" s="68" t="s">
        <v>420</v>
      </c>
      <c r="CZ143" s="56" t="s">
        <v>172</v>
      </c>
      <c r="DA143" s="13" t="s">
        <v>114</v>
      </c>
      <c r="DB143" s="13"/>
      <c r="DC143" s="13" t="s">
        <v>382</v>
      </c>
      <c r="DD143" s="13"/>
      <c r="DE143" s="47"/>
      <c r="DF143" s="60" t="s">
        <v>421</v>
      </c>
      <c r="DG143" s="64"/>
      <c r="DH143" s="315"/>
      <c r="DI143" s="315"/>
      <c r="DJ143" s="316"/>
      <c r="DK143" s="67" t="s">
        <v>4190</v>
      </c>
      <c r="DL143" s="15" t="s">
        <v>105</v>
      </c>
      <c r="DM143" s="15" t="s">
        <v>310</v>
      </c>
      <c r="DN143" s="2"/>
    </row>
    <row r="144" spans="2:118">
      <c r="B144" s="313">
        <v>100349158</v>
      </c>
      <c r="C144" s="9" t="s">
        <v>236</v>
      </c>
      <c r="D144" s="250" t="s">
        <v>262</v>
      </c>
      <c r="E144" s="8">
        <v>2004</v>
      </c>
      <c r="F144" s="250" t="s">
        <v>279</v>
      </c>
      <c r="G144" s="251" t="s">
        <v>359</v>
      </c>
      <c r="H144" s="318">
        <v>55600</v>
      </c>
      <c r="I144" s="319">
        <v>50755</v>
      </c>
      <c r="J144" s="372" t="s">
        <v>418</v>
      </c>
      <c r="K144" s="69" t="s">
        <v>3941</v>
      </c>
      <c r="L144" s="37" t="s">
        <v>187</v>
      </c>
      <c r="M144" s="144">
        <v>2</v>
      </c>
      <c r="N144" s="10">
        <v>4</v>
      </c>
      <c r="O144" s="220">
        <v>176.8</v>
      </c>
      <c r="P144" s="220">
        <v>70.099999999999994</v>
      </c>
      <c r="Q144" s="220">
        <v>53.7</v>
      </c>
      <c r="R144" s="220">
        <v>107.5</v>
      </c>
      <c r="S144" s="220">
        <v>59.4</v>
      </c>
      <c r="T144" s="220">
        <v>60</v>
      </c>
      <c r="U144" s="220"/>
      <c r="V144" s="220"/>
      <c r="W144" s="220"/>
      <c r="X144" s="220">
        <v>36.1</v>
      </c>
      <c r="Y144" s="118">
        <v>0.35</v>
      </c>
      <c r="Z144" s="220">
        <v>80</v>
      </c>
      <c r="AA144" s="220"/>
      <c r="AB144" s="220"/>
      <c r="AC144" s="10">
        <v>3781</v>
      </c>
      <c r="AD144" s="10"/>
      <c r="AE144" s="10"/>
      <c r="AF144" s="27"/>
      <c r="AG144" s="39" t="s">
        <v>237</v>
      </c>
      <c r="AH144" s="218">
        <v>3.2</v>
      </c>
      <c r="AI144" s="11">
        <v>333</v>
      </c>
      <c r="AJ144" s="11">
        <v>7900</v>
      </c>
      <c r="AK144" s="11">
        <v>262</v>
      </c>
      <c r="AL144" s="11">
        <v>4900</v>
      </c>
      <c r="AM144" s="11">
        <v>24</v>
      </c>
      <c r="AN144" s="11" t="s">
        <v>95</v>
      </c>
      <c r="AO144" s="11" t="s">
        <v>109</v>
      </c>
      <c r="AP144" s="14" t="s">
        <v>144</v>
      </c>
      <c r="AQ144" s="49" t="s">
        <v>101</v>
      </c>
      <c r="AR144" s="40" t="s">
        <v>90</v>
      </c>
      <c r="AS144" s="315" t="s">
        <v>97</v>
      </c>
      <c r="AT144" s="12">
        <v>16.600000000000001</v>
      </c>
      <c r="AU144" s="12">
        <v>17</v>
      </c>
      <c r="AV144" s="12" t="s">
        <v>3581</v>
      </c>
      <c r="AW144" s="30" t="s">
        <v>3604</v>
      </c>
      <c r="AX144" s="12"/>
      <c r="AY144" s="12"/>
      <c r="AZ144" s="12"/>
      <c r="BA144" s="12"/>
      <c r="BB144" s="12"/>
      <c r="BC144" s="12"/>
      <c r="BD144" s="222">
        <v>38.4</v>
      </c>
      <c r="BE144" s="223"/>
      <c r="BF144" s="223">
        <v>41.7</v>
      </c>
      <c r="BG144" s="223">
        <v>54.5</v>
      </c>
      <c r="BH144" s="223">
        <v>36.9</v>
      </c>
      <c r="BI144" s="223"/>
      <c r="BJ144" s="223">
        <v>32</v>
      </c>
      <c r="BK144" s="224">
        <v>45.9</v>
      </c>
      <c r="BL144" s="36" t="s">
        <v>98</v>
      </c>
      <c r="BM144" s="8" t="s">
        <v>98</v>
      </c>
      <c r="BN144" s="8" t="s">
        <v>98</v>
      </c>
      <c r="BO144" s="8" t="s">
        <v>2705</v>
      </c>
      <c r="BP144" s="349" t="s">
        <v>2898</v>
      </c>
      <c r="BQ144" s="314" t="s">
        <v>2454</v>
      </c>
      <c r="BR144" s="314" t="s">
        <v>3762</v>
      </c>
      <c r="BS144" s="363"/>
      <c r="BT144" s="352" t="s">
        <v>2355</v>
      </c>
      <c r="BU144" s="352" t="s">
        <v>2356</v>
      </c>
      <c r="BV144" s="352"/>
      <c r="BW144" s="352"/>
      <c r="BX144" s="352" t="s">
        <v>4027</v>
      </c>
      <c r="BY144" s="362"/>
      <c r="BZ144" s="353"/>
      <c r="CA144" s="353"/>
      <c r="CB144" s="353"/>
      <c r="CC144" s="353"/>
      <c r="CD144" s="353"/>
      <c r="CE144" s="361"/>
      <c r="CF144" s="354"/>
      <c r="CG144" s="354"/>
      <c r="CH144" s="354"/>
      <c r="CI144" s="354"/>
      <c r="CJ144" s="354"/>
      <c r="CK144" s="354"/>
      <c r="CL144" s="354"/>
      <c r="CM144" s="354"/>
      <c r="CN144" s="317" t="s">
        <v>308</v>
      </c>
      <c r="CO144" s="9" t="s">
        <v>358</v>
      </c>
      <c r="CP144" s="9"/>
      <c r="CQ144" s="22" t="s">
        <v>399</v>
      </c>
      <c r="CR144" s="54" t="s">
        <v>422</v>
      </c>
      <c r="CS144" s="68"/>
      <c r="CT144" s="68" t="s">
        <v>217</v>
      </c>
      <c r="CU144" s="68" t="s">
        <v>117</v>
      </c>
      <c r="CV144" s="68" t="s">
        <v>395</v>
      </c>
      <c r="CW144" s="68" t="s">
        <v>400</v>
      </c>
      <c r="CX144" s="68" t="s">
        <v>176</v>
      </c>
      <c r="CY144" s="68" t="s">
        <v>420</v>
      </c>
      <c r="CZ144" s="56" t="s">
        <v>199</v>
      </c>
      <c r="DA144" s="13"/>
      <c r="DB144" s="13"/>
      <c r="DC144" s="13" t="s">
        <v>382</v>
      </c>
      <c r="DD144" s="13"/>
      <c r="DE144" s="47"/>
      <c r="DF144" s="60" t="s">
        <v>423</v>
      </c>
      <c r="DG144" s="64"/>
      <c r="DH144" s="315"/>
      <c r="DI144" s="315"/>
      <c r="DJ144" s="316"/>
      <c r="DK144" s="67" t="s">
        <v>4190</v>
      </c>
      <c r="DL144" s="15" t="s">
        <v>105</v>
      </c>
      <c r="DM144" s="15" t="s">
        <v>310</v>
      </c>
      <c r="DN144" s="2"/>
    </row>
    <row r="145" spans="2:118">
      <c r="B145" s="404">
        <v>100003664</v>
      </c>
      <c r="C145" s="16" t="s">
        <v>236</v>
      </c>
      <c r="D145" s="16" t="s">
        <v>262</v>
      </c>
      <c r="E145" s="405">
        <v>2002</v>
      </c>
      <c r="F145" s="16" t="s">
        <v>3407</v>
      </c>
      <c r="G145" s="406" t="s">
        <v>328</v>
      </c>
      <c r="H145" s="320">
        <v>27100</v>
      </c>
      <c r="I145" s="321">
        <v>24820</v>
      </c>
      <c r="J145" s="426" t="s">
        <v>360</v>
      </c>
      <c r="K145" s="407" t="s">
        <v>3946</v>
      </c>
      <c r="L145" s="38" t="s">
        <v>102</v>
      </c>
      <c r="M145" s="408">
        <v>4</v>
      </c>
      <c r="N145" s="374">
        <v>5</v>
      </c>
      <c r="O145" s="221">
        <v>176</v>
      </c>
      <c r="P145" s="221">
        <v>68.5</v>
      </c>
      <c r="Q145" s="221">
        <v>55.7</v>
      </c>
      <c r="R145" s="221">
        <v>107.3</v>
      </c>
      <c r="S145" s="221">
        <v>57.9</v>
      </c>
      <c r="T145" s="221">
        <v>58.4</v>
      </c>
      <c r="U145" s="221"/>
      <c r="V145" s="221"/>
      <c r="W145" s="221"/>
      <c r="X145" s="221">
        <v>34.4</v>
      </c>
      <c r="Y145" s="125"/>
      <c r="Z145" s="221"/>
      <c r="AA145" s="221"/>
      <c r="AB145" s="221"/>
      <c r="AC145" s="374">
        <v>3219</v>
      </c>
      <c r="AD145" s="374"/>
      <c r="AE145" s="374"/>
      <c r="AF145" s="28"/>
      <c r="AG145" s="375" t="s">
        <v>237</v>
      </c>
      <c r="AH145" s="219">
        <v>2.5</v>
      </c>
      <c r="AI145" s="376">
        <v>184</v>
      </c>
      <c r="AJ145" s="376">
        <v>6000</v>
      </c>
      <c r="AK145" s="376">
        <v>175</v>
      </c>
      <c r="AL145" s="376">
        <v>3500</v>
      </c>
      <c r="AM145" s="376">
        <v>24</v>
      </c>
      <c r="AN145" s="376" t="s">
        <v>95</v>
      </c>
      <c r="AO145" s="376" t="s">
        <v>109</v>
      </c>
      <c r="AP145" s="409" t="s">
        <v>144</v>
      </c>
      <c r="AQ145" s="50" t="s">
        <v>89</v>
      </c>
      <c r="AR145" s="377" t="s">
        <v>90</v>
      </c>
      <c r="AS145" s="410" t="s">
        <v>97</v>
      </c>
      <c r="AT145" s="378">
        <v>16.600000000000001</v>
      </c>
      <c r="AU145" s="378">
        <v>21</v>
      </c>
      <c r="AV145" s="378" t="s">
        <v>3556</v>
      </c>
      <c r="AW145" s="379" t="s">
        <v>3854</v>
      </c>
      <c r="AX145" s="378"/>
      <c r="AY145" s="378"/>
      <c r="AZ145" s="378"/>
      <c r="BA145" s="378"/>
      <c r="BB145" s="378"/>
      <c r="BC145" s="378"/>
      <c r="BD145" s="411">
        <v>38.4</v>
      </c>
      <c r="BE145" s="412"/>
      <c r="BF145" s="412">
        <v>41.4</v>
      </c>
      <c r="BG145" s="412">
        <v>54.4</v>
      </c>
      <c r="BH145" s="412">
        <v>37.5</v>
      </c>
      <c r="BI145" s="412"/>
      <c r="BJ145" s="412">
        <v>34.6</v>
      </c>
      <c r="BK145" s="413">
        <v>54.2</v>
      </c>
      <c r="BL145" s="44" t="s">
        <v>98</v>
      </c>
      <c r="BM145" s="405" t="s">
        <v>98</v>
      </c>
      <c r="BN145" s="405" t="s">
        <v>98</v>
      </c>
      <c r="BO145" s="405" t="s">
        <v>2708</v>
      </c>
      <c r="BP145" s="414" t="s">
        <v>2875</v>
      </c>
      <c r="BQ145" s="415" t="s">
        <v>2451</v>
      </c>
      <c r="BR145" s="415" t="s">
        <v>3757</v>
      </c>
      <c r="BS145" s="416"/>
      <c r="BT145" s="417" t="s">
        <v>2350</v>
      </c>
      <c r="BU145" s="417" t="s">
        <v>2352</v>
      </c>
      <c r="BV145" s="417"/>
      <c r="BW145" s="417"/>
      <c r="BX145" s="417" t="s">
        <v>4022</v>
      </c>
      <c r="BY145" s="418"/>
      <c r="BZ145" s="419"/>
      <c r="CA145" s="419"/>
      <c r="CB145" s="419"/>
      <c r="CC145" s="419"/>
      <c r="CD145" s="419"/>
      <c r="CE145" s="420"/>
      <c r="CF145" s="421"/>
      <c r="CG145" s="421"/>
      <c r="CH145" s="421"/>
      <c r="CI145" s="421"/>
      <c r="CJ145" s="421"/>
      <c r="CK145" s="421"/>
      <c r="CL145" s="421"/>
      <c r="CM145" s="421"/>
      <c r="CN145" s="53" t="s">
        <v>268</v>
      </c>
      <c r="CO145" s="16" t="s">
        <v>266</v>
      </c>
      <c r="CP145" s="16" t="s">
        <v>361</v>
      </c>
      <c r="CQ145" s="406" t="s">
        <v>136</v>
      </c>
      <c r="CR145" s="365" t="s">
        <v>329</v>
      </c>
      <c r="CS145" s="364" t="s">
        <v>127</v>
      </c>
      <c r="CT145" s="364" t="s">
        <v>189</v>
      </c>
      <c r="CU145" s="364" t="s">
        <v>330</v>
      </c>
      <c r="CV145" s="364" t="s">
        <v>331</v>
      </c>
      <c r="CW145" s="364" t="s">
        <v>362</v>
      </c>
      <c r="CX145" s="364"/>
      <c r="CY145" s="364" t="s">
        <v>363</v>
      </c>
      <c r="CZ145" s="57" t="s">
        <v>145</v>
      </c>
      <c r="DA145" s="17"/>
      <c r="DB145" s="17"/>
      <c r="DC145" s="17" t="s">
        <v>213</v>
      </c>
      <c r="DD145" s="17"/>
      <c r="DE145" s="422"/>
      <c r="DF145" s="61" t="s">
        <v>364</v>
      </c>
      <c r="DG145" s="65"/>
      <c r="DH145" s="410"/>
      <c r="DI145" s="410"/>
      <c r="DJ145" s="423"/>
      <c r="DK145" s="424" t="s">
        <v>4190</v>
      </c>
      <c r="DL145" s="425" t="s">
        <v>105</v>
      </c>
      <c r="DM145" s="425" t="s">
        <v>310</v>
      </c>
      <c r="DN145" s="2"/>
    </row>
    <row r="146" spans="2:118">
      <c r="B146" s="313">
        <v>100003670</v>
      </c>
      <c r="C146" s="9" t="s">
        <v>236</v>
      </c>
      <c r="D146" s="9" t="s">
        <v>262</v>
      </c>
      <c r="E146" s="8">
        <v>2002</v>
      </c>
      <c r="F146" s="9" t="s">
        <v>3434</v>
      </c>
      <c r="G146" s="22" t="s">
        <v>334</v>
      </c>
      <c r="H146" s="318">
        <v>33990</v>
      </c>
      <c r="I146" s="319">
        <v>31090</v>
      </c>
      <c r="J146" s="372" t="s">
        <v>360</v>
      </c>
      <c r="K146" s="69" t="s">
        <v>3946</v>
      </c>
      <c r="L146" s="37" t="s">
        <v>102</v>
      </c>
      <c r="M146" s="144">
        <v>4</v>
      </c>
      <c r="N146" s="10">
        <v>5</v>
      </c>
      <c r="O146" s="220">
        <v>176</v>
      </c>
      <c r="P146" s="220">
        <v>68.5</v>
      </c>
      <c r="Q146" s="220">
        <v>55.7</v>
      </c>
      <c r="R146" s="220">
        <v>107.3</v>
      </c>
      <c r="S146" s="220">
        <v>57.9</v>
      </c>
      <c r="T146" s="220">
        <v>58.4</v>
      </c>
      <c r="U146" s="220"/>
      <c r="V146" s="220"/>
      <c r="W146" s="220"/>
      <c r="X146" s="220">
        <v>34.4</v>
      </c>
      <c r="Y146" s="118"/>
      <c r="Z146" s="220"/>
      <c r="AA146" s="220"/>
      <c r="AB146" s="220"/>
      <c r="AC146" s="10">
        <v>3285</v>
      </c>
      <c r="AD146" s="10"/>
      <c r="AE146" s="10"/>
      <c r="AF146" s="27"/>
      <c r="AG146" s="39" t="s">
        <v>237</v>
      </c>
      <c r="AH146" s="218">
        <v>3</v>
      </c>
      <c r="AI146" s="11">
        <v>225</v>
      </c>
      <c r="AJ146" s="11">
        <v>5900</v>
      </c>
      <c r="AK146" s="11">
        <v>214</v>
      </c>
      <c r="AL146" s="11">
        <v>3500</v>
      </c>
      <c r="AM146" s="11">
        <v>24</v>
      </c>
      <c r="AN146" s="11" t="s">
        <v>95</v>
      </c>
      <c r="AO146" s="11" t="s">
        <v>109</v>
      </c>
      <c r="AP146" s="14" t="s">
        <v>144</v>
      </c>
      <c r="AQ146" s="49" t="s">
        <v>89</v>
      </c>
      <c r="AR146" s="40" t="s">
        <v>90</v>
      </c>
      <c r="AS146" s="315" t="s">
        <v>97</v>
      </c>
      <c r="AT146" s="12">
        <v>16.600000000000001</v>
      </c>
      <c r="AU146" s="12">
        <v>22</v>
      </c>
      <c r="AV146" s="12" t="s">
        <v>3556</v>
      </c>
      <c r="AW146" s="30" t="s">
        <v>3854</v>
      </c>
      <c r="AX146" s="12"/>
      <c r="AY146" s="12"/>
      <c r="AZ146" s="12"/>
      <c r="BA146" s="12"/>
      <c r="BB146" s="12"/>
      <c r="BC146" s="12"/>
      <c r="BD146" s="222">
        <v>38.4</v>
      </c>
      <c r="BE146" s="223"/>
      <c r="BF146" s="223">
        <v>41.4</v>
      </c>
      <c r="BG146" s="223">
        <v>54.4</v>
      </c>
      <c r="BH146" s="223">
        <v>37.5</v>
      </c>
      <c r="BI146" s="223"/>
      <c r="BJ146" s="223">
        <v>34.6</v>
      </c>
      <c r="BK146" s="224">
        <v>54.2</v>
      </c>
      <c r="BL146" s="36" t="s">
        <v>98</v>
      </c>
      <c r="BM146" s="8" t="s">
        <v>98</v>
      </c>
      <c r="BN146" s="8" t="s">
        <v>98</v>
      </c>
      <c r="BO146" s="8" t="s">
        <v>2708</v>
      </c>
      <c r="BP146" s="349" t="s">
        <v>2876</v>
      </c>
      <c r="BQ146" s="314" t="s">
        <v>2451</v>
      </c>
      <c r="BR146" s="314" t="s">
        <v>3757</v>
      </c>
      <c r="BS146" s="363"/>
      <c r="BT146" s="352" t="s">
        <v>2350</v>
      </c>
      <c r="BU146" s="352" t="s">
        <v>2352</v>
      </c>
      <c r="BV146" s="352"/>
      <c r="BW146" s="352"/>
      <c r="BX146" s="352" t="s">
        <v>4022</v>
      </c>
      <c r="BY146" s="362"/>
      <c r="BZ146" s="353"/>
      <c r="CA146" s="353"/>
      <c r="CB146" s="353"/>
      <c r="CC146" s="353"/>
      <c r="CD146" s="353"/>
      <c r="CE146" s="361"/>
      <c r="CF146" s="354"/>
      <c r="CG146" s="354"/>
      <c r="CH146" s="354"/>
      <c r="CI146" s="354"/>
      <c r="CJ146" s="354"/>
      <c r="CK146" s="354"/>
      <c r="CL146" s="354"/>
      <c r="CM146" s="354"/>
      <c r="CN146" s="52" t="s">
        <v>336</v>
      </c>
      <c r="CO146" s="9" t="s">
        <v>290</v>
      </c>
      <c r="CP146" s="9"/>
      <c r="CQ146" s="22" t="s">
        <v>136</v>
      </c>
      <c r="CR146" s="54" t="s">
        <v>365</v>
      </c>
      <c r="CS146" s="68" t="s">
        <v>127</v>
      </c>
      <c r="CT146" s="68" t="s">
        <v>215</v>
      </c>
      <c r="CU146" s="68" t="s">
        <v>193</v>
      </c>
      <c r="CV146" s="68" t="s">
        <v>366</v>
      </c>
      <c r="CW146" s="68" t="s">
        <v>362</v>
      </c>
      <c r="CX146" s="68" t="s">
        <v>176</v>
      </c>
      <c r="CY146" s="68" t="s">
        <v>367</v>
      </c>
      <c r="CZ146" s="56" t="s">
        <v>145</v>
      </c>
      <c r="DA146" s="13"/>
      <c r="DB146" s="13"/>
      <c r="DC146" s="13" t="s">
        <v>335</v>
      </c>
      <c r="DD146" s="13"/>
      <c r="DE146" s="47"/>
      <c r="DF146" s="60" t="s">
        <v>364</v>
      </c>
      <c r="DG146" s="64"/>
      <c r="DH146" s="315"/>
      <c r="DI146" s="315"/>
      <c r="DJ146" s="316"/>
      <c r="DK146" s="67" t="s">
        <v>4190</v>
      </c>
      <c r="DL146" s="15" t="s">
        <v>105</v>
      </c>
      <c r="DM146" s="15" t="s">
        <v>310</v>
      </c>
      <c r="DN146" s="2"/>
    </row>
    <row r="147" spans="2:118">
      <c r="B147" s="313">
        <v>100003666</v>
      </c>
      <c r="C147" s="9" t="s">
        <v>236</v>
      </c>
      <c r="D147" s="9" t="s">
        <v>262</v>
      </c>
      <c r="E147" s="8">
        <v>2002</v>
      </c>
      <c r="F147" s="9" t="s">
        <v>3437</v>
      </c>
      <c r="G147" s="22" t="s">
        <v>332</v>
      </c>
      <c r="H147" s="318">
        <v>28850</v>
      </c>
      <c r="I147" s="319">
        <v>26415</v>
      </c>
      <c r="J147" s="372" t="s">
        <v>360</v>
      </c>
      <c r="K147" s="69" t="s">
        <v>3946</v>
      </c>
      <c r="L147" s="37" t="s">
        <v>102</v>
      </c>
      <c r="M147" s="144">
        <v>4</v>
      </c>
      <c r="N147" s="10">
        <v>5</v>
      </c>
      <c r="O147" s="220">
        <v>176</v>
      </c>
      <c r="P147" s="220">
        <v>68.5</v>
      </c>
      <c r="Q147" s="220">
        <v>56.5</v>
      </c>
      <c r="R147" s="220">
        <v>107.3</v>
      </c>
      <c r="S147" s="220">
        <v>57.9</v>
      </c>
      <c r="T147" s="220">
        <v>58.3</v>
      </c>
      <c r="U147" s="220"/>
      <c r="V147" s="220"/>
      <c r="W147" s="220"/>
      <c r="X147" s="220">
        <v>35.799999999999997</v>
      </c>
      <c r="Y147" s="118"/>
      <c r="Z147" s="220"/>
      <c r="AA147" s="220"/>
      <c r="AB147" s="220"/>
      <c r="AC147" s="10">
        <v>3461</v>
      </c>
      <c r="AD147" s="10"/>
      <c r="AE147" s="10"/>
      <c r="AF147" s="27"/>
      <c r="AG147" s="39" t="s">
        <v>237</v>
      </c>
      <c r="AH147" s="218">
        <v>2.5</v>
      </c>
      <c r="AI147" s="11">
        <v>184</v>
      </c>
      <c r="AJ147" s="11">
        <v>6000</v>
      </c>
      <c r="AK147" s="11">
        <v>175</v>
      </c>
      <c r="AL147" s="11">
        <v>3500</v>
      </c>
      <c r="AM147" s="11">
        <v>24</v>
      </c>
      <c r="AN147" s="11" t="s">
        <v>95</v>
      </c>
      <c r="AO147" s="11" t="s">
        <v>109</v>
      </c>
      <c r="AP147" s="14" t="s">
        <v>135</v>
      </c>
      <c r="AQ147" s="49" t="s">
        <v>89</v>
      </c>
      <c r="AR147" s="40" t="s">
        <v>90</v>
      </c>
      <c r="AS147" s="315" t="s">
        <v>97</v>
      </c>
      <c r="AT147" s="12">
        <v>16.600000000000001</v>
      </c>
      <c r="AU147" s="12">
        <v>20</v>
      </c>
      <c r="AV147" s="12" t="s">
        <v>3567</v>
      </c>
      <c r="AW147" s="30" t="s">
        <v>3591</v>
      </c>
      <c r="AX147" s="12"/>
      <c r="AY147" s="12"/>
      <c r="AZ147" s="12"/>
      <c r="BA147" s="12"/>
      <c r="BB147" s="12"/>
      <c r="BC147" s="12"/>
      <c r="BD147" s="222">
        <v>38.4</v>
      </c>
      <c r="BE147" s="223"/>
      <c r="BF147" s="223">
        <v>41.4</v>
      </c>
      <c r="BG147" s="223">
        <v>54.4</v>
      </c>
      <c r="BH147" s="223">
        <v>37.5</v>
      </c>
      <c r="BI147" s="223"/>
      <c r="BJ147" s="223">
        <v>34.6</v>
      </c>
      <c r="BK147" s="224">
        <v>54.2</v>
      </c>
      <c r="BL147" s="36" t="s">
        <v>98</v>
      </c>
      <c r="BM147" s="8" t="s">
        <v>98</v>
      </c>
      <c r="BN147" s="8" t="s">
        <v>98</v>
      </c>
      <c r="BO147" s="8" t="s">
        <v>2708</v>
      </c>
      <c r="BP147" s="349" t="s">
        <v>2877</v>
      </c>
      <c r="BQ147" s="314" t="s">
        <v>2451</v>
      </c>
      <c r="BR147" s="314" t="s">
        <v>3757</v>
      </c>
      <c r="BS147" s="363"/>
      <c r="BT147" s="352" t="s">
        <v>2350</v>
      </c>
      <c r="BU147" s="352" t="s">
        <v>2352</v>
      </c>
      <c r="BV147" s="352"/>
      <c r="BW147" s="352"/>
      <c r="BX147" s="352" t="s">
        <v>4022</v>
      </c>
      <c r="BY147" s="362"/>
      <c r="BZ147" s="353"/>
      <c r="CA147" s="353"/>
      <c r="CB147" s="353"/>
      <c r="CC147" s="353"/>
      <c r="CD147" s="353"/>
      <c r="CE147" s="361"/>
      <c r="CF147" s="354"/>
      <c r="CG147" s="354"/>
      <c r="CH147" s="354"/>
      <c r="CI147" s="354"/>
      <c r="CJ147" s="354"/>
      <c r="CK147" s="354"/>
      <c r="CL147" s="354"/>
      <c r="CM147" s="354"/>
      <c r="CN147" s="52" t="s">
        <v>333</v>
      </c>
      <c r="CO147" s="9" t="s">
        <v>271</v>
      </c>
      <c r="CP147" s="9"/>
      <c r="CQ147" s="22" t="s">
        <v>136</v>
      </c>
      <c r="CR147" s="54" t="s">
        <v>329</v>
      </c>
      <c r="CS147" s="68" t="s">
        <v>127</v>
      </c>
      <c r="CT147" s="68" t="s">
        <v>189</v>
      </c>
      <c r="CU147" s="68" t="s">
        <v>330</v>
      </c>
      <c r="CV147" s="68" t="s">
        <v>331</v>
      </c>
      <c r="CW147" s="68" t="s">
        <v>362</v>
      </c>
      <c r="CX147" s="68"/>
      <c r="CY147" s="68" t="s">
        <v>363</v>
      </c>
      <c r="CZ147" s="56" t="s">
        <v>145</v>
      </c>
      <c r="DA147" s="13"/>
      <c r="DB147" s="13"/>
      <c r="DC147" s="13" t="s">
        <v>213</v>
      </c>
      <c r="DD147" s="13"/>
      <c r="DE147" s="47"/>
      <c r="DF147" s="60" t="s">
        <v>364</v>
      </c>
      <c r="DG147" s="64"/>
      <c r="DH147" s="315"/>
      <c r="DI147" s="315"/>
      <c r="DJ147" s="316"/>
      <c r="DK147" s="67" t="s">
        <v>4190</v>
      </c>
      <c r="DL147" s="15" t="s">
        <v>105</v>
      </c>
      <c r="DM147" s="15" t="s">
        <v>310</v>
      </c>
      <c r="DN147" s="2"/>
    </row>
    <row r="148" spans="2:118">
      <c r="B148" s="313">
        <v>100003671</v>
      </c>
      <c r="C148" s="9" t="s">
        <v>236</v>
      </c>
      <c r="D148" s="9" t="s">
        <v>262</v>
      </c>
      <c r="E148" s="8">
        <v>2002</v>
      </c>
      <c r="F148" s="9" t="s">
        <v>3438</v>
      </c>
      <c r="G148" s="22" t="s">
        <v>337</v>
      </c>
      <c r="H148" s="318">
        <v>35740</v>
      </c>
      <c r="I148" s="319">
        <v>32685</v>
      </c>
      <c r="J148" s="372" t="s">
        <v>360</v>
      </c>
      <c r="K148" s="69" t="s">
        <v>3946</v>
      </c>
      <c r="L148" s="37" t="s">
        <v>102</v>
      </c>
      <c r="M148" s="144">
        <v>4</v>
      </c>
      <c r="N148" s="10">
        <v>5</v>
      </c>
      <c r="O148" s="220">
        <v>176</v>
      </c>
      <c r="P148" s="220">
        <v>68.5</v>
      </c>
      <c r="Q148" s="220">
        <v>56.5</v>
      </c>
      <c r="R148" s="220">
        <v>107.3</v>
      </c>
      <c r="S148" s="220">
        <v>57.9</v>
      </c>
      <c r="T148" s="220">
        <v>58.3</v>
      </c>
      <c r="U148" s="220"/>
      <c r="V148" s="220"/>
      <c r="W148" s="220"/>
      <c r="X148" s="220">
        <v>35.799999999999997</v>
      </c>
      <c r="Y148" s="118"/>
      <c r="Z148" s="220"/>
      <c r="AA148" s="220"/>
      <c r="AB148" s="220"/>
      <c r="AC148" s="10">
        <v>3483</v>
      </c>
      <c r="AD148" s="10"/>
      <c r="AE148" s="10"/>
      <c r="AF148" s="27"/>
      <c r="AG148" s="39" t="s">
        <v>237</v>
      </c>
      <c r="AH148" s="218">
        <v>3</v>
      </c>
      <c r="AI148" s="11">
        <v>225</v>
      </c>
      <c r="AJ148" s="11">
        <v>5900</v>
      </c>
      <c r="AK148" s="11">
        <v>214</v>
      </c>
      <c r="AL148" s="11">
        <v>3500</v>
      </c>
      <c r="AM148" s="11">
        <v>24</v>
      </c>
      <c r="AN148" s="11" t="s">
        <v>95</v>
      </c>
      <c r="AO148" s="11" t="s">
        <v>109</v>
      </c>
      <c r="AP148" s="14" t="s">
        <v>135</v>
      </c>
      <c r="AQ148" s="49" t="s">
        <v>89</v>
      </c>
      <c r="AR148" s="40" t="s">
        <v>90</v>
      </c>
      <c r="AS148" s="315" t="s">
        <v>97</v>
      </c>
      <c r="AT148" s="12">
        <v>16.600000000000001</v>
      </c>
      <c r="AU148" s="12">
        <v>20</v>
      </c>
      <c r="AV148" s="12" t="s">
        <v>3583</v>
      </c>
      <c r="AW148" s="30" t="s">
        <v>3858</v>
      </c>
      <c r="AX148" s="12"/>
      <c r="AY148" s="12"/>
      <c r="AZ148" s="12"/>
      <c r="BA148" s="12"/>
      <c r="BB148" s="12"/>
      <c r="BC148" s="12"/>
      <c r="BD148" s="222">
        <v>38.4</v>
      </c>
      <c r="BE148" s="223"/>
      <c r="BF148" s="223">
        <v>41.4</v>
      </c>
      <c r="BG148" s="223">
        <v>54.4</v>
      </c>
      <c r="BH148" s="223">
        <v>37.5</v>
      </c>
      <c r="BI148" s="223"/>
      <c r="BJ148" s="223">
        <v>34.6</v>
      </c>
      <c r="BK148" s="224">
        <v>54.2</v>
      </c>
      <c r="BL148" s="36" t="s">
        <v>98</v>
      </c>
      <c r="BM148" s="8" t="s">
        <v>98</v>
      </c>
      <c r="BN148" s="8" t="s">
        <v>98</v>
      </c>
      <c r="BO148" s="8" t="s">
        <v>2708</v>
      </c>
      <c r="BP148" s="349" t="s">
        <v>2878</v>
      </c>
      <c r="BQ148" s="314" t="s">
        <v>2451</v>
      </c>
      <c r="BR148" s="314" t="s">
        <v>3757</v>
      </c>
      <c r="BS148" s="363"/>
      <c r="BT148" s="352" t="s">
        <v>2350</v>
      </c>
      <c r="BU148" s="352" t="s">
        <v>2352</v>
      </c>
      <c r="BV148" s="352"/>
      <c r="BW148" s="352"/>
      <c r="BX148" s="352" t="s">
        <v>4022</v>
      </c>
      <c r="BY148" s="362"/>
      <c r="BZ148" s="353"/>
      <c r="CA148" s="353"/>
      <c r="CB148" s="353"/>
      <c r="CC148" s="353"/>
      <c r="CD148" s="353"/>
      <c r="CE148" s="361"/>
      <c r="CF148" s="354"/>
      <c r="CG148" s="354"/>
      <c r="CH148" s="354"/>
      <c r="CI148" s="354"/>
      <c r="CJ148" s="354"/>
      <c r="CK148" s="354"/>
      <c r="CL148" s="354"/>
      <c r="CM148" s="354"/>
      <c r="CN148" s="52" t="s">
        <v>338</v>
      </c>
      <c r="CO148" s="9" t="s">
        <v>339</v>
      </c>
      <c r="CP148" s="9"/>
      <c r="CQ148" s="22" t="s">
        <v>136</v>
      </c>
      <c r="CR148" s="54" t="s">
        <v>368</v>
      </c>
      <c r="CS148" s="68" t="s">
        <v>127</v>
      </c>
      <c r="CT148" s="68" t="s">
        <v>215</v>
      </c>
      <c r="CU148" s="68" t="s">
        <v>193</v>
      </c>
      <c r="CV148" s="68" t="s">
        <v>366</v>
      </c>
      <c r="CW148" s="68" t="s">
        <v>362</v>
      </c>
      <c r="CX148" s="68" t="s">
        <v>176</v>
      </c>
      <c r="CY148" s="68" t="s">
        <v>367</v>
      </c>
      <c r="CZ148" s="56" t="s">
        <v>145</v>
      </c>
      <c r="DA148" s="13"/>
      <c r="DB148" s="13"/>
      <c r="DC148" s="13" t="s">
        <v>335</v>
      </c>
      <c r="DD148" s="13"/>
      <c r="DE148" s="47"/>
      <c r="DF148" s="60" t="s">
        <v>364</v>
      </c>
      <c r="DG148" s="64"/>
      <c r="DH148" s="315"/>
      <c r="DI148" s="315"/>
      <c r="DJ148" s="316"/>
      <c r="DK148" s="67" t="s">
        <v>4190</v>
      </c>
      <c r="DL148" s="15" t="s">
        <v>105</v>
      </c>
      <c r="DM148" s="15" t="s">
        <v>310</v>
      </c>
      <c r="DN148" s="2"/>
    </row>
    <row r="149" spans="2:118">
      <c r="B149" s="313">
        <v>100003663</v>
      </c>
      <c r="C149" s="9" t="s">
        <v>236</v>
      </c>
      <c r="D149" s="9" t="s">
        <v>262</v>
      </c>
      <c r="E149" s="8">
        <v>2002</v>
      </c>
      <c r="F149" s="9" t="s">
        <v>3435</v>
      </c>
      <c r="G149" s="22" t="s">
        <v>340</v>
      </c>
      <c r="H149" s="318">
        <v>29100</v>
      </c>
      <c r="I149" s="319">
        <v>26640</v>
      </c>
      <c r="J149" s="372" t="s">
        <v>360</v>
      </c>
      <c r="K149" s="69" t="s">
        <v>3946</v>
      </c>
      <c r="L149" s="37" t="s">
        <v>86</v>
      </c>
      <c r="M149" s="144">
        <v>2</v>
      </c>
      <c r="N149" s="10">
        <v>5</v>
      </c>
      <c r="O149" s="220">
        <v>176.7</v>
      </c>
      <c r="P149" s="220">
        <v>69.2</v>
      </c>
      <c r="Q149" s="220">
        <v>53.9</v>
      </c>
      <c r="R149" s="220">
        <v>107.3</v>
      </c>
      <c r="S149" s="220">
        <v>57.9</v>
      </c>
      <c r="T149" s="220">
        <v>58.4</v>
      </c>
      <c r="U149" s="220"/>
      <c r="V149" s="220"/>
      <c r="W149" s="220"/>
      <c r="X149" s="220">
        <v>34.4</v>
      </c>
      <c r="Y149" s="118"/>
      <c r="Z149" s="220"/>
      <c r="AA149" s="220"/>
      <c r="AB149" s="220"/>
      <c r="AC149" s="10">
        <v>3197</v>
      </c>
      <c r="AD149" s="10"/>
      <c r="AE149" s="10"/>
      <c r="AF149" s="27"/>
      <c r="AG149" s="39" t="s">
        <v>237</v>
      </c>
      <c r="AH149" s="218">
        <v>2.5</v>
      </c>
      <c r="AI149" s="11">
        <v>184</v>
      </c>
      <c r="AJ149" s="11">
        <v>6000</v>
      </c>
      <c r="AK149" s="11">
        <v>175</v>
      </c>
      <c r="AL149" s="11">
        <v>3500</v>
      </c>
      <c r="AM149" s="11">
        <v>24</v>
      </c>
      <c r="AN149" s="11" t="s">
        <v>95</v>
      </c>
      <c r="AO149" s="11" t="s">
        <v>109</v>
      </c>
      <c r="AP149" s="14" t="s">
        <v>144</v>
      </c>
      <c r="AQ149" s="49" t="s">
        <v>89</v>
      </c>
      <c r="AR149" s="40" t="s">
        <v>90</v>
      </c>
      <c r="AS149" s="315" t="s">
        <v>97</v>
      </c>
      <c r="AT149" s="12">
        <v>16.600000000000001</v>
      </c>
      <c r="AU149" s="12">
        <v>21</v>
      </c>
      <c r="AV149" s="12" t="s">
        <v>3556</v>
      </c>
      <c r="AW149" s="30" t="s">
        <v>3854</v>
      </c>
      <c r="AX149" s="12"/>
      <c r="AY149" s="12"/>
      <c r="AZ149" s="12"/>
      <c r="BA149" s="12"/>
      <c r="BB149" s="12"/>
      <c r="BC149" s="12"/>
      <c r="BD149" s="222">
        <v>37.5</v>
      </c>
      <c r="BE149" s="223"/>
      <c r="BF149" s="223">
        <v>41.7</v>
      </c>
      <c r="BG149" s="223">
        <v>54.5</v>
      </c>
      <c r="BH149" s="223">
        <v>36.5</v>
      </c>
      <c r="BI149" s="223"/>
      <c r="BJ149" s="223">
        <v>33.200000000000003</v>
      </c>
      <c r="BK149" s="224">
        <v>52.7</v>
      </c>
      <c r="BL149" s="36" t="s">
        <v>98</v>
      </c>
      <c r="BM149" s="8" t="s">
        <v>98</v>
      </c>
      <c r="BN149" s="8" t="s">
        <v>98</v>
      </c>
      <c r="BO149" s="8" t="s">
        <v>2708</v>
      </c>
      <c r="BP149" s="349" t="s">
        <v>2879</v>
      </c>
      <c r="BQ149" s="314" t="s">
        <v>2451</v>
      </c>
      <c r="BR149" s="314" t="s">
        <v>3757</v>
      </c>
      <c r="BS149" s="363"/>
      <c r="BT149" s="352" t="s">
        <v>2350</v>
      </c>
      <c r="BU149" s="352" t="s">
        <v>2352</v>
      </c>
      <c r="BV149" s="352"/>
      <c r="BW149" s="352"/>
      <c r="BX149" s="352" t="s">
        <v>4022</v>
      </c>
      <c r="BY149" s="362"/>
      <c r="BZ149" s="353"/>
      <c r="CA149" s="353"/>
      <c r="CB149" s="353"/>
      <c r="CC149" s="353"/>
      <c r="CD149" s="353"/>
      <c r="CE149" s="361"/>
      <c r="CF149" s="354"/>
      <c r="CG149" s="354"/>
      <c r="CH149" s="354"/>
      <c r="CI149" s="354"/>
      <c r="CJ149" s="354"/>
      <c r="CK149" s="354"/>
      <c r="CL149" s="354"/>
      <c r="CM149" s="354"/>
      <c r="CN149" s="52" t="s">
        <v>341</v>
      </c>
      <c r="CO149" s="9" t="s">
        <v>266</v>
      </c>
      <c r="CP149" s="9"/>
      <c r="CQ149" s="22" t="s">
        <v>136</v>
      </c>
      <c r="CR149" s="54" t="s">
        <v>329</v>
      </c>
      <c r="CS149" s="68" t="s">
        <v>200</v>
      </c>
      <c r="CT149" s="68" t="s">
        <v>189</v>
      </c>
      <c r="CU149" s="68" t="s">
        <v>193</v>
      </c>
      <c r="CV149" s="68" t="s">
        <v>366</v>
      </c>
      <c r="CW149" s="68" t="s">
        <v>362</v>
      </c>
      <c r="CX149" s="68"/>
      <c r="CY149" s="68" t="s">
        <v>363</v>
      </c>
      <c r="CZ149" s="56" t="s">
        <v>169</v>
      </c>
      <c r="DA149" s="13"/>
      <c r="DB149" s="13"/>
      <c r="DC149" s="13" t="s">
        <v>213</v>
      </c>
      <c r="DD149" s="13"/>
      <c r="DE149" s="47"/>
      <c r="DF149" s="60" t="s">
        <v>369</v>
      </c>
      <c r="DG149" s="64"/>
      <c r="DH149" s="315"/>
      <c r="DI149" s="315"/>
      <c r="DJ149" s="316"/>
      <c r="DK149" s="67" t="s">
        <v>4190</v>
      </c>
      <c r="DL149" s="15" t="s">
        <v>105</v>
      </c>
      <c r="DM149" s="15" t="s">
        <v>310</v>
      </c>
      <c r="DN149" s="2"/>
    </row>
    <row r="150" spans="2:118">
      <c r="B150" s="313">
        <v>100003669</v>
      </c>
      <c r="C150" s="9" t="s">
        <v>236</v>
      </c>
      <c r="D150" s="9" t="s">
        <v>262</v>
      </c>
      <c r="E150" s="8">
        <v>2002</v>
      </c>
      <c r="F150" s="9" t="s">
        <v>3436</v>
      </c>
      <c r="G150" s="22" t="s">
        <v>342</v>
      </c>
      <c r="H150" s="318">
        <v>34990</v>
      </c>
      <c r="I150" s="319">
        <v>32000</v>
      </c>
      <c r="J150" s="372" t="s">
        <v>360</v>
      </c>
      <c r="K150" s="69" t="s">
        <v>3946</v>
      </c>
      <c r="L150" s="37" t="s">
        <v>86</v>
      </c>
      <c r="M150" s="144">
        <v>2</v>
      </c>
      <c r="N150" s="10">
        <v>5</v>
      </c>
      <c r="O150" s="220">
        <v>176.7</v>
      </c>
      <c r="P150" s="220">
        <v>69.2</v>
      </c>
      <c r="Q150" s="220">
        <v>53.9</v>
      </c>
      <c r="R150" s="220">
        <v>107.3</v>
      </c>
      <c r="S150" s="220">
        <v>57.9</v>
      </c>
      <c r="T150" s="220">
        <v>58.4</v>
      </c>
      <c r="U150" s="220"/>
      <c r="V150" s="220"/>
      <c r="W150" s="220"/>
      <c r="X150" s="220">
        <v>34.4</v>
      </c>
      <c r="Y150" s="118"/>
      <c r="Z150" s="220"/>
      <c r="AA150" s="220"/>
      <c r="AB150" s="220"/>
      <c r="AC150" s="10">
        <v>3285</v>
      </c>
      <c r="AD150" s="10"/>
      <c r="AE150" s="10"/>
      <c r="AF150" s="27"/>
      <c r="AG150" s="39" t="s">
        <v>237</v>
      </c>
      <c r="AH150" s="218">
        <v>3</v>
      </c>
      <c r="AI150" s="11">
        <v>225</v>
      </c>
      <c r="AJ150" s="11">
        <v>5900</v>
      </c>
      <c r="AK150" s="11">
        <v>214</v>
      </c>
      <c r="AL150" s="11">
        <v>3500</v>
      </c>
      <c r="AM150" s="11">
        <v>24</v>
      </c>
      <c r="AN150" s="11" t="s">
        <v>95</v>
      </c>
      <c r="AO150" s="11" t="s">
        <v>109</v>
      </c>
      <c r="AP150" s="14" t="s">
        <v>144</v>
      </c>
      <c r="AQ150" s="49" t="s">
        <v>89</v>
      </c>
      <c r="AR150" s="40" t="s">
        <v>90</v>
      </c>
      <c r="AS150" s="315" t="s">
        <v>97</v>
      </c>
      <c r="AT150" s="12">
        <v>16.600000000000001</v>
      </c>
      <c r="AU150" s="12">
        <v>22</v>
      </c>
      <c r="AV150" s="12" t="s">
        <v>3556</v>
      </c>
      <c r="AW150" s="30" t="s">
        <v>3854</v>
      </c>
      <c r="AX150" s="12"/>
      <c r="AY150" s="12"/>
      <c r="AZ150" s="12"/>
      <c r="BA150" s="12"/>
      <c r="BB150" s="12"/>
      <c r="BC150" s="12"/>
      <c r="BD150" s="222">
        <v>37.5</v>
      </c>
      <c r="BE150" s="223"/>
      <c r="BF150" s="223">
        <v>41.7</v>
      </c>
      <c r="BG150" s="223">
        <v>54.5</v>
      </c>
      <c r="BH150" s="223">
        <v>36.5</v>
      </c>
      <c r="BI150" s="223"/>
      <c r="BJ150" s="223">
        <v>33.200000000000003</v>
      </c>
      <c r="BK150" s="224">
        <v>52.7</v>
      </c>
      <c r="BL150" s="36" t="s">
        <v>98</v>
      </c>
      <c r="BM150" s="8" t="s">
        <v>98</v>
      </c>
      <c r="BN150" s="8" t="s">
        <v>98</v>
      </c>
      <c r="BO150" s="8" t="s">
        <v>2708</v>
      </c>
      <c r="BP150" s="349" t="s">
        <v>2880</v>
      </c>
      <c r="BQ150" s="314" t="s">
        <v>2451</v>
      </c>
      <c r="BR150" s="314" t="s">
        <v>3757</v>
      </c>
      <c r="BS150" s="363"/>
      <c r="BT150" s="352" t="s">
        <v>2350</v>
      </c>
      <c r="BU150" s="352" t="s">
        <v>2352</v>
      </c>
      <c r="BV150" s="352"/>
      <c r="BW150" s="352"/>
      <c r="BX150" s="352" t="s">
        <v>4022</v>
      </c>
      <c r="BY150" s="362"/>
      <c r="BZ150" s="353"/>
      <c r="CA150" s="353"/>
      <c r="CB150" s="353"/>
      <c r="CC150" s="353"/>
      <c r="CD150" s="353"/>
      <c r="CE150" s="361"/>
      <c r="CF150" s="354"/>
      <c r="CG150" s="354"/>
      <c r="CH150" s="354"/>
      <c r="CI150" s="354"/>
      <c r="CJ150" s="354"/>
      <c r="CK150" s="354"/>
      <c r="CL150" s="354"/>
      <c r="CM150" s="354"/>
      <c r="CN150" s="52" t="s">
        <v>343</v>
      </c>
      <c r="CO150" s="9" t="s">
        <v>290</v>
      </c>
      <c r="CP150" s="9"/>
      <c r="CQ150" s="22" t="s">
        <v>136</v>
      </c>
      <c r="CR150" s="54" t="s">
        <v>368</v>
      </c>
      <c r="CS150" s="68" t="s">
        <v>200</v>
      </c>
      <c r="CT150" s="68" t="s">
        <v>215</v>
      </c>
      <c r="CU150" s="68" t="s">
        <v>193</v>
      </c>
      <c r="CV150" s="68" t="s">
        <v>366</v>
      </c>
      <c r="CW150" s="68" t="s">
        <v>362</v>
      </c>
      <c r="CX150" s="68" t="s">
        <v>176</v>
      </c>
      <c r="CY150" s="68" t="s">
        <v>367</v>
      </c>
      <c r="CZ150" s="56" t="s">
        <v>145</v>
      </c>
      <c r="DA150" s="13"/>
      <c r="DB150" s="13"/>
      <c r="DC150" s="13" t="s">
        <v>335</v>
      </c>
      <c r="DD150" s="13"/>
      <c r="DE150" s="47"/>
      <c r="DF150" s="60" t="s">
        <v>369</v>
      </c>
      <c r="DG150" s="64"/>
      <c r="DH150" s="315"/>
      <c r="DI150" s="315"/>
      <c r="DJ150" s="316"/>
      <c r="DK150" s="67" t="s">
        <v>4190</v>
      </c>
      <c r="DL150" s="15" t="s">
        <v>105</v>
      </c>
      <c r="DM150" s="15" t="s">
        <v>310</v>
      </c>
      <c r="DN150" s="2"/>
    </row>
    <row r="151" spans="2:118">
      <c r="B151" s="313">
        <v>100003665</v>
      </c>
      <c r="C151" s="9" t="s">
        <v>236</v>
      </c>
      <c r="D151" s="9" t="s">
        <v>262</v>
      </c>
      <c r="E151" s="8">
        <v>2002</v>
      </c>
      <c r="F151" s="9" t="s">
        <v>3407</v>
      </c>
      <c r="G151" s="22" t="s">
        <v>344</v>
      </c>
      <c r="H151" s="318">
        <v>29500</v>
      </c>
      <c r="I151" s="319">
        <v>27005</v>
      </c>
      <c r="J151" s="372" t="s">
        <v>360</v>
      </c>
      <c r="K151" s="69" t="s">
        <v>3946</v>
      </c>
      <c r="L151" s="37" t="s">
        <v>164</v>
      </c>
      <c r="M151" s="144">
        <v>5</v>
      </c>
      <c r="N151" s="10">
        <v>5</v>
      </c>
      <c r="O151" s="220">
        <v>176.3</v>
      </c>
      <c r="P151" s="220">
        <v>68.5</v>
      </c>
      <c r="Q151" s="220">
        <v>55.5</v>
      </c>
      <c r="R151" s="220">
        <v>107.3</v>
      </c>
      <c r="S151" s="220">
        <v>57.9</v>
      </c>
      <c r="T151" s="220">
        <v>58.4</v>
      </c>
      <c r="U151" s="220"/>
      <c r="V151" s="220"/>
      <c r="W151" s="220"/>
      <c r="X151" s="220">
        <v>34.4</v>
      </c>
      <c r="Y151" s="118"/>
      <c r="Z151" s="220"/>
      <c r="AA151" s="220">
        <v>27.3</v>
      </c>
      <c r="AB151" s="220">
        <v>57</v>
      </c>
      <c r="AC151" s="10">
        <v>3362</v>
      </c>
      <c r="AD151" s="10"/>
      <c r="AE151" s="10"/>
      <c r="AF151" s="27"/>
      <c r="AG151" s="39" t="s">
        <v>237</v>
      </c>
      <c r="AH151" s="218">
        <v>2.5</v>
      </c>
      <c r="AI151" s="11">
        <v>184</v>
      </c>
      <c r="AJ151" s="11">
        <v>6000</v>
      </c>
      <c r="AK151" s="11">
        <v>175</v>
      </c>
      <c r="AL151" s="11">
        <v>3500</v>
      </c>
      <c r="AM151" s="11">
        <v>24</v>
      </c>
      <c r="AN151" s="11" t="s">
        <v>95</v>
      </c>
      <c r="AO151" s="11" t="s">
        <v>109</v>
      </c>
      <c r="AP151" s="14" t="s">
        <v>144</v>
      </c>
      <c r="AQ151" s="49" t="s">
        <v>89</v>
      </c>
      <c r="AR151" s="40" t="s">
        <v>90</v>
      </c>
      <c r="AS151" s="315" t="s">
        <v>97</v>
      </c>
      <c r="AT151" s="12">
        <v>16.600000000000001</v>
      </c>
      <c r="AU151" s="12">
        <v>21</v>
      </c>
      <c r="AV151" s="12" t="s">
        <v>3556</v>
      </c>
      <c r="AW151" s="30" t="s">
        <v>3854</v>
      </c>
      <c r="AX151" s="12"/>
      <c r="AY151" s="12"/>
      <c r="AZ151" s="12"/>
      <c r="BA151" s="12"/>
      <c r="BB151" s="12"/>
      <c r="BC151" s="12"/>
      <c r="BD151" s="222">
        <v>38.4</v>
      </c>
      <c r="BE151" s="223"/>
      <c r="BF151" s="223">
        <v>41.4</v>
      </c>
      <c r="BG151" s="223">
        <v>54.4</v>
      </c>
      <c r="BH151" s="223">
        <v>37.700000000000003</v>
      </c>
      <c r="BI151" s="223"/>
      <c r="BJ151" s="223">
        <v>34.4</v>
      </c>
      <c r="BK151" s="224">
        <v>54.2</v>
      </c>
      <c r="BL151" s="36" t="s">
        <v>98</v>
      </c>
      <c r="BM151" s="8" t="s">
        <v>98</v>
      </c>
      <c r="BN151" s="8" t="s">
        <v>98</v>
      </c>
      <c r="BO151" s="8" t="s">
        <v>2708</v>
      </c>
      <c r="BP151" s="349" t="s">
        <v>2881</v>
      </c>
      <c r="BQ151" s="314" t="s">
        <v>2451</v>
      </c>
      <c r="BR151" s="314" t="s">
        <v>3757</v>
      </c>
      <c r="BS151" s="363"/>
      <c r="BT151" s="352" t="s">
        <v>2350</v>
      </c>
      <c r="BU151" s="352" t="s">
        <v>2352</v>
      </c>
      <c r="BV151" s="352"/>
      <c r="BW151" s="352"/>
      <c r="BX151" s="352" t="s">
        <v>4022</v>
      </c>
      <c r="BY151" s="362"/>
      <c r="BZ151" s="353"/>
      <c r="CA151" s="353"/>
      <c r="CB151" s="353"/>
      <c r="CC151" s="353"/>
      <c r="CD151" s="353"/>
      <c r="CE151" s="361"/>
      <c r="CF151" s="354"/>
      <c r="CG151" s="354"/>
      <c r="CH151" s="354"/>
      <c r="CI151" s="354"/>
      <c r="CJ151" s="354"/>
      <c r="CK151" s="354"/>
      <c r="CL151" s="354"/>
      <c r="CM151" s="354"/>
      <c r="CN151" s="52" t="s">
        <v>346</v>
      </c>
      <c r="CO151" s="9" t="s">
        <v>266</v>
      </c>
      <c r="CP151" s="9"/>
      <c r="CQ151" s="22" t="s">
        <v>136</v>
      </c>
      <c r="CR151" s="54" t="s">
        <v>329</v>
      </c>
      <c r="CS151" s="68" t="s">
        <v>146</v>
      </c>
      <c r="CT151" s="68" t="s">
        <v>189</v>
      </c>
      <c r="CU151" s="68" t="s">
        <v>330</v>
      </c>
      <c r="CV151" s="68" t="s">
        <v>345</v>
      </c>
      <c r="CW151" s="68" t="s">
        <v>370</v>
      </c>
      <c r="CX151" s="68"/>
      <c r="CY151" s="68" t="s">
        <v>363</v>
      </c>
      <c r="CZ151" s="56" t="s">
        <v>204</v>
      </c>
      <c r="DA151" s="13"/>
      <c r="DB151" s="13"/>
      <c r="DC151" s="13" t="s">
        <v>371</v>
      </c>
      <c r="DD151" s="13"/>
      <c r="DE151" s="47"/>
      <c r="DF151" s="60" t="s">
        <v>364</v>
      </c>
      <c r="DG151" s="64"/>
      <c r="DH151" s="315"/>
      <c r="DI151" s="315"/>
      <c r="DJ151" s="316"/>
      <c r="DK151" s="67" t="s">
        <v>4190</v>
      </c>
      <c r="DL151" s="15" t="s">
        <v>105</v>
      </c>
      <c r="DM151" s="15" t="s">
        <v>310</v>
      </c>
      <c r="DN151" s="2"/>
    </row>
    <row r="152" spans="2:118">
      <c r="B152" s="313">
        <v>100003667</v>
      </c>
      <c r="C152" s="9" t="s">
        <v>236</v>
      </c>
      <c r="D152" s="9" t="s">
        <v>262</v>
      </c>
      <c r="E152" s="8">
        <v>2002</v>
      </c>
      <c r="F152" s="9" t="s">
        <v>3437</v>
      </c>
      <c r="G152" s="22" t="s">
        <v>347</v>
      </c>
      <c r="H152" s="318">
        <v>31250</v>
      </c>
      <c r="I152" s="319">
        <v>28595</v>
      </c>
      <c r="J152" s="372" t="s">
        <v>360</v>
      </c>
      <c r="K152" s="69" t="s">
        <v>3946</v>
      </c>
      <c r="L152" s="37" t="s">
        <v>164</v>
      </c>
      <c r="M152" s="144">
        <v>5</v>
      </c>
      <c r="N152" s="10">
        <v>5</v>
      </c>
      <c r="O152" s="220">
        <v>176.3</v>
      </c>
      <c r="P152" s="220">
        <v>68.5</v>
      </c>
      <c r="Q152" s="220">
        <v>56.3</v>
      </c>
      <c r="R152" s="220">
        <v>107.3</v>
      </c>
      <c r="S152" s="220">
        <v>57.9</v>
      </c>
      <c r="T152" s="220">
        <v>58.3</v>
      </c>
      <c r="U152" s="220"/>
      <c r="V152" s="220"/>
      <c r="W152" s="220"/>
      <c r="X152" s="220">
        <v>35.799999999999997</v>
      </c>
      <c r="Y152" s="118"/>
      <c r="Z152" s="220"/>
      <c r="AA152" s="220">
        <v>27.3</v>
      </c>
      <c r="AB152" s="220">
        <v>57</v>
      </c>
      <c r="AC152" s="10">
        <v>3594</v>
      </c>
      <c r="AD152" s="10"/>
      <c r="AE152" s="10"/>
      <c r="AF152" s="27"/>
      <c r="AG152" s="39" t="s">
        <v>237</v>
      </c>
      <c r="AH152" s="218">
        <v>2.5</v>
      </c>
      <c r="AI152" s="11">
        <v>184</v>
      </c>
      <c r="AJ152" s="11">
        <v>6000</v>
      </c>
      <c r="AK152" s="11">
        <v>175</v>
      </c>
      <c r="AL152" s="11">
        <v>3500</v>
      </c>
      <c r="AM152" s="11">
        <v>24</v>
      </c>
      <c r="AN152" s="11" t="s">
        <v>95</v>
      </c>
      <c r="AO152" s="11" t="s">
        <v>109</v>
      </c>
      <c r="AP152" s="14" t="s">
        <v>135</v>
      </c>
      <c r="AQ152" s="49" t="s">
        <v>89</v>
      </c>
      <c r="AR152" s="40" t="s">
        <v>90</v>
      </c>
      <c r="AS152" s="315" t="s">
        <v>97</v>
      </c>
      <c r="AT152" s="12">
        <v>16.600000000000001</v>
      </c>
      <c r="AU152" s="12">
        <v>20</v>
      </c>
      <c r="AV152" s="12" t="s">
        <v>3562</v>
      </c>
      <c r="AW152" s="30" t="s">
        <v>3592</v>
      </c>
      <c r="AX152" s="12"/>
      <c r="AY152" s="12"/>
      <c r="AZ152" s="12"/>
      <c r="BA152" s="12"/>
      <c r="BB152" s="12"/>
      <c r="BC152" s="12"/>
      <c r="BD152" s="222">
        <v>38.4</v>
      </c>
      <c r="BE152" s="223"/>
      <c r="BF152" s="223">
        <v>41.4</v>
      </c>
      <c r="BG152" s="223">
        <v>54.4</v>
      </c>
      <c r="BH152" s="223">
        <v>37.700000000000003</v>
      </c>
      <c r="BI152" s="223"/>
      <c r="BJ152" s="223">
        <v>34.4</v>
      </c>
      <c r="BK152" s="224">
        <v>54.2</v>
      </c>
      <c r="BL152" s="36" t="s">
        <v>98</v>
      </c>
      <c r="BM152" s="8" t="s">
        <v>98</v>
      </c>
      <c r="BN152" s="8" t="s">
        <v>98</v>
      </c>
      <c r="BO152" s="8" t="s">
        <v>2708</v>
      </c>
      <c r="BP152" s="349" t="s">
        <v>2882</v>
      </c>
      <c r="BQ152" s="314" t="s">
        <v>2451</v>
      </c>
      <c r="BR152" s="314" t="s">
        <v>3757</v>
      </c>
      <c r="BS152" s="363"/>
      <c r="BT152" s="352" t="s">
        <v>2350</v>
      </c>
      <c r="BU152" s="352" t="s">
        <v>2352</v>
      </c>
      <c r="BV152" s="352"/>
      <c r="BW152" s="352"/>
      <c r="BX152" s="352" t="s">
        <v>4022</v>
      </c>
      <c r="BY152" s="362"/>
      <c r="BZ152" s="353"/>
      <c r="CA152" s="353"/>
      <c r="CB152" s="353"/>
      <c r="CC152" s="353"/>
      <c r="CD152" s="353"/>
      <c r="CE152" s="361"/>
      <c r="CF152" s="354"/>
      <c r="CG152" s="354"/>
      <c r="CH152" s="354"/>
      <c r="CI152" s="354"/>
      <c r="CJ152" s="354"/>
      <c r="CK152" s="354"/>
      <c r="CL152" s="354"/>
      <c r="CM152" s="354"/>
      <c r="CN152" s="52" t="s">
        <v>348</v>
      </c>
      <c r="CO152" s="9" t="s">
        <v>271</v>
      </c>
      <c r="CP152" s="9"/>
      <c r="CQ152" s="22" t="s">
        <v>136</v>
      </c>
      <c r="CR152" s="54" t="s">
        <v>329</v>
      </c>
      <c r="CS152" s="68" t="s">
        <v>146</v>
      </c>
      <c r="CT152" s="68" t="s">
        <v>189</v>
      </c>
      <c r="CU152" s="68" t="s">
        <v>330</v>
      </c>
      <c r="CV152" s="68" t="s">
        <v>345</v>
      </c>
      <c r="CW152" s="68" t="s">
        <v>370</v>
      </c>
      <c r="CX152" s="68"/>
      <c r="CY152" s="68" t="s">
        <v>363</v>
      </c>
      <c r="CZ152" s="56" t="s">
        <v>204</v>
      </c>
      <c r="DA152" s="13"/>
      <c r="DB152" s="13"/>
      <c r="DC152" s="13" t="s">
        <v>371</v>
      </c>
      <c r="DD152" s="13"/>
      <c r="DE152" s="47"/>
      <c r="DF152" s="60" t="s">
        <v>364</v>
      </c>
      <c r="DG152" s="64"/>
      <c r="DH152" s="315"/>
      <c r="DI152" s="315"/>
      <c r="DJ152" s="316"/>
      <c r="DK152" s="67" t="s">
        <v>4190</v>
      </c>
      <c r="DL152" s="15" t="s">
        <v>105</v>
      </c>
      <c r="DM152" s="15" t="s">
        <v>310</v>
      </c>
      <c r="DN152" s="2"/>
    </row>
    <row r="153" spans="2:118">
      <c r="B153" s="313">
        <v>100003662</v>
      </c>
      <c r="C153" s="9" t="s">
        <v>236</v>
      </c>
      <c r="D153" s="9" t="s">
        <v>262</v>
      </c>
      <c r="E153" s="8">
        <v>2002</v>
      </c>
      <c r="F153" s="9" t="s">
        <v>3435</v>
      </c>
      <c r="G153" s="22" t="s">
        <v>349</v>
      </c>
      <c r="H153" s="318">
        <v>36100</v>
      </c>
      <c r="I153" s="319">
        <v>33010</v>
      </c>
      <c r="J153" s="372" t="s">
        <v>360</v>
      </c>
      <c r="K153" s="69" t="s">
        <v>3946</v>
      </c>
      <c r="L153" s="37" t="s">
        <v>187</v>
      </c>
      <c r="M153" s="144">
        <v>2</v>
      </c>
      <c r="N153" s="10">
        <v>4</v>
      </c>
      <c r="O153" s="220">
        <v>176.7</v>
      </c>
      <c r="P153" s="220">
        <v>69.2</v>
      </c>
      <c r="Q153" s="220">
        <v>54</v>
      </c>
      <c r="R153" s="220">
        <v>107.3</v>
      </c>
      <c r="S153" s="220">
        <v>57.9</v>
      </c>
      <c r="T153" s="220">
        <v>58.4</v>
      </c>
      <c r="U153" s="220"/>
      <c r="V153" s="220"/>
      <c r="W153" s="220"/>
      <c r="X153" s="220">
        <v>34.4</v>
      </c>
      <c r="Y153" s="118"/>
      <c r="Z153" s="220"/>
      <c r="AA153" s="220"/>
      <c r="AB153" s="220"/>
      <c r="AC153" s="10">
        <v>3560</v>
      </c>
      <c r="AD153" s="10"/>
      <c r="AE153" s="10"/>
      <c r="AF153" s="27"/>
      <c r="AG153" s="39" t="s">
        <v>237</v>
      </c>
      <c r="AH153" s="218">
        <v>2.5</v>
      </c>
      <c r="AI153" s="11">
        <v>184</v>
      </c>
      <c r="AJ153" s="11">
        <v>6000</v>
      </c>
      <c r="AK153" s="11">
        <v>175</v>
      </c>
      <c r="AL153" s="11">
        <v>3500</v>
      </c>
      <c r="AM153" s="11">
        <v>24</v>
      </c>
      <c r="AN153" s="11" t="s">
        <v>95</v>
      </c>
      <c r="AO153" s="11" t="s">
        <v>109</v>
      </c>
      <c r="AP153" s="14" t="s">
        <v>144</v>
      </c>
      <c r="AQ153" s="49" t="s">
        <v>89</v>
      </c>
      <c r="AR153" s="40" t="s">
        <v>90</v>
      </c>
      <c r="AS153" s="315" t="s">
        <v>97</v>
      </c>
      <c r="AT153" s="12">
        <v>16.600000000000001</v>
      </c>
      <c r="AU153" s="12">
        <v>19</v>
      </c>
      <c r="AV153" s="12" t="s">
        <v>3562</v>
      </c>
      <c r="AW153" s="30" t="s">
        <v>3592</v>
      </c>
      <c r="AX153" s="12"/>
      <c r="AY153" s="12"/>
      <c r="AZ153" s="12"/>
      <c r="BA153" s="12"/>
      <c r="BB153" s="12"/>
      <c r="BC153" s="12"/>
      <c r="BD153" s="222">
        <v>38.299999999999997</v>
      </c>
      <c r="BE153" s="223"/>
      <c r="BF153" s="223">
        <v>41.7</v>
      </c>
      <c r="BG153" s="223">
        <v>54.5</v>
      </c>
      <c r="BH153" s="223">
        <v>36.9</v>
      </c>
      <c r="BI153" s="223"/>
      <c r="BJ153" s="223">
        <v>32</v>
      </c>
      <c r="BK153" s="224">
        <v>45.9</v>
      </c>
      <c r="BL153" s="36" t="s">
        <v>98</v>
      </c>
      <c r="BM153" s="8" t="s">
        <v>98</v>
      </c>
      <c r="BN153" s="8" t="s">
        <v>98</v>
      </c>
      <c r="BO153" s="8" t="s">
        <v>2708</v>
      </c>
      <c r="BP153" s="349" t="s">
        <v>2883</v>
      </c>
      <c r="BQ153" s="314" t="s">
        <v>2451</v>
      </c>
      <c r="BR153" s="314" t="s">
        <v>3757</v>
      </c>
      <c r="BS153" s="363"/>
      <c r="BT153" s="352" t="s">
        <v>2350</v>
      </c>
      <c r="BU153" s="352" t="s">
        <v>2352</v>
      </c>
      <c r="BV153" s="352"/>
      <c r="BW153" s="352"/>
      <c r="BX153" s="352" t="s">
        <v>4022</v>
      </c>
      <c r="BY153" s="362"/>
      <c r="BZ153" s="353"/>
      <c r="CA153" s="353"/>
      <c r="CB153" s="353"/>
      <c r="CC153" s="353"/>
      <c r="CD153" s="353"/>
      <c r="CE153" s="361"/>
      <c r="CF153" s="354"/>
      <c r="CG153" s="354"/>
      <c r="CH153" s="354"/>
      <c r="CI153" s="354"/>
      <c r="CJ153" s="354"/>
      <c r="CK153" s="354"/>
      <c r="CL153" s="354"/>
      <c r="CM153" s="354"/>
      <c r="CN153" s="52" t="s">
        <v>352</v>
      </c>
      <c r="CO153" s="9" t="s">
        <v>266</v>
      </c>
      <c r="CP153" s="9"/>
      <c r="CQ153" s="22" t="s">
        <v>136</v>
      </c>
      <c r="CR153" s="54" t="s">
        <v>350</v>
      </c>
      <c r="CS153" s="68" t="s">
        <v>127</v>
      </c>
      <c r="CT153" s="68" t="s">
        <v>215</v>
      </c>
      <c r="CU153" s="68" t="s">
        <v>193</v>
      </c>
      <c r="CV153" s="68" t="s">
        <v>372</v>
      </c>
      <c r="CW153" s="68" t="s">
        <v>373</v>
      </c>
      <c r="CX153" s="68" t="s">
        <v>176</v>
      </c>
      <c r="CY153" s="68" t="s">
        <v>363</v>
      </c>
      <c r="CZ153" s="56" t="s">
        <v>351</v>
      </c>
      <c r="DA153" s="13"/>
      <c r="DB153" s="13"/>
      <c r="DC153" s="13" t="s">
        <v>371</v>
      </c>
      <c r="DD153" s="13"/>
      <c r="DE153" s="47"/>
      <c r="DF153" s="60" t="s">
        <v>374</v>
      </c>
      <c r="DG153" s="64"/>
      <c r="DH153" s="315"/>
      <c r="DI153" s="315"/>
      <c r="DJ153" s="316"/>
      <c r="DK153" s="67" t="s">
        <v>4190</v>
      </c>
      <c r="DL153" s="15" t="s">
        <v>105</v>
      </c>
      <c r="DM153" s="15" t="s">
        <v>310</v>
      </c>
      <c r="DN153" s="2"/>
    </row>
    <row r="154" spans="2:118">
      <c r="B154" s="313">
        <v>100003668</v>
      </c>
      <c r="C154" s="9" t="s">
        <v>236</v>
      </c>
      <c r="D154" s="9" t="s">
        <v>262</v>
      </c>
      <c r="E154" s="8">
        <v>2002</v>
      </c>
      <c r="F154" s="9" t="s">
        <v>3436</v>
      </c>
      <c r="G154" s="22" t="s">
        <v>353</v>
      </c>
      <c r="H154" s="318">
        <v>42400</v>
      </c>
      <c r="I154" s="319">
        <v>38745</v>
      </c>
      <c r="J154" s="372" t="s">
        <v>360</v>
      </c>
      <c r="K154" s="69" t="s">
        <v>3946</v>
      </c>
      <c r="L154" s="37" t="s">
        <v>187</v>
      </c>
      <c r="M154" s="144">
        <v>2</v>
      </c>
      <c r="N154" s="10">
        <v>4</v>
      </c>
      <c r="O154" s="220">
        <v>176.7</v>
      </c>
      <c r="P154" s="220">
        <v>69.2</v>
      </c>
      <c r="Q154" s="220">
        <v>54</v>
      </c>
      <c r="R154" s="220">
        <v>107.3</v>
      </c>
      <c r="S154" s="220">
        <v>57.9</v>
      </c>
      <c r="T154" s="220">
        <v>58.4</v>
      </c>
      <c r="U154" s="220"/>
      <c r="V154" s="220"/>
      <c r="W154" s="220"/>
      <c r="X154" s="220">
        <v>34.4</v>
      </c>
      <c r="Y154" s="118"/>
      <c r="Z154" s="220"/>
      <c r="AA154" s="220"/>
      <c r="AB154" s="220"/>
      <c r="AC154" s="10">
        <v>3616</v>
      </c>
      <c r="AD154" s="10"/>
      <c r="AE154" s="10"/>
      <c r="AF154" s="27"/>
      <c r="AG154" s="39" t="s">
        <v>237</v>
      </c>
      <c r="AH154" s="218">
        <v>3</v>
      </c>
      <c r="AI154" s="11">
        <v>225</v>
      </c>
      <c r="AJ154" s="11">
        <v>5900</v>
      </c>
      <c r="AK154" s="11">
        <v>214</v>
      </c>
      <c r="AL154" s="11">
        <v>3500</v>
      </c>
      <c r="AM154" s="11">
        <v>24</v>
      </c>
      <c r="AN154" s="11" t="s">
        <v>95</v>
      </c>
      <c r="AO154" s="11" t="s">
        <v>109</v>
      </c>
      <c r="AP154" s="14" t="s">
        <v>144</v>
      </c>
      <c r="AQ154" s="49" t="s">
        <v>89</v>
      </c>
      <c r="AR154" s="40" t="s">
        <v>90</v>
      </c>
      <c r="AS154" s="315" t="s">
        <v>97</v>
      </c>
      <c r="AT154" s="12">
        <v>16.600000000000001</v>
      </c>
      <c r="AU154" s="12">
        <v>20</v>
      </c>
      <c r="AV154" s="12" t="s">
        <v>3542</v>
      </c>
      <c r="AW154" s="30" t="s">
        <v>3856</v>
      </c>
      <c r="AX154" s="12"/>
      <c r="AY154" s="12"/>
      <c r="AZ154" s="12"/>
      <c r="BA154" s="12"/>
      <c r="BB154" s="12"/>
      <c r="BC154" s="12"/>
      <c r="BD154" s="222">
        <v>38.299999999999997</v>
      </c>
      <c r="BE154" s="223"/>
      <c r="BF154" s="223">
        <v>41.7</v>
      </c>
      <c r="BG154" s="223">
        <v>54.5</v>
      </c>
      <c r="BH154" s="223">
        <v>36.9</v>
      </c>
      <c r="BI154" s="223"/>
      <c r="BJ154" s="223">
        <v>32</v>
      </c>
      <c r="BK154" s="224">
        <v>45.9</v>
      </c>
      <c r="BL154" s="36" t="s">
        <v>98</v>
      </c>
      <c r="BM154" s="8" t="s">
        <v>98</v>
      </c>
      <c r="BN154" s="8" t="s">
        <v>98</v>
      </c>
      <c r="BO154" s="8" t="s">
        <v>2708</v>
      </c>
      <c r="BP154" s="349" t="s">
        <v>2884</v>
      </c>
      <c r="BQ154" s="314" t="s">
        <v>2451</v>
      </c>
      <c r="BR154" s="314" t="s">
        <v>3757</v>
      </c>
      <c r="BS154" s="363"/>
      <c r="BT154" s="352" t="s">
        <v>2350</v>
      </c>
      <c r="BU154" s="352" t="s">
        <v>2352</v>
      </c>
      <c r="BV154" s="352"/>
      <c r="BW154" s="352"/>
      <c r="BX154" s="352" t="s">
        <v>4022</v>
      </c>
      <c r="BY154" s="362"/>
      <c r="BZ154" s="353"/>
      <c r="CA154" s="353"/>
      <c r="CB154" s="353"/>
      <c r="CC154" s="353"/>
      <c r="CD154" s="353"/>
      <c r="CE154" s="361"/>
      <c r="CF154" s="354"/>
      <c r="CG154" s="354"/>
      <c r="CH154" s="354"/>
      <c r="CI154" s="354"/>
      <c r="CJ154" s="354"/>
      <c r="CK154" s="354"/>
      <c r="CL154" s="354"/>
      <c r="CM154" s="354"/>
      <c r="CN154" s="52" t="s">
        <v>355</v>
      </c>
      <c r="CO154" s="9" t="s">
        <v>290</v>
      </c>
      <c r="CP154" s="9"/>
      <c r="CQ154" s="22" t="s">
        <v>136</v>
      </c>
      <c r="CR154" s="54" t="s">
        <v>354</v>
      </c>
      <c r="CS154" s="68" t="s">
        <v>200</v>
      </c>
      <c r="CT154" s="68" t="s">
        <v>215</v>
      </c>
      <c r="CU154" s="68" t="s">
        <v>193</v>
      </c>
      <c r="CV154" s="68" t="s">
        <v>372</v>
      </c>
      <c r="CW154" s="68" t="s">
        <v>375</v>
      </c>
      <c r="CX154" s="68" t="s">
        <v>176</v>
      </c>
      <c r="CY154" s="68" t="s">
        <v>376</v>
      </c>
      <c r="CZ154" s="56" t="s">
        <v>188</v>
      </c>
      <c r="DA154" s="13"/>
      <c r="DB154" s="13"/>
      <c r="DC154" s="13" t="s">
        <v>377</v>
      </c>
      <c r="DD154" s="13"/>
      <c r="DE154" s="47"/>
      <c r="DF154" s="60" t="s">
        <v>374</v>
      </c>
      <c r="DG154" s="64"/>
      <c r="DH154" s="315"/>
      <c r="DI154" s="315"/>
      <c r="DJ154" s="316"/>
      <c r="DK154" s="67" t="s">
        <v>4190</v>
      </c>
      <c r="DL154" s="15" t="s">
        <v>105</v>
      </c>
      <c r="DM154" s="15" t="s">
        <v>310</v>
      </c>
      <c r="DN154" s="2"/>
    </row>
    <row r="155" spans="2:118">
      <c r="B155" s="313">
        <v>100003687</v>
      </c>
      <c r="C155" s="9" t="s">
        <v>236</v>
      </c>
      <c r="D155" s="250" t="s">
        <v>262</v>
      </c>
      <c r="E155" s="8">
        <v>2002</v>
      </c>
      <c r="F155" s="250" t="s">
        <v>279</v>
      </c>
      <c r="G155" s="251" t="s">
        <v>356</v>
      </c>
      <c r="H155" s="318">
        <v>45900</v>
      </c>
      <c r="I155" s="319">
        <v>41930</v>
      </c>
      <c r="J155" s="372" t="s">
        <v>378</v>
      </c>
      <c r="K155" s="69" t="s">
        <v>3941</v>
      </c>
      <c r="L155" s="37" t="s">
        <v>86</v>
      </c>
      <c r="M155" s="144">
        <v>2</v>
      </c>
      <c r="N155" s="10">
        <v>5</v>
      </c>
      <c r="O155" s="220">
        <v>176.8</v>
      </c>
      <c r="P155" s="220">
        <v>70.099999999999994</v>
      </c>
      <c r="Q155" s="220">
        <v>54</v>
      </c>
      <c r="R155" s="220">
        <v>107.5</v>
      </c>
      <c r="S155" s="220">
        <v>59.4</v>
      </c>
      <c r="T155" s="220">
        <v>60</v>
      </c>
      <c r="U155" s="220"/>
      <c r="V155" s="220"/>
      <c r="W155" s="220"/>
      <c r="X155" s="220">
        <v>36.1</v>
      </c>
      <c r="Y155" s="118"/>
      <c r="Z155" s="220">
        <v>84.4</v>
      </c>
      <c r="AA155" s="220">
        <v>9.5</v>
      </c>
      <c r="AB155" s="220"/>
      <c r="AC155" s="10">
        <v>3415</v>
      </c>
      <c r="AD155" s="10"/>
      <c r="AE155" s="10"/>
      <c r="AF155" s="27"/>
      <c r="AG155" s="39" t="s">
        <v>237</v>
      </c>
      <c r="AH155" s="218">
        <v>3.2</v>
      </c>
      <c r="AI155" s="11">
        <v>333</v>
      </c>
      <c r="AJ155" s="11">
        <v>7900</v>
      </c>
      <c r="AK155" s="11">
        <v>262</v>
      </c>
      <c r="AL155" s="11">
        <v>4900</v>
      </c>
      <c r="AM155" s="11">
        <v>24</v>
      </c>
      <c r="AN155" s="11" t="s">
        <v>95</v>
      </c>
      <c r="AO155" s="11" t="s">
        <v>109</v>
      </c>
      <c r="AP155" s="14" t="s">
        <v>144</v>
      </c>
      <c r="AQ155" s="49" t="s">
        <v>101</v>
      </c>
      <c r="AR155" s="40" t="s">
        <v>90</v>
      </c>
      <c r="AS155" s="315" t="s">
        <v>97</v>
      </c>
      <c r="AT155" s="12">
        <v>16.600000000000001</v>
      </c>
      <c r="AU155" s="12"/>
      <c r="AV155" s="12"/>
      <c r="AW155" s="30" t="s">
        <v>3544</v>
      </c>
      <c r="AX155" s="12"/>
      <c r="AY155" s="12"/>
      <c r="AZ155" s="12"/>
      <c r="BA155" s="12"/>
      <c r="BB155" s="12"/>
      <c r="BC155" s="12"/>
      <c r="BD155" s="222">
        <v>37.5</v>
      </c>
      <c r="BE155" s="223"/>
      <c r="BF155" s="223">
        <v>41.7</v>
      </c>
      <c r="BG155" s="223">
        <v>54.5</v>
      </c>
      <c r="BH155" s="223">
        <v>36.5</v>
      </c>
      <c r="BI155" s="223"/>
      <c r="BJ155" s="223">
        <v>33.200000000000003</v>
      </c>
      <c r="BK155" s="224">
        <v>52.7</v>
      </c>
      <c r="BL155" s="36" t="s">
        <v>98</v>
      </c>
      <c r="BM155" s="8" t="s">
        <v>98</v>
      </c>
      <c r="BN155" s="8" t="s">
        <v>98</v>
      </c>
      <c r="BO155" s="8" t="s">
        <v>2708</v>
      </c>
      <c r="BP155" s="349" t="s">
        <v>2885</v>
      </c>
      <c r="BQ155" s="314" t="s">
        <v>2452</v>
      </c>
      <c r="BR155" s="314" t="s">
        <v>3758</v>
      </c>
      <c r="BS155" s="363"/>
      <c r="BT155" s="352" t="s">
        <v>2351</v>
      </c>
      <c r="BU155" s="352" t="s">
        <v>2353</v>
      </c>
      <c r="BV155" s="352"/>
      <c r="BW155" s="352"/>
      <c r="BX155" s="352" t="s">
        <v>4023</v>
      </c>
      <c r="BY155" s="362"/>
      <c r="BZ155" s="353"/>
      <c r="CA155" s="353"/>
      <c r="CB155" s="353"/>
      <c r="CC155" s="353"/>
      <c r="CD155" s="353"/>
      <c r="CE155" s="361"/>
      <c r="CF155" s="354"/>
      <c r="CG155" s="354"/>
      <c r="CH155" s="354"/>
      <c r="CI155" s="354"/>
      <c r="CJ155" s="354"/>
      <c r="CK155" s="354"/>
      <c r="CL155" s="354"/>
      <c r="CM155" s="354"/>
      <c r="CN155" s="317" t="s">
        <v>280</v>
      </c>
      <c r="CO155" s="9" t="s">
        <v>358</v>
      </c>
      <c r="CP155" s="9"/>
      <c r="CQ155" s="22" t="s">
        <v>100</v>
      </c>
      <c r="CR155" s="54" t="s">
        <v>379</v>
      </c>
      <c r="CS155" s="68" t="s">
        <v>127</v>
      </c>
      <c r="CT155" s="68" t="s">
        <v>147</v>
      </c>
      <c r="CU155" s="68" t="s">
        <v>117</v>
      </c>
      <c r="CV155" s="68" t="s">
        <v>380</v>
      </c>
      <c r="CW155" s="68" t="s">
        <v>381</v>
      </c>
      <c r="CX155" s="68"/>
      <c r="CY155" s="68" t="s">
        <v>357</v>
      </c>
      <c r="CZ155" s="56" t="s">
        <v>145</v>
      </c>
      <c r="DA155" s="13" t="s">
        <v>114</v>
      </c>
      <c r="DB155" s="13"/>
      <c r="DC155" s="13" t="s">
        <v>382</v>
      </c>
      <c r="DD155" s="13"/>
      <c r="DE155" s="47"/>
      <c r="DF155" s="60" t="s">
        <v>383</v>
      </c>
      <c r="DG155" s="64"/>
      <c r="DH155" s="315"/>
      <c r="DI155" s="315"/>
      <c r="DJ155" s="316"/>
      <c r="DK155" s="67" t="s">
        <v>4190</v>
      </c>
      <c r="DL155" s="15" t="s">
        <v>105</v>
      </c>
      <c r="DM155" s="15" t="s">
        <v>310</v>
      </c>
      <c r="DN155" s="2"/>
    </row>
    <row r="156" spans="2:118">
      <c r="B156" s="313">
        <v>100003686</v>
      </c>
      <c r="C156" s="9" t="s">
        <v>236</v>
      </c>
      <c r="D156" s="250" t="s">
        <v>262</v>
      </c>
      <c r="E156" s="8">
        <v>2002</v>
      </c>
      <c r="F156" s="250" t="s">
        <v>279</v>
      </c>
      <c r="G156" s="251" t="s">
        <v>359</v>
      </c>
      <c r="H156" s="318">
        <v>53900</v>
      </c>
      <c r="I156" s="319">
        <v>49210</v>
      </c>
      <c r="J156" s="372" t="s">
        <v>378</v>
      </c>
      <c r="K156" s="69" t="s">
        <v>3941</v>
      </c>
      <c r="L156" s="37" t="s">
        <v>187</v>
      </c>
      <c r="M156" s="144">
        <v>2</v>
      </c>
      <c r="N156" s="10">
        <v>4</v>
      </c>
      <c r="O156" s="220">
        <v>176.8</v>
      </c>
      <c r="P156" s="220">
        <v>70.099999999999994</v>
      </c>
      <c r="Q156" s="220">
        <v>53.7</v>
      </c>
      <c r="R156" s="220">
        <v>107.5</v>
      </c>
      <c r="S156" s="220">
        <v>59.4</v>
      </c>
      <c r="T156" s="220">
        <v>60</v>
      </c>
      <c r="U156" s="220"/>
      <c r="V156" s="220"/>
      <c r="W156" s="220"/>
      <c r="X156" s="220">
        <v>36.1</v>
      </c>
      <c r="Y156" s="118"/>
      <c r="Z156" s="220">
        <v>80</v>
      </c>
      <c r="AA156" s="220"/>
      <c r="AB156" s="220"/>
      <c r="AC156" s="10">
        <v>3781</v>
      </c>
      <c r="AD156" s="10"/>
      <c r="AE156" s="10"/>
      <c r="AF156" s="27"/>
      <c r="AG156" s="39" t="s">
        <v>237</v>
      </c>
      <c r="AH156" s="218">
        <v>3.2</v>
      </c>
      <c r="AI156" s="11">
        <v>333</v>
      </c>
      <c r="AJ156" s="11">
        <v>7900</v>
      </c>
      <c r="AK156" s="11">
        <v>262</v>
      </c>
      <c r="AL156" s="11">
        <v>4900</v>
      </c>
      <c r="AM156" s="11">
        <v>24</v>
      </c>
      <c r="AN156" s="11" t="s">
        <v>95</v>
      </c>
      <c r="AO156" s="11" t="s">
        <v>109</v>
      </c>
      <c r="AP156" s="14" t="s">
        <v>144</v>
      </c>
      <c r="AQ156" s="49" t="s">
        <v>101</v>
      </c>
      <c r="AR156" s="40" t="s">
        <v>90</v>
      </c>
      <c r="AS156" s="315" t="s">
        <v>97</v>
      </c>
      <c r="AT156" s="12">
        <v>16.600000000000001</v>
      </c>
      <c r="AU156" s="12"/>
      <c r="AV156" s="12"/>
      <c r="AW156" s="30" t="s">
        <v>3544</v>
      </c>
      <c r="AX156" s="12"/>
      <c r="AY156" s="12"/>
      <c r="AZ156" s="12"/>
      <c r="BA156" s="12"/>
      <c r="BB156" s="12"/>
      <c r="BC156" s="12"/>
      <c r="BD156" s="222">
        <v>38.4</v>
      </c>
      <c r="BE156" s="223"/>
      <c r="BF156" s="223">
        <v>41.7</v>
      </c>
      <c r="BG156" s="223">
        <v>54.5</v>
      </c>
      <c r="BH156" s="223">
        <v>36.9</v>
      </c>
      <c r="BI156" s="223"/>
      <c r="BJ156" s="223">
        <v>32</v>
      </c>
      <c r="BK156" s="224">
        <v>45.9</v>
      </c>
      <c r="BL156" s="36" t="s">
        <v>98</v>
      </c>
      <c r="BM156" s="8" t="s">
        <v>98</v>
      </c>
      <c r="BN156" s="8" t="s">
        <v>98</v>
      </c>
      <c r="BO156" s="8" t="s">
        <v>2708</v>
      </c>
      <c r="BP156" s="349" t="s">
        <v>2886</v>
      </c>
      <c r="BQ156" s="314" t="s">
        <v>2452</v>
      </c>
      <c r="BR156" s="314" t="s">
        <v>3758</v>
      </c>
      <c r="BS156" s="363"/>
      <c r="BT156" s="352" t="s">
        <v>2351</v>
      </c>
      <c r="BU156" s="352" t="s">
        <v>2353</v>
      </c>
      <c r="BV156" s="352"/>
      <c r="BW156" s="352"/>
      <c r="BX156" s="352" t="s">
        <v>4023</v>
      </c>
      <c r="BY156" s="362"/>
      <c r="BZ156" s="353"/>
      <c r="CA156" s="353"/>
      <c r="CB156" s="353"/>
      <c r="CC156" s="353"/>
      <c r="CD156" s="353"/>
      <c r="CE156" s="361"/>
      <c r="CF156" s="354"/>
      <c r="CG156" s="354"/>
      <c r="CH156" s="354"/>
      <c r="CI156" s="354"/>
      <c r="CJ156" s="354"/>
      <c r="CK156" s="354"/>
      <c r="CL156" s="354"/>
      <c r="CM156" s="354"/>
      <c r="CN156" s="317" t="s">
        <v>308</v>
      </c>
      <c r="CO156" s="9" t="s">
        <v>358</v>
      </c>
      <c r="CP156" s="9"/>
      <c r="CQ156" s="22" t="s">
        <v>100</v>
      </c>
      <c r="CR156" s="54" t="s">
        <v>384</v>
      </c>
      <c r="CS156" s="68"/>
      <c r="CT156" s="68" t="s">
        <v>215</v>
      </c>
      <c r="CU156" s="68" t="s">
        <v>117</v>
      </c>
      <c r="CV156" s="68" t="s">
        <v>380</v>
      </c>
      <c r="CW156" s="68" t="s">
        <v>385</v>
      </c>
      <c r="CX156" s="68" t="s">
        <v>176</v>
      </c>
      <c r="CY156" s="68" t="s">
        <v>357</v>
      </c>
      <c r="CZ156" s="56" t="s">
        <v>188</v>
      </c>
      <c r="DA156" s="13"/>
      <c r="DB156" s="13"/>
      <c r="DC156" s="13" t="s">
        <v>382</v>
      </c>
      <c r="DD156" s="13"/>
      <c r="DE156" s="47"/>
      <c r="DF156" s="60" t="s">
        <v>386</v>
      </c>
      <c r="DG156" s="64"/>
      <c r="DH156" s="315"/>
      <c r="DI156" s="315"/>
      <c r="DJ156" s="316"/>
      <c r="DK156" s="67" t="s">
        <v>4190</v>
      </c>
      <c r="DL156" s="15" t="s">
        <v>105</v>
      </c>
      <c r="DM156" s="15" t="s">
        <v>310</v>
      </c>
      <c r="DN156" s="2"/>
    </row>
    <row r="157" spans="2:118">
      <c r="B157" s="404">
        <v>10585</v>
      </c>
      <c r="C157" s="16" t="s">
        <v>236</v>
      </c>
      <c r="D157" s="16" t="s">
        <v>262</v>
      </c>
      <c r="E157" s="405">
        <v>2000</v>
      </c>
      <c r="F157" s="16" t="s">
        <v>3430</v>
      </c>
      <c r="G157" s="406" t="s">
        <v>312</v>
      </c>
      <c r="H157" s="320"/>
      <c r="I157" s="321"/>
      <c r="J157" s="426" t="s">
        <v>313</v>
      </c>
      <c r="K157" s="407" t="s">
        <v>3947</v>
      </c>
      <c r="L157" s="38" t="s">
        <v>86</v>
      </c>
      <c r="M157" s="408">
        <v>2</v>
      </c>
      <c r="N157" s="374"/>
      <c r="O157" s="221">
        <v>176.7</v>
      </c>
      <c r="P157" s="221">
        <v>69.2</v>
      </c>
      <c r="Q157" s="221">
        <v>54.6</v>
      </c>
      <c r="R157" s="221">
        <v>107.3</v>
      </c>
      <c r="S157" s="221"/>
      <c r="T157" s="221"/>
      <c r="U157" s="221"/>
      <c r="V157" s="221"/>
      <c r="W157" s="221"/>
      <c r="X157" s="221"/>
      <c r="Y157" s="125"/>
      <c r="Z157" s="221"/>
      <c r="AA157" s="221">
        <v>9.5</v>
      </c>
      <c r="AB157" s="221"/>
      <c r="AC157" s="374">
        <v>3153</v>
      </c>
      <c r="AD157" s="374"/>
      <c r="AE157" s="374"/>
      <c r="AF157" s="28"/>
      <c r="AG157" s="375" t="s">
        <v>237</v>
      </c>
      <c r="AH157" s="219">
        <v>2.5</v>
      </c>
      <c r="AI157" s="376">
        <v>170</v>
      </c>
      <c r="AJ157" s="376">
        <v>5500</v>
      </c>
      <c r="AK157" s="376">
        <v>181</v>
      </c>
      <c r="AL157" s="376">
        <v>3500</v>
      </c>
      <c r="AM157" s="376"/>
      <c r="AN157" s="376"/>
      <c r="AO157" s="376"/>
      <c r="AP157" s="409" t="s">
        <v>144</v>
      </c>
      <c r="AQ157" s="50" t="s">
        <v>89</v>
      </c>
      <c r="AR157" s="377" t="s">
        <v>90</v>
      </c>
      <c r="AS157" s="410" t="s">
        <v>91</v>
      </c>
      <c r="AT157" s="378">
        <v>16.600000000000001</v>
      </c>
      <c r="AU157" s="378">
        <v>21</v>
      </c>
      <c r="AV157" s="378" t="s">
        <v>3545</v>
      </c>
      <c r="AW157" s="379" t="s">
        <v>3814</v>
      </c>
      <c r="AX157" s="378"/>
      <c r="AY157" s="378"/>
      <c r="AZ157" s="378"/>
      <c r="BA157" s="378"/>
      <c r="BB157" s="378"/>
      <c r="BC157" s="378"/>
      <c r="BD157" s="411">
        <v>37.5</v>
      </c>
      <c r="BE157" s="412"/>
      <c r="BF157" s="412">
        <v>41.7</v>
      </c>
      <c r="BG157" s="412">
        <v>54.5</v>
      </c>
      <c r="BH157" s="412">
        <v>36.5</v>
      </c>
      <c r="BI157" s="412"/>
      <c r="BJ157" s="412">
        <v>33.200000000000003</v>
      </c>
      <c r="BK157" s="413">
        <v>52.7</v>
      </c>
      <c r="BL157" s="44"/>
      <c r="BM157" s="405"/>
      <c r="BN157" s="405"/>
      <c r="BO157" s="405"/>
      <c r="BP157" s="414" t="s">
        <v>2869</v>
      </c>
      <c r="BQ157" s="415" t="s">
        <v>2450</v>
      </c>
      <c r="BR157" s="415" t="s">
        <v>3753</v>
      </c>
      <c r="BS157" s="416"/>
      <c r="BT157" s="417" t="s">
        <v>2348</v>
      </c>
      <c r="BU157" s="417" t="s">
        <v>2349</v>
      </c>
      <c r="BV157" s="417"/>
      <c r="BW157" s="417"/>
      <c r="BX157" s="417" t="s">
        <v>4019</v>
      </c>
      <c r="BY157" s="418"/>
      <c r="BZ157" s="419"/>
      <c r="CA157" s="419"/>
      <c r="CB157" s="419"/>
      <c r="CC157" s="419"/>
      <c r="CD157" s="419"/>
      <c r="CE157" s="420"/>
      <c r="CF157" s="421"/>
      <c r="CG157" s="421"/>
      <c r="CH157" s="421"/>
      <c r="CI157" s="421"/>
      <c r="CJ157" s="421"/>
      <c r="CK157" s="421"/>
      <c r="CL157" s="421"/>
      <c r="CM157" s="421"/>
      <c r="CN157" s="53" t="s">
        <v>315</v>
      </c>
      <c r="CO157" s="16" t="s">
        <v>266</v>
      </c>
      <c r="CP157" s="16"/>
      <c r="CQ157" s="406"/>
      <c r="CR157" s="365"/>
      <c r="CS157" s="364"/>
      <c r="CT157" s="364"/>
      <c r="CU157" s="364"/>
      <c r="CV157" s="364"/>
      <c r="CW157" s="364"/>
      <c r="CX157" s="364"/>
      <c r="CY157" s="364"/>
      <c r="CZ157" s="57"/>
      <c r="DA157" s="17"/>
      <c r="DB157" s="17"/>
      <c r="DC157" s="17"/>
      <c r="DD157" s="17"/>
      <c r="DE157" s="422"/>
      <c r="DF157" s="61" t="s">
        <v>314</v>
      </c>
      <c r="DG157" s="65"/>
      <c r="DH157" s="410"/>
      <c r="DI157" s="410"/>
      <c r="DJ157" s="423"/>
      <c r="DK157" s="424" t="s">
        <v>4190</v>
      </c>
      <c r="DL157" s="425" t="s">
        <v>105</v>
      </c>
      <c r="DM157" s="425" t="s">
        <v>310</v>
      </c>
      <c r="DN157" s="2"/>
    </row>
    <row r="158" spans="2:118">
      <c r="B158" s="313">
        <v>10586</v>
      </c>
      <c r="C158" s="9" t="s">
        <v>236</v>
      </c>
      <c r="D158" s="9" t="s">
        <v>262</v>
      </c>
      <c r="E158" s="8">
        <v>2000</v>
      </c>
      <c r="F158" s="9" t="s">
        <v>3431</v>
      </c>
      <c r="G158" s="22" t="s">
        <v>316</v>
      </c>
      <c r="H158" s="318"/>
      <c r="I158" s="319"/>
      <c r="J158" s="372" t="s">
        <v>317</v>
      </c>
      <c r="K158" s="69" t="s">
        <v>3948</v>
      </c>
      <c r="L158" s="37" t="s">
        <v>86</v>
      </c>
      <c r="M158" s="144">
        <v>2</v>
      </c>
      <c r="N158" s="10"/>
      <c r="O158" s="220">
        <v>176.7</v>
      </c>
      <c r="P158" s="220">
        <v>68.5</v>
      </c>
      <c r="Q158" s="220">
        <v>54.6</v>
      </c>
      <c r="R158" s="220">
        <v>107.3</v>
      </c>
      <c r="S158" s="220"/>
      <c r="T158" s="220"/>
      <c r="U158" s="220"/>
      <c r="V158" s="220"/>
      <c r="W158" s="220"/>
      <c r="X158" s="220"/>
      <c r="Y158" s="118"/>
      <c r="Z158" s="220"/>
      <c r="AA158" s="220">
        <v>9.5</v>
      </c>
      <c r="AB158" s="220"/>
      <c r="AC158" s="10">
        <v>3197</v>
      </c>
      <c r="AD158" s="10"/>
      <c r="AE158" s="10"/>
      <c r="AF158" s="27"/>
      <c r="AG158" s="39" t="s">
        <v>237</v>
      </c>
      <c r="AH158" s="218">
        <v>2.8</v>
      </c>
      <c r="AI158" s="11">
        <v>193</v>
      </c>
      <c r="AJ158" s="11">
        <v>5500</v>
      </c>
      <c r="AK158" s="11">
        <v>206</v>
      </c>
      <c r="AL158" s="11">
        <v>3500</v>
      </c>
      <c r="AM158" s="11"/>
      <c r="AN158" s="11"/>
      <c r="AO158" s="11"/>
      <c r="AP158" s="14" t="s">
        <v>144</v>
      </c>
      <c r="AQ158" s="49" t="s">
        <v>89</v>
      </c>
      <c r="AR158" s="40" t="s">
        <v>90</v>
      </c>
      <c r="AS158" s="315" t="s">
        <v>91</v>
      </c>
      <c r="AT158" s="12">
        <v>16.600000000000001</v>
      </c>
      <c r="AU158" s="12">
        <v>21</v>
      </c>
      <c r="AV158" s="12" t="s">
        <v>3545</v>
      </c>
      <c r="AW158" s="30" t="s">
        <v>3814</v>
      </c>
      <c r="AX158" s="12"/>
      <c r="AY158" s="12"/>
      <c r="AZ158" s="12"/>
      <c r="BA158" s="12"/>
      <c r="BB158" s="12"/>
      <c r="BC158" s="12"/>
      <c r="BD158" s="222">
        <v>37.5</v>
      </c>
      <c r="BE158" s="223"/>
      <c r="BF158" s="223">
        <v>41.7</v>
      </c>
      <c r="BG158" s="223">
        <v>54.5</v>
      </c>
      <c r="BH158" s="223">
        <v>36.5</v>
      </c>
      <c r="BI158" s="223"/>
      <c r="BJ158" s="223">
        <v>33.200000000000003</v>
      </c>
      <c r="BK158" s="224">
        <v>52.7</v>
      </c>
      <c r="BL158" s="36"/>
      <c r="BM158" s="8"/>
      <c r="BN158" s="8"/>
      <c r="BO158" s="8"/>
      <c r="BP158" s="349" t="s">
        <v>2870</v>
      </c>
      <c r="BQ158" s="314" t="s">
        <v>2450</v>
      </c>
      <c r="BR158" s="314" t="s">
        <v>3753</v>
      </c>
      <c r="BS158" s="363"/>
      <c r="BT158" s="352" t="s">
        <v>2348</v>
      </c>
      <c r="BU158" s="352" t="s">
        <v>2349</v>
      </c>
      <c r="BV158" s="352"/>
      <c r="BW158" s="352"/>
      <c r="BX158" s="352" t="s">
        <v>4019</v>
      </c>
      <c r="BY158" s="362"/>
      <c r="BZ158" s="353"/>
      <c r="CA158" s="353"/>
      <c r="CB158" s="353"/>
      <c r="CC158" s="353"/>
      <c r="CD158" s="353"/>
      <c r="CE158" s="361"/>
      <c r="CF158" s="354"/>
      <c r="CG158" s="354"/>
      <c r="CH158" s="354"/>
      <c r="CI158" s="354"/>
      <c r="CJ158" s="354"/>
      <c r="CK158" s="354"/>
      <c r="CL158" s="354"/>
      <c r="CM158" s="354"/>
      <c r="CN158" s="52" t="s">
        <v>318</v>
      </c>
      <c r="CO158" s="9" t="s">
        <v>294</v>
      </c>
      <c r="CP158" s="9"/>
      <c r="CQ158" s="22"/>
      <c r="CR158" s="54"/>
      <c r="CS158" s="68"/>
      <c r="CT158" s="68"/>
      <c r="CU158" s="68"/>
      <c r="CV158" s="68"/>
      <c r="CW158" s="68"/>
      <c r="CX158" s="68"/>
      <c r="CY158" s="68"/>
      <c r="CZ158" s="56"/>
      <c r="DA158" s="13"/>
      <c r="DB158" s="13"/>
      <c r="DC158" s="13"/>
      <c r="DD158" s="13"/>
      <c r="DE158" s="47"/>
      <c r="DF158" s="60" t="s">
        <v>314</v>
      </c>
      <c r="DG158" s="64"/>
      <c r="DH158" s="315"/>
      <c r="DI158" s="315"/>
      <c r="DJ158" s="316"/>
      <c r="DK158" s="67" t="s">
        <v>4190</v>
      </c>
      <c r="DL158" s="15" t="s">
        <v>105</v>
      </c>
      <c r="DM158" s="15" t="s">
        <v>310</v>
      </c>
      <c r="DN158" s="2"/>
    </row>
    <row r="159" spans="2:118">
      <c r="B159" s="313">
        <v>13011</v>
      </c>
      <c r="C159" s="9" t="s">
        <v>236</v>
      </c>
      <c r="D159" s="9" t="s">
        <v>262</v>
      </c>
      <c r="E159" s="8">
        <v>2000</v>
      </c>
      <c r="F159" s="9" t="s">
        <v>3430</v>
      </c>
      <c r="G159" s="22" t="s">
        <v>319</v>
      </c>
      <c r="H159" s="318"/>
      <c r="I159" s="319"/>
      <c r="J159" s="372" t="s">
        <v>320</v>
      </c>
      <c r="K159" s="69" t="s">
        <v>3949</v>
      </c>
      <c r="L159" s="37" t="s">
        <v>187</v>
      </c>
      <c r="M159" s="144">
        <v>2</v>
      </c>
      <c r="N159" s="10"/>
      <c r="O159" s="220">
        <v>176.7</v>
      </c>
      <c r="P159" s="220">
        <v>69.2</v>
      </c>
      <c r="Q159" s="220">
        <v>54</v>
      </c>
      <c r="R159" s="220">
        <v>107.3</v>
      </c>
      <c r="S159" s="220"/>
      <c r="T159" s="220"/>
      <c r="U159" s="220"/>
      <c r="V159" s="220"/>
      <c r="W159" s="220"/>
      <c r="X159" s="220"/>
      <c r="Y159" s="118"/>
      <c r="Z159" s="220"/>
      <c r="AA159" s="220">
        <v>7.7</v>
      </c>
      <c r="AB159" s="220"/>
      <c r="AC159" s="10">
        <v>3560</v>
      </c>
      <c r="AD159" s="10"/>
      <c r="AE159" s="10"/>
      <c r="AF159" s="27"/>
      <c r="AG159" s="39" t="s">
        <v>237</v>
      </c>
      <c r="AH159" s="218">
        <v>2.5</v>
      </c>
      <c r="AI159" s="11">
        <v>170</v>
      </c>
      <c r="AJ159" s="11">
        <v>5500</v>
      </c>
      <c r="AK159" s="11">
        <v>181</v>
      </c>
      <c r="AL159" s="11">
        <v>3500</v>
      </c>
      <c r="AM159" s="11"/>
      <c r="AN159" s="11"/>
      <c r="AO159" s="11"/>
      <c r="AP159" s="14" t="s">
        <v>144</v>
      </c>
      <c r="AQ159" s="49" t="s">
        <v>89</v>
      </c>
      <c r="AR159" s="40" t="s">
        <v>90</v>
      </c>
      <c r="AS159" s="315" t="s">
        <v>91</v>
      </c>
      <c r="AT159" s="12">
        <v>16.600000000000001</v>
      </c>
      <c r="AU159" s="12">
        <v>19</v>
      </c>
      <c r="AV159" s="12" t="s">
        <v>3563</v>
      </c>
      <c r="AW159" s="30" t="s">
        <v>3859</v>
      </c>
      <c r="AX159" s="12"/>
      <c r="AY159" s="12"/>
      <c r="AZ159" s="12"/>
      <c r="BA159" s="12"/>
      <c r="BB159" s="12"/>
      <c r="BC159" s="12"/>
      <c r="BD159" s="222">
        <v>38.299999999999997</v>
      </c>
      <c r="BE159" s="223"/>
      <c r="BF159" s="223">
        <v>41.7</v>
      </c>
      <c r="BG159" s="223">
        <v>54.5</v>
      </c>
      <c r="BH159" s="223">
        <v>36.9</v>
      </c>
      <c r="BI159" s="223"/>
      <c r="BJ159" s="223">
        <v>32</v>
      </c>
      <c r="BK159" s="224">
        <v>45.9</v>
      </c>
      <c r="BL159" s="36"/>
      <c r="BM159" s="8"/>
      <c r="BN159" s="8"/>
      <c r="BO159" s="8"/>
      <c r="BP159" s="349" t="s">
        <v>2871</v>
      </c>
      <c r="BQ159" s="314" t="s">
        <v>2450</v>
      </c>
      <c r="BR159" s="314" t="s">
        <v>3753</v>
      </c>
      <c r="BS159" s="363"/>
      <c r="BT159" s="352" t="s">
        <v>2348</v>
      </c>
      <c r="BU159" s="352" t="s">
        <v>2349</v>
      </c>
      <c r="BV159" s="352"/>
      <c r="BW159" s="352"/>
      <c r="BX159" s="352" t="s">
        <v>4019</v>
      </c>
      <c r="BY159" s="362"/>
      <c r="BZ159" s="353"/>
      <c r="CA159" s="353"/>
      <c r="CB159" s="353"/>
      <c r="CC159" s="353"/>
      <c r="CD159" s="353"/>
      <c r="CE159" s="361"/>
      <c r="CF159" s="354"/>
      <c r="CG159" s="354"/>
      <c r="CH159" s="354"/>
      <c r="CI159" s="354"/>
      <c r="CJ159" s="354"/>
      <c r="CK159" s="354"/>
      <c r="CL159" s="354"/>
      <c r="CM159" s="354"/>
      <c r="CN159" s="52" t="s">
        <v>321</v>
      </c>
      <c r="CO159" s="9" t="s">
        <v>266</v>
      </c>
      <c r="CP159" s="9"/>
      <c r="CQ159" s="22"/>
      <c r="CR159" s="54"/>
      <c r="CS159" s="68"/>
      <c r="CT159" s="68"/>
      <c r="CU159" s="68"/>
      <c r="CV159" s="68"/>
      <c r="CW159" s="68"/>
      <c r="CX159" s="68"/>
      <c r="CY159" s="68"/>
      <c r="CZ159" s="56"/>
      <c r="DA159" s="13"/>
      <c r="DB159" s="13"/>
      <c r="DC159" s="13"/>
      <c r="DD159" s="13"/>
      <c r="DE159" s="47"/>
      <c r="DF159" s="60"/>
      <c r="DG159" s="64"/>
      <c r="DH159" s="315"/>
      <c r="DI159" s="315"/>
      <c r="DJ159" s="316"/>
      <c r="DK159" s="67" t="s">
        <v>4190</v>
      </c>
      <c r="DL159" s="15" t="s">
        <v>105</v>
      </c>
      <c r="DM159" s="15" t="s">
        <v>310</v>
      </c>
      <c r="DN159" s="2"/>
    </row>
    <row r="160" spans="2:118">
      <c r="B160" s="313">
        <v>10587</v>
      </c>
      <c r="C160" s="9" t="s">
        <v>236</v>
      </c>
      <c r="D160" s="9" t="s">
        <v>262</v>
      </c>
      <c r="E160" s="8">
        <v>2000</v>
      </c>
      <c r="F160" s="9" t="s">
        <v>3427</v>
      </c>
      <c r="G160" s="22" t="s">
        <v>309</v>
      </c>
      <c r="H160" s="318"/>
      <c r="I160" s="319"/>
      <c r="J160" s="372" t="s">
        <v>322</v>
      </c>
      <c r="K160" s="69" t="s">
        <v>3947</v>
      </c>
      <c r="L160" s="37" t="s">
        <v>102</v>
      </c>
      <c r="M160" s="144">
        <v>4</v>
      </c>
      <c r="N160" s="10"/>
      <c r="O160" s="220">
        <v>176</v>
      </c>
      <c r="P160" s="220">
        <v>68.5</v>
      </c>
      <c r="Q160" s="220">
        <v>55.7</v>
      </c>
      <c r="R160" s="220">
        <v>107.3</v>
      </c>
      <c r="S160" s="220"/>
      <c r="T160" s="220"/>
      <c r="U160" s="220"/>
      <c r="V160" s="220"/>
      <c r="W160" s="220"/>
      <c r="X160" s="220"/>
      <c r="Y160" s="118"/>
      <c r="Z160" s="220"/>
      <c r="AA160" s="220">
        <v>10.7</v>
      </c>
      <c r="AB160" s="220"/>
      <c r="AC160" s="10">
        <v>3153</v>
      </c>
      <c r="AD160" s="10"/>
      <c r="AE160" s="10"/>
      <c r="AF160" s="27"/>
      <c r="AG160" s="39" t="s">
        <v>237</v>
      </c>
      <c r="AH160" s="218">
        <v>2.5</v>
      </c>
      <c r="AI160" s="11">
        <v>170</v>
      </c>
      <c r="AJ160" s="11">
        <v>5500</v>
      </c>
      <c r="AK160" s="11">
        <v>181</v>
      </c>
      <c r="AL160" s="11">
        <v>3500</v>
      </c>
      <c r="AM160" s="11"/>
      <c r="AN160" s="11"/>
      <c r="AO160" s="11"/>
      <c r="AP160" s="14" t="s">
        <v>144</v>
      </c>
      <c r="AQ160" s="49" t="s">
        <v>89</v>
      </c>
      <c r="AR160" s="40" t="s">
        <v>90</v>
      </c>
      <c r="AS160" s="315" t="s">
        <v>91</v>
      </c>
      <c r="AT160" s="12">
        <v>16.600000000000001</v>
      </c>
      <c r="AU160" s="12">
        <v>21</v>
      </c>
      <c r="AV160" s="12" t="s">
        <v>3545</v>
      </c>
      <c r="AW160" s="30" t="s">
        <v>3814</v>
      </c>
      <c r="AX160" s="12"/>
      <c r="AY160" s="12"/>
      <c r="AZ160" s="12"/>
      <c r="BA160" s="12"/>
      <c r="BB160" s="12"/>
      <c r="BC160" s="12"/>
      <c r="BD160" s="222">
        <v>38.4</v>
      </c>
      <c r="BE160" s="223"/>
      <c r="BF160" s="223">
        <v>41.4</v>
      </c>
      <c r="BG160" s="223">
        <v>54.4</v>
      </c>
      <c r="BH160" s="223">
        <v>37.5</v>
      </c>
      <c r="BI160" s="223"/>
      <c r="BJ160" s="223">
        <v>34.6</v>
      </c>
      <c r="BK160" s="224">
        <v>54.2</v>
      </c>
      <c r="BL160" s="36"/>
      <c r="BM160" s="8"/>
      <c r="BN160" s="8"/>
      <c r="BO160" s="8"/>
      <c r="BP160" s="349" t="s">
        <v>2872</v>
      </c>
      <c r="BQ160" s="314" t="s">
        <v>2450</v>
      </c>
      <c r="BR160" s="314" t="s">
        <v>3753</v>
      </c>
      <c r="BS160" s="363"/>
      <c r="BT160" s="352" t="s">
        <v>2348</v>
      </c>
      <c r="BU160" s="352" t="s">
        <v>2349</v>
      </c>
      <c r="BV160" s="352"/>
      <c r="BW160" s="352"/>
      <c r="BX160" s="352" t="s">
        <v>4019</v>
      </c>
      <c r="BY160" s="362"/>
      <c r="BZ160" s="353"/>
      <c r="CA160" s="353"/>
      <c r="CB160" s="353"/>
      <c r="CC160" s="353"/>
      <c r="CD160" s="353"/>
      <c r="CE160" s="361"/>
      <c r="CF160" s="354"/>
      <c r="CG160" s="354"/>
      <c r="CH160" s="354"/>
      <c r="CI160" s="354"/>
      <c r="CJ160" s="354"/>
      <c r="CK160" s="354"/>
      <c r="CL160" s="354"/>
      <c r="CM160" s="354"/>
      <c r="CN160" s="52" t="s">
        <v>311</v>
      </c>
      <c r="CO160" s="9" t="s">
        <v>266</v>
      </c>
      <c r="CP160" s="9"/>
      <c r="CQ160" s="22"/>
      <c r="CR160" s="54"/>
      <c r="CS160" s="68"/>
      <c r="CT160" s="68"/>
      <c r="CU160" s="68"/>
      <c r="CV160" s="68"/>
      <c r="CW160" s="68"/>
      <c r="CX160" s="68"/>
      <c r="CY160" s="68"/>
      <c r="CZ160" s="56"/>
      <c r="DA160" s="13"/>
      <c r="DB160" s="13"/>
      <c r="DC160" s="13"/>
      <c r="DD160" s="13"/>
      <c r="DE160" s="47"/>
      <c r="DF160" s="60" t="s">
        <v>314</v>
      </c>
      <c r="DG160" s="64"/>
      <c r="DH160" s="315"/>
      <c r="DI160" s="315"/>
      <c r="DJ160" s="316"/>
      <c r="DK160" s="67" t="s">
        <v>4190</v>
      </c>
      <c r="DL160" s="15" t="s">
        <v>105</v>
      </c>
      <c r="DM160" s="15" t="s">
        <v>310</v>
      </c>
      <c r="DN160" s="2"/>
    </row>
    <row r="161" spans="2:118">
      <c r="B161" s="313">
        <v>10588</v>
      </c>
      <c r="C161" s="9" t="s">
        <v>236</v>
      </c>
      <c r="D161" s="9" t="s">
        <v>262</v>
      </c>
      <c r="E161" s="8">
        <v>2000</v>
      </c>
      <c r="F161" s="9" t="s">
        <v>3424</v>
      </c>
      <c r="G161" s="22" t="s">
        <v>292</v>
      </c>
      <c r="H161" s="318"/>
      <c r="I161" s="319"/>
      <c r="J161" s="372" t="s">
        <v>323</v>
      </c>
      <c r="K161" s="69" t="s">
        <v>3950</v>
      </c>
      <c r="L161" s="37" t="s">
        <v>102</v>
      </c>
      <c r="M161" s="144">
        <v>4</v>
      </c>
      <c r="N161" s="10"/>
      <c r="O161" s="220">
        <v>176</v>
      </c>
      <c r="P161" s="220">
        <v>68.5</v>
      </c>
      <c r="Q161" s="220">
        <v>55.7</v>
      </c>
      <c r="R161" s="220">
        <v>107.3</v>
      </c>
      <c r="S161" s="220"/>
      <c r="T161" s="220"/>
      <c r="U161" s="220"/>
      <c r="V161" s="220"/>
      <c r="W161" s="220"/>
      <c r="X161" s="220"/>
      <c r="Y161" s="118"/>
      <c r="Z161" s="220"/>
      <c r="AA161" s="220">
        <v>10.7</v>
      </c>
      <c r="AB161" s="220"/>
      <c r="AC161" s="10">
        <v>3197</v>
      </c>
      <c r="AD161" s="10"/>
      <c r="AE161" s="10"/>
      <c r="AF161" s="27"/>
      <c r="AG161" s="39" t="s">
        <v>237</v>
      </c>
      <c r="AH161" s="218">
        <v>2.8</v>
      </c>
      <c r="AI161" s="11">
        <v>193</v>
      </c>
      <c r="AJ161" s="11">
        <v>5500</v>
      </c>
      <c r="AK161" s="11">
        <v>206</v>
      </c>
      <c r="AL161" s="11">
        <v>3500</v>
      </c>
      <c r="AM161" s="11"/>
      <c r="AN161" s="11"/>
      <c r="AO161" s="11"/>
      <c r="AP161" s="14" t="s">
        <v>144</v>
      </c>
      <c r="AQ161" s="49" t="s">
        <v>89</v>
      </c>
      <c r="AR161" s="40" t="s">
        <v>90</v>
      </c>
      <c r="AS161" s="315" t="s">
        <v>91</v>
      </c>
      <c r="AT161" s="12">
        <v>16.600000000000001</v>
      </c>
      <c r="AU161" s="12">
        <v>21</v>
      </c>
      <c r="AV161" s="12" t="s">
        <v>3545</v>
      </c>
      <c r="AW161" s="30" t="s">
        <v>3814</v>
      </c>
      <c r="AX161" s="12"/>
      <c r="AY161" s="12"/>
      <c r="AZ161" s="12"/>
      <c r="BA161" s="12"/>
      <c r="BB161" s="12"/>
      <c r="BC161" s="12"/>
      <c r="BD161" s="222">
        <v>38.4</v>
      </c>
      <c r="BE161" s="223"/>
      <c r="BF161" s="223">
        <v>41.4</v>
      </c>
      <c r="BG161" s="223">
        <v>54.4</v>
      </c>
      <c r="BH161" s="223">
        <v>37.5</v>
      </c>
      <c r="BI161" s="223"/>
      <c r="BJ161" s="223">
        <v>34.6</v>
      </c>
      <c r="BK161" s="224">
        <v>54.2</v>
      </c>
      <c r="BL161" s="36"/>
      <c r="BM161" s="8"/>
      <c r="BN161" s="8"/>
      <c r="BO161" s="8"/>
      <c r="BP161" s="349" t="s">
        <v>2873</v>
      </c>
      <c r="BQ161" s="314" t="s">
        <v>2450</v>
      </c>
      <c r="BR161" s="314" t="s">
        <v>3753</v>
      </c>
      <c r="BS161" s="363"/>
      <c r="BT161" s="352" t="s">
        <v>2348</v>
      </c>
      <c r="BU161" s="352" t="s">
        <v>2349</v>
      </c>
      <c r="BV161" s="352"/>
      <c r="BW161" s="352"/>
      <c r="BX161" s="352" t="s">
        <v>4019</v>
      </c>
      <c r="BY161" s="362"/>
      <c r="BZ161" s="353"/>
      <c r="CA161" s="353"/>
      <c r="CB161" s="353"/>
      <c r="CC161" s="353"/>
      <c r="CD161" s="353"/>
      <c r="CE161" s="361"/>
      <c r="CF161" s="354"/>
      <c r="CG161" s="354"/>
      <c r="CH161" s="354"/>
      <c r="CI161" s="354"/>
      <c r="CJ161" s="354"/>
      <c r="CK161" s="354"/>
      <c r="CL161" s="354"/>
      <c r="CM161" s="354"/>
      <c r="CN161" s="52" t="s">
        <v>293</v>
      </c>
      <c r="CO161" s="9" t="s">
        <v>294</v>
      </c>
      <c r="CP161" s="9"/>
      <c r="CQ161" s="22"/>
      <c r="CR161" s="54"/>
      <c r="CS161" s="68"/>
      <c r="CT161" s="68"/>
      <c r="CU161" s="68"/>
      <c r="CV161" s="68"/>
      <c r="CW161" s="68"/>
      <c r="CX161" s="68"/>
      <c r="CY161" s="68"/>
      <c r="CZ161" s="56"/>
      <c r="DA161" s="13"/>
      <c r="DB161" s="13"/>
      <c r="DC161" s="13"/>
      <c r="DD161" s="13"/>
      <c r="DE161" s="47"/>
      <c r="DF161" s="60" t="s">
        <v>314</v>
      </c>
      <c r="DG161" s="64"/>
      <c r="DH161" s="315"/>
      <c r="DI161" s="315"/>
      <c r="DJ161" s="316"/>
      <c r="DK161" s="67" t="s">
        <v>4190</v>
      </c>
      <c r="DL161" s="15" t="s">
        <v>105</v>
      </c>
      <c r="DM161" s="15" t="s">
        <v>310</v>
      </c>
      <c r="DN161" s="2"/>
    </row>
    <row r="162" spans="2:118">
      <c r="B162" s="313">
        <v>13012</v>
      </c>
      <c r="C162" s="9" t="s">
        <v>236</v>
      </c>
      <c r="D162" s="9" t="s">
        <v>262</v>
      </c>
      <c r="E162" s="8">
        <v>2000</v>
      </c>
      <c r="F162" s="9" t="s">
        <v>3432</v>
      </c>
      <c r="G162" s="22" t="s">
        <v>324</v>
      </c>
      <c r="H162" s="318"/>
      <c r="I162" s="319"/>
      <c r="J162" s="372" t="s">
        <v>325</v>
      </c>
      <c r="K162" s="69" t="s">
        <v>3951</v>
      </c>
      <c r="L162" s="37" t="s">
        <v>164</v>
      </c>
      <c r="M162" s="144">
        <v>5</v>
      </c>
      <c r="N162" s="10"/>
      <c r="O162" s="220">
        <v>176.3</v>
      </c>
      <c r="P162" s="220">
        <v>68.5</v>
      </c>
      <c r="Q162" s="220">
        <v>55.5</v>
      </c>
      <c r="R162" s="220">
        <v>107.3</v>
      </c>
      <c r="S162" s="220"/>
      <c r="T162" s="220"/>
      <c r="U162" s="220"/>
      <c r="V162" s="220"/>
      <c r="W162" s="220"/>
      <c r="X162" s="220"/>
      <c r="Y162" s="118"/>
      <c r="Z162" s="220"/>
      <c r="AA162" s="220">
        <v>25.7</v>
      </c>
      <c r="AB162" s="220"/>
      <c r="AC162" s="10">
        <v>3351</v>
      </c>
      <c r="AD162" s="10"/>
      <c r="AE162" s="10"/>
      <c r="AF162" s="27"/>
      <c r="AG162" s="39" t="s">
        <v>237</v>
      </c>
      <c r="AH162" s="218">
        <v>2.5</v>
      </c>
      <c r="AI162" s="11">
        <v>170</v>
      </c>
      <c r="AJ162" s="11">
        <v>5500</v>
      </c>
      <c r="AK162" s="11">
        <v>181</v>
      </c>
      <c r="AL162" s="11">
        <v>3500</v>
      </c>
      <c r="AM162" s="11"/>
      <c r="AN162" s="11"/>
      <c r="AO162" s="11"/>
      <c r="AP162" s="14" t="s">
        <v>144</v>
      </c>
      <c r="AQ162" s="49" t="s">
        <v>89</v>
      </c>
      <c r="AR162" s="40" t="s">
        <v>90</v>
      </c>
      <c r="AS162" s="315" t="s">
        <v>91</v>
      </c>
      <c r="AT162" s="12">
        <v>16.600000000000001</v>
      </c>
      <c r="AU162" s="12">
        <v>21</v>
      </c>
      <c r="AV162" s="12" t="s">
        <v>3545</v>
      </c>
      <c r="AW162" s="30" t="s">
        <v>3814</v>
      </c>
      <c r="AX162" s="12"/>
      <c r="AY162" s="12"/>
      <c r="AZ162" s="12"/>
      <c r="BA162" s="12"/>
      <c r="BB162" s="12"/>
      <c r="BC162" s="12"/>
      <c r="BD162" s="222">
        <v>38.4</v>
      </c>
      <c r="BE162" s="223"/>
      <c r="BF162" s="223">
        <v>41.4</v>
      </c>
      <c r="BG162" s="223">
        <v>54.4</v>
      </c>
      <c r="BH162" s="223">
        <v>37.700000000000003</v>
      </c>
      <c r="BI162" s="223"/>
      <c r="BJ162" s="223">
        <v>34</v>
      </c>
      <c r="BK162" s="224">
        <v>54.2</v>
      </c>
      <c r="BL162" s="36"/>
      <c r="BM162" s="8"/>
      <c r="BN162" s="8"/>
      <c r="BO162" s="8"/>
      <c r="BP162" s="349" t="s">
        <v>2874</v>
      </c>
      <c r="BQ162" s="314" t="s">
        <v>2450</v>
      </c>
      <c r="BR162" s="314" t="s">
        <v>3753</v>
      </c>
      <c r="BS162" s="363"/>
      <c r="BT162" s="352" t="s">
        <v>2348</v>
      </c>
      <c r="BU162" s="352" t="s">
        <v>2349</v>
      </c>
      <c r="BV162" s="352"/>
      <c r="BW162" s="352"/>
      <c r="BX162" s="352" t="s">
        <v>4019</v>
      </c>
      <c r="BY162" s="362"/>
      <c r="BZ162" s="353"/>
      <c r="CA162" s="353"/>
      <c r="CB162" s="353"/>
      <c r="CC162" s="353"/>
      <c r="CD162" s="353"/>
      <c r="CE162" s="361"/>
      <c r="CF162" s="354"/>
      <c r="CG162" s="354"/>
      <c r="CH162" s="354"/>
      <c r="CI162" s="354"/>
      <c r="CJ162" s="354"/>
      <c r="CK162" s="354"/>
      <c r="CL162" s="354"/>
      <c r="CM162" s="354"/>
      <c r="CN162" s="52" t="s">
        <v>327</v>
      </c>
      <c r="CO162" s="9" t="s">
        <v>266</v>
      </c>
      <c r="CP162" s="9" t="s">
        <v>326</v>
      </c>
      <c r="CQ162" s="22"/>
      <c r="CR162" s="54"/>
      <c r="CS162" s="68"/>
      <c r="CT162" s="68"/>
      <c r="CU162" s="68"/>
      <c r="CV162" s="68"/>
      <c r="CW162" s="68"/>
      <c r="CX162" s="68"/>
      <c r="CY162" s="68"/>
      <c r="CZ162" s="56"/>
      <c r="DA162" s="13"/>
      <c r="DB162" s="13"/>
      <c r="DC162" s="13"/>
      <c r="DD162" s="13"/>
      <c r="DE162" s="47"/>
      <c r="DF162" s="60" t="s">
        <v>314</v>
      </c>
      <c r="DG162" s="64"/>
      <c r="DH162" s="315"/>
      <c r="DI162" s="315"/>
      <c r="DJ162" s="316"/>
      <c r="DK162" s="67" t="s">
        <v>4190</v>
      </c>
      <c r="DL162" s="15" t="s">
        <v>105</v>
      </c>
      <c r="DM162" s="15" t="s">
        <v>310</v>
      </c>
      <c r="DN162" s="2"/>
    </row>
    <row r="163" spans="2:118">
      <c r="B163" s="404">
        <v>17321</v>
      </c>
      <c r="C163" s="16" t="s">
        <v>236</v>
      </c>
      <c r="D163" s="16" t="s">
        <v>262</v>
      </c>
      <c r="E163" s="405">
        <v>1998</v>
      </c>
      <c r="F163" s="16" t="s">
        <v>3421</v>
      </c>
      <c r="G163" s="406" t="s">
        <v>281</v>
      </c>
      <c r="H163" s="320"/>
      <c r="I163" s="321"/>
      <c r="J163" s="426" t="s">
        <v>2754</v>
      </c>
      <c r="K163" s="407"/>
      <c r="L163" s="38" t="s">
        <v>102</v>
      </c>
      <c r="M163" s="408">
        <v>4</v>
      </c>
      <c r="N163" s="374"/>
      <c r="O163" s="221">
        <v>174.5</v>
      </c>
      <c r="P163" s="221">
        <v>66.900000000000006</v>
      </c>
      <c r="Q163" s="221">
        <v>54.8</v>
      </c>
      <c r="R163" s="221">
        <v>106.3</v>
      </c>
      <c r="S163" s="221"/>
      <c r="T163" s="221"/>
      <c r="U163" s="221"/>
      <c r="V163" s="221"/>
      <c r="W163" s="221"/>
      <c r="X163" s="221"/>
      <c r="Y163" s="125"/>
      <c r="Z163" s="221"/>
      <c r="AA163" s="221"/>
      <c r="AB163" s="221"/>
      <c r="AC163" s="374">
        <v>2954</v>
      </c>
      <c r="AD163" s="374"/>
      <c r="AE163" s="374"/>
      <c r="AF163" s="28"/>
      <c r="AG163" s="375" t="s">
        <v>87</v>
      </c>
      <c r="AH163" s="219">
        <v>1.9</v>
      </c>
      <c r="AI163" s="376">
        <v>138</v>
      </c>
      <c r="AJ163" s="376">
        <v>6000</v>
      </c>
      <c r="AK163" s="376">
        <v>133</v>
      </c>
      <c r="AL163" s="376">
        <v>4300</v>
      </c>
      <c r="AM163" s="376"/>
      <c r="AN163" s="376"/>
      <c r="AO163" s="376"/>
      <c r="AP163" s="409" t="s">
        <v>144</v>
      </c>
      <c r="AQ163" s="50" t="s">
        <v>89</v>
      </c>
      <c r="AR163" s="377" t="s">
        <v>90</v>
      </c>
      <c r="AS163" s="410" t="s">
        <v>91</v>
      </c>
      <c r="AT163" s="378">
        <v>16.399999999999999</v>
      </c>
      <c r="AU163" s="378">
        <v>24</v>
      </c>
      <c r="AV163" s="378" t="s">
        <v>3560</v>
      </c>
      <c r="AW163" s="379" t="s">
        <v>3596</v>
      </c>
      <c r="AX163" s="378"/>
      <c r="AY163" s="378"/>
      <c r="AZ163" s="378"/>
      <c r="BA163" s="378"/>
      <c r="BB163" s="378"/>
      <c r="BC163" s="378"/>
      <c r="BD163" s="411"/>
      <c r="BE163" s="412"/>
      <c r="BF163" s="412"/>
      <c r="BG163" s="412"/>
      <c r="BH163" s="412"/>
      <c r="BI163" s="412"/>
      <c r="BJ163" s="412"/>
      <c r="BK163" s="413"/>
      <c r="BL163" s="44"/>
      <c r="BM163" s="405"/>
      <c r="BN163" s="405"/>
      <c r="BO163" s="405"/>
      <c r="BP163" s="414" t="s">
        <v>2859</v>
      </c>
      <c r="BQ163" s="415" t="s">
        <v>2448</v>
      </c>
      <c r="BR163" s="415" t="s">
        <v>3752</v>
      </c>
      <c r="BS163" s="416"/>
      <c r="BT163" s="417" t="s">
        <v>2345</v>
      </c>
      <c r="BU163" s="417" t="s">
        <v>2346</v>
      </c>
      <c r="BV163" s="417"/>
      <c r="BW163" s="417"/>
      <c r="BX163" s="417" t="s">
        <v>4018</v>
      </c>
      <c r="BY163" s="418"/>
      <c r="BZ163" s="419"/>
      <c r="CA163" s="419"/>
      <c r="CB163" s="419"/>
      <c r="CC163" s="419"/>
      <c r="CD163" s="419"/>
      <c r="CE163" s="420"/>
      <c r="CF163" s="421"/>
      <c r="CG163" s="421"/>
      <c r="CH163" s="421"/>
      <c r="CI163" s="421"/>
      <c r="CJ163" s="421"/>
      <c r="CK163" s="421"/>
      <c r="CL163" s="421"/>
      <c r="CM163" s="421"/>
      <c r="CN163" s="53" t="s">
        <v>282</v>
      </c>
      <c r="CO163" s="16" t="s">
        <v>291</v>
      </c>
      <c r="CP163" s="16"/>
      <c r="CQ163" s="406"/>
      <c r="CR163" s="365"/>
      <c r="CS163" s="364"/>
      <c r="CT163" s="364"/>
      <c r="CU163" s="364"/>
      <c r="CV163" s="364"/>
      <c r="CW163" s="364"/>
      <c r="CX163" s="364"/>
      <c r="CY163" s="364"/>
      <c r="CZ163" s="57"/>
      <c r="DA163" s="17"/>
      <c r="DB163" s="17"/>
      <c r="DC163" s="17"/>
      <c r="DD163" s="17"/>
      <c r="DE163" s="422"/>
      <c r="DF163" s="61"/>
      <c r="DG163" s="65"/>
      <c r="DH163" s="410"/>
      <c r="DI163" s="410"/>
      <c r="DJ163" s="423"/>
      <c r="DK163" s="424" t="s">
        <v>4190</v>
      </c>
      <c r="DL163" s="425" t="s">
        <v>105</v>
      </c>
      <c r="DM163" s="425" t="s">
        <v>287</v>
      </c>
      <c r="DN163" s="2"/>
    </row>
    <row r="164" spans="2:118">
      <c r="B164" s="313">
        <v>17326</v>
      </c>
      <c r="C164" s="9" t="s">
        <v>236</v>
      </c>
      <c r="D164" s="9" t="s">
        <v>262</v>
      </c>
      <c r="E164" s="8">
        <v>1998</v>
      </c>
      <c r="F164" s="9" t="s">
        <v>3424</v>
      </c>
      <c r="G164" s="22" t="s">
        <v>292</v>
      </c>
      <c r="H164" s="318"/>
      <c r="I164" s="319"/>
      <c r="J164" s="372" t="s">
        <v>2755</v>
      </c>
      <c r="K164" s="69"/>
      <c r="L164" s="37" t="s">
        <v>102</v>
      </c>
      <c r="M164" s="144">
        <v>4</v>
      </c>
      <c r="N164" s="10"/>
      <c r="O164" s="220">
        <v>176</v>
      </c>
      <c r="P164" s="220">
        <v>68.5</v>
      </c>
      <c r="Q164" s="220">
        <v>55.7</v>
      </c>
      <c r="R164" s="220">
        <v>107.3</v>
      </c>
      <c r="S164" s="220"/>
      <c r="T164" s="220"/>
      <c r="U164" s="220">
        <v>4.2</v>
      </c>
      <c r="V164" s="220"/>
      <c r="W164" s="220"/>
      <c r="X164" s="220">
        <v>34.1</v>
      </c>
      <c r="Y164" s="118"/>
      <c r="Z164" s="220"/>
      <c r="AA164" s="220">
        <v>10.7</v>
      </c>
      <c r="AB164" s="220"/>
      <c r="AC164" s="10">
        <v>3197</v>
      </c>
      <c r="AD164" s="10"/>
      <c r="AE164" s="10"/>
      <c r="AF164" s="27"/>
      <c r="AG164" s="39" t="s">
        <v>237</v>
      </c>
      <c r="AH164" s="218">
        <v>2.8</v>
      </c>
      <c r="AI164" s="11">
        <v>193</v>
      </c>
      <c r="AJ164" s="11">
        <v>5500</v>
      </c>
      <c r="AK164" s="11">
        <v>206</v>
      </c>
      <c r="AL164" s="11">
        <v>3500</v>
      </c>
      <c r="AM164" s="11"/>
      <c r="AN164" s="11"/>
      <c r="AO164" s="11"/>
      <c r="AP164" s="14" t="s">
        <v>144</v>
      </c>
      <c r="AQ164" s="49" t="s">
        <v>89</v>
      </c>
      <c r="AR164" s="40" t="s">
        <v>90</v>
      </c>
      <c r="AS164" s="315" t="s">
        <v>91</v>
      </c>
      <c r="AT164" s="12">
        <v>16.600000000000001</v>
      </c>
      <c r="AU164" s="12">
        <v>20</v>
      </c>
      <c r="AV164" s="12" t="s">
        <v>3542</v>
      </c>
      <c r="AW164" s="30" t="s">
        <v>3856</v>
      </c>
      <c r="AX164" s="12"/>
      <c r="AY164" s="12"/>
      <c r="AZ164" s="12"/>
      <c r="BA164" s="12"/>
      <c r="BB164" s="12"/>
      <c r="BC164" s="12"/>
      <c r="BD164" s="222">
        <v>38.4</v>
      </c>
      <c r="BE164" s="223"/>
      <c r="BF164" s="223">
        <v>41.4</v>
      </c>
      <c r="BG164" s="223">
        <v>54.4</v>
      </c>
      <c r="BH164" s="223">
        <v>37.5</v>
      </c>
      <c r="BI164" s="223"/>
      <c r="BJ164" s="223">
        <v>34.6</v>
      </c>
      <c r="BK164" s="224">
        <v>54.2</v>
      </c>
      <c r="BL164" s="36"/>
      <c r="BM164" s="8"/>
      <c r="BN164" s="8"/>
      <c r="BO164" s="8"/>
      <c r="BP164" s="349" t="s">
        <v>2860</v>
      </c>
      <c r="BQ164" s="314" t="s">
        <v>2448</v>
      </c>
      <c r="BR164" s="314" t="s">
        <v>3752</v>
      </c>
      <c r="BS164" s="363"/>
      <c r="BT164" s="352" t="s">
        <v>2345</v>
      </c>
      <c r="BU164" s="352" t="s">
        <v>2346</v>
      </c>
      <c r="BV164" s="352"/>
      <c r="BW164" s="352"/>
      <c r="BX164" s="352" t="s">
        <v>4018</v>
      </c>
      <c r="BY164" s="362"/>
      <c r="BZ164" s="353"/>
      <c r="CA164" s="353"/>
      <c r="CB164" s="353"/>
      <c r="CC164" s="353"/>
      <c r="CD164" s="353"/>
      <c r="CE164" s="361"/>
      <c r="CF164" s="354"/>
      <c r="CG164" s="354"/>
      <c r="CH164" s="354"/>
      <c r="CI164" s="354"/>
      <c r="CJ164" s="354"/>
      <c r="CK164" s="354"/>
      <c r="CL164" s="354"/>
      <c r="CM164" s="354"/>
      <c r="CN164" s="52" t="s">
        <v>293</v>
      </c>
      <c r="CO164" s="9" t="s">
        <v>294</v>
      </c>
      <c r="CP164" s="9"/>
      <c r="CQ164" s="22"/>
      <c r="CR164" s="54"/>
      <c r="CS164" s="68"/>
      <c r="CT164" s="68"/>
      <c r="CU164" s="68"/>
      <c r="CV164" s="68"/>
      <c r="CW164" s="68"/>
      <c r="CX164" s="68"/>
      <c r="CY164" s="68"/>
      <c r="CZ164" s="56"/>
      <c r="DA164" s="13"/>
      <c r="DB164" s="13"/>
      <c r="DC164" s="13"/>
      <c r="DD164" s="13"/>
      <c r="DE164" s="47"/>
      <c r="DF164" s="60"/>
      <c r="DG164" s="64"/>
      <c r="DH164" s="315"/>
      <c r="DI164" s="315"/>
      <c r="DJ164" s="316"/>
      <c r="DK164" s="67" t="s">
        <v>4190</v>
      </c>
      <c r="DL164" s="15" t="s">
        <v>105</v>
      </c>
      <c r="DM164" s="15" t="s">
        <v>287</v>
      </c>
      <c r="DN164" s="2"/>
    </row>
    <row r="165" spans="2:118">
      <c r="B165" s="313">
        <v>17323</v>
      </c>
      <c r="C165" s="9" t="s">
        <v>236</v>
      </c>
      <c r="D165" s="9" t="s">
        <v>262</v>
      </c>
      <c r="E165" s="8">
        <v>1998</v>
      </c>
      <c r="F165" s="9" t="s">
        <v>3423</v>
      </c>
      <c r="G165" s="22" t="s">
        <v>288</v>
      </c>
      <c r="H165" s="318"/>
      <c r="I165" s="319"/>
      <c r="J165" s="372" t="s">
        <v>2756</v>
      </c>
      <c r="K165" s="69"/>
      <c r="L165" s="37" t="s">
        <v>124</v>
      </c>
      <c r="M165" s="144">
        <v>3</v>
      </c>
      <c r="N165" s="10"/>
      <c r="O165" s="220">
        <v>165.7</v>
      </c>
      <c r="P165" s="220">
        <v>67.3</v>
      </c>
      <c r="Q165" s="220">
        <v>54.8</v>
      </c>
      <c r="R165" s="220">
        <v>106.3</v>
      </c>
      <c r="S165" s="220"/>
      <c r="T165" s="220"/>
      <c r="U165" s="220"/>
      <c r="V165" s="220"/>
      <c r="W165" s="220"/>
      <c r="X165" s="220"/>
      <c r="Y165" s="118"/>
      <c r="Z165" s="220"/>
      <c r="AA165" s="220">
        <v>15</v>
      </c>
      <c r="AB165" s="220"/>
      <c r="AC165" s="10">
        <v>2778</v>
      </c>
      <c r="AD165" s="10"/>
      <c r="AE165" s="10"/>
      <c r="AF165" s="27"/>
      <c r="AG165" s="39" t="s">
        <v>87</v>
      </c>
      <c r="AH165" s="218">
        <v>1.9</v>
      </c>
      <c r="AI165" s="11">
        <v>138</v>
      </c>
      <c r="AJ165" s="11">
        <v>6000</v>
      </c>
      <c r="AK165" s="11">
        <v>133</v>
      </c>
      <c r="AL165" s="11">
        <v>4300</v>
      </c>
      <c r="AM165" s="11"/>
      <c r="AN165" s="11"/>
      <c r="AO165" s="11"/>
      <c r="AP165" s="14" t="s">
        <v>144</v>
      </c>
      <c r="AQ165" s="49" t="s">
        <v>89</v>
      </c>
      <c r="AR165" s="40" t="s">
        <v>90</v>
      </c>
      <c r="AS165" s="315" t="s">
        <v>91</v>
      </c>
      <c r="AT165" s="12">
        <v>14.5</v>
      </c>
      <c r="AU165" s="12">
        <v>24</v>
      </c>
      <c r="AV165" s="12" t="s">
        <v>3560</v>
      </c>
      <c r="AW165" s="30" t="s">
        <v>3587</v>
      </c>
      <c r="AX165" s="12"/>
      <c r="AY165" s="12"/>
      <c r="AZ165" s="12"/>
      <c r="BA165" s="12"/>
      <c r="BB165" s="12"/>
      <c r="BC165" s="12"/>
      <c r="BD165" s="222">
        <v>38.700000000000003</v>
      </c>
      <c r="BE165" s="223"/>
      <c r="BF165" s="223">
        <v>41.1</v>
      </c>
      <c r="BG165" s="223">
        <v>54</v>
      </c>
      <c r="BH165" s="223">
        <v>37</v>
      </c>
      <c r="BI165" s="223"/>
      <c r="BJ165" s="223">
        <v>32.6</v>
      </c>
      <c r="BK165" s="224">
        <v>53.1</v>
      </c>
      <c r="BL165" s="36"/>
      <c r="BM165" s="8"/>
      <c r="BN165" s="8"/>
      <c r="BO165" s="8"/>
      <c r="BP165" s="349" t="s">
        <v>2861</v>
      </c>
      <c r="BQ165" s="314" t="s">
        <v>2448</v>
      </c>
      <c r="BR165" s="314" t="s">
        <v>3752</v>
      </c>
      <c r="BS165" s="363"/>
      <c r="BT165" s="352" t="s">
        <v>2345</v>
      </c>
      <c r="BU165" s="352" t="s">
        <v>2346</v>
      </c>
      <c r="BV165" s="352"/>
      <c r="BW165" s="352"/>
      <c r="BX165" s="352" t="s">
        <v>4018</v>
      </c>
      <c r="BY165" s="362"/>
      <c r="BZ165" s="353"/>
      <c r="CA165" s="353"/>
      <c r="CB165" s="353"/>
      <c r="CC165" s="353"/>
      <c r="CD165" s="353"/>
      <c r="CE165" s="361"/>
      <c r="CF165" s="354"/>
      <c r="CG165" s="354"/>
      <c r="CH165" s="354"/>
      <c r="CI165" s="354"/>
      <c r="CJ165" s="354"/>
      <c r="CK165" s="354"/>
      <c r="CL165" s="354"/>
      <c r="CM165" s="354"/>
      <c r="CN165" s="52" t="s">
        <v>289</v>
      </c>
      <c r="CO165" s="9" t="s">
        <v>291</v>
      </c>
      <c r="CP165" s="9"/>
      <c r="CQ165" s="22"/>
      <c r="CR165" s="54"/>
      <c r="CS165" s="68"/>
      <c r="CT165" s="68"/>
      <c r="CU165" s="68"/>
      <c r="CV165" s="68"/>
      <c r="CW165" s="68"/>
      <c r="CX165" s="68"/>
      <c r="CY165" s="68"/>
      <c r="CZ165" s="56"/>
      <c r="DA165" s="13"/>
      <c r="DB165" s="13"/>
      <c r="DC165" s="13"/>
      <c r="DD165" s="13"/>
      <c r="DE165" s="47"/>
      <c r="DF165" s="60"/>
      <c r="DG165" s="64"/>
      <c r="DH165" s="315"/>
      <c r="DI165" s="315"/>
      <c r="DJ165" s="316"/>
      <c r="DK165" s="67" t="s">
        <v>4190</v>
      </c>
      <c r="DL165" s="15" t="s">
        <v>105</v>
      </c>
      <c r="DM165" s="15" t="s">
        <v>287</v>
      </c>
      <c r="DN165" s="2"/>
    </row>
    <row r="166" spans="2:118">
      <c r="B166" s="313">
        <v>17324</v>
      </c>
      <c r="C166" s="9" t="s">
        <v>236</v>
      </c>
      <c r="D166" s="9" t="s">
        <v>262</v>
      </c>
      <c r="E166" s="8">
        <v>1998</v>
      </c>
      <c r="F166" s="9" t="s">
        <v>3427</v>
      </c>
      <c r="G166" s="22" t="s">
        <v>303</v>
      </c>
      <c r="H166" s="318"/>
      <c r="I166" s="319"/>
      <c r="J166" s="372" t="s">
        <v>2757</v>
      </c>
      <c r="K166" s="69"/>
      <c r="L166" s="37" t="s">
        <v>187</v>
      </c>
      <c r="M166" s="144">
        <v>2</v>
      </c>
      <c r="N166" s="10"/>
      <c r="O166" s="220">
        <v>174.5</v>
      </c>
      <c r="P166" s="220">
        <v>67.3</v>
      </c>
      <c r="Q166" s="220">
        <v>53.1</v>
      </c>
      <c r="R166" s="220">
        <v>106.3</v>
      </c>
      <c r="S166" s="220"/>
      <c r="T166" s="220"/>
      <c r="U166" s="220"/>
      <c r="V166" s="220"/>
      <c r="W166" s="220"/>
      <c r="X166" s="220">
        <v>34.1</v>
      </c>
      <c r="Y166" s="118"/>
      <c r="Z166" s="220"/>
      <c r="AA166" s="220">
        <v>8.9</v>
      </c>
      <c r="AB166" s="220"/>
      <c r="AC166" s="10">
        <v>3296</v>
      </c>
      <c r="AD166" s="10"/>
      <c r="AE166" s="10"/>
      <c r="AF166" s="27"/>
      <c r="AG166" s="39" t="s">
        <v>237</v>
      </c>
      <c r="AH166" s="218">
        <v>2.5</v>
      </c>
      <c r="AI166" s="11">
        <v>168</v>
      </c>
      <c r="AJ166" s="11">
        <v>5500</v>
      </c>
      <c r="AK166" s="11">
        <v>181</v>
      </c>
      <c r="AL166" s="11">
        <v>3950</v>
      </c>
      <c r="AM166" s="11"/>
      <c r="AN166" s="11"/>
      <c r="AO166" s="11"/>
      <c r="AP166" s="14" t="s">
        <v>144</v>
      </c>
      <c r="AQ166" s="49" t="s">
        <v>89</v>
      </c>
      <c r="AR166" s="40" t="s">
        <v>90</v>
      </c>
      <c r="AS166" s="315" t="s">
        <v>91</v>
      </c>
      <c r="AT166" s="12">
        <v>16.399999999999999</v>
      </c>
      <c r="AU166" s="12">
        <v>21</v>
      </c>
      <c r="AV166" s="12" t="s">
        <v>3556</v>
      </c>
      <c r="AW166" s="30" t="s">
        <v>3597</v>
      </c>
      <c r="AX166" s="12"/>
      <c r="AY166" s="12"/>
      <c r="AZ166" s="12"/>
      <c r="BA166" s="12"/>
      <c r="BB166" s="12"/>
      <c r="BC166" s="12"/>
      <c r="BD166" s="222">
        <v>38.1</v>
      </c>
      <c r="BE166" s="223"/>
      <c r="BF166" s="223">
        <v>41.2</v>
      </c>
      <c r="BG166" s="223">
        <v>53.2</v>
      </c>
      <c r="BH166" s="223">
        <v>36.299999999999997</v>
      </c>
      <c r="BI166" s="223"/>
      <c r="BJ166" s="223">
        <v>28.1</v>
      </c>
      <c r="BK166" s="224">
        <v>43.6</v>
      </c>
      <c r="BL166" s="36"/>
      <c r="BM166" s="8"/>
      <c r="BN166" s="8"/>
      <c r="BO166" s="8"/>
      <c r="BP166" s="349" t="s">
        <v>2862</v>
      </c>
      <c r="BQ166" s="314" t="s">
        <v>2448</v>
      </c>
      <c r="BR166" s="314" t="s">
        <v>3752</v>
      </c>
      <c r="BS166" s="363"/>
      <c r="BT166" s="352" t="s">
        <v>2345</v>
      </c>
      <c r="BU166" s="352" t="s">
        <v>2346</v>
      </c>
      <c r="BV166" s="352"/>
      <c r="BW166" s="352"/>
      <c r="BX166" s="352" t="s">
        <v>4018</v>
      </c>
      <c r="BY166" s="362"/>
      <c r="BZ166" s="353"/>
      <c r="CA166" s="353"/>
      <c r="CB166" s="353"/>
      <c r="CC166" s="353"/>
      <c r="CD166" s="353"/>
      <c r="CE166" s="361"/>
      <c r="CF166" s="354"/>
      <c r="CG166" s="354"/>
      <c r="CH166" s="354"/>
      <c r="CI166" s="354"/>
      <c r="CJ166" s="354"/>
      <c r="CK166" s="354"/>
      <c r="CL166" s="354"/>
      <c r="CM166" s="354"/>
      <c r="CN166" s="52" t="s">
        <v>304</v>
      </c>
      <c r="CO166" s="9" t="s">
        <v>266</v>
      </c>
      <c r="CP166" s="9"/>
      <c r="CQ166" s="22"/>
      <c r="CR166" s="54"/>
      <c r="CS166" s="68"/>
      <c r="CT166" s="68"/>
      <c r="CU166" s="68"/>
      <c r="CV166" s="68"/>
      <c r="CW166" s="68"/>
      <c r="CX166" s="68"/>
      <c r="CY166" s="68"/>
      <c r="CZ166" s="56"/>
      <c r="DA166" s="13"/>
      <c r="DB166" s="13"/>
      <c r="DC166" s="13"/>
      <c r="DD166" s="13"/>
      <c r="DE166" s="47"/>
      <c r="DF166" s="60"/>
      <c r="DG166" s="64"/>
      <c r="DH166" s="315"/>
      <c r="DI166" s="315"/>
      <c r="DJ166" s="316"/>
      <c r="DK166" s="67" t="s">
        <v>4190</v>
      </c>
      <c r="DL166" s="15" t="s">
        <v>105</v>
      </c>
      <c r="DM166" s="15" t="s">
        <v>287</v>
      </c>
      <c r="DN166" s="2"/>
    </row>
    <row r="167" spans="2:118">
      <c r="B167" s="313">
        <v>17328</v>
      </c>
      <c r="C167" s="9" t="s">
        <v>236</v>
      </c>
      <c r="D167" s="9" t="s">
        <v>262</v>
      </c>
      <c r="E167" s="8">
        <v>1998</v>
      </c>
      <c r="F167" s="9" t="s">
        <v>3424</v>
      </c>
      <c r="G167" s="22" t="s">
        <v>295</v>
      </c>
      <c r="H167" s="318"/>
      <c r="I167" s="319"/>
      <c r="J167" s="372" t="s">
        <v>2758</v>
      </c>
      <c r="K167" s="69"/>
      <c r="L167" s="37" t="s">
        <v>187</v>
      </c>
      <c r="M167" s="144">
        <v>2</v>
      </c>
      <c r="N167" s="10"/>
      <c r="O167" s="220">
        <v>174.5</v>
      </c>
      <c r="P167" s="220">
        <v>67.3</v>
      </c>
      <c r="Q167" s="220">
        <v>53.1</v>
      </c>
      <c r="R167" s="220">
        <v>106.3</v>
      </c>
      <c r="S167" s="220"/>
      <c r="T167" s="220"/>
      <c r="U167" s="220"/>
      <c r="V167" s="220"/>
      <c r="W167" s="220"/>
      <c r="X167" s="220">
        <v>34.1</v>
      </c>
      <c r="Y167" s="118"/>
      <c r="Z167" s="220"/>
      <c r="AA167" s="220">
        <v>8.9</v>
      </c>
      <c r="AB167" s="220"/>
      <c r="AC167" s="10">
        <v>3395</v>
      </c>
      <c r="AD167" s="10"/>
      <c r="AE167" s="10"/>
      <c r="AF167" s="27"/>
      <c r="AG167" s="39" t="s">
        <v>237</v>
      </c>
      <c r="AH167" s="218">
        <v>2.8</v>
      </c>
      <c r="AI167" s="11">
        <v>190</v>
      </c>
      <c r="AJ167" s="11">
        <v>5300</v>
      </c>
      <c r="AK167" s="11">
        <v>206</v>
      </c>
      <c r="AL167" s="11">
        <v>3950</v>
      </c>
      <c r="AM167" s="11"/>
      <c r="AN167" s="11"/>
      <c r="AO167" s="11"/>
      <c r="AP167" s="14" t="s">
        <v>144</v>
      </c>
      <c r="AQ167" s="49" t="s">
        <v>89</v>
      </c>
      <c r="AR167" s="40" t="s">
        <v>90</v>
      </c>
      <c r="AS167" s="315" t="s">
        <v>91</v>
      </c>
      <c r="AT167" s="12">
        <v>16.399999999999999</v>
      </c>
      <c r="AU167" s="12">
        <v>20</v>
      </c>
      <c r="AV167" s="12" t="s">
        <v>3542</v>
      </c>
      <c r="AW167" s="30" t="s">
        <v>3619</v>
      </c>
      <c r="AX167" s="12"/>
      <c r="AY167" s="12"/>
      <c r="AZ167" s="12"/>
      <c r="BA167" s="12"/>
      <c r="BB167" s="12"/>
      <c r="BC167" s="12"/>
      <c r="BD167" s="222">
        <v>38.1</v>
      </c>
      <c r="BE167" s="223"/>
      <c r="BF167" s="223">
        <v>41.2</v>
      </c>
      <c r="BG167" s="223">
        <v>53.2</v>
      </c>
      <c r="BH167" s="223">
        <v>36.299999999999997</v>
      </c>
      <c r="BI167" s="223"/>
      <c r="BJ167" s="223">
        <v>28.1</v>
      </c>
      <c r="BK167" s="224">
        <v>43.6</v>
      </c>
      <c r="BL167" s="36"/>
      <c r="BM167" s="8"/>
      <c r="BN167" s="8"/>
      <c r="BO167" s="8"/>
      <c r="BP167" s="349" t="s">
        <v>2863</v>
      </c>
      <c r="BQ167" s="314" t="s">
        <v>2448</v>
      </c>
      <c r="BR167" s="314" t="s">
        <v>3752</v>
      </c>
      <c r="BS167" s="363"/>
      <c r="BT167" s="352" t="s">
        <v>2345</v>
      </c>
      <c r="BU167" s="352" t="s">
        <v>2346</v>
      </c>
      <c r="BV167" s="352"/>
      <c r="BW167" s="352"/>
      <c r="BX167" s="352" t="s">
        <v>4018</v>
      </c>
      <c r="BY167" s="362"/>
      <c r="BZ167" s="353"/>
      <c r="CA167" s="353"/>
      <c r="CB167" s="353"/>
      <c r="CC167" s="353"/>
      <c r="CD167" s="353"/>
      <c r="CE167" s="361"/>
      <c r="CF167" s="354"/>
      <c r="CG167" s="354"/>
      <c r="CH167" s="354"/>
      <c r="CI167" s="354"/>
      <c r="CJ167" s="354"/>
      <c r="CK167" s="354"/>
      <c r="CL167" s="354"/>
      <c r="CM167" s="354"/>
      <c r="CN167" s="52" t="s">
        <v>296</v>
      </c>
      <c r="CO167" s="9" t="s">
        <v>294</v>
      </c>
      <c r="CP167" s="9"/>
      <c r="CQ167" s="22"/>
      <c r="CR167" s="54"/>
      <c r="CS167" s="68"/>
      <c r="CT167" s="68"/>
      <c r="CU167" s="68"/>
      <c r="CV167" s="68"/>
      <c r="CW167" s="68"/>
      <c r="CX167" s="68"/>
      <c r="CY167" s="68"/>
      <c r="CZ167" s="56"/>
      <c r="DA167" s="13"/>
      <c r="DB167" s="13"/>
      <c r="DC167" s="13"/>
      <c r="DD167" s="13"/>
      <c r="DE167" s="47"/>
      <c r="DF167" s="60"/>
      <c r="DG167" s="64"/>
      <c r="DH167" s="315"/>
      <c r="DI167" s="315"/>
      <c r="DJ167" s="316"/>
      <c r="DK167" s="67" t="s">
        <v>4190</v>
      </c>
      <c r="DL167" s="15" t="s">
        <v>105</v>
      </c>
      <c r="DM167" s="15" t="s">
        <v>287</v>
      </c>
      <c r="DN167" s="2"/>
    </row>
    <row r="168" spans="2:118">
      <c r="B168" s="313">
        <v>17325</v>
      </c>
      <c r="C168" s="9" t="s">
        <v>236</v>
      </c>
      <c r="D168" s="9" t="s">
        <v>262</v>
      </c>
      <c r="E168" s="8">
        <v>1998</v>
      </c>
      <c r="F168" s="9" t="s">
        <v>3428</v>
      </c>
      <c r="G168" s="22" t="s">
        <v>305</v>
      </c>
      <c r="H168" s="318"/>
      <c r="I168" s="319"/>
      <c r="J168" s="372" t="s">
        <v>2759</v>
      </c>
      <c r="K168" s="69"/>
      <c r="L168" s="37" t="s">
        <v>86</v>
      </c>
      <c r="M168" s="144">
        <v>2</v>
      </c>
      <c r="N168" s="10"/>
      <c r="O168" s="220">
        <v>174.5</v>
      </c>
      <c r="P168" s="220">
        <v>67.3</v>
      </c>
      <c r="Q168" s="220">
        <v>53.8</v>
      </c>
      <c r="R168" s="220">
        <v>106.3</v>
      </c>
      <c r="S168" s="220"/>
      <c r="T168" s="220"/>
      <c r="U168" s="220"/>
      <c r="V168" s="220"/>
      <c r="W168" s="220"/>
      <c r="X168" s="220">
        <v>34.1</v>
      </c>
      <c r="Y168" s="118"/>
      <c r="Z168" s="220"/>
      <c r="AA168" s="220">
        <v>9.1999999999999993</v>
      </c>
      <c r="AB168" s="220"/>
      <c r="AC168" s="10">
        <v>3075</v>
      </c>
      <c r="AD168" s="10"/>
      <c r="AE168" s="10"/>
      <c r="AF168" s="27"/>
      <c r="AG168" s="39" t="s">
        <v>237</v>
      </c>
      <c r="AH168" s="218">
        <v>2.5</v>
      </c>
      <c r="AI168" s="11">
        <v>168</v>
      </c>
      <c r="AJ168" s="11">
        <v>5500</v>
      </c>
      <c r="AK168" s="11">
        <v>181</v>
      </c>
      <c r="AL168" s="11">
        <v>3950</v>
      </c>
      <c r="AM168" s="11"/>
      <c r="AN168" s="11"/>
      <c r="AO168" s="11"/>
      <c r="AP168" s="14" t="s">
        <v>144</v>
      </c>
      <c r="AQ168" s="49" t="s">
        <v>89</v>
      </c>
      <c r="AR168" s="40" t="s">
        <v>90</v>
      </c>
      <c r="AS168" s="315" t="s">
        <v>91</v>
      </c>
      <c r="AT168" s="12">
        <v>16.399999999999999</v>
      </c>
      <c r="AU168" s="12">
        <v>21</v>
      </c>
      <c r="AV168" s="12" t="s">
        <v>3556</v>
      </c>
      <c r="AW168" s="30" t="s">
        <v>3597</v>
      </c>
      <c r="AX168" s="12"/>
      <c r="AY168" s="12"/>
      <c r="AZ168" s="12"/>
      <c r="BA168" s="12"/>
      <c r="BB168" s="12"/>
      <c r="BC168" s="12"/>
      <c r="BD168" s="222">
        <v>37.799999999999997</v>
      </c>
      <c r="BE168" s="223"/>
      <c r="BF168" s="223">
        <v>41.2</v>
      </c>
      <c r="BG168" s="223">
        <v>53.2</v>
      </c>
      <c r="BH168" s="223">
        <v>36.6</v>
      </c>
      <c r="BI168" s="223"/>
      <c r="BJ168" s="223">
        <v>32.700000000000003</v>
      </c>
      <c r="BK168" s="224">
        <v>52.1</v>
      </c>
      <c r="BL168" s="36"/>
      <c r="BM168" s="8"/>
      <c r="BN168" s="8"/>
      <c r="BO168" s="8"/>
      <c r="BP168" s="349" t="s">
        <v>2864</v>
      </c>
      <c r="BQ168" s="314" t="s">
        <v>2448</v>
      </c>
      <c r="BR168" s="314" t="s">
        <v>3752</v>
      </c>
      <c r="BS168" s="363"/>
      <c r="BT168" s="352" t="s">
        <v>2345</v>
      </c>
      <c r="BU168" s="352" t="s">
        <v>2346</v>
      </c>
      <c r="BV168" s="352"/>
      <c r="BW168" s="352"/>
      <c r="BX168" s="352" t="s">
        <v>4018</v>
      </c>
      <c r="BY168" s="362"/>
      <c r="BZ168" s="353"/>
      <c r="CA168" s="353"/>
      <c r="CB168" s="353"/>
      <c r="CC168" s="353"/>
      <c r="CD168" s="353"/>
      <c r="CE168" s="361"/>
      <c r="CF168" s="354"/>
      <c r="CG168" s="354"/>
      <c r="CH168" s="354"/>
      <c r="CI168" s="354"/>
      <c r="CJ168" s="354"/>
      <c r="CK168" s="354"/>
      <c r="CL168" s="354"/>
      <c r="CM168" s="354"/>
      <c r="CN168" s="52" t="s">
        <v>306</v>
      </c>
      <c r="CO168" s="9" t="s">
        <v>266</v>
      </c>
      <c r="CP168" s="9"/>
      <c r="CQ168" s="22"/>
      <c r="CR168" s="54"/>
      <c r="CS168" s="68"/>
      <c r="CT168" s="68"/>
      <c r="CU168" s="68"/>
      <c r="CV168" s="68"/>
      <c r="CW168" s="68"/>
      <c r="CX168" s="68"/>
      <c r="CY168" s="68"/>
      <c r="CZ168" s="56"/>
      <c r="DA168" s="13"/>
      <c r="DB168" s="13"/>
      <c r="DC168" s="13"/>
      <c r="DD168" s="13"/>
      <c r="DE168" s="47"/>
      <c r="DF168" s="60"/>
      <c r="DG168" s="64"/>
      <c r="DH168" s="315"/>
      <c r="DI168" s="315"/>
      <c r="DJ168" s="316"/>
      <c r="DK168" s="67" t="s">
        <v>4190</v>
      </c>
      <c r="DL168" s="15" t="s">
        <v>105</v>
      </c>
      <c r="DM168" s="15" t="s">
        <v>287</v>
      </c>
      <c r="DN168" s="2"/>
    </row>
    <row r="169" spans="2:118">
      <c r="B169" s="313">
        <v>17330</v>
      </c>
      <c r="C169" s="9" t="s">
        <v>236</v>
      </c>
      <c r="D169" s="9" t="s">
        <v>262</v>
      </c>
      <c r="E169" s="8">
        <v>1998</v>
      </c>
      <c r="F169" s="9" t="s">
        <v>3425</v>
      </c>
      <c r="G169" s="22" t="s">
        <v>297</v>
      </c>
      <c r="H169" s="318"/>
      <c r="I169" s="319"/>
      <c r="J169" s="372" t="s">
        <v>2760</v>
      </c>
      <c r="K169" s="69"/>
      <c r="L169" s="37" t="s">
        <v>86</v>
      </c>
      <c r="M169" s="144">
        <v>2</v>
      </c>
      <c r="N169" s="10"/>
      <c r="O169" s="220">
        <v>174.5</v>
      </c>
      <c r="P169" s="220">
        <v>67.3</v>
      </c>
      <c r="Q169" s="220">
        <v>53.8</v>
      </c>
      <c r="R169" s="220">
        <v>106.3</v>
      </c>
      <c r="S169" s="220"/>
      <c r="T169" s="220"/>
      <c r="U169" s="220"/>
      <c r="V169" s="220"/>
      <c r="W169" s="220"/>
      <c r="X169" s="220">
        <v>34.1</v>
      </c>
      <c r="Y169" s="118"/>
      <c r="Z169" s="220"/>
      <c r="AA169" s="220">
        <v>9.1999999999999993</v>
      </c>
      <c r="AB169" s="220"/>
      <c r="AC169" s="10">
        <v>3142</v>
      </c>
      <c r="AD169" s="10"/>
      <c r="AE169" s="10"/>
      <c r="AF169" s="27"/>
      <c r="AG169" s="39" t="s">
        <v>237</v>
      </c>
      <c r="AH169" s="218">
        <v>2.8</v>
      </c>
      <c r="AI169" s="11">
        <v>190</v>
      </c>
      <c r="AJ169" s="11">
        <v>5300</v>
      </c>
      <c r="AK169" s="11">
        <v>206</v>
      </c>
      <c r="AL169" s="11">
        <v>3950</v>
      </c>
      <c r="AM169" s="11"/>
      <c r="AN169" s="11"/>
      <c r="AO169" s="11"/>
      <c r="AP169" s="14" t="s">
        <v>144</v>
      </c>
      <c r="AQ169" s="49" t="s">
        <v>89</v>
      </c>
      <c r="AR169" s="40" t="s">
        <v>90</v>
      </c>
      <c r="AS169" s="315" t="s">
        <v>91</v>
      </c>
      <c r="AT169" s="12">
        <v>16.399999999999999</v>
      </c>
      <c r="AU169" s="12">
        <v>20</v>
      </c>
      <c r="AV169" s="12" t="s">
        <v>3542</v>
      </c>
      <c r="AW169" s="30" t="s">
        <v>3619</v>
      </c>
      <c r="AX169" s="12"/>
      <c r="AY169" s="12"/>
      <c r="AZ169" s="12"/>
      <c r="BA169" s="12"/>
      <c r="BB169" s="12"/>
      <c r="BC169" s="12"/>
      <c r="BD169" s="222">
        <v>37.799999999999997</v>
      </c>
      <c r="BE169" s="223"/>
      <c r="BF169" s="223">
        <v>41.2</v>
      </c>
      <c r="BG169" s="223">
        <v>53.2</v>
      </c>
      <c r="BH169" s="223">
        <v>36.6</v>
      </c>
      <c r="BI169" s="223"/>
      <c r="BJ169" s="223">
        <v>32.700000000000003</v>
      </c>
      <c r="BK169" s="224">
        <v>52.1</v>
      </c>
      <c r="BL169" s="36"/>
      <c r="BM169" s="8"/>
      <c r="BN169" s="8"/>
      <c r="BO169" s="8"/>
      <c r="BP169" s="349" t="s">
        <v>2865</v>
      </c>
      <c r="BQ169" s="314" t="s">
        <v>2448</v>
      </c>
      <c r="BR169" s="314" t="s">
        <v>3752</v>
      </c>
      <c r="BS169" s="363"/>
      <c r="BT169" s="352" t="s">
        <v>2345</v>
      </c>
      <c r="BU169" s="352" t="s">
        <v>2346</v>
      </c>
      <c r="BV169" s="352"/>
      <c r="BW169" s="352"/>
      <c r="BX169" s="352" t="s">
        <v>4018</v>
      </c>
      <c r="BY169" s="362"/>
      <c r="BZ169" s="353"/>
      <c r="CA169" s="353"/>
      <c r="CB169" s="353"/>
      <c r="CC169" s="353"/>
      <c r="CD169" s="353"/>
      <c r="CE169" s="361"/>
      <c r="CF169" s="354"/>
      <c r="CG169" s="354"/>
      <c r="CH169" s="354"/>
      <c r="CI169" s="354"/>
      <c r="CJ169" s="354"/>
      <c r="CK169" s="354"/>
      <c r="CL169" s="354"/>
      <c r="CM169" s="354"/>
      <c r="CN169" s="52" t="s">
        <v>299</v>
      </c>
      <c r="CO169" s="9" t="s">
        <v>294</v>
      </c>
      <c r="CP169" s="9"/>
      <c r="CQ169" s="22"/>
      <c r="CR169" s="54"/>
      <c r="CS169" s="68"/>
      <c r="CT169" s="68"/>
      <c r="CU169" s="68"/>
      <c r="CV169" s="68"/>
      <c r="CW169" s="68"/>
      <c r="CX169" s="68"/>
      <c r="CY169" s="68"/>
      <c r="CZ169" s="56"/>
      <c r="DA169" s="13"/>
      <c r="DB169" s="13"/>
      <c r="DC169" s="13"/>
      <c r="DD169" s="13"/>
      <c r="DE169" s="47"/>
      <c r="DF169" s="60"/>
      <c r="DG169" s="64"/>
      <c r="DH169" s="315"/>
      <c r="DI169" s="315"/>
      <c r="DJ169" s="316"/>
      <c r="DK169" s="67" t="s">
        <v>4190</v>
      </c>
      <c r="DL169" s="15" t="s">
        <v>105</v>
      </c>
      <c r="DM169" s="15" t="s">
        <v>287</v>
      </c>
      <c r="DN169" s="2"/>
    </row>
    <row r="170" spans="2:118">
      <c r="B170" s="313">
        <v>17341</v>
      </c>
      <c r="C170" s="9" t="s">
        <v>236</v>
      </c>
      <c r="D170" s="250" t="s">
        <v>262</v>
      </c>
      <c r="E170" s="8">
        <v>1998</v>
      </c>
      <c r="F170" s="250" t="s">
        <v>279</v>
      </c>
      <c r="G170" s="251" t="s">
        <v>301</v>
      </c>
      <c r="H170" s="318"/>
      <c r="I170" s="319"/>
      <c r="J170" s="372" t="s">
        <v>2761</v>
      </c>
      <c r="K170" s="69"/>
      <c r="L170" s="37" t="s">
        <v>102</v>
      </c>
      <c r="M170" s="144">
        <v>4</v>
      </c>
      <c r="N170" s="10"/>
      <c r="O170" s="220">
        <v>174.5</v>
      </c>
      <c r="P170" s="220">
        <v>66.900000000000006</v>
      </c>
      <c r="Q170" s="220">
        <v>53.7</v>
      </c>
      <c r="R170" s="220">
        <v>107.3</v>
      </c>
      <c r="S170" s="220"/>
      <c r="T170" s="220"/>
      <c r="U170" s="220"/>
      <c r="V170" s="220"/>
      <c r="W170" s="220"/>
      <c r="X170" s="220">
        <v>34.1</v>
      </c>
      <c r="Y170" s="118"/>
      <c r="Z170" s="220"/>
      <c r="AA170" s="220">
        <v>10.7</v>
      </c>
      <c r="AB170" s="220"/>
      <c r="AC170" s="10">
        <v>3175</v>
      </c>
      <c r="AD170" s="10"/>
      <c r="AE170" s="10"/>
      <c r="AF170" s="27"/>
      <c r="AG170" s="39" t="s">
        <v>237</v>
      </c>
      <c r="AH170" s="218">
        <v>3.2</v>
      </c>
      <c r="AI170" s="11">
        <v>240</v>
      </c>
      <c r="AJ170" s="11">
        <v>6000</v>
      </c>
      <c r="AK170" s="11">
        <v>236</v>
      </c>
      <c r="AL170" s="11">
        <v>3800</v>
      </c>
      <c r="AM170" s="11"/>
      <c r="AN170" s="11"/>
      <c r="AO170" s="11"/>
      <c r="AP170" s="14" t="s">
        <v>144</v>
      </c>
      <c r="AQ170" s="49" t="s">
        <v>89</v>
      </c>
      <c r="AR170" s="40" t="s">
        <v>90</v>
      </c>
      <c r="AS170" s="315" t="s">
        <v>91</v>
      </c>
      <c r="AT170" s="12">
        <v>16.399999999999999</v>
      </c>
      <c r="AU170" s="12">
        <v>21</v>
      </c>
      <c r="AV170" s="12" t="s">
        <v>3545</v>
      </c>
      <c r="AW170" s="30" t="s">
        <v>3594</v>
      </c>
      <c r="AX170" s="12"/>
      <c r="AY170" s="12"/>
      <c r="AZ170" s="12"/>
      <c r="BA170" s="12"/>
      <c r="BB170" s="12"/>
      <c r="BC170" s="12"/>
      <c r="BD170" s="222">
        <v>38.1</v>
      </c>
      <c r="BE170" s="223"/>
      <c r="BF170" s="223">
        <v>41.4</v>
      </c>
      <c r="BG170" s="223">
        <v>54.4</v>
      </c>
      <c r="BH170" s="223">
        <v>37.299999999999997</v>
      </c>
      <c r="BI170" s="223"/>
      <c r="BJ170" s="223">
        <v>34.6</v>
      </c>
      <c r="BK170" s="224">
        <v>54.2</v>
      </c>
      <c r="BL170" s="36"/>
      <c r="BM170" s="8"/>
      <c r="BN170" s="8"/>
      <c r="BO170" s="8"/>
      <c r="BP170" s="349" t="s">
        <v>2866</v>
      </c>
      <c r="BQ170" s="314" t="s">
        <v>2449</v>
      </c>
      <c r="BR170" s="314" t="s">
        <v>3751</v>
      </c>
      <c r="BS170" s="363"/>
      <c r="BT170" s="352" t="s">
        <v>2347</v>
      </c>
      <c r="BU170" s="352" t="s">
        <v>2346</v>
      </c>
      <c r="BV170" s="352"/>
      <c r="BW170" s="352"/>
      <c r="BX170" s="352" t="s">
        <v>3789</v>
      </c>
      <c r="BY170" s="362"/>
      <c r="BZ170" s="353"/>
      <c r="CA170" s="353"/>
      <c r="CB170" s="353"/>
      <c r="CC170" s="353"/>
      <c r="CD170" s="353"/>
      <c r="CE170" s="361"/>
      <c r="CF170" s="354"/>
      <c r="CG170" s="354"/>
      <c r="CH170" s="354"/>
      <c r="CI170" s="354"/>
      <c r="CJ170" s="354"/>
      <c r="CK170" s="354"/>
      <c r="CL170" s="354"/>
      <c r="CM170" s="354"/>
      <c r="CN170" s="317" t="s">
        <v>302</v>
      </c>
      <c r="CO170" s="9" t="s">
        <v>300</v>
      </c>
      <c r="CP170" s="9"/>
      <c r="CQ170" s="22"/>
      <c r="CR170" s="54"/>
      <c r="CS170" s="68"/>
      <c r="CT170" s="68"/>
      <c r="CU170" s="68"/>
      <c r="CV170" s="68"/>
      <c r="CW170" s="68"/>
      <c r="CX170" s="68"/>
      <c r="CY170" s="68"/>
      <c r="CZ170" s="56"/>
      <c r="DA170" s="13"/>
      <c r="DB170" s="13"/>
      <c r="DC170" s="13"/>
      <c r="DD170" s="13"/>
      <c r="DE170" s="47"/>
      <c r="DF170" s="60"/>
      <c r="DG170" s="64"/>
      <c r="DH170" s="315"/>
      <c r="DI170" s="315"/>
      <c r="DJ170" s="316"/>
      <c r="DK170" s="67" t="s">
        <v>4190</v>
      </c>
      <c r="DL170" s="15" t="s">
        <v>105</v>
      </c>
      <c r="DM170" s="15" t="s">
        <v>287</v>
      </c>
      <c r="DN170" s="2"/>
    </row>
    <row r="171" spans="2:118">
      <c r="B171" s="313">
        <v>17340</v>
      </c>
      <c r="C171" s="9" t="s">
        <v>236</v>
      </c>
      <c r="D171" s="250" t="s">
        <v>262</v>
      </c>
      <c r="E171" s="8">
        <v>1998</v>
      </c>
      <c r="F171" s="250" t="s">
        <v>279</v>
      </c>
      <c r="G171" s="251" t="s">
        <v>278</v>
      </c>
      <c r="H171" s="318"/>
      <c r="I171" s="319"/>
      <c r="J171" s="372" t="s">
        <v>2762</v>
      </c>
      <c r="K171" s="69"/>
      <c r="L171" s="37" t="s">
        <v>86</v>
      </c>
      <c r="M171" s="144">
        <v>2</v>
      </c>
      <c r="N171" s="10"/>
      <c r="O171" s="220">
        <v>174.5</v>
      </c>
      <c r="P171" s="220">
        <v>67.3</v>
      </c>
      <c r="Q171" s="220">
        <v>52.6</v>
      </c>
      <c r="R171" s="220">
        <v>106.3</v>
      </c>
      <c r="S171" s="220"/>
      <c r="T171" s="220"/>
      <c r="U171" s="220"/>
      <c r="V171" s="220"/>
      <c r="W171" s="220"/>
      <c r="X171" s="220">
        <v>34.1</v>
      </c>
      <c r="Y171" s="118"/>
      <c r="Z171" s="220"/>
      <c r="AA171" s="220">
        <v>9.1999999999999993</v>
      </c>
      <c r="AB171" s="220"/>
      <c r="AC171" s="10">
        <v>3175</v>
      </c>
      <c r="AD171" s="10"/>
      <c r="AE171" s="10"/>
      <c r="AF171" s="27"/>
      <c r="AG171" s="39" t="s">
        <v>237</v>
      </c>
      <c r="AH171" s="218">
        <v>3.2</v>
      </c>
      <c r="AI171" s="11">
        <v>240</v>
      </c>
      <c r="AJ171" s="11">
        <v>6000</v>
      </c>
      <c r="AK171" s="11">
        <v>236</v>
      </c>
      <c r="AL171" s="11">
        <v>3800</v>
      </c>
      <c r="AM171" s="11"/>
      <c r="AN171" s="11"/>
      <c r="AO171" s="11"/>
      <c r="AP171" s="14" t="s">
        <v>144</v>
      </c>
      <c r="AQ171" s="49" t="s">
        <v>89</v>
      </c>
      <c r="AR171" s="40" t="s">
        <v>90</v>
      </c>
      <c r="AS171" s="315" t="s">
        <v>91</v>
      </c>
      <c r="AT171" s="12">
        <v>16.399999999999999</v>
      </c>
      <c r="AU171" s="12">
        <v>21</v>
      </c>
      <c r="AV171" s="12" t="s">
        <v>3545</v>
      </c>
      <c r="AW171" s="30" t="s">
        <v>3594</v>
      </c>
      <c r="AX171" s="12"/>
      <c r="AY171" s="12"/>
      <c r="AZ171" s="12"/>
      <c r="BA171" s="12"/>
      <c r="BB171" s="12"/>
      <c r="BC171" s="12"/>
      <c r="BD171" s="222">
        <v>37.799999999999997</v>
      </c>
      <c r="BE171" s="223"/>
      <c r="BF171" s="223">
        <v>41.2</v>
      </c>
      <c r="BG171" s="223">
        <v>53.2</v>
      </c>
      <c r="BH171" s="223">
        <v>36.6</v>
      </c>
      <c r="BI171" s="223"/>
      <c r="BJ171" s="223">
        <v>32.700000000000003</v>
      </c>
      <c r="BK171" s="224">
        <v>52.1</v>
      </c>
      <c r="BL171" s="36"/>
      <c r="BM171" s="8"/>
      <c r="BN171" s="8"/>
      <c r="BO171" s="8"/>
      <c r="BP171" s="349" t="s">
        <v>2867</v>
      </c>
      <c r="BQ171" s="314" t="s">
        <v>2449</v>
      </c>
      <c r="BR171" s="314" t="s">
        <v>3751</v>
      </c>
      <c r="BS171" s="363"/>
      <c r="BT171" s="352" t="s">
        <v>2347</v>
      </c>
      <c r="BU171" s="352" t="s">
        <v>2346</v>
      </c>
      <c r="BV171" s="352"/>
      <c r="BW171" s="352"/>
      <c r="BX171" s="352" t="s">
        <v>3789</v>
      </c>
      <c r="BY171" s="362"/>
      <c r="BZ171" s="353"/>
      <c r="CA171" s="353"/>
      <c r="CB171" s="353"/>
      <c r="CC171" s="353"/>
      <c r="CD171" s="353"/>
      <c r="CE171" s="361"/>
      <c r="CF171" s="354"/>
      <c r="CG171" s="354"/>
      <c r="CH171" s="354"/>
      <c r="CI171" s="354"/>
      <c r="CJ171" s="354"/>
      <c r="CK171" s="354"/>
      <c r="CL171" s="354"/>
      <c r="CM171" s="354"/>
      <c r="CN171" s="317" t="s">
        <v>280</v>
      </c>
      <c r="CO171" s="9" t="s">
        <v>300</v>
      </c>
      <c r="CP171" s="9"/>
      <c r="CQ171" s="22"/>
      <c r="CR171" s="54"/>
      <c r="CS171" s="68"/>
      <c r="CT171" s="68"/>
      <c r="CU171" s="68"/>
      <c r="CV171" s="68"/>
      <c r="CW171" s="68"/>
      <c r="CX171" s="68"/>
      <c r="CY171" s="68"/>
      <c r="CZ171" s="56"/>
      <c r="DA171" s="13"/>
      <c r="DB171" s="13"/>
      <c r="DC171" s="13"/>
      <c r="DD171" s="13"/>
      <c r="DE171" s="47"/>
      <c r="DF171" s="60"/>
      <c r="DG171" s="64"/>
      <c r="DH171" s="315"/>
      <c r="DI171" s="315"/>
      <c r="DJ171" s="316"/>
      <c r="DK171" s="67" t="s">
        <v>4190</v>
      </c>
      <c r="DL171" s="15" t="s">
        <v>105</v>
      </c>
      <c r="DM171" s="15" t="s">
        <v>287</v>
      </c>
      <c r="DN171" s="2"/>
    </row>
    <row r="172" spans="2:118">
      <c r="B172" s="313">
        <v>13051</v>
      </c>
      <c r="C172" s="9" t="s">
        <v>236</v>
      </c>
      <c r="D172" s="250" t="s">
        <v>262</v>
      </c>
      <c r="E172" s="8">
        <v>1998</v>
      </c>
      <c r="F172" s="250" t="s">
        <v>279</v>
      </c>
      <c r="G172" s="251" t="s">
        <v>307</v>
      </c>
      <c r="H172" s="318"/>
      <c r="I172" s="319"/>
      <c r="J172" s="372" t="s">
        <v>2763</v>
      </c>
      <c r="K172" s="69"/>
      <c r="L172" s="37" t="s">
        <v>187</v>
      </c>
      <c r="M172" s="144">
        <v>2</v>
      </c>
      <c r="N172" s="10"/>
      <c r="O172" s="220">
        <v>174.5</v>
      </c>
      <c r="P172" s="220">
        <v>67.3</v>
      </c>
      <c r="Q172" s="220">
        <v>52.6</v>
      </c>
      <c r="R172" s="220">
        <v>106.3</v>
      </c>
      <c r="S172" s="220"/>
      <c r="T172" s="220"/>
      <c r="U172" s="220"/>
      <c r="V172" s="220"/>
      <c r="W172" s="220"/>
      <c r="X172" s="220"/>
      <c r="Y172" s="118"/>
      <c r="Z172" s="220"/>
      <c r="AA172" s="220"/>
      <c r="AB172" s="220"/>
      <c r="AC172" s="10">
        <v>3491</v>
      </c>
      <c r="AD172" s="10"/>
      <c r="AE172" s="10"/>
      <c r="AF172" s="27"/>
      <c r="AG172" s="39" t="s">
        <v>237</v>
      </c>
      <c r="AH172" s="218">
        <v>3.2</v>
      </c>
      <c r="AI172" s="11">
        <v>240</v>
      </c>
      <c r="AJ172" s="11">
        <v>6000</v>
      </c>
      <c r="AK172" s="11">
        <v>236</v>
      </c>
      <c r="AL172" s="11">
        <v>3800</v>
      </c>
      <c r="AM172" s="11"/>
      <c r="AN172" s="11"/>
      <c r="AO172" s="11"/>
      <c r="AP172" s="14" t="s">
        <v>144</v>
      </c>
      <c r="AQ172" s="49" t="s">
        <v>89</v>
      </c>
      <c r="AR172" s="40" t="s">
        <v>90</v>
      </c>
      <c r="AS172" s="315" t="s">
        <v>91</v>
      </c>
      <c r="AT172" s="12">
        <v>16.399999999999999</v>
      </c>
      <c r="AU172" s="12">
        <v>21</v>
      </c>
      <c r="AV172" s="12" t="s">
        <v>3545</v>
      </c>
      <c r="AW172" s="30" t="s">
        <v>3594</v>
      </c>
      <c r="AX172" s="12"/>
      <c r="AY172" s="12"/>
      <c r="AZ172" s="12"/>
      <c r="BA172" s="12"/>
      <c r="BB172" s="12"/>
      <c r="BC172" s="12"/>
      <c r="BD172" s="222">
        <v>38.1</v>
      </c>
      <c r="BE172" s="223"/>
      <c r="BF172" s="223"/>
      <c r="BG172" s="223"/>
      <c r="BH172" s="223">
        <v>37.299999999999997</v>
      </c>
      <c r="BI172" s="223"/>
      <c r="BJ172" s="223"/>
      <c r="BK172" s="224"/>
      <c r="BL172" s="36"/>
      <c r="BM172" s="8"/>
      <c r="BN172" s="8"/>
      <c r="BO172" s="8"/>
      <c r="BP172" s="349" t="s">
        <v>2868</v>
      </c>
      <c r="BQ172" s="314" t="s">
        <v>2449</v>
      </c>
      <c r="BR172" s="314" t="s">
        <v>3751</v>
      </c>
      <c r="BS172" s="363"/>
      <c r="BT172" s="352" t="s">
        <v>2347</v>
      </c>
      <c r="BU172" s="352" t="s">
        <v>2346</v>
      </c>
      <c r="BV172" s="352"/>
      <c r="BW172" s="352"/>
      <c r="BX172" s="352" t="s">
        <v>3789</v>
      </c>
      <c r="BY172" s="362"/>
      <c r="BZ172" s="353"/>
      <c r="CA172" s="353"/>
      <c r="CB172" s="353"/>
      <c r="CC172" s="353"/>
      <c r="CD172" s="353"/>
      <c r="CE172" s="361"/>
      <c r="CF172" s="354"/>
      <c r="CG172" s="354"/>
      <c r="CH172" s="354"/>
      <c r="CI172" s="354"/>
      <c r="CJ172" s="354"/>
      <c r="CK172" s="354"/>
      <c r="CL172" s="354"/>
      <c r="CM172" s="354"/>
      <c r="CN172" s="317" t="s">
        <v>308</v>
      </c>
      <c r="CO172" s="9" t="s">
        <v>300</v>
      </c>
      <c r="CP172" s="9"/>
      <c r="CQ172" s="22"/>
      <c r="CR172" s="54"/>
      <c r="CS172" s="68"/>
      <c r="CT172" s="68"/>
      <c r="CU172" s="68"/>
      <c r="CV172" s="68"/>
      <c r="CW172" s="68"/>
      <c r="CX172" s="68"/>
      <c r="CY172" s="68"/>
      <c r="CZ172" s="56"/>
      <c r="DA172" s="13"/>
      <c r="DB172" s="13"/>
      <c r="DC172" s="13"/>
      <c r="DD172" s="13"/>
      <c r="DE172" s="47"/>
      <c r="DF172" s="60"/>
      <c r="DG172" s="64"/>
      <c r="DH172" s="315"/>
      <c r="DI172" s="315"/>
      <c r="DJ172" s="316"/>
      <c r="DK172" s="67" t="s">
        <v>4190</v>
      </c>
      <c r="DL172" s="15" t="s">
        <v>105</v>
      </c>
      <c r="DM172" s="15" t="s">
        <v>287</v>
      </c>
      <c r="DN172" s="2"/>
    </row>
    <row r="173" spans="2:118">
      <c r="B173" s="404">
        <v>34</v>
      </c>
      <c r="C173" s="16" t="s">
        <v>236</v>
      </c>
      <c r="D173" s="16" t="s">
        <v>262</v>
      </c>
      <c r="E173" s="405">
        <v>1996</v>
      </c>
      <c r="F173" s="16" t="s">
        <v>3421</v>
      </c>
      <c r="G173" s="406" t="s">
        <v>281</v>
      </c>
      <c r="H173" s="320"/>
      <c r="I173" s="321"/>
      <c r="J173" s="364"/>
      <c r="K173" s="407"/>
      <c r="L173" s="38" t="s">
        <v>102</v>
      </c>
      <c r="M173" s="408">
        <v>4</v>
      </c>
      <c r="N173" s="374"/>
      <c r="O173" s="221">
        <v>174.5</v>
      </c>
      <c r="P173" s="221">
        <v>66.900000000000006</v>
      </c>
      <c r="Q173" s="221">
        <v>54.8</v>
      </c>
      <c r="R173" s="221">
        <v>106.3</v>
      </c>
      <c r="S173" s="221"/>
      <c r="T173" s="221"/>
      <c r="U173" s="221"/>
      <c r="V173" s="221"/>
      <c r="W173" s="221"/>
      <c r="X173" s="221">
        <v>34.1</v>
      </c>
      <c r="Y173" s="125"/>
      <c r="Z173" s="221"/>
      <c r="AA173" s="221">
        <v>10.3</v>
      </c>
      <c r="AB173" s="221"/>
      <c r="AC173" s="374">
        <v>2976</v>
      </c>
      <c r="AD173" s="374"/>
      <c r="AE173" s="374"/>
      <c r="AF173" s="28"/>
      <c r="AG173" s="375" t="s">
        <v>87</v>
      </c>
      <c r="AH173" s="219">
        <v>1.9</v>
      </c>
      <c r="AI173" s="376">
        <v>138</v>
      </c>
      <c r="AJ173" s="376">
        <v>6000</v>
      </c>
      <c r="AK173" s="376">
        <v>133</v>
      </c>
      <c r="AL173" s="376">
        <v>4300</v>
      </c>
      <c r="AM173" s="376"/>
      <c r="AN173" s="376"/>
      <c r="AO173" s="376"/>
      <c r="AP173" s="409" t="s">
        <v>144</v>
      </c>
      <c r="AQ173" s="50" t="s">
        <v>89</v>
      </c>
      <c r="AR173" s="377" t="s">
        <v>90</v>
      </c>
      <c r="AS173" s="410" t="s">
        <v>91</v>
      </c>
      <c r="AT173" s="378">
        <v>16.399999999999999</v>
      </c>
      <c r="AU173" s="378">
        <v>23</v>
      </c>
      <c r="AV173" s="378" t="s">
        <v>3560</v>
      </c>
      <c r="AW173" s="379" t="s">
        <v>3596</v>
      </c>
      <c r="AX173" s="378"/>
      <c r="AY173" s="378"/>
      <c r="AZ173" s="378"/>
      <c r="BA173" s="378"/>
      <c r="BB173" s="378"/>
      <c r="BC173" s="378"/>
      <c r="BD173" s="411">
        <v>37.1</v>
      </c>
      <c r="BE173" s="412"/>
      <c r="BF173" s="412">
        <v>41.1</v>
      </c>
      <c r="BG173" s="412">
        <v>53.5</v>
      </c>
      <c r="BH173" s="412">
        <v>36.700000000000003</v>
      </c>
      <c r="BI173" s="412"/>
      <c r="BJ173" s="412">
        <v>34</v>
      </c>
      <c r="BK173" s="413">
        <v>53.3</v>
      </c>
      <c r="BL173" s="44"/>
      <c r="BM173" s="405"/>
      <c r="BN173" s="405"/>
      <c r="BO173" s="405"/>
      <c r="BP173" s="414" t="s">
        <v>2851</v>
      </c>
      <c r="BQ173" s="415" t="s">
        <v>2446</v>
      </c>
      <c r="BR173" s="415" t="s">
        <v>3749</v>
      </c>
      <c r="BS173" s="416"/>
      <c r="BT173" s="417"/>
      <c r="BU173" s="417"/>
      <c r="BV173" s="417"/>
      <c r="BW173" s="417"/>
      <c r="BX173" s="417" t="s">
        <v>3786</v>
      </c>
      <c r="BY173" s="418"/>
      <c r="BZ173" s="419"/>
      <c r="CA173" s="419"/>
      <c r="CB173" s="419"/>
      <c r="CC173" s="419"/>
      <c r="CD173" s="419"/>
      <c r="CE173" s="420"/>
      <c r="CF173" s="421"/>
      <c r="CG173" s="421"/>
      <c r="CH173" s="421"/>
      <c r="CI173" s="421"/>
      <c r="CJ173" s="421"/>
      <c r="CK173" s="421"/>
      <c r="CL173" s="421"/>
      <c r="CM173" s="421"/>
      <c r="CN173" s="53" t="s">
        <v>282</v>
      </c>
      <c r="CO173" s="16" t="s">
        <v>291</v>
      </c>
      <c r="CP173" s="16"/>
      <c r="CQ173" s="406"/>
      <c r="CR173" s="365"/>
      <c r="CS173" s="364"/>
      <c r="CT173" s="364"/>
      <c r="CU173" s="364"/>
      <c r="CV173" s="364"/>
      <c r="CW173" s="364"/>
      <c r="CX173" s="364"/>
      <c r="CY173" s="364"/>
      <c r="CZ173" s="57"/>
      <c r="DA173" s="17"/>
      <c r="DB173" s="17"/>
      <c r="DC173" s="17"/>
      <c r="DD173" s="17"/>
      <c r="DE173" s="422"/>
      <c r="DF173" s="61" t="s">
        <v>153</v>
      </c>
      <c r="DG173" s="65"/>
      <c r="DH173" s="410"/>
      <c r="DI173" s="410"/>
      <c r="DJ173" s="423"/>
      <c r="DK173" s="424" t="s">
        <v>4190</v>
      </c>
      <c r="DL173" s="425" t="s">
        <v>105</v>
      </c>
      <c r="DM173" s="425" t="s">
        <v>287</v>
      </c>
      <c r="DN173" s="2"/>
    </row>
    <row r="174" spans="2:118">
      <c r="B174" s="313">
        <v>42</v>
      </c>
      <c r="C174" s="9" t="s">
        <v>236</v>
      </c>
      <c r="D174" s="9" t="s">
        <v>262</v>
      </c>
      <c r="E174" s="8">
        <v>1996</v>
      </c>
      <c r="F174" s="9" t="s">
        <v>3424</v>
      </c>
      <c r="G174" s="22" t="s">
        <v>292</v>
      </c>
      <c r="H174" s="318"/>
      <c r="I174" s="319"/>
      <c r="J174" s="68"/>
      <c r="K174" s="69"/>
      <c r="L174" s="37" t="s">
        <v>102</v>
      </c>
      <c r="M174" s="144">
        <v>4</v>
      </c>
      <c r="N174" s="10"/>
      <c r="O174" s="220">
        <v>174.5</v>
      </c>
      <c r="P174" s="220">
        <v>66.900000000000006</v>
      </c>
      <c r="Q174" s="220">
        <v>53.8</v>
      </c>
      <c r="R174" s="220">
        <v>106.3</v>
      </c>
      <c r="S174" s="220"/>
      <c r="T174" s="220"/>
      <c r="U174" s="220"/>
      <c r="V174" s="220"/>
      <c r="W174" s="220"/>
      <c r="X174" s="220">
        <v>34.1</v>
      </c>
      <c r="Y174" s="118"/>
      <c r="Z174" s="220"/>
      <c r="AA174" s="220">
        <v>10.3</v>
      </c>
      <c r="AB174" s="220"/>
      <c r="AC174" s="10">
        <v>3120</v>
      </c>
      <c r="AD174" s="10"/>
      <c r="AE174" s="10"/>
      <c r="AF174" s="27"/>
      <c r="AG174" s="39" t="s">
        <v>237</v>
      </c>
      <c r="AH174" s="218">
        <v>2.8</v>
      </c>
      <c r="AI174" s="11">
        <v>190</v>
      </c>
      <c r="AJ174" s="11">
        <v>5300</v>
      </c>
      <c r="AK174" s="11">
        <v>207</v>
      </c>
      <c r="AL174" s="11">
        <v>3950</v>
      </c>
      <c r="AM174" s="11"/>
      <c r="AN174" s="11"/>
      <c r="AO174" s="11"/>
      <c r="AP174" s="14" t="s">
        <v>144</v>
      </c>
      <c r="AQ174" s="49" t="s">
        <v>89</v>
      </c>
      <c r="AR174" s="40" t="s">
        <v>90</v>
      </c>
      <c r="AS174" s="315" t="s">
        <v>91</v>
      </c>
      <c r="AT174" s="12">
        <v>16.399999999999999</v>
      </c>
      <c r="AU174" s="12">
        <v>21</v>
      </c>
      <c r="AV174" s="12" t="s">
        <v>3545</v>
      </c>
      <c r="AW174" s="30" t="s">
        <v>3594</v>
      </c>
      <c r="AX174" s="12"/>
      <c r="AY174" s="12"/>
      <c r="AZ174" s="12"/>
      <c r="BA174" s="12"/>
      <c r="BB174" s="12"/>
      <c r="BC174" s="12"/>
      <c r="BD174" s="222">
        <v>37.1</v>
      </c>
      <c r="BE174" s="223"/>
      <c r="BF174" s="223">
        <v>41.1</v>
      </c>
      <c r="BG174" s="223">
        <v>53.5</v>
      </c>
      <c r="BH174" s="223">
        <v>36.700000000000003</v>
      </c>
      <c r="BI174" s="223"/>
      <c r="BJ174" s="223">
        <v>34</v>
      </c>
      <c r="BK174" s="224">
        <v>53.3</v>
      </c>
      <c r="BL174" s="36"/>
      <c r="BM174" s="8"/>
      <c r="BN174" s="8"/>
      <c r="BO174" s="8"/>
      <c r="BP174" s="349" t="s">
        <v>2852</v>
      </c>
      <c r="BQ174" s="314" t="s">
        <v>2446</v>
      </c>
      <c r="BR174" s="314" t="s">
        <v>3749</v>
      </c>
      <c r="BS174" s="363"/>
      <c r="BT174" s="352"/>
      <c r="BU174" s="352"/>
      <c r="BV174" s="352"/>
      <c r="BW174" s="352"/>
      <c r="BX174" s="352" t="s">
        <v>3786</v>
      </c>
      <c r="BY174" s="362"/>
      <c r="BZ174" s="353"/>
      <c r="CA174" s="353"/>
      <c r="CB174" s="353"/>
      <c r="CC174" s="353"/>
      <c r="CD174" s="353"/>
      <c r="CE174" s="361"/>
      <c r="CF174" s="354"/>
      <c r="CG174" s="354"/>
      <c r="CH174" s="354"/>
      <c r="CI174" s="354"/>
      <c r="CJ174" s="354"/>
      <c r="CK174" s="354"/>
      <c r="CL174" s="354"/>
      <c r="CM174" s="354"/>
      <c r="CN174" s="52" t="s">
        <v>293</v>
      </c>
      <c r="CO174" s="9" t="s">
        <v>294</v>
      </c>
      <c r="CP174" s="9"/>
      <c r="CQ174" s="22"/>
      <c r="CR174" s="54"/>
      <c r="CS174" s="68"/>
      <c r="CT174" s="68"/>
      <c r="CU174" s="68"/>
      <c r="CV174" s="68"/>
      <c r="CW174" s="68"/>
      <c r="CX174" s="68"/>
      <c r="CY174" s="68"/>
      <c r="CZ174" s="56"/>
      <c r="DA174" s="13"/>
      <c r="DB174" s="13"/>
      <c r="DC174" s="13"/>
      <c r="DD174" s="13"/>
      <c r="DE174" s="47"/>
      <c r="DF174" s="60" t="s">
        <v>153</v>
      </c>
      <c r="DG174" s="64"/>
      <c r="DH174" s="315"/>
      <c r="DI174" s="315"/>
      <c r="DJ174" s="316"/>
      <c r="DK174" s="67" t="s">
        <v>4190</v>
      </c>
      <c r="DL174" s="15" t="s">
        <v>105</v>
      </c>
      <c r="DM174" s="15" t="s">
        <v>287</v>
      </c>
      <c r="DN174" s="2"/>
    </row>
    <row r="175" spans="2:118">
      <c r="B175" s="313">
        <v>32</v>
      </c>
      <c r="C175" s="9" t="s">
        <v>236</v>
      </c>
      <c r="D175" s="9" t="s">
        <v>262</v>
      </c>
      <c r="E175" s="8">
        <v>1996</v>
      </c>
      <c r="F175" s="9" t="s">
        <v>3421</v>
      </c>
      <c r="G175" s="22" t="s">
        <v>283</v>
      </c>
      <c r="H175" s="318"/>
      <c r="I175" s="319"/>
      <c r="J175" s="68" t="s">
        <v>2748</v>
      </c>
      <c r="K175" s="69"/>
      <c r="L175" s="37" t="s">
        <v>187</v>
      </c>
      <c r="M175" s="144">
        <v>2</v>
      </c>
      <c r="N175" s="10"/>
      <c r="O175" s="220">
        <v>174.5</v>
      </c>
      <c r="P175" s="220">
        <v>67.3</v>
      </c>
      <c r="Q175" s="220">
        <v>53.1</v>
      </c>
      <c r="R175" s="220">
        <v>106.3</v>
      </c>
      <c r="S175" s="220"/>
      <c r="T175" s="220"/>
      <c r="U175" s="220"/>
      <c r="V175" s="220"/>
      <c r="W175" s="220"/>
      <c r="X175" s="220">
        <v>34.1</v>
      </c>
      <c r="Y175" s="118"/>
      <c r="Z175" s="220"/>
      <c r="AA175" s="220">
        <v>8.9</v>
      </c>
      <c r="AB175" s="220"/>
      <c r="AC175" s="10">
        <v>3362</v>
      </c>
      <c r="AD175" s="10"/>
      <c r="AE175" s="10"/>
      <c r="AF175" s="27"/>
      <c r="AG175" s="39" t="s">
        <v>87</v>
      </c>
      <c r="AH175" s="218">
        <v>1.9</v>
      </c>
      <c r="AI175" s="11">
        <v>138</v>
      </c>
      <c r="AJ175" s="11">
        <v>6000</v>
      </c>
      <c r="AK175" s="11">
        <v>133</v>
      </c>
      <c r="AL175" s="11">
        <v>4300</v>
      </c>
      <c r="AM175" s="11"/>
      <c r="AN175" s="11"/>
      <c r="AO175" s="11"/>
      <c r="AP175" s="14" t="s">
        <v>144</v>
      </c>
      <c r="AQ175" s="49" t="s">
        <v>89</v>
      </c>
      <c r="AR175" s="40" t="s">
        <v>90</v>
      </c>
      <c r="AS175" s="315" t="s">
        <v>91</v>
      </c>
      <c r="AT175" s="12">
        <v>16.399999999999999</v>
      </c>
      <c r="AU175" s="12">
        <v>23</v>
      </c>
      <c r="AV175" s="12" t="s">
        <v>3560</v>
      </c>
      <c r="AW175" s="30" t="s">
        <v>3596</v>
      </c>
      <c r="AX175" s="12"/>
      <c r="AY175" s="12"/>
      <c r="AZ175" s="12"/>
      <c r="BA175" s="12"/>
      <c r="BB175" s="12"/>
      <c r="BC175" s="12"/>
      <c r="BD175" s="222">
        <v>38.1</v>
      </c>
      <c r="BE175" s="223"/>
      <c r="BF175" s="223">
        <v>41.2</v>
      </c>
      <c r="BG175" s="223">
        <v>53.2</v>
      </c>
      <c r="BH175" s="223">
        <v>36.299999999999997</v>
      </c>
      <c r="BI175" s="223"/>
      <c r="BJ175" s="223">
        <v>28.1</v>
      </c>
      <c r="BK175" s="224">
        <v>43.6</v>
      </c>
      <c r="BL175" s="36"/>
      <c r="BM175" s="8"/>
      <c r="BN175" s="8"/>
      <c r="BO175" s="8"/>
      <c r="BP175" s="349" t="s">
        <v>2853</v>
      </c>
      <c r="BQ175" s="314" t="s">
        <v>2446</v>
      </c>
      <c r="BR175" s="314" t="s">
        <v>3749</v>
      </c>
      <c r="BS175" s="363"/>
      <c r="BT175" s="352"/>
      <c r="BU175" s="352"/>
      <c r="BV175" s="352"/>
      <c r="BW175" s="352"/>
      <c r="BX175" s="352" t="s">
        <v>3786</v>
      </c>
      <c r="BY175" s="362"/>
      <c r="BZ175" s="353"/>
      <c r="CA175" s="353"/>
      <c r="CB175" s="353"/>
      <c r="CC175" s="353"/>
      <c r="CD175" s="353"/>
      <c r="CE175" s="361"/>
      <c r="CF175" s="354"/>
      <c r="CG175" s="354"/>
      <c r="CH175" s="354"/>
      <c r="CI175" s="354"/>
      <c r="CJ175" s="354"/>
      <c r="CK175" s="354"/>
      <c r="CL175" s="354"/>
      <c r="CM175" s="354"/>
      <c r="CN175" s="52" t="s">
        <v>284</v>
      </c>
      <c r="CO175" s="9" t="s">
        <v>291</v>
      </c>
      <c r="CP175" s="9"/>
      <c r="CQ175" s="22"/>
      <c r="CR175" s="54"/>
      <c r="CS175" s="68"/>
      <c r="CT175" s="68"/>
      <c r="CU175" s="68"/>
      <c r="CV175" s="68"/>
      <c r="CW175" s="68"/>
      <c r="CX175" s="68"/>
      <c r="CY175" s="68"/>
      <c r="CZ175" s="56"/>
      <c r="DA175" s="13"/>
      <c r="DB175" s="13"/>
      <c r="DC175" s="13"/>
      <c r="DD175" s="13"/>
      <c r="DE175" s="47"/>
      <c r="DF175" s="60" t="s">
        <v>153</v>
      </c>
      <c r="DG175" s="64"/>
      <c r="DH175" s="315"/>
      <c r="DI175" s="315"/>
      <c r="DJ175" s="316"/>
      <c r="DK175" s="67" t="s">
        <v>4190</v>
      </c>
      <c r="DL175" s="15" t="s">
        <v>105</v>
      </c>
      <c r="DM175" s="15" t="s">
        <v>287</v>
      </c>
      <c r="DN175" s="2"/>
    </row>
    <row r="176" spans="2:118">
      <c r="B176" s="313">
        <v>38</v>
      </c>
      <c r="C176" s="9" t="s">
        <v>236</v>
      </c>
      <c r="D176" s="9" t="s">
        <v>262</v>
      </c>
      <c r="E176" s="8">
        <v>1996</v>
      </c>
      <c r="F176" s="9" t="s">
        <v>3424</v>
      </c>
      <c r="G176" s="22" t="s">
        <v>295</v>
      </c>
      <c r="H176" s="318"/>
      <c r="I176" s="319"/>
      <c r="J176" s="68" t="s">
        <v>2749</v>
      </c>
      <c r="K176" s="69"/>
      <c r="L176" s="37" t="s">
        <v>187</v>
      </c>
      <c r="M176" s="144">
        <v>2</v>
      </c>
      <c r="N176" s="10"/>
      <c r="O176" s="220">
        <v>174.5</v>
      </c>
      <c r="P176" s="220">
        <v>67.3</v>
      </c>
      <c r="Q176" s="220">
        <v>53.1</v>
      </c>
      <c r="R176" s="220">
        <v>106.3</v>
      </c>
      <c r="S176" s="220"/>
      <c r="T176" s="220"/>
      <c r="U176" s="220"/>
      <c r="V176" s="220"/>
      <c r="W176" s="220"/>
      <c r="X176" s="220">
        <v>34.1</v>
      </c>
      <c r="Y176" s="118"/>
      <c r="Z176" s="220"/>
      <c r="AA176" s="220">
        <v>8.9</v>
      </c>
      <c r="AB176" s="220"/>
      <c r="AC176" s="10">
        <v>3362</v>
      </c>
      <c r="AD176" s="10"/>
      <c r="AE176" s="10"/>
      <c r="AF176" s="27"/>
      <c r="AG176" s="39" t="s">
        <v>237</v>
      </c>
      <c r="AH176" s="218">
        <v>2.8</v>
      </c>
      <c r="AI176" s="11">
        <v>190</v>
      </c>
      <c r="AJ176" s="11">
        <v>5300</v>
      </c>
      <c r="AK176" s="11">
        <v>207</v>
      </c>
      <c r="AL176" s="11">
        <v>3950</v>
      </c>
      <c r="AM176" s="11"/>
      <c r="AN176" s="11"/>
      <c r="AO176" s="11"/>
      <c r="AP176" s="14" t="s">
        <v>144</v>
      </c>
      <c r="AQ176" s="49" t="s">
        <v>89</v>
      </c>
      <c r="AR176" s="40" t="s">
        <v>90</v>
      </c>
      <c r="AS176" s="315" t="s">
        <v>91</v>
      </c>
      <c r="AT176" s="12">
        <v>16.399999999999999</v>
      </c>
      <c r="AU176" s="12">
        <v>21</v>
      </c>
      <c r="AV176" s="12" t="s">
        <v>3545</v>
      </c>
      <c r="AW176" s="30" t="s">
        <v>3594</v>
      </c>
      <c r="AX176" s="12"/>
      <c r="AY176" s="12"/>
      <c r="AZ176" s="12"/>
      <c r="BA176" s="12"/>
      <c r="BB176" s="12"/>
      <c r="BC176" s="12"/>
      <c r="BD176" s="222">
        <v>38.1</v>
      </c>
      <c r="BE176" s="223"/>
      <c r="BF176" s="223">
        <v>41.2</v>
      </c>
      <c r="BG176" s="223">
        <v>53.2</v>
      </c>
      <c r="BH176" s="223">
        <v>36.299999999999997</v>
      </c>
      <c r="BI176" s="223"/>
      <c r="BJ176" s="223">
        <v>28.1</v>
      </c>
      <c r="BK176" s="224">
        <v>43.6</v>
      </c>
      <c r="BL176" s="36"/>
      <c r="BM176" s="8"/>
      <c r="BN176" s="8"/>
      <c r="BO176" s="8"/>
      <c r="BP176" s="349" t="s">
        <v>2854</v>
      </c>
      <c r="BQ176" s="314" t="s">
        <v>2446</v>
      </c>
      <c r="BR176" s="314" t="s">
        <v>3749</v>
      </c>
      <c r="BS176" s="363"/>
      <c r="BT176" s="352"/>
      <c r="BU176" s="352"/>
      <c r="BV176" s="352"/>
      <c r="BW176" s="352"/>
      <c r="BX176" s="352" t="s">
        <v>3786</v>
      </c>
      <c r="BY176" s="362"/>
      <c r="BZ176" s="353"/>
      <c r="CA176" s="353"/>
      <c r="CB176" s="353"/>
      <c r="CC176" s="353"/>
      <c r="CD176" s="353"/>
      <c r="CE176" s="361"/>
      <c r="CF176" s="354"/>
      <c r="CG176" s="354"/>
      <c r="CH176" s="354"/>
      <c r="CI176" s="354"/>
      <c r="CJ176" s="354"/>
      <c r="CK176" s="354"/>
      <c r="CL176" s="354"/>
      <c r="CM176" s="354"/>
      <c r="CN176" s="52" t="s">
        <v>296</v>
      </c>
      <c r="CO176" s="9" t="s">
        <v>294</v>
      </c>
      <c r="CP176" s="9"/>
      <c r="CQ176" s="22"/>
      <c r="CR176" s="54"/>
      <c r="CS176" s="68"/>
      <c r="CT176" s="68"/>
      <c r="CU176" s="68"/>
      <c r="CV176" s="68"/>
      <c r="CW176" s="68"/>
      <c r="CX176" s="68"/>
      <c r="CY176" s="68"/>
      <c r="CZ176" s="56"/>
      <c r="DA176" s="13"/>
      <c r="DB176" s="13"/>
      <c r="DC176" s="13"/>
      <c r="DD176" s="13"/>
      <c r="DE176" s="47"/>
      <c r="DF176" s="60" t="s">
        <v>153</v>
      </c>
      <c r="DG176" s="64"/>
      <c r="DH176" s="315"/>
      <c r="DI176" s="315"/>
      <c r="DJ176" s="316"/>
      <c r="DK176" s="67" t="s">
        <v>4190</v>
      </c>
      <c r="DL176" s="15" t="s">
        <v>105</v>
      </c>
      <c r="DM176" s="15" t="s">
        <v>287</v>
      </c>
      <c r="DN176" s="2"/>
    </row>
    <row r="177" spans="2:118">
      <c r="B177" s="313">
        <v>45</v>
      </c>
      <c r="C177" s="9" t="s">
        <v>236</v>
      </c>
      <c r="D177" s="9" t="s">
        <v>262</v>
      </c>
      <c r="E177" s="8">
        <v>1996</v>
      </c>
      <c r="F177" s="9" t="s">
        <v>3420</v>
      </c>
      <c r="G177" s="22" t="s">
        <v>285</v>
      </c>
      <c r="H177" s="318"/>
      <c r="I177" s="319"/>
      <c r="J177" s="68" t="s">
        <v>2750</v>
      </c>
      <c r="K177" s="69"/>
      <c r="L177" s="37" t="s">
        <v>86</v>
      </c>
      <c r="M177" s="144">
        <v>2</v>
      </c>
      <c r="N177" s="10"/>
      <c r="O177" s="220">
        <v>174.5</v>
      </c>
      <c r="P177" s="220">
        <v>67.3</v>
      </c>
      <c r="Q177" s="220">
        <v>53.8</v>
      </c>
      <c r="R177" s="220">
        <v>106.3</v>
      </c>
      <c r="S177" s="220"/>
      <c r="T177" s="220"/>
      <c r="U177" s="220"/>
      <c r="V177" s="220"/>
      <c r="W177" s="220"/>
      <c r="X177" s="220">
        <v>34.1</v>
      </c>
      <c r="Y177" s="118"/>
      <c r="Z177" s="220"/>
      <c r="AA177" s="220">
        <v>9.1999999999999993</v>
      </c>
      <c r="AB177" s="220"/>
      <c r="AC177" s="10">
        <v>2976</v>
      </c>
      <c r="AD177" s="10"/>
      <c r="AE177" s="10"/>
      <c r="AF177" s="27"/>
      <c r="AG177" s="39" t="s">
        <v>87</v>
      </c>
      <c r="AH177" s="218">
        <v>1.9</v>
      </c>
      <c r="AI177" s="11">
        <v>138</v>
      </c>
      <c r="AJ177" s="11">
        <v>6000</v>
      </c>
      <c r="AK177" s="11">
        <v>133</v>
      </c>
      <c r="AL177" s="11">
        <v>4300</v>
      </c>
      <c r="AM177" s="11"/>
      <c r="AN177" s="11"/>
      <c r="AO177" s="11"/>
      <c r="AP177" s="14" t="s">
        <v>144</v>
      </c>
      <c r="AQ177" s="49" t="s">
        <v>89</v>
      </c>
      <c r="AR177" s="40" t="s">
        <v>90</v>
      </c>
      <c r="AS177" s="315" t="s">
        <v>91</v>
      </c>
      <c r="AT177" s="12">
        <v>16.399999999999999</v>
      </c>
      <c r="AU177" s="12">
        <v>23</v>
      </c>
      <c r="AV177" s="12" t="s">
        <v>3560</v>
      </c>
      <c r="AW177" s="30" t="s">
        <v>3596</v>
      </c>
      <c r="AX177" s="12"/>
      <c r="AY177" s="12"/>
      <c r="AZ177" s="12"/>
      <c r="BA177" s="12"/>
      <c r="BB177" s="12"/>
      <c r="BC177" s="12"/>
      <c r="BD177" s="222">
        <v>36.700000000000003</v>
      </c>
      <c r="BE177" s="223"/>
      <c r="BF177" s="223">
        <v>41.2</v>
      </c>
      <c r="BG177" s="223">
        <v>53.2</v>
      </c>
      <c r="BH177" s="223">
        <v>35.9</v>
      </c>
      <c r="BI177" s="223"/>
      <c r="BJ177" s="223">
        <v>32.700000000000003</v>
      </c>
      <c r="BK177" s="224">
        <v>52.1</v>
      </c>
      <c r="BL177" s="36"/>
      <c r="BM177" s="8"/>
      <c r="BN177" s="8"/>
      <c r="BO177" s="8"/>
      <c r="BP177" s="349" t="s">
        <v>2855</v>
      </c>
      <c r="BQ177" s="314" t="s">
        <v>2446</v>
      </c>
      <c r="BR177" s="314" t="s">
        <v>3749</v>
      </c>
      <c r="BS177" s="363"/>
      <c r="BT177" s="352"/>
      <c r="BU177" s="352"/>
      <c r="BV177" s="352"/>
      <c r="BW177" s="352"/>
      <c r="BX177" s="352" t="s">
        <v>3786</v>
      </c>
      <c r="BY177" s="362"/>
      <c r="BZ177" s="353"/>
      <c r="CA177" s="353"/>
      <c r="CB177" s="353"/>
      <c r="CC177" s="353"/>
      <c r="CD177" s="353"/>
      <c r="CE177" s="361"/>
      <c r="CF177" s="354"/>
      <c r="CG177" s="354"/>
      <c r="CH177" s="354"/>
      <c r="CI177" s="354"/>
      <c r="CJ177" s="354"/>
      <c r="CK177" s="354"/>
      <c r="CL177" s="354"/>
      <c r="CM177" s="354"/>
      <c r="CN177" s="52" t="s">
        <v>286</v>
      </c>
      <c r="CO177" s="9" t="s">
        <v>291</v>
      </c>
      <c r="CP177" s="9"/>
      <c r="CQ177" s="22"/>
      <c r="CR177" s="54"/>
      <c r="CS177" s="68"/>
      <c r="CT177" s="68"/>
      <c r="CU177" s="68"/>
      <c r="CV177" s="68"/>
      <c r="CW177" s="68"/>
      <c r="CX177" s="68"/>
      <c r="CY177" s="68"/>
      <c r="CZ177" s="56"/>
      <c r="DA177" s="13"/>
      <c r="DB177" s="13"/>
      <c r="DC177" s="13"/>
      <c r="DD177" s="13"/>
      <c r="DE177" s="47"/>
      <c r="DF177" s="60" t="s">
        <v>153</v>
      </c>
      <c r="DG177" s="64"/>
      <c r="DH177" s="315"/>
      <c r="DI177" s="315"/>
      <c r="DJ177" s="316"/>
      <c r="DK177" s="67" t="s">
        <v>4190</v>
      </c>
      <c r="DL177" s="15" t="s">
        <v>105</v>
      </c>
      <c r="DM177" s="15" t="s">
        <v>287</v>
      </c>
      <c r="DN177" s="2"/>
    </row>
    <row r="178" spans="2:118">
      <c r="B178" s="313">
        <v>46</v>
      </c>
      <c r="C178" s="9" t="s">
        <v>236</v>
      </c>
      <c r="D178" s="9" t="s">
        <v>262</v>
      </c>
      <c r="E178" s="8">
        <v>1996</v>
      </c>
      <c r="F178" s="9" t="s">
        <v>3425</v>
      </c>
      <c r="G178" s="22" t="s">
        <v>297</v>
      </c>
      <c r="H178" s="318"/>
      <c r="I178" s="319"/>
      <c r="J178" s="68" t="s">
        <v>2751</v>
      </c>
      <c r="K178" s="69"/>
      <c r="L178" s="37" t="s">
        <v>86</v>
      </c>
      <c r="M178" s="144">
        <v>2</v>
      </c>
      <c r="N178" s="10"/>
      <c r="O178" s="220">
        <v>174.5</v>
      </c>
      <c r="P178" s="220">
        <v>67.3</v>
      </c>
      <c r="Q178" s="220">
        <v>53.8</v>
      </c>
      <c r="R178" s="220">
        <v>106.3</v>
      </c>
      <c r="S178" s="220"/>
      <c r="T178" s="220"/>
      <c r="U178" s="220"/>
      <c r="V178" s="220"/>
      <c r="W178" s="220"/>
      <c r="X178" s="220">
        <v>34.1</v>
      </c>
      <c r="Y178" s="118"/>
      <c r="Z178" s="220"/>
      <c r="AA178" s="220">
        <v>9.1999999999999993</v>
      </c>
      <c r="AB178" s="220"/>
      <c r="AC178" s="10">
        <v>3120</v>
      </c>
      <c r="AD178" s="10"/>
      <c r="AE178" s="10"/>
      <c r="AF178" s="27"/>
      <c r="AG178" s="39" t="s">
        <v>237</v>
      </c>
      <c r="AH178" s="218">
        <v>2.8</v>
      </c>
      <c r="AI178" s="11">
        <v>190</v>
      </c>
      <c r="AJ178" s="11">
        <v>5300</v>
      </c>
      <c r="AK178" s="11">
        <v>207</v>
      </c>
      <c r="AL178" s="11">
        <v>3950</v>
      </c>
      <c r="AM178" s="11"/>
      <c r="AN178" s="11"/>
      <c r="AO178" s="11"/>
      <c r="AP178" s="14" t="s">
        <v>144</v>
      </c>
      <c r="AQ178" s="49" t="s">
        <v>89</v>
      </c>
      <c r="AR178" s="40" t="s">
        <v>90</v>
      </c>
      <c r="AS178" s="315" t="s">
        <v>91</v>
      </c>
      <c r="AT178" s="12">
        <v>16.399999999999999</v>
      </c>
      <c r="AU178" s="12">
        <v>21</v>
      </c>
      <c r="AV178" s="12" t="s">
        <v>3545</v>
      </c>
      <c r="AW178" s="30" t="s">
        <v>3594</v>
      </c>
      <c r="AX178" s="12"/>
      <c r="AY178" s="12"/>
      <c r="AZ178" s="12"/>
      <c r="BA178" s="12"/>
      <c r="BB178" s="12"/>
      <c r="BC178" s="12"/>
      <c r="BD178" s="222">
        <v>36.700000000000003</v>
      </c>
      <c r="BE178" s="223"/>
      <c r="BF178" s="223">
        <v>41.2</v>
      </c>
      <c r="BG178" s="223">
        <v>53.2</v>
      </c>
      <c r="BH178" s="223">
        <v>52.1</v>
      </c>
      <c r="BI178" s="223"/>
      <c r="BJ178" s="223">
        <v>32.700000000000003</v>
      </c>
      <c r="BK178" s="224"/>
      <c r="BL178" s="36"/>
      <c r="BM178" s="8"/>
      <c r="BN178" s="8"/>
      <c r="BO178" s="8"/>
      <c r="BP178" s="349" t="s">
        <v>2856</v>
      </c>
      <c r="BQ178" s="314" t="s">
        <v>2446</v>
      </c>
      <c r="BR178" s="314" t="s">
        <v>3749</v>
      </c>
      <c r="BS178" s="363"/>
      <c r="BT178" s="352"/>
      <c r="BU178" s="352"/>
      <c r="BV178" s="352"/>
      <c r="BW178" s="352"/>
      <c r="BX178" s="352" t="s">
        <v>3786</v>
      </c>
      <c r="BY178" s="362"/>
      <c r="BZ178" s="353"/>
      <c r="CA178" s="353"/>
      <c r="CB178" s="353"/>
      <c r="CC178" s="353"/>
      <c r="CD178" s="353"/>
      <c r="CE178" s="361"/>
      <c r="CF178" s="354"/>
      <c r="CG178" s="354"/>
      <c r="CH178" s="354"/>
      <c r="CI178" s="354"/>
      <c r="CJ178" s="354"/>
      <c r="CK178" s="354"/>
      <c r="CL178" s="354"/>
      <c r="CM178" s="354"/>
      <c r="CN178" s="52" t="s">
        <v>299</v>
      </c>
      <c r="CO178" s="9" t="s">
        <v>294</v>
      </c>
      <c r="CP178" s="9" t="s">
        <v>298</v>
      </c>
      <c r="CQ178" s="22"/>
      <c r="CR178" s="54"/>
      <c r="CS178" s="68"/>
      <c r="CT178" s="68"/>
      <c r="CU178" s="68"/>
      <c r="CV178" s="68"/>
      <c r="CW178" s="68"/>
      <c r="CX178" s="68"/>
      <c r="CY178" s="68"/>
      <c r="CZ178" s="56"/>
      <c r="DA178" s="13"/>
      <c r="DB178" s="13"/>
      <c r="DC178" s="13"/>
      <c r="DD178" s="13"/>
      <c r="DE178" s="47"/>
      <c r="DF178" s="60" t="s">
        <v>153</v>
      </c>
      <c r="DG178" s="64"/>
      <c r="DH178" s="315"/>
      <c r="DI178" s="315"/>
      <c r="DJ178" s="316"/>
      <c r="DK178" s="67" t="s">
        <v>4190</v>
      </c>
      <c r="DL178" s="15" t="s">
        <v>105</v>
      </c>
      <c r="DM178" s="15" t="s">
        <v>287</v>
      </c>
      <c r="DN178" s="2"/>
    </row>
    <row r="179" spans="2:118">
      <c r="B179" s="313">
        <v>36</v>
      </c>
      <c r="C179" s="9" t="s">
        <v>236</v>
      </c>
      <c r="D179" s="9" t="s">
        <v>262</v>
      </c>
      <c r="E179" s="8">
        <v>1996</v>
      </c>
      <c r="F179" s="9" t="s">
        <v>3423</v>
      </c>
      <c r="G179" s="22" t="s">
        <v>288</v>
      </c>
      <c r="H179" s="318"/>
      <c r="I179" s="319"/>
      <c r="J179" s="68" t="s">
        <v>2752</v>
      </c>
      <c r="K179" s="69"/>
      <c r="L179" s="37" t="s">
        <v>124</v>
      </c>
      <c r="M179" s="144">
        <v>3</v>
      </c>
      <c r="N179" s="10"/>
      <c r="O179" s="220">
        <v>165.7</v>
      </c>
      <c r="P179" s="220">
        <v>66.900000000000006</v>
      </c>
      <c r="Q179" s="220">
        <v>54.8</v>
      </c>
      <c r="R179" s="220">
        <v>106.3</v>
      </c>
      <c r="S179" s="220"/>
      <c r="T179" s="220"/>
      <c r="U179" s="220"/>
      <c r="V179" s="220"/>
      <c r="W179" s="220"/>
      <c r="X179" s="220">
        <v>34.1</v>
      </c>
      <c r="Y179" s="118"/>
      <c r="Z179" s="220"/>
      <c r="AA179" s="220">
        <v>15.1</v>
      </c>
      <c r="AB179" s="220"/>
      <c r="AC179" s="10">
        <v>2745</v>
      </c>
      <c r="AD179" s="10"/>
      <c r="AE179" s="10"/>
      <c r="AF179" s="27"/>
      <c r="AG179" s="39" t="s">
        <v>87</v>
      </c>
      <c r="AH179" s="218">
        <v>1.9</v>
      </c>
      <c r="AI179" s="11">
        <v>138</v>
      </c>
      <c r="AJ179" s="11">
        <v>6000</v>
      </c>
      <c r="AK179" s="11">
        <v>133</v>
      </c>
      <c r="AL179" s="11">
        <v>4300</v>
      </c>
      <c r="AM179" s="11"/>
      <c r="AN179" s="11"/>
      <c r="AO179" s="11"/>
      <c r="AP179" s="14" t="s">
        <v>144</v>
      </c>
      <c r="AQ179" s="49" t="s">
        <v>89</v>
      </c>
      <c r="AR179" s="40" t="s">
        <v>90</v>
      </c>
      <c r="AS179" s="315" t="s">
        <v>91</v>
      </c>
      <c r="AT179" s="12">
        <v>13.7</v>
      </c>
      <c r="AU179" s="12">
        <v>23</v>
      </c>
      <c r="AV179" s="12" t="s">
        <v>3560</v>
      </c>
      <c r="AW179" s="30" t="s">
        <v>3860</v>
      </c>
      <c r="AX179" s="12"/>
      <c r="AY179" s="12"/>
      <c r="AZ179" s="12"/>
      <c r="BA179" s="12"/>
      <c r="BB179" s="12"/>
      <c r="BC179" s="12"/>
      <c r="BD179" s="222">
        <v>38.1</v>
      </c>
      <c r="BE179" s="223"/>
      <c r="BF179" s="223">
        <v>41.1</v>
      </c>
      <c r="BG179" s="223">
        <v>54</v>
      </c>
      <c r="BH179" s="223">
        <v>37.200000000000003</v>
      </c>
      <c r="BI179" s="223"/>
      <c r="BJ179" s="223">
        <v>32.6</v>
      </c>
      <c r="BK179" s="224">
        <v>53.1</v>
      </c>
      <c r="BL179" s="36"/>
      <c r="BM179" s="8"/>
      <c r="BN179" s="8"/>
      <c r="BO179" s="8"/>
      <c r="BP179" s="349" t="s">
        <v>2857</v>
      </c>
      <c r="BQ179" s="314" t="s">
        <v>2446</v>
      </c>
      <c r="BR179" s="314" t="s">
        <v>3749</v>
      </c>
      <c r="BS179" s="363"/>
      <c r="BT179" s="352"/>
      <c r="BU179" s="352"/>
      <c r="BV179" s="352"/>
      <c r="BW179" s="352"/>
      <c r="BX179" s="352" t="s">
        <v>3786</v>
      </c>
      <c r="BY179" s="362"/>
      <c r="BZ179" s="353"/>
      <c r="CA179" s="353"/>
      <c r="CB179" s="353"/>
      <c r="CC179" s="353"/>
      <c r="CD179" s="353"/>
      <c r="CE179" s="361"/>
      <c r="CF179" s="354"/>
      <c r="CG179" s="354"/>
      <c r="CH179" s="354"/>
      <c r="CI179" s="354"/>
      <c r="CJ179" s="354"/>
      <c r="CK179" s="354"/>
      <c r="CL179" s="354"/>
      <c r="CM179" s="354"/>
      <c r="CN179" s="52" t="s">
        <v>289</v>
      </c>
      <c r="CO179" s="9" t="s">
        <v>291</v>
      </c>
      <c r="CP179" s="9"/>
      <c r="CQ179" s="22"/>
      <c r="CR179" s="54"/>
      <c r="CS179" s="68"/>
      <c r="CT179" s="68"/>
      <c r="CU179" s="68"/>
      <c r="CV179" s="68"/>
      <c r="CW179" s="68"/>
      <c r="CX179" s="68"/>
      <c r="CY179" s="68"/>
      <c r="CZ179" s="56"/>
      <c r="DA179" s="13"/>
      <c r="DB179" s="13"/>
      <c r="DC179" s="13"/>
      <c r="DD179" s="13"/>
      <c r="DE179" s="47"/>
      <c r="DF179" s="60" t="s">
        <v>153</v>
      </c>
      <c r="DG179" s="64"/>
      <c r="DH179" s="315"/>
      <c r="DI179" s="315"/>
      <c r="DJ179" s="316"/>
      <c r="DK179" s="67" t="s">
        <v>4190</v>
      </c>
      <c r="DL179" s="15" t="s">
        <v>105</v>
      </c>
      <c r="DM179" s="15" t="s">
        <v>287</v>
      </c>
      <c r="DN179" s="2"/>
    </row>
    <row r="180" spans="2:118">
      <c r="B180" s="313">
        <v>53</v>
      </c>
      <c r="C180" s="9" t="s">
        <v>236</v>
      </c>
      <c r="D180" s="250" t="s">
        <v>262</v>
      </c>
      <c r="E180" s="8">
        <v>1996</v>
      </c>
      <c r="F180" s="250" t="s">
        <v>279</v>
      </c>
      <c r="G180" s="251" t="s">
        <v>278</v>
      </c>
      <c r="H180" s="318"/>
      <c r="I180" s="319"/>
      <c r="J180" s="68" t="s">
        <v>2753</v>
      </c>
      <c r="K180" s="69"/>
      <c r="L180" s="37" t="s">
        <v>86</v>
      </c>
      <c r="M180" s="144">
        <v>2</v>
      </c>
      <c r="N180" s="10"/>
      <c r="O180" s="220">
        <v>174.5</v>
      </c>
      <c r="P180" s="220">
        <v>67.3</v>
      </c>
      <c r="Q180" s="220">
        <v>52.6</v>
      </c>
      <c r="R180" s="220">
        <v>106.7</v>
      </c>
      <c r="S180" s="220"/>
      <c r="T180" s="220"/>
      <c r="U180" s="220"/>
      <c r="V180" s="220"/>
      <c r="W180" s="220"/>
      <c r="X180" s="220">
        <v>38</v>
      </c>
      <c r="Y180" s="118"/>
      <c r="Z180" s="220"/>
      <c r="AA180" s="220">
        <v>9.1999999999999993</v>
      </c>
      <c r="AB180" s="220"/>
      <c r="AC180" s="10">
        <v>3175</v>
      </c>
      <c r="AD180" s="10"/>
      <c r="AE180" s="10"/>
      <c r="AF180" s="27"/>
      <c r="AG180" s="39" t="s">
        <v>237</v>
      </c>
      <c r="AH180" s="218">
        <v>3.2</v>
      </c>
      <c r="AI180" s="11">
        <v>240</v>
      </c>
      <c r="AJ180" s="11">
        <v>6000</v>
      </c>
      <c r="AK180" s="11">
        <v>236</v>
      </c>
      <c r="AL180" s="11">
        <v>3800</v>
      </c>
      <c r="AM180" s="11"/>
      <c r="AN180" s="11"/>
      <c r="AO180" s="11"/>
      <c r="AP180" s="14" t="s">
        <v>144</v>
      </c>
      <c r="AQ180" s="49" t="s">
        <v>89</v>
      </c>
      <c r="AR180" s="40" t="s">
        <v>90</v>
      </c>
      <c r="AS180" s="315" t="s">
        <v>91</v>
      </c>
      <c r="AT180" s="12">
        <v>16.399999999999999</v>
      </c>
      <c r="AU180" s="12">
        <v>21</v>
      </c>
      <c r="AV180" s="12" t="s">
        <v>3545</v>
      </c>
      <c r="AW180" s="30" t="s">
        <v>3594</v>
      </c>
      <c r="AX180" s="12"/>
      <c r="AY180" s="12"/>
      <c r="AZ180" s="12"/>
      <c r="BA180" s="12"/>
      <c r="BB180" s="12"/>
      <c r="BC180" s="12"/>
      <c r="BD180" s="222">
        <v>38.1</v>
      </c>
      <c r="BE180" s="223"/>
      <c r="BF180" s="223">
        <v>41.2</v>
      </c>
      <c r="BG180" s="223">
        <v>53.2</v>
      </c>
      <c r="BH180" s="223">
        <v>36.299999999999997</v>
      </c>
      <c r="BI180" s="223"/>
      <c r="BJ180" s="223">
        <v>32.700000000000003</v>
      </c>
      <c r="BK180" s="224">
        <v>52.1</v>
      </c>
      <c r="BL180" s="36"/>
      <c r="BM180" s="8"/>
      <c r="BN180" s="8"/>
      <c r="BO180" s="8"/>
      <c r="BP180" s="349" t="s">
        <v>2858</v>
      </c>
      <c r="BQ180" s="314" t="s">
        <v>2447</v>
      </c>
      <c r="BR180" s="314" t="s">
        <v>3750</v>
      </c>
      <c r="BS180" s="363"/>
      <c r="BT180" s="352"/>
      <c r="BU180" s="352"/>
      <c r="BV180" s="352"/>
      <c r="BW180" s="352"/>
      <c r="BX180" s="352" t="s">
        <v>3788</v>
      </c>
      <c r="BY180" s="362"/>
      <c r="BZ180" s="353"/>
      <c r="CA180" s="353"/>
      <c r="CB180" s="353"/>
      <c r="CC180" s="353"/>
      <c r="CD180" s="353"/>
      <c r="CE180" s="361"/>
      <c r="CF180" s="354"/>
      <c r="CG180" s="354"/>
      <c r="CH180" s="354"/>
      <c r="CI180" s="354"/>
      <c r="CJ180" s="354"/>
      <c r="CK180" s="354"/>
      <c r="CL180" s="354"/>
      <c r="CM180" s="354"/>
      <c r="CN180" s="317" t="s">
        <v>280</v>
      </c>
      <c r="CO180" s="9" t="s">
        <v>300</v>
      </c>
      <c r="CP180" s="9"/>
      <c r="CQ180" s="22"/>
      <c r="CR180" s="54"/>
      <c r="CS180" s="68"/>
      <c r="CT180" s="68"/>
      <c r="CU180" s="68"/>
      <c r="CV180" s="68"/>
      <c r="CW180" s="68"/>
      <c r="CX180" s="68"/>
      <c r="CY180" s="68"/>
      <c r="CZ180" s="56"/>
      <c r="DA180" s="13"/>
      <c r="DB180" s="13"/>
      <c r="DC180" s="13"/>
      <c r="DD180" s="13"/>
      <c r="DE180" s="47"/>
      <c r="DF180" s="60" t="s">
        <v>128</v>
      </c>
      <c r="DG180" s="64"/>
      <c r="DH180" s="315"/>
      <c r="DI180" s="315"/>
      <c r="DJ180" s="316"/>
      <c r="DK180" s="67" t="s">
        <v>4190</v>
      </c>
      <c r="DL180" s="15" t="s">
        <v>105</v>
      </c>
      <c r="DM180" s="15" t="s">
        <v>287</v>
      </c>
      <c r="DN180" s="2"/>
    </row>
    <row r="181" spans="2:118">
      <c r="B181" s="404">
        <v>104</v>
      </c>
      <c r="C181" s="16" t="s">
        <v>236</v>
      </c>
      <c r="D181" s="16" t="s">
        <v>262</v>
      </c>
      <c r="E181" s="405">
        <v>1994</v>
      </c>
      <c r="F181" s="16" t="s">
        <v>3421</v>
      </c>
      <c r="G181" s="406" t="s">
        <v>283</v>
      </c>
      <c r="H181" s="320"/>
      <c r="I181" s="321"/>
      <c r="J181" s="426" t="s">
        <v>2742</v>
      </c>
      <c r="K181" s="407"/>
      <c r="L181" s="38" t="s">
        <v>187</v>
      </c>
      <c r="M181" s="408">
        <v>2</v>
      </c>
      <c r="N181" s="374"/>
      <c r="O181" s="221">
        <v>174.5</v>
      </c>
      <c r="P181" s="221">
        <v>67.3</v>
      </c>
      <c r="Q181" s="221">
        <v>53.1</v>
      </c>
      <c r="R181" s="221">
        <v>106.3</v>
      </c>
      <c r="S181" s="221"/>
      <c r="T181" s="221"/>
      <c r="U181" s="221"/>
      <c r="V181" s="221"/>
      <c r="W181" s="221"/>
      <c r="X181" s="221"/>
      <c r="Y181" s="125"/>
      <c r="Z181" s="221"/>
      <c r="AA181" s="221">
        <v>9</v>
      </c>
      <c r="AB181" s="221"/>
      <c r="AC181" s="374">
        <v>3352</v>
      </c>
      <c r="AD181" s="374"/>
      <c r="AE181" s="374"/>
      <c r="AF181" s="28"/>
      <c r="AG181" s="375" t="s">
        <v>87</v>
      </c>
      <c r="AH181" s="219">
        <v>1.8</v>
      </c>
      <c r="AI181" s="376">
        <v>138</v>
      </c>
      <c r="AJ181" s="376">
        <v>6000</v>
      </c>
      <c r="AK181" s="376">
        <v>129</v>
      </c>
      <c r="AL181" s="376">
        <v>4500</v>
      </c>
      <c r="AM181" s="376"/>
      <c r="AN181" s="376"/>
      <c r="AO181" s="376"/>
      <c r="AP181" s="409" t="s">
        <v>144</v>
      </c>
      <c r="AQ181" s="50" t="s">
        <v>89</v>
      </c>
      <c r="AR181" s="377" t="s">
        <v>90</v>
      </c>
      <c r="AS181" s="410" t="s">
        <v>91</v>
      </c>
      <c r="AT181" s="378">
        <v>17.2</v>
      </c>
      <c r="AU181" s="378">
        <v>22</v>
      </c>
      <c r="AV181" s="378" t="s">
        <v>3600</v>
      </c>
      <c r="AW181" s="379" t="s">
        <v>3861</v>
      </c>
      <c r="AX181" s="378"/>
      <c r="AY181" s="378"/>
      <c r="AZ181" s="378"/>
      <c r="BA181" s="378"/>
      <c r="BB181" s="378"/>
      <c r="BC181" s="378"/>
      <c r="BD181" s="411">
        <v>38.1</v>
      </c>
      <c r="BE181" s="412"/>
      <c r="BF181" s="412">
        <v>41.2</v>
      </c>
      <c r="BG181" s="412"/>
      <c r="BH181" s="412">
        <v>36.299999999999997</v>
      </c>
      <c r="BI181" s="412"/>
      <c r="BJ181" s="412">
        <v>28.1</v>
      </c>
      <c r="BK181" s="413"/>
      <c r="BL181" s="44"/>
      <c r="BM181" s="405"/>
      <c r="BN181" s="405"/>
      <c r="BO181" s="405"/>
      <c r="BP181" s="414" t="s">
        <v>2845</v>
      </c>
      <c r="BQ181" s="415" t="s">
        <v>2445</v>
      </c>
      <c r="BR181" s="415" t="s">
        <v>3747</v>
      </c>
      <c r="BS181" s="416"/>
      <c r="BT181" s="417"/>
      <c r="BU181" s="417"/>
      <c r="BV181" s="417"/>
      <c r="BW181" s="417"/>
      <c r="BX181" s="417" t="s">
        <v>4016</v>
      </c>
      <c r="BY181" s="418"/>
      <c r="BZ181" s="419"/>
      <c r="CA181" s="419"/>
      <c r="CB181" s="419"/>
      <c r="CC181" s="419"/>
      <c r="CD181" s="419"/>
      <c r="CE181" s="420"/>
      <c r="CF181" s="421"/>
      <c r="CG181" s="421"/>
      <c r="CH181" s="421"/>
      <c r="CI181" s="421"/>
      <c r="CJ181" s="421"/>
      <c r="CK181" s="421"/>
      <c r="CL181" s="421"/>
      <c r="CM181" s="421"/>
      <c r="CN181" s="53" t="s">
        <v>284</v>
      </c>
      <c r="CO181" s="16" t="s">
        <v>123</v>
      </c>
      <c r="CP181" s="16"/>
      <c r="CQ181" s="406"/>
      <c r="CR181" s="365"/>
      <c r="CS181" s="364"/>
      <c r="CT181" s="364"/>
      <c r="CU181" s="364"/>
      <c r="CV181" s="364"/>
      <c r="CW181" s="364"/>
      <c r="CX181" s="364"/>
      <c r="CY181" s="364"/>
      <c r="CZ181" s="57"/>
      <c r="DA181" s="17"/>
      <c r="DB181" s="17"/>
      <c r="DC181" s="17"/>
      <c r="DD181" s="17"/>
      <c r="DE181" s="422"/>
      <c r="DF181" s="61"/>
      <c r="DG181" s="65"/>
      <c r="DH181" s="410"/>
      <c r="DI181" s="410"/>
      <c r="DJ181" s="423"/>
      <c r="DK181" s="424" t="s">
        <v>4190</v>
      </c>
      <c r="DL181" s="425" t="s">
        <v>105</v>
      </c>
      <c r="DM181" s="425" t="s">
        <v>287</v>
      </c>
      <c r="DN181" s="2"/>
    </row>
    <row r="182" spans="2:118">
      <c r="B182" s="313">
        <v>108</v>
      </c>
      <c r="C182" s="9" t="s">
        <v>236</v>
      </c>
      <c r="D182" s="9" t="s">
        <v>262</v>
      </c>
      <c r="E182" s="8">
        <v>1994</v>
      </c>
      <c r="F182" s="9" t="s">
        <v>3407</v>
      </c>
      <c r="G182" s="22" t="s">
        <v>263</v>
      </c>
      <c r="H182" s="318"/>
      <c r="I182" s="319"/>
      <c r="J182" s="372" t="s">
        <v>2743</v>
      </c>
      <c r="K182" s="69"/>
      <c r="L182" s="37" t="s">
        <v>187</v>
      </c>
      <c r="M182" s="144">
        <v>2</v>
      </c>
      <c r="N182" s="10"/>
      <c r="O182" s="220">
        <v>174.5</v>
      </c>
      <c r="P182" s="220">
        <v>67.3</v>
      </c>
      <c r="Q182" s="220">
        <v>53.1</v>
      </c>
      <c r="R182" s="220">
        <v>106.3</v>
      </c>
      <c r="S182" s="220"/>
      <c r="T182" s="220"/>
      <c r="U182" s="220"/>
      <c r="V182" s="220"/>
      <c r="W182" s="220"/>
      <c r="X182" s="220">
        <v>34.1</v>
      </c>
      <c r="Y182" s="118"/>
      <c r="Z182" s="220"/>
      <c r="AA182" s="220">
        <v>8.9</v>
      </c>
      <c r="AB182" s="220"/>
      <c r="AC182" s="10">
        <v>3351</v>
      </c>
      <c r="AD182" s="10"/>
      <c r="AE182" s="10"/>
      <c r="AF182" s="27"/>
      <c r="AG182" s="39" t="s">
        <v>237</v>
      </c>
      <c r="AH182" s="218">
        <v>2.5</v>
      </c>
      <c r="AI182" s="11">
        <v>189</v>
      </c>
      <c r="AJ182" s="11">
        <v>5900</v>
      </c>
      <c r="AK182" s="11">
        <v>181</v>
      </c>
      <c r="AL182" s="11">
        <v>4200</v>
      </c>
      <c r="AM182" s="11"/>
      <c r="AN182" s="11"/>
      <c r="AO182" s="11"/>
      <c r="AP182" s="14" t="s">
        <v>144</v>
      </c>
      <c r="AQ182" s="49" t="s">
        <v>89</v>
      </c>
      <c r="AR182" s="40" t="s">
        <v>90</v>
      </c>
      <c r="AS182" s="315" t="s">
        <v>91</v>
      </c>
      <c r="AT182" s="12">
        <v>17.2</v>
      </c>
      <c r="AU182" s="12">
        <v>20</v>
      </c>
      <c r="AV182" s="12" t="s">
        <v>3542</v>
      </c>
      <c r="AW182" s="30" t="s">
        <v>3543</v>
      </c>
      <c r="AX182" s="12"/>
      <c r="AY182" s="12"/>
      <c r="AZ182" s="12"/>
      <c r="BA182" s="12"/>
      <c r="BB182" s="12"/>
      <c r="BC182" s="12"/>
      <c r="BD182" s="222">
        <v>38.1</v>
      </c>
      <c r="BE182" s="223"/>
      <c r="BF182" s="223">
        <v>41.2</v>
      </c>
      <c r="BG182" s="223">
        <v>53.2</v>
      </c>
      <c r="BH182" s="223">
        <v>36.299999999999997</v>
      </c>
      <c r="BI182" s="223"/>
      <c r="BJ182" s="223">
        <v>28.1</v>
      </c>
      <c r="BK182" s="224">
        <v>43.6</v>
      </c>
      <c r="BL182" s="36"/>
      <c r="BM182" s="8"/>
      <c r="BN182" s="8"/>
      <c r="BO182" s="8"/>
      <c r="BP182" s="349" t="s">
        <v>2846</v>
      </c>
      <c r="BQ182" s="314" t="s">
        <v>2445</v>
      </c>
      <c r="BR182" s="314" t="s">
        <v>3747</v>
      </c>
      <c r="BS182" s="363"/>
      <c r="BT182" s="352"/>
      <c r="BU182" s="352"/>
      <c r="BV182" s="352"/>
      <c r="BW182" s="352"/>
      <c r="BX182" s="352" t="s">
        <v>4016</v>
      </c>
      <c r="BY182" s="362"/>
      <c r="BZ182" s="353"/>
      <c r="CA182" s="353"/>
      <c r="CB182" s="353"/>
      <c r="CC182" s="353"/>
      <c r="CD182" s="353"/>
      <c r="CE182" s="361"/>
      <c r="CF182" s="354"/>
      <c r="CG182" s="354"/>
      <c r="CH182" s="354"/>
      <c r="CI182" s="354"/>
      <c r="CJ182" s="354"/>
      <c r="CK182" s="354"/>
      <c r="CL182" s="354"/>
      <c r="CM182" s="354"/>
      <c r="CN182" s="52" t="s">
        <v>265</v>
      </c>
      <c r="CO182" s="9" t="s">
        <v>266</v>
      </c>
      <c r="CP182" s="9"/>
      <c r="CQ182" s="22"/>
      <c r="CR182" s="54"/>
      <c r="CS182" s="68"/>
      <c r="CT182" s="68"/>
      <c r="CU182" s="68"/>
      <c r="CV182" s="68"/>
      <c r="CW182" s="68"/>
      <c r="CX182" s="68"/>
      <c r="CY182" s="68"/>
      <c r="CZ182" s="56"/>
      <c r="DA182" s="13"/>
      <c r="DB182" s="13"/>
      <c r="DC182" s="13"/>
      <c r="DD182" s="13"/>
      <c r="DE182" s="47"/>
      <c r="DF182" s="60" t="s">
        <v>153</v>
      </c>
      <c r="DG182" s="64"/>
      <c r="DH182" s="315"/>
      <c r="DI182" s="315"/>
      <c r="DJ182" s="316"/>
      <c r="DK182" s="67" t="s">
        <v>4190</v>
      </c>
      <c r="DL182" s="15" t="s">
        <v>105</v>
      </c>
      <c r="DM182" s="15" t="s">
        <v>287</v>
      </c>
      <c r="DN182" s="2"/>
    </row>
    <row r="183" spans="2:118">
      <c r="B183" s="313">
        <v>100</v>
      </c>
      <c r="C183" s="9" t="s">
        <v>236</v>
      </c>
      <c r="D183" s="9" t="s">
        <v>262</v>
      </c>
      <c r="E183" s="8">
        <v>1994</v>
      </c>
      <c r="F183" s="9" t="s">
        <v>3421</v>
      </c>
      <c r="G183" s="22" t="s">
        <v>281</v>
      </c>
      <c r="H183" s="318"/>
      <c r="I183" s="319"/>
      <c r="J183" s="372" t="s">
        <v>2744</v>
      </c>
      <c r="K183" s="69"/>
      <c r="L183" s="37" t="s">
        <v>102</v>
      </c>
      <c r="M183" s="144">
        <v>4</v>
      </c>
      <c r="N183" s="10"/>
      <c r="O183" s="220">
        <v>174.5</v>
      </c>
      <c r="P183" s="220">
        <v>66.8</v>
      </c>
      <c r="Q183" s="220">
        <v>54.8</v>
      </c>
      <c r="R183" s="220">
        <v>106.3</v>
      </c>
      <c r="S183" s="220"/>
      <c r="T183" s="220"/>
      <c r="U183" s="220"/>
      <c r="V183" s="220"/>
      <c r="W183" s="220"/>
      <c r="X183" s="220">
        <v>34.1</v>
      </c>
      <c r="Y183" s="118"/>
      <c r="Z183" s="220"/>
      <c r="AA183" s="220">
        <v>10.3</v>
      </c>
      <c r="AB183" s="220"/>
      <c r="AC183" s="10">
        <v>2866</v>
      </c>
      <c r="AD183" s="10"/>
      <c r="AE183" s="10"/>
      <c r="AF183" s="27"/>
      <c r="AG183" s="39" t="s">
        <v>87</v>
      </c>
      <c r="AH183" s="218">
        <v>1.8</v>
      </c>
      <c r="AI183" s="11">
        <v>138</v>
      </c>
      <c r="AJ183" s="11">
        <v>6000</v>
      </c>
      <c r="AK183" s="11">
        <v>129</v>
      </c>
      <c r="AL183" s="11">
        <v>4500</v>
      </c>
      <c r="AM183" s="11"/>
      <c r="AN183" s="11"/>
      <c r="AO183" s="11"/>
      <c r="AP183" s="14" t="s">
        <v>144</v>
      </c>
      <c r="AQ183" s="49" t="s">
        <v>89</v>
      </c>
      <c r="AR183" s="40" t="s">
        <v>90</v>
      </c>
      <c r="AS183" s="315" t="s">
        <v>91</v>
      </c>
      <c r="AT183" s="12">
        <v>17.2</v>
      </c>
      <c r="AU183" s="12">
        <v>22</v>
      </c>
      <c r="AV183" s="12" t="s">
        <v>3554</v>
      </c>
      <c r="AW183" s="30" t="s">
        <v>3620</v>
      </c>
      <c r="AX183" s="12"/>
      <c r="AY183" s="12"/>
      <c r="AZ183" s="12"/>
      <c r="BA183" s="12"/>
      <c r="BB183" s="12"/>
      <c r="BC183" s="12"/>
      <c r="BD183" s="222">
        <v>37.1</v>
      </c>
      <c r="BE183" s="223"/>
      <c r="BF183" s="223">
        <v>41.1</v>
      </c>
      <c r="BG183" s="223">
        <v>53.5</v>
      </c>
      <c r="BH183" s="223">
        <v>36.700000000000003</v>
      </c>
      <c r="BI183" s="223"/>
      <c r="BJ183" s="223">
        <v>34</v>
      </c>
      <c r="BK183" s="224">
        <v>53.3</v>
      </c>
      <c r="BL183" s="36"/>
      <c r="BM183" s="8"/>
      <c r="BN183" s="8"/>
      <c r="BO183" s="8"/>
      <c r="BP183" s="349" t="s">
        <v>2847</v>
      </c>
      <c r="BQ183" s="314" t="s">
        <v>2445</v>
      </c>
      <c r="BR183" s="314" t="s">
        <v>3747</v>
      </c>
      <c r="BS183" s="363"/>
      <c r="BT183" s="352"/>
      <c r="BU183" s="352"/>
      <c r="BV183" s="352"/>
      <c r="BW183" s="352"/>
      <c r="BX183" s="352" t="s">
        <v>4016</v>
      </c>
      <c r="BY183" s="362"/>
      <c r="BZ183" s="353"/>
      <c r="CA183" s="353"/>
      <c r="CB183" s="353"/>
      <c r="CC183" s="353"/>
      <c r="CD183" s="353"/>
      <c r="CE183" s="361"/>
      <c r="CF183" s="354"/>
      <c r="CG183" s="354"/>
      <c r="CH183" s="354"/>
      <c r="CI183" s="354"/>
      <c r="CJ183" s="354"/>
      <c r="CK183" s="354"/>
      <c r="CL183" s="354"/>
      <c r="CM183" s="354"/>
      <c r="CN183" s="52" t="s">
        <v>282</v>
      </c>
      <c r="CO183" s="9" t="s">
        <v>123</v>
      </c>
      <c r="CP183" s="9"/>
      <c r="CQ183" s="22"/>
      <c r="CR183" s="54"/>
      <c r="CS183" s="68"/>
      <c r="CT183" s="68"/>
      <c r="CU183" s="68"/>
      <c r="CV183" s="68"/>
      <c r="CW183" s="68"/>
      <c r="CX183" s="68"/>
      <c r="CY183" s="68"/>
      <c r="CZ183" s="56"/>
      <c r="DA183" s="13"/>
      <c r="DB183" s="13"/>
      <c r="DC183" s="13"/>
      <c r="DD183" s="13"/>
      <c r="DE183" s="47"/>
      <c r="DF183" s="60"/>
      <c r="DG183" s="64"/>
      <c r="DH183" s="315"/>
      <c r="DI183" s="315"/>
      <c r="DJ183" s="316"/>
      <c r="DK183" s="67" t="s">
        <v>4190</v>
      </c>
      <c r="DL183" s="15" t="s">
        <v>105</v>
      </c>
      <c r="DM183" s="15" t="s">
        <v>287</v>
      </c>
      <c r="DN183" s="2"/>
    </row>
    <row r="184" spans="2:118">
      <c r="B184" s="313">
        <v>102</v>
      </c>
      <c r="C184" s="9" t="s">
        <v>236</v>
      </c>
      <c r="D184" s="9" t="s">
        <v>262</v>
      </c>
      <c r="E184" s="8">
        <v>1994</v>
      </c>
      <c r="F184" s="9" t="s">
        <v>3407</v>
      </c>
      <c r="G184" s="22" t="s">
        <v>267</v>
      </c>
      <c r="H184" s="318"/>
      <c r="I184" s="319"/>
      <c r="J184" s="372" t="s">
        <v>2745</v>
      </c>
      <c r="K184" s="69"/>
      <c r="L184" s="37" t="s">
        <v>102</v>
      </c>
      <c r="M184" s="144">
        <v>4</v>
      </c>
      <c r="N184" s="10"/>
      <c r="O184" s="220">
        <v>174.5</v>
      </c>
      <c r="P184" s="220">
        <v>66.8</v>
      </c>
      <c r="Q184" s="220">
        <v>54.8</v>
      </c>
      <c r="R184" s="220">
        <v>106.3</v>
      </c>
      <c r="S184" s="220"/>
      <c r="T184" s="220"/>
      <c r="U184" s="220"/>
      <c r="V184" s="220"/>
      <c r="W184" s="220"/>
      <c r="X184" s="220">
        <v>34.1</v>
      </c>
      <c r="Y184" s="118"/>
      <c r="Z184" s="220"/>
      <c r="AA184" s="220">
        <v>10.3</v>
      </c>
      <c r="AB184" s="220"/>
      <c r="AC184" s="10">
        <v>3086</v>
      </c>
      <c r="AD184" s="10"/>
      <c r="AE184" s="10"/>
      <c r="AF184" s="27"/>
      <c r="AG184" s="39" t="s">
        <v>237</v>
      </c>
      <c r="AH184" s="218">
        <v>2.5</v>
      </c>
      <c r="AI184" s="11">
        <v>189</v>
      </c>
      <c r="AJ184" s="11">
        <v>5900</v>
      </c>
      <c r="AK184" s="11">
        <v>181</v>
      </c>
      <c r="AL184" s="11">
        <v>4200</v>
      </c>
      <c r="AM184" s="11"/>
      <c r="AN184" s="11"/>
      <c r="AO184" s="11"/>
      <c r="AP184" s="14" t="s">
        <v>144</v>
      </c>
      <c r="AQ184" s="49" t="s">
        <v>89</v>
      </c>
      <c r="AR184" s="40" t="s">
        <v>90</v>
      </c>
      <c r="AS184" s="315" t="s">
        <v>91</v>
      </c>
      <c r="AT184" s="12">
        <v>17.2</v>
      </c>
      <c r="AU184" s="12">
        <v>20</v>
      </c>
      <c r="AV184" s="12" t="s">
        <v>3542</v>
      </c>
      <c r="AW184" s="30" t="s">
        <v>3543</v>
      </c>
      <c r="AX184" s="12"/>
      <c r="AY184" s="12"/>
      <c r="AZ184" s="12"/>
      <c r="BA184" s="12"/>
      <c r="BB184" s="12"/>
      <c r="BC184" s="12"/>
      <c r="BD184" s="222">
        <v>37.799999999999997</v>
      </c>
      <c r="BE184" s="223"/>
      <c r="BF184" s="223">
        <v>41.1</v>
      </c>
      <c r="BG184" s="223">
        <v>53.5</v>
      </c>
      <c r="BH184" s="223">
        <v>37.299999999999997</v>
      </c>
      <c r="BI184" s="223"/>
      <c r="BJ184" s="223">
        <v>34</v>
      </c>
      <c r="BK184" s="224">
        <v>53.3</v>
      </c>
      <c r="BL184" s="36"/>
      <c r="BM184" s="8"/>
      <c r="BN184" s="8"/>
      <c r="BO184" s="8"/>
      <c r="BP184" s="349" t="s">
        <v>2848</v>
      </c>
      <c r="BQ184" s="314" t="s">
        <v>2445</v>
      </c>
      <c r="BR184" s="314" t="s">
        <v>3747</v>
      </c>
      <c r="BS184" s="363"/>
      <c r="BT184" s="352"/>
      <c r="BU184" s="352"/>
      <c r="BV184" s="352"/>
      <c r="BW184" s="352"/>
      <c r="BX184" s="352" t="s">
        <v>4016</v>
      </c>
      <c r="BY184" s="362"/>
      <c r="BZ184" s="353"/>
      <c r="CA184" s="353"/>
      <c r="CB184" s="353"/>
      <c r="CC184" s="353"/>
      <c r="CD184" s="353"/>
      <c r="CE184" s="361"/>
      <c r="CF184" s="354"/>
      <c r="CG184" s="354"/>
      <c r="CH184" s="354"/>
      <c r="CI184" s="354"/>
      <c r="CJ184" s="354"/>
      <c r="CK184" s="354"/>
      <c r="CL184" s="354"/>
      <c r="CM184" s="354"/>
      <c r="CN184" s="52" t="s">
        <v>268</v>
      </c>
      <c r="CO184" s="9" t="s">
        <v>266</v>
      </c>
      <c r="CP184" s="9"/>
      <c r="CQ184" s="22"/>
      <c r="CR184" s="54"/>
      <c r="CS184" s="68"/>
      <c r="CT184" s="68"/>
      <c r="CU184" s="68"/>
      <c r="CV184" s="68"/>
      <c r="CW184" s="68"/>
      <c r="CX184" s="68"/>
      <c r="CY184" s="68"/>
      <c r="CZ184" s="56"/>
      <c r="DA184" s="13"/>
      <c r="DB184" s="13"/>
      <c r="DC184" s="13"/>
      <c r="DD184" s="13"/>
      <c r="DE184" s="47"/>
      <c r="DF184" s="60" t="s">
        <v>153</v>
      </c>
      <c r="DG184" s="64"/>
      <c r="DH184" s="315"/>
      <c r="DI184" s="315"/>
      <c r="DJ184" s="316"/>
      <c r="DK184" s="67" t="s">
        <v>4190</v>
      </c>
      <c r="DL184" s="15" t="s">
        <v>105</v>
      </c>
      <c r="DM184" s="15" t="s">
        <v>287</v>
      </c>
      <c r="DN184" s="2"/>
    </row>
    <row r="185" spans="2:118">
      <c r="B185" s="313">
        <v>106</v>
      </c>
      <c r="C185" s="9" t="s">
        <v>236</v>
      </c>
      <c r="D185" s="9" t="s">
        <v>262</v>
      </c>
      <c r="E185" s="8">
        <v>1994</v>
      </c>
      <c r="F185" s="9" t="s">
        <v>3420</v>
      </c>
      <c r="G185" s="22" t="s">
        <v>285</v>
      </c>
      <c r="H185" s="318"/>
      <c r="I185" s="319"/>
      <c r="J185" s="372" t="s">
        <v>2746</v>
      </c>
      <c r="K185" s="69"/>
      <c r="L185" s="37" t="s">
        <v>86</v>
      </c>
      <c r="M185" s="144">
        <v>2</v>
      </c>
      <c r="N185" s="10"/>
      <c r="O185" s="220">
        <v>174.5</v>
      </c>
      <c r="P185" s="220">
        <v>67.3</v>
      </c>
      <c r="Q185" s="220">
        <v>53.8</v>
      </c>
      <c r="R185" s="220">
        <v>106.3</v>
      </c>
      <c r="S185" s="220"/>
      <c r="T185" s="220"/>
      <c r="U185" s="220"/>
      <c r="V185" s="220"/>
      <c r="W185" s="220"/>
      <c r="X185" s="220">
        <v>34.1</v>
      </c>
      <c r="Y185" s="118"/>
      <c r="Z185" s="220"/>
      <c r="AA185" s="220">
        <v>9.1999999999999993</v>
      </c>
      <c r="AB185" s="220"/>
      <c r="AC185" s="10">
        <v>2866</v>
      </c>
      <c r="AD185" s="10"/>
      <c r="AE185" s="10"/>
      <c r="AF185" s="27"/>
      <c r="AG185" s="39" t="s">
        <v>87</v>
      </c>
      <c r="AH185" s="218">
        <v>1.8</v>
      </c>
      <c r="AI185" s="11">
        <v>138</v>
      </c>
      <c r="AJ185" s="11">
        <v>6000</v>
      </c>
      <c r="AK185" s="11">
        <v>129</v>
      </c>
      <c r="AL185" s="11">
        <v>4500</v>
      </c>
      <c r="AM185" s="11"/>
      <c r="AN185" s="11"/>
      <c r="AO185" s="11"/>
      <c r="AP185" s="14" t="s">
        <v>144</v>
      </c>
      <c r="AQ185" s="49" t="s">
        <v>89</v>
      </c>
      <c r="AR185" s="40" t="s">
        <v>90</v>
      </c>
      <c r="AS185" s="315" t="s">
        <v>91</v>
      </c>
      <c r="AT185" s="12">
        <v>17.2</v>
      </c>
      <c r="AU185" s="12">
        <v>22</v>
      </c>
      <c r="AV185" s="12" t="s">
        <v>3554</v>
      </c>
      <c r="AW185" s="30" t="s">
        <v>3620</v>
      </c>
      <c r="AX185" s="12"/>
      <c r="AY185" s="12"/>
      <c r="AZ185" s="12"/>
      <c r="BA185" s="12"/>
      <c r="BB185" s="12"/>
      <c r="BC185" s="12"/>
      <c r="BD185" s="222">
        <v>36.700000000000003</v>
      </c>
      <c r="BE185" s="223"/>
      <c r="BF185" s="223">
        <v>41.2</v>
      </c>
      <c r="BG185" s="223">
        <v>53.2</v>
      </c>
      <c r="BH185" s="223">
        <v>35.9</v>
      </c>
      <c r="BI185" s="223"/>
      <c r="BJ185" s="223">
        <v>32.700000000000003</v>
      </c>
      <c r="BK185" s="224">
        <v>52.1</v>
      </c>
      <c r="BL185" s="36"/>
      <c r="BM185" s="8"/>
      <c r="BN185" s="8"/>
      <c r="BO185" s="8"/>
      <c r="BP185" s="349" t="s">
        <v>2849</v>
      </c>
      <c r="BQ185" s="314" t="s">
        <v>2445</v>
      </c>
      <c r="BR185" s="314" t="s">
        <v>3747</v>
      </c>
      <c r="BS185" s="363"/>
      <c r="BT185" s="352"/>
      <c r="BU185" s="352"/>
      <c r="BV185" s="352"/>
      <c r="BW185" s="352"/>
      <c r="BX185" s="352" t="s">
        <v>4016</v>
      </c>
      <c r="BY185" s="362"/>
      <c r="BZ185" s="353"/>
      <c r="CA185" s="353"/>
      <c r="CB185" s="353"/>
      <c r="CC185" s="353"/>
      <c r="CD185" s="353"/>
      <c r="CE185" s="361"/>
      <c r="CF185" s="354"/>
      <c r="CG185" s="354"/>
      <c r="CH185" s="354"/>
      <c r="CI185" s="354"/>
      <c r="CJ185" s="354"/>
      <c r="CK185" s="354"/>
      <c r="CL185" s="354"/>
      <c r="CM185" s="354"/>
      <c r="CN185" s="52" t="s">
        <v>286</v>
      </c>
      <c r="CO185" s="9" t="s">
        <v>123</v>
      </c>
      <c r="CP185" s="9"/>
      <c r="CQ185" s="22"/>
      <c r="CR185" s="54"/>
      <c r="CS185" s="68"/>
      <c r="CT185" s="68"/>
      <c r="CU185" s="68"/>
      <c r="CV185" s="68"/>
      <c r="CW185" s="68"/>
      <c r="CX185" s="68"/>
      <c r="CY185" s="68"/>
      <c r="CZ185" s="56"/>
      <c r="DA185" s="13"/>
      <c r="DB185" s="13"/>
      <c r="DC185" s="13"/>
      <c r="DD185" s="13"/>
      <c r="DE185" s="47"/>
      <c r="DF185" s="60"/>
      <c r="DG185" s="64"/>
      <c r="DH185" s="315"/>
      <c r="DI185" s="315"/>
      <c r="DJ185" s="316"/>
      <c r="DK185" s="67" t="s">
        <v>4190</v>
      </c>
      <c r="DL185" s="15" t="s">
        <v>105</v>
      </c>
      <c r="DM185" s="15" t="s">
        <v>287</v>
      </c>
      <c r="DN185" s="2"/>
    </row>
    <row r="186" spans="2:118">
      <c r="B186" s="313">
        <v>110</v>
      </c>
      <c r="C186" s="9" t="s">
        <v>236</v>
      </c>
      <c r="D186" s="9" t="s">
        <v>262</v>
      </c>
      <c r="E186" s="8">
        <v>1994</v>
      </c>
      <c r="F186" s="9" t="s">
        <v>3409</v>
      </c>
      <c r="G186" s="22" t="s">
        <v>272</v>
      </c>
      <c r="H186" s="318"/>
      <c r="I186" s="319"/>
      <c r="J186" s="372" t="s">
        <v>2747</v>
      </c>
      <c r="K186" s="69"/>
      <c r="L186" s="37" t="s">
        <v>86</v>
      </c>
      <c r="M186" s="144">
        <v>2</v>
      </c>
      <c r="N186" s="10"/>
      <c r="O186" s="220">
        <v>174.5</v>
      </c>
      <c r="P186" s="220">
        <v>67.3</v>
      </c>
      <c r="Q186" s="220">
        <v>53.8</v>
      </c>
      <c r="R186" s="220">
        <v>106.3</v>
      </c>
      <c r="S186" s="220"/>
      <c r="T186" s="220"/>
      <c r="U186" s="220"/>
      <c r="V186" s="220"/>
      <c r="W186" s="220"/>
      <c r="X186" s="220">
        <v>34.1</v>
      </c>
      <c r="Y186" s="118"/>
      <c r="Z186" s="220"/>
      <c r="AA186" s="220">
        <v>9.1999999999999993</v>
      </c>
      <c r="AB186" s="220"/>
      <c r="AC186" s="10">
        <v>3086</v>
      </c>
      <c r="AD186" s="10"/>
      <c r="AE186" s="10"/>
      <c r="AF186" s="27"/>
      <c r="AG186" s="39" t="s">
        <v>237</v>
      </c>
      <c r="AH186" s="218">
        <v>2.5</v>
      </c>
      <c r="AI186" s="11">
        <v>189</v>
      </c>
      <c r="AJ186" s="11">
        <v>5900</v>
      </c>
      <c r="AK186" s="11">
        <v>181</v>
      </c>
      <c r="AL186" s="11">
        <v>4200</v>
      </c>
      <c r="AM186" s="11"/>
      <c r="AN186" s="11"/>
      <c r="AO186" s="11"/>
      <c r="AP186" s="14" t="s">
        <v>144</v>
      </c>
      <c r="AQ186" s="49" t="s">
        <v>89</v>
      </c>
      <c r="AR186" s="40" t="s">
        <v>90</v>
      </c>
      <c r="AS186" s="315" t="s">
        <v>91</v>
      </c>
      <c r="AT186" s="12">
        <v>17.2</v>
      </c>
      <c r="AU186" s="12">
        <v>20</v>
      </c>
      <c r="AV186" s="12" t="s">
        <v>3542</v>
      </c>
      <c r="AW186" s="30" t="s">
        <v>3543</v>
      </c>
      <c r="AX186" s="12"/>
      <c r="AY186" s="12"/>
      <c r="AZ186" s="12"/>
      <c r="BA186" s="12"/>
      <c r="BB186" s="12"/>
      <c r="BC186" s="12"/>
      <c r="BD186" s="222">
        <v>36.700000000000003</v>
      </c>
      <c r="BE186" s="223"/>
      <c r="BF186" s="223">
        <v>41.2</v>
      </c>
      <c r="BG186" s="223">
        <v>53.2</v>
      </c>
      <c r="BH186" s="223">
        <v>35.9</v>
      </c>
      <c r="BI186" s="223"/>
      <c r="BJ186" s="223">
        <v>32.700000000000003</v>
      </c>
      <c r="BK186" s="224">
        <v>52.1</v>
      </c>
      <c r="BL186" s="36"/>
      <c r="BM186" s="8"/>
      <c r="BN186" s="8"/>
      <c r="BO186" s="8"/>
      <c r="BP186" s="349" t="s">
        <v>2850</v>
      </c>
      <c r="BQ186" s="314" t="s">
        <v>2445</v>
      </c>
      <c r="BR186" s="314" t="s">
        <v>3747</v>
      </c>
      <c r="BS186" s="363"/>
      <c r="BT186" s="352"/>
      <c r="BU186" s="352"/>
      <c r="BV186" s="352"/>
      <c r="BW186" s="352"/>
      <c r="BX186" s="352" t="s">
        <v>4016</v>
      </c>
      <c r="BY186" s="362"/>
      <c r="BZ186" s="353"/>
      <c r="CA186" s="353"/>
      <c r="CB186" s="353"/>
      <c r="CC186" s="353"/>
      <c r="CD186" s="353"/>
      <c r="CE186" s="361"/>
      <c r="CF186" s="354"/>
      <c r="CG186" s="354"/>
      <c r="CH186" s="354"/>
      <c r="CI186" s="354"/>
      <c r="CJ186" s="354"/>
      <c r="CK186" s="354"/>
      <c r="CL186" s="354"/>
      <c r="CM186" s="354"/>
      <c r="CN186" s="52" t="s">
        <v>273</v>
      </c>
      <c r="CO186" s="9" t="s">
        <v>266</v>
      </c>
      <c r="CP186" s="9"/>
      <c r="CQ186" s="22"/>
      <c r="CR186" s="54"/>
      <c r="CS186" s="68"/>
      <c r="CT186" s="68"/>
      <c r="CU186" s="68"/>
      <c r="CV186" s="68"/>
      <c r="CW186" s="68"/>
      <c r="CX186" s="68"/>
      <c r="CY186" s="68"/>
      <c r="CZ186" s="56"/>
      <c r="DA186" s="13"/>
      <c r="DB186" s="13"/>
      <c r="DC186" s="13"/>
      <c r="DD186" s="13"/>
      <c r="DE186" s="47"/>
      <c r="DF186" s="60" t="s">
        <v>153</v>
      </c>
      <c r="DG186" s="64"/>
      <c r="DH186" s="315"/>
      <c r="DI186" s="315"/>
      <c r="DJ186" s="316"/>
      <c r="DK186" s="67" t="s">
        <v>4190</v>
      </c>
      <c r="DL186" s="15" t="s">
        <v>105</v>
      </c>
      <c r="DM186" s="15" t="s">
        <v>287</v>
      </c>
      <c r="DN186" s="2"/>
    </row>
    <row r="187" spans="2:118">
      <c r="B187" s="404">
        <v>160</v>
      </c>
      <c r="C187" s="16" t="s">
        <v>236</v>
      </c>
      <c r="D187" s="16" t="s">
        <v>262</v>
      </c>
      <c r="E187" s="405">
        <v>1992</v>
      </c>
      <c r="F187" s="16" t="s">
        <v>3421</v>
      </c>
      <c r="G187" s="406" t="s">
        <v>281</v>
      </c>
      <c r="H187" s="320"/>
      <c r="I187" s="321"/>
      <c r="J187" s="426" t="s">
        <v>2736</v>
      </c>
      <c r="K187" s="407"/>
      <c r="L187" s="38" t="s">
        <v>102</v>
      </c>
      <c r="M187" s="408">
        <v>4</v>
      </c>
      <c r="N187" s="374"/>
      <c r="O187" s="221">
        <v>174.5</v>
      </c>
      <c r="P187" s="221">
        <v>66.8</v>
      </c>
      <c r="Q187" s="221">
        <v>54.8</v>
      </c>
      <c r="R187" s="221">
        <v>106.3</v>
      </c>
      <c r="S187" s="221"/>
      <c r="T187" s="221"/>
      <c r="U187" s="221"/>
      <c r="V187" s="221"/>
      <c r="W187" s="221"/>
      <c r="X187" s="221">
        <v>34.1</v>
      </c>
      <c r="Y187" s="125"/>
      <c r="Z187" s="221"/>
      <c r="AA187" s="221">
        <v>15.4</v>
      </c>
      <c r="AB187" s="221"/>
      <c r="AC187" s="374">
        <v>2866</v>
      </c>
      <c r="AD187" s="374"/>
      <c r="AE187" s="374"/>
      <c r="AF187" s="28"/>
      <c r="AG187" s="375" t="s">
        <v>87</v>
      </c>
      <c r="AH187" s="219">
        <v>1.8</v>
      </c>
      <c r="AI187" s="376">
        <v>138</v>
      </c>
      <c r="AJ187" s="376">
        <v>6000</v>
      </c>
      <c r="AK187" s="376">
        <v>129</v>
      </c>
      <c r="AL187" s="376">
        <v>4500</v>
      </c>
      <c r="AM187" s="376"/>
      <c r="AN187" s="376"/>
      <c r="AO187" s="376"/>
      <c r="AP187" s="409" t="s">
        <v>144</v>
      </c>
      <c r="AQ187" s="50" t="s">
        <v>89</v>
      </c>
      <c r="AR187" s="377" t="s">
        <v>90</v>
      </c>
      <c r="AS187" s="410" t="s">
        <v>91</v>
      </c>
      <c r="AT187" s="378">
        <v>17.2</v>
      </c>
      <c r="AU187" s="378">
        <v>22</v>
      </c>
      <c r="AV187" s="378" t="s">
        <v>3554</v>
      </c>
      <c r="AW187" s="379" t="s">
        <v>3620</v>
      </c>
      <c r="AX187" s="378"/>
      <c r="AY187" s="378"/>
      <c r="AZ187" s="378"/>
      <c r="BA187" s="378"/>
      <c r="BB187" s="378"/>
      <c r="BC187" s="378"/>
      <c r="BD187" s="411">
        <v>37.1</v>
      </c>
      <c r="BE187" s="412"/>
      <c r="BF187" s="412"/>
      <c r="BG187" s="412"/>
      <c r="BH187" s="412">
        <v>36.700000000000003</v>
      </c>
      <c r="BI187" s="412"/>
      <c r="BJ187" s="412"/>
      <c r="BK187" s="413"/>
      <c r="BL187" s="44"/>
      <c r="BM187" s="405"/>
      <c r="BN187" s="405"/>
      <c r="BO187" s="405"/>
      <c r="BP187" s="414" t="s">
        <v>2839</v>
      </c>
      <c r="BQ187" s="415" t="s">
        <v>2444</v>
      </c>
      <c r="BR187" s="415" t="s">
        <v>3747</v>
      </c>
      <c r="BS187" s="416"/>
      <c r="BT187" s="417"/>
      <c r="BU187" s="417"/>
      <c r="BV187" s="417"/>
      <c r="BW187" s="417"/>
      <c r="BX187" s="417" t="s">
        <v>4015</v>
      </c>
      <c r="BY187" s="418"/>
      <c r="BZ187" s="419"/>
      <c r="CA187" s="419"/>
      <c r="CB187" s="419"/>
      <c r="CC187" s="419"/>
      <c r="CD187" s="419"/>
      <c r="CE187" s="420"/>
      <c r="CF187" s="421"/>
      <c r="CG187" s="421"/>
      <c r="CH187" s="421"/>
      <c r="CI187" s="421"/>
      <c r="CJ187" s="421"/>
      <c r="CK187" s="421"/>
      <c r="CL187" s="421"/>
      <c r="CM187" s="421"/>
      <c r="CN187" s="53" t="s">
        <v>282</v>
      </c>
      <c r="CO187" s="16" t="s">
        <v>123</v>
      </c>
      <c r="CP187" s="16"/>
      <c r="CQ187" s="406"/>
      <c r="CR187" s="365"/>
      <c r="CS187" s="364"/>
      <c r="CT187" s="364"/>
      <c r="CU187" s="364"/>
      <c r="CV187" s="364"/>
      <c r="CW187" s="364"/>
      <c r="CX187" s="364"/>
      <c r="CY187" s="364"/>
      <c r="CZ187" s="57"/>
      <c r="DA187" s="17"/>
      <c r="DB187" s="17"/>
      <c r="DC187" s="17"/>
      <c r="DD187" s="17"/>
      <c r="DE187" s="422"/>
      <c r="DF187" s="61"/>
      <c r="DG187" s="65"/>
      <c r="DH187" s="410"/>
      <c r="DI187" s="410"/>
      <c r="DJ187" s="423"/>
      <c r="DK187" s="424" t="s">
        <v>4190</v>
      </c>
      <c r="DL187" s="425" t="s">
        <v>105</v>
      </c>
      <c r="DM187" s="425" t="s">
        <v>287</v>
      </c>
      <c r="DN187" s="2"/>
    </row>
    <row r="188" spans="2:118">
      <c r="B188" s="313">
        <v>163</v>
      </c>
      <c r="C188" s="9" t="s">
        <v>236</v>
      </c>
      <c r="D188" s="9" t="s">
        <v>262</v>
      </c>
      <c r="E188" s="8">
        <v>1992</v>
      </c>
      <c r="F188" s="9" t="s">
        <v>3407</v>
      </c>
      <c r="G188" s="22" t="s">
        <v>267</v>
      </c>
      <c r="H188" s="318"/>
      <c r="I188" s="319"/>
      <c r="J188" s="372" t="s">
        <v>2737</v>
      </c>
      <c r="K188" s="69"/>
      <c r="L188" s="37" t="s">
        <v>102</v>
      </c>
      <c r="M188" s="144">
        <v>4</v>
      </c>
      <c r="N188" s="10"/>
      <c r="O188" s="220">
        <v>174.5</v>
      </c>
      <c r="P188" s="220">
        <v>66.8</v>
      </c>
      <c r="Q188" s="220">
        <v>54.8</v>
      </c>
      <c r="R188" s="220">
        <v>106.3</v>
      </c>
      <c r="S188" s="220"/>
      <c r="T188" s="220"/>
      <c r="U188" s="220"/>
      <c r="V188" s="220"/>
      <c r="W188" s="220"/>
      <c r="X188" s="220">
        <v>34.1</v>
      </c>
      <c r="Y188" s="118"/>
      <c r="Z188" s="220"/>
      <c r="AA188" s="220">
        <v>15.2</v>
      </c>
      <c r="AB188" s="220"/>
      <c r="AC188" s="10">
        <v>3021</v>
      </c>
      <c r="AD188" s="10"/>
      <c r="AE188" s="10"/>
      <c r="AF188" s="27"/>
      <c r="AG188" s="39" t="s">
        <v>237</v>
      </c>
      <c r="AH188" s="218">
        <v>2.5</v>
      </c>
      <c r="AI188" s="11">
        <v>189</v>
      </c>
      <c r="AJ188" s="11">
        <v>5900</v>
      </c>
      <c r="AK188" s="11">
        <v>181</v>
      </c>
      <c r="AL188" s="11">
        <v>4700</v>
      </c>
      <c r="AM188" s="11"/>
      <c r="AN188" s="11"/>
      <c r="AO188" s="11"/>
      <c r="AP188" s="14" t="s">
        <v>144</v>
      </c>
      <c r="AQ188" s="49" t="s">
        <v>89</v>
      </c>
      <c r="AR188" s="40" t="s">
        <v>90</v>
      </c>
      <c r="AS188" s="315" t="s">
        <v>91</v>
      </c>
      <c r="AT188" s="12">
        <v>17.2</v>
      </c>
      <c r="AU188" s="12">
        <v>19</v>
      </c>
      <c r="AV188" s="12" t="s">
        <v>3548</v>
      </c>
      <c r="AW188" s="30" t="s">
        <v>3621</v>
      </c>
      <c r="AX188" s="12"/>
      <c r="AY188" s="12"/>
      <c r="AZ188" s="12"/>
      <c r="BA188" s="12"/>
      <c r="BB188" s="12"/>
      <c r="BC188" s="12"/>
      <c r="BD188" s="222">
        <v>37.1</v>
      </c>
      <c r="BE188" s="223"/>
      <c r="BF188" s="223">
        <v>41.1</v>
      </c>
      <c r="BG188" s="223"/>
      <c r="BH188" s="223">
        <v>36.700000000000003</v>
      </c>
      <c r="BI188" s="223"/>
      <c r="BJ188" s="223"/>
      <c r="BK188" s="224"/>
      <c r="BL188" s="36"/>
      <c r="BM188" s="8"/>
      <c r="BN188" s="8"/>
      <c r="BO188" s="8"/>
      <c r="BP188" s="349" t="s">
        <v>2840</v>
      </c>
      <c r="BQ188" s="314" t="s">
        <v>2444</v>
      </c>
      <c r="BR188" s="314" t="s">
        <v>3747</v>
      </c>
      <c r="BS188" s="363"/>
      <c r="BT188" s="352"/>
      <c r="BU188" s="352"/>
      <c r="BV188" s="352"/>
      <c r="BW188" s="352"/>
      <c r="BX188" s="352" t="s">
        <v>4015</v>
      </c>
      <c r="BY188" s="362"/>
      <c r="BZ188" s="353"/>
      <c r="CA188" s="353"/>
      <c r="CB188" s="353"/>
      <c r="CC188" s="353"/>
      <c r="CD188" s="353"/>
      <c r="CE188" s="361"/>
      <c r="CF188" s="354"/>
      <c r="CG188" s="354"/>
      <c r="CH188" s="354"/>
      <c r="CI188" s="354"/>
      <c r="CJ188" s="354"/>
      <c r="CK188" s="354"/>
      <c r="CL188" s="354"/>
      <c r="CM188" s="354"/>
      <c r="CN188" s="52" t="s">
        <v>268</v>
      </c>
      <c r="CO188" s="9" t="s">
        <v>266</v>
      </c>
      <c r="CP188" s="9"/>
      <c r="CQ188" s="22"/>
      <c r="CR188" s="54"/>
      <c r="CS188" s="68"/>
      <c r="CT188" s="68"/>
      <c r="CU188" s="68"/>
      <c r="CV188" s="68"/>
      <c r="CW188" s="68"/>
      <c r="CX188" s="68"/>
      <c r="CY188" s="68"/>
      <c r="CZ188" s="56"/>
      <c r="DA188" s="13"/>
      <c r="DB188" s="13"/>
      <c r="DC188" s="13"/>
      <c r="DD188" s="13"/>
      <c r="DE188" s="47"/>
      <c r="DF188" s="60"/>
      <c r="DG188" s="64"/>
      <c r="DH188" s="315"/>
      <c r="DI188" s="315"/>
      <c r="DJ188" s="316"/>
      <c r="DK188" s="67" t="s">
        <v>4190</v>
      </c>
      <c r="DL188" s="15" t="s">
        <v>105</v>
      </c>
      <c r="DM188" s="15" t="s">
        <v>287</v>
      </c>
      <c r="DN188" s="2"/>
    </row>
    <row r="189" spans="2:118">
      <c r="B189" s="313">
        <v>158</v>
      </c>
      <c r="C189" s="9" t="s">
        <v>236</v>
      </c>
      <c r="D189" s="9" t="s">
        <v>262</v>
      </c>
      <c r="E189" s="8">
        <v>1992</v>
      </c>
      <c r="F189" s="9" t="s">
        <v>3421</v>
      </c>
      <c r="G189" s="22" t="s">
        <v>283</v>
      </c>
      <c r="H189" s="318"/>
      <c r="I189" s="319"/>
      <c r="J189" s="372" t="s">
        <v>2738</v>
      </c>
      <c r="K189" s="69"/>
      <c r="L189" s="37" t="s">
        <v>187</v>
      </c>
      <c r="M189" s="144">
        <v>2</v>
      </c>
      <c r="N189" s="10"/>
      <c r="O189" s="220">
        <v>170.2</v>
      </c>
      <c r="P189" s="220">
        <v>64.8</v>
      </c>
      <c r="Q189" s="220">
        <v>53.9</v>
      </c>
      <c r="R189" s="220">
        <v>101.2</v>
      </c>
      <c r="S189" s="220"/>
      <c r="T189" s="220"/>
      <c r="U189" s="220"/>
      <c r="V189" s="220"/>
      <c r="W189" s="220"/>
      <c r="X189" s="220">
        <v>34.4</v>
      </c>
      <c r="Y189" s="118"/>
      <c r="Z189" s="220"/>
      <c r="AA189" s="220">
        <v>11</v>
      </c>
      <c r="AB189" s="220"/>
      <c r="AC189" s="10">
        <v>2867</v>
      </c>
      <c r="AD189" s="10"/>
      <c r="AE189" s="10"/>
      <c r="AF189" s="27"/>
      <c r="AG189" s="39" t="s">
        <v>87</v>
      </c>
      <c r="AH189" s="218">
        <v>1.8</v>
      </c>
      <c r="AI189" s="11">
        <v>134</v>
      </c>
      <c r="AJ189" s="11">
        <v>6000</v>
      </c>
      <c r="AK189" s="11">
        <v>127</v>
      </c>
      <c r="AL189" s="11">
        <v>4600</v>
      </c>
      <c r="AM189" s="11"/>
      <c r="AN189" s="11"/>
      <c r="AO189" s="11"/>
      <c r="AP189" s="14" t="s">
        <v>144</v>
      </c>
      <c r="AQ189" s="49" t="s">
        <v>89</v>
      </c>
      <c r="AR189" s="40" t="s">
        <v>90</v>
      </c>
      <c r="AS189" s="315" t="s">
        <v>91</v>
      </c>
      <c r="AT189" s="12">
        <v>14.5</v>
      </c>
      <c r="AU189" s="12">
        <v>20</v>
      </c>
      <c r="AV189" s="12" t="s">
        <v>3574</v>
      </c>
      <c r="AW189" s="30" t="s">
        <v>3622</v>
      </c>
      <c r="AX189" s="12"/>
      <c r="AY189" s="12"/>
      <c r="AZ189" s="12"/>
      <c r="BA189" s="12"/>
      <c r="BB189" s="12"/>
      <c r="BC189" s="12"/>
      <c r="BD189" s="222">
        <v>37.700000000000003</v>
      </c>
      <c r="BE189" s="223"/>
      <c r="BF189" s="223">
        <v>39.6</v>
      </c>
      <c r="BG189" s="223"/>
      <c r="BH189" s="223"/>
      <c r="BI189" s="223"/>
      <c r="BJ189" s="223"/>
      <c r="BK189" s="224"/>
      <c r="BL189" s="36"/>
      <c r="BM189" s="8"/>
      <c r="BN189" s="8"/>
      <c r="BO189" s="8"/>
      <c r="BP189" s="349" t="s">
        <v>2841</v>
      </c>
      <c r="BQ189" s="314" t="s">
        <v>2444</v>
      </c>
      <c r="BR189" s="314" t="s">
        <v>3747</v>
      </c>
      <c r="BS189" s="363"/>
      <c r="BT189" s="352"/>
      <c r="BU189" s="352"/>
      <c r="BV189" s="352"/>
      <c r="BW189" s="352"/>
      <c r="BX189" s="352" t="s">
        <v>4015</v>
      </c>
      <c r="BY189" s="362"/>
      <c r="BZ189" s="353"/>
      <c r="CA189" s="353"/>
      <c r="CB189" s="353"/>
      <c r="CC189" s="353"/>
      <c r="CD189" s="353"/>
      <c r="CE189" s="361"/>
      <c r="CF189" s="354"/>
      <c r="CG189" s="354"/>
      <c r="CH189" s="354"/>
      <c r="CI189" s="354"/>
      <c r="CJ189" s="354"/>
      <c r="CK189" s="354"/>
      <c r="CL189" s="354"/>
      <c r="CM189" s="354"/>
      <c r="CN189" s="52" t="s">
        <v>284</v>
      </c>
      <c r="CO189" s="9" t="s">
        <v>123</v>
      </c>
      <c r="CP189" s="9"/>
      <c r="CQ189" s="22"/>
      <c r="CR189" s="54"/>
      <c r="CS189" s="68"/>
      <c r="CT189" s="68"/>
      <c r="CU189" s="68"/>
      <c r="CV189" s="68"/>
      <c r="CW189" s="68"/>
      <c r="CX189" s="68"/>
      <c r="CY189" s="68"/>
      <c r="CZ189" s="56"/>
      <c r="DA189" s="13"/>
      <c r="DB189" s="13"/>
      <c r="DC189" s="13"/>
      <c r="DD189" s="13"/>
      <c r="DE189" s="47"/>
      <c r="DF189" s="60"/>
      <c r="DG189" s="64"/>
      <c r="DH189" s="315"/>
      <c r="DI189" s="315"/>
      <c r="DJ189" s="316"/>
      <c r="DK189" s="67" t="s">
        <v>4190</v>
      </c>
      <c r="DL189" s="15" t="s">
        <v>105</v>
      </c>
      <c r="DM189" s="15" t="s">
        <v>264</v>
      </c>
      <c r="DN189" s="2"/>
    </row>
    <row r="190" spans="2:118">
      <c r="B190" s="313">
        <v>162</v>
      </c>
      <c r="C190" s="9" t="s">
        <v>236</v>
      </c>
      <c r="D190" s="9" t="s">
        <v>262</v>
      </c>
      <c r="E190" s="8">
        <v>1992</v>
      </c>
      <c r="F190" s="9" t="s">
        <v>3407</v>
      </c>
      <c r="G190" s="22" t="s">
        <v>263</v>
      </c>
      <c r="H190" s="318"/>
      <c r="I190" s="319"/>
      <c r="J190" s="372" t="s">
        <v>2739</v>
      </c>
      <c r="K190" s="69"/>
      <c r="L190" s="37" t="s">
        <v>187</v>
      </c>
      <c r="M190" s="144">
        <v>2</v>
      </c>
      <c r="N190" s="10"/>
      <c r="O190" s="220">
        <v>170.2</v>
      </c>
      <c r="P190" s="220">
        <v>64.8</v>
      </c>
      <c r="Q190" s="220">
        <v>53.9</v>
      </c>
      <c r="R190" s="220">
        <v>101.2</v>
      </c>
      <c r="S190" s="220"/>
      <c r="T190" s="220"/>
      <c r="U190" s="220"/>
      <c r="V190" s="220"/>
      <c r="W190" s="220"/>
      <c r="X190" s="220">
        <v>34.4</v>
      </c>
      <c r="Y190" s="118"/>
      <c r="Z190" s="220"/>
      <c r="AA190" s="220">
        <v>11</v>
      </c>
      <c r="AB190" s="220"/>
      <c r="AC190" s="10">
        <v>2990</v>
      </c>
      <c r="AD190" s="10"/>
      <c r="AE190" s="10"/>
      <c r="AF190" s="27"/>
      <c r="AG190" s="39" t="s">
        <v>237</v>
      </c>
      <c r="AH190" s="218">
        <v>2.5</v>
      </c>
      <c r="AI190" s="11">
        <v>168</v>
      </c>
      <c r="AJ190" s="11">
        <v>5800</v>
      </c>
      <c r="AK190" s="11">
        <v>164</v>
      </c>
      <c r="AL190" s="11">
        <v>4300</v>
      </c>
      <c r="AM190" s="11"/>
      <c r="AN190" s="11"/>
      <c r="AO190" s="11"/>
      <c r="AP190" s="14" t="s">
        <v>144</v>
      </c>
      <c r="AQ190" s="49" t="s">
        <v>89</v>
      </c>
      <c r="AR190" s="40" t="s">
        <v>90</v>
      </c>
      <c r="AS190" s="315" t="s">
        <v>91</v>
      </c>
      <c r="AT190" s="12">
        <v>16.399999999999999</v>
      </c>
      <c r="AU190" s="12">
        <v>18</v>
      </c>
      <c r="AV190" s="12" t="s">
        <v>3559</v>
      </c>
      <c r="AW190" s="30" t="s">
        <v>3605</v>
      </c>
      <c r="AX190" s="12"/>
      <c r="AY190" s="12"/>
      <c r="AZ190" s="12"/>
      <c r="BA190" s="12"/>
      <c r="BB190" s="12"/>
      <c r="BC190" s="12"/>
      <c r="BD190" s="222">
        <v>37.700000000000003</v>
      </c>
      <c r="BE190" s="223"/>
      <c r="BF190" s="223">
        <v>39.6</v>
      </c>
      <c r="BG190" s="223"/>
      <c r="BH190" s="223"/>
      <c r="BI190" s="223"/>
      <c r="BJ190" s="223"/>
      <c r="BK190" s="224"/>
      <c r="BL190" s="36"/>
      <c r="BM190" s="8"/>
      <c r="BN190" s="8"/>
      <c r="BO190" s="8"/>
      <c r="BP190" s="349" t="s">
        <v>2842</v>
      </c>
      <c r="BQ190" s="314" t="s">
        <v>2444</v>
      </c>
      <c r="BR190" s="314" t="s">
        <v>3747</v>
      </c>
      <c r="BS190" s="363"/>
      <c r="BT190" s="352"/>
      <c r="BU190" s="352"/>
      <c r="BV190" s="352"/>
      <c r="BW190" s="352"/>
      <c r="BX190" s="352" t="s">
        <v>4015</v>
      </c>
      <c r="BY190" s="362"/>
      <c r="BZ190" s="353"/>
      <c r="CA190" s="353"/>
      <c r="CB190" s="353"/>
      <c r="CC190" s="353"/>
      <c r="CD190" s="353"/>
      <c r="CE190" s="361"/>
      <c r="CF190" s="354"/>
      <c r="CG190" s="354"/>
      <c r="CH190" s="354"/>
      <c r="CI190" s="354"/>
      <c r="CJ190" s="354"/>
      <c r="CK190" s="354"/>
      <c r="CL190" s="354"/>
      <c r="CM190" s="354"/>
      <c r="CN190" s="52" t="s">
        <v>265</v>
      </c>
      <c r="CO190" s="9" t="s">
        <v>266</v>
      </c>
      <c r="CP190" s="9"/>
      <c r="CQ190" s="22"/>
      <c r="CR190" s="54"/>
      <c r="CS190" s="68"/>
      <c r="CT190" s="68"/>
      <c r="CU190" s="68"/>
      <c r="CV190" s="68"/>
      <c r="CW190" s="68"/>
      <c r="CX190" s="68"/>
      <c r="CY190" s="68"/>
      <c r="CZ190" s="56"/>
      <c r="DA190" s="13"/>
      <c r="DB190" s="13"/>
      <c r="DC190" s="13"/>
      <c r="DD190" s="13"/>
      <c r="DE190" s="47"/>
      <c r="DF190" s="60"/>
      <c r="DG190" s="64"/>
      <c r="DH190" s="315"/>
      <c r="DI190" s="315"/>
      <c r="DJ190" s="316"/>
      <c r="DK190" s="67" t="s">
        <v>4190</v>
      </c>
      <c r="DL190" s="15" t="s">
        <v>105</v>
      </c>
      <c r="DM190" s="15" t="s">
        <v>264</v>
      </c>
      <c r="DN190" s="2"/>
    </row>
    <row r="191" spans="2:118">
      <c r="B191" s="313">
        <v>165</v>
      </c>
      <c r="C191" s="9" t="s">
        <v>236</v>
      </c>
      <c r="D191" s="9" t="s">
        <v>262</v>
      </c>
      <c r="E191" s="8">
        <v>1992</v>
      </c>
      <c r="F191" s="9" t="s">
        <v>3420</v>
      </c>
      <c r="G191" s="22" t="s">
        <v>285</v>
      </c>
      <c r="H191" s="318"/>
      <c r="I191" s="319"/>
      <c r="J191" s="372" t="s">
        <v>2740</v>
      </c>
      <c r="K191" s="69"/>
      <c r="L191" s="37" t="s">
        <v>86</v>
      </c>
      <c r="M191" s="144">
        <v>2</v>
      </c>
      <c r="N191" s="10"/>
      <c r="O191" s="220">
        <v>174.5</v>
      </c>
      <c r="P191" s="220">
        <v>67.3</v>
      </c>
      <c r="Q191" s="220">
        <v>53.8</v>
      </c>
      <c r="R191" s="220">
        <v>106.3</v>
      </c>
      <c r="S191" s="220"/>
      <c r="T191" s="220"/>
      <c r="U191" s="220"/>
      <c r="V191" s="220"/>
      <c r="W191" s="220"/>
      <c r="X191" s="220">
        <v>34.1</v>
      </c>
      <c r="Y191" s="118"/>
      <c r="Z191" s="220"/>
      <c r="AA191" s="220">
        <v>14.3</v>
      </c>
      <c r="AB191" s="220"/>
      <c r="AC191" s="10">
        <v>2866</v>
      </c>
      <c r="AD191" s="10"/>
      <c r="AE191" s="10"/>
      <c r="AF191" s="27"/>
      <c r="AG191" s="39" t="s">
        <v>87</v>
      </c>
      <c r="AH191" s="218">
        <v>1.8</v>
      </c>
      <c r="AI191" s="11">
        <v>138</v>
      </c>
      <c r="AJ191" s="11">
        <v>6000</v>
      </c>
      <c r="AK191" s="11">
        <v>129</v>
      </c>
      <c r="AL191" s="11">
        <v>4500</v>
      </c>
      <c r="AM191" s="11"/>
      <c r="AN191" s="11"/>
      <c r="AO191" s="11"/>
      <c r="AP191" s="14" t="s">
        <v>144</v>
      </c>
      <c r="AQ191" s="49" t="s">
        <v>89</v>
      </c>
      <c r="AR191" s="40" t="s">
        <v>90</v>
      </c>
      <c r="AS191" s="315" t="s">
        <v>91</v>
      </c>
      <c r="AT191" s="12">
        <v>17.2</v>
      </c>
      <c r="AU191" s="12">
        <v>22</v>
      </c>
      <c r="AV191" s="12" t="s">
        <v>3554</v>
      </c>
      <c r="AW191" s="30" t="s">
        <v>3620</v>
      </c>
      <c r="AX191" s="12"/>
      <c r="AY191" s="12"/>
      <c r="AZ191" s="12"/>
      <c r="BA191" s="12"/>
      <c r="BB191" s="12"/>
      <c r="BC191" s="12"/>
      <c r="BD191" s="222">
        <v>37.1</v>
      </c>
      <c r="BE191" s="223"/>
      <c r="BF191" s="223"/>
      <c r="BG191" s="223"/>
      <c r="BH191" s="223">
        <v>36.700000000000003</v>
      </c>
      <c r="BI191" s="223"/>
      <c r="BJ191" s="223"/>
      <c r="BK191" s="224"/>
      <c r="BL191" s="36"/>
      <c r="BM191" s="8"/>
      <c r="BN191" s="8"/>
      <c r="BO191" s="8"/>
      <c r="BP191" s="349" t="s">
        <v>2843</v>
      </c>
      <c r="BQ191" s="314" t="s">
        <v>2444</v>
      </c>
      <c r="BR191" s="314" t="s">
        <v>3747</v>
      </c>
      <c r="BS191" s="363"/>
      <c r="BT191" s="352"/>
      <c r="BU191" s="352"/>
      <c r="BV191" s="352"/>
      <c r="BW191" s="352"/>
      <c r="BX191" s="352" t="s">
        <v>4015</v>
      </c>
      <c r="BY191" s="362"/>
      <c r="BZ191" s="353"/>
      <c r="CA191" s="353"/>
      <c r="CB191" s="353"/>
      <c r="CC191" s="353"/>
      <c r="CD191" s="353"/>
      <c r="CE191" s="361"/>
      <c r="CF191" s="354"/>
      <c r="CG191" s="354"/>
      <c r="CH191" s="354"/>
      <c r="CI191" s="354"/>
      <c r="CJ191" s="354"/>
      <c r="CK191" s="354"/>
      <c r="CL191" s="354"/>
      <c r="CM191" s="354"/>
      <c r="CN191" s="52" t="s">
        <v>286</v>
      </c>
      <c r="CO191" s="9" t="s">
        <v>123</v>
      </c>
      <c r="CP191" s="9"/>
      <c r="CQ191" s="22"/>
      <c r="CR191" s="54"/>
      <c r="CS191" s="68"/>
      <c r="CT191" s="68"/>
      <c r="CU191" s="68"/>
      <c r="CV191" s="68"/>
      <c r="CW191" s="68"/>
      <c r="CX191" s="68"/>
      <c r="CY191" s="68"/>
      <c r="CZ191" s="56"/>
      <c r="DA191" s="13"/>
      <c r="DB191" s="13"/>
      <c r="DC191" s="13"/>
      <c r="DD191" s="13"/>
      <c r="DE191" s="47"/>
      <c r="DF191" s="60"/>
      <c r="DG191" s="64"/>
      <c r="DH191" s="315"/>
      <c r="DI191" s="315"/>
      <c r="DJ191" s="316"/>
      <c r="DK191" s="67" t="s">
        <v>4190</v>
      </c>
      <c r="DL191" s="15" t="s">
        <v>105</v>
      </c>
      <c r="DM191" s="15" t="s">
        <v>287</v>
      </c>
      <c r="DN191" s="2"/>
    </row>
    <row r="192" spans="2:118">
      <c r="B192" s="313">
        <v>167</v>
      </c>
      <c r="C192" s="9" t="s">
        <v>236</v>
      </c>
      <c r="D192" s="9" t="s">
        <v>262</v>
      </c>
      <c r="E192" s="8">
        <v>1992</v>
      </c>
      <c r="F192" s="9" t="s">
        <v>3409</v>
      </c>
      <c r="G192" s="22" t="s">
        <v>272</v>
      </c>
      <c r="H192" s="318"/>
      <c r="I192" s="319"/>
      <c r="J192" s="372" t="s">
        <v>2741</v>
      </c>
      <c r="K192" s="69"/>
      <c r="L192" s="37" t="s">
        <v>86</v>
      </c>
      <c r="M192" s="144">
        <v>2</v>
      </c>
      <c r="N192" s="10"/>
      <c r="O192" s="220">
        <v>174.5</v>
      </c>
      <c r="P192" s="220">
        <v>67.3</v>
      </c>
      <c r="Q192" s="220">
        <v>53.8</v>
      </c>
      <c r="R192" s="220">
        <v>106.3</v>
      </c>
      <c r="S192" s="220"/>
      <c r="T192" s="220"/>
      <c r="U192" s="220"/>
      <c r="V192" s="220"/>
      <c r="W192" s="220"/>
      <c r="X192" s="220">
        <v>34.1</v>
      </c>
      <c r="Y192" s="118"/>
      <c r="Z192" s="220"/>
      <c r="AA192" s="220">
        <v>14.3</v>
      </c>
      <c r="AB192" s="220"/>
      <c r="AC192" s="10">
        <v>3020</v>
      </c>
      <c r="AD192" s="10"/>
      <c r="AE192" s="10"/>
      <c r="AF192" s="27"/>
      <c r="AG192" s="39" t="s">
        <v>237</v>
      </c>
      <c r="AH192" s="218">
        <v>2.5</v>
      </c>
      <c r="AI192" s="11">
        <v>189</v>
      </c>
      <c r="AJ192" s="11">
        <v>5900</v>
      </c>
      <c r="AK192" s="11">
        <v>181</v>
      </c>
      <c r="AL192" s="11">
        <v>4700</v>
      </c>
      <c r="AM192" s="11"/>
      <c r="AN192" s="11"/>
      <c r="AO192" s="11"/>
      <c r="AP192" s="14" t="s">
        <v>144</v>
      </c>
      <c r="AQ192" s="49" t="s">
        <v>89</v>
      </c>
      <c r="AR192" s="40" t="s">
        <v>90</v>
      </c>
      <c r="AS192" s="315" t="s">
        <v>91</v>
      </c>
      <c r="AT192" s="12">
        <v>17.2</v>
      </c>
      <c r="AU192" s="12">
        <v>19</v>
      </c>
      <c r="AV192" s="12" t="s">
        <v>3548</v>
      </c>
      <c r="AW192" s="30" t="s">
        <v>3621</v>
      </c>
      <c r="AX192" s="12"/>
      <c r="AY192" s="12"/>
      <c r="AZ192" s="12"/>
      <c r="BA192" s="12"/>
      <c r="BB192" s="12"/>
      <c r="BC192" s="12"/>
      <c r="BD192" s="222">
        <v>37.1</v>
      </c>
      <c r="BE192" s="223"/>
      <c r="BF192" s="223"/>
      <c r="BG192" s="223"/>
      <c r="BH192" s="223">
        <v>36.700000000000003</v>
      </c>
      <c r="BI192" s="223"/>
      <c r="BJ192" s="223"/>
      <c r="BK192" s="224"/>
      <c r="BL192" s="36"/>
      <c r="BM192" s="8"/>
      <c r="BN192" s="8"/>
      <c r="BO192" s="8"/>
      <c r="BP192" s="349" t="s">
        <v>2844</v>
      </c>
      <c r="BQ192" s="314" t="s">
        <v>2444</v>
      </c>
      <c r="BR192" s="314" t="s">
        <v>3747</v>
      </c>
      <c r="BS192" s="363"/>
      <c r="BT192" s="352"/>
      <c r="BU192" s="352"/>
      <c r="BV192" s="352"/>
      <c r="BW192" s="352"/>
      <c r="BX192" s="352" t="s">
        <v>4015</v>
      </c>
      <c r="BY192" s="362"/>
      <c r="BZ192" s="353"/>
      <c r="CA192" s="353"/>
      <c r="CB192" s="353"/>
      <c r="CC192" s="353"/>
      <c r="CD192" s="353"/>
      <c r="CE192" s="361"/>
      <c r="CF192" s="354"/>
      <c r="CG192" s="354"/>
      <c r="CH192" s="354"/>
      <c r="CI192" s="354"/>
      <c r="CJ192" s="354"/>
      <c r="CK192" s="354"/>
      <c r="CL192" s="354"/>
      <c r="CM192" s="354"/>
      <c r="CN192" s="52" t="s">
        <v>273</v>
      </c>
      <c r="CO192" s="9" t="s">
        <v>266</v>
      </c>
      <c r="CP192" s="9"/>
      <c r="CQ192" s="22"/>
      <c r="CR192" s="54"/>
      <c r="CS192" s="68"/>
      <c r="CT192" s="68"/>
      <c r="CU192" s="68"/>
      <c r="CV192" s="68"/>
      <c r="CW192" s="68"/>
      <c r="CX192" s="68"/>
      <c r="CY192" s="68"/>
      <c r="CZ192" s="56"/>
      <c r="DA192" s="13"/>
      <c r="DB192" s="13"/>
      <c r="DC192" s="13"/>
      <c r="DD192" s="13"/>
      <c r="DE192" s="47"/>
      <c r="DF192" s="60"/>
      <c r="DG192" s="64"/>
      <c r="DH192" s="315"/>
      <c r="DI192" s="315"/>
      <c r="DJ192" s="316"/>
      <c r="DK192" s="67" t="s">
        <v>4190</v>
      </c>
      <c r="DL192" s="15" t="s">
        <v>105</v>
      </c>
      <c r="DM192" s="15" t="s">
        <v>287</v>
      </c>
      <c r="DN192" s="2"/>
    </row>
    <row r="193" spans="2:118">
      <c r="B193" s="404">
        <v>213</v>
      </c>
      <c r="C193" s="16" t="s">
        <v>236</v>
      </c>
      <c r="D193" s="16" t="s">
        <v>262</v>
      </c>
      <c r="E193" s="405">
        <v>1990</v>
      </c>
      <c r="F193" s="16" t="s">
        <v>3407</v>
      </c>
      <c r="G193" s="406" t="s">
        <v>263</v>
      </c>
      <c r="H193" s="320"/>
      <c r="I193" s="321"/>
      <c r="J193" s="364"/>
      <c r="K193" s="407"/>
      <c r="L193" s="38" t="s">
        <v>187</v>
      </c>
      <c r="M193" s="408">
        <v>2</v>
      </c>
      <c r="N193" s="374"/>
      <c r="O193" s="221">
        <v>175.2</v>
      </c>
      <c r="P193" s="221">
        <v>64.8</v>
      </c>
      <c r="Q193" s="221">
        <v>53.9</v>
      </c>
      <c r="R193" s="221">
        <v>101.2</v>
      </c>
      <c r="S193" s="221"/>
      <c r="T193" s="221"/>
      <c r="U193" s="221"/>
      <c r="V193" s="221"/>
      <c r="W193" s="221"/>
      <c r="X193" s="221">
        <v>34.4</v>
      </c>
      <c r="Y193" s="125"/>
      <c r="Z193" s="221"/>
      <c r="AA193" s="221">
        <v>11</v>
      </c>
      <c r="AB193" s="221"/>
      <c r="AC193" s="374">
        <v>3055</v>
      </c>
      <c r="AD193" s="374"/>
      <c r="AE193" s="374"/>
      <c r="AF193" s="28"/>
      <c r="AG193" s="375" t="s">
        <v>237</v>
      </c>
      <c r="AH193" s="219">
        <v>2.5</v>
      </c>
      <c r="AI193" s="376">
        <v>168</v>
      </c>
      <c r="AJ193" s="376">
        <v>5800</v>
      </c>
      <c r="AK193" s="376">
        <v>164</v>
      </c>
      <c r="AL193" s="376">
        <v>4300</v>
      </c>
      <c r="AM193" s="376"/>
      <c r="AN193" s="376"/>
      <c r="AO193" s="376"/>
      <c r="AP193" s="409" t="s">
        <v>144</v>
      </c>
      <c r="AQ193" s="50" t="s">
        <v>89</v>
      </c>
      <c r="AR193" s="377" t="s">
        <v>90</v>
      </c>
      <c r="AS193" s="410" t="s">
        <v>91</v>
      </c>
      <c r="AT193" s="378">
        <v>16.399999999999999</v>
      </c>
      <c r="AU193" s="378">
        <v>18</v>
      </c>
      <c r="AV193" s="378" t="s">
        <v>3549</v>
      </c>
      <c r="AW193" s="379" t="s">
        <v>3595</v>
      </c>
      <c r="AX193" s="378"/>
      <c r="AY193" s="378"/>
      <c r="AZ193" s="378"/>
      <c r="BA193" s="378"/>
      <c r="BB193" s="378"/>
      <c r="BC193" s="378"/>
      <c r="BD193" s="411">
        <v>37.700000000000003</v>
      </c>
      <c r="BE193" s="412"/>
      <c r="BF193" s="412">
        <v>39.6</v>
      </c>
      <c r="BG193" s="412"/>
      <c r="BH193" s="412"/>
      <c r="BI193" s="412"/>
      <c r="BJ193" s="412"/>
      <c r="BK193" s="413"/>
      <c r="BL193" s="44"/>
      <c r="BM193" s="405"/>
      <c r="BN193" s="405"/>
      <c r="BO193" s="405"/>
      <c r="BP193" s="414" t="s">
        <v>2832</v>
      </c>
      <c r="BQ193" s="415" t="s">
        <v>2442</v>
      </c>
      <c r="BR193" s="415" t="s">
        <v>3743</v>
      </c>
      <c r="BS193" s="416"/>
      <c r="BT193" s="417"/>
      <c r="BU193" s="417"/>
      <c r="BV193" s="417"/>
      <c r="BW193" s="417"/>
      <c r="BX193" s="417" t="s">
        <v>4013</v>
      </c>
      <c r="BY193" s="418"/>
      <c r="BZ193" s="419"/>
      <c r="CA193" s="419"/>
      <c r="CB193" s="419"/>
      <c r="CC193" s="419"/>
      <c r="CD193" s="419"/>
      <c r="CE193" s="420"/>
      <c r="CF193" s="421"/>
      <c r="CG193" s="421"/>
      <c r="CH193" s="421"/>
      <c r="CI193" s="421"/>
      <c r="CJ193" s="421"/>
      <c r="CK193" s="421"/>
      <c r="CL193" s="421"/>
      <c r="CM193" s="421"/>
      <c r="CN193" s="53" t="s">
        <v>265</v>
      </c>
      <c r="CO193" s="16" t="s">
        <v>266</v>
      </c>
      <c r="CP193" s="16"/>
      <c r="CQ193" s="406"/>
      <c r="CR193" s="365"/>
      <c r="CS193" s="364"/>
      <c r="CT193" s="364"/>
      <c r="CU193" s="364"/>
      <c r="CV193" s="364"/>
      <c r="CW193" s="364"/>
      <c r="CX193" s="364"/>
      <c r="CY193" s="364"/>
      <c r="CZ193" s="57"/>
      <c r="DA193" s="17"/>
      <c r="DB193" s="17"/>
      <c r="DC193" s="17"/>
      <c r="DD193" s="17"/>
      <c r="DE193" s="422"/>
      <c r="DF193" s="61"/>
      <c r="DG193" s="65"/>
      <c r="DH193" s="410"/>
      <c r="DI193" s="410"/>
      <c r="DJ193" s="423"/>
      <c r="DK193" s="424" t="s">
        <v>4190</v>
      </c>
      <c r="DL193" s="425" t="s">
        <v>105</v>
      </c>
      <c r="DM193" s="425" t="s">
        <v>264</v>
      </c>
      <c r="DN193" s="2"/>
    </row>
    <row r="194" spans="2:118">
      <c r="B194" s="313">
        <v>216</v>
      </c>
      <c r="C194" s="9" t="s">
        <v>236</v>
      </c>
      <c r="D194" s="9" t="s">
        <v>262</v>
      </c>
      <c r="E194" s="8">
        <v>1990</v>
      </c>
      <c r="F194" s="9" t="s">
        <v>3407</v>
      </c>
      <c r="G194" s="22" t="s">
        <v>267</v>
      </c>
      <c r="H194" s="318"/>
      <c r="I194" s="319"/>
      <c r="J194" s="68"/>
      <c r="K194" s="69"/>
      <c r="L194" s="37" t="s">
        <v>102</v>
      </c>
      <c r="M194" s="144">
        <v>4</v>
      </c>
      <c r="N194" s="10"/>
      <c r="O194" s="220">
        <v>170.3</v>
      </c>
      <c r="P194" s="220">
        <v>64.8</v>
      </c>
      <c r="Q194" s="220">
        <v>54.3</v>
      </c>
      <c r="R194" s="220">
        <v>101.2</v>
      </c>
      <c r="S194" s="220"/>
      <c r="T194" s="220"/>
      <c r="U194" s="220"/>
      <c r="V194" s="220"/>
      <c r="W194" s="220"/>
      <c r="X194" s="220">
        <v>34.4</v>
      </c>
      <c r="Y194" s="118"/>
      <c r="Z194" s="220"/>
      <c r="AA194" s="220">
        <v>14.3</v>
      </c>
      <c r="AB194" s="220"/>
      <c r="AC194" s="10">
        <v>2854</v>
      </c>
      <c r="AD194" s="10"/>
      <c r="AE194" s="10"/>
      <c r="AF194" s="27"/>
      <c r="AG194" s="39" t="s">
        <v>237</v>
      </c>
      <c r="AH194" s="218">
        <v>2.5</v>
      </c>
      <c r="AI194" s="11">
        <v>168</v>
      </c>
      <c r="AJ194" s="11">
        <v>5800</v>
      </c>
      <c r="AK194" s="11">
        <v>164</v>
      </c>
      <c r="AL194" s="11">
        <v>4300</v>
      </c>
      <c r="AM194" s="11"/>
      <c r="AN194" s="11"/>
      <c r="AO194" s="11"/>
      <c r="AP194" s="14" t="s">
        <v>144</v>
      </c>
      <c r="AQ194" s="49" t="s">
        <v>89</v>
      </c>
      <c r="AR194" s="40" t="s">
        <v>90</v>
      </c>
      <c r="AS194" s="315" t="s">
        <v>91</v>
      </c>
      <c r="AT194" s="12">
        <v>16.399999999999999</v>
      </c>
      <c r="AU194" s="12">
        <v>18</v>
      </c>
      <c r="AV194" s="12" t="s">
        <v>3558</v>
      </c>
      <c r="AW194" s="30" t="s">
        <v>3593</v>
      </c>
      <c r="AX194" s="12"/>
      <c r="AY194" s="12"/>
      <c r="AZ194" s="12"/>
      <c r="BA194" s="12"/>
      <c r="BB194" s="12"/>
      <c r="BC194" s="12"/>
      <c r="BD194" s="222">
        <v>37.700000000000003</v>
      </c>
      <c r="BE194" s="223"/>
      <c r="BF194" s="223">
        <v>39.6</v>
      </c>
      <c r="BG194" s="223"/>
      <c r="BH194" s="223"/>
      <c r="BI194" s="223"/>
      <c r="BJ194" s="223"/>
      <c r="BK194" s="224"/>
      <c r="BL194" s="36"/>
      <c r="BM194" s="8"/>
      <c r="BN194" s="8"/>
      <c r="BO194" s="8"/>
      <c r="BP194" s="349" t="s">
        <v>2833</v>
      </c>
      <c r="BQ194" s="314" t="s">
        <v>2442</v>
      </c>
      <c r="BR194" s="314" t="s">
        <v>3743</v>
      </c>
      <c r="BS194" s="363"/>
      <c r="BT194" s="352"/>
      <c r="BU194" s="352"/>
      <c r="BV194" s="352"/>
      <c r="BW194" s="352"/>
      <c r="BX194" s="352" t="s">
        <v>4013</v>
      </c>
      <c r="BY194" s="362"/>
      <c r="BZ194" s="353"/>
      <c r="CA194" s="353"/>
      <c r="CB194" s="353"/>
      <c r="CC194" s="353"/>
      <c r="CD194" s="353"/>
      <c r="CE194" s="361"/>
      <c r="CF194" s="354"/>
      <c r="CG194" s="354"/>
      <c r="CH194" s="354"/>
      <c r="CI194" s="354"/>
      <c r="CJ194" s="354"/>
      <c r="CK194" s="354"/>
      <c r="CL194" s="354"/>
      <c r="CM194" s="354"/>
      <c r="CN194" s="52" t="s">
        <v>268</v>
      </c>
      <c r="CO194" s="9" t="s">
        <v>266</v>
      </c>
      <c r="CP194" s="9"/>
      <c r="CQ194" s="22"/>
      <c r="CR194" s="54"/>
      <c r="CS194" s="68"/>
      <c r="CT194" s="68"/>
      <c r="CU194" s="68"/>
      <c r="CV194" s="68"/>
      <c r="CW194" s="68"/>
      <c r="CX194" s="68"/>
      <c r="CY194" s="68"/>
      <c r="CZ194" s="56"/>
      <c r="DA194" s="13"/>
      <c r="DB194" s="13"/>
      <c r="DC194" s="13"/>
      <c r="DD194" s="13"/>
      <c r="DE194" s="47"/>
      <c r="DF194" s="60"/>
      <c r="DG194" s="64"/>
      <c r="DH194" s="315"/>
      <c r="DI194" s="315"/>
      <c r="DJ194" s="316"/>
      <c r="DK194" s="67" t="s">
        <v>4190</v>
      </c>
      <c r="DL194" s="15" t="s">
        <v>105</v>
      </c>
      <c r="DM194" s="15" t="s">
        <v>264</v>
      </c>
      <c r="DN194" s="2"/>
    </row>
    <row r="195" spans="2:118">
      <c r="B195" s="313">
        <v>222</v>
      </c>
      <c r="C195" s="9" t="s">
        <v>236</v>
      </c>
      <c r="D195" s="9" t="s">
        <v>262</v>
      </c>
      <c r="E195" s="8">
        <v>1990</v>
      </c>
      <c r="F195" s="9" t="s">
        <v>3408</v>
      </c>
      <c r="G195" s="22" t="s">
        <v>269</v>
      </c>
      <c r="H195" s="318"/>
      <c r="I195" s="319"/>
      <c r="J195" s="68"/>
      <c r="K195" s="69"/>
      <c r="L195" s="37" t="s">
        <v>102</v>
      </c>
      <c r="M195" s="144">
        <v>4</v>
      </c>
      <c r="N195" s="10"/>
      <c r="O195" s="220">
        <v>170.2</v>
      </c>
      <c r="P195" s="220">
        <v>65.400000000000006</v>
      </c>
      <c r="Q195" s="220">
        <v>55.1</v>
      </c>
      <c r="R195" s="220">
        <v>101.2</v>
      </c>
      <c r="S195" s="220"/>
      <c r="T195" s="220"/>
      <c r="U195" s="220"/>
      <c r="V195" s="220"/>
      <c r="W195" s="220"/>
      <c r="X195" s="220">
        <v>36.4</v>
      </c>
      <c r="Y195" s="118"/>
      <c r="Z195" s="220"/>
      <c r="AA195" s="220">
        <v>14.3</v>
      </c>
      <c r="AB195" s="220"/>
      <c r="AC195" s="10">
        <v>3044</v>
      </c>
      <c r="AD195" s="10"/>
      <c r="AE195" s="10"/>
      <c r="AF195" s="27"/>
      <c r="AG195" s="39" t="s">
        <v>237</v>
      </c>
      <c r="AH195" s="218">
        <v>2.5</v>
      </c>
      <c r="AI195" s="11">
        <v>168</v>
      </c>
      <c r="AJ195" s="11">
        <v>5800</v>
      </c>
      <c r="AK195" s="11">
        <v>164</v>
      </c>
      <c r="AL195" s="11">
        <v>4300</v>
      </c>
      <c r="AM195" s="11"/>
      <c r="AN195" s="11"/>
      <c r="AO195" s="11"/>
      <c r="AP195" s="14" t="s">
        <v>135</v>
      </c>
      <c r="AQ195" s="49" t="s">
        <v>89</v>
      </c>
      <c r="AR195" s="40" t="s">
        <v>90</v>
      </c>
      <c r="AS195" s="315" t="s">
        <v>91</v>
      </c>
      <c r="AT195" s="12">
        <v>16.399999999999999</v>
      </c>
      <c r="AU195" s="12">
        <v>18</v>
      </c>
      <c r="AV195" s="12" t="s">
        <v>3559</v>
      </c>
      <c r="AW195" s="30" t="s">
        <v>3605</v>
      </c>
      <c r="AX195" s="12"/>
      <c r="AY195" s="12"/>
      <c r="AZ195" s="12"/>
      <c r="BA195" s="12"/>
      <c r="BB195" s="12"/>
      <c r="BC195" s="12"/>
      <c r="BD195" s="222">
        <v>38.5</v>
      </c>
      <c r="BE195" s="223"/>
      <c r="BF195" s="223">
        <v>39.6</v>
      </c>
      <c r="BG195" s="223"/>
      <c r="BH195" s="223"/>
      <c r="BI195" s="223"/>
      <c r="BJ195" s="223"/>
      <c r="BK195" s="224"/>
      <c r="BL195" s="36"/>
      <c r="BM195" s="8"/>
      <c r="BN195" s="8"/>
      <c r="BO195" s="8"/>
      <c r="BP195" s="349" t="s">
        <v>2834</v>
      </c>
      <c r="BQ195" s="314" t="s">
        <v>2442</v>
      </c>
      <c r="BR195" s="314" t="s">
        <v>3743</v>
      </c>
      <c r="BS195" s="363"/>
      <c r="BT195" s="352"/>
      <c r="BU195" s="352"/>
      <c r="BV195" s="352"/>
      <c r="BW195" s="352"/>
      <c r="BX195" s="352" t="s">
        <v>4013</v>
      </c>
      <c r="BY195" s="362"/>
      <c r="BZ195" s="353"/>
      <c r="CA195" s="353"/>
      <c r="CB195" s="353"/>
      <c r="CC195" s="353"/>
      <c r="CD195" s="353"/>
      <c r="CE195" s="361"/>
      <c r="CF195" s="354"/>
      <c r="CG195" s="354"/>
      <c r="CH195" s="354"/>
      <c r="CI195" s="354"/>
      <c r="CJ195" s="354"/>
      <c r="CK195" s="354"/>
      <c r="CL195" s="354"/>
      <c r="CM195" s="354"/>
      <c r="CN195" s="52" t="s">
        <v>270</v>
      </c>
      <c r="CO195" s="9" t="s">
        <v>271</v>
      </c>
      <c r="CP195" s="9"/>
      <c r="CQ195" s="22"/>
      <c r="CR195" s="54"/>
      <c r="CS195" s="68"/>
      <c r="CT195" s="68"/>
      <c r="CU195" s="68"/>
      <c r="CV195" s="68"/>
      <c r="CW195" s="68"/>
      <c r="CX195" s="68"/>
      <c r="CY195" s="68"/>
      <c r="CZ195" s="56"/>
      <c r="DA195" s="13"/>
      <c r="DB195" s="13"/>
      <c r="DC195" s="13"/>
      <c r="DD195" s="13"/>
      <c r="DE195" s="47"/>
      <c r="DF195" s="60"/>
      <c r="DG195" s="64"/>
      <c r="DH195" s="315"/>
      <c r="DI195" s="315"/>
      <c r="DJ195" s="316"/>
      <c r="DK195" s="67" t="s">
        <v>4190</v>
      </c>
      <c r="DL195" s="15" t="s">
        <v>105</v>
      </c>
      <c r="DM195" s="15" t="s">
        <v>264</v>
      </c>
      <c r="DN195" s="2"/>
    </row>
    <row r="196" spans="2:118">
      <c r="B196" s="313">
        <v>218</v>
      </c>
      <c r="C196" s="9" t="s">
        <v>236</v>
      </c>
      <c r="D196" s="9" t="s">
        <v>262</v>
      </c>
      <c r="E196" s="8">
        <v>1990</v>
      </c>
      <c r="F196" s="9" t="s">
        <v>3409</v>
      </c>
      <c r="G196" s="22" t="s">
        <v>272</v>
      </c>
      <c r="H196" s="318"/>
      <c r="I196" s="319"/>
      <c r="J196" s="68"/>
      <c r="K196" s="69"/>
      <c r="L196" s="37" t="s">
        <v>86</v>
      </c>
      <c r="M196" s="144">
        <v>2</v>
      </c>
      <c r="N196" s="10"/>
      <c r="O196" s="220">
        <v>170.3</v>
      </c>
      <c r="P196" s="220">
        <v>64.8</v>
      </c>
      <c r="Q196" s="220">
        <v>54.3</v>
      </c>
      <c r="R196" s="220">
        <v>101.2</v>
      </c>
      <c r="S196" s="220"/>
      <c r="T196" s="220"/>
      <c r="U196" s="220"/>
      <c r="V196" s="220"/>
      <c r="W196" s="220"/>
      <c r="X196" s="220">
        <v>34.4</v>
      </c>
      <c r="Y196" s="118"/>
      <c r="Z196" s="220"/>
      <c r="AA196" s="220">
        <v>14.3</v>
      </c>
      <c r="AB196" s="220"/>
      <c r="AC196" s="10">
        <v>2845</v>
      </c>
      <c r="AD196" s="10"/>
      <c r="AE196" s="10"/>
      <c r="AF196" s="27"/>
      <c r="AG196" s="39" t="s">
        <v>237</v>
      </c>
      <c r="AH196" s="218">
        <v>2.5</v>
      </c>
      <c r="AI196" s="11">
        <v>168</v>
      </c>
      <c r="AJ196" s="11">
        <v>5800</v>
      </c>
      <c r="AK196" s="11">
        <v>164</v>
      </c>
      <c r="AL196" s="11">
        <v>4300</v>
      </c>
      <c r="AM196" s="11"/>
      <c r="AN196" s="11"/>
      <c r="AO196" s="11"/>
      <c r="AP196" s="14" t="s">
        <v>144</v>
      </c>
      <c r="AQ196" s="49" t="s">
        <v>89</v>
      </c>
      <c r="AR196" s="40" t="s">
        <v>90</v>
      </c>
      <c r="AS196" s="315" t="s">
        <v>91</v>
      </c>
      <c r="AT196" s="12">
        <v>16.399999999999999</v>
      </c>
      <c r="AU196" s="12">
        <v>18</v>
      </c>
      <c r="AV196" s="12" t="s">
        <v>3558</v>
      </c>
      <c r="AW196" s="30" t="s">
        <v>3593</v>
      </c>
      <c r="AX196" s="12"/>
      <c r="AY196" s="12"/>
      <c r="AZ196" s="12"/>
      <c r="BA196" s="12"/>
      <c r="BB196" s="12"/>
      <c r="BC196" s="12"/>
      <c r="BD196" s="222">
        <v>37.700000000000003</v>
      </c>
      <c r="BE196" s="223"/>
      <c r="BF196" s="223">
        <v>39.6</v>
      </c>
      <c r="BG196" s="223"/>
      <c r="BH196" s="223"/>
      <c r="BI196" s="223"/>
      <c r="BJ196" s="223"/>
      <c r="BK196" s="224"/>
      <c r="BL196" s="36"/>
      <c r="BM196" s="8"/>
      <c r="BN196" s="8"/>
      <c r="BO196" s="8"/>
      <c r="BP196" s="349" t="s">
        <v>2835</v>
      </c>
      <c r="BQ196" s="314" t="s">
        <v>2442</v>
      </c>
      <c r="BR196" s="314" t="s">
        <v>3743</v>
      </c>
      <c r="BS196" s="363"/>
      <c r="BT196" s="352"/>
      <c r="BU196" s="352"/>
      <c r="BV196" s="352"/>
      <c r="BW196" s="352"/>
      <c r="BX196" s="352" t="s">
        <v>4013</v>
      </c>
      <c r="BY196" s="362"/>
      <c r="BZ196" s="353"/>
      <c r="CA196" s="353"/>
      <c r="CB196" s="353"/>
      <c r="CC196" s="353"/>
      <c r="CD196" s="353"/>
      <c r="CE196" s="361"/>
      <c r="CF196" s="354"/>
      <c r="CG196" s="354"/>
      <c r="CH196" s="354"/>
      <c r="CI196" s="354"/>
      <c r="CJ196" s="354"/>
      <c r="CK196" s="354"/>
      <c r="CL196" s="354"/>
      <c r="CM196" s="354"/>
      <c r="CN196" s="52" t="s">
        <v>273</v>
      </c>
      <c r="CO196" s="9" t="s">
        <v>266</v>
      </c>
      <c r="CP196" s="9"/>
      <c r="CQ196" s="22"/>
      <c r="CR196" s="54"/>
      <c r="CS196" s="68"/>
      <c r="CT196" s="68"/>
      <c r="CU196" s="68"/>
      <c r="CV196" s="68"/>
      <c r="CW196" s="68"/>
      <c r="CX196" s="68"/>
      <c r="CY196" s="68"/>
      <c r="CZ196" s="56"/>
      <c r="DA196" s="13"/>
      <c r="DB196" s="13"/>
      <c r="DC196" s="13"/>
      <c r="DD196" s="13"/>
      <c r="DE196" s="47"/>
      <c r="DF196" s="60"/>
      <c r="DG196" s="64"/>
      <c r="DH196" s="315"/>
      <c r="DI196" s="315"/>
      <c r="DJ196" s="316"/>
      <c r="DK196" s="67" t="s">
        <v>4190</v>
      </c>
      <c r="DL196" s="15" t="s">
        <v>105</v>
      </c>
      <c r="DM196" s="15" t="s">
        <v>264</v>
      </c>
      <c r="DN196" s="2"/>
    </row>
    <row r="197" spans="2:118">
      <c r="B197" s="313">
        <v>215</v>
      </c>
      <c r="C197" s="9" t="s">
        <v>236</v>
      </c>
      <c r="D197" s="9" t="s">
        <v>262</v>
      </c>
      <c r="E197" s="8">
        <v>1990</v>
      </c>
      <c r="F197" s="9" t="s">
        <v>3407</v>
      </c>
      <c r="G197" s="22" t="s">
        <v>274</v>
      </c>
      <c r="H197" s="318"/>
      <c r="I197" s="319"/>
      <c r="J197" s="68"/>
      <c r="K197" s="69"/>
      <c r="L197" s="37" t="s">
        <v>86</v>
      </c>
      <c r="M197" s="144">
        <v>2</v>
      </c>
      <c r="N197" s="10"/>
      <c r="O197" s="220">
        <v>170.3</v>
      </c>
      <c r="P197" s="220">
        <v>64.8</v>
      </c>
      <c r="Q197" s="220">
        <v>54.3</v>
      </c>
      <c r="R197" s="220">
        <v>101.2</v>
      </c>
      <c r="S197" s="220"/>
      <c r="T197" s="220"/>
      <c r="U197" s="220"/>
      <c r="V197" s="220"/>
      <c r="W197" s="220"/>
      <c r="X197" s="220">
        <v>34.4</v>
      </c>
      <c r="Y197" s="118"/>
      <c r="Z197" s="220"/>
      <c r="AA197" s="220">
        <v>14.3</v>
      </c>
      <c r="AB197" s="220"/>
      <c r="AC197" s="10">
        <v>2810</v>
      </c>
      <c r="AD197" s="10"/>
      <c r="AE197" s="10"/>
      <c r="AF197" s="27"/>
      <c r="AG197" s="39" t="s">
        <v>237</v>
      </c>
      <c r="AH197" s="218">
        <v>2.5</v>
      </c>
      <c r="AI197" s="11">
        <v>168</v>
      </c>
      <c r="AJ197" s="11">
        <v>5800</v>
      </c>
      <c r="AK197" s="11">
        <v>164</v>
      </c>
      <c r="AL197" s="11">
        <v>4300</v>
      </c>
      <c r="AM197" s="11"/>
      <c r="AN197" s="11"/>
      <c r="AO197" s="11"/>
      <c r="AP197" s="14" t="s">
        <v>144</v>
      </c>
      <c r="AQ197" s="49" t="s">
        <v>89</v>
      </c>
      <c r="AR197" s="40" t="s">
        <v>90</v>
      </c>
      <c r="AS197" s="315" t="s">
        <v>91</v>
      </c>
      <c r="AT197" s="12">
        <v>16.399999999999999</v>
      </c>
      <c r="AU197" s="12">
        <v>18</v>
      </c>
      <c r="AV197" s="12" t="s">
        <v>3558</v>
      </c>
      <c r="AW197" s="30" t="s">
        <v>3593</v>
      </c>
      <c r="AX197" s="12"/>
      <c r="AY197" s="12"/>
      <c r="AZ197" s="12"/>
      <c r="BA197" s="12"/>
      <c r="BB197" s="12"/>
      <c r="BC197" s="12"/>
      <c r="BD197" s="222">
        <v>37.700000000000003</v>
      </c>
      <c r="BE197" s="223"/>
      <c r="BF197" s="223">
        <v>39.6</v>
      </c>
      <c r="BG197" s="223"/>
      <c r="BH197" s="223"/>
      <c r="BI197" s="223"/>
      <c r="BJ197" s="223"/>
      <c r="BK197" s="224"/>
      <c r="BL197" s="36"/>
      <c r="BM197" s="8"/>
      <c r="BN197" s="8"/>
      <c r="BO197" s="8"/>
      <c r="BP197" s="349" t="s">
        <v>2836</v>
      </c>
      <c r="BQ197" s="314" t="s">
        <v>2442</v>
      </c>
      <c r="BR197" s="314" t="s">
        <v>3743</v>
      </c>
      <c r="BS197" s="363"/>
      <c r="BT197" s="352"/>
      <c r="BU197" s="352"/>
      <c r="BV197" s="352"/>
      <c r="BW197" s="352"/>
      <c r="BX197" s="352" t="s">
        <v>4013</v>
      </c>
      <c r="BY197" s="362"/>
      <c r="BZ197" s="353"/>
      <c r="CA197" s="353"/>
      <c r="CB197" s="353"/>
      <c r="CC197" s="353"/>
      <c r="CD197" s="353"/>
      <c r="CE197" s="361"/>
      <c r="CF197" s="354"/>
      <c r="CG197" s="354"/>
      <c r="CH197" s="354"/>
      <c r="CI197" s="354"/>
      <c r="CJ197" s="354"/>
      <c r="CK197" s="354"/>
      <c r="CL197" s="354"/>
      <c r="CM197" s="354"/>
      <c r="CN197" s="52" t="s">
        <v>275</v>
      </c>
      <c r="CO197" s="9" t="s">
        <v>266</v>
      </c>
      <c r="CP197" s="9"/>
      <c r="CQ197" s="22"/>
      <c r="CR197" s="54"/>
      <c r="CS197" s="68"/>
      <c r="CT197" s="68"/>
      <c r="CU197" s="68"/>
      <c r="CV197" s="68"/>
      <c r="CW197" s="68"/>
      <c r="CX197" s="68"/>
      <c r="CY197" s="68"/>
      <c r="CZ197" s="56"/>
      <c r="DA197" s="13"/>
      <c r="DB197" s="13"/>
      <c r="DC197" s="13"/>
      <c r="DD197" s="13"/>
      <c r="DE197" s="47"/>
      <c r="DF197" s="60"/>
      <c r="DG197" s="64"/>
      <c r="DH197" s="315"/>
      <c r="DI197" s="315"/>
      <c r="DJ197" s="316"/>
      <c r="DK197" s="67" t="s">
        <v>4190</v>
      </c>
      <c r="DL197" s="15" t="s">
        <v>105</v>
      </c>
      <c r="DM197" s="15" t="s">
        <v>264</v>
      </c>
      <c r="DN197" s="2"/>
    </row>
    <row r="198" spans="2:118">
      <c r="B198" s="313">
        <v>220</v>
      </c>
      <c r="C198" s="9" t="s">
        <v>236</v>
      </c>
      <c r="D198" s="9" t="s">
        <v>262</v>
      </c>
      <c r="E198" s="8">
        <v>1990</v>
      </c>
      <c r="F198" s="9" t="s">
        <v>3408</v>
      </c>
      <c r="G198" s="22" t="s">
        <v>276</v>
      </c>
      <c r="H198" s="318"/>
      <c r="I198" s="319"/>
      <c r="J198" s="68"/>
      <c r="K198" s="69"/>
      <c r="L198" s="37" t="s">
        <v>86</v>
      </c>
      <c r="M198" s="144">
        <v>2</v>
      </c>
      <c r="N198" s="10"/>
      <c r="O198" s="220">
        <v>170.2</v>
      </c>
      <c r="P198" s="220">
        <v>65.400000000000006</v>
      </c>
      <c r="Q198" s="220">
        <v>55.1</v>
      </c>
      <c r="R198" s="220">
        <v>101.2</v>
      </c>
      <c r="S198" s="220"/>
      <c r="T198" s="220"/>
      <c r="U198" s="220"/>
      <c r="V198" s="220"/>
      <c r="W198" s="220"/>
      <c r="X198" s="220">
        <v>36.4</v>
      </c>
      <c r="Y198" s="118"/>
      <c r="Z198" s="220"/>
      <c r="AA198" s="220">
        <v>14.3</v>
      </c>
      <c r="AB198" s="220"/>
      <c r="AC198" s="10">
        <v>3000</v>
      </c>
      <c r="AD198" s="10"/>
      <c r="AE198" s="10"/>
      <c r="AF198" s="27"/>
      <c r="AG198" s="39" t="s">
        <v>237</v>
      </c>
      <c r="AH198" s="218">
        <v>2.5</v>
      </c>
      <c r="AI198" s="11">
        <v>168</v>
      </c>
      <c r="AJ198" s="11">
        <v>5800</v>
      </c>
      <c r="AK198" s="11">
        <v>164</v>
      </c>
      <c r="AL198" s="11">
        <v>4300</v>
      </c>
      <c r="AM198" s="11"/>
      <c r="AN198" s="11"/>
      <c r="AO198" s="11"/>
      <c r="AP198" s="14" t="s">
        <v>135</v>
      </c>
      <c r="AQ198" s="49" t="s">
        <v>89</v>
      </c>
      <c r="AR198" s="40" t="s">
        <v>90</v>
      </c>
      <c r="AS198" s="315" t="s">
        <v>91</v>
      </c>
      <c r="AT198" s="12">
        <v>16.399999999999999</v>
      </c>
      <c r="AU198" s="12">
        <v>18</v>
      </c>
      <c r="AV198" s="12" t="s">
        <v>3559</v>
      </c>
      <c r="AW198" s="30" t="s">
        <v>3605</v>
      </c>
      <c r="AX198" s="12"/>
      <c r="AY198" s="12"/>
      <c r="AZ198" s="12"/>
      <c r="BA198" s="12"/>
      <c r="BB198" s="12"/>
      <c r="BC198" s="12"/>
      <c r="BD198" s="222">
        <v>38.5</v>
      </c>
      <c r="BE198" s="223"/>
      <c r="BF198" s="223">
        <v>39.6</v>
      </c>
      <c r="BG198" s="223"/>
      <c r="BH198" s="223"/>
      <c r="BI198" s="223"/>
      <c r="BJ198" s="223"/>
      <c r="BK198" s="224"/>
      <c r="BL198" s="36"/>
      <c r="BM198" s="8"/>
      <c r="BN198" s="8"/>
      <c r="BO198" s="8"/>
      <c r="BP198" s="349" t="s">
        <v>2837</v>
      </c>
      <c r="BQ198" s="314" t="s">
        <v>2442</v>
      </c>
      <c r="BR198" s="314" t="s">
        <v>3743</v>
      </c>
      <c r="BS198" s="363"/>
      <c r="BT198" s="352"/>
      <c r="BU198" s="352"/>
      <c r="BV198" s="352"/>
      <c r="BW198" s="352"/>
      <c r="BX198" s="352" t="s">
        <v>4013</v>
      </c>
      <c r="BY198" s="362"/>
      <c r="BZ198" s="353"/>
      <c r="CA198" s="353"/>
      <c r="CB198" s="353"/>
      <c r="CC198" s="353"/>
      <c r="CD198" s="353"/>
      <c r="CE198" s="361"/>
      <c r="CF198" s="354"/>
      <c r="CG198" s="354"/>
      <c r="CH198" s="354"/>
      <c r="CI198" s="354"/>
      <c r="CJ198" s="354"/>
      <c r="CK198" s="354"/>
      <c r="CL198" s="354"/>
      <c r="CM198" s="354"/>
      <c r="CN198" s="52" t="s">
        <v>277</v>
      </c>
      <c r="CO198" s="9" t="s">
        <v>271</v>
      </c>
      <c r="CP198" s="9"/>
      <c r="CQ198" s="22"/>
      <c r="CR198" s="54"/>
      <c r="CS198" s="68"/>
      <c r="CT198" s="68"/>
      <c r="CU198" s="68"/>
      <c r="CV198" s="68"/>
      <c r="CW198" s="68"/>
      <c r="CX198" s="68"/>
      <c r="CY198" s="68"/>
      <c r="CZ198" s="56"/>
      <c r="DA198" s="13"/>
      <c r="DB198" s="13"/>
      <c r="DC198" s="13"/>
      <c r="DD198" s="13"/>
      <c r="DE198" s="47"/>
      <c r="DF198" s="60"/>
      <c r="DG198" s="64"/>
      <c r="DH198" s="315"/>
      <c r="DI198" s="315"/>
      <c r="DJ198" s="316"/>
      <c r="DK198" s="67" t="s">
        <v>4190</v>
      </c>
      <c r="DL198" s="15" t="s">
        <v>105</v>
      </c>
      <c r="DM198" s="15" t="s">
        <v>264</v>
      </c>
      <c r="DN198" s="2"/>
    </row>
    <row r="199" spans="2:118" ht="13.5" thickBot="1">
      <c r="B199" s="313">
        <v>231</v>
      </c>
      <c r="C199" s="9" t="s">
        <v>236</v>
      </c>
      <c r="D199" s="250" t="s">
        <v>262</v>
      </c>
      <c r="E199" s="8">
        <v>1990</v>
      </c>
      <c r="F199" s="250" t="s">
        <v>279</v>
      </c>
      <c r="G199" s="251" t="s">
        <v>278</v>
      </c>
      <c r="H199" s="318"/>
      <c r="I199" s="319"/>
      <c r="J199" s="68"/>
      <c r="K199" s="69"/>
      <c r="L199" s="37" t="s">
        <v>86</v>
      </c>
      <c r="M199" s="144">
        <v>2</v>
      </c>
      <c r="N199" s="10"/>
      <c r="O199" s="220">
        <v>171.1</v>
      </c>
      <c r="P199" s="220">
        <v>66.099999999999994</v>
      </c>
      <c r="Q199" s="220">
        <v>53.9</v>
      </c>
      <c r="R199" s="220">
        <v>101</v>
      </c>
      <c r="S199" s="220"/>
      <c r="T199" s="220"/>
      <c r="U199" s="220"/>
      <c r="V199" s="220"/>
      <c r="W199" s="220"/>
      <c r="X199" s="220">
        <v>34.4</v>
      </c>
      <c r="Y199" s="118"/>
      <c r="Z199" s="220"/>
      <c r="AA199" s="220">
        <v>14.8</v>
      </c>
      <c r="AB199" s="220">
        <v>54</v>
      </c>
      <c r="AC199" s="10">
        <v>2865</v>
      </c>
      <c r="AD199" s="10"/>
      <c r="AE199" s="10"/>
      <c r="AF199" s="27"/>
      <c r="AG199" s="39" t="s">
        <v>87</v>
      </c>
      <c r="AH199" s="218">
        <v>2.2999999999999998</v>
      </c>
      <c r="AI199" s="11">
        <v>192</v>
      </c>
      <c r="AJ199" s="11">
        <v>6750</v>
      </c>
      <c r="AK199" s="11">
        <v>170</v>
      </c>
      <c r="AL199" s="11">
        <v>4750</v>
      </c>
      <c r="AM199" s="11"/>
      <c r="AN199" s="11"/>
      <c r="AO199" s="11"/>
      <c r="AP199" s="14" t="s">
        <v>144</v>
      </c>
      <c r="AQ199" s="49" t="s">
        <v>89</v>
      </c>
      <c r="AR199" s="40" t="s">
        <v>90</v>
      </c>
      <c r="AS199" s="315" t="s">
        <v>91</v>
      </c>
      <c r="AT199" s="12">
        <v>14.5</v>
      </c>
      <c r="AU199" s="12">
        <v>18</v>
      </c>
      <c r="AV199" s="12" t="s">
        <v>3606</v>
      </c>
      <c r="AW199" s="30" t="s">
        <v>3862</v>
      </c>
      <c r="AX199" s="12"/>
      <c r="AY199" s="12"/>
      <c r="AZ199" s="12"/>
      <c r="BA199" s="12"/>
      <c r="BB199" s="12"/>
      <c r="BC199" s="12"/>
      <c r="BD199" s="222">
        <v>37.700000000000003</v>
      </c>
      <c r="BE199" s="223"/>
      <c r="BF199" s="223">
        <v>39.6</v>
      </c>
      <c r="BG199" s="223"/>
      <c r="BH199" s="223"/>
      <c r="BI199" s="223"/>
      <c r="BJ199" s="223"/>
      <c r="BK199" s="224"/>
      <c r="BL199" s="36"/>
      <c r="BM199" s="8"/>
      <c r="BN199" s="8"/>
      <c r="BO199" s="8"/>
      <c r="BP199" s="349" t="s">
        <v>2838</v>
      </c>
      <c r="BQ199" s="314" t="s">
        <v>2443</v>
      </c>
      <c r="BR199" s="314" t="s">
        <v>3744</v>
      </c>
      <c r="BS199" s="363"/>
      <c r="BT199" s="352"/>
      <c r="BU199" s="352"/>
      <c r="BV199" s="352"/>
      <c r="BW199" s="352"/>
      <c r="BX199" s="352" t="s">
        <v>3745</v>
      </c>
      <c r="BY199" s="362"/>
      <c r="BZ199" s="353"/>
      <c r="CA199" s="353"/>
      <c r="CB199" s="353"/>
      <c r="CC199" s="353"/>
      <c r="CD199" s="353"/>
      <c r="CE199" s="361"/>
      <c r="CF199" s="354"/>
      <c r="CG199" s="354"/>
      <c r="CH199" s="354"/>
      <c r="CI199" s="354"/>
      <c r="CJ199" s="354"/>
      <c r="CK199" s="354"/>
      <c r="CL199" s="354"/>
      <c r="CM199" s="354"/>
      <c r="CN199" s="317" t="s">
        <v>280</v>
      </c>
      <c r="CO199" s="9" t="s">
        <v>94</v>
      </c>
      <c r="CP199" s="9"/>
      <c r="CQ199" s="22"/>
      <c r="CR199" s="54"/>
      <c r="CS199" s="68"/>
      <c r="CT199" s="68"/>
      <c r="CU199" s="68"/>
      <c r="CV199" s="68"/>
      <c r="CW199" s="68"/>
      <c r="CX199" s="68"/>
      <c r="CY199" s="68"/>
      <c r="CZ199" s="56"/>
      <c r="DA199" s="13"/>
      <c r="DB199" s="13"/>
      <c r="DC199" s="13"/>
      <c r="DD199" s="13"/>
      <c r="DE199" s="47"/>
      <c r="DF199" s="60"/>
      <c r="DG199" s="64"/>
      <c r="DH199" s="315"/>
      <c r="DI199" s="315"/>
      <c r="DJ199" s="316"/>
      <c r="DK199" s="67" t="s">
        <v>4190</v>
      </c>
      <c r="DL199" s="15" t="s">
        <v>105</v>
      </c>
      <c r="DM199" s="15" t="s">
        <v>264</v>
      </c>
      <c r="DN199" s="2"/>
    </row>
    <row r="200" spans="2:118" s="400" customFormat="1" ht="27.75" thickTop="1" thickBot="1">
      <c r="B200" s="486" t="s">
        <v>4211</v>
      </c>
      <c r="C200" s="487"/>
      <c r="D200" s="487"/>
      <c r="E200" s="488"/>
      <c r="F200" s="487"/>
      <c r="G200" s="489"/>
      <c r="H200" s="490"/>
      <c r="I200" s="491"/>
      <c r="J200" s="492"/>
      <c r="K200" s="493"/>
      <c r="L200" s="494"/>
      <c r="M200" s="495"/>
      <c r="N200" s="496"/>
      <c r="O200" s="497"/>
      <c r="P200" s="497"/>
      <c r="Q200" s="497"/>
      <c r="R200" s="497"/>
      <c r="S200" s="497"/>
      <c r="T200" s="497"/>
      <c r="U200" s="497"/>
      <c r="V200" s="497"/>
      <c r="W200" s="497"/>
      <c r="X200" s="497"/>
      <c r="Y200" s="498"/>
      <c r="Z200" s="497"/>
      <c r="AA200" s="497"/>
      <c r="AB200" s="497"/>
      <c r="AC200" s="496"/>
      <c r="AD200" s="496"/>
      <c r="AE200" s="496"/>
      <c r="AF200" s="499"/>
      <c r="AG200" s="500"/>
      <c r="AH200" s="501"/>
      <c r="AI200" s="502"/>
      <c r="AJ200" s="502"/>
      <c r="AK200" s="502"/>
      <c r="AL200" s="502"/>
      <c r="AM200" s="502"/>
      <c r="AN200" s="502"/>
      <c r="AO200" s="502"/>
      <c r="AP200" s="503"/>
      <c r="AQ200" s="504"/>
      <c r="AR200" s="505"/>
      <c r="AS200" s="506"/>
      <c r="AT200" s="507"/>
      <c r="AU200" s="507"/>
      <c r="AV200" s="507"/>
      <c r="AW200" s="508"/>
      <c r="AX200" s="507"/>
      <c r="AY200" s="507"/>
      <c r="AZ200" s="507"/>
      <c r="BA200" s="507"/>
      <c r="BB200" s="507"/>
      <c r="BC200" s="507"/>
      <c r="BD200" s="509"/>
      <c r="BE200" s="510"/>
      <c r="BF200" s="510"/>
      <c r="BG200" s="510"/>
      <c r="BH200" s="510"/>
      <c r="BI200" s="510"/>
      <c r="BJ200" s="510"/>
      <c r="BK200" s="511"/>
      <c r="BL200" s="512"/>
      <c r="BM200" s="488"/>
      <c r="BN200" s="488"/>
      <c r="BO200" s="488"/>
      <c r="BP200" s="513"/>
      <c r="BQ200" s="514"/>
      <c r="BR200" s="514"/>
      <c r="BS200" s="515"/>
      <c r="BT200" s="516"/>
      <c r="BU200" s="516"/>
      <c r="BV200" s="516"/>
      <c r="BW200" s="516"/>
      <c r="BX200" s="516"/>
      <c r="BY200" s="517"/>
      <c r="BZ200" s="518"/>
      <c r="CA200" s="518"/>
      <c r="CB200" s="518"/>
      <c r="CC200" s="518"/>
      <c r="CD200" s="518"/>
      <c r="CE200" s="519"/>
      <c r="CF200" s="520"/>
      <c r="CG200" s="520"/>
      <c r="CH200" s="520"/>
      <c r="CI200" s="520"/>
      <c r="CJ200" s="520"/>
      <c r="CK200" s="520"/>
      <c r="CL200" s="520"/>
      <c r="CM200" s="520"/>
      <c r="CN200" s="521"/>
      <c r="CO200" s="487"/>
      <c r="CP200" s="487"/>
      <c r="CQ200" s="489"/>
      <c r="CR200" s="522"/>
      <c r="CS200" s="523"/>
      <c r="CT200" s="523"/>
      <c r="CU200" s="523"/>
      <c r="CV200" s="523"/>
      <c r="CW200" s="523"/>
      <c r="CX200" s="523"/>
      <c r="CY200" s="523"/>
      <c r="CZ200" s="524"/>
      <c r="DA200" s="525"/>
      <c r="DB200" s="525"/>
      <c r="DC200" s="525"/>
      <c r="DD200" s="525"/>
      <c r="DE200" s="526"/>
      <c r="DF200" s="527"/>
      <c r="DG200" s="528"/>
      <c r="DH200" s="506"/>
      <c r="DI200" s="506"/>
      <c r="DJ200" s="529"/>
      <c r="DK200" s="530"/>
      <c r="DL200" s="531"/>
      <c r="DM200" s="532"/>
      <c r="DN200" s="2"/>
    </row>
    <row r="201" spans="2:118" ht="13.5" thickTop="1">
      <c r="B201" s="313">
        <v>401969481</v>
      </c>
      <c r="C201" s="9" t="s">
        <v>982</v>
      </c>
      <c r="D201" s="9" t="s">
        <v>1002</v>
      </c>
      <c r="E201" s="8">
        <v>2024</v>
      </c>
      <c r="F201" s="9" t="s">
        <v>3440</v>
      </c>
      <c r="G201" s="22" t="s">
        <v>4111</v>
      </c>
      <c r="H201" s="318">
        <v>73735</v>
      </c>
      <c r="I201" s="319">
        <v>68943</v>
      </c>
      <c r="J201" s="372" t="s">
        <v>4157</v>
      </c>
      <c r="K201" s="69" t="s">
        <v>3954</v>
      </c>
      <c r="L201" s="37" t="s">
        <v>3389</v>
      </c>
      <c r="M201" s="144">
        <v>4</v>
      </c>
      <c r="N201" s="10">
        <v>5</v>
      </c>
      <c r="O201" s="220">
        <v>232</v>
      </c>
      <c r="P201" s="220">
        <v>79.900000000000006</v>
      </c>
      <c r="Q201" s="220">
        <v>77.099999999999994</v>
      </c>
      <c r="R201" s="220">
        <v>145.4</v>
      </c>
      <c r="S201" s="220"/>
      <c r="T201" s="220"/>
      <c r="U201" s="220">
        <v>9.8000000000000007</v>
      </c>
      <c r="V201" s="220">
        <v>25.9</v>
      </c>
      <c r="W201" s="220">
        <v>24.9</v>
      </c>
      <c r="X201" s="220">
        <v>47.8</v>
      </c>
      <c r="Y201" s="118"/>
      <c r="Z201" s="220"/>
      <c r="AA201" s="220"/>
      <c r="AB201" s="220"/>
      <c r="AC201" s="10">
        <v>5096</v>
      </c>
      <c r="AD201" s="10">
        <v>7100</v>
      </c>
      <c r="AE201" s="10">
        <v>1950</v>
      </c>
      <c r="AF201" s="27">
        <v>13100</v>
      </c>
      <c r="AG201" s="39" t="s">
        <v>92</v>
      </c>
      <c r="AH201" s="218">
        <v>3.5</v>
      </c>
      <c r="AI201" s="11">
        <v>400</v>
      </c>
      <c r="AJ201" s="11">
        <v>6000</v>
      </c>
      <c r="AK201" s="11">
        <v>500</v>
      </c>
      <c r="AL201" s="11">
        <v>3100</v>
      </c>
      <c r="AM201" s="11">
        <v>24</v>
      </c>
      <c r="AN201" s="11" t="s">
        <v>95</v>
      </c>
      <c r="AO201" s="11" t="s">
        <v>109</v>
      </c>
      <c r="AP201" s="14" t="s">
        <v>130</v>
      </c>
      <c r="AQ201" s="49" t="s">
        <v>150</v>
      </c>
      <c r="AR201" s="40" t="s">
        <v>90</v>
      </c>
      <c r="AS201" s="315" t="s">
        <v>91</v>
      </c>
      <c r="AT201" s="12">
        <v>36</v>
      </c>
      <c r="AU201" s="12">
        <v>19</v>
      </c>
      <c r="AV201" s="12" t="s">
        <v>3548</v>
      </c>
      <c r="AW201" s="30" t="s">
        <v>4196</v>
      </c>
      <c r="AX201" s="12"/>
      <c r="AY201" s="12"/>
      <c r="AZ201" s="12"/>
      <c r="BA201" s="12"/>
      <c r="BB201" s="12"/>
      <c r="BC201" s="12"/>
      <c r="BD201" s="222">
        <v>40.799999999999997</v>
      </c>
      <c r="BE201" s="223">
        <v>62.5</v>
      </c>
      <c r="BF201" s="223">
        <v>43.9</v>
      </c>
      <c r="BG201" s="223">
        <v>66.7</v>
      </c>
      <c r="BH201" s="223">
        <v>40.4</v>
      </c>
      <c r="BI201" s="223">
        <v>62.6</v>
      </c>
      <c r="BJ201" s="223">
        <v>43.6</v>
      </c>
      <c r="BK201" s="224">
        <v>66</v>
      </c>
      <c r="BL201" s="36" t="s">
        <v>260</v>
      </c>
      <c r="BM201" s="8" t="s">
        <v>915</v>
      </c>
      <c r="BN201" s="8" t="s">
        <v>915</v>
      </c>
      <c r="BO201" s="8" t="s">
        <v>2703</v>
      </c>
      <c r="BP201" s="349"/>
      <c r="BQ201" s="314" t="s">
        <v>4141</v>
      </c>
      <c r="BR201" s="314" t="s">
        <v>4174</v>
      </c>
      <c r="BS201" s="363" t="s">
        <v>4175</v>
      </c>
      <c r="BT201" s="352"/>
      <c r="BU201" s="352"/>
      <c r="BV201" s="352" t="s">
        <v>4176</v>
      </c>
      <c r="BW201" s="352"/>
      <c r="BX201" s="352"/>
      <c r="BY201" s="362" t="s">
        <v>2828</v>
      </c>
      <c r="BZ201" s="353"/>
      <c r="CA201" s="353"/>
      <c r="CB201" s="353"/>
      <c r="CC201" s="353"/>
      <c r="CD201" s="353"/>
      <c r="CE201" s="361"/>
      <c r="CF201" s="354" t="s">
        <v>4105</v>
      </c>
      <c r="CG201" s="354" t="s">
        <v>4087</v>
      </c>
      <c r="CH201" s="354" t="s">
        <v>4106</v>
      </c>
      <c r="CI201" s="354" t="s">
        <v>4107</v>
      </c>
      <c r="CJ201" s="354"/>
      <c r="CK201" s="354" t="s">
        <v>4104</v>
      </c>
      <c r="CL201" s="354" t="s">
        <v>4092</v>
      </c>
      <c r="CM201" s="354" t="s">
        <v>4099</v>
      </c>
      <c r="CN201" s="52"/>
      <c r="CO201" s="9"/>
      <c r="CP201" s="9"/>
      <c r="CQ201" s="22"/>
      <c r="CR201" s="54"/>
      <c r="CS201" s="68"/>
      <c r="CT201" s="68"/>
      <c r="CU201" s="68"/>
      <c r="CV201" s="68"/>
      <c r="CW201" s="68"/>
      <c r="CX201" s="68"/>
      <c r="CY201" s="68"/>
      <c r="CZ201" s="56"/>
      <c r="DA201" s="13"/>
      <c r="DB201" s="13"/>
      <c r="DC201" s="13"/>
      <c r="DD201" s="13"/>
      <c r="DE201" s="47"/>
      <c r="DF201" s="60"/>
      <c r="DG201" s="64"/>
      <c r="DH201" s="315"/>
      <c r="DI201" s="315"/>
      <c r="DJ201" s="316"/>
      <c r="DK201" s="67" t="s">
        <v>4188</v>
      </c>
      <c r="DL201" s="15" t="s">
        <v>909</v>
      </c>
      <c r="DM201" s="15" t="s">
        <v>3521</v>
      </c>
      <c r="DN201" s="2"/>
    </row>
    <row r="202" spans="2:118">
      <c r="B202" s="313">
        <v>402011927</v>
      </c>
      <c r="C202" s="9" t="s">
        <v>982</v>
      </c>
      <c r="D202" s="9" t="s">
        <v>1002</v>
      </c>
      <c r="E202" s="8">
        <v>2024</v>
      </c>
      <c r="F202" s="9" t="s">
        <v>3415</v>
      </c>
      <c r="G202" s="22" t="s">
        <v>4112</v>
      </c>
      <c r="H202" s="318">
        <v>36870</v>
      </c>
      <c r="I202" s="319">
        <v>35210</v>
      </c>
      <c r="J202" s="372" t="s">
        <v>4158</v>
      </c>
      <c r="K202" s="69" t="s">
        <v>4142</v>
      </c>
      <c r="L202" s="37" t="s">
        <v>3388</v>
      </c>
      <c r="M202" s="144">
        <v>2</v>
      </c>
      <c r="N202" s="10">
        <v>3</v>
      </c>
      <c r="O202" s="220">
        <v>228.1</v>
      </c>
      <c r="P202" s="220">
        <v>79.900000000000006</v>
      </c>
      <c r="Q202" s="220">
        <v>75</v>
      </c>
      <c r="R202" s="220">
        <v>141.5</v>
      </c>
      <c r="S202" s="220"/>
      <c r="T202" s="220"/>
      <c r="U202" s="220">
        <v>8.1999999999999993</v>
      </c>
      <c r="V202" s="220">
        <v>20.8</v>
      </c>
      <c r="W202" s="220">
        <v>23.5</v>
      </c>
      <c r="X202" s="220">
        <v>46.4</v>
      </c>
      <c r="Y202" s="118"/>
      <c r="Z202" s="220"/>
      <c r="AA202" s="220"/>
      <c r="AB202" s="220"/>
      <c r="AC202" s="10">
        <v>4396</v>
      </c>
      <c r="AD202" s="10">
        <v>6220</v>
      </c>
      <c r="AE202" s="10">
        <v>1775</v>
      </c>
      <c r="AF202" s="27">
        <v>10900</v>
      </c>
      <c r="AG202" s="39" t="s">
        <v>92</v>
      </c>
      <c r="AH202" s="218">
        <v>2.7</v>
      </c>
      <c r="AI202" s="11">
        <v>325</v>
      </c>
      <c r="AJ202" s="11">
        <v>5000</v>
      </c>
      <c r="AK202" s="11">
        <v>400</v>
      </c>
      <c r="AL202" s="11">
        <v>3000</v>
      </c>
      <c r="AM202" s="11">
        <v>24</v>
      </c>
      <c r="AN202" s="11" t="s">
        <v>95</v>
      </c>
      <c r="AO202" s="11" t="s">
        <v>109</v>
      </c>
      <c r="AP202" s="14" t="s">
        <v>144</v>
      </c>
      <c r="AQ202" s="49" t="s">
        <v>150</v>
      </c>
      <c r="AR202" s="40" t="s">
        <v>90</v>
      </c>
      <c r="AS202" s="315" t="s">
        <v>91</v>
      </c>
      <c r="AT202" s="12">
        <v>36</v>
      </c>
      <c r="AU202" s="12">
        <v>21</v>
      </c>
      <c r="AV202" s="12" t="s">
        <v>3552</v>
      </c>
      <c r="AW202" s="30" t="s">
        <v>4197</v>
      </c>
      <c r="AX202" s="12"/>
      <c r="AY202" s="12"/>
      <c r="AZ202" s="12"/>
      <c r="BA202" s="12"/>
      <c r="BB202" s="12"/>
      <c r="BC202" s="12"/>
      <c r="BD202" s="222">
        <v>40.799999999999997</v>
      </c>
      <c r="BE202" s="223">
        <v>62.5</v>
      </c>
      <c r="BF202" s="223">
        <v>43.9</v>
      </c>
      <c r="BG202" s="223">
        <v>66.7</v>
      </c>
      <c r="BH202" s="223"/>
      <c r="BI202" s="223"/>
      <c r="BJ202" s="223"/>
      <c r="BK202" s="224"/>
      <c r="BL202" s="36" t="s">
        <v>260</v>
      </c>
      <c r="BM202" s="8" t="s">
        <v>915</v>
      </c>
      <c r="BN202" s="8" t="s">
        <v>915</v>
      </c>
      <c r="BO202" s="8" t="s">
        <v>2703</v>
      </c>
      <c r="BP202" s="349"/>
      <c r="BQ202" s="314" t="s">
        <v>4141</v>
      </c>
      <c r="BR202" s="314" t="s">
        <v>4174</v>
      </c>
      <c r="BS202" s="363" t="s">
        <v>4175</v>
      </c>
      <c r="BT202" s="352"/>
      <c r="BU202" s="352"/>
      <c r="BV202" s="352" t="s">
        <v>4176</v>
      </c>
      <c r="BW202" s="352"/>
      <c r="BX202" s="352"/>
      <c r="BY202" s="362" t="s">
        <v>2828</v>
      </c>
      <c r="BZ202" s="353"/>
      <c r="CA202" s="353"/>
      <c r="CB202" s="353"/>
      <c r="CC202" s="353"/>
      <c r="CD202" s="353"/>
      <c r="CE202" s="361"/>
      <c r="CF202" s="354" t="s">
        <v>4105</v>
      </c>
      <c r="CG202" s="354" t="s">
        <v>4087</v>
      </c>
      <c r="CH202" s="354" t="s">
        <v>4106</v>
      </c>
      <c r="CI202" s="354" t="s">
        <v>4107</v>
      </c>
      <c r="CJ202" s="354"/>
      <c r="CK202" s="354" t="s">
        <v>4104</v>
      </c>
      <c r="CL202" s="354" t="s">
        <v>4092</v>
      </c>
      <c r="CM202" s="354" t="s">
        <v>4099</v>
      </c>
      <c r="CN202" s="52"/>
      <c r="CO202" s="9"/>
      <c r="CP202" s="9"/>
      <c r="CQ202" s="22"/>
      <c r="CR202" s="54"/>
      <c r="CS202" s="68"/>
      <c r="CT202" s="68"/>
      <c r="CU202" s="68"/>
      <c r="CV202" s="68"/>
      <c r="CW202" s="68"/>
      <c r="CX202" s="68"/>
      <c r="CY202" s="68"/>
      <c r="CZ202" s="56"/>
      <c r="DA202" s="13"/>
      <c r="DB202" s="13"/>
      <c r="DC202" s="13"/>
      <c r="DD202" s="13"/>
      <c r="DE202" s="47"/>
      <c r="DF202" s="60"/>
      <c r="DG202" s="64"/>
      <c r="DH202" s="315"/>
      <c r="DI202" s="315"/>
      <c r="DJ202" s="316"/>
      <c r="DK202" s="67" t="s">
        <v>4188</v>
      </c>
      <c r="DL202" s="15" t="s">
        <v>909</v>
      </c>
      <c r="DM202" s="15" t="s">
        <v>3521</v>
      </c>
      <c r="DN202" s="2"/>
    </row>
    <row r="203" spans="2:118">
      <c r="B203" s="313">
        <v>402011925</v>
      </c>
      <c r="C203" s="9" t="s">
        <v>982</v>
      </c>
      <c r="D203" s="9" t="s">
        <v>1002</v>
      </c>
      <c r="E203" s="8">
        <v>2024</v>
      </c>
      <c r="F203" s="9" t="s">
        <v>3414</v>
      </c>
      <c r="G203" s="22" t="s">
        <v>4113</v>
      </c>
      <c r="H203" s="318">
        <v>47620</v>
      </c>
      <c r="I203" s="319">
        <v>44524</v>
      </c>
      <c r="J203" s="372" t="s">
        <v>4159</v>
      </c>
      <c r="K203" s="69" t="s">
        <v>4143</v>
      </c>
      <c r="L203" s="37" t="s">
        <v>3390</v>
      </c>
      <c r="M203" s="144">
        <v>4</v>
      </c>
      <c r="N203" s="10">
        <v>6</v>
      </c>
      <c r="O203" s="220">
        <v>232</v>
      </c>
      <c r="P203" s="220">
        <v>79.900000000000006</v>
      </c>
      <c r="Q203" s="220">
        <v>75.3</v>
      </c>
      <c r="R203" s="220">
        <v>145.4</v>
      </c>
      <c r="S203" s="220"/>
      <c r="T203" s="220"/>
      <c r="U203" s="220">
        <v>8.1999999999999993</v>
      </c>
      <c r="V203" s="220">
        <v>22.5</v>
      </c>
      <c r="W203" s="220">
        <v>24.4</v>
      </c>
      <c r="X203" s="220">
        <v>47.8</v>
      </c>
      <c r="Y203" s="118"/>
      <c r="Z203" s="220"/>
      <c r="AA203" s="220"/>
      <c r="AB203" s="220"/>
      <c r="AC203" s="10">
        <v>4641</v>
      </c>
      <c r="AD203" s="10">
        <v>6365</v>
      </c>
      <c r="AE203" s="10">
        <v>1675</v>
      </c>
      <c r="AF203" s="27">
        <v>10900</v>
      </c>
      <c r="AG203" s="39" t="s">
        <v>92</v>
      </c>
      <c r="AH203" s="218">
        <v>2.7</v>
      </c>
      <c r="AI203" s="11">
        <v>325</v>
      </c>
      <c r="AJ203" s="11">
        <v>5000</v>
      </c>
      <c r="AK203" s="11">
        <v>400</v>
      </c>
      <c r="AL203" s="11">
        <v>3000</v>
      </c>
      <c r="AM203" s="11">
        <v>24</v>
      </c>
      <c r="AN203" s="11" t="s">
        <v>95</v>
      </c>
      <c r="AO203" s="11" t="s">
        <v>109</v>
      </c>
      <c r="AP203" s="14" t="s">
        <v>144</v>
      </c>
      <c r="AQ203" s="49" t="s">
        <v>150</v>
      </c>
      <c r="AR203" s="40" t="s">
        <v>90</v>
      </c>
      <c r="AS203" s="315" t="s">
        <v>91</v>
      </c>
      <c r="AT203" s="12">
        <v>36</v>
      </c>
      <c r="AU203" s="12">
        <v>21</v>
      </c>
      <c r="AV203" s="12" t="s">
        <v>3552</v>
      </c>
      <c r="AW203" s="30" t="s">
        <v>4197</v>
      </c>
      <c r="AX203" s="12"/>
      <c r="AY203" s="12"/>
      <c r="AZ203" s="12"/>
      <c r="BA203" s="12"/>
      <c r="BB203" s="12"/>
      <c r="BC203" s="12"/>
      <c r="BD203" s="222">
        <v>40.799999999999997</v>
      </c>
      <c r="BE203" s="223">
        <v>62.5</v>
      </c>
      <c r="BF203" s="223">
        <v>43.9</v>
      </c>
      <c r="BG203" s="223">
        <v>66.7</v>
      </c>
      <c r="BH203" s="223">
        <v>40.299999999999997</v>
      </c>
      <c r="BI203" s="223">
        <v>62.6</v>
      </c>
      <c r="BJ203" s="223">
        <v>33.5</v>
      </c>
      <c r="BK203" s="224">
        <v>66.099999999999994</v>
      </c>
      <c r="BL203" s="36" t="s">
        <v>260</v>
      </c>
      <c r="BM203" s="8" t="s">
        <v>915</v>
      </c>
      <c r="BN203" s="8" t="s">
        <v>915</v>
      </c>
      <c r="BO203" s="8" t="s">
        <v>2703</v>
      </c>
      <c r="BP203" s="349"/>
      <c r="BQ203" s="314" t="s">
        <v>4141</v>
      </c>
      <c r="BR203" s="314" t="s">
        <v>4174</v>
      </c>
      <c r="BS203" s="363" t="s">
        <v>4175</v>
      </c>
      <c r="BT203" s="352"/>
      <c r="BU203" s="352"/>
      <c r="BV203" s="352" t="s">
        <v>4176</v>
      </c>
      <c r="BW203" s="352"/>
      <c r="BX203" s="352"/>
      <c r="BY203" s="362" t="s">
        <v>2828</v>
      </c>
      <c r="BZ203" s="353"/>
      <c r="CA203" s="353"/>
      <c r="CB203" s="353"/>
      <c r="CC203" s="353"/>
      <c r="CD203" s="353"/>
      <c r="CE203" s="361"/>
      <c r="CF203" s="354" t="s">
        <v>4105</v>
      </c>
      <c r="CG203" s="354" t="s">
        <v>4087</v>
      </c>
      <c r="CH203" s="354" t="s">
        <v>4106</v>
      </c>
      <c r="CI203" s="354" t="s">
        <v>4107</v>
      </c>
      <c r="CJ203" s="354"/>
      <c r="CK203" s="354" t="s">
        <v>4104</v>
      </c>
      <c r="CL203" s="354" t="s">
        <v>4092</v>
      </c>
      <c r="CM203" s="354" t="s">
        <v>4099</v>
      </c>
      <c r="CN203" s="52"/>
      <c r="CO203" s="9"/>
      <c r="CP203" s="9"/>
      <c r="CQ203" s="22"/>
      <c r="CR203" s="54"/>
      <c r="CS203" s="68"/>
      <c r="CT203" s="68"/>
      <c r="CU203" s="68"/>
      <c r="CV203" s="68"/>
      <c r="CW203" s="68"/>
      <c r="CX203" s="68"/>
      <c r="CY203" s="68"/>
      <c r="CZ203" s="56"/>
      <c r="DA203" s="13"/>
      <c r="DB203" s="13"/>
      <c r="DC203" s="13"/>
      <c r="DD203" s="13"/>
      <c r="DE203" s="47"/>
      <c r="DF203" s="60"/>
      <c r="DG203" s="64"/>
      <c r="DH203" s="315"/>
      <c r="DI203" s="315"/>
      <c r="DJ203" s="316"/>
      <c r="DK203" s="67" t="s">
        <v>4188</v>
      </c>
      <c r="DL203" s="15" t="s">
        <v>909</v>
      </c>
      <c r="DM203" s="15" t="s">
        <v>3521</v>
      </c>
      <c r="DN203" s="2"/>
    </row>
    <row r="204" spans="2:118">
      <c r="B204" s="313">
        <v>402011926</v>
      </c>
      <c r="C204" s="9" t="s">
        <v>982</v>
      </c>
      <c r="D204" s="9" t="s">
        <v>1002</v>
      </c>
      <c r="E204" s="8">
        <v>2024</v>
      </c>
      <c r="F204" s="9" t="s">
        <v>3415</v>
      </c>
      <c r="G204" s="22" t="s">
        <v>4114</v>
      </c>
      <c r="H204" s="318">
        <v>44980</v>
      </c>
      <c r="I204" s="319">
        <v>42956</v>
      </c>
      <c r="J204" s="372" t="s">
        <v>4158</v>
      </c>
      <c r="K204" s="69" t="s">
        <v>4142</v>
      </c>
      <c r="L204" s="37" t="s">
        <v>3390</v>
      </c>
      <c r="M204" s="144">
        <v>4</v>
      </c>
      <c r="N204" s="10">
        <v>6</v>
      </c>
      <c r="O204" s="220">
        <v>232</v>
      </c>
      <c r="P204" s="220">
        <v>79.900000000000006</v>
      </c>
      <c r="Q204" s="220">
        <v>77.099999999999994</v>
      </c>
      <c r="R204" s="220">
        <v>145.4</v>
      </c>
      <c r="S204" s="220"/>
      <c r="T204" s="220"/>
      <c r="U204" s="220">
        <v>9.8000000000000007</v>
      </c>
      <c r="V204" s="220">
        <v>25.2</v>
      </c>
      <c r="W204" s="220">
        <v>26.9</v>
      </c>
      <c r="X204" s="220">
        <v>47.8</v>
      </c>
      <c r="Y204" s="118"/>
      <c r="Z204" s="220"/>
      <c r="AA204" s="220"/>
      <c r="AB204" s="220"/>
      <c r="AC204" s="10">
        <v>4895</v>
      </c>
      <c r="AD204" s="10">
        <v>6550</v>
      </c>
      <c r="AE204" s="10">
        <v>1605</v>
      </c>
      <c r="AF204" s="27">
        <v>10900</v>
      </c>
      <c r="AG204" s="39" t="s">
        <v>92</v>
      </c>
      <c r="AH204" s="218">
        <v>2.7</v>
      </c>
      <c r="AI204" s="11">
        <v>325</v>
      </c>
      <c r="AJ204" s="11">
        <v>5000</v>
      </c>
      <c r="AK204" s="11">
        <v>400</v>
      </c>
      <c r="AL204" s="11">
        <v>3000</v>
      </c>
      <c r="AM204" s="11">
        <v>24</v>
      </c>
      <c r="AN204" s="11" t="s">
        <v>95</v>
      </c>
      <c r="AO204" s="11" t="s">
        <v>109</v>
      </c>
      <c r="AP204" s="14" t="s">
        <v>130</v>
      </c>
      <c r="AQ204" s="49" t="s">
        <v>150</v>
      </c>
      <c r="AR204" s="40" t="s">
        <v>90</v>
      </c>
      <c r="AS204" s="315" t="s">
        <v>91</v>
      </c>
      <c r="AT204" s="12">
        <v>36</v>
      </c>
      <c r="AU204" s="12">
        <v>20</v>
      </c>
      <c r="AV204" s="12" t="s">
        <v>3569</v>
      </c>
      <c r="AW204" s="30" t="s">
        <v>3886</v>
      </c>
      <c r="AX204" s="12"/>
      <c r="AY204" s="12"/>
      <c r="AZ204" s="12"/>
      <c r="BA204" s="12"/>
      <c r="BB204" s="12"/>
      <c r="BC204" s="12"/>
      <c r="BD204" s="222">
        <v>40.799999999999997</v>
      </c>
      <c r="BE204" s="223">
        <v>62.5</v>
      </c>
      <c r="BF204" s="223">
        <v>43.9</v>
      </c>
      <c r="BG204" s="223">
        <v>66.7</v>
      </c>
      <c r="BH204" s="223">
        <v>40.299999999999997</v>
      </c>
      <c r="BI204" s="223">
        <v>62.6</v>
      </c>
      <c r="BJ204" s="223">
        <v>33.5</v>
      </c>
      <c r="BK204" s="224">
        <v>66.099999999999994</v>
      </c>
      <c r="BL204" s="36" t="s">
        <v>260</v>
      </c>
      <c r="BM204" s="8" t="s">
        <v>915</v>
      </c>
      <c r="BN204" s="8" t="s">
        <v>915</v>
      </c>
      <c r="BO204" s="8" t="s">
        <v>2703</v>
      </c>
      <c r="BP204" s="349"/>
      <c r="BQ204" s="314" t="s">
        <v>4141</v>
      </c>
      <c r="BR204" s="314" t="s">
        <v>4174</v>
      </c>
      <c r="BS204" s="363" t="s">
        <v>4175</v>
      </c>
      <c r="BT204" s="352"/>
      <c r="BU204" s="352"/>
      <c r="BV204" s="352" t="s">
        <v>4176</v>
      </c>
      <c r="BW204" s="352"/>
      <c r="BX204" s="352"/>
      <c r="BY204" s="362" t="s">
        <v>2828</v>
      </c>
      <c r="BZ204" s="353"/>
      <c r="CA204" s="353"/>
      <c r="CB204" s="353"/>
      <c r="CC204" s="353"/>
      <c r="CD204" s="353"/>
      <c r="CE204" s="361"/>
      <c r="CF204" s="354" t="s">
        <v>4105</v>
      </c>
      <c r="CG204" s="354" t="s">
        <v>4087</v>
      </c>
      <c r="CH204" s="354" t="s">
        <v>4106</v>
      </c>
      <c r="CI204" s="354" t="s">
        <v>4107</v>
      </c>
      <c r="CJ204" s="354"/>
      <c r="CK204" s="354" t="s">
        <v>4104</v>
      </c>
      <c r="CL204" s="354" t="s">
        <v>4092</v>
      </c>
      <c r="CM204" s="354" t="s">
        <v>4099</v>
      </c>
      <c r="CN204" s="52"/>
      <c r="CO204" s="9"/>
      <c r="CP204" s="9"/>
      <c r="CQ204" s="22"/>
      <c r="CR204" s="54"/>
      <c r="CS204" s="68"/>
      <c r="CT204" s="68"/>
      <c r="CU204" s="68"/>
      <c r="CV204" s="68"/>
      <c r="CW204" s="68"/>
      <c r="CX204" s="68"/>
      <c r="CY204" s="68"/>
      <c r="CZ204" s="56"/>
      <c r="DA204" s="13"/>
      <c r="DB204" s="13"/>
      <c r="DC204" s="13"/>
      <c r="DD204" s="13"/>
      <c r="DE204" s="47"/>
      <c r="DF204" s="60"/>
      <c r="DG204" s="64"/>
      <c r="DH204" s="315"/>
      <c r="DI204" s="315"/>
      <c r="DJ204" s="316"/>
      <c r="DK204" s="67" t="s">
        <v>4188</v>
      </c>
      <c r="DL204" s="15" t="s">
        <v>909</v>
      </c>
      <c r="DM204" s="15" t="s">
        <v>3521</v>
      </c>
      <c r="DN204" s="2"/>
    </row>
    <row r="205" spans="2:118">
      <c r="B205" s="313">
        <v>402011923</v>
      </c>
      <c r="C205" s="9" t="s">
        <v>982</v>
      </c>
      <c r="D205" s="9" t="s">
        <v>1002</v>
      </c>
      <c r="E205" s="8">
        <v>2024</v>
      </c>
      <c r="F205" s="9" t="s">
        <v>3415</v>
      </c>
      <c r="G205" s="22" t="s">
        <v>1633</v>
      </c>
      <c r="H205" s="318">
        <v>49405</v>
      </c>
      <c r="I205" s="319">
        <v>47182</v>
      </c>
      <c r="J205" s="372" t="s">
        <v>4158</v>
      </c>
      <c r="K205" s="69" t="s">
        <v>4142</v>
      </c>
      <c r="L205" s="37" t="s">
        <v>3389</v>
      </c>
      <c r="M205" s="144">
        <v>4</v>
      </c>
      <c r="N205" s="10">
        <v>6</v>
      </c>
      <c r="O205" s="220">
        <v>243.9</v>
      </c>
      <c r="P205" s="220">
        <v>79.900000000000006</v>
      </c>
      <c r="Q205" s="220">
        <v>77.5</v>
      </c>
      <c r="R205" s="220">
        <v>157.19999999999999</v>
      </c>
      <c r="S205" s="220"/>
      <c r="T205" s="220"/>
      <c r="U205" s="220">
        <v>9.6999999999999993</v>
      </c>
      <c r="V205" s="220">
        <v>24.8</v>
      </c>
      <c r="W205" s="220">
        <v>27.7</v>
      </c>
      <c r="X205" s="220">
        <v>51.1</v>
      </c>
      <c r="Y205" s="118"/>
      <c r="Z205" s="220"/>
      <c r="AA205" s="220"/>
      <c r="AB205" s="220"/>
      <c r="AC205" s="10">
        <v>5122</v>
      </c>
      <c r="AD205" s="10">
        <v>7200</v>
      </c>
      <c r="AE205" s="10">
        <v>2025</v>
      </c>
      <c r="AF205" s="27">
        <v>13500</v>
      </c>
      <c r="AG205" s="39" t="s">
        <v>181</v>
      </c>
      <c r="AH205" s="218">
        <v>5</v>
      </c>
      <c r="AI205" s="11">
        <v>400</v>
      </c>
      <c r="AJ205" s="11">
        <v>6000</v>
      </c>
      <c r="AK205" s="11">
        <v>410</v>
      </c>
      <c r="AL205" s="11">
        <v>4250</v>
      </c>
      <c r="AM205" s="11">
        <v>32</v>
      </c>
      <c r="AN205" s="11" t="s">
        <v>95</v>
      </c>
      <c r="AO205" s="11" t="s">
        <v>109</v>
      </c>
      <c r="AP205" s="14" t="s">
        <v>130</v>
      </c>
      <c r="AQ205" s="49" t="s">
        <v>150</v>
      </c>
      <c r="AR205" s="40" t="s">
        <v>211</v>
      </c>
      <c r="AS205" s="315" t="s">
        <v>894</v>
      </c>
      <c r="AT205" s="12">
        <v>36</v>
      </c>
      <c r="AU205" s="12">
        <v>19</v>
      </c>
      <c r="AV205" s="12" t="s">
        <v>3548</v>
      </c>
      <c r="AW205" s="30" t="s">
        <v>4196</v>
      </c>
      <c r="AX205" s="12"/>
      <c r="AY205" s="12"/>
      <c r="AZ205" s="12"/>
      <c r="BA205" s="12"/>
      <c r="BB205" s="12"/>
      <c r="BC205" s="12"/>
      <c r="BD205" s="222">
        <v>40.799999999999997</v>
      </c>
      <c r="BE205" s="223">
        <v>62.5</v>
      </c>
      <c r="BF205" s="223">
        <v>43.9</v>
      </c>
      <c r="BG205" s="223">
        <v>66.7</v>
      </c>
      <c r="BH205" s="223">
        <v>40.4</v>
      </c>
      <c r="BI205" s="223">
        <v>62.6</v>
      </c>
      <c r="BJ205" s="223">
        <v>43.6</v>
      </c>
      <c r="BK205" s="224">
        <v>66</v>
      </c>
      <c r="BL205" s="36" t="s">
        <v>260</v>
      </c>
      <c r="BM205" s="8" t="s">
        <v>915</v>
      </c>
      <c r="BN205" s="8" t="s">
        <v>915</v>
      </c>
      <c r="BO205" s="8" t="s">
        <v>2703</v>
      </c>
      <c r="BP205" s="349"/>
      <c r="BQ205" s="314" t="s">
        <v>4141</v>
      </c>
      <c r="BR205" s="314" t="s">
        <v>4174</v>
      </c>
      <c r="BS205" s="363" t="s">
        <v>4175</v>
      </c>
      <c r="BT205" s="352"/>
      <c r="BU205" s="352"/>
      <c r="BV205" s="352" t="s">
        <v>4176</v>
      </c>
      <c r="BW205" s="352"/>
      <c r="BX205" s="352"/>
      <c r="BY205" s="362" t="s">
        <v>2828</v>
      </c>
      <c r="BZ205" s="353"/>
      <c r="CA205" s="353"/>
      <c r="CB205" s="353"/>
      <c r="CC205" s="353"/>
      <c r="CD205" s="353"/>
      <c r="CE205" s="361"/>
      <c r="CF205" s="354" t="s">
        <v>4105</v>
      </c>
      <c r="CG205" s="354" t="s">
        <v>4087</v>
      </c>
      <c r="CH205" s="354" t="s">
        <v>4106</v>
      </c>
      <c r="CI205" s="354" t="s">
        <v>4107</v>
      </c>
      <c r="CJ205" s="354"/>
      <c r="CK205" s="354" t="s">
        <v>4104</v>
      </c>
      <c r="CL205" s="354" t="s">
        <v>4092</v>
      </c>
      <c r="CM205" s="354" t="s">
        <v>4099</v>
      </c>
      <c r="CN205" s="52"/>
      <c r="CO205" s="9"/>
      <c r="CP205" s="9"/>
      <c r="CQ205" s="22"/>
      <c r="CR205" s="54"/>
      <c r="CS205" s="68"/>
      <c r="CT205" s="68"/>
      <c r="CU205" s="68"/>
      <c r="CV205" s="68"/>
      <c r="CW205" s="68"/>
      <c r="CX205" s="68"/>
      <c r="CY205" s="68"/>
      <c r="CZ205" s="56"/>
      <c r="DA205" s="13"/>
      <c r="DB205" s="13"/>
      <c r="DC205" s="13"/>
      <c r="DD205" s="13"/>
      <c r="DE205" s="47"/>
      <c r="DF205" s="60"/>
      <c r="DG205" s="64"/>
      <c r="DH205" s="315"/>
      <c r="DI205" s="315"/>
      <c r="DJ205" s="316"/>
      <c r="DK205" s="67" t="s">
        <v>4188</v>
      </c>
      <c r="DL205" s="15" t="s">
        <v>909</v>
      </c>
      <c r="DM205" s="15" t="s">
        <v>3521</v>
      </c>
      <c r="DN205" s="2"/>
    </row>
    <row r="206" spans="2:118">
      <c r="B206" s="313">
        <v>402011924</v>
      </c>
      <c r="C206" s="9" t="s">
        <v>982</v>
      </c>
      <c r="D206" s="9" t="s">
        <v>1002</v>
      </c>
      <c r="E206" s="8">
        <v>2024</v>
      </c>
      <c r="F206" s="9" t="s">
        <v>3448</v>
      </c>
      <c r="G206" s="22" t="s">
        <v>4115</v>
      </c>
      <c r="H206" s="318">
        <v>73735</v>
      </c>
      <c r="I206" s="319">
        <v>68943</v>
      </c>
      <c r="J206" s="372" t="s">
        <v>4160</v>
      </c>
      <c r="K206" s="69" t="s">
        <v>4144</v>
      </c>
      <c r="L206" s="37" t="s">
        <v>3389</v>
      </c>
      <c r="M206" s="144">
        <v>4</v>
      </c>
      <c r="N206" s="10">
        <v>5</v>
      </c>
      <c r="O206" s="220">
        <v>232</v>
      </c>
      <c r="P206" s="220">
        <v>79.900000000000006</v>
      </c>
      <c r="Q206" s="220">
        <v>77.099999999999994</v>
      </c>
      <c r="R206" s="220">
        <v>145.4</v>
      </c>
      <c r="S206" s="220"/>
      <c r="T206" s="220"/>
      <c r="U206" s="220">
        <v>9.8000000000000007</v>
      </c>
      <c r="V206" s="220">
        <v>25.9</v>
      </c>
      <c r="W206" s="220">
        <v>24.9</v>
      </c>
      <c r="X206" s="220">
        <v>47.8</v>
      </c>
      <c r="Y206" s="118"/>
      <c r="Z206" s="220"/>
      <c r="AA206" s="220"/>
      <c r="AB206" s="220"/>
      <c r="AC206" s="10">
        <v>5096</v>
      </c>
      <c r="AD206" s="10">
        <v>7100</v>
      </c>
      <c r="AE206" s="10">
        <v>1950</v>
      </c>
      <c r="AF206" s="27">
        <v>13100</v>
      </c>
      <c r="AG206" s="39" t="s">
        <v>92</v>
      </c>
      <c r="AH206" s="218">
        <v>3.5</v>
      </c>
      <c r="AI206" s="11">
        <v>400</v>
      </c>
      <c r="AJ206" s="11">
        <v>6000</v>
      </c>
      <c r="AK206" s="11">
        <v>500</v>
      </c>
      <c r="AL206" s="11">
        <v>3100</v>
      </c>
      <c r="AM206" s="11">
        <v>24</v>
      </c>
      <c r="AN206" s="11" t="s">
        <v>95</v>
      </c>
      <c r="AO206" s="11" t="s">
        <v>109</v>
      </c>
      <c r="AP206" s="14" t="s">
        <v>130</v>
      </c>
      <c r="AQ206" s="49" t="s">
        <v>150</v>
      </c>
      <c r="AR206" s="40" t="s">
        <v>90</v>
      </c>
      <c r="AS206" s="315" t="s">
        <v>91</v>
      </c>
      <c r="AT206" s="12">
        <v>36</v>
      </c>
      <c r="AU206" s="12">
        <v>19</v>
      </c>
      <c r="AV206" s="12" t="s">
        <v>3548</v>
      </c>
      <c r="AW206" s="30" t="s">
        <v>4196</v>
      </c>
      <c r="AX206" s="12"/>
      <c r="AY206" s="12"/>
      <c r="AZ206" s="12"/>
      <c r="BA206" s="12"/>
      <c r="BB206" s="12"/>
      <c r="BC206" s="12"/>
      <c r="BD206" s="222">
        <v>40.799999999999997</v>
      </c>
      <c r="BE206" s="223">
        <v>62.5</v>
      </c>
      <c r="BF206" s="223">
        <v>43.9</v>
      </c>
      <c r="BG206" s="223">
        <v>66.7</v>
      </c>
      <c r="BH206" s="223">
        <v>40.4</v>
      </c>
      <c r="BI206" s="223">
        <v>62.6</v>
      </c>
      <c r="BJ206" s="223">
        <v>43.6</v>
      </c>
      <c r="BK206" s="224">
        <v>66</v>
      </c>
      <c r="BL206" s="36" t="s">
        <v>260</v>
      </c>
      <c r="BM206" s="8" t="s">
        <v>915</v>
      </c>
      <c r="BN206" s="8" t="s">
        <v>915</v>
      </c>
      <c r="BO206" s="8" t="s">
        <v>2703</v>
      </c>
      <c r="BP206" s="349"/>
      <c r="BQ206" s="314" t="s">
        <v>4141</v>
      </c>
      <c r="BR206" s="314" t="s">
        <v>4174</v>
      </c>
      <c r="BS206" s="363" t="s">
        <v>4175</v>
      </c>
      <c r="BT206" s="352"/>
      <c r="BU206" s="352"/>
      <c r="BV206" s="352" t="s">
        <v>4176</v>
      </c>
      <c r="BW206" s="352"/>
      <c r="BX206" s="352"/>
      <c r="BY206" s="362" t="s">
        <v>2828</v>
      </c>
      <c r="BZ206" s="353"/>
      <c r="CA206" s="353"/>
      <c r="CB206" s="353"/>
      <c r="CC206" s="353"/>
      <c r="CD206" s="353"/>
      <c r="CE206" s="361"/>
      <c r="CF206" s="354" t="s">
        <v>4105</v>
      </c>
      <c r="CG206" s="354" t="s">
        <v>4087</v>
      </c>
      <c r="CH206" s="354" t="s">
        <v>4106</v>
      </c>
      <c r="CI206" s="354" t="s">
        <v>4107</v>
      </c>
      <c r="CJ206" s="354"/>
      <c r="CK206" s="354" t="s">
        <v>4104</v>
      </c>
      <c r="CL206" s="354" t="s">
        <v>4092</v>
      </c>
      <c r="CM206" s="354" t="s">
        <v>4099</v>
      </c>
      <c r="CN206" s="52"/>
      <c r="CO206" s="9"/>
      <c r="CP206" s="9"/>
      <c r="CQ206" s="22"/>
      <c r="CR206" s="54"/>
      <c r="CS206" s="68"/>
      <c r="CT206" s="68"/>
      <c r="CU206" s="68"/>
      <c r="CV206" s="68"/>
      <c r="CW206" s="68"/>
      <c r="CX206" s="68"/>
      <c r="CY206" s="68"/>
      <c r="CZ206" s="56"/>
      <c r="DA206" s="13"/>
      <c r="DB206" s="13"/>
      <c r="DC206" s="13"/>
      <c r="DD206" s="13"/>
      <c r="DE206" s="47"/>
      <c r="DF206" s="60"/>
      <c r="DG206" s="64"/>
      <c r="DH206" s="315"/>
      <c r="DI206" s="315"/>
      <c r="DJ206" s="316"/>
      <c r="DK206" s="67" t="s">
        <v>4188</v>
      </c>
      <c r="DL206" s="15" t="s">
        <v>909</v>
      </c>
      <c r="DM206" s="15" t="s">
        <v>3521</v>
      </c>
      <c r="DN206" s="2"/>
    </row>
    <row r="207" spans="2:118">
      <c r="B207" s="313">
        <v>402011921</v>
      </c>
      <c r="C207" s="9" t="s">
        <v>982</v>
      </c>
      <c r="D207" s="9" t="s">
        <v>1002</v>
      </c>
      <c r="E207" s="8">
        <v>2024</v>
      </c>
      <c r="F207" s="9" t="s">
        <v>3426</v>
      </c>
      <c r="G207" s="22" t="s">
        <v>1643</v>
      </c>
      <c r="H207" s="318">
        <v>65800</v>
      </c>
      <c r="I207" s="319">
        <v>61523</v>
      </c>
      <c r="J207" s="372" t="s">
        <v>4161</v>
      </c>
      <c r="K207" s="69" t="s">
        <v>4145</v>
      </c>
      <c r="L207" s="37" t="s">
        <v>3389</v>
      </c>
      <c r="M207" s="144">
        <v>4</v>
      </c>
      <c r="N207" s="10">
        <v>5</v>
      </c>
      <c r="O207" s="220">
        <v>243.9</v>
      </c>
      <c r="P207" s="220">
        <v>79.900000000000006</v>
      </c>
      <c r="Q207" s="220">
        <v>77.5</v>
      </c>
      <c r="R207" s="220">
        <v>157.19999999999999</v>
      </c>
      <c r="S207" s="220"/>
      <c r="T207" s="220"/>
      <c r="U207" s="220">
        <v>9.6999999999999993</v>
      </c>
      <c r="V207" s="220">
        <v>24.8</v>
      </c>
      <c r="W207" s="220">
        <v>27.7</v>
      </c>
      <c r="X207" s="220">
        <v>51.1</v>
      </c>
      <c r="Y207" s="118"/>
      <c r="Z207" s="220"/>
      <c r="AA207" s="220"/>
      <c r="AB207" s="220"/>
      <c r="AC207" s="10">
        <v>5122</v>
      </c>
      <c r="AD207" s="10">
        <v>7200</v>
      </c>
      <c r="AE207" s="10">
        <v>2025</v>
      </c>
      <c r="AF207" s="27">
        <v>13500</v>
      </c>
      <c r="AG207" s="39" t="s">
        <v>181</v>
      </c>
      <c r="AH207" s="218">
        <v>5</v>
      </c>
      <c r="AI207" s="11">
        <v>400</v>
      </c>
      <c r="AJ207" s="11">
        <v>6000</v>
      </c>
      <c r="AK207" s="11">
        <v>410</v>
      </c>
      <c r="AL207" s="11">
        <v>4250</v>
      </c>
      <c r="AM207" s="11">
        <v>32</v>
      </c>
      <c r="AN207" s="11" t="s">
        <v>95</v>
      </c>
      <c r="AO207" s="11" t="s">
        <v>109</v>
      </c>
      <c r="AP207" s="14" t="s">
        <v>130</v>
      </c>
      <c r="AQ207" s="49" t="s">
        <v>150</v>
      </c>
      <c r="AR207" s="40" t="s">
        <v>211</v>
      </c>
      <c r="AS207" s="315" t="s">
        <v>894</v>
      </c>
      <c r="AT207" s="12">
        <v>36</v>
      </c>
      <c r="AU207" s="12">
        <v>19</v>
      </c>
      <c r="AV207" s="12" t="s">
        <v>3548</v>
      </c>
      <c r="AW207" s="30" t="s">
        <v>4196</v>
      </c>
      <c r="AX207" s="12"/>
      <c r="AY207" s="12"/>
      <c r="AZ207" s="12"/>
      <c r="BA207" s="12"/>
      <c r="BB207" s="12"/>
      <c r="BC207" s="12"/>
      <c r="BD207" s="222">
        <v>40.799999999999997</v>
      </c>
      <c r="BE207" s="223">
        <v>62.5</v>
      </c>
      <c r="BF207" s="223">
        <v>43.9</v>
      </c>
      <c r="BG207" s="223">
        <v>66.7</v>
      </c>
      <c r="BH207" s="223">
        <v>40.4</v>
      </c>
      <c r="BI207" s="223">
        <v>62.6</v>
      </c>
      <c r="BJ207" s="223">
        <v>43.6</v>
      </c>
      <c r="BK207" s="224">
        <v>66</v>
      </c>
      <c r="BL207" s="36" t="s">
        <v>260</v>
      </c>
      <c r="BM207" s="8" t="s">
        <v>915</v>
      </c>
      <c r="BN207" s="8" t="s">
        <v>915</v>
      </c>
      <c r="BO207" s="8" t="s">
        <v>2703</v>
      </c>
      <c r="BP207" s="349"/>
      <c r="BQ207" s="314" t="s">
        <v>4141</v>
      </c>
      <c r="BR207" s="314" t="s">
        <v>4174</v>
      </c>
      <c r="BS207" s="363" t="s">
        <v>4175</v>
      </c>
      <c r="BT207" s="352"/>
      <c r="BU207" s="352"/>
      <c r="BV207" s="352" t="s">
        <v>4176</v>
      </c>
      <c r="BW207" s="352"/>
      <c r="BX207" s="352"/>
      <c r="BY207" s="362" t="s">
        <v>2828</v>
      </c>
      <c r="BZ207" s="353"/>
      <c r="CA207" s="353"/>
      <c r="CB207" s="353"/>
      <c r="CC207" s="353"/>
      <c r="CD207" s="353"/>
      <c r="CE207" s="361"/>
      <c r="CF207" s="354" t="s">
        <v>4105</v>
      </c>
      <c r="CG207" s="354" t="s">
        <v>4087</v>
      </c>
      <c r="CH207" s="354" t="s">
        <v>4106</v>
      </c>
      <c r="CI207" s="354" t="s">
        <v>4107</v>
      </c>
      <c r="CJ207" s="354"/>
      <c r="CK207" s="354" t="s">
        <v>4104</v>
      </c>
      <c r="CL207" s="354" t="s">
        <v>4092</v>
      </c>
      <c r="CM207" s="354" t="s">
        <v>4099</v>
      </c>
      <c r="CN207" s="52"/>
      <c r="CO207" s="9"/>
      <c r="CP207" s="9"/>
      <c r="CQ207" s="22"/>
      <c r="CR207" s="54"/>
      <c r="CS207" s="68"/>
      <c r="CT207" s="68"/>
      <c r="CU207" s="68"/>
      <c r="CV207" s="68"/>
      <c r="CW207" s="68"/>
      <c r="CX207" s="68"/>
      <c r="CY207" s="68"/>
      <c r="CZ207" s="56"/>
      <c r="DA207" s="13"/>
      <c r="DB207" s="13"/>
      <c r="DC207" s="13"/>
      <c r="DD207" s="13"/>
      <c r="DE207" s="47"/>
      <c r="DF207" s="60"/>
      <c r="DG207" s="64"/>
      <c r="DH207" s="315"/>
      <c r="DI207" s="315"/>
      <c r="DJ207" s="316"/>
      <c r="DK207" s="67" t="s">
        <v>4188</v>
      </c>
      <c r="DL207" s="15" t="s">
        <v>909</v>
      </c>
      <c r="DM207" s="15" t="s">
        <v>3521</v>
      </c>
      <c r="DN207" s="2"/>
    </row>
    <row r="208" spans="2:118">
      <c r="B208" s="313">
        <v>402011922</v>
      </c>
      <c r="C208" s="9" t="s">
        <v>982</v>
      </c>
      <c r="D208" s="9" t="s">
        <v>1002</v>
      </c>
      <c r="E208" s="8">
        <v>2024</v>
      </c>
      <c r="F208" s="9" t="s">
        <v>3414</v>
      </c>
      <c r="G208" s="22" t="s">
        <v>4116</v>
      </c>
      <c r="H208" s="318">
        <v>49980</v>
      </c>
      <c r="I208" s="319">
        <v>46732</v>
      </c>
      <c r="J208" s="372" t="s">
        <v>4198</v>
      </c>
      <c r="K208" s="69" t="s">
        <v>4146</v>
      </c>
      <c r="L208" s="37" t="s">
        <v>3389</v>
      </c>
      <c r="M208" s="144">
        <v>4</v>
      </c>
      <c r="N208" s="10">
        <v>6</v>
      </c>
      <c r="O208" s="220">
        <v>232</v>
      </c>
      <c r="P208" s="220">
        <v>79.900000000000006</v>
      </c>
      <c r="Q208" s="220">
        <v>75.400000000000006</v>
      </c>
      <c r="R208" s="220">
        <v>145.4</v>
      </c>
      <c r="S208" s="220"/>
      <c r="T208" s="220"/>
      <c r="U208" s="220">
        <v>8.1999999999999993</v>
      </c>
      <c r="V208" s="220">
        <v>23.3</v>
      </c>
      <c r="W208" s="220">
        <v>24.3</v>
      </c>
      <c r="X208" s="220">
        <v>47.8</v>
      </c>
      <c r="Y208" s="118"/>
      <c r="Z208" s="220"/>
      <c r="AA208" s="220"/>
      <c r="AB208" s="220"/>
      <c r="AC208" s="10">
        <v>4687</v>
      </c>
      <c r="AD208" s="10">
        <v>6400</v>
      </c>
      <c r="AE208" s="10">
        <v>1665</v>
      </c>
      <c r="AF208" s="27">
        <v>12800</v>
      </c>
      <c r="AG208" s="39" t="s">
        <v>92</v>
      </c>
      <c r="AH208" s="218">
        <v>2.7</v>
      </c>
      <c r="AI208" s="11">
        <v>325</v>
      </c>
      <c r="AJ208" s="11">
        <v>5000</v>
      </c>
      <c r="AK208" s="11">
        <v>400</v>
      </c>
      <c r="AL208" s="11">
        <v>3000</v>
      </c>
      <c r="AM208" s="11">
        <v>24</v>
      </c>
      <c r="AN208" s="11" t="s">
        <v>95</v>
      </c>
      <c r="AO208" s="11" t="s">
        <v>109</v>
      </c>
      <c r="AP208" s="14" t="s">
        <v>144</v>
      </c>
      <c r="AQ208" s="49" t="s">
        <v>150</v>
      </c>
      <c r="AR208" s="40" t="s">
        <v>90</v>
      </c>
      <c r="AS208" s="315" t="s">
        <v>91</v>
      </c>
      <c r="AT208" s="12">
        <v>36</v>
      </c>
      <c r="AU208" s="12">
        <v>21</v>
      </c>
      <c r="AV208" s="12" t="s">
        <v>3552</v>
      </c>
      <c r="AW208" s="30" t="s">
        <v>4197</v>
      </c>
      <c r="AX208" s="12"/>
      <c r="AY208" s="12"/>
      <c r="AZ208" s="12"/>
      <c r="BA208" s="12"/>
      <c r="BB208" s="12"/>
      <c r="BC208" s="12"/>
      <c r="BD208" s="222">
        <v>40.799999999999997</v>
      </c>
      <c r="BE208" s="223">
        <v>62.5</v>
      </c>
      <c r="BF208" s="223">
        <v>43.9</v>
      </c>
      <c r="BG208" s="223">
        <v>66.7</v>
      </c>
      <c r="BH208" s="223">
        <v>40.4</v>
      </c>
      <c r="BI208" s="223">
        <v>62.6</v>
      </c>
      <c r="BJ208" s="223">
        <v>43.6</v>
      </c>
      <c r="BK208" s="224">
        <v>66</v>
      </c>
      <c r="BL208" s="36" t="s">
        <v>260</v>
      </c>
      <c r="BM208" s="8" t="s">
        <v>915</v>
      </c>
      <c r="BN208" s="8" t="s">
        <v>915</v>
      </c>
      <c r="BO208" s="8" t="s">
        <v>2703</v>
      </c>
      <c r="BP208" s="349"/>
      <c r="BQ208" s="314" t="s">
        <v>4141</v>
      </c>
      <c r="BR208" s="314" t="s">
        <v>4174</v>
      </c>
      <c r="BS208" s="363" t="s">
        <v>4175</v>
      </c>
      <c r="BT208" s="352"/>
      <c r="BU208" s="352"/>
      <c r="BV208" s="352" t="s">
        <v>4176</v>
      </c>
      <c r="BW208" s="352"/>
      <c r="BX208" s="352"/>
      <c r="BY208" s="362" t="s">
        <v>2828</v>
      </c>
      <c r="BZ208" s="353"/>
      <c r="CA208" s="353"/>
      <c r="CB208" s="353"/>
      <c r="CC208" s="353"/>
      <c r="CD208" s="353"/>
      <c r="CE208" s="361"/>
      <c r="CF208" s="354" t="s">
        <v>4105</v>
      </c>
      <c r="CG208" s="354" t="s">
        <v>4087</v>
      </c>
      <c r="CH208" s="354" t="s">
        <v>4106</v>
      </c>
      <c r="CI208" s="354" t="s">
        <v>4107</v>
      </c>
      <c r="CJ208" s="354"/>
      <c r="CK208" s="354" t="s">
        <v>4104</v>
      </c>
      <c r="CL208" s="354" t="s">
        <v>4092</v>
      </c>
      <c r="CM208" s="354" t="s">
        <v>4099</v>
      </c>
      <c r="CN208" s="52"/>
      <c r="CO208" s="9"/>
      <c r="CP208" s="9"/>
      <c r="CQ208" s="22"/>
      <c r="CR208" s="54"/>
      <c r="CS208" s="68"/>
      <c r="CT208" s="68"/>
      <c r="CU208" s="68"/>
      <c r="CV208" s="68"/>
      <c r="CW208" s="68"/>
      <c r="CX208" s="68"/>
      <c r="CY208" s="68"/>
      <c r="CZ208" s="56"/>
      <c r="DA208" s="13"/>
      <c r="DB208" s="13"/>
      <c r="DC208" s="13"/>
      <c r="DD208" s="13"/>
      <c r="DE208" s="47"/>
      <c r="DF208" s="60"/>
      <c r="DG208" s="64"/>
      <c r="DH208" s="315"/>
      <c r="DI208" s="315"/>
      <c r="DJ208" s="316"/>
      <c r="DK208" s="67" t="s">
        <v>4188</v>
      </c>
      <c r="DL208" s="15" t="s">
        <v>909</v>
      </c>
      <c r="DM208" s="15" t="s">
        <v>3521</v>
      </c>
      <c r="DN208" s="2"/>
    </row>
    <row r="209" spans="2:118">
      <c r="B209" s="313">
        <v>402011911</v>
      </c>
      <c r="C209" s="9" t="s">
        <v>982</v>
      </c>
      <c r="D209" s="9" t="s">
        <v>1002</v>
      </c>
      <c r="E209" s="8">
        <v>2024</v>
      </c>
      <c r="F209" s="9" t="s">
        <v>3414</v>
      </c>
      <c r="G209" s="22" t="s">
        <v>4117</v>
      </c>
      <c r="H209" s="318">
        <v>51420</v>
      </c>
      <c r="I209" s="319">
        <v>48077</v>
      </c>
      <c r="J209" s="372" t="s">
        <v>4159</v>
      </c>
      <c r="K209" s="69" t="s">
        <v>4143</v>
      </c>
      <c r="L209" s="37" t="s">
        <v>3390</v>
      </c>
      <c r="M209" s="144">
        <v>4</v>
      </c>
      <c r="N209" s="10">
        <v>6</v>
      </c>
      <c r="O209" s="220">
        <v>232</v>
      </c>
      <c r="P209" s="220">
        <v>79.900000000000006</v>
      </c>
      <c r="Q209" s="220">
        <v>77.099999999999994</v>
      </c>
      <c r="R209" s="220">
        <v>145.4</v>
      </c>
      <c r="S209" s="220"/>
      <c r="T209" s="220"/>
      <c r="U209" s="220">
        <v>9.8000000000000007</v>
      </c>
      <c r="V209" s="220">
        <v>25.2</v>
      </c>
      <c r="W209" s="220">
        <v>26.9</v>
      </c>
      <c r="X209" s="220">
        <v>47.8</v>
      </c>
      <c r="Y209" s="118"/>
      <c r="Z209" s="220"/>
      <c r="AA209" s="220"/>
      <c r="AB209" s="220"/>
      <c r="AC209" s="10">
        <v>4895</v>
      </c>
      <c r="AD209" s="10">
        <v>6550</v>
      </c>
      <c r="AE209" s="10">
        <v>1605</v>
      </c>
      <c r="AF209" s="27">
        <v>10900</v>
      </c>
      <c r="AG209" s="39" t="s">
        <v>92</v>
      </c>
      <c r="AH209" s="218">
        <v>2.7</v>
      </c>
      <c r="AI209" s="11">
        <v>325</v>
      </c>
      <c r="AJ209" s="11">
        <v>5000</v>
      </c>
      <c r="AK209" s="11">
        <v>400</v>
      </c>
      <c r="AL209" s="11">
        <v>3000</v>
      </c>
      <c r="AM209" s="11">
        <v>24</v>
      </c>
      <c r="AN209" s="11" t="s">
        <v>95</v>
      </c>
      <c r="AO209" s="11" t="s">
        <v>109</v>
      </c>
      <c r="AP209" s="14" t="s">
        <v>130</v>
      </c>
      <c r="AQ209" s="49" t="s">
        <v>150</v>
      </c>
      <c r="AR209" s="40" t="s">
        <v>90</v>
      </c>
      <c r="AS209" s="315" t="s">
        <v>91</v>
      </c>
      <c r="AT209" s="12">
        <v>36</v>
      </c>
      <c r="AU209" s="12">
        <v>20</v>
      </c>
      <c r="AV209" s="12" t="s">
        <v>3569</v>
      </c>
      <c r="AW209" s="30" t="s">
        <v>3886</v>
      </c>
      <c r="AX209" s="12"/>
      <c r="AY209" s="12"/>
      <c r="AZ209" s="12"/>
      <c r="BA209" s="12"/>
      <c r="BB209" s="12"/>
      <c r="BC209" s="12"/>
      <c r="BD209" s="222">
        <v>40.799999999999997</v>
      </c>
      <c r="BE209" s="223">
        <v>62.5</v>
      </c>
      <c r="BF209" s="223">
        <v>43.9</v>
      </c>
      <c r="BG209" s="223">
        <v>66.7</v>
      </c>
      <c r="BH209" s="223">
        <v>40.299999999999997</v>
      </c>
      <c r="BI209" s="223">
        <v>62.6</v>
      </c>
      <c r="BJ209" s="223">
        <v>33.5</v>
      </c>
      <c r="BK209" s="224">
        <v>66.099999999999994</v>
      </c>
      <c r="BL209" s="36" t="s">
        <v>260</v>
      </c>
      <c r="BM209" s="8" t="s">
        <v>915</v>
      </c>
      <c r="BN209" s="8" t="s">
        <v>915</v>
      </c>
      <c r="BO209" s="8" t="s">
        <v>2703</v>
      </c>
      <c r="BP209" s="349"/>
      <c r="BQ209" s="314" t="s">
        <v>4141</v>
      </c>
      <c r="BR209" s="314" t="s">
        <v>4174</v>
      </c>
      <c r="BS209" s="363" t="s">
        <v>4175</v>
      </c>
      <c r="BT209" s="352"/>
      <c r="BU209" s="352"/>
      <c r="BV209" s="352" t="s">
        <v>4176</v>
      </c>
      <c r="BW209" s="352"/>
      <c r="BX209" s="352"/>
      <c r="BY209" s="362" t="s">
        <v>2828</v>
      </c>
      <c r="BZ209" s="353"/>
      <c r="CA209" s="353"/>
      <c r="CB209" s="353"/>
      <c r="CC209" s="353"/>
      <c r="CD209" s="353"/>
      <c r="CE209" s="361"/>
      <c r="CF209" s="354" t="s">
        <v>4105</v>
      </c>
      <c r="CG209" s="354" t="s">
        <v>4087</v>
      </c>
      <c r="CH209" s="354" t="s">
        <v>4106</v>
      </c>
      <c r="CI209" s="354" t="s">
        <v>4107</v>
      </c>
      <c r="CJ209" s="354"/>
      <c r="CK209" s="354" t="s">
        <v>4104</v>
      </c>
      <c r="CL209" s="354" t="s">
        <v>4092</v>
      </c>
      <c r="CM209" s="354" t="s">
        <v>4099</v>
      </c>
      <c r="CN209" s="52"/>
      <c r="CO209" s="9"/>
      <c r="CP209" s="9"/>
      <c r="CQ209" s="22"/>
      <c r="CR209" s="54"/>
      <c r="CS209" s="68"/>
      <c r="CT209" s="68"/>
      <c r="CU209" s="68"/>
      <c r="CV209" s="68"/>
      <c r="CW209" s="68"/>
      <c r="CX209" s="68"/>
      <c r="CY209" s="68"/>
      <c r="CZ209" s="56"/>
      <c r="DA209" s="13"/>
      <c r="DB209" s="13"/>
      <c r="DC209" s="13"/>
      <c r="DD209" s="13"/>
      <c r="DE209" s="47"/>
      <c r="DF209" s="60"/>
      <c r="DG209" s="64"/>
      <c r="DH209" s="315"/>
      <c r="DI209" s="315"/>
      <c r="DJ209" s="316"/>
      <c r="DK209" s="67" t="s">
        <v>4188</v>
      </c>
      <c r="DL209" s="15" t="s">
        <v>909</v>
      </c>
      <c r="DM209" s="15" t="s">
        <v>3521</v>
      </c>
      <c r="DN209" s="2"/>
    </row>
    <row r="210" spans="2:118">
      <c r="B210" s="313">
        <v>402011910</v>
      </c>
      <c r="C210" s="9" t="s">
        <v>982</v>
      </c>
      <c r="D210" s="9" t="s">
        <v>1002</v>
      </c>
      <c r="E210" s="8">
        <v>2024</v>
      </c>
      <c r="F210" s="9" t="s">
        <v>3415</v>
      </c>
      <c r="G210" s="22" t="s">
        <v>4118</v>
      </c>
      <c r="H210" s="318">
        <v>36770</v>
      </c>
      <c r="I210" s="319">
        <v>35115</v>
      </c>
      <c r="J210" s="372" t="s">
        <v>4158</v>
      </c>
      <c r="K210" s="69" t="s">
        <v>4142</v>
      </c>
      <c r="L210" s="37" t="s">
        <v>3388</v>
      </c>
      <c r="M210" s="144">
        <v>2</v>
      </c>
      <c r="N210" s="10">
        <v>3</v>
      </c>
      <c r="O210" s="220">
        <v>209.4</v>
      </c>
      <c r="P210" s="220">
        <v>79.900000000000006</v>
      </c>
      <c r="Q210" s="220">
        <v>75.400000000000006</v>
      </c>
      <c r="R210" s="220">
        <v>122.8</v>
      </c>
      <c r="S210" s="220"/>
      <c r="T210" s="220"/>
      <c r="U210" s="220">
        <v>8.1999999999999993</v>
      </c>
      <c r="V210" s="220">
        <v>20.7</v>
      </c>
      <c r="W210" s="220">
        <v>23.9</v>
      </c>
      <c r="X210" s="220">
        <v>41.2</v>
      </c>
      <c r="Y210" s="118"/>
      <c r="Z210" s="220"/>
      <c r="AA210" s="220"/>
      <c r="AB210" s="220"/>
      <c r="AC210" s="10">
        <v>4353</v>
      </c>
      <c r="AD210" s="10">
        <v>6250</v>
      </c>
      <c r="AE210" s="10">
        <v>1850</v>
      </c>
      <c r="AF210" s="27">
        <v>9000</v>
      </c>
      <c r="AG210" s="39" t="s">
        <v>181</v>
      </c>
      <c r="AH210" s="218">
        <v>5</v>
      </c>
      <c r="AI210" s="11">
        <v>400</v>
      </c>
      <c r="AJ210" s="11">
        <v>6000</v>
      </c>
      <c r="AK210" s="11">
        <v>410</v>
      </c>
      <c r="AL210" s="11">
        <v>4250</v>
      </c>
      <c r="AM210" s="11">
        <v>32</v>
      </c>
      <c r="AN210" s="11" t="s">
        <v>95</v>
      </c>
      <c r="AO210" s="11" t="s">
        <v>109</v>
      </c>
      <c r="AP210" s="14" t="s">
        <v>144</v>
      </c>
      <c r="AQ210" s="49" t="s">
        <v>150</v>
      </c>
      <c r="AR210" s="40" t="s">
        <v>211</v>
      </c>
      <c r="AS210" s="315" t="s">
        <v>894</v>
      </c>
      <c r="AT210" s="12">
        <v>23</v>
      </c>
      <c r="AU210" s="12">
        <v>19</v>
      </c>
      <c r="AV210" s="12" t="s">
        <v>3548</v>
      </c>
      <c r="AW210" s="30" t="s">
        <v>3871</v>
      </c>
      <c r="AX210" s="12"/>
      <c r="AY210" s="12"/>
      <c r="AZ210" s="12"/>
      <c r="BA210" s="12"/>
      <c r="BB210" s="12"/>
      <c r="BC210" s="12"/>
      <c r="BD210" s="222">
        <v>40.799999999999997</v>
      </c>
      <c r="BE210" s="223">
        <v>62.5</v>
      </c>
      <c r="BF210" s="223">
        <v>43.9</v>
      </c>
      <c r="BG210" s="223">
        <v>66.7</v>
      </c>
      <c r="BH210" s="223"/>
      <c r="BI210" s="223"/>
      <c r="BJ210" s="223"/>
      <c r="BK210" s="224"/>
      <c r="BL210" s="36" t="s">
        <v>260</v>
      </c>
      <c r="BM210" s="8" t="s">
        <v>915</v>
      </c>
      <c r="BN210" s="8" t="s">
        <v>915</v>
      </c>
      <c r="BO210" s="8" t="s">
        <v>2703</v>
      </c>
      <c r="BP210" s="349"/>
      <c r="BQ210" s="314" t="s">
        <v>4141</v>
      </c>
      <c r="BR210" s="314" t="s">
        <v>4174</v>
      </c>
      <c r="BS210" s="363" t="s">
        <v>4175</v>
      </c>
      <c r="BT210" s="352"/>
      <c r="BU210" s="352"/>
      <c r="BV210" s="352" t="s">
        <v>4176</v>
      </c>
      <c r="BW210" s="352"/>
      <c r="BX210" s="352"/>
      <c r="BY210" s="362" t="s">
        <v>2828</v>
      </c>
      <c r="BZ210" s="353"/>
      <c r="CA210" s="353"/>
      <c r="CB210" s="353"/>
      <c r="CC210" s="353"/>
      <c r="CD210" s="353"/>
      <c r="CE210" s="361"/>
      <c r="CF210" s="354" t="s">
        <v>4105</v>
      </c>
      <c r="CG210" s="354" t="s">
        <v>4087</v>
      </c>
      <c r="CH210" s="354" t="s">
        <v>4106</v>
      </c>
      <c r="CI210" s="354" t="s">
        <v>4107</v>
      </c>
      <c r="CJ210" s="354"/>
      <c r="CK210" s="354" t="s">
        <v>4104</v>
      </c>
      <c r="CL210" s="354" t="s">
        <v>4092</v>
      </c>
      <c r="CM210" s="354" t="s">
        <v>4099</v>
      </c>
      <c r="CN210" s="52"/>
      <c r="CO210" s="9"/>
      <c r="CP210" s="9"/>
      <c r="CQ210" s="22"/>
      <c r="CR210" s="54"/>
      <c r="CS210" s="68"/>
      <c r="CT210" s="68"/>
      <c r="CU210" s="68"/>
      <c r="CV210" s="68"/>
      <c r="CW210" s="68"/>
      <c r="CX210" s="68"/>
      <c r="CY210" s="68"/>
      <c r="CZ210" s="56"/>
      <c r="DA210" s="13"/>
      <c r="DB210" s="13"/>
      <c r="DC210" s="13"/>
      <c r="DD210" s="13"/>
      <c r="DE210" s="47"/>
      <c r="DF210" s="60"/>
      <c r="DG210" s="64"/>
      <c r="DH210" s="315"/>
      <c r="DI210" s="315"/>
      <c r="DJ210" s="316"/>
      <c r="DK210" s="67" t="s">
        <v>4188</v>
      </c>
      <c r="DL210" s="15" t="s">
        <v>909</v>
      </c>
      <c r="DM210" s="15" t="s">
        <v>3521</v>
      </c>
      <c r="DN210" s="2"/>
    </row>
    <row r="211" spans="2:118">
      <c r="B211" s="313">
        <v>402011912</v>
      </c>
      <c r="C211" s="9" t="s">
        <v>982</v>
      </c>
      <c r="D211" s="9" t="s">
        <v>1002</v>
      </c>
      <c r="E211" s="8">
        <v>2024</v>
      </c>
      <c r="F211" s="9" t="s">
        <v>3440</v>
      </c>
      <c r="G211" s="22" t="s">
        <v>4119</v>
      </c>
      <c r="H211" s="318">
        <v>74040</v>
      </c>
      <c r="I211" s="319">
        <v>69228</v>
      </c>
      <c r="J211" s="372" t="s">
        <v>4157</v>
      </c>
      <c r="K211" s="69" t="s">
        <v>3954</v>
      </c>
      <c r="L211" s="37" t="s">
        <v>3389</v>
      </c>
      <c r="M211" s="144">
        <v>4</v>
      </c>
      <c r="N211" s="10">
        <v>5</v>
      </c>
      <c r="O211" s="220">
        <v>243.9</v>
      </c>
      <c r="P211" s="220">
        <v>79.900000000000006</v>
      </c>
      <c r="Q211" s="220">
        <v>77.5</v>
      </c>
      <c r="R211" s="220">
        <v>157.19999999999999</v>
      </c>
      <c r="S211" s="220"/>
      <c r="T211" s="220"/>
      <c r="U211" s="220">
        <v>9.6999999999999993</v>
      </c>
      <c r="V211" s="220">
        <v>24.8</v>
      </c>
      <c r="W211" s="220">
        <v>27.7</v>
      </c>
      <c r="X211" s="220">
        <v>51.1</v>
      </c>
      <c r="Y211" s="118"/>
      <c r="Z211" s="220"/>
      <c r="AA211" s="220"/>
      <c r="AB211" s="220"/>
      <c r="AC211" s="10">
        <v>5143</v>
      </c>
      <c r="AD211" s="10">
        <v>7200</v>
      </c>
      <c r="AE211" s="10">
        <v>2005</v>
      </c>
      <c r="AF211" s="27">
        <v>13500</v>
      </c>
      <c r="AG211" s="39" t="s">
        <v>92</v>
      </c>
      <c r="AH211" s="218">
        <v>3.5</v>
      </c>
      <c r="AI211" s="11">
        <v>400</v>
      </c>
      <c r="AJ211" s="11">
        <v>6000</v>
      </c>
      <c r="AK211" s="11">
        <v>500</v>
      </c>
      <c r="AL211" s="11">
        <v>3100</v>
      </c>
      <c r="AM211" s="11">
        <v>24</v>
      </c>
      <c r="AN211" s="11" t="s">
        <v>95</v>
      </c>
      <c r="AO211" s="11" t="s">
        <v>109</v>
      </c>
      <c r="AP211" s="14" t="s">
        <v>130</v>
      </c>
      <c r="AQ211" s="49" t="s">
        <v>150</v>
      </c>
      <c r="AR211" s="40" t="s">
        <v>90</v>
      </c>
      <c r="AS211" s="315" t="s">
        <v>91</v>
      </c>
      <c r="AT211" s="12">
        <v>36</v>
      </c>
      <c r="AU211" s="12">
        <v>19</v>
      </c>
      <c r="AV211" s="12" t="s">
        <v>3548</v>
      </c>
      <c r="AW211" s="30" t="s">
        <v>4196</v>
      </c>
      <c r="AX211" s="12"/>
      <c r="AY211" s="12"/>
      <c r="AZ211" s="12"/>
      <c r="BA211" s="12"/>
      <c r="BB211" s="12"/>
      <c r="BC211" s="12"/>
      <c r="BD211" s="222">
        <v>40.799999999999997</v>
      </c>
      <c r="BE211" s="223">
        <v>62.5</v>
      </c>
      <c r="BF211" s="223">
        <v>43.9</v>
      </c>
      <c r="BG211" s="223">
        <v>66.7</v>
      </c>
      <c r="BH211" s="223">
        <v>40.4</v>
      </c>
      <c r="BI211" s="223">
        <v>62.6</v>
      </c>
      <c r="BJ211" s="223">
        <v>43.6</v>
      </c>
      <c r="BK211" s="224">
        <v>66</v>
      </c>
      <c r="BL211" s="36" t="s">
        <v>260</v>
      </c>
      <c r="BM211" s="8" t="s">
        <v>915</v>
      </c>
      <c r="BN211" s="8" t="s">
        <v>915</v>
      </c>
      <c r="BO211" s="8" t="s">
        <v>2703</v>
      </c>
      <c r="BP211" s="349"/>
      <c r="BQ211" s="314" t="s">
        <v>4141</v>
      </c>
      <c r="BR211" s="314" t="s">
        <v>4174</v>
      </c>
      <c r="BS211" s="363" t="s">
        <v>4175</v>
      </c>
      <c r="BT211" s="352"/>
      <c r="BU211" s="352"/>
      <c r="BV211" s="352" t="s">
        <v>4176</v>
      </c>
      <c r="BW211" s="352"/>
      <c r="BX211" s="352"/>
      <c r="BY211" s="362" t="s">
        <v>2828</v>
      </c>
      <c r="BZ211" s="353"/>
      <c r="CA211" s="353"/>
      <c r="CB211" s="353"/>
      <c r="CC211" s="353"/>
      <c r="CD211" s="353"/>
      <c r="CE211" s="361"/>
      <c r="CF211" s="354" t="s">
        <v>4105</v>
      </c>
      <c r="CG211" s="354" t="s">
        <v>4087</v>
      </c>
      <c r="CH211" s="354" t="s">
        <v>4106</v>
      </c>
      <c r="CI211" s="354" t="s">
        <v>4107</v>
      </c>
      <c r="CJ211" s="354"/>
      <c r="CK211" s="354" t="s">
        <v>4104</v>
      </c>
      <c r="CL211" s="354" t="s">
        <v>4092</v>
      </c>
      <c r="CM211" s="354" t="s">
        <v>4099</v>
      </c>
      <c r="CN211" s="52"/>
      <c r="CO211" s="9"/>
      <c r="CP211" s="9"/>
      <c r="CQ211" s="22"/>
      <c r="CR211" s="54"/>
      <c r="CS211" s="68"/>
      <c r="CT211" s="68"/>
      <c r="CU211" s="68"/>
      <c r="CV211" s="68"/>
      <c r="CW211" s="68"/>
      <c r="CX211" s="68"/>
      <c r="CY211" s="68"/>
      <c r="CZ211" s="56"/>
      <c r="DA211" s="13"/>
      <c r="DB211" s="13"/>
      <c r="DC211" s="13"/>
      <c r="DD211" s="13"/>
      <c r="DE211" s="47"/>
      <c r="DF211" s="60"/>
      <c r="DG211" s="64"/>
      <c r="DH211" s="315"/>
      <c r="DI211" s="315"/>
      <c r="DJ211" s="316"/>
      <c r="DK211" s="67" t="s">
        <v>4188</v>
      </c>
      <c r="DL211" s="15" t="s">
        <v>909</v>
      </c>
      <c r="DM211" s="15" t="s">
        <v>3521</v>
      </c>
      <c r="DN211" s="2"/>
    </row>
    <row r="212" spans="2:118">
      <c r="B212" s="313">
        <v>402011909</v>
      </c>
      <c r="C212" s="9" t="s">
        <v>982</v>
      </c>
      <c r="D212" s="9" t="s">
        <v>1002</v>
      </c>
      <c r="E212" s="8">
        <v>2024</v>
      </c>
      <c r="F212" s="9" t="s">
        <v>3414</v>
      </c>
      <c r="G212" s="22" t="s">
        <v>4120</v>
      </c>
      <c r="H212" s="318">
        <v>53840</v>
      </c>
      <c r="I212" s="319">
        <v>50341</v>
      </c>
      <c r="J212" s="372" t="s">
        <v>4198</v>
      </c>
      <c r="K212" s="69" t="s">
        <v>4146</v>
      </c>
      <c r="L212" s="37" t="s">
        <v>3389</v>
      </c>
      <c r="M212" s="144">
        <v>4</v>
      </c>
      <c r="N212" s="10">
        <v>6</v>
      </c>
      <c r="O212" s="220">
        <v>232</v>
      </c>
      <c r="P212" s="220">
        <v>79.900000000000006</v>
      </c>
      <c r="Q212" s="220">
        <v>77.099999999999994</v>
      </c>
      <c r="R212" s="220">
        <v>145.4</v>
      </c>
      <c r="S212" s="220"/>
      <c r="T212" s="220"/>
      <c r="U212" s="220">
        <v>9.8000000000000007</v>
      </c>
      <c r="V212" s="220">
        <v>25.9</v>
      </c>
      <c r="W212" s="220">
        <v>24.9</v>
      </c>
      <c r="X212" s="220">
        <v>47.8</v>
      </c>
      <c r="Y212" s="118"/>
      <c r="Z212" s="220"/>
      <c r="AA212" s="220"/>
      <c r="AB212" s="220"/>
      <c r="AC212" s="10">
        <v>4941</v>
      </c>
      <c r="AD212" s="10">
        <v>6600</v>
      </c>
      <c r="AE212" s="10">
        <v>1605</v>
      </c>
      <c r="AF212" s="27">
        <v>13100</v>
      </c>
      <c r="AG212" s="39" t="s">
        <v>92</v>
      </c>
      <c r="AH212" s="218">
        <v>2.7</v>
      </c>
      <c r="AI212" s="11">
        <v>325</v>
      </c>
      <c r="AJ212" s="11">
        <v>5000</v>
      </c>
      <c r="AK212" s="11">
        <v>400</v>
      </c>
      <c r="AL212" s="11">
        <v>3000</v>
      </c>
      <c r="AM212" s="11">
        <v>24</v>
      </c>
      <c r="AN212" s="11" t="s">
        <v>95</v>
      </c>
      <c r="AO212" s="11" t="s">
        <v>109</v>
      </c>
      <c r="AP212" s="14" t="s">
        <v>130</v>
      </c>
      <c r="AQ212" s="49" t="s">
        <v>150</v>
      </c>
      <c r="AR212" s="40" t="s">
        <v>90</v>
      </c>
      <c r="AS212" s="315" t="s">
        <v>91</v>
      </c>
      <c r="AT212" s="12">
        <v>36</v>
      </c>
      <c r="AU212" s="12">
        <v>20</v>
      </c>
      <c r="AV212" s="12" t="s">
        <v>3569</v>
      </c>
      <c r="AW212" s="30" t="s">
        <v>3886</v>
      </c>
      <c r="AX212" s="12"/>
      <c r="AY212" s="12"/>
      <c r="AZ212" s="12"/>
      <c r="BA212" s="12"/>
      <c r="BB212" s="12"/>
      <c r="BC212" s="12"/>
      <c r="BD212" s="222">
        <v>40.799999999999997</v>
      </c>
      <c r="BE212" s="223">
        <v>62.5</v>
      </c>
      <c r="BF212" s="223">
        <v>43.9</v>
      </c>
      <c r="BG212" s="223">
        <v>66.7</v>
      </c>
      <c r="BH212" s="223">
        <v>40.4</v>
      </c>
      <c r="BI212" s="223">
        <v>62.6</v>
      </c>
      <c r="BJ212" s="223">
        <v>43.6</v>
      </c>
      <c r="BK212" s="224">
        <v>66</v>
      </c>
      <c r="BL212" s="36" t="s">
        <v>260</v>
      </c>
      <c r="BM212" s="8" t="s">
        <v>915</v>
      </c>
      <c r="BN212" s="8" t="s">
        <v>915</v>
      </c>
      <c r="BO212" s="8" t="s">
        <v>2703</v>
      </c>
      <c r="BP212" s="349"/>
      <c r="BQ212" s="314" t="s">
        <v>4141</v>
      </c>
      <c r="BR212" s="314" t="s">
        <v>4174</v>
      </c>
      <c r="BS212" s="363" t="s">
        <v>4175</v>
      </c>
      <c r="BT212" s="352"/>
      <c r="BU212" s="352"/>
      <c r="BV212" s="352" t="s">
        <v>4176</v>
      </c>
      <c r="BW212" s="352"/>
      <c r="BX212" s="352"/>
      <c r="BY212" s="362" t="s">
        <v>2828</v>
      </c>
      <c r="BZ212" s="353"/>
      <c r="CA212" s="353"/>
      <c r="CB212" s="353"/>
      <c r="CC212" s="353"/>
      <c r="CD212" s="353"/>
      <c r="CE212" s="361"/>
      <c r="CF212" s="354" t="s">
        <v>4105</v>
      </c>
      <c r="CG212" s="354" t="s">
        <v>4087</v>
      </c>
      <c r="CH212" s="354" t="s">
        <v>4106</v>
      </c>
      <c r="CI212" s="354" t="s">
        <v>4107</v>
      </c>
      <c r="CJ212" s="354"/>
      <c r="CK212" s="354" t="s">
        <v>4104</v>
      </c>
      <c r="CL212" s="354" t="s">
        <v>4092</v>
      </c>
      <c r="CM212" s="354" t="s">
        <v>4099</v>
      </c>
      <c r="CN212" s="52"/>
      <c r="CO212" s="9"/>
      <c r="CP212" s="9"/>
      <c r="CQ212" s="22"/>
      <c r="CR212" s="54"/>
      <c r="CS212" s="68"/>
      <c r="CT212" s="68"/>
      <c r="CU212" s="68"/>
      <c r="CV212" s="68"/>
      <c r="CW212" s="68"/>
      <c r="CX212" s="68"/>
      <c r="CY212" s="68"/>
      <c r="CZ212" s="56"/>
      <c r="DA212" s="13"/>
      <c r="DB212" s="13"/>
      <c r="DC212" s="13"/>
      <c r="DD212" s="13"/>
      <c r="DE212" s="47"/>
      <c r="DF212" s="60"/>
      <c r="DG212" s="64"/>
      <c r="DH212" s="315"/>
      <c r="DI212" s="315"/>
      <c r="DJ212" s="316"/>
      <c r="DK212" s="67" t="s">
        <v>4188</v>
      </c>
      <c r="DL212" s="15" t="s">
        <v>909</v>
      </c>
      <c r="DM212" s="15" t="s">
        <v>3521</v>
      </c>
      <c r="DN212" s="2"/>
    </row>
    <row r="213" spans="2:118">
      <c r="B213" s="313">
        <v>402011907</v>
      </c>
      <c r="C213" s="9" t="s">
        <v>982</v>
      </c>
      <c r="D213" s="9" t="s">
        <v>1002</v>
      </c>
      <c r="E213" s="8">
        <v>2024</v>
      </c>
      <c r="F213" s="9" t="s">
        <v>3415</v>
      </c>
      <c r="G213" s="22" t="s">
        <v>4121</v>
      </c>
      <c r="H213" s="318">
        <v>41180</v>
      </c>
      <c r="I213" s="319">
        <v>39327</v>
      </c>
      <c r="J213" s="372" t="s">
        <v>4158</v>
      </c>
      <c r="K213" s="69" t="s">
        <v>4142</v>
      </c>
      <c r="L213" s="37" t="s">
        <v>3390</v>
      </c>
      <c r="M213" s="144">
        <v>4</v>
      </c>
      <c r="N213" s="10">
        <v>6</v>
      </c>
      <c r="O213" s="220">
        <v>232</v>
      </c>
      <c r="P213" s="220">
        <v>79.900000000000006</v>
      </c>
      <c r="Q213" s="220">
        <v>75.3</v>
      </c>
      <c r="R213" s="220">
        <v>145.4</v>
      </c>
      <c r="S213" s="220"/>
      <c r="T213" s="220"/>
      <c r="U213" s="220">
        <v>8.1999999999999993</v>
      </c>
      <c r="V213" s="220">
        <v>22.5</v>
      </c>
      <c r="W213" s="220">
        <v>24.4</v>
      </c>
      <c r="X213" s="220">
        <v>47.8</v>
      </c>
      <c r="Y213" s="118"/>
      <c r="Z213" s="220"/>
      <c r="AA213" s="220"/>
      <c r="AB213" s="220"/>
      <c r="AC213" s="10">
        <v>4641</v>
      </c>
      <c r="AD213" s="10">
        <v>6365</v>
      </c>
      <c r="AE213" s="10">
        <v>1675</v>
      </c>
      <c r="AF213" s="27">
        <v>10900</v>
      </c>
      <c r="AG213" s="39" t="s">
        <v>92</v>
      </c>
      <c r="AH213" s="218">
        <v>2.7</v>
      </c>
      <c r="AI213" s="11">
        <v>325</v>
      </c>
      <c r="AJ213" s="11">
        <v>5000</v>
      </c>
      <c r="AK213" s="11">
        <v>400</v>
      </c>
      <c r="AL213" s="11">
        <v>3000</v>
      </c>
      <c r="AM213" s="11">
        <v>24</v>
      </c>
      <c r="AN213" s="11" t="s">
        <v>95</v>
      </c>
      <c r="AO213" s="11" t="s">
        <v>109</v>
      </c>
      <c r="AP213" s="14" t="s">
        <v>144</v>
      </c>
      <c r="AQ213" s="49" t="s">
        <v>150</v>
      </c>
      <c r="AR213" s="40" t="s">
        <v>90</v>
      </c>
      <c r="AS213" s="315" t="s">
        <v>91</v>
      </c>
      <c r="AT213" s="12">
        <v>36</v>
      </c>
      <c r="AU213" s="12">
        <v>21</v>
      </c>
      <c r="AV213" s="12" t="s">
        <v>3552</v>
      </c>
      <c r="AW213" s="30" t="s">
        <v>4197</v>
      </c>
      <c r="AX213" s="12"/>
      <c r="AY213" s="12"/>
      <c r="AZ213" s="12"/>
      <c r="BA213" s="12"/>
      <c r="BB213" s="12"/>
      <c r="BC213" s="12"/>
      <c r="BD213" s="222">
        <v>40.799999999999997</v>
      </c>
      <c r="BE213" s="223">
        <v>62.5</v>
      </c>
      <c r="BF213" s="223">
        <v>43.9</v>
      </c>
      <c r="BG213" s="223">
        <v>66.7</v>
      </c>
      <c r="BH213" s="223">
        <v>40.299999999999997</v>
      </c>
      <c r="BI213" s="223">
        <v>62.6</v>
      </c>
      <c r="BJ213" s="223">
        <v>33.5</v>
      </c>
      <c r="BK213" s="224">
        <v>66.099999999999994</v>
      </c>
      <c r="BL213" s="36" t="s">
        <v>260</v>
      </c>
      <c r="BM213" s="8" t="s">
        <v>915</v>
      </c>
      <c r="BN213" s="8" t="s">
        <v>915</v>
      </c>
      <c r="BO213" s="8" t="s">
        <v>2703</v>
      </c>
      <c r="BP213" s="349"/>
      <c r="BQ213" s="314" t="s">
        <v>4141</v>
      </c>
      <c r="BR213" s="314" t="s">
        <v>4174</v>
      </c>
      <c r="BS213" s="363" t="s">
        <v>4175</v>
      </c>
      <c r="BT213" s="352"/>
      <c r="BU213" s="352"/>
      <c r="BV213" s="352" t="s">
        <v>4176</v>
      </c>
      <c r="BW213" s="352"/>
      <c r="BX213" s="352"/>
      <c r="BY213" s="362" t="s">
        <v>2828</v>
      </c>
      <c r="BZ213" s="353"/>
      <c r="CA213" s="353"/>
      <c r="CB213" s="353"/>
      <c r="CC213" s="353"/>
      <c r="CD213" s="353"/>
      <c r="CE213" s="361"/>
      <c r="CF213" s="354" t="s">
        <v>4105</v>
      </c>
      <c r="CG213" s="354" t="s">
        <v>4087</v>
      </c>
      <c r="CH213" s="354" t="s">
        <v>4106</v>
      </c>
      <c r="CI213" s="354" t="s">
        <v>4107</v>
      </c>
      <c r="CJ213" s="354"/>
      <c r="CK213" s="354" t="s">
        <v>4104</v>
      </c>
      <c r="CL213" s="354" t="s">
        <v>4092</v>
      </c>
      <c r="CM213" s="354" t="s">
        <v>4099</v>
      </c>
      <c r="CN213" s="52"/>
      <c r="CO213" s="9"/>
      <c r="CP213" s="9"/>
      <c r="CQ213" s="22"/>
      <c r="CR213" s="54"/>
      <c r="CS213" s="68"/>
      <c r="CT213" s="68"/>
      <c r="CU213" s="68"/>
      <c r="CV213" s="68"/>
      <c r="CW213" s="68"/>
      <c r="CX213" s="68"/>
      <c r="CY213" s="68"/>
      <c r="CZ213" s="56"/>
      <c r="DA213" s="13"/>
      <c r="DB213" s="13"/>
      <c r="DC213" s="13"/>
      <c r="DD213" s="13"/>
      <c r="DE213" s="47"/>
      <c r="DF213" s="60"/>
      <c r="DG213" s="64"/>
      <c r="DH213" s="315"/>
      <c r="DI213" s="315"/>
      <c r="DJ213" s="316"/>
      <c r="DK213" s="67" t="s">
        <v>4188</v>
      </c>
      <c r="DL213" s="15" t="s">
        <v>909</v>
      </c>
      <c r="DM213" s="15" t="s">
        <v>3521</v>
      </c>
      <c r="DN213" s="2"/>
    </row>
    <row r="214" spans="2:118">
      <c r="B214" s="313">
        <v>402011908</v>
      </c>
      <c r="C214" s="9" t="s">
        <v>982</v>
      </c>
      <c r="D214" s="9" t="s">
        <v>1002</v>
      </c>
      <c r="E214" s="8">
        <v>2024</v>
      </c>
      <c r="F214" s="9" t="s">
        <v>3415</v>
      </c>
      <c r="G214" s="22" t="s">
        <v>4122</v>
      </c>
      <c r="H214" s="318">
        <v>41885</v>
      </c>
      <c r="I214" s="319">
        <v>40000</v>
      </c>
      <c r="J214" s="372" t="s">
        <v>4158</v>
      </c>
      <c r="K214" s="69" t="s">
        <v>4142</v>
      </c>
      <c r="L214" s="37" t="s">
        <v>3388</v>
      </c>
      <c r="M214" s="144">
        <v>2</v>
      </c>
      <c r="N214" s="10">
        <v>3</v>
      </c>
      <c r="O214" s="220">
        <v>228.1</v>
      </c>
      <c r="P214" s="220">
        <v>79.900000000000006</v>
      </c>
      <c r="Q214" s="220">
        <v>76.7</v>
      </c>
      <c r="R214" s="220">
        <v>141.5</v>
      </c>
      <c r="S214" s="220"/>
      <c r="T214" s="220"/>
      <c r="U214" s="220">
        <v>9.8000000000000007</v>
      </c>
      <c r="V214" s="220">
        <v>23.9</v>
      </c>
      <c r="W214" s="220">
        <v>26.1</v>
      </c>
      <c r="X214" s="220">
        <v>46.4</v>
      </c>
      <c r="Y214" s="118"/>
      <c r="Z214" s="220"/>
      <c r="AA214" s="220"/>
      <c r="AB214" s="220"/>
      <c r="AC214" s="10">
        <v>4679</v>
      </c>
      <c r="AD214" s="10">
        <v>6450</v>
      </c>
      <c r="AE214" s="10">
        <v>1720</v>
      </c>
      <c r="AF214" s="27">
        <v>11000</v>
      </c>
      <c r="AG214" s="39" t="s">
        <v>92</v>
      </c>
      <c r="AH214" s="218">
        <v>2.7</v>
      </c>
      <c r="AI214" s="11">
        <v>325</v>
      </c>
      <c r="AJ214" s="11">
        <v>5000</v>
      </c>
      <c r="AK214" s="11">
        <v>400</v>
      </c>
      <c r="AL214" s="11">
        <v>3000</v>
      </c>
      <c r="AM214" s="11">
        <v>24</v>
      </c>
      <c r="AN214" s="11" t="s">
        <v>95</v>
      </c>
      <c r="AO214" s="11" t="s">
        <v>109</v>
      </c>
      <c r="AP214" s="14" t="s">
        <v>130</v>
      </c>
      <c r="AQ214" s="49" t="s">
        <v>150</v>
      </c>
      <c r="AR214" s="40" t="s">
        <v>90</v>
      </c>
      <c r="AS214" s="315" t="s">
        <v>91</v>
      </c>
      <c r="AT214" s="12">
        <v>36</v>
      </c>
      <c r="AU214" s="12">
        <v>20</v>
      </c>
      <c r="AV214" s="12" t="s">
        <v>3569</v>
      </c>
      <c r="AW214" s="30" t="s">
        <v>3886</v>
      </c>
      <c r="AX214" s="12"/>
      <c r="AY214" s="12"/>
      <c r="AZ214" s="12"/>
      <c r="BA214" s="12"/>
      <c r="BB214" s="12"/>
      <c r="BC214" s="12"/>
      <c r="BD214" s="222">
        <v>40.799999999999997</v>
      </c>
      <c r="BE214" s="223">
        <v>62.5</v>
      </c>
      <c r="BF214" s="223">
        <v>43.9</v>
      </c>
      <c r="BG214" s="223">
        <v>66.7</v>
      </c>
      <c r="BH214" s="223"/>
      <c r="BI214" s="223"/>
      <c r="BJ214" s="223"/>
      <c r="BK214" s="224"/>
      <c r="BL214" s="36" t="s">
        <v>260</v>
      </c>
      <c r="BM214" s="8" t="s">
        <v>915</v>
      </c>
      <c r="BN214" s="8" t="s">
        <v>915</v>
      </c>
      <c r="BO214" s="8" t="s">
        <v>2703</v>
      </c>
      <c r="BP214" s="349"/>
      <c r="BQ214" s="314" t="s">
        <v>4141</v>
      </c>
      <c r="BR214" s="314" t="s">
        <v>4174</v>
      </c>
      <c r="BS214" s="363" t="s">
        <v>4175</v>
      </c>
      <c r="BT214" s="352"/>
      <c r="BU214" s="352"/>
      <c r="BV214" s="352" t="s">
        <v>4176</v>
      </c>
      <c r="BW214" s="352"/>
      <c r="BX214" s="352"/>
      <c r="BY214" s="362" t="s">
        <v>2828</v>
      </c>
      <c r="BZ214" s="353"/>
      <c r="CA214" s="353"/>
      <c r="CB214" s="353"/>
      <c r="CC214" s="353"/>
      <c r="CD214" s="353"/>
      <c r="CE214" s="361"/>
      <c r="CF214" s="354" t="s">
        <v>4105</v>
      </c>
      <c r="CG214" s="354" t="s">
        <v>4087</v>
      </c>
      <c r="CH214" s="354" t="s">
        <v>4106</v>
      </c>
      <c r="CI214" s="354" t="s">
        <v>4107</v>
      </c>
      <c r="CJ214" s="354"/>
      <c r="CK214" s="354" t="s">
        <v>4104</v>
      </c>
      <c r="CL214" s="354" t="s">
        <v>4092</v>
      </c>
      <c r="CM214" s="354" t="s">
        <v>4099</v>
      </c>
      <c r="CN214" s="52"/>
      <c r="CO214" s="9"/>
      <c r="CP214" s="9"/>
      <c r="CQ214" s="22"/>
      <c r="CR214" s="54"/>
      <c r="CS214" s="68"/>
      <c r="CT214" s="68"/>
      <c r="CU214" s="68"/>
      <c r="CV214" s="68"/>
      <c r="CW214" s="68"/>
      <c r="CX214" s="68"/>
      <c r="CY214" s="68"/>
      <c r="CZ214" s="56"/>
      <c r="DA214" s="13"/>
      <c r="DB214" s="13"/>
      <c r="DC214" s="13"/>
      <c r="DD214" s="13"/>
      <c r="DE214" s="47"/>
      <c r="DF214" s="60"/>
      <c r="DG214" s="64"/>
      <c r="DH214" s="315"/>
      <c r="DI214" s="315"/>
      <c r="DJ214" s="316"/>
      <c r="DK214" s="67" t="s">
        <v>4188</v>
      </c>
      <c r="DL214" s="15" t="s">
        <v>909</v>
      </c>
      <c r="DM214" s="15" t="s">
        <v>3521</v>
      </c>
      <c r="DN214" s="2"/>
    </row>
    <row r="215" spans="2:118">
      <c r="B215" s="313">
        <v>402011906</v>
      </c>
      <c r="C215" s="9" t="s">
        <v>982</v>
      </c>
      <c r="D215" s="9" t="s">
        <v>1002</v>
      </c>
      <c r="E215" s="8">
        <v>2024</v>
      </c>
      <c r="F215" s="9" t="s">
        <v>3415</v>
      </c>
      <c r="G215" s="22" t="s">
        <v>4123</v>
      </c>
      <c r="H215" s="318">
        <v>41785</v>
      </c>
      <c r="I215" s="319">
        <v>39905</v>
      </c>
      <c r="J215" s="372" t="s">
        <v>4158</v>
      </c>
      <c r="K215" s="69" t="s">
        <v>4142</v>
      </c>
      <c r="L215" s="37" t="s">
        <v>3388</v>
      </c>
      <c r="M215" s="144">
        <v>2</v>
      </c>
      <c r="N215" s="10">
        <v>3</v>
      </c>
      <c r="O215" s="220">
        <v>209.4</v>
      </c>
      <c r="P215" s="220">
        <v>79.900000000000006</v>
      </c>
      <c r="Q215" s="220">
        <v>76.900000000000006</v>
      </c>
      <c r="R215" s="220">
        <v>122.8</v>
      </c>
      <c r="S215" s="220"/>
      <c r="T215" s="220"/>
      <c r="U215" s="220">
        <v>9.8000000000000007</v>
      </c>
      <c r="V215" s="220">
        <v>23.7</v>
      </c>
      <c r="W215" s="220">
        <v>26</v>
      </c>
      <c r="X215" s="220">
        <v>41.2</v>
      </c>
      <c r="Y215" s="118"/>
      <c r="Z215" s="220"/>
      <c r="AA215" s="220"/>
      <c r="AB215" s="220"/>
      <c r="AC215" s="10">
        <v>4617</v>
      </c>
      <c r="AD215" s="10">
        <v>6450</v>
      </c>
      <c r="AE215" s="10">
        <v>1785</v>
      </c>
      <c r="AF215" s="27">
        <v>9500</v>
      </c>
      <c r="AG215" s="39" t="s">
        <v>181</v>
      </c>
      <c r="AH215" s="218">
        <v>5</v>
      </c>
      <c r="AI215" s="11">
        <v>400</v>
      </c>
      <c r="AJ215" s="11">
        <v>6000</v>
      </c>
      <c r="AK215" s="11">
        <v>410</v>
      </c>
      <c r="AL215" s="11">
        <v>4250</v>
      </c>
      <c r="AM215" s="11">
        <v>32</v>
      </c>
      <c r="AN215" s="11" t="s">
        <v>95</v>
      </c>
      <c r="AO215" s="11" t="s">
        <v>109</v>
      </c>
      <c r="AP215" s="14" t="s">
        <v>130</v>
      </c>
      <c r="AQ215" s="49" t="s">
        <v>150</v>
      </c>
      <c r="AR215" s="40" t="s">
        <v>211</v>
      </c>
      <c r="AS215" s="315" t="s">
        <v>894</v>
      </c>
      <c r="AT215" s="12">
        <v>23</v>
      </c>
      <c r="AU215" s="12">
        <v>19</v>
      </c>
      <c r="AV215" s="12" t="s">
        <v>3548</v>
      </c>
      <c r="AW215" s="30" t="s">
        <v>3871</v>
      </c>
      <c r="AX215" s="12"/>
      <c r="AY215" s="12"/>
      <c r="AZ215" s="12"/>
      <c r="BA215" s="12"/>
      <c r="BB215" s="12"/>
      <c r="BC215" s="12"/>
      <c r="BD215" s="222">
        <v>40.799999999999997</v>
      </c>
      <c r="BE215" s="223">
        <v>62.5</v>
      </c>
      <c r="BF215" s="223">
        <v>43.9</v>
      </c>
      <c r="BG215" s="223">
        <v>66.7</v>
      </c>
      <c r="BH215" s="223"/>
      <c r="BI215" s="223"/>
      <c r="BJ215" s="223"/>
      <c r="BK215" s="224"/>
      <c r="BL215" s="36" t="s">
        <v>260</v>
      </c>
      <c r="BM215" s="8" t="s">
        <v>915</v>
      </c>
      <c r="BN215" s="8" t="s">
        <v>915</v>
      </c>
      <c r="BO215" s="8" t="s">
        <v>2703</v>
      </c>
      <c r="BP215" s="349"/>
      <c r="BQ215" s="314" t="s">
        <v>4141</v>
      </c>
      <c r="BR215" s="314" t="s">
        <v>4174</v>
      </c>
      <c r="BS215" s="363" t="s">
        <v>4175</v>
      </c>
      <c r="BT215" s="352"/>
      <c r="BU215" s="352"/>
      <c r="BV215" s="352" t="s">
        <v>4176</v>
      </c>
      <c r="BW215" s="352"/>
      <c r="BX215" s="352"/>
      <c r="BY215" s="362" t="s">
        <v>2828</v>
      </c>
      <c r="BZ215" s="353"/>
      <c r="CA215" s="353"/>
      <c r="CB215" s="353"/>
      <c r="CC215" s="353"/>
      <c r="CD215" s="353"/>
      <c r="CE215" s="361"/>
      <c r="CF215" s="354" t="s">
        <v>4105</v>
      </c>
      <c r="CG215" s="354" t="s">
        <v>4087</v>
      </c>
      <c r="CH215" s="354" t="s">
        <v>4106</v>
      </c>
      <c r="CI215" s="354" t="s">
        <v>4107</v>
      </c>
      <c r="CJ215" s="354"/>
      <c r="CK215" s="354" t="s">
        <v>4104</v>
      </c>
      <c r="CL215" s="354" t="s">
        <v>4092</v>
      </c>
      <c r="CM215" s="354" t="s">
        <v>4099</v>
      </c>
      <c r="CN215" s="52"/>
      <c r="CO215" s="9"/>
      <c r="CP215" s="9"/>
      <c r="CQ215" s="22"/>
      <c r="CR215" s="54"/>
      <c r="CS215" s="68"/>
      <c r="CT215" s="68"/>
      <c r="CU215" s="68"/>
      <c r="CV215" s="68"/>
      <c r="CW215" s="68"/>
      <c r="CX215" s="68"/>
      <c r="CY215" s="68"/>
      <c r="CZ215" s="56"/>
      <c r="DA215" s="13"/>
      <c r="DB215" s="13"/>
      <c r="DC215" s="13"/>
      <c r="DD215" s="13"/>
      <c r="DE215" s="47"/>
      <c r="DF215" s="60"/>
      <c r="DG215" s="64"/>
      <c r="DH215" s="315"/>
      <c r="DI215" s="315"/>
      <c r="DJ215" s="316"/>
      <c r="DK215" s="67" t="s">
        <v>4188</v>
      </c>
      <c r="DL215" s="15" t="s">
        <v>909</v>
      </c>
      <c r="DM215" s="15" t="s">
        <v>3521</v>
      </c>
      <c r="DN215" s="2"/>
    </row>
    <row r="216" spans="2:118">
      <c r="B216" s="313">
        <v>402011915</v>
      </c>
      <c r="C216" s="9" t="s">
        <v>982</v>
      </c>
      <c r="D216" s="9" t="s">
        <v>1002</v>
      </c>
      <c r="E216" s="8">
        <v>2024</v>
      </c>
      <c r="F216" s="9" t="s">
        <v>3414</v>
      </c>
      <c r="G216" s="22" t="s">
        <v>1637</v>
      </c>
      <c r="H216" s="318">
        <v>55830</v>
      </c>
      <c r="I216" s="319">
        <v>52201</v>
      </c>
      <c r="J216" s="372" t="s">
        <v>4159</v>
      </c>
      <c r="K216" s="69" t="s">
        <v>4143</v>
      </c>
      <c r="L216" s="37" t="s">
        <v>3389</v>
      </c>
      <c r="M216" s="144">
        <v>4</v>
      </c>
      <c r="N216" s="10">
        <v>6</v>
      </c>
      <c r="O216" s="220">
        <v>243.9</v>
      </c>
      <c r="P216" s="220">
        <v>79.900000000000006</v>
      </c>
      <c r="Q216" s="220">
        <v>77.5</v>
      </c>
      <c r="R216" s="220">
        <v>157.19999999999999</v>
      </c>
      <c r="S216" s="220"/>
      <c r="T216" s="220"/>
      <c r="U216" s="220">
        <v>9.6999999999999993</v>
      </c>
      <c r="V216" s="220">
        <v>24.8</v>
      </c>
      <c r="W216" s="220">
        <v>27.7</v>
      </c>
      <c r="X216" s="220">
        <v>51.1</v>
      </c>
      <c r="Y216" s="118"/>
      <c r="Z216" s="220"/>
      <c r="AA216" s="220"/>
      <c r="AB216" s="220"/>
      <c r="AC216" s="10">
        <v>5122</v>
      </c>
      <c r="AD216" s="10">
        <v>7200</v>
      </c>
      <c r="AE216" s="10">
        <v>2025</v>
      </c>
      <c r="AF216" s="27">
        <v>13500</v>
      </c>
      <c r="AG216" s="39" t="s">
        <v>181</v>
      </c>
      <c r="AH216" s="218">
        <v>5</v>
      </c>
      <c r="AI216" s="11">
        <v>400</v>
      </c>
      <c r="AJ216" s="11">
        <v>6000</v>
      </c>
      <c r="AK216" s="11">
        <v>410</v>
      </c>
      <c r="AL216" s="11">
        <v>4250</v>
      </c>
      <c r="AM216" s="11">
        <v>32</v>
      </c>
      <c r="AN216" s="11" t="s">
        <v>95</v>
      </c>
      <c r="AO216" s="11" t="s">
        <v>109</v>
      </c>
      <c r="AP216" s="14" t="s">
        <v>130</v>
      </c>
      <c r="AQ216" s="49" t="s">
        <v>150</v>
      </c>
      <c r="AR216" s="40" t="s">
        <v>211</v>
      </c>
      <c r="AS216" s="315" t="s">
        <v>894</v>
      </c>
      <c r="AT216" s="12">
        <v>36</v>
      </c>
      <c r="AU216" s="12">
        <v>19</v>
      </c>
      <c r="AV216" s="12" t="s">
        <v>3548</v>
      </c>
      <c r="AW216" s="30" t="s">
        <v>4196</v>
      </c>
      <c r="AX216" s="12"/>
      <c r="AY216" s="12"/>
      <c r="AZ216" s="12"/>
      <c r="BA216" s="12"/>
      <c r="BB216" s="12"/>
      <c r="BC216" s="12"/>
      <c r="BD216" s="222">
        <v>40.799999999999997</v>
      </c>
      <c r="BE216" s="223">
        <v>62.5</v>
      </c>
      <c r="BF216" s="223">
        <v>43.9</v>
      </c>
      <c r="BG216" s="223">
        <v>66.7</v>
      </c>
      <c r="BH216" s="223">
        <v>40.4</v>
      </c>
      <c r="BI216" s="223">
        <v>62.6</v>
      </c>
      <c r="BJ216" s="223">
        <v>43.6</v>
      </c>
      <c r="BK216" s="224">
        <v>66</v>
      </c>
      <c r="BL216" s="36" t="s">
        <v>260</v>
      </c>
      <c r="BM216" s="8" t="s">
        <v>915</v>
      </c>
      <c r="BN216" s="8" t="s">
        <v>915</v>
      </c>
      <c r="BO216" s="8" t="s">
        <v>2703</v>
      </c>
      <c r="BP216" s="349"/>
      <c r="BQ216" s="314" t="s">
        <v>4141</v>
      </c>
      <c r="BR216" s="314" t="s">
        <v>4174</v>
      </c>
      <c r="BS216" s="363" t="s">
        <v>4175</v>
      </c>
      <c r="BT216" s="352"/>
      <c r="BU216" s="352"/>
      <c r="BV216" s="352" t="s">
        <v>4176</v>
      </c>
      <c r="BW216" s="352"/>
      <c r="BX216" s="352"/>
      <c r="BY216" s="362" t="s">
        <v>2828</v>
      </c>
      <c r="BZ216" s="353"/>
      <c r="CA216" s="353"/>
      <c r="CB216" s="353"/>
      <c r="CC216" s="353"/>
      <c r="CD216" s="353"/>
      <c r="CE216" s="361"/>
      <c r="CF216" s="354" t="s">
        <v>4105</v>
      </c>
      <c r="CG216" s="354" t="s">
        <v>4087</v>
      </c>
      <c r="CH216" s="354" t="s">
        <v>4106</v>
      </c>
      <c r="CI216" s="354" t="s">
        <v>4107</v>
      </c>
      <c r="CJ216" s="354"/>
      <c r="CK216" s="354" t="s">
        <v>4104</v>
      </c>
      <c r="CL216" s="354" t="s">
        <v>4092</v>
      </c>
      <c r="CM216" s="354" t="s">
        <v>4099</v>
      </c>
      <c r="CN216" s="52"/>
      <c r="CO216" s="9"/>
      <c r="CP216" s="9"/>
      <c r="CQ216" s="22"/>
      <c r="CR216" s="54"/>
      <c r="CS216" s="68"/>
      <c r="CT216" s="68"/>
      <c r="CU216" s="68"/>
      <c r="CV216" s="68"/>
      <c r="CW216" s="68"/>
      <c r="CX216" s="68"/>
      <c r="CY216" s="68"/>
      <c r="CZ216" s="56"/>
      <c r="DA216" s="13"/>
      <c r="DB216" s="13"/>
      <c r="DC216" s="13"/>
      <c r="DD216" s="13"/>
      <c r="DE216" s="47"/>
      <c r="DF216" s="60"/>
      <c r="DG216" s="64"/>
      <c r="DH216" s="315"/>
      <c r="DI216" s="315"/>
      <c r="DJ216" s="316"/>
      <c r="DK216" s="67" t="s">
        <v>4188</v>
      </c>
      <c r="DL216" s="15" t="s">
        <v>909</v>
      </c>
      <c r="DM216" s="15" t="s">
        <v>3521</v>
      </c>
      <c r="DN216" s="2"/>
    </row>
    <row r="217" spans="2:118">
      <c r="B217" s="313">
        <v>402011919</v>
      </c>
      <c r="C217" s="9" t="s">
        <v>982</v>
      </c>
      <c r="D217" s="9" t="s">
        <v>1002</v>
      </c>
      <c r="E217" s="8">
        <v>2024</v>
      </c>
      <c r="F217" s="9" t="s">
        <v>3448</v>
      </c>
      <c r="G217" s="22" t="s">
        <v>4124</v>
      </c>
      <c r="H217" s="318">
        <v>74040</v>
      </c>
      <c r="I217" s="319">
        <v>69228</v>
      </c>
      <c r="J217" s="372" t="s">
        <v>4160</v>
      </c>
      <c r="K217" s="69" t="s">
        <v>4147</v>
      </c>
      <c r="L217" s="37" t="s">
        <v>3389</v>
      </c>
      <c r="M217" s="144">
        <v>4</v>
      </c>
      <c r="N217" s="10">
        <v>5</v>
      </c>
      <c r="O217" s="220">
        <v>243.9</v>
      </c>
      <c r="P217" s="220">
        <v>79.900000000000006</v>
      </c>
      <c r="Q217" s="220">
        <v>77.5</v>
      </c>
      <c r="R217" s="220">
        <v>157.19999999999999</v>
      </c>
      <c r="S217" s="220"/>
      <c r="T217" s="220"/>
      <c r="U217" s="220">
        <v>9.6999999999999993</v>
      </c>
      <c r="V217" s="220">
        <v>24.8</v>
      </c>
      <c r="W217" s="220">
        <v>27.7</v>
      </c>
      <c r="X217" s="220">
        <v>51.1</v>
      </c>
      <c r="Y217" s="118"/>
      <c r="Z217" s="220"/>
      <c r="AA217" s="220"/>
      <c r="AB217" s="220"/>
      <c r="AC217" s="10">
        <v>5143</v>
      </c>
      <c r="AD217" s="10">
        <v>7200</v>
      </c>
      <c r="AE217" s="10">
        <v>2005</v>
      </c>
      <c r="AF217" s="27">
        <v>13500</v>
      </c>
      <c r="AG217" s="39" t="s">
        <v>92</v>
      </c>
      <c r="AH217" s="218">
        <v>3.5</v>
      </c>
      <c r="AI217" s="11">
        <v>400</v>
      </c>
      <c r="AJ217" s="11">
        <v>6000</v>
      </c>
      <c r="AK217" s="11">
        <v>500</v>
      </c>
      <c r="AL217" s="11">
        <v>3100</v>
      </c>
      <c r="AM217" s="11">
        <v>24</v>
      </c>
      <c r="AN217" s="11" t="s">
        <v>95</v>
      </c>
      <c r="AO217" s="11" t="s">
        <v>109</v>
      </c>
      <c r="AP217" s="14" t="s">
        <v>130</v>
      </c>
      <c r="AQ217" s="49" t="s">
        <v>150</v>
      </c>
      <c r="AR217" s="40" t="s">
        <v>90</v>
      </c>
      <c r="AS217" s="315" t="s">
        <v>91</v>
      </c>
      <c r="AT217" s="12">
        <v>36</v>
      </c>
      <c r="AU217" s="12">
        <v>19</v>
      </c>
      <c r="AV217" s="12" t="s">
        <v>3548</v>
      </c>
      <c r="AW217" s="30" t="s">
        <v>4196</v>
      </c>
      <c r="AX217" s="12"/>
      <c r="AY217" s="12"/>
      <c r="AZ217" s="12"/>
      <c r="BA217" s="12"/>
      <c r="BB217" s="12"/>
      <c r="BC217" s="12"/>
      <c r="BD217" s="222">
        <v>40.799999999999997</v>
      </c>
      <c r="BE217" s="223">
        <v>62.5</v>
      </c>
      <c r="BF217" s="223">
        <v>43.9</v>
      </c>
      <c r="BG217" s="223">
        <v>66.7</v>
      </c>
      <c r="BH217" s="223">
        <v>40.4</v>
      </c>
      <c r="BI217" s="223">
        <v>62.6</v>
      </c>
      <c r="BJ217" s="223">
        <v>43.6</v>
      </c>
      <c r="BK217" s="224">
        <v>66</v>
      </c>
      <c r="BL217" s="36" t="s">
        <v>260</v>
      </c>
      <c r="BM217" s="8" t="s">
        <v>915</v>
      </c>
      <c r="BN217" s="8" t="s">
        <v>915</v>
      </c>
      <c r="BO217" s="8" t="s">
        <v>2703</v>
      </c>
      <c r="BP217" s="349"/>
      <c r="BQ217" s="314" t="s">
        <v>4141</v>
      </c>
      <c r="BR217" s="314" t="s">
        <v>4174</v>
      </c>
      <c r="BS217" s="363" t="s">
        <v>4175</v>
      </c>
      <c r="BT217" s="352"/>
      <c r="BU217" s="352"/>
      <c r="BV217" s="352" t="s">
        <v>4176</v>
      </c>
      <c r="BW217" s="352"/>
      <c r="BX217" s="352"/>
      <c r="BY217" s="362" t="s">
        <v>2828</v>
      </c>
      <c r="BZ217" s="353"/>
      <c r="CA217" s="353"/>
      <c r="CB217" s="353"/>
      <c r="CC217" s="353"/>
      <c r="CD217" s="353"/>
      <c r="CE217" s="361"/>
      <c r="CF217" s="354" t="s">
        <v>4105</v>
      </c>
      <c r="CG217" s="354" t="s">
        <v>4087</v>
      </c>
      <c r="CH217" s="354" t="s">
        <v>4106</v>
      </c>
      <c r="CI217" s="354" t="s">
        <v>4107</v>
      </c>
      <c r="CJ217" s="354"/>
      <c r="CK217" s="354" t="s">
        <v>4104</v>
      </c>
      <c r="CL217" s="354" t="s">
        <v>4092</v>
      </c>
      <c r="CM217" s="354" t="s">
        <v>4099</v>
      </c>
      <c r="CN217" s="52"/>
      <c r="CO217" s="9"/>
      <c r="CP217" s="9"/>
      <c r="CQ217" s="22"/>
      <c r="CR217" s="54"/>
      <c r="CS217" s="68"/>
      <c r="CT217" s="68"/>
      <c r="CU217" s="68"/>
      <c r="CV217" s="68"/>
      <c r="CW217" s="68"/>
      <c r="CX217" s="68"/>
      <c r="CY217" s="68"/>
      <c r="CZ217" s="56"/>
      <c r="DA217" s="13"/>
      <c r="DB217" s="13"/>
      <c r="DC217" s="13"/>
      <c r="DD217" s="13"/>
      <c r="DE217" s="47"/>
      <c r="DF217" s="60"/>
      <c r="DG217" s="64"/>
      <c r="DH217" s="315"/>
      <c r="DI217" s="315"/>
      <c r="DJ217" s="316"/>
      <c r="DK217" s="67" t="s">
        <v>4188</v>
      </c>
      <c r="DL217" s="15" t="s">
        <v>909</v>
      </c>
      <c r="DM217" s="15" t="s">
        <v>3521</v>
      </c>
      <c r="DN217" s="2"/>
    </row>
    <row r="218" spans="2:118">
      <c r="B218" s="313">
        <v>402011920</v>
      </c>
      <c r="C218" s="9" t="s">
        <v>982</v>
      </c>
      <c r="D218" s="9" t="s">
        <v>1002</v>
      </c>
      <c r="E218" s="8">
        <v>2024</v>
      </c>
      <c r="F218" s="9" t="s">
        <v>3426</v>
      </c>
      <c r="G218" s="22" t="s">
        <v>4125</v>
      </c>
      <c r="H218" s="318">
        <v>65195</v>
      </c>
      <c r="I218" s="319">
        <v>60957</v>
      </c>
      <c r="J218" s="372" t="s">
        <v>4161</v>
      </c>
      <c r="K218" s="69" t="s">
        <v>4148</v>
      </c>
      <c r="L218" s="37" t="s">
        <v>3389</v>
      </c>
      <c r="M218" s="144">
        <v>4</v>
      </c>
      <c r="N218" s="10">
        <v>5</v>
      </c>
      <c r="O218" s="220">
        <v>232</v>
      </c>
      <c r="P218" s="220">
        <v>79.900000000000006</v>
      </c>
      <c r="Q218" s="220">
        <v>77.099999999999994</v>
      </c>
      <c r="R218" s="220">
        <v>145.4</v>
      </c>
      <c r="S218" s="220"/>
      <c r="T218" s="220"/>
      <c r="U218" s="220">
        <v>9.8000000000000007</v>
      </c>
      <c r="V218" s="220">
        <v>25.9</v>
      </c>
      <c r="W218" s="220">
        <v>24.9</v>
      </c>
      <c r="X218" s="220">
        <v>47.8</v>
      </c>
      <c r="Y218" s="118"/>
      <c r="Z218" s="220"/>
      <c r="AA218" s="220"/>
      <c r="AB218" s="220"/>
      <c r="AC218" s="10">
        <v>5020</v>
      </c>
      <c r="AD218" s="10">
        <v>7100</v>
      </c>
      <c r="AE218" s="10">
        <v>2025</v>
      </c>
      <c r="AF218" s="27">
        <v>13100</v>
      </c>
      <c r="AG218" s="39" t="s">
        <v>181</v>
      </c>
      <c r="AH218" s="218">
        <v>5</v>
      </c>
      <c r="AI218" s="11">
        <v>400</v>
      </c>
      <c r="AJ218" s="11">
        <v>6000</v>
      </c>
      <c r="AK218" s="11">
        <v>410</v>
      </c>
      <c r="AL218" s="11">
        <v>4250</v>
      </c>
      <c r="AM218" s="11">
        <v>32</v>
      </c>
      <c r="AN218" s="11" t="s">
        <v>95</v>
      </c>
      <c r="AO218" s="11" t="s">
        <v>109</v>
      </c>
      <c r="AP218" s="14" t="s">
        <v>130</v>
      </c>
      <c r="AQ218" s="49" t="s">
        <v>150</v>
      </c>
      <c r="AR218" s="40" t="s">
        <v>211</v>
      </c>
      <c r="AS218" s="315" t="s">
        <v>894</v>
      </c>
      <c r="AT218" s="12">
        <v>36</v>
      </c>
      <c r="AU218" s="12">
        <v>19</v>
      </c>
      <c r="AV218" s="12" t="s">
        <v>3548</v>
      </c>
      <c r="AW218" s="30" t="s">
        <v>4196</v>
      </c>
      <c r="AX218" s="12"/>
      <c r="AY218" s="12"/>
      <c r="AZ218" s="12"/>
      <c r="BA218" s="12"/>
      <c r="BB218" s="12"/>
      <c r="BC218" s="12"/>
      <c r="BD218" s="222">
        <v>40.799999999999997</v>
      </c>
      <c r="BE218" s="223">
        <v>62.5</v>
      </c>
      <c r="BF218" s="223">
        <v>43.9</v>
      </c>
      <c r="BG218" s="223">
        <v>66.7</v>
      </c>
      <c r="BH218" s="223">
        <v>40.4</v>
      </c>
      <c r="BI218" s="223">
        <v>62.6</v>
      </c>
      <c r="BJ218" s="223">
        <v>43.6</v>
      </c>
      <c r="BK218" s="224">
        <v>66</v>
      </c>
      <c r="BL218" s="36" t="s">
        <v>260</v>
      </c>
      <c r="BM218" s="8" t="s">
        <v>915</v>
      </c>
      <c r="BN218" s="8" t="s">
        <v>915</v>
      </c>
      <c r="BO218" s="8" t="s">
        <v>2703</v>
      </c>
      <c r="BP218" s="349"/>
      <c r="BQ218" s="314" t="s">
        <v>4141</v>
      </c>
      <c r="BR218" s="314" t="s">
        <v>4174</v>
      </c>
      <c r="BS218" s="363" t="s">
        <v>4175</v>
      </c>
      <c r="BT218" s="352"/>
      <c r="BU218" s="352"/>
      <c r="BV218" s="352" t="s">
        <v>4176</v>
      </c>
      <c r="BW218" s="352"/>
      <c r="BX218" s="352"/>
      <c r="BY218" s="362" t="s">
        <v>2828</v>
      </c>
      <c r="BZ218" s="353"/>
      <c r="CA218" s="353"/>
      <c r="CB218" s="353"/>
      <c r="CC218" s="353"/>
      <c r="CD218" s="353"/>
      <c r="CE218" s="361"/>
      <c r="CF218" s="354" t="s">
        <v>4105</v>
      </c>
      <c r="CG218" s="354" t="s">
        <v>4087</v>
      </c>
      <c r="CH218" s="354" t="s">
        <v>4106</v>
      </c>
      <c r="CI218" s="354" t="s">
        <v>4107</v>
      </c>
      <c r="CJ218" s="354"/>
      <c r="CK218" s="354" t="s">
        <v>4104</v>
      </c>
      <c r="CL218" s="354" t="s">
        <v>4092</v>
      </c>
      <c r="CM218" s="354" t="s">
        <v>4099</v>
      </c>
      <c r="CN218" s="52"/>
      <c r="CO218" s="9"/>
      <c r="CP218" s="9"/>
      <c r="CQ218" s="22"/>
      <c r="CR218" s="54"/>
      <c r="CS218" s="68"/>
      <c r="CT218" s="68"/>
      <c r="CU218" s="68"/>
      <c r="CV218" s="68"/>
      <c r="CW218" s="68"/>
      <c r="CX218" s="68"/>
      <c r="CY218" s="68"/>
      <c r="CZ218" s="56"/>
      <c r="DA218" s="13"/>
      <c r="DB218" s="13"/>
      <c r="DC218" s="13"/>
      <c r="DD218" s="13"/>
      <c r="DE218" s="47"/>
      <c r="DF218" s="60"/>
      <c r="DG218" s="64"/>
      <c r="DH218" s="315"/>
      <c r="DI218" s="315"/>
      <c r="DJ218" s="316"/>
      <c r="DK218" s="67" t="s">
        <v>4188</v>
      </c>
      <c r="DL218" s="15" t="s">
        <v>909</v>
      </c>
      <c r="DM218" s="15" t="s">
        <v>3521</v>
      </c>
      <c r="DN218" s="2"/>
    </row>
    <row r="219" spans="2:118">
      <c r="B219" s="313">
        <v>402011918</v>
      </c>
      <c r="C219" s="9" t="s">
        <v>982</v>
      </c>
      <c r="D219" s="9" t="s">
        <v>1002</v>
      </c>
      <c r="E219" s="8">
        <v>2024</v>
      </c>
      <c r="F219" s="9" t="s">
        <v>3415</v>
      </c>
      <c r="G219" s="22" t="s">
        <v>4126</v>
      </c>
      <c r="H219" s="318">
        <v>43515</v>
      </c>
      <c r="I219" s="319">
        <v>41557</v>
      </c>
      <c r="J219" s="372" t="s">
        <v>4158</v>
      </c>
      <c r="K219" s="69" t="s">
        <v>4142</v>
      </c>
      <c r="L219" s="37" t="s">
        <v>3389</v>
      </c>
      <c r="M219" s="144">
        <v>4</v>
      </c>
      <c r="N219" s="10">
        <v>6</v>
      </c>
      <c r="O219" s="220">
        <v>232</v>
      </c>
      <c r="P219" s="220">
        <v>79.900000000000006</v>
      </c>
      <c r="Q219" s="220">
        <v>75.400000000000006</v>
      </c>
      <c r="R219" s="220">
        <v>145.4</v>
      </c>
      <c r="S219" s="220"/>
      <c r="T219" s="220"/>
      <c r="U219" s="220">
        <v>8.1999999999999993</v>
      </c>
      <c r="V219" s="220">
        <v>23.3</v>
      </c>
      <c r="W219" s="220">
        <v>24.3</v>
      </c>
      <c r="X219" s="220">
        <v>47.8</v>
      </c>
      <c r="Y219" s="118"/>
      <c r="Z219" s="220"/>
      <c r="AA219" s="220"/>
      <c r="AB219" s="220"/>
      <c r="AC219" s="10">
        <v>4687</v>
      </c>
      <c r="AD219" s="10">
        <v>6400</v>
      </c>
      <c r="AE219" s="10">
        <v>1665</v>
      </c>
      <c r="AF219" s="27">
        <v>12800</v>
      </c>
      <c r="AG219" s="39" t="s">
        <v>92</v>
      </c>
      <c r="AH219" s="218">
        <v>2.7</v>
      </c>
      <c r="AI219" s="11">
        <v>325</v>
      </c>
      <c r="AJ219" s="11">
        <v>5000</v>
      </c>
      <c r="AK219" s="11">
        <v>400</v>
      </c>
      <c r="AL219" s="11">
        <v>3000</v>
      </c>
      <c r="AM219" s="11">
        <v>24</v>
      </c>
      <c r="AN219" s="11" t="s">
        <v>95</v>
      </c>
      <c r="AO219" s="11" t="s">
        <v>109</v>
      </c>
      <c r="AP219" s="14" t="s">
        <v>144</v>
      </c>
      <c r="AQ219" s="49" t="s">
        <v>150</v>
      </c>
      <c r="AR219" s="40" t="s">
        <v>90</v>
      </c>
      <c r="AS219" s="315" t="s">
        <v>91</v>
      </c>
      <c r="AT219" s="12">
        <v>36</v>
      </c>
      <c r="AU219" s="12">
        <v>21</v>
      </c>
      <c r="AV219" s="12" t="s">
        <v>3552</v>
      </c>
      <c r="AW219" s="30" t="s">
        <v>4197</v>
      </c>
      <c r="AX219" s="12"/>
      <c r="AY219" s="12"/>
      <c r="AZ219" s="12"/>
      <c r="BA219" s="12"/>
      <c r="BB219" s="12"/>
      <c r="BC219" s="12"/>
      <c r="BD219" s="222">
        <v>40.799999999999997</v>
      </c>
      <c r="BE219" s="223">
        <v>62.5</v>
      </c>
      <c r="BF219" s="223">
        <v>43.9</v>
      </c>
      <c r="BG219" s="223">
        <v>66.7</v>
      </c>
      <c r="BH219" s="223">
        <v>40.4</v>
      </c>
      <c r="BI219" s="223">
        <v>62.6</v>
      </c>
      <c r="BJ219" s="223">
        <v>43.6</v>
      </c>
      <c r="BK219" s="224">
        <v>66</v>
      </c>
      <c r="BL219" s="36" t="s">
        <v>260</v>
      </c>
      <c r="BM219" s="8" t="s">
        <v>915</v>
      </c>
      <c r="BN219" s="8" t="s">
        <v>915</v>
      </c>
      <c r="BO219" s="8" t="s">
        <v>2703</v>
      </c>
      <c r="BP219" s="349"/>
      <c r="BQ219" s="314" t="s">
        <v>4141</v>
      </c>
      <c r="BR219" s="314" t="s">
        <v>4174</v>
      </c>
      <c r="BS219" s="363" t="s">
        <v>4175</v>
      </c>
      <c r="BT219" s="352"/>
      <c r="BU219" s="352"/>
      <c r="BV219" s="352" t="s">
        <v>4176</v>
      </c>
      <c r="BW219" s="352"/>
      <c r="BX219" s="352"/>
      <c r="BY219" s="362" t="s">
        <v>2828</v>
      </c>
      <c r="BZ219" s="353"/>
      <c r="CA219" s="353"/>
      <c r="CB219" s="353"/>
      <c r="CC219" s="353"/>
      <c r="CD219" s="353"/>
      <c r="CE219" s="361"/>
      <c r="CF219" s="354" t="s">
        <v>4105</v>
      </c>
      <c r="CG219" s="354" t="s">
        <v>4087</v>
      </c>
      <c r="CH219" s="354" t="s">
        <v>4106</v>
      </c>
      <c r="CI219" s="354" t="s">
        <v>4107</v>
      </c>
      <c r="CJ219" s="354"/>
      <c r="CK219" s="354" t="s">
        <v>4104</v>
      </c>
      <c r="CL219" s="354" t="s">
        <v>4092</v>
      </c>
      <c r="CM219" s="354" t="s">
        <v>4099</v>
      </c>
      <c r="CN219" s="52"/>
      <c r="CO219" s="9"/>
      <c r="CP219" s="9"/>
      <c r="CQ219" s="22"/>
      <c r="CR219" s="54"/>
      <c r="CS219" s="68"/>
      <c r="CT219" s="68"/>
      <c r="CU219" s="68"/>
      <c r="CV219" s="68"/>
      <c r="CW219" s="68"/>
      <c r="CX219" s="68"/>
      <c r="CY219" s="68"/>
      <c r="CZ219" s="56"/>
      <c r="DA219" s="13"/>
      <c r="DB219" s="13"/>
      <c r="DC219" s="13"/>
      <c r="DD219" s="13"/>
      <c r="DE219" s="47"/>
      <c r="DF219" s="60"/>
      <c r="DG219" s="64"/>
      <c r="DH219" s="315"/>
      <c r="DI219" s="315"/>
      <c r="DJ219" s="316"/>
      <c r="DK219" s="67" t="s">
        <v>4188</v>
      </c>
      <c r="DL219" s="15" t="s">
        <v>909</v>
      </c>
      <c r="DM219" s="15" t="s">
        <v>3521</v>
      </c>
      <c r="DN219" s="2"/>
    </row>
    <row r="220" spans="2:118">
      <c r="B220" s="313">
        <v>402011916</v>
      </c>
      <c r="C220" s="9" t="s">
        <v>982</v>
      </c>
      <c r="D220" s="9" t="s">
        <v>1002</v>
      </c>
      <c r="E220" s="8">
        <v>2024</v>
      </c>
      <c r="F220" s="9" t="s">
        <v>3415</v>
      </c>
      <c r="G220" s="22" t="s">
        <v>4127</v>
      </c>
      <c r="H220" s="318">
        <v>47395</v>
      </c>
      <c r="I220" s="319">
        <v>45262</v>
      </c>
      <c r="J220" s="372" t="s">
        <v>4158</v>
      </c>
      <c r="K220" s="69" t="s">
        <v>4142</v>
      </c>
      <c r="L220" s="37" t="s">
        <v>3389</v>
      </c>
      <c r="M220" s="144">
        <v>4</v>
      </c>
      <c r="N220" s="10">
        <v>6</v>
      </c>
      <c r="O220" s="220">
        <v>232</v>
      </c>
      <c r="P220" s="220">
        <v>79.900000000000006</v>
      </c>
      <c r="Q220" s="220">
        <v>77.099999999999994</v>
      </c>
      <c r="R220" s="220">
        <v>145.4</v>
      </c>
      <c r="S220" s="220"/>
      <c r="T220" s="220"/>
      <c r="U220" s="220">
        <v>9.8000000000000007</v>
      </c>
      <c r="V220" s="220">
        <v>25.9</v>
      </c>
      <c r="W220" s="220">
        <v>24.9</v>
      </c>
      <c r="X220" s="220">
        <v>47.8</v>
      </c>
      <c r="Y220" s="118"/>
      <c r="Z220" s="220"/>
      <c r="AA220" s="220"/>
      <c r="AB220" s="220"/>
      <c r="AC220" s="10">
        <v>4941</v>
      </c>
      <c r="AD220" s="10">
        <v>6600</v>
      </c>
      <c r="AE220" s="10">
        <v>1605</v>
      </c>
      <c r="AF220" s="27">
        <v>13100</v>
      </c>
      <c r="AG220" s="39" t="s">
        <v>92</v>
      </c>
      <c r="AH220" s="218">
        <v>2.7</v>
      </c>
      <c r="AI220" s="11">
        <v>325</v>
      </c>
      <c r="AJ220" s="11">
        <v>5000</v>
      </c>
      <c r="AK220" s="11">
        <v>400</v>
      </c>
      <c r="AL220" s="11">
        <v>3000</v>
      </c>
      <c r="AM220" s="11">
        <v>24</v>
      </c>
      <c r="AN220" s="11" t="s">
        <v>95</v>
      </c>
      <c r="AO220" s="11" t="s">
        <v>109</v>
      </c>
      <c r="AP220" s="14" t="s">
        <v>130</v>
      </c>
      <c r="AQ220" s="49" t="s">
        <v>150</v>
      </c>
      <c r="AR220" s="40" t="s">
        <v>90</v>
      </c>
      <c r="AS220" s="315" t="s">
        <v>91</v>
      </c>
      <c r="AT220" s="12">
        <v>36</v>
      </c>
      <c r="AU220" s="12">
        <v>20</v>
      </c>
      <c r="AV220" s="12" t="s">
        <v>3569</v>
      </c>
      <c r="AW220" s="30" t="s">
        <v>3886</v>
      </c>
      <c r="AX220" s="12"/>
      <c r="AY220" s="12"/>
      <c r="AZ220" s="12"/>
      <c r="BA220" s="12"/>
      <c r="BB220" s="12"/>
      <c r="BC220" s="12"/>
      <c r="BD220" s="222">
        <v>40.799999999999997</v>
      </c>
      <c r="BE220" s="223">
        <v>62.5</v>
      </c>
      <c r="BF220" s="223">
        <v>43.9</v>
      </c>
      <c r="BG220" s="223">
        <v>66.7</v>
      </c>
      <c r="BH220" s="223">
        <v>40.4</v>
      </c>
      <c r="BI220" s="223">
        <v>62.6</v>
      </c>
      <c r="BJ220" s="223">
        <v>43.6</v>
      </c>
      <c r="BK220" s="224">
        <v>66</v>
      </c>
      <c r="BL220" s="36" t="s">
        <v>260</v>
      </c>
      <c r="BM220" s="8" t="s">
        <v>915</v>
      </c>
      <c r="BN220" s="8" t="s">
        <v>915</v>
      </c>
      <c r="BO220" s="8" t="s">
        <v>2703</v>
      </c>
      <c r="BP220" s="349"/>
      <c r="BQ220" s="314" t="s">
        <v>4141</v>
      </c>
      <c r="BR220" s="314" t="s">
        <v>4174</v>
      </c>
      <c r="BS220" s="363" t="s">
        <v>4175</v>
      </c>
      <c r="BT220" s="352"/>
      <c r="BU220" s="352"/>
      <c r="BV220" s="352" t="s">
        <v>4176</v>
      </c>
      <c r="BW220" s="352"/>
      <c r="BX220" s="352"/>
      <c r="BY220" s="362" t="s">
        <v>2828</v>
      </c>
      <c r="BZ220" s="353"/>
      <c r="CA220" s="353"/>
      <c r="CB220" s="353"/>
      <c r="CC220" s="353"/>
      <c r="CD220" s="353"/>
      <c r="CE220" s="361"/>
      <c r="CF220" s="354" t="s">
        <v>4105</v>
      </c>
      <c r="CG220" s="354" t="s">
        <v>4087</v>
      </c>
      <c r="CH220" s="354" t="s">
        <v>4106</v>
      </c>
      <c r="CI220" s="354" t="s">
        <v>4107</v>
      </c>
      <c r="CJ220" s="354"/>
      <c r="CK220" s="354" t="s">
        <v>4104</v>
      </c>
      <c r="CL220" s="354" t="s">
        <v>4092</v>
      </c>
      <c r="CM220" s="354" t="s">
        <v>4099</v>
      </c>
      <c r="CN220" s="52"/>
      <c r="CO220" s="9"/>
      <c r="CP220" s="9"/>
      <c r="CQ220" s="22"/>
      <c r="CR220" s="54"/>
      <c r="CS220" s="68"/>
      <c r="CT220" s="68"/>
      <c r="CU220" s="68"/>
      <c r="CV220" s="68"/>
      <c r="CW220" s="68"/>
      <c r="CX220" s="68"/>
      <c r="CY220" s="68"/>
      <c r="CZ220" s="56"/>
      <c r="DA220" s="13"/>
      <c r="DB220" s="13"/>
      <c r="DC220" s="13"/>
      <c r="DD220" s="13"/>
      <c r="DE220" s="47"/>
      <c r="DF220" s="60"/>
      <c r="DG220" s="64"/>
      <c r="DH220" s="315"/>
      <c r="DI220" s="315"/>
      <c r="DJ220" s="316"/>
      <c r="DK220" s="67" t="s">
        <v>4188</v>
      </c>
      <c r="DL220" s="15" t="s">
        <v>909</v>
      </c>
      <c r="DM220" s="15" t="s">
        <v>3521</v>
      </c>
      <c r="DN220" s="2"/>
    </row>
    <row r="221" spans="2:118">
      <c r="B221" s="313">
        <v>402011913</v>
      </c>
      <c r="C221" s="9" t="s">
        <v>982</v>
      </c>
      <c r="D221" s="9" t="s">
        <v>1002</v>
      </c>
      <c r="E221" s="8">
        <v>2024</v>
      </c>
      <c r="F221" s="9" t="s">
        <v>3478</v>
      </c>
      <c r="G221" s="22" t="s">
        <v>4128</v>
      </c>
      <c r="H221" s="318">
        <v>78330</v>
      </c>
      <c r="I221" s="319">
        <v>73239</v>
      </c>
      <c r="J221" s="68" t="s">
        <v>4162</v>
      </c>
      <c r="K221" s="69" t="s">
        <v>3901</v>
      </c>
      <c r="L221" s="37" t="s">
        <v>3389</v>
      </c>
      <c r="M221" s="144">
        <v>4</v>
      </c>
      <c r="N221" s="10">
        <v>5</v>
      </c>
      <c r="O221" s="220">
        <v>232.6</v>
      </c>
      <c r="P221" s="220">
        <v>86.6</v>
      </c>
      <c r="Q221" s="220">
        <v>79.8</v>
      </c>
      <c r="R221" s="220">
        <v>145.4</v>
      </c>
      <c r="S221" s="220"/>
      <c r="T221" s="220"/>
      <c r="U221" s="220">
        <v>12</v>
      </c>
      <c r="V221" s="220">
        <v>31</v>
      </c>
      <c r="W221" s="220">
        <v>23.9</v>
      </c>
      <c r="X221" s="220">
        <v>48</v>
      </c>
      <c r="Y221" s="118"/>
      <c r="Z221" s="220"/>
      <c r="AA221" s="220"/>
      <c r="AB221" s="220"/>
      <c r="AC221" s="10">
        <v>5710</v>
      </c>
      <c r="AD221" s="10">
        <v>7150</v>
      </c>
      <c r="AE221" s="10">
        <v>1410</v>
      </c>
      <c r="AF221" s="27">
        <v>8200</v>
      </c>
      <c r="AG221" s="39" t="s">
        <v>92</v>
      </c>
      <c r="AH221" s="218">
        <v>3.5</v>
      </c>
      <c r="AI221" s="11">
        <v>450</v>
      </c>
      <c r="AJ221" s="11">
        <v>5850</v>
      </c>
      <c r="AK221" s="11">
        <v>510</v>
      </c>
      <c r="AL221" s="11">
        <v>3000</v>
      </c>
      <c r="AM221" s="11">
        <v>24</v>
      </c>
      <c r="AN221" s="11" t="s">
        <v>95</v>
      </c>
      <c r="AO221" s="11" t="s">
        <v>109</v>
      </c>
      <c r="AP221" s="14" t="s">
        <v>130</v>
      </c>
      <c r="AQ221" s="49" t="s">
        <v>150</v>
      </c>
      <c r="AR221" s="40" t="s">
        <v>90</v>
      </c>
      <c r="AS221" s="315" t="s">
        <v>103</v>
      </c>
      <c r="AT221" s="12">
        <v>36</v>
      </c>
      <c r="AU221" s="12">
        <v>19</v>
      </c>
      <c r="AV221" s="12" t="s">
        <v>3548</v>
      </c>
      <c r="AW221" s="30" t="s">
        <v>4196</v>
      </c>
      <c r="AX221" s="12"/>
      <c r="AY221" s="12"/>
      <c r="AZ221" s="12"/>
      <c r="BA221" s="12"/>
      <c r="BB221" s="12"/>
      <c r="BC221" s="12"/>
      <c r="BD221" s="222">
        <v>40.799999999999997</v>
      </c>
      <c r="BE221" s="223">
        <v>62.5</v>
      </c>
      <c r="BF221" s="223">
        <v>43.9</v>
      </c>
      <c r="BG221" s="223">
        <v>66.599999999999994</v>
      </c>
      <c r="BH221" s="223">
        <v>40.4</v>
      </c>
      <c r="BI221" s="223">
        <v>62.6</v>
      </c>
      <c r="BJ221" s="223">
        <v>43.6</v>
      </c>
      <c r="BK221" s="224">
        <v>65.8</v>
      </c>
      <c r="BL221" s="36" t="s">
        <v>260</v>
      </c>
      <c r="BM221" s="8" t="s">
        <v>915</v>
      </c>
      <c r="BN221" s="8" t="s">
        <v>915</v>
      </c>
      <c r="BO221" s="8" t="s">
        <v>2703</v>
      </c>
      <c r="BP221" s="349"/>
      <c r="BQ221" s="314" t="s">
        <v>4141</v>
      </c>
      <c r="BR221" s="314" t="s">
        <v>4174</v>
      </c>
      <c r="BS221" s="363" t="s">
        <v>4175</v>
      </c>
      <c r="BT221" s="352"/>
      <c r="BU221" s="352"/>
      <c r="BV221" s="352" t="s">
        <v>4176</v>
      </c>
      <c r="BW221" s="352"/>
      <c r="BX221" s="352"/>
      <c r="BY221" s="362" t="s">
        <v>2828</v>
      </c>
      <c r="BZ221" s="353"/>
      <c r="CA221" s="353"/>
      <c r="CB221" s="353"/>
      <c r="CC221" s="353"/>
      <c r="CD221" s="353"/>
      <c r="CE221" s="361"/>
      <c r="CF221" s="354" t="s">
        <v>4105</v>
      </c>
      <c r="CG221" s="354" t="s">
        <v>4087</v>
      </c>
      <c r="CH221" s="354" t="s">
        <v>4106</v>
      </c>
      <c r="CI221" s="354" t="s">
        <v>4107</v>
      </c>
      <c r="CJ221" s="354"/>
      <c r="CK221" s="354" t="s">
        <v>4104</v>
      </c>
      <c r="CL221" s="354" t="s">
        <v>4092</v>
      </c>
      <c r="CM221" s="354" t="s">
        <v>4099</v>
      </c>
      <c r="CN221" s="52"/>
      <c r="CO221" s="9"/>
      <c r="CP221" s="9"/>
      <c r="CQ221" s="22"/>
      <c r="CR221" s="54"/>
      <c r="CS221" s="68"/>
      <c r="CT221" s="68"/>
      <c r="CU221" s="68"/>
      <c r="CV221" s="68"/>
      <c r="CW221" s="68"/>
      <c r="CX221" s="68"/>
      <c r="CY221" s="68"/>
      <c r="CZ221" s="56"/>
      <c r="DA221" s="13"/>
      <c r="DB221" s="13"/>
      <c r="DC221" s="13"/>
      <c r="DD221" s="13"/>
      <c r="DE221" s="47"/>
      <c r="DF221" s="60"/>
      <c r="DG221" s="64"/>
      <c r="DH221" s="315"/>
      <c r="DI221" s="315"/>
      <c r="DJ221" s="316"/>
      <c r="DK221" s="67" t="s">
        <v>4188</v>
      </c>
      <c r="DL221" s="15" t="s">
        <v>909</v>
      </c>
      <c r="DM221" s="15" t="s">
        <v>3521</v>
      </c>
      <c r="DN221" s="2"/>
    </row>
    <row r="222" spans="2:118">
      <c r="B222" s="313">
        <v>402011928</v>
      </c>
      <c r="C222" s="9" t="s">
        <v>982</v>
      </c>
      <c r="D222" s="9" t="s">
        <v>1002</v>
      </c>
      <c r="E222" s="8">
        <v>2024</v>
      </c>
      <c r="F222" s="9" t="s">
        <v>3418</v>
      </c>
      <c r="G222" s="22" t="s">
        <v>4129</v>
      </c>
      <c r="H222" s="318">
        <v>48230</v>
      </c>
      <c r="I222" s="319">
        <v>46060</v>
      </c>
      <c r="J222" s="68" t="s">
        <v>4163</v>
      </c>
      <c r="K222" s="69" t="s">
        <v>4149</v>
      </c>
      <c r="L222" s="37" t="s">
        <v>3389</v>
      </c>
      <c r="M222" s="144">
        <v>4</v>
      </c>
      <c r="N222" s="10">
        <v>5</v>
      </c>
      <c r="O222" s="220">
        <v>232</v>
      </c>
      <c r="P222" s="220">
        <v>79.900000000000006</v>
      </c>
      <c r="Q222" s="220">
        <v>75.400000000000006</v>
      </c>
      <c r="R222" s="220">
        <v>145.4</v>
      </c>
      <c r="S222" s="220"/>
      <c r="T222" s="220"/>
      <c r="U222" s="220">
        <v>8.1999999999999993</v>
      </c>
      <c r="V222" s="220">
        <v>23.3</v>
      </c>
      <c r="W222" s="220">
        <v>24.3</v>
      </c>
      <c r="X222" s="220">
        <v>47.8</v>
      </c>
      <c r="Y222" s="118"/>
      <c r="Z222" s="220"/>
      <c r="AA222" s="220"/>
      <c r="AB222" s="220"/>
      <c r="AC222" s="10">
        <v>4687</v>
      </c>
      <c r="AD222" s="10">
        <v>6400</v>
      </c>
      <c r="AE222" s="10">
        <v>1665</v>
      </c>
      <c r="AF222" s="27">
        <v>12700</v>
      </c>
      <c r="AG222" s="39" t="s">
        <v>92</v>
      </c>
      <c r="AH222" s="218">
        <v>2.7</v>
      </c>
      <c r="AI222" s="11">
        <v>325</v>
      </c>
      <c r="AJ222" s="11">
        <v>5000</v>
      </c>
      <c r="AK222" s="11">
        <v>400</v>
      </c>
      <c r="AL222" s="11">
        <v>3000</v>
      </c>
      <c r="AM222" s="11">
        <v>24</v>
      </c>
      <c r="AN222" s="11" t="s">
        <v>95</v>
      </c>
      <c r="AO222" s="11" t="s">
        <v>109</v>
      </c>
      <c r="AP222" s="14" t="s">
        <v>144</v>
      </c>
      <c r="AQ222" s="49" t="s">
        <v>150</v>
      </c>
      <c r="AR222" s="40" t="s">
        <v>90</v>
      </c>
      <c r="AS222" s="315" t="s">
        <v>91</v>
      </c>
      <c r="AT222" s="12">
        <v>36</v>
      </c>
      <c r="AU222" s="12">
        <v>21</v>
      </c>
      <c r="AV222" s="12" t="s">
        <v>3552</v>
      </c>
      <c r="AW222" s="30" t="s">
        <v>4197</v>
      </c>
      <c r="AX222" s="12"/>
      <c r="AY222" s="12"/>
      <c r="AZ222" s="12"/>
      <c r="BA222" s="12"/>
      <c r="BB222" s="12"/>
      <c r="BC222" s="12"/>
      <c r="BD222" s="222">
        <v>40.799999999999997</v>
      </c>
      <c r="BE222" s="223">
        <v>62.5</v>
      </c>
      <c r="BF222" s="223">
        <v>43.9</v>
      </c>
      <c r="BG222" s="223">
        <v>66.7</v>
      </c>
      <c r="BH222" s="223">
        <v>40.4</v>
      </c>
      <c r="BI222" s="223">
        <v>62.6</v>
      </c>
      <c r="BJ222" s="223">
        <v>43.6</v>
      </c>
      <c r="BK222" s="224">
        <v>66</v>
      </c>
      <c r="BL222" s="36" t="s">
        <v>260</v>
      </c>
      <c r="BM222" s="8" t="s">
        <v>915</v>
      </c>
      <c r="BN222" s="8" t="s">
        <v>915</v>
      </c>
      <c r="BO222" s="8" t="s">
        <v>2703</v>
      </c>
      <c r="BP222" s="349"/>
      <c r="BQ222" s="314" t="s">
        <v>4141</v>
      </c>
      <c r="BR222" s="314" t="s">
        <v>4174</v>
      </c>
      <c r="BS222" s="363" t="s">
        <v>4175</v>
      </c>
      <c r="BT222" s="352"/>
      <c r="BU222" s="352"/>
      <c r="BV222" s="352" t="s">
        <v>4176</v>
      </c>
      <c r="BW222" s="352"/>
      <c r="BX222" s="352"/>
      <c r="BY222" s="362" t="s">
        <v>2828</v>
      </c>
      <c r="BZ222" s="353"/>
      <c r="CA222" s="353"/>
      <c r="CB222" s="353"/>
      <c r="CC222" s="353"/>
      <c r="CD222" s="353"/>
      <c r="CE222" s="361"/>
      <c r="CF222" s="354" t="s">
        <v>4105</v>
      </c>
      <c r="CG222" s="354" t="s">
        <v>4087</v>
      </c>
      <c r="CH222" s="354" t="s">
        <v>4106</v>
      </c>
      <c r="CI222" s="354" t="s">
        <v>4107</v>
      </c>
      <c r="CJ222" s="354"/>
      <c r="CK222" s="354" t="s">
        <v>4104</v>
      </c>
      <c r="CL222" s="354" t="s">
        <v>4092</v>
      </c>
      <c r="CM222" s="354" t="s">
        <v>4099</v>
      </c>
      <c r="CN222" s="52"/>
      <c r="CO222" s="9"/>
      <c r="CP222" s="9"/>
      <c r="CQ222" s="22"/>
      <c r="CR222" s="54"/>
      <c r="CS222" s="68"/>
      <c r="CT222" s="68"/>
      <c r="CU222" s="68"/>
      <c r="CV222" s="68"/>
      <c r="CW222" s="68"/>
      <c r="CX222" s="68"/>
      <c r="CY222" s="68"/>
      <c r="CZ222" s="56"/>
      <c r="DA222" s="13"/>
      <c r="DB222" s="13"/>
      <c r="DC222" s="13"/>
      <c r="DD222" s="13"/>
      <c r="DE222" s="47"/>
      <c r="DF222" s="60"/>
      <c r="DG222" s="64"/>
      <c r="DH222" s="315"/>
      <c r="DI222" s="315"/>
      <c r="DJ222" s="316"/>
      <c r="DK222" s="67" t="s">
        <v>4188</v>
      </c>
      <c r="DL222" s="15" t="s">
        <v>909</v>
      </c>
      <c r="DM222" s="15" t="s">
        <v>3521</v>
      </c>
      <c r="DN222" s="2"/>
    </row>
    <row r="223" spans="2:118">
      <c r="B223" s="313">
        <v>402011931</v>
      </c>
      <c r="C223" s="9" t="s">
        <v>982</v>
      </c>
      <c r="D223" s="9" t="s">
        <v>1002</v>
      </c>
      <c r="E223" s="8">
        <v>2024</v>
      </c>
      <c r="F223" s="9" t="s">
        <v>3418</v>
      </c>
      <c r="G223" s="22" t="s">
        <v>4130</v>
      </c>
      <c r="H223" s="318">
        <v>49695</v>
      </c>
      <c r="I223" s="319">
        <v>47459</v>
      </c>
      <c r="J223" s="68" t="s">
        <v>4163</v>
      </c>
      <c r="K223" s="69" t="s">
        <v>4149</v>
      </c>
      <c r="L223" s="37" t="s">
        <v>3390</v>
      </c>
      <c r="M223" s="144">
        <v>4</v>
      </c>
      <c r="N223" s="10">
        <v>5</v>
      </c>
      <c r="O223" s="220">
        <v>232</v>
      </c>
      <c r="P223" s="220">
        <v>79.900000000000006</v>
      </c>
      <c r="Q223" s="220">
        <v>77.099999999999994</v>
      </c>
      <c r="R223" s="220">
        <v>145.4</v>
      </c>
      <c r="S223" s="220"/>
      <c r="T223" s="220"/>
      <c r="U223" s="220">
        <v>9.8000000000000007</v>
      </c>
      <c r="V223" s="220">
        <v>25.2</v>
      </c>
      <c r="W223" s="220">
        <v>26.9</v>
      </c>
      <c r="X223" s="220">
        <v>47.8</v>
      </c>
      <c r="Y223" s="118"/>
      <c r="Z223" s="220"/>
      <c r="AA223" s="220"/>
      <c r="AB223" s="220"/>
      <c r="AC223" s="10">
        <v>4895</v>
      </c>
      <c r="AD223" s="10">
        <v>6550</v>
      </c>
      <c r="AE223" s="10">
        <v>1605</v>
      </c>
      <c r="AF223" s="27">
        <v>10900</v>
      </c>
      <c r="AG223" s="39" t="s">
        <v>92</v>
      </c>
      <c r="AH223" s="218">
        <v>2.7</v>
      </c>
      <c r="AI223" s="11">
        <v>325</v>
      </c>
      <c r="AJ223" s="11">
        <v>5000</v>
      </c>
      <c r="AK223" s="11">
        <v>400</v>
      </c>
      <c r="AL223" s="11">
        <v>3000</v>
      </c>
      <c r="AM223" s="11">
        <v>24</v>
      </c>
      <c r="AN223" s="11" t="s">
        <v>95</v>
      </c>
      <c r="AO223" s="11" t="s">
        <v>109</v>
      </c>
      <c r="AP223" s="14" t="s">
        <v>130</v>
      </c>
      <c r="AQ223" s="49" t="s">
        <v>150</v>
      </c>
      <c r="AR223" s="40" t="s">
        <v>90</v>
      </c>
      <c r="AS223" s="315" t="s">
        <v>91</v>
      </c>
      <c r="AT223" s="12">
        <v>36</v>
      </c>
      <c r="AU223" s="12">
        <v>20</v>
      </c>
      <c r="AV223" s="12" t="s">
        <v>3569</v>
      </c>
      <c r="AW223" s="30" t="s">
        <v>3886</v>
      </c>
      <c r="AX223" s="12"/>
      <c r="AY223" s="12"/>
      <c r="AZ223" s="12"/>
      <c r="BA223" s="12"/>
      <c r="BB223" s="12"/>
      <c r="BC223" s="12"/>
      <c r="BD223" s="222">
        <v>40.799999999999997</v>
      </c>
      <c r="BE223" s="223">
        <v>62.5</v>
      </c>
      <c r="BF223" s="223">
        <v>43.9</v>
      </c>
      <c r="BG223" s="223">
        <v>66.7</v>
      </c>
      <c r="BH223" s="223">
        <v>40.299999999999997</v>
      </c>
      <c r="BI223" s="223">
        <v>62.6</v>
      </c>
      <c r="BJ223" s="223">
        <v>33.5</v>
      </c>
      <c r="BK223" s="224">
        <v>66.099999999999994</v>
      </c>
      <c r="BL223" s="36" t="s">
        <v>260</v>
      </c>
      <c r="BM223" s="8" t="s">
        <v>915</v>
      </c>
      <c r="BN223" s="8" t="s">
        <v>915</v>
      </c>
      <c r="BO223" s="8" t="s">
        <v>2703</v>
      </c>
      <c r="BP223" s="349"/>
      <c r="BQ223" s="314" t="s">
        <v>4141</v>
      </c>
      <c r="BR223" s="314" t="s">
        <v>4174</v>
      </c>
      <c r="BS223" s="363" t="s">
        <v>4175</v>
      </c>
      <c r="BT223" s="352"/>
      <c r="BU223" s="352"/>
      <c r="BV223" s="352" t="s">
        <v>4176</v>
      </c>
      <c r="BW223" s="352"/>
      <c r="BX223" s="352"/>
      <c r="BY223" s="362" t="s">
        <v>2828</v>
      </c>
      <c r="BZ223" s="353"/>
      <c r="CA223" s="353"/>
      <c r="CB223" s="353"/>
      <c r="CC223" s="353"/>
      <c r="CD223" s="353"/>
      <c r="CE223" s="361"/>
      <c r="CF223" s="354" t="s">
        <v>4105</v>
      </c>
      <c r="CG223" s="354" t="s">
        <v>4087</v>
      </c>
      <c r="CH223" s="354" t="s">
        <v>4106</v>
      </c>
      <c r="CI223" s="354" t="s">
        <v>4107</v>
      </c>
      <c r="CJ223" s="354"/>
      <c r="CK223" s="354" t="s">
        <v>4104</v>
      </c>
      <c r="CL223" s="354" t="s">
        <v>4092</v>
      </c>
      <c r="CM223" s="354" t="s">
        <v>4099</v>
      </c>
      <c r="CN223" s="52"/>
      <c r="CO223" s="9"/>
      <c r="CP223" s="9"/>
      <c r="CQ223" s="22"/>
      <c r="CR223" s="54"/>
      <c r="CS223" s="68"/>
      <c r="CT223" s="68"/>
      <c r="CU223" s="68"/>
      <c r="CV223" s="68"/>
      <c r="CW223" s="68"/>
      <c r="CX223" s="68"/>
      <c r="CY223" s="68"/>
      <c r="CZ223" s="56"/>
      <c r="DA223" s="13"/>
      <c r="DB223" s="13"/>
      <c r="DC223" s="13"/>
      <c r="DD223" s="13"/>
      <c r="DE223" s="47"/>
      <c r="DF223" s="60"/>
      <c r="DG223" s="64"/>
      <c r="DH223" s="315"/>
      <c r="DI223" s="315"/>
      <c r="DJ223" s="316"/>
      <c r="DK223" s="67" t="s">
        <v>4188</v>
      </c>
      <c r="DL223" s="15" t="s">
        <v>909</v>
      </c>
      <c r="DM223" s="15" t="s">
        <v>3521</v>
      </c>
      <c r="DN223" s="2"/>
    </row>
    <row r="224" spans="2:118">
      <c r="B224" s="313">
        <v>402011929</v>
      </c>
      <c r="C224" s="9" t="s">
        <v>982</v>
      </c>
      <c r="D224" s="9" t="s">
        <v>1002</v>
      </c>
      <c r="E224" s="8">
        <v>2024</v>
      </c>
      <c r="F224" s="9" t="s">
        <v>3418</v>
      </c>
      <c r="G224" s="22" t="s">
        <v>4131</v>
      </c>
      <c r="H224" s="318">
        <v>52110</v>
      </c>
      <c r="I224" s="319">
        <v>49765</v>
      </c>
      <c r="J224" s="68" t="s">
        <v>4163</v>
      </c>
      <c r="K224" s="69" t="s">
        <v>4150</v>
      </c>
      <c r="L224" s="37" t="s">
        <v>3389</v>
      </c>
      <c r="M224" s="144">
        <v>4</v>
      </c>
      <c r="N224" s="10">
        <v>5</v>
      </c>
      <c r="O224" s="220">
        <v>232</v>
      </c>
      <c r="P224" s="220">
        <v>79.900000000000006</v>
      </c>
      <c r="Q224" s="220">
        <v>77.099999999999994</v>
      </c>
      <c r="R224" s="220">
        <v>145.4</v>
      </c>
      <c r="S224" s="220"/>
      <c r="T224" s="220"/>
      <c r="U224" s="220">
        <v>9.8000000000000007</v>
      </c>
      <c r="V224" s="220">
        <v>25.9</v>
      </c>
      <c r="W224" s="220">
        <v>24.9</v>
      </c>
      <c r="X224" s="220">
        <v>47.8</v>
      </c>
      <c r="Y224" s="118"/>
      <c r="Z224" s="220"/>
      <c r="AA224" s="220"/>
      <c r="AB224" s="220"/>
      <c r="AC224" s="10">
        <v>4941</v>
      </c>
      <c r="AD224" s="10">
        <v>6600</v>
      </c>
      <c r="AE224" s="10">
        <v>1605</v>
      </c>
      <c r="AF224" s="27">
        <v>12900</v>
      </c>
      <c r="AG224" s="39" t="s">
        <v>92</v>
      </c>
      <c r="AH224" s="218">
        <v>2.7</v>
      </c>
      <c r="AI224" s="11">
        <v>325</v>
      </c>
      <c r="AJ224" s="11">
        <v>5000</v>
      </c>
      <c r="AK224" s="11">
        <v>400</v>
      </c>
      <c r="AL224" s="11">
        <v>3000</v>
      </c>
      <c r="AM224" s="11">
        <v>24</v>
      </c>
      <c r="AN224" s="11" t="s">
        <v>95</v>
      </c>
      <c r="AO224" s="11" t="s">
        <v>109</v>
      </c>
      <c r="AP224" s="14" t="s">
        <v>130</v>
      </c>
      <c r="AQ224" s="49" t="s">
        <v>150</v>
      </c>
      <c r="AR224" s="40" t="s">
        <v>90</v>
      </c>
      <c r="AS224" s="315" t="s">
        <v>91</v>
      </c>
      <c r="AT224" s="12">
        <v>36</v>
      </c>
      <c r="AU224" s="12">
        <v>20</v>
      </c>
      <c r="AV224" s="12" t="s">
        <v>3569</v>
      </c>
      <c r="AW224" s="30" t="s">
        <v>3886</v>
      </c>
      <c r="AX224" s="12"/>
      <c r="AY224" s="12"/>
      <c r="AZ224" s="12"/>
      <c r="BA224" s="12"/>
      <c r="BB224" s="12"/>
      <c r="BC224" s="12"/>
      <c r="BD224" s="222">
        <v>40.799999999999997</v>
      </c>
      <c r="BE224" s="223">
        <v>62.5</v>
      </c>
      <c r="BF224" s="223">
        <v>43.9</v>
      </c>
      <c r="BG224" s="223">
        <v>66.7</v>
      </c>
      <c r="BH224" s="223">
        <v>40.4</v>
      </c>
      <c r="BI224" s="223">
        <v>62.6</v>
      </c>
      <c r="BJ224" s="223">
        <v>43.6</v>
      </c>
      <c r="BK224" s="224">
        <v>66</v>
      </c>
      <c r="BL224" s="36" t="s">
        <v>260</v>
      </c>
      <c r="BM224" s="8" t="s">
        <v>915</v>
      </c>
      <c r="BN224" s="8" t="s">
        <v>915</v>
      </c>
      <c r="BO224" s="8" t="s">
        <v>2703</v>
      </c>
      <c r="BP224" s="349"/>
      <c r="BQ224" s="314" t="s">
        <v>4141</v>
      </c>
      <c r="BR224" s="314" t="s">
        <v>4174</v>
      </c>
      <c r="BS224" s="363" t="s">
        <v>4175</v>
      </c>
      <c r="BT224" s="352"/>
      <c r="BU224" s="352"/>
      <c r="BV224" s="352" t="s">
        <v>4176</v>
      </c>
      <c r="BW224" s="352"/>
      <c r="BX224" s="352"/>
      <c r="BY224" s="362" t="s">
        <v>2828</v>
      </c>
      <c r="BZ224" s="353"/>
      <c r="CA224" s="353"/>
      <c r="CB224" s="353"/>
      <c r="CC224" s="353"/>
      <c r="CD224" s="353"/>
      <c r="CE224" s="361"/>
      <c r="CF224" s="354" t="s">
        <v>4105</v>
      </c>
      <c r="CG224" s="354" t="s">
        <v>4087</v>
      </c>
      <c r="CH224" s="354" t="s">
        <v>4106</v>
      </c>
      <c r="CI224" s="354" t="s">
        <v>4107</v>
      </c>
      <c r="CJ224" s="354"/>
      <c r="CK224" s="354" t="s">
        <v>4104</v>
      </c>
      <c r="CL224" s="354" t="s">
        <v>4092</v>
      </c>
      <c r="CM224" s="354" t="s">
        <v>4099</v>
      </c>
      <c r="CN224" s="52"/>
      <c r="CO224" s="9"/>
      <c r="CP224" s="9"/>
      <c r="CQ224" s="22"/>
      <c r="CR224" s="54"/>
      <c r="CS224" s="68"/>
      <c r="CT224" s="68"/>
      <c r="CU224" s="68"/>
      <c r="CV224" s="68"/>
      <c r="CW224" s="68"/>
      <c r="CX224" s="68"/>
      <c r="CY224" s="68"/>
      <c r="CZ224" s="56"/>
      <c r="DA224" s="13"/>
      <c r="DB224" s="13"/>
      <c r="DC224" s="13"/>
      <c r="DD224" s="13"/>
      <c r="DE224" s="47"/>
      <c r="DF224" s="60"/>
      <c r="DG224" s="64"/>
      <c r="DH224" s="315"/>
      <c r="DI224" s="315"/>
      <c r="DJ224" s="316"/>
      <c r="DK224" s="67" t="s">
        <v>4188</v>
      </c>
      <c r="DL224" s="15" t="s">
        <v>909</v>
      </c>
      <c r="DM224" s="15" t="s">
        <v>3521</v>
      </c>
      <c r="DN224" s="2"/>
    </row>
    <row r="225" spans="2:118">
      <c r="B225" s="313">
        <v>402011930</v>
      </c>
      <c r="C225" s="9" t="s">
        <v>982</v>
      </c>
      <c r="D225" s="9" t="s">
        <v>1002</v>
      </c>
      <c r="E225" s="8">
        <v>2024</v>
      </c>
      <c r="F225" s="9" t="s">
        <v>3418</v>
      </c>
      <c r="G225" s="22" t="s">
        <v>4132</v>
      </c>
      <c r="H225" s="318">
        <v>45895</v>
      </c>
      <c r="I225" s="319">
        <v>43830</v>
      </c>
      <c r="J225" s="68" t="s">
        <v>4163</v>
      </c>
      <c r="K225" s="69" t="s">
        <v>4149</v>
      </c>
      <c r="L225" s="37" t="s">
        <v>3390</v>
      </c>
      <c r="M225" s="144">
        <v>4</v>
      </c>
      <c r="N225" s="10">
        <v>5</v>
      </c>
      <c r="O225" s="220">
        <v>232</v>
      </c>
      <c r="P225" s="220">
        <v>79.900000000000006</v>
      </c>
      <c r="Q225" s="220">
        <v>75.3</v>
      </c>
      <c r="R225" s="220">
        <v>145.4</v>
      </c>
      <c r="S225" s="220"/>
      <c r="T225" s="220"/>
      <c r="U225" s="220">
        <v>8.1999999999999993</v>
      </c>
      <c r="V225" s="220">
        <v>22.5</v>
      </c>
      <c r="W225" s="220">
        <v>24.4</v>
      </c>
      <c r="X225" s="220">
        <v>47.8</v>
      </c>
      <c r="Y225" s="118"/>
      <c r="Z225" s="220"/>
      <c r="AA225" s="220"/>
      <c r="AB225" s="220"/>
      <c r="AC225" s="10">
        <v>4641</v>
      </c>
      <c r="AD225" s="10">
        <v>6365</v>
      </c>
      <c r="AE225" s="10">
        <v>1675</v>
      </c>
      <c r="AF225" s="27">
        <v>10400</v>
      </c>
      <c r="AG225" s="39" t="s">
        <v>92</v>
      </c>
      <c r="AH225" s="218">
        <v>2.7</v>
      </c>
      <c r="AI225" s="11">
        <v>325</v>
      </c>
      <c r="AJ225" s="11">
        <v>5000</v>
      </c>
      <c r="AK225" s="11">
        <v>400</v>
      </c>
      <c r="AL225" s="11">
        <v>3000</v>
      </c>
      <c r="AM225" s="11">
        <v>24</v>
      </c>
      <c r="AN225" s="11" t="s">
        <v>95</v>
      </c>
      <c r="AO225" s="11" t="s">
        <v>109</v>
      </c>
      <c r="AP225" s="14" t="s">
        <v>144</v>
      </c>
      <c r="AQ225" s="49" t="s">
        <v>150</v>
      </c>
      <c r="AR225" s="40" t="s">
        <v>90</v>
      </c>
      <c r="AS225" s="315" t="s">
        <v>91</v>
      </c>
      <c r="AT225" s="12">
        <v>36</v>
      </c>
      <c r="AU225" s="12">
        <v>21</v>
      </c>
      <c r="AV225" s="12" t="s">
        <v>3552</v>
      </c>
      <c r="AW225" s="30" t="s">
        <v>4197</v>
      </c>
      <c r="AX225" s="12"/>
      <c r="AY225" s="12"/>
      <c r="AZ225" s="12"/>
      <c r="BA225" s="12"/>
      <c r="BB225" s="12"/>
      <c r="BC225" s="12"/>
      <c r="BD225" s="222">
        <v>40.799999999999997</v>
      </c>
      <c r="BE225" s="223">
        <v>62.5</v>
      </c>
      <c r="BF225" s="223">
        <v>43.9</v>
      </c>
      <c r="BG225" s="223">
        <v>66.7</v>
      </c>
      <c r="BH225" s="223">
        <v>40.299999999999997</v>
      </c>
      <c r="BI225" s="223">
        <v>62.6</v>
      </c>
      <c r="BJ225" s="223">
        <v>33.5</v>
      </c>
      <c r="BK225" s="224">
        <v>66.099999999999994</v>
      </c>
      <c r="BL225" s="36" t="s">
        <v>260</v>
      </c>
      <c r="BM225" s="8" t="s">
        <v>915</v>
      </c>
      <c r="BN225" s="8" t="s">
        <v>915</v>
      </c>
      <c r="BO225" s="8" t="s">
        <v>2703</v>
      </c>
      <c r="BP225" s="349"/>
      <c r="BQ225" s="314" t="s">
        <v>4141</v>
      </c>
      <c r="BR225" s="314" t="s">
        <v>4174</v>
      </c>
      <c r="BS225" s="363" t="s">
        <v>4175</v>
      </c>
      <c r="BT225" s="352"/>
      <c r="BU225" s="352"/>
      <c r="BV225" s="352" t="s">
        <v>4176</v>
      </c>
      <c r="BW225" s="352"/>
      <c r="BX225" s="352"/>
      <c r="BY225" s="362" t="s">
        <v>2828</v>
      </c>
      <c r="BZ225" s="353"/>
      <c r="CA225" s="353"/>
      <c r="CB225" s="353"/>
      <c r="CC225" s="353"/>
      <c r="CD225" s="353"/>
      <c r="CE225" s="361"/>
      <c r="CF225" s="354" t="s">
        <v>4105</v>
      </c>
      <c r="CG225" s="354" t="s">
        <v>4087</v>
      </c>
      <c r="CH225" s="354" t="s">
        <v>4106</v>
      </c>
      <c r="CI225" s="354" t="s">
        <v>4107</v>
      </c>
      <c r="CJ225" s="354"/>
      <c r="CK225" s="354" t="s">
        <v>4104</v>
      </c>
      <c r="CL225" s="354" t="s">
        <v>4092</v>
      </c>
      <c r="CM225" s="354" t="s">
        <v>4099</v>
      </c>
      <c r="CN225" s="52"/>
      <c r="CO225" s="9"/>
      <c r="CP225" s="9"/>
      <c r="CQ225" s="22"/>
      <c r="CR225" s="54"/>
      <c r="CS225" s="68"/>
      <c r="CT225" s="68"/>
      <c r="CU225" s="68"/>
      <c r="CV225" s="68"/>
      <c r="CW225" s="68"/>
      <c r="CX225" s="68"/>
      <c r="CY225" s="68"/>
      <c r="CZ225" s="56"/>
      <c r="DA225" s="13"/>
      <c r="DB225" s="13"/>
      <c r="DC225" s="13"/>
      <c r="DD225" s="13"/>
      <c r="DE225" s="47"/>
      <c r="DF225" s="60"/>
      <c r="DG225" s="64"/>
      <c r="DH225" s="315"/>
      <c r="DI225" s="315"/>
      <c r="DJ225" s="316"/>
      <c r="DK225" s="67" t="s">
        <v>4188</v>
      </c>
      <c r="DL225" s="15" t="s">
        <v>909</v>
      </c>
      <c r="DM225" s="15" t="s">
        <v>3521</v>
      </c>
      <c r="DN225" s="2"/>
    </row>
    <row r="226" spans="2:118" s="400" customFormat="1">
      <c r="B226" s="313">
        <v>402011914</v>
      </c>
      <c r="C226" s="9" t="s">
        <v>982</v>
      </c>
      <c r="D226" s="9" t="s">
        <v>1002</v>
      </c>
      <c r="E226" s="8">
        <v>2024</v>
      </c>
      <c r="F226" s="9" t="s">
        <v>3441</v>
      </c>
      <c r="G226" s="22" t="s">
        <v>4180</v>
      </c>
      <c r="H226" s="318">
        <v>64150</v>
      </c>
      <c r="I226" s="319">
        <v>59980</v>
      </c>
      <c r="J226" s="372" t="s">
        <v>4199</v>
      </c>
      <c r="K226" s="69" t="s">
        <v>975</v>
      </c>
      <c r="L226" s="37" t="s">
        <v>3389</v>
      </c>
      <c r="M226" s="144">
        <v>4</v>
      </c>
      <c r="N226" s="10">
        <v>5</v>
      </c>
      <c r="O226" s="220">
        <v>231.7</v>
      </c>
      <c r="P226" s="220">
        <v>79.900000000000006</v>
      </c>
      <c r="Q226" s="220">
        <v>79.3</v>
      </c>
      <c r="R226" s="220">
        <v>145.6</v>
      </c>
      <c r="S226" s="220"/>
      <c r="T226" s="220"/>
      <c r="U226" s="220">
        <v>9.4</v>
      </c>
      <c r="V226" s="220">
        <v>27.6</v>
      </c>
      <c r="W226" s="220">
        <v>24.3</v>
      </c>
      <c r="X226" s="220"/>
      <c r="Y226" s="118"/>
      <c r="Z226" s="220"/>
      <c r="AA226" s="220"/>
      <c r="AB226" s="220"/>
      <c r="AC226" s="10">
        <v>5267</v>
      </c>
      <c r="AD226" s="10">
        <v>7100</v>
      </c>
      <c r="AE226" s="10">
        <v>1780</v>
      </c>
      <c r="AF226" s="27">
        <v>10200</v>
      </c>
      <c r="AG226" s="39" t="s">
        <v>181</v>
      </c>
      <c r="AH226" s="218">
        <v>5</v>
      </c>
      <c r="AI226" s="11">
        <v>400</v>
      </c>
      <c r="AJ226" s="11">
        <v>6000</v>
      </c>
      <c r="AK226" s="11">
        <v>410</v>
      </c>
      <c r="AL226" s="11">
        <v>4250</v>
      </c>
      <c r="AM226" s="11">
        <v>32</v>
      </c>
      <c r="AN226" s="11" t="s">
        <v>95</v>
      </c>
      <c r="AO226" s="11" t="s">
        <v>109</v>
      </c>
      <c r="AP226" s="14" t="s">
        <v>130</v>
      </c>
      <c r="AQ226" s="49" t="s">
        <v>150</v>
      </c>
      <c r="AR226" s="40" t="s">
        <v>211</v>
      </c>
      <c r="AS226" s="315" t="s">
        <v>894</v>
      </c>
      <c r="AT226" s="12">
        <v>36</v>
      </c>
      <c r="AU226" s="12">
        <v>19</v>
      </c>
      <c r="AV226" s="12" t="s">
        <v>3548</v>
      </c>
      <c r="AW226" s="30" t="s">
        <v>4196</v>
      </c>
      <c r="AX226" s="12"/>
      <c r="AY226" s="12"/>
      <c r="AZ226" s="12"/>
      <c r="BA226" s="12"/>
      <c r="BB226" s="12"/>
      <c r="BC226" s="12"/>
      <c r="BD226" s="222">
        <v>40.799999999999997</v>
      </c>
      <c r="BE226" s="223">
        <v>62.5</v>
      </c>
      <c r="BF226" s="223">
        <v>43.9</v>
      </c>
      <c r="BG226" s="223">
        <v>66.7</v>
      </c>
      <c r="BH226" s="223">
        <v>40.4</v>
      </c>
      <c r="BI226" s="223">
        <v>62.6</v>
      </c>
      <c r="BJ226" s="223">
        <v>43.6</v>
      </c>
      <c r="BK226" s="224">
        <v>66</v>
      </c>
      <c r="BL226" s="36" t="s">
        <v>260</v>
      </c>
      <c r="BM226" s="8" t="s">
        <v>915</v>
      </c>
      <c r="BN226" s="8" t="s">
        <v>915</v>
      </c>
      <c r="BO226" s="8" t="s">
        <v>2703</v>
      </c>
      <c r="BP226" s="349"/>
      <c r="BQ226" s="314" t="s">
        <v>4141</v>
      </c>
      <c r="BR226" s="314" t="s">
        <v>4174</v>
      </c>
      <c r="BS226" s="363"/>
      <c r="BT226" s="352"/>
      <c r="BU226" s="352"/>
      <c r="BV226" s="352"/>
      <c r="BW226" s="352"/>
      <c r="BX226" s="352"/>
      <c r="BY226" s="362"/>
      <c r="BZ226" s="353"/>
      <c r="CA226" s="353"/>
      <c r="CB226" s="353"/>
      <c r="CC226" s="353"/>
      <c r="CD226" s="353"/>
      <c r="CE226" s="361"/>
      <c r="CF226" s="354"/>
      <c r="CG226" s="354"/>
      <c r="CH226" s="354"/>
      <c r="CI226" s="354"/>
      <c r="CJ226" s="354"/>
      <c r="CK226" s="354"/>
      <c r="CL226" s="354"/>
      <c r="CM226" s="354"/>
      <c r="CN226" s="52"/>
      <c r="CO226" s="9"/>
      <c r="CP226" s="9"/>
      <c r="CQ226" s="22"/>
      <c r="CR226" s="54"/>
      <c r="CS226" s="68"/>
      <c r="CT226" s="68"/>
      <c r="CU226" s="68"/>
      <c r="CV226" s="68"/>
      <c r="CW226" s="68"/>
      <c r="CX226" s="68"/>
      <c r="CY226" s="68"/>
      <c r="CZ226" s="56"/>
      <c r="DA226" s="13"/>
      <c r="DB226" s="13"/>
      <c r="DC226" s="13"/>
      <c r="DD226" s="13"/>
      <c r="DE226" s="47"/>
      <c r="DF226" s="60"/>
      <c r="DG226" s="64"/>
      <c r="DH226" s="315"/>
      <c r="DI226" s="315"/>
      <c r="DJ226" s="316"/>
      <c r="DK226" s="67" t="s">
        <v>4188</v>
      </c>
      <c r="DL226" s="15" t="s">
        <v>909</v>
      </c>
      <c r="DM226" s="15" t="s">
        <v>3521</v>
      </c>
      <c r="DN226" s="2"/>
    </row>
    <row r="227" spans="2:118">
      <c r="B227" s="404">
        <v>401822513</v>
      </c>
      <c r="C227" s="16" t="s">
        <v>982</v>
      </c>
      <c r="D227" s="16" t="s">
        <v>1002</v>
      </c>
      <c r="E227" s="405">
        <v>2020</v>
      </c>
      <c r="F227" s="16" t="s">
        <v>3415</v>
      </c>
      <c r="G227" s="406" t="s">
        <v>1597</v>
      </c>
      <c r="H227" s="320">
        <v>28745</v>
      </c>
      <c r="I227" s="321">
        <v>27451</v>
      </c>
      <c r="J227" s="426" t="s">
        <v>2808</v>
      </c>
      <c r="K227" s="407" t="s">
        <v>3955</v>
      </c>
      <c r="L227" s="38" t="s">
        <v>3388</v>
      </c>
      <c r="M227" s="408">
        <v>2</v>
      </c>
      <c r="N227" s="374">
        <v>3</v>
      </c>
      <c r="O227" s="221">
        <v>209.3</v>
      </c>
      <c r="P227" s="221">
        <v>79.900000000000006</v>
      </c>
      <c r="Q227" s="221">
        <v>75.5</v>
      </c>
      <c r="R227" s="221">
        <v>122.4</v>
      </c>
      <c r="S227" s="221"/>
      <c r="T227" s="221"/>
      <c r="U227" s="221">
        <v>8.8000000000000007</v>
      </c>
      <c r="V227" s="221">
        <v>24.8</v>
      </c>
      <c r="W227" s="221">
        <v>24.6</v>
      </c>
      <c r="X227" s="221"/>
      <c r="Y227" s="125"/>
      <c r="Z227" s="221"/>
      <c r="AA227" s="221"/>
      <c r="AB227" s="221"/>
      <c r="AC227" s="374">
        <v>4069</v>
      </c>
      <c r="AD227" s="374">
        <v>6100</v>
      </c>
      <c r="AE227" s="374">
        <v>1990</v>
      </c>
      <c r="AF227" s="28">
        <v>9100</v>
      </c>
      <c r="AG227" s="375" t="s">
        <v>92</v>
      </c>
      <c r="AH227" s="219">
        <v>3.3</v>
      </c>
      <c r="AI227" s="376">
        <v>290</v>
      </c>
      <c r="AJ227" s="376">
        <v>6500</v>
      </c>
      <c r="AK227" s="376">
        <v>265</v>
      </c>
      <c r="AL227" s="376">
        <v>4000</v>
      </c>
      <c r="AM227" s="376">
        <v>24</v>
      </c>
      <c r="AN227" s="376" t="s">
        <v>95</v>
      </c>
      <c r="AO227" s="376" t="s">
        <v>109</v>
      </c>
      <c r="AP227" s="409" t="s">
        <v>144</v>
      </c>
      <c r="AQ227" s="50" t="s">
        <v>138</v>
      </c>
      <c r="AR227" s="377" t="s">
        <v>90</v>
      </c>
      <c r="AS227" s="410" t="s">
        <v>91</v>
      </c>
      <c r="AT227" s="378">
        <v>23</v>
      </c>
      <c r="AU227" s="378">
        <v>22</v>
      </c>
      <c r="AV227" s="378" t="s">
        <v>3552</v>
      </c>
      <c r="AW227" s="379" t="s">
        <v>3878</v>
      </c>
      <c r="AX227" s="378"/>
      <c r="AY227" s="378"/>
      <c r="AZ227" s="378"/>
      <c r="BA227" s="378"/>
      <c r="BB227" s="378"/>
      <c r="BC227" s="378"/>
      <c r="BD227" s="411">
        <v>40.799999999999997</v>
      </c>
      <c r="BE227" s="412">
        <v>62.5</v>
      </c>
      <c r="BF227" s="412">
        <v>43.9</v>
      </c>
      <c r="BG227" s="412">
        <v>66.7</v>
      </c>
      <c r="BH227" s="412"/>
      <c r="BI227" s="412"/>
      <c r="BJ227" s="412"/>
      <c r="BK227" s="413"/>
      <c r="BL227" s="44" t="s">
        <v>260</v>
      </c>
      <c r="BM227" s="405" t="s">
        <v>915</v>
      </c>
      <c r="BN227" s="405" t="s">
        <v>915</v>
      </c>
      <c r="BO227" s="405" t="s">
        <v>2703</v>
      </c>
      <c r="BP227" s="414" t="s">
        <v>3246</v>
      </c>
      <c r="BQ227" s="415" t="s">
        <v>2479</v>
      </c>
      <c r="BR227" s="415" t="s">
        <v>3690</v>
      </c>
      <c r="BS227" s="416" t="s">
        <v>3791</v>
      </c>
      <c r="BT227" s="417" t="s">
        <v>2400</v>
      </c>
      <c r="BU227" s="417" t="s">
        <v>2399</v>
      </c>
      <c r="BV227" s="417" t="s">
        <v>2830</v>
      </c>
      <c r="BW227" s="417" t="s">
        <v>3689</v>
      </c>
      <c r="BX227" s="417" t="s">
        <v>4062</v>
      </c>
      <c r="BY227" s="418"/>
      <c r="BZ227" s="419"/>
      <c r="CA227" s="419"/>
      <c r="CB227" s="419"/>
      <c r="CC227" s="419"/>
      <c r="CD227" s="419"/>
      <c r="CE227" s="420" t="s">
        <v>4073</v>
      </c>
      <c r="CF227" s="421" t="s">
        <v>3807</v>
      </c>
      <c r="CG227" s="421" t="s">
        <v>3807</v>
      </c>
      <c r="CH227" s="421" t="s">
        <v>3807</v>
      </c>
      <c r="CI227" s="421" t="s">
        <v>3805</v>
      </c>
      <c r="CJ227" s="421"/>
      <c r="CK227" s="421" t="s">
        <v>3811</v>
      </c>
      <c r="CL227" s="421" t="s">
        <v>3805</v>
      </c>
      <c r="CM227" s="421" t="s">
        <v>3805</v>
      </c>
      <c r="CN227" s="53" t="s">
        <v>1009</v>
      </c>
      <c r="CO227" s="16" t="s">
        <v>1599</v>
      </c>
      <c r="CP227" s="16" t="s">
        <v>2342</v>
      </c>
      <c r="CQ227" s="406" t="s">
        <v>893</v>
      </c>
      <c r="CR227" s="365" t="s">
        <v>944</v>
      </c>
      <c r="CS227" s="364"/>
      <c r="CT227" s="364" t="s">
        <v>913</v>
      </c>
      <c r="CU227" s="364" t="s">
        <v>117</v>
      </c>
      <c r="CV227" s="364" t="s">
        <v>1598</v>
      </c>
      <c r="CW227" s="364" t="s">
        <v>922</v>
      </c>
      <c r="CX227" s="364"/>
      <c r="CY227" s="364" t="s">
        <v>955</v>
      </c>
      <c r="CZ227" s="57" t="s">
        <v>126</v>
      </c>
      <c r="DA227" s="17"/>
      <c r="DB227" s="17" t="s">
        <v>929</v>
      </c>
      <c r="DC227" s="17" t="s">
        <v>1583</v>
      </c>
      <c r="DD227" s="17"/>
      <c r="DE227" s="422" t="s">
        <v>140</v>
      </c>
      <c r="DF227" s="61" t="s">
        <v>1653</v>
      </c>
      <c r="DG227" s="65" t="s">
        <v>2217</v>
      </c>
      <c r="DH227" s="410" t="s">
        <v>2218</v>
      </c>
      <c r="DI227" s="410" t="s">
        <v>2219</v>
      </c>
      <c r="DJ227" s="423" t="s">
        <v>2220</v>
      </c>
      <c r="DK227" s="424" t="s">
        <v>4188</v>
      </c>
      <c r="DL227" s="425" t="s">
        <v>909</v>
      </c>
      <c r="DM227" s="425" t="s">
        <v>3522</v>
      </c>
      <c r="DN227" s="2"/>
    </row>
    <row r="228" spans="2:118">
      <c r="B228" s="313">
        <v>401822514</v>
      </c>
      <c r="C228" s="9" t="s">
        <v>982</v>
      </c>
      <c r="D228" s="9" t="s">
        <v>1002</v>
      </c>
      <c r="E228" s="8">
        <v>2020</v>
      </c>
      <c r="F228" s="9" t="s">
        <v>3415</v>
      </c>
      <c r="G228" s="22" t="s">
        <v>1600</v>
      </c>
      <c r="H228" s="318">
        <v>29045</v>
      </c>
      <c r="I228" s="319">
        <v>27738</v>
      </c>
      <c r="J228" s="372" t="s">
        <v>2808</v>
      </c>
      <c r="K228" s="69" t="s">
        <v>3955</v>
      </c>
      <c r="L228" s="37" t="s">
        <v>3388</v>
      </c>
      <c r="M228" s="144">
        <v>2</v>
      </c>
      <c r="N228" s="10">
        <v>3</v>
      </c>
      <c r="O228" s="220">
        <v>227.9</v>
      </c>
      <c r="P228" s="220">
        <v>79.900000000000006</v>
      </c>
      <c r="Q228" s="220">
        <v>75.099999999999994</v>
      </c>
      <c r="R228" s="220">
        <v>141.1</v>
      </c>
      <c r="S228" s="220"/>
      <c r="T228" s="220"/>
      <c r="U228" s="220">
        <v>8.6</v>
      </c>
      <c r="V228" s="220">
        <v>24.1</v>
      </c>
      <c r="W228" s="220">
        <v>24.7</v>
      </c>
      <c r="X228" s="220"/>
      <c r="Y228" s="118"/>
      <c r="Z228" s="220"/>
      <c r="AA228" s="220"/>
      <c r="AB228" s="220"/>
      <c r="AC228" s="10">
        <v>4177</v>
      </c>
      <c r="AD228" s="10">
        <v>6390</v>
      </c>
      <c r="AE228" s="10">
        <v>1920</v>
      </c>
      <c r="AF228" s="27">
        <v>12100</v>
      </c>
      <c r="AG228" s="39" t="s">
        <v>92</v>
      </c>
      <c r="AH228" s="218">
        <v>3.3</v>
      </c>
      <c r="AI228" s="11">
        <v>290</v>
      </c>
      <c r="AJ228" s="11">
        <v>6500</v>
      </c>
      <c r="AK228" s="11">
        <v>265</v>
      </c>
      <c r="AL228" s="11">
        <v>4000</v>
      </c>
      <c r="AM228" s="11">
        <v>24</v>
      </c>
      <c r="AN228" s="11" t="s">
        <v>95</v>
      </c>
      <c r="AO228" s="11" t="s">
        <v>109</v>
      </c>
      <c r="AP228" s="14" t="s">
        <v>144</v>
      </c>
      <c r="AQ228" s="49" t="s">
        <v>138</v>
      </c>
      <c r="AR228" s="40" t="s">
        <v>90</v>
      </c>
      <c r="AS228" s="315" t="s">
        <v>91</v>
      </c>
      <c r="AT228" s="12">
        <v>23</v>
      </c>
      <c r="AU228" s="12">
        <v>22</v>
      </c>
      <c r="AV228" s="12" t="s">
        <v>3552</v>
      </c>
      <c r="AW228" s="30" t="s">
        <v>3878</v>
      </c>
      <c r="AX228" s="12"/>
      <c r="AY228" s="12"/>
      <c r="AZ228" s="12"/>
      <c r="BA228" s="12"/>
      <c r="BB228" s="12"/>
      <c r="BC228" s="12"/>
      <c r="BD228" s="222">
        <v>40.799999999999997</v>
      </c>
      <c r="BE228" s="223">
        <v>62.5</v>
      </c>
      <c r="BF228" s="223">
        <v>43.9</v>
      </c>
      <c r="BG228" s="223">
        <v>66.7</v>
      </c>
      <c r="BH228" s="223"/>
      <c r="BI228" s="223"/>
      <c r="BJ228" s="223"/>
      <c r="BK228" s="224"/>
      <c r="BL228" s="36" t="s">
        <v>260</v>
      </c>
      <c r="BM228" s="8" t="s">
        <v>915</v>
      </c>
      <c r="BN228" s="8" t="s">
        <v>915</v>
      </c>
      <c r="BO228" s="8" t="s">
        <v>2703</v>
      </c>
      <c r="BP228" s="349" t="s">
        <v>3247</v>
      </c>
      <c r="BQ228" s="314" t="s">
        <v>2479</v>
      </c>
      <c r="BR228" s="314" t="s">
        <v>3690</v>
      </c>
      <c r="BS228" s="363" t="s">
        <v>3791</v>
      </c>
      <c r="BT228" s="352" t="s">
        <v>2400</v>
      </c>
      <c r="BU228" s="352" t="s">
        <v>2399</v>
      </c>
      <c r="BV228" s="352" t="s">
        <v>2830</v>
      </c>
      <c r="BW228" s="352" t="s">
        <v>3689</v>
      </c>
      <c r="BX228" s="352" t="s">
        <v>4062</v>
      </c>
      <c r="BY228" s="362"/>
      <c r="BZ228" s="353"/>
      <c r="CA228" s="353"/>
      <c r="CB228" s="353"/>
      <c r="CC228" s="353"/>
      <c r="CD228" s="353"/>
      <c r="CE228" s="361" t="s">
        <v>4073</v>
      </c>
      <c r="CF228" s="354" t="s">
        <v>3807</v>
      </c>
      <c r="CG228" s="354" t="s">
        <v>3807</v>
      </c>
      <c r="CH228" s="354" t="s">
        <v>3807</v>
      </c>
      <c r="CI228" s="354" t="s">
        <v>3805</v>
      </c>
      <c r="CJ228" s="354"/>
      <c r="CK228" s="354" t="s">
        <v>3811</v>
      </c>
      <c r="CL228" s="354" t="s">
        <v>3805</v>
      </c>
      <c r="CM228" s="354" t="s">
        <v>3805</v>
      </c>
      <c r="CN228" s="52" t="s">
        <v>1009</v>
      </c>
      <c r="CO228" s="9" t="s">
        <v>1601</v>
      </c>
      <c r="CP228" s="9" t="s">
        <v>2342</v>
      </c>
      <c r="CQ228" s="22" t="s">
        <v>893</v>
      </c>
      <c r="CR228" s="54" t="s">
        <v>944</v>
      </c>
      <c r="CS228" s="68"/>
      <c r="CT228" s="68" t="s">
        <v>913</v>
      </c>
      <c r="CU228" s="68" t="s">
        <v>117</v>
      </c>
      <c r="CV228" s="68" t="s">
        <v>1598</v>
      </c>
      <c r="CW228" s="68" t="s">
        <v>922</v>
      </c>
      <c r="CX228" s="68"/>
      <c r="CY228" s="68" t="s">
        <v>955</v>
      </c>
      <c r="CZ228" s="56" t="s">
        <v>126</v>
      </c>
      <c r="DA228" s="13"/>
      <c r="DB228" s="13" t="s">
        <v>929</v>
      </c>
      <c r="DC228" s="13" t="s">
        <v>1583</v>
      </c>
      <c r="DD228" s="13"/>
      <c r="DE228" s="47" t="s">
        <v>140</v>
      </c>
      <c r="DF228" s="60" t="s">
        <v>1653</v>
      </c>
      <c r="DG228" s="64" t="s">
        <v>2221</v>
      </c>
      <c r="DH228" s="315" t="s">
        <v>2222</v>
      </c>
      <c r="DI228" s="315" t="s">
        <v>2219</v>
      </c>
      <c r="DJ228" s="316" t="s">
        <v>2223</v>
      </c>
      <c r="DK228" s="67" t="s">
        <v>4188</v>
      </c>
      <c r="DL228" s="15" t="s">
        <v>909</v>
      </c>
      <c r="DM228" s="15" t="s">
        <v>3522</v>
      </c>
      <c r="DN228" s="2"/>
    </row>
    <row r="229" spans="2:118">
      <c r="B229" s="313">
        <v>401822520</v>
      </c>
      <c r="C229" s="9" t="s">
        <v>982</v>
      </c>
      <c r="D229" s="9" t="s">
        <v>1002</v>
      </c>
      <c r="E229" s="8">
        <v>2020</v>
      </c>
      <c r="F229" s="9" t="s">
        <v>3415</v>
      </c>
      <c r="G229" s="22" t="s">
        <v>1602</v>
      </c>
      <c r="H229" s="318">
        <v>33390</v>
      </c>
      <c r="I229" s="319">
        <v>31888</v>
      </c>
      <c r="J229" s="372" t="s">
        <v>2808</v>
      </c>
      <c r="K229" s="69" t="s">
        <v>3955</v>
      </c>
      <c r="L229" s="37" t="s">
        <v>3388</v>
      </c>
      <c r="M229" s="144">
        <v>2</v>
      </c>
      <c r="N229" s="10">
        <v>3</v>
      </c>
      <c r="O229" s="220">
        <v>209.3</v>
      </c>
      <c r="P229" s="220">
        <v>79.900000000000006</v>
      </c>
      <c r="Q229" s="220">
        <v>76.900000000000006</v>
      </c>
      <c r="R229" s="220">
        <v>122.4</v>
      </c>
      <c r="S229" s="220"/>
      <c r="T229" s="220"/>
      <c r="U229" s="220">
        <v>9.4</v>
      </c>
      <c r="V229" s="220">
        <v>24.8</v>
      </c>
      <c r="W229" s="220">
        <v>27.1</v>
      </c>
      <c r="X229" s="220"/>
      <c r="Y229" s="118"/>
      <c r="Z229" s="220"/>
      <c r="AA229" s="220"/>
      <c r="AB229" s="220"/>
      <c r="AC229" s="10">
        <v>4330</v>
      </c>
      <c r="AD229" s="10">
        <v>6120</v>
      </c>
      <c r="AE229" s="10">
        <v>1740</v>
      </c>
      <c r="AF229" s="27">
        <v>9700</v>
      </c>
      <c r="AG229" s="39" t="s">
        <v>92</v>
      </c>
      <c r="AH229" s="218">
        <v>3.3</v>
      </c>
      <c r="AI229" s="11">
        <v>290</v>
      </c>
      <c r="AJ229" s="11">
        <v>6500</v>
      </c>
      <c r="AK229" s="11">
        <v>265</v>
      </c>
      <c r="AL229" s="11">
        <v>4000</v>
      </c>
      <c r="AM229" s="11">
        <v>24</v>
      </c>
      <c r="AN229" s="11" t="s">
        <v>95</v>
      </c>
      <c r="AO229" s="11" t="s">
        <v>109</v>
      </c>
      <c r="AP229" s="14" t="s">
        <v>130</v>
      </c>
      <c r="AQ229" s="49" t="s">
        <v>138</v>
      </c>
      <c r="AR229" s="40" t="s">
        <v>90</v>
      </c>
      <c r="AS229" s="315" t="s">
        <v>91</v>
      </c>
      <c r="AT229" s="12">
        <v>23</v>
      </c>
      <c r="AU229" s="12">
        <v>20</v>
      </c>
      <c r="AV229" s="12" t="s">
        <v>3569</v>
      </c>
      <c r="AW229" s="30" t="s">
        <v>3879</v>
      </c>
      <c r="AX229" s="12"/>
      <c r="AY229" s="12"/>
      <c r="AZ229" s="12"/>
      <c r="BA229" s="12"/>
      <c r="BB229" s="12"/>
      <c r="BC229" s="12"/>
      <c r="BD229" s="222">
        <v>40.799999999999997</v>
      </c>
      <c r="BE229" s="223">
        <v>62.5</v>
      </c>
      <c r="BF229" s="223">
        <v>43.9</v>
      </c>
      <c r="BG229" s="223">
        <v>66.7</v>
      </c>
      <c r="BH229" s="223"/>
      <c r="BI229" s="223"/>
      <c r="BJ229" s="223"/>
      <c r="BK229" s="224"/>
      <c r="BL229" s="36" t="s">
        <v>260</v>
      </c>
      <c r="BM229" s="8" t="s">
        <v>915</v>
      </c>
      <c r="BN229" s="8" t="s">
        <v>915</v>
      </c>
      <c r="BO229" s="8" t="s">
        <v>2703</v>
      </c>
      <c r="BP229" s="349" t="s">
        <v>3248</v>
      </c>
      <c r="BQ229" s="314" t="s">
        <v>2479</v>
      </c>
      <c r="BR229" s="314" t="s">
        <v>3690</v>
      </c>
      <c r="BS229" s="363" t="s">
        <v>3791</v>
      </c>
      <c r="BT229" s="352" t="s">
        <v>2400</v>
      </c>
      <c r="BU229" s="352" t="s">
        <v>2399</v>
      </c>
      <c r="BV229" s="352" t="s">
        <v>2830</v>
      </c>
      <c r="BW229" s="352" t="s">
        <v>3689</v>
      </c>
      <c r="BX229" s="352" t="s">
        <v>4062</v>
      </c>
      <c r="BY229" s="362"/>
      <c r="BZ229" s="353"/>
      <c r="CA229" s="353"/>
      <c r="CB229" s="353"/>
      <c r="CC229" s="353"/>
      <c r="CD229" s="353"/>
      <c r="CE229" s="361" t="s">
        <v>4073</v>
      </c>
      <c r="CF229" s="354" t="s">
        <v>3807</v>
      </c>
      <c r="CG229" s="354" t="s">
        <v>3807</v>
      </c>
      <c r="CH229" s="354" t="s">
        <v>3807</v>
      </c>
      <c r="CI229" s="354" t="s">
        <v>3805</v>
      </c>
      <c r="CJ229" s="354"/>
      <c r="CK229" s="354" t="s">
        <v>3811</v>
      </c>
      <c r="CL229" s="354" t="s">
        <v>3805</v>
      </c>
      <c r="CM229" s="354" t="s">
        <v>3805</v>
      </c>
      <c r="CN229" s="52" t="s">
        <v>1009</v>
      </c>
      <c r="CO229" s="9" t="s">
        <v>1603</v>
      </c>
      <c r="CP229" s="9" t="s">
        <v>2342</v>
      </c>
      <c r="CQ229" s="22" t="s">
        <v>893</v>
      </c>
      <c r="CR229" s="54" t="s">
        <v>944</v>
      </c>
      <c r="CS229" s="68"/>
      <c r="CT229" s="68" t="s">
        <v>913</v>
      </c>
      <c r="CU229" s="68" t="s">
        <v>117</v>
      </c>
      <c r="CV229" s="68" t="s">
        <v>1598</v>
      </c>
      <c r="CW229" s="68" t="s">
        <v>922</v>
      </c>
      <c r="CX229" s="68"/>
      <c r="CY229" s="68" t="s">
        <v>955</v>
      </c>
      <c r="CZ229" s="56" t="s">
        <v>126</v>
      </c>
      <c r="DA229" s="13"/>
      <c r="DB229" s="13" t="s">
        <v>929</v>
      </c>
      <c r="DC229" s="13" t="s">
        <v>1584</v>
      </c>
      <c r="DD229" s="13"/>
      <c r="DE229" s="47" t="s">
        <v>140</v>
      </c>
      <c r="DF229" s="60" t="s">
        <v>1653</v>
      </c>
      <c r="DG229" s="64" t="s">
        <v>2224</v>
      </c>
      <c r="DH229" s="315" t="s">
        <v>2225</v>
      </c>
      <c r="DI229" s="315" t="s">
        <v>2219</v>
      </c>
      <c r="DJ229" s="316" t="s">
        <v>2220</v>
      </c>
      <c r="DK229" s="67" t="s">
        <v>4188</v>
      </c>
      <c r="DL229" s="15" t="s">
        <v>909</v>
      </c>
      <c r="DM229" s="15" t="s">
        <v>3522</v>
      </c>
      <c r="DN229" s="2"/>
    </row>
    <row r="230" spans="2:118">
      <c r="B230" s="313">
        <v>401822518</v>
      </c>
      <c r="C230" s="9" t="s">
        <v>982</v>
      </c>
      <c r="D230" s="9" t="s">
        <v>1002</v>
      </c>
      <c r="E230" s="8">
        <v>2020</v>
      </c>
      <c r="F230" s="9" t="s">
        <v>3415</v>
      </c>
      <c r="G230" s="22" t="s">
        <v>1604</v>
      </c>
      <c r="H230" s="318">
        <v>33690</v>
      </c>
      <c r="I230" s="319">
        <v>32174</v>
      </c>
      <c r="J230" s="372" t="s">
        <v>2808</v>
      </c>
      <c r="K230" s="69" t="s">
        <v>3955</v>
      </c>
      <c r="L230" s="37" t="s">
        <v>3388</v>
      </c>
      <c r="M230" s="144">
        <v>2</v>
      </c>
      <c r="N230" s="10">
        <v>3</v>
      </c>
      <c r="O230" s="220">
        <v>227.9</v>
      </c>
      <c r="P230" s="220">
        <v>79.900000000000006</v>
      </c>
      <c r="Q230" s="220">
        <v>76.900000000000006</v>
      </c>
      <c r="R230" s="220">
        <v>141.1</v>
      </c>
      <c r="S230" s="220"/>
      <c r="T230" s="220"/>
      <c r="U230" s="220">
        <v>9.4</v>
      </c>
      <c r="V230" s="220">
        <v>25.7</v>
      </c>
      <c r="W230" s="220">
        <v>26.8</v>
      </c>
      <c r="X230" s="220"/>
      <c r="Y230" s="118"/>
      <c r="Z230" s="220"/>
      <c r="AA230" s="220"/>
      <c r="AB230" s="220"/>
      <c r="AC230" s="10">
        <v>4418</v>
      </c>
      <c r="AD230" s="10"/>
      <c r="AE230" s="10"/>
      <c r="AF230" s="27">
        <v>12000</v>
      </c>
      <c r="AG230" s="39" t="s">
        <v>92</v>
      </c>
      <c r="AH230" s="218">
        <v>3.3</v>
      </c>
      <c r="AI230" s="11">
        <v>290</v>
      </c>
      <c r="AJ230" s="11">
        <v>6500</v>
      </c>
      <c r="AK230" s="11">
        <v>265</v>
      </c>
      <c r="AL230" s="11">
        <v>4000</v>
      </c>
      <c r="AM230" s="11">
        <v>24</v>
      </c>
      <c r="AN230" s="11" t="s">
        <v>95</v>
      </c>
      <c r="AO230" s="11" t="s">
        <v>109</v>
      </c>
      <c r="AP230" s="14" t="s">
        <v>130</v>
      </c>
      <c r="AQ230" s="49" t="s">
        <v>138</v>
      </c>
      <c r="AR230" s="40" t="s">
        <v>90</v>
      </c>
      <c r="AS230" s="315" t="s">
        <v>91</v>
      </c>
      <c r="AT230" s="12">
        <v>23</v>
      </c>
      <c r="AU230" s="12">
        <v>20</v>
      </c>
      <c r="AV230" s="12" t="s">
        <v>3569</v>
      </c>
      <c r="AW230" s="30" t="s">
        <v>3879</v>
      </c>
      <c r="AX230" s="12"/>
      <c r="AY230" s="12"/>
      <c r="AZ230" s="12"/>
      <c r="BA230" s="12"/>
      <c r="BB230" s="12"/>
      <c r="BC230" s="12"/>
      <c r="BD230" s="222">
        <v>40.799999999999997</v>
      </c>
      <c r="BE230" s="223">
        <v>62.5</v>
      </c>
      <c r="BF230" s="223">
        <v>43.9</v>
      </c>
      <c r="BG230" s="223">
        <v>66.7</v>
      </c>
      <c r="BH230" s="223"/>
      <c r="BI230" s="223"/>
      <c r="BJ230" s="223"/>
      <c r="BK230" s="224"/>
      <c r="BL230" s="36" t="s">
        <v>260</v>
      </c>
      <c r="BM230" s="8" t="s">
        <v>915</v>
      </c>
      <c r="BN230" s="8" t="s">
        <v>915</v>
      </c>
      <c r="BO230" s="8" t="s">
        <v>2703</v>
      </c>
      <c r="BP230" s="349" t="s">
        <v>3249</v>
      </c>
      <c r="BQ230" s="314" t="s">
        <v>2479</v>
      </c>
      <c r="BR230" s="314" t="s">
        <v>3690</v>
      </c>
      <c r="BS230" s="363" t="s">
        <v>3791</v>
      </c>
      <c r="BT230" s="352" t="s">
        <v>2400</v>
      </c>
      <c r="BU230" s="352" t="s">
        <v>2399</v>
      </c>
      <c r="BV230" s="352" t="s">
        <v>2830</v>
      </c>
      <c r="BW230" s="352" t="s">
        <v>3689</v>
      </c>
      <c r="BX230" s="352" t="s">
        <v>4062</v>
      </c>
      <c r="BY230" s="362"/>
      <c r="BZ230" s="353"/>
      <c r="CA230" s="353"/>
      <c r="CB230" s="353"/>
      <c r="CC230" s="353"/>
      <c r="CD230" s="353"/>
      <c r="CE230" s="361" t="s">
        <v>4073</v>
      </c>
      <c r="CF230" s="354" t="s">
        <v>3807</v>
      </c>
      <c r="CG230" s="354" t="s">
        <v>3807</v>
      </c>
      <c r="CH230" s="354" t="s">
        <v>3807</v>
      </c>
      <c r="CI230" s="354" t="s">
        <v>3805</v>
      </c>
      <c r="CJ230" s="354"/>
      <c r="CK230" s="354" t="s">
        <v>3811</v>
      </c>
      <c r="CL230" s="354" t="s">
        <v>3805</v>
      </c>
      <c r="CM230" s="354" t="s">
        <v>3805</v>
      </c>
      <c r="CN230" s="52" t="s">
        <v>1009</v>
      </c>
      <c r="CO230" s="9" t="s">
        <v>1605</v>
      </c>
      <c r="CP230" s="9" t="s">
        <v>2342</v>
      </c>
      <c r="CQ230" s="22" t="s">
        <v>893</v>
      </c>
      <c r="CR230" s="54" t="s">
        <v>944</v>
      </c>
      <c r="CS230" s="68"/>
      <c r="CT230" s="68" t="s">
        <v>913</v>
      </c>
      <c r="CU230" s="68" t="s">
        <v>117</v>
      </c>
      <c r="CV230" s="68" t="s">
        <v>1598</v>
      </c>
      <c r="CW230" s="68" t="s">
        <v>922</v>
      </c>
      <c r="CX230" s="68"/>
      <c r="CY230" s="68" t="s">
        <v>955</v>
      </c>
      <c r="CZ230" s="56" t="s">
        <v>126</v>
      </c>
      <c r="DA230" s="13"/>
      <c r="DB230" s="13" t="s">
        <v>929</v>
      </c>
      <c r="DC230" s="13" t="s">
        <v>1584</v>
      </c>
      <c r="DD230" s="13"/>
      <c r="DE230" s="47" t="s">
        <v>140</v>
      </c>
      <c r="DF230" s="60" t="s">
        <v>1653</v>
      </c>
      <c r="DG230" s="64" t="s">
        <v>2226</v>
      </c>
      <c r="DH230" s="315" t="s">
        <v>2227</v>
      </c>
      <c r="DI230" s="315" t="s">
        <v>2219</v>
      </c>
      <c r="DJ230" s="316" t="s">
        <v>2228</v>
      </c>
      <c r="DK230" s="67" t="s">
        <v>4188</v>
      </c>
      <c r="DL230" s="15" t="s">
        <v>909</v>
      </c>
      <c r="DM230" s="15" t="s">
        <v>3522</v>
      </c>
      <c r="DN230" s="2"/>
    </row>
    <row r="231" spans="2:118">
      <c r="B231" s="313">
        <v>401822519</v>
      </c>
      <c r="C231" s="9" t="s">
        <v>982</v>
      </c>
      <c r="D231" s="9" t="s">
        <v>1002</v>
      </c>
      <c r="E231" s="8">
        <v>2020</v>
      </c>
      <c r="F231" s="9" t="s">
        <v>3414</v>
      </c>
      <c r="G231" s="22" t="s">
        <v>1606</v>
      </c>
      <c r="H231" s="318">
        <v>34760</v>
      </c>
      <c r="I231" s="319">
        <v>32500</v>
      </c>
      <c r="J231" s="372" t="s">
        <v>2809</v>
      </c>
      <c r="K231" s="69" t="s">
        <v>3956</v>
      </c>
      <c r="L231" s="37" t="s">
        <v>3388</v>
      </c>
      <c r="M231" s="144">
        <v>2</v>
      </c>
      <c r="N231" s="10">
        <v>3</v>
      </c>
      <c r="O231" s="220">
        <v>209.3</v>
      </c>
      <c r="P231" s="220">
        <v>79.900000000000006</v>
      </c>
      <c r="Q231" s="220">
        <v>75.5</v>
      </c>
      <c r="R231" s="220">
        <v>122.4</v>
      </c>
      <c r="S231" s="220"/>
      <c r="T231" s="220"/>
      <c r="U231" s="220">
        <v>8.8000000000000007</v>
      </c>
      <c r="V231" s="220">
        <v>24.8</v>
      </c>
      <c r="W231" s="220">
        <v>24.6</v>
      </c>
      <c r="X231" s="220"/>
      <c r="Y231" s="118"/>
      <c r="Z231" s="220"/>
      <c r="AA231" s="220"/>
      <c r="AB231" s="220"/>
      <c r="AC231" s="10">
        <v>4069</v>
      </c>
      <c r="AD231" s="10">
        <v>6100</v>
      </c>
      <c r="AE231" s="10">
        <v>1990</v>
      </c>
      <c r="AF231" s="27">
        <v>9100</v>
      </c>
      <c r="AG231" s="39" t="s">
        <v>92</v>
      </c>
      <c r="AH231" s="218">
        <v>3.3</v>
      </c>
      <c r="AI231" s="11">
        <v>290</v>
      </c>
      <c r="AJ231" s="11">
        <v>6500</v>
      </c>
      <c r="AK231" s="11">
        <v>265</v>
      </c>
      <c r="AL231" s="11">
        <v>4000</v>
      </c>
      <c r="AM231" s="11">
        <v>24</v>
      </c>
      <c r="AN231" s="11" t="s">
        <v>95</v>
      </c>
      <c r="AO231" s="11" t="s">
        <v>109</v>
      </c>
      <c r="AP231" s="14" t="s">
        <v>144</v>
      </c>
      <c r="AQ231" s="49" t="s">
        <v>138</v>
      </c>
      <c r="AR231" s="40" t="s">
        <v>90</v>
      </c>
      <c r="AS231" s="315" t="s">
        <v>91</v>
      </c>
      <c r="AT231" s="12">
        <v>23</v>
      </c>
      <c r="AU231" s="12">
        <v>22</v>
      </c>
      <c r="AV231" s="12" t="s">
        <v>3552</v>
      </c>
      <c r="AW231" s="30" t="s">
        <v>3878</v>
      </c>
      <c r="AX231" s="12"/>
      <c r="AY231" s="12"/>
      <c r="AZ231" s="12"/>
      <c r="BA231" s="12"/>
      <c r="BB231" s="12"/>
      <c r="BC231" s="12"/>
      <c r="BD231" s="222">
        <v>40.799999999999997</v>
      </c>
      <c r="BE231" s="223">
        <v>62.5</v>
      </c>
      <c r="BF231" s="223">
        <v>43.9</v>
      </c>
      <c r="BG231" s="223">
        <v>66.7</v>
      </c>
      <c r="BH231" s="223"/>
      <c r="BI231" s="223"/>
      <c r="BJ231" s="223"/>
      <c r="BK231" s="224"/>
      <c r="BL231" s="36" t="s">
        <v>260</v>
      </c>
      <c r="BM231" s="8" t="s">
        <v>915</v>
      </c>
      <c r="BN231" s="8" t="s">
        <v>915</v>
      </c>
      <c r="BO231" s="8" t="s">
        <v>2703</v>
      </c>
      <c r="BP231" s="349" t="s">
        <v>3250</v>
      </c>
      <c r="BQ231" s="314" t="s">
        <v>2479</v>
      </c>
      <c r="BR231" s="314" t="s">
        <v>3690</v>
      </c>
      <c r="BS231" s="363" t="s">
        <v>3791</v>
      </c>
      <c r="BT231" s="352" t="s">
        <v>2400</v>
      </c>
      <c r="BU231" s="352" t="s">
        <v>2399</v>
      </c>
      <c r="BV231" s="352" t="s">
        <v>2830</v>
      </c>
      <c r="BW231" s="352" t="s">
        <v>3689</v>
      </c>
      <c r="BX231" s="352" t="s">
        <v>4062</v>
      </c>
      <c r="BY231" s="362"/>
      <c r="BZ231" s="353"/>
      <c r="CA231" s="353"/>
      <c r="CB231" s="353"/>
      <c r="CC231" s="353"/>
      <c r="CD231" s="353"/>
      <c r="CE231" s="361" t="s">
        <v>4073</v>
      </c>
      <c r="CF231" s="354" t="s">
        <v>3807</v>
      </c>
      <c r="CG231" s="354" t="s">
        <v>3807</v>
      </c>
      <c r="CH231" s="354" t="s">
        <v>3807</v>
      </c>
      <c r="CI231" s="354" t="s">
        <v>3805</v>
      </c>
      <c r="CJ231" s="354"/>
      <c r="CK231" s="354" t="s">
        <v>3811</v>
      </c>
      <c r="CL231" s="354" t="s">
        <v>3805</v>
      </c>
      <c r="CM231" s="354" t="s">
        <v>3805</v>
      </c>
      <c r="CN231" s="52" t="s">
        <v>1010</v>
      </c>
      <c r="CO231" s="9" t="s">
        <v>1599</v>
      </c>
      <c r="CP231" s="9" t="s">
        <v>2342</v>
      </c>
      <c r="CQ231" s="22" t="s">
        <v>893</v>
      </c>
      <c r="CR231" s="54" t="s">
        <v>1462</v>
      </c>
      <c r="CS231" s="68"/>
      <c r="CT231" s="68" t="s">
        <v>988</v>
      </c>
      <c r="CU231" s="68" t="s">
        <v>119</v>
      </c>
      <c r="CV231" s="68" t="s">
        <v>1607</v>
      </c>
      <c r="CW231" s="68" t="s">
        <v>885</v>
      </c>
      <c r="CX231" s="68"/>
      <c r="CY231" s="68" t="s">
        <v>958</v>
      </c>
      <c r="CZ231" s="56" t="s">
        <v>986</v>
      </c>
      <c r="DA231" s="13"/>
      <c r="DB231" s="13" t="s">
        <v>939</v>
      </c>
      <c r="DC231" s="13" t="s">
        <v>1585</v>
      </c>
      <c r="DD231" s="13"/>
      <c r="DE231" s="47" t="s">
        <v>140</v>
      </c>
      <c r="DF231" s="60" t="s">
        <v>1654</v>
      </c>
      <c r="DG231" s="64" t="s">
        <v>2229</v>
      </c>
      <c r="DH231" s="315" t="s">
        <v>2230</v>
      </c>
      <c r="DI231" s="315" t="s">
        <v>2231</v>
      </c>
      <c r="DJ231" s="316" t="s">
        <v>2232</v>
      </c>
      <c r="DK231" s="67" t="s">
        <v>4188</v>
      </c>
      <c r="DL231" s="15" t="s">
        <v>909</v>
      </c>
      <c r="DM231" s="15" t="s">
        <v>3522</v>
      </c>
      <c r="DN231" s="2"/>
    </row>
    <row r="232" spans="2:118">
      <c r="B232" s="313">
        <v>401822516</v>
      </c>
      <c r="C232" s="9" t="s">
        <v>982</v>
      </c>
      <c r="D232" s="9" t="s">
        <v>1002</v>
      </c>
      <c r="E232" s="8">
        <v>2020</v>
      </c>
      <c r="F232" s="9" t="s">
        <v>3414</v>
      </c>
      <c r="G232" s="22" t="s">
        <v>1608</v>
      </c>
      <c r="H232" s="318">
        <v>35060</v>
      </c>
      <c r="I232" s="319">
        <v>32781</v>
      </c>
      <c r="J232" s="372" t="s">
        <v>2809</v>
      </c>
      <c r="K232" s="69" t="s">
        <v>3956</v>
      </c>
      <c r="L232" s="37" t="s">
        <v>3388</v>
      </c>
      <c r="M232" s="144">
        <v>2</v>
      </c>
      <c r="N232" s="10">
        <v>3</v>
      </c>
      <c r="O232" s="220">
        <v>227.9</v>
      </c>
      <c r="P232" s="220">
        <v>79.900000000000006</v>
      </c>
      <c r="Q232" s="220">
        <v>75.099999999999994</v>
      </c>
      <c r="R232" s="220">
        <v>141.1</v>
      </c>
      <c r="S232" s="220"/>
      <c r="T232" s="220"/>
      <c r="U232" s="220">
        <v>8.6</v>
      </c>
      <c r="V232" s="220">
        <v>24.1</v>
      </c>
      <c r="W232" s="220">
        <v>24.7</v>
      </c>
      <c r="X232" s="220"/>
      <c r="Y232" s="118"/>
      <c r="Z232" s="220"/>
      <c r="AA232" s="220"/>
      <c r="AB232" s="220"/>
      <c r="AC232" s="10">
        <v>4177</v>
      </c>
      <c r="AD232" s="10">
        <v>6390</v>
      </c>
      <c r="AE232" s="10">
        <v>1920</v>
      </c>
      <c r="AF232" s="27">
        <v>12100</v>
      </c>
      <c r="AG232" s="39" t="s">
        <v>92</v>
      </c>
      <c r="AH232" s="218">
        <v>3.3</v>
      </c>
      <c r="AI232" s="11">
        <v>290</v>
      </c>
      <c r="AJ232" s="11">
        <v>6500</v>
      </c>
      <c r="AK232" s="11">
        <v>265</v>
      </c>
      <c r="AL232" s="11">
        <v>4000</v>
      </c>
      <c r="AM232" s="11">
        <v>24</v>
      </c>
      <c r="AN232" s="11" t="s">
        <v>95</v>
      </c>
      <c r="AO232" s="11" t="s">
        <v>109</v>
      </c>
      <c r="AP232" s="14" t="s">
        <v>144</v>
      </c>
      <c r="AQ232" s="49" t="s">
        <v>138</v>
      </c>
      <c r="AR232" s="40" t="s">
        <v>90</v>
      </c>
      <c r="AS232" s="315" t="s">
        <v>91</v>
      </c>
      <c r="AT232" s="12">
        <v>23</v>
      </c>
      <c r="AU232" s="12">
        <v>22</v>
      </c>
      <c r="AV232" s="12" t="s">
        <v>3552</v>
      </c>
      <c r="AW232" s="30" t="s">
        <v>3878</v>
      </c>
      <c r="AX232" s="12"/>
      <c r="AY232" s="12"/>
      <c r="AZ232" s="12"/>
      <c r="BA232" s="12"/>
      <c r="BB232" s="12"/>
      <c r="BC232" s="12"/>
      <c r="BD232" s="222">
        <v>40.799999999999997</v>
      </c>
      <c r="BE232" s="223">
        <v>62.5</v>
      </c>
      <c r="BF232" s="223">
        <v>43.9</v>
      </c>
      <c r="BG232" s="223">
        <v>66.7</v>
      </c>
      <c r="BH232" s="223"/>
      <c r="BI232" s="223"/>
      <c r="BJ232" s="223"/>
      <c r="BK232" s="224"/>
      <c r="BL232" s="36" t="s">
        <v>260</v>
      </c>
      <c r="BM232" s="8" t="s">
        <v>915</v>
      </c>
      <c r="BN232" s="8" t="s">
        <v>915</v>
      </c>
      <c r="BO232" s="8" t="s">
        <v>2703</v>
      </c>
      <c r="BP232" s="349" t="s">
        <v>3251</v>
      </c>
      <c r="BQ232" s="314" t="s">
        <v>2479</v>
      </c>
      <c r="BR232" s="314" t="s">
        <v>3690</v>
      </c>
      <c r="BS232" s="363" t="s">
        <v>3791</v>
      </c>
      <c r="BT232" s="352" t="s">
        <v>2400</v>
      </c>
      <c r="BU232" s="352" t="s">
        <v>2399</v>
      </c>
      <c r="BV232" s="352" t="s">
        <v>2830</v>
      </c>
      <c r="BW232" s="352" t="s">
        <v>3689</v>
      </c>
      <c r="BX232" s="352" t="s">
        <v>4062</v>
      </c>
      <c r="BY232" s="362"/>
      <c r="BZ232" s="353"/>
      <c r="CA232" s="353"/>
      <c r="CB232" s="353"/>
      <c r="CC232" s="353"/>
      <c r="CD232" s="353"/>
      <c r="CE232" s="361" t="s">
        <v>4073</v>
      </c>
      <c r="CF232" s="354" t="s">
        <v>3807</v>
      </c>
      <c r="CG232" s="354" t="s">
        <v>3807</v>
      </c>
      <c r="CH232" s="354" t="s">
        <v>3807</v>
      </c>
      <c r="CI232" s="354" t="s">
        <v>3805</v>
      </c>
      <c r="CJ232" s="354"/>
      <c r="CK232" s="354" t="s">
        <v>3811</v>
      </c>
      <c r="CL232" s="354" t="s">
        <v>3805</v>
      </c>
      <c r="CM232" s="354" t="s">
        <v>3805</v>
      </c>
      <c r="CN232" s="52" t="s">
        <v>1010</v>
      </c>
      <c r="CO232" s="9" t="s">
        <v>1601</v>
      </c>
      <c r="CP232" s="9" t="s">
        <v>2342</v>
      </c>
      <c r="CQ232" s="22" t="s">
        <v>893</v>
      </c>
      <c r="CR232" s="54" t="s">
        <v>1462</v>
      </c>
      <c r="CS232" s="68"/>
      <c r="CT232" s="68" t="s">
        <v>988</v>
      </c>
      <c r="CU232" s="68" t="s">
        <v>119</v>
      </c>
      <c r="CV232" s="68" t="s">
        <v>1607</v>
      </c>
      <c r="CW232" s="68" t="s">
        <v>885</v>
      </c>
      <c r="CX232" s="68"/>
      <c r="CY232" s="68" t="s">
        <v>958</v>
      </c>
      <c r="CZ232" s="56" t="s">
        <v>986</v>
      </c>
      <c r="DA232" s="13"/>
      <c r="DB232" s="13" t="s">
        <v>939</v>
      </c>
      <c r="DC232" s="13" t="s">
        <v>1585</v>
      </c>
      <c r="DD232" s="13"/>
      <c r="DE232" s="47" t="s">
        <v>140</v>
      </c>
      <c r="DF232" s="60" t="s">
        <v>1654</v>
      </c>
      <c r="DG232" s="64" t="s">
        <v>2233</v>
      </c>
      <c r="DH232" s="315" t="s">
        <v>2234</v>
      </c>
      <c r="DI232" s="315" t="s">
        <v>2231</v>
      </c>
      <c r="DJ232" s="316" t="s">
        <v>2235</v>
      </c>
      <c r="DK232" s="67" t="s">
        <v>4188</v>
      </c>
      <c r="DL232" s="15" t="s">
        <v>909</v>
      </c>
      <c r="DM232" s="15" t="s">
        <v>3522</v>
      </c>
      <c r="DN232" s="2"/>
    </row>
    <row r="233" spans="2:118">
      <c r="B233" s="313">
        <v>401822517</v>
      </c>
      <c r="C233" s="9" t="s">
        <v>982</v>
      </c>
      <c r="D233" s="9" t="s">
        <v>1002</v>
      </c>
      <c r="E233" s="8">
        <v>2020</v>
      </c>
      <c r="F233" s="9" t="s">
        <v>3414</v>
      </c>
      <c r="G233" s="22" t="s">
        <v>1609</v>
      </c>
      <c r="H233" s="318">
        <v>38185</v>
      </c>
      <c r="I233" s="319">
        <v>35704</v>
      </c>
      <c r="J233" s="372" t="s">
        <v>2809</v>
      </c>
      <c r="K233" s="69" t="s">
        <v>3956</v>
      </c>
      <c r="L233" s="37" t="s">
        <v>3388</v>
      </c>
      <c r="M233" s="144">
        <v>2</v>
      </c>
      <c r="N233" s="10">
        <v>3</v>
      </c>
      <c r="O233" s="220">
        <v>209.3</v>
      </c>
      <c r="P233" s="220">
        <v>79.900000000000006</v>
      </c>
      <c r="Q233" s="220">
        <v>76.900000000000006</v>
      </c>
      <c r="R233" s="220">
        <v>122.4</v>
      </c>
      <c r="S233" s="220"/>
      <c r="T233" s="220"/>
      <c r="U233" s="220">
        <v>9.4</v>
      </c>
      <c r="V233" s="220">
        <v>24.8</v>
      </c>
      <c r="W233" s="220">
        <v>27.1</v>
      </c>
      <c r="X233" s="220"/>
      <c r="Y233" s="118"/>
      <c r="Z233" s="220"/>
      <c r="AA233" s="220"/>
      <c r="AB233" s="220"/>
      <c r="AC233" s="10">
        <v>4330</v>
      </c>
      <c r="AD233" s="10">
        <v>6120</v>
      </c>
      <c r="AE233" s="10">
        <v>1740</v>
      </c>
      <c r="AF233" s="27">
        <v>9700</v>
      </c>
      <c r="AG233" s="39" t="s">
        <v>92</v>
      </c>
      <c r="AH233" s="218">
        <v>3.3</v>
      </c>
      <c r="AI233" s="11">
        <v>290</v>
      </c>
      <c r="AJ233" s="11">
        <v>6500</v>
      </c>
      <c r="AK233" s="11">
        <v>265</v>
      </c>
      <c r="AL233" s="11">
        <v>4000</v>
      </c>
      <c r="AM233" s="11">
        <v>24</v>
      </c>
      <c r="AN233" s="11" t="s">
        <v>95</v>
      </c>
      <c r="AO233" s="11" t="s">
        <v>109</v>
      </c>
      <c r="AP233" s="14" t="s">
        <v>130</v>
      </c>
      <c r="AQ233" s="49" t="s">
        <v>138</v>
      </c>
      <c r="AR233" s="40" t="s">
        <v>90</v>
      </c>
      <c r="AS233" s="315" t="s">
        <v>91</v>
      </c>
      <c r="AT233" s="12">
        <v>23</v>
      </c>
      <c r="AU233" s="12">
        <v>20</v>
      </c>
      <c r="AV233" s="12" t="s">
        <v>3569</v>
      </c>
      <c r="AW233" s="30" t="s">
        <v>3879</v>
      </c>
      <c r="AX233" s="12"/>
      <c r="AY233" s="12"/>
      <c r="AZ233" s="12"/>
      <c r="BA233" s="12"/>
      <c r="BB233" s="12"/>
      <c r="BC233" s="12"/>
      <c r="BD233" s="222">
        <v>40.799999999999997</v>
      </c>
      <c r="BE233" s="223">
        <v>62.5</v>
      </c>
      <c r="BF233" s="223">
        <v>43.9</v>
      </c>
      <c r="BG233" s="223">
        <v>66.7</v>
      </c>
      <c r="BH233" s="223"/>
      <c r="BI233" s="223"/>
      <c r="BJ233" s="223"/>
      <c r="BK233" s="224"/>
      <c r="BL233" s="36" t="s">
        <v>260</v>
      </c>
      <c r="BM233" s="8" t="s">
        <v>915</v>
      </c>
      <c r="BN233" s="8" t="s">
        <v>915</v>
      </c>
      <c r="BO233" s="8" t="s">
        <v>2703</v>
      </c>
      <c r="BP233" s="349" t="s">
        <v>3252</v>
      </c>
      <c r="BQ233" s="314" t="s">
        <v>2479</v>
      </c>
      <c r="BR233" s="314" t="s">
        <v>3690</v>
      </c>
      <c r="BS233" s="363" t="s">
        <v>3791</v>
      </c>
      <c r="BT233" s="352" t="s">
        <v>2400</v>
      </c>
      <c r="BU233" s="352" t="s">
        <v>2399</v>
      </c>
      <c r="BV233" s="352" t="s">
        <v>2830</v>
      </c>
      <c r="BW233" s="352" t="s">
        <v>3689</v>
      </c>
      <c r="BX233" s="352" t="s">
        <v>4062</v>
      </c>
      <c r="BY233" s="362"/>
      <c r="BZ233" s="353"/>
      <c r="CA233" s="353"/>
      <c r="CB233" s="353"/>
      <c r="CC233" s="353"/>
      <c r="CD233" s="353"/>
      <c r="CE233" s="361" t="s">
        <v>4073</v>
      </c>
      <c r="CF233" s="354" t="s">
        <v>3807</v>
      </c>
      <c r="CG233" s="354" t="s">
        <v>3807</v>
      </c>
      <c r="CH233" s="354" t="s">
        <v>3807</v>
      </c>
      <c r="CI233" s="354" t="s">
        <v>3805</v>
      </c>
      <c r="CJ233" s="354"/>
      <c r="CK233" s="354" t="s">
        <v>3811</v>
      </c>
      <c r="CL233" s="354" t="s">
        <v>3805</v>
      </c>
      <c r="CM233" s="354" t="s">
        <v>3805</v>
      </c>
      <c r="CN233" s="52" t="s">
        <v>1010</v>
      </c>
      <c r="CO233" s="9" t="s">
        <v>1603</v>
      </c>
      <c r="CP233" s="9" t="s">
        <v>2342</v>
      </c>
      <c r="CQ233" s="22" t="s">
        <v>893</v>
      </c>
      <c r="CR233" s="54" t="s">
        <v>1462</v>
      </c>
      <c r="CS233" s="68"/>
      <c r="CT233" s="68" t="s">
        <v>988</v>
      </c>
      <c r="CU233" s="68" t="s">
        <v>119</v>
      </c>
      <c r="CV233" s="68" t="s">
        <v>1607</v>
      </c>
      <c r="CW233" s="68" t="s">
        <v>885</v>
      </c>
      <c r="CX233" s="68"/>
      <c r="CY233" s="68" t="s">
        <v>958</v>
      </c>
      <c r="CZ233" s="56" t="s">
        <v>986</v>
      </c>
      <c r="DA233" s="13"/>
      <c r="DB233" s="13" t="s">
        <v>939</v>
      </c>
      <c r="DC233" s="13" t="s">
        <v>997</v>
      </c>
      <c r="DD233" s="13"/>
      <c r="DE233" s="47" t="s">
        <v>140</v>
      </c>
      <c r="DF233" s="60" t="s">
        <v>1654</v>
      </c>
      <c r="DG233" s="64" t="s">
        <v>2236</v>
      </c>
      <c r="DH233" s="315" t="s">
        <v>2237</v>
      </c>
      <c r="DI233" s="315" t="s">
        <v>2231</v>
      </c>
      <c r="DJ233" s="316" t="s">
        <v>2232</v>
      </c>
      <c r="DK233" s="67" t="s">
        <v>4188</v>
      </c>
      <c r="DL233" s="15" t="s">
        <v>909</v>
      </c>
      <c r="DM233" s="15" t="s">
        <v>3522</v>
      </c>
      <c r="DN233" s="2"/>
    </row>
    <row r="234" spans="2:118">
      <c r="B234" s="313">
        <v>401822515</v>
      </c>
      <c r="C234" s="9" t="s">
        <v>982</v>
      </c>
      <c r="D234" s="9" t="s">
        <v>1002</v>
      </c>
      <c r="E234" s="8">
        <v>2020</v>
      </c>
      <c r="F234" s="9" t="s">
        <v>3414</v>
      </c>
      <c r="G234" s="22" t="s">
        <v>1610</v>
      </c>
      <c r="H234" s="318">
        <v>38485</v>
      </c>
      <c r="I234" s="319">
        <v>35984</v>
      </c>
      <c r="J234" s="372" t="s">
        <v>2810</v>
      </c>
      <c r="K234" s="69" t="s">
        <v>3956</v>
      </c>
      <c r="L234" s="37" t="s">
        <v>3388</v>
      </c>
      <c r="M234" s="144">
        <v>2</v>
      </c>
      <c r="N234" s="10">
        <v>3</v>
      </c>
      <c r="O234" s="220">
        <v>227.9</v>
      </c>
      <c r="P234" s="220">
        <v>79.900000000000006</v>
      </c>
      <c r="Q234" s="220">
        <v>76.900000000000006</v>
      </c>
      <c r="R234" s="220">
        <v>141.1</v>
      </c>
      <c r="S234" s="220"/>
      <c r="T234" s="220"/>
      <c r="U234" s="220">
        <v>9.4</v>
      </c>
      <c r="V234" s="220">
        <v>25.7</v>
      </c>
      <c r="W234" s="220">
        <v>26.8</v>
      </c>
      <c r="X234" s="220"/>
      <c r="Y234" s="118"/>
      <c r="Z234" s="220"/>
      <c r="AA234" s="220"/>
      <c r="AB234" s="220"/>
      <c r="AC234" s="10">
        <v>4418</v>
      </c>
      <c r="AD234" s="10"/>
      <c r="AE234" s="10"/>
      <c r="AF234" s="27">
        <v>12000</v>
      </c>
      <c r="AG234" s="39" t="s">
        <v>92</v>
      </c>
      <c r="AH234" s="218">
        <v>3.3</v>
      </c>
      <c r="AI234" s="11">
        <v>290</v>
      </c>
      <c r="AJ234" s="11">
        <v>6500</v>
      </c>
      <c r="AK234" s="11">
        <v>265</v>
      </c>
      <c r="AL234" s="11">
        <v>4000</v>
      </c>
      <c r="AM234" s="11">
        <v>24</v>
      </c>
      <c r="AN234" s="11" t="s">
        <v>95</v>
      </c>
      <c r="AO234" s="11" t="s">
        <v>109</v>
      </c>
      <c r="AP234" s="14" t="s">
        <v>130</v>
      </c>
      <c r="AQ234" s="49" t="s">
        <v>138</v>
      </c>
      <c r="AR234" s="40" t="s">
        <v>90</v>
      </c>
      <c r="AS234" s="315" t="s">
        <v>91</v>
      </c>
      <c r="AT234" s="12">
        <v>23</v>
      </c>
      <c r="AU234" s="12">
        <v>20</v>
      </c>
      <c r="AV234" s="12" t="s">
        <v>3569</v>
      </c>
      <c r="AW234" s="30" t="s">
        <v>3879</v>
      </c>
      <c r="AX234" s="12"/>
      <c r="AY234" s="12"/>
      <c r="AZ234" s="12"/>
      <c r="BA234" s="12"/>
      <c r="BB234" s="12"/>
      <c r="BC234" s="12"/>
      <c r="BD234" s="222">
        <v>40.799999999999997</v>
      </c>
      <c r="BE234" s="223">
        <v>62.5</v>
      </c>
      <c r="BF234" s="223">
        <v>43.9</v>
      </c>
      <c r="BG234" s="223">
        <v>66.7</v>
      </c>
      <c r="BH234" s="223"/>
      <c r="BI234" s="223"/>
      <c r="BJ234" s="223"/>
      <c r="BK234" s="224"/>
      <c r="BL234" s="36" t="s">
        <v>260</v>
      </c>
      <c r="BM234" s="8" t="s">
        <v>915</v>
      </c>
      <c r="BN234" s="8" t="s">
        <v>915</v>
      </c>
      <c r="BO234" s="8" t="s">
        <v>2703</v>
      </c>
      <c r="BP234" s="349" t="s">
        <v>3253</v>
      </c>
      <c r="BQ234" s="314" t="s">
        <v>2479</v>
      </c>
      <c r="BR234" s="314" t="s">
        <v>3690</v>
      </c>
      <c r="BS234" s="363" t="s">
        <v>3791</v>
      </c>
      <c r="BT234" s="352" t="s">
        <v>2400</v>
      </c>
      <c r="BU234" s="352" t="s">
        <v>2399</v>
      </c>
      <c r="BV234" s="352" t="s">
        <v>2830</v>
      </c>
      <c r="BW234" s="352" t="s">
        <v>3689</v>
      </c>
      <c r="BX234" s="352" t="s">
        <v>4062</v>
      </c>
      <c r="BY234" s="362"/>
      <c r="BZ234" s="353"/>
      <c r="CA234" s="353"/>
      <c r="CB234" s="353"/>
      <c r="CC234" s="353"/>
      <c r="CD234" s="353"/>
      <c r="CE234" s="361" t="s">
        <v>4073</v>
      </c>
      <c r="CF234" s="354" t="s">
        <v>3807</v>
      </c>
      <c r="CG234" s="354" t="s">
        <v>3807</v>
      </c>
      <c r="CH234" s="354" t="s">
        <v>3807</v>
      </c>
      <c r="CI234" s="354" t="s">
        <v>3805</v>
      </c>
      <c r="CJ234" s="354"/>
      <c r="CK234" s="354" t="s">
        <v>3811</v>
      </c>
      <c r="CL234" s="354" t="s">
        <v>3805</v>
      </c>
      <c r="CM234" s="354" t="s">
        <v>3805</v>
      </c>
      <c r="CN234" s="52" t="s">
        <v>1010</v>
      </c>
      <c r="CO234" s="9" t="s">
        <v>1605</v>
      </c>
      <c r="CP234" s="9" t="s">
        <v>2342</v>
      </c>
      <c r="CQ234" s="22" t="s">
        <v>893</v>
      </c>
      <c r="CR234" s="54" t="s">
        <v>1462</v>
      </c>
      <c r="CS234" s="68"/>
      <c r="CT234" s="68" t="s">
        <v>988</v>
      </c>
      <c r="CU234" s="68" t="s">
        <v>119</v>
      </c>
      <c r="CV234" s="68" t="s">
        <v>1607</v>
      </c>
      <c r="CW234" s="68" t="s">
        <v>885</v>
      </c>
      <c r="CX234" s="68"/>
      <c r="CY234" s="68" t="s">
        <v>958</v>
      </c>
      <c r="CZ234" s="56" t="s">
        <v>986</v>
      </c>
      <c r="DA234" s="13"/>
      <c r="DB234" s="13" t="s">
        <v>939</v>
      </c>
      <c r="DC234" s="13" t="s">
        <v>997</v>
      </c>
      <c r="DD234" s="13"/>
      <c r="DE234" s="47" t="s">
        <v>140</v>
      </c>
      <c r="DF234" s="60" t="s">
        <v>1654</v>
      </c>
      <c r="DG234" s="64" t="s">
        <v>2238</v>
      </c>
      <c r="DH234" s="315" t="s">
        <v>2239</v>
      </c>
      <c r="DI234" s="315" t="s">
        <v>2231</v>
      </c>
      <c r="DJ234" s="316" t="s">
        <v>2240</v>
      </c>
      <c r="DK234" s="67" t="s">
        <v>4188</v>
      </c>
      <c r="DL234" s="15" t="s">
        <v>909</v>
      </c>
      <c r="DM234" s="15" t="s">
        <v>3522</v>
      </c>
      <c r="DN234" s="2"/>
    </row>
    <row r="235" spans="2:118">
      <c r="B235" s="313">
        <v>401822561</v>
      </c>
      <c r="C235" s="9" t="s">
        <v>982</v>
      </c>
      <c r="D235" s="9" t="s">
        <v>1002</v>
      </c>
      <c r="E235" s="8">
        <v>2020</v>
      </c>
      <c r="F235" s="9" t="s">
        <v>3415</v>
      </c>
      <c r="G235" s="22" t="s">
        <v>1611</v>
      </c>
      <c r="H235" s="318">
        <v>32830</v>
      </c>
      <c r="I235" s="319">
        <v>31353</v>
      </c>
      <c r="J235" s="372" t="s">
        <v>2808</v>
      </c>
      <c r="K235" s="69" t="s">
        <v>3957</v>
      </c>
      <c r="L235" s="37" t="s">
        <v>3390</v>
      </c>
      <c r="M235" s="144">
        <v>4</v>
      </c>
      <c r="N235" s="10">
        <v>6</v>
      </c>
      <c r="O235" s="220">
        <v>231.9</v>
      </c>
      <c r="P235" s="220">
        <v>79.900000000000006</v>
      </c>
      <c r="Q235" s="220">
        <v>75.5</v>
      </c>
      <c r="R235" s="220">
        <v>145</v>
      </c>
      <c r="S235" s="220"/>
      <c r="T235" s="220"/>
      <c r="U235" s="220">
        <v>8.6999999999999993</v>
      </c>
      <c r="V235" s="220">
        <v>24.4</v>
      </c>
      <c r="W235" s="220">
        <v>24</v>
      </c>
      <c r="X235" s="220"/>
      <c r="Y235" s="118"/>
      <c r="Z235" s="220"/>
      <c r="AA235" s="220"/>
      <c r="AB235" s="220"/>
      <c r="AC235" s="10">
        <v>4415</v>
      </c>
      <c r="AD235" s="10">
        <v>6300</v>
      </c>
      <c r="AE235" s="10">
        <v>1840</v>
      </c>
      <c r="AF235" s="27">
        <v>12000</v>
      </c>
      <c r="AG235" s="39" t="s">
        <v>92</v>
      </c>
      <c r="AH235" s="218">
        <v>3.3</v>
      </c>
      <c r="AI235" s="11">
        <v>290</v>
      </c>
      <c r="AJ235" s="11">
        <v>6500</v>
      </c>
      <c r="AK235" s="11">
        <v>265</v>
      </c>
      <c r="AL235" s="11">
        <v>4000</v>
      </c>
      <c r="AM235" s="11">
        <v>24</v>
      </c>
      <c r="AN235" s="11" t="s">
        <v>95</v>
      </c>
      <c r="AO235" s="11" t="s">
        <v>109</v>
      </c>
      <c r="AP235" s="14" t="s">
        <v>144</v>
      </c>
      <c r="AQ235" s="49" t="s">
        <v>138</v>
      </c>
      <c r="AR235" s="40" t="s">
        <v>90</v>
      </c>
      <c r="AS235" s="315" t="s">
        <v>91</v>
      </c>
      <c r="AT235" s="12">
        <v>23</v>
      </c>
      <c r="AU235" s="12">
        <v>22</v>
      </c>
      <c r="AV235" s="12" t="s">
        <v>3552</v>
      </c>
      <c r="AW235" s="30" t="s">
        <v>3878</v>
      </c>
      <c r="AX235" s="12"/>
      <c r="AY235" s="12"/>
      <c r="AZ235" s="12"/>
      <c r="BA235" s="12"/>
      <c r="BB235" s="12"/>
      <c r="BC235" s="12"/>
      <c r="BD235" s="222">
        <v>40.799999999999997</v>
      </c>
      <c r="BE235" s="223">
        <v>62.5</v>
      </c>
      <c r="BF235" s="223">
        <v>43.9</v>
      </c>
      <c r="BG235" s="223">
        <v>66.7</v>
      </c>
      <c r="BH235" s="223">
        <v>40.299999999999997</v>
      </c>
      <c r="BI235" s="223">
        <v>64.7</v>
      </c>
      <c r="BJ235" s="223">
        <v>33.5</v>
      </c>
      <c r="BK235" s="224">
        <v>65.8</v>
      </c>
      <c r="BL235" s="36" t="s">
        <v>260</v>
      </c>
      <c r="BM235" s="8" t="s">
        <v>915</v>
      </c>
      <c r="BN235" s="8" t="s">
        <v>915</v>
      </c>
      <c r="BO235" s="8" t="s">
        <v>2703</v>
      </c>
      <c r="BP235" s="349" t="s">
        <v>3254</v>
      </c>
      <c r="BQ235" s="314" t="s">
        <v>2479</v>
      </c>
      <c r="BR235" s="314" t="s">
        <v>3690</v>
      </c>
      <c r="BS235" s="363" t="s">
        <v>3791</v>
      </c>
      <c r="BT235" s="352" t="s">
        <v>2400</v>
      </c>
      <c r="BU235" s="352" t="s">
        <v>2399</v>
      </c>
      <c r="BV235" s="352" t="s">
        <v>2830</v>
      </c>
      <c r="BW235" s="352" t="s">
        <v>3689</v>
      </c>
      <c r="BX235" s="352" t="s">
        <v>4062</v>
      </c>
      <c r="BY235" s="362"/>
      <c r="BZ235" s="353"/>
      <c r="CA235" s="353"/>
      <c r="CB235" s="353"/>
      <c r="CC235" s="353"/>
      <c r="CD235" s="353"/>
      <c r="CE235" s="361" t="s">
        <v>4073</v>
      </c>
      <c r="CF235" s="354" t="s">
        <v>3807</v>
      </c>
      <c r="CG235" s="354" t="s">
        <v>3807</v>
      </c>
      <c r="CH235" s="354" t="s">
        <v>3807</v>
      </c>
      <c r="CI235" s="354" t="s">
        <v>3805</v>
      </c>
      <c r="CJ235" s="354"/>
      <c r="CK235" s="354" t="s">
        <v>3811</v>
      </c>
      <c r="CL235" s="354" t="s">
        <v>3805</v>
      </c>
      <c r="CM235" s="354" t="s">
        <v>3805</v>
      </c>
      <c r="CN235" s="52" t="s">
        <v>1007</v>
      </c>
      <c r="CO235" s="9" t="s">
        <v>1599</v>
      </c>
      <c r="CP235" s="9" t="s">
        <v>2342</v>
      </c>
      <c r="CQ235" s="22" t="s">
        <v>893</v>
      </c>
      <c r="CR235" s="54" t="s">
        <v>944</v>
      </c>
      <c r="CS235" s="68" t="s">
        <v>127</v>
      </c>
      <c r="CT235" s="68" t="s">
        <v>913</v>
      </c>
      <c r="CU235" s="68" t="s">
        <v>117</v>
      </c>
      <c r="CV235" s="68" t="s">
        <v>1598</v>
      </c>
      <c r="CW235" s="68" t="s">
        <v>922</v>
      </c>
      <c r="CX235" s="68"/>
      <c r="CY235" s="68" t="s">
        <v>973</v>
      </c>
      <c r="CZ235" s="56" t="s">
        <v>126</v>
      </c>
      <c r="DA235" s="13"/>
      <c r="DB235" s="13" t="s">
        <v>929</v>
      </c>
      <c r="DC235" s="13" t="s">
        <v>1583</v>
      </c>
      <c r="DD235" s="13"/>
      <c r="DE235" s="47" t="s">
        <v>140</v>
      </c>
      <c r="DF235" s="60" t="s">
        <v>1655</v>
      </c>
      <c r="DG235" s="64" t="s">
        <v>2241</v>
      </c>
      <c r="DH235" s="315" t="s">
        <v>2242</v>
      </c>
      <c r="DI235" s="315" t="s">
        <v>2243</v>
      </c>
      <c r="DJ235" s="316" t="s">
        <v>2244</v>
      </c>
      <c r="DK235" s="67" t="s">
        <v>4188</v>
      </c>
      <c r="DL235" s="15" t="s">
        <v>909</v>
      </c>
      <c r="DM235" s="15" t="s">
        <v>3522</v>
      </c>
      <c r="DN235" s="2"/>
    </row>
    <row r="236" spans="2:118">
      <c r="B236" s="313">
        <v>401822562</v>
      </c>
      <c r="C236" s="9" t="s">
        <v>982</v>
      </c>
      <c r="D236" s="9" t="s">
        <v>1002</v>
      </c>
      <c r="E236" s="8">
        <v>2020</v>
      </c>
      <c r="F236" s="9" t="s">
        <v>3415</v>
      </c>
      <c r="G236" s="22" t="s">
        <v>1612</v>
      </c>
      <c r="H236" s="318">
        <v>34135</v>
      </c>
      <c r="I236" s="319">
        <v>32599</v>
      </c>
      <c r="J236" s="372" t="s">
        <v>2808</v>
      </c>
      <c r="K236" s="69" t="s">
        <v>3955</v>
      </c>
      <c r="L236" s="37" t="s">
        <v>3390</v>
      </c>
      <c r="M236" s="144">
        <v>4</v>
      </c>
      <c r="N236" s="10">
        <v>6</v>
      </c>
      <c r="O236" s="220">
        <v>250.5</v>
      </c>
      <c r="P236" s="220">
        <v>79.900000000000006</v>
      </c>
      <c r="Q236" s="220">
        <v>75.5</v>
      </c>
      <c r="R236" s="220">
        <v>163.69999999999999</v>
      </c>
      <c r="S236" s="220"/>
      <c r="T236" s="220"/>
      <c r="U236" s="220">
        <v>8.6999999999999993</v>
      </c>
      <c r="V236" s="220">
        <v>24.5</v>
      </c>
      <c r="W236" s="220">
        <v>24.4</v>
      </c>
      <c r="X236" s="220"/>
      <c r="Y236" s="118"/>
      <c r="Z236" s="220"/>
      <c r="AA236" s="220"/>
      <c r="AB236" s="220"/>
      <c r="AC236" s="10">
        <v>4644</v>
      </c>
      <c r="AD236" s="10">
        <v>6500</v>
      </c>
      <c r="AE236" s="10">
        <v>1800</v>
      </c>
      <c r="AF236" s="27">
        <v>11900</v>
      </c>
      <c r="AG236" s="39" t="s">
        <v>92</v>
      </c>
      <c r="AH236" s="218">
        <v>2.7</v>
      </c>
      <c r="AI236" s="11">
        <v>325</v>
      </c>
      <c r="AJ236" s="11">
        <v>5000</v>
      </c>
      <c r="AK236" s="11">
        <v>400</v>
      </c>
      <c r="AL236" s="11">
        <v>2750</v>
      </c>
      <c r="AM236" s="11">
        <v>24</v>
      </c>
      <c r="AN236" s="11" t="s">
        <v>95</v>
      </c>
      <c r="AO236" s="11" t="s">
        <v>109</v>
      </c>
      <c r="AP236" s="14" t="s">
        <v>144</v>
      </c>
      <c r="AQ236" s="49" t="s">
        <v>150</v>
      </c>
      <c r="AR236" s="40" t="s">
        <v>90</v>
      </c>
      <c r="AS236" s="315" t="s">
        <v>91</v>
      </c>
      <c r="AT236" s="12">
        <v>23</v>
      </c>
      <c r="AU236" s="12">
        <v>22</v>
      </c>
      <c r="AV236" s="12" t="s">
        <v>3598</v>
      </c>
      <c r="AW236" s="30" t="s">
        <v>3637</v>
      </c>
      <c r="AX236" s="12"/>
      <c r="AY236" s="12"/>
      <c r="AZ236" s="12"/>
      <c r="BA236" s="12"/>
      <c r="BB236" s="12"/>
      <c r="BC236" s="12"/>
      <c r="BD236" s="222">
        <v>40.799999999999997</v>
      </c>
      <c r="BE236" s="223">
        <v>62.5</v>
      </c>
      <c r="BF236" s="223">
        <v>43.9</v>
      </c>
      <c r="BG236" s="223">
        <v>66.7</v>
      </c>
      <c r="BH236" s="223">
        <v>40.299999999999997</v>
      </c>
      <c r="BI236" s="223">
        <v>64.7</v>
      </c>
      <c r="BJ236" s="223">
        <v>33.5</v>
      </c>
      <c r="BK236" s="224">
        <v>65.8</v>
      </c>
      <c r="BL236" s="36" t="s">
        <v>260</v>
      </c>
      <c r="BM236" s="8" t="s">
        <v>915</v>
      </c>
      <c r="BN236" s="8" t="s">
        <v>915</v>
      </c>
      <c r="BO236" s="8" t="s">
        <v>2703</v>
      </c>
      <c r="BP236" s="349" t="s">
        <v>3255</v>
      </c>
      <c r="BQ236" s="314" t="s">
        <v>2479</v>
      </c>
      <c r="BR236" s="314" t="s">
        <v>3690</v>
      </c>
      <c r="BS236" s="363" t="s">
        <v>3791</v>
      </c>
      <c r="BT236" s="352" t="s">
        <v>2400</v>
      </c>
      <c r="BU236" s="352" t="s">
        <v>2399</v>
      </c>
      <c r="BV236" s="352" t="s">
        <v>2830</v>
      </c>
      <c r="BW236" s="352" t="s">
        <v>3689</v>
      </c>
      <c r="BX236" s="352" t="s">
        <v>4062</v>
      </c>
      <c r="BY236" s="362"/>
      <c r="BZ236" s="353"/>
      <c r="CA236" s="353"/>
      <c r="CB236" s="353"/>
      <c r="CC236" s="353"/>
      <c r="CD236" s="353"/>
      <c r="CE236" s="361" t="s">
        <v>4073</v>
      </c>
      <c r="CF236" s="354" t="s">
        <v>3807</v>
      </c>
      <c r="CG236" s="354" t="s">
        <v>3807</v>
      </c>
      <c r="CH236" s="354" t="s">
        <v>3807</v>
      </c>
      <c r="CI236" s="354" t="s">
        <v>3805</v>
      </c>
      <c r="CJ236" s="354"/>
      <c r="CK236" s="354" t="s">
        <v>3811</v>
      </c>
      <c r="CL236" s="354" t="s">
        <v>3805</v>
      </c>
      <c r="CM236" s="354" t="s">
        <v>3805</v>
      </c>
      <c r="CN236" s="52" t="s">
        <v>1007</v>
      </c>
      <c r="CO236" s="9" t="s">
        <v>1613</v>
      </c>
      <c r="CP236" s="9" t="s">
        <v>2342</v>
      </c>
      <c r="CQ236" s="22" t="s">
        <v>893</v>
      </c>
      <c r="CR236" s="54" t="s">
        <v>944</v>
      </c>
      <c r="CS236" s="68" t="s">
        <v>127</v>
      </c>
      <c r="CT236" s="68" t="s">
        <v>913</v>
      </c>
      <c r="CU236" s="68" t="s">
        <v>117</v>
      </c>
      <c r="CV236" s="68" t="s">
        <v>1598</v>
      </c>
      <c r="CW236" s="68" t="s">
        <v>922</v>
      </c>
      <c r="CX236" s="68"/>
      <c r="CY236" s="68" t="s">
        <v>973</v>
      </c>
      <c r="CZ236" s="56" t="s">
        <v>126</v>
      </c>
      <c r="DA236" s="13"/>
      <c r="DB236" s="13" t="s">
        <v>929</v>
      </c>
      <c r="DC236" s="13" t="s">
        <v>1583</v>
      </c>
      <c r="DD236" s="13"/>
      <c r="DE236" s="47" t="s">
        <v>140</v>
      </c>
      <c r="DF236" s="60" t="s">
        <v>1655</v>
      </c>
      <c r="DG236" s="64" t="s">
        <v>2245</v>
      </c>
      <c r="DH236" s="315" t="s">
        <v>2222</v>
      </c>
      <c r="DI236" s="315" t="s">
        <v>2246</v>
      </c>
      <c r="DJ236" s="316" t="s">
        <v>2247</v>
      </c>
      <c r="DK236" s="67" t="s">
        <v>4188</v>
      </c>
      <c r="DL236" s="15" t="s">
        <v>909</v>
      </c>
      <c r="DM236" s="15" t="s">
        <v>3522</v>
      </c>
      <c r="DN236" s="2"/>
    </row>
    <row r="237" spans="2:118">
      <c r="B237" s="313">
        <v>401822570</v>
      </c>
      <c r="C237" s="9" t="s">
        <v>982</v>
      </c>
      <c r="D237" s="9" t="s">
        <v>1002</v>
      </c>
      <c r="E237" s="8">
        <v>2020</v>
      </c>
      <c r="F237" s="9" t="s">
        <v>3415</v>
      </c>
      <c r="G237" s="22" t="s">
        <v>1614</v>
      </c>
      <c r="H237" s="318">
        <v>36260</v>
      </c>
      <c r="I237" s="319">
        <v>34628</v>
      </c>
      <c r="J237" s="372" t="s">
        <v>2808</v>
      </c>
      <c r="K237" s="69" t="s">
        <v>3957</v>
      </c>
      <c r="L237" s="37" t="s">
        <v>3390</v>
      </c>
      <c r="M237" s="144">
        <v>4</v>
      </c>
      <c r="N237" s="10">
        <v>6</v>
      </c>
      <c r="O237" s="220">
        <v>231.9</v>
      </c>
      <c r="P237" s="220">
        <v>79.900000000000006</v>
      </c>
      <c r="Q237" s="220">
        <v>77.2</v>
      </c>
      <c r="R237" s="220">
        <v>145</v>
      </c>
      <c r="S237" s="220"/>
      <c r="T237" s="220"/>
      <c r="U237" s="220">
        <v>9.4</v>
      </c>
      <c r="V237" s="220">
        <v>25.8</v>
      </c>
      <c r="W237" s="220">
        <v>26.1</v>
      </c>
      <c r="X237" s="220"/>
      <c r="Y237" s="118"/>
      <c r="Z237" s="220"/>
      <c r="AA237" s="220"/>
      <c r="AB237" s="220"/>
      <c r="AC237" s="10">
        <v>4668</v>
      </c>
      <c r="AD237" s="10">
        <v>6500</v>
      </c>
      <c r="AE237" s="10">
        <v>1780</v>
      </c>
      <c r="AF237" s="27">
        <v>11800</v>
      </c>
      <c r="AG237" s="39" t="s">
        <v>92</v>
      </c>
      <c r="AH237" s="218">
        <v>3.3</v>
      </c>
      <c r="AI237" s="11">
        <v>290</v>
      </c>
      <c r="AJ237" s="11">
        <v>6500</v>
      </c>
      <c r="AK237" s="11">
        <v>265</v>
      </c>
      <c r="AL237" s="11">
        <v>4000</v>
      </c>
      <c r="AM237" s="11">
        <v>24</v>
      </c>
      <c r="AN237" s="11" t="s">
        <v>95</v>
      </c>
      <c r="AO237" s="11" t="s">
        <v>109</v>
      </c>
      <c r="AP237" s="14" t="s">
        <v>130</v>
      </c>
      <c r="AQ237" s="49" t="s">
        <v>138</v>
      </c>
      <c r="AR237" s="40" t="s">
        <v>90</v>
      </c>
      <c r="AS237" s="315" t="s">
        <v>91</v>
      </c>
      <c r="AT237" s="12">
        <v>23</v>
      </c>
      <c r="AU237" s="12">
        <v>20</v>
      </c>
      <c r="AV237" s="12" t="s">
        <v>3569</v>
      </c>
      <c r="AW237" s="30" t="s">
        <v>3879</v>
      </c>
      <c r="AX237" s="12"/>
      <c r="AY237" s="12"/>
      <c r="AZ237" s="12"/>
      <c r="BA237" s="12"/>
      <c r="BB237" s="12"/>
      <c r="BC237" s="12"/>
      <c r="BD237" s="222">
        <v>40.799999999999997</v>
      </c>
      <c r="BE237" s="223">
        <v>62.5</v>
      </c>
      <c r="BF237" s="223">
        <v>43.9</v>
      </c>
      <c r="BG237" s="223">
        <v>66.7</v>
      </c>
      <c r="BH237" s="223">
        <v>40.299999999999997</v>
      </c>
      <c r="BI237" s="223">
        <v>64.7</v>
      </c>
      <c r="BJ237" s="223">
        <v>33.5</v>
      </c>
      <c r="BK237" s="224">
        <v>65.8</v>
      </c>
      <c r="BL237" s="36" t="s">
        <v>260</v>
      </c>
      <c r="BM237" s="8" t="s">
        <v>915</v>
      </c>
      <c r="BN237" s="8" t="s">
        <v>915</v>
      </c>
      <c r="BO237" s="8" t="s">
        <v>2703</v>
      </c>
      <c r="BP237" s="349" t="s">
        <v>3256</v>
      </c>
      <c r="BQ237" s="314" t="s">
        <v>2479</v>
      </c>
      <c r="BR237" s="314" t="s">
        <v>3690</v>
      </c>
      <c r="BS237" s="363" t="s">
        <v>3791</v>
      </c>
      <c r="BT237" s="352" t="s">
        <v>2400</v>
      </c>
      <c r="BU237" s="352" t="s">
        <v>2399</v>
      </c>
      <c r="BV237" s="352" t="s">
        <v>2830</v>
      </c>
      <c r="BW237" s="352" t="s">
        <v>3689</v>
      </c>
      <c r="BX237" s="352" t="s">
        <v>4062</v>
      </c>
      <c r="BY237" s="362"/>
      <c r="BZ237" s="353"/>
      <c r="CA237" s="353"/>
      <c r="CB237" s="353"/>
      <c r="CC237" s="353"/>
      <c r="CD237" s="353"/>
      <c r="CE237" s="361" t="s">
        <v>4073</v>
      </c>
      <c r="CF237" s="354" t="s">
        <v>3807</v>
      </c>
      <c r="CG237" s="354" t="s">
        <v>3807</v>
      </c>
      <c r="CH237" s="354" t="s">
        <v>3807</v>
      </c>
      <c r="CI237" s="354" t="s">
        <v>3805</v>
      </c>
      <c r="CJ237" s="354"/>
      <c r="CK237" s="354" t="s">
        <v>3811</v>
      </c>
      <c r="CL237" s="354" t="s">
        <v>3805</v>
      </c>
      <c r="CM237" s="354" t="s">
        <v>3805</v>
      </c>
      <c r="CN237" s="52" t="s">
        <v>1007</v>
      </c>
      <c r="CO237" s="9" t="s">
        <v>1603</v>
      </c>
      <c r="CP237" s="9" t="s">
        <v>2342</v>
      </c>
      <c r="CQ237" s="22" t="s">
        <v>893</v>
      </c>
      <c r="CR237" s="54" t="s">
        <v>944</v>
      </c>
      <c r="CS237" s="68" t="s">
        <v>127</v>
      </c>
      <c r="CT237" s="68" t="s">
        <v>913</v>
      </c>
      <c r="CU237" s="68" t="s">
        <v>117</v>
      </c>
      <c r="CV237" s="68" t="s">
        <v>1598</v>
      </c>
      <c r="CW237" s="68" t="s">
        <v>922</v>
      </c>
      <c r="CX237" s="68"/>
      <c r="CY237" s="68" t="s">
        <v>973</v>
      </c>
      <c r="CZ237" s="56" t="s">
        <v>126</v>
      </c>
      <c r="DA237" s="13"/>
      <c r="DB237" s="13" t="s">
        <v>929</v>
      </c>
      <c r="DC237" s="13" t="s">
        <v>1584</v>
      </c>
      <c r="DD237" s="13"/>
      <c r="DE237" s="47" t="s">
        <v>140</v>
      </c>
      <c r="DF237" s="60" t="s">
        <v>1655</v>
      </c>
      <c r="DG237" s="64" t="s">
        <v>2248</v>
      </c>
      <c r="DH237" s="315" t="s">
        <v>2249</v>
      </c>
      <c r="DI237" s="315" t="s">
        <v>2243</v>
      </c>
      <c r="DJ237" s="316" t="s">
        <v>2250</v>
      </c>
      <c r="DK237" s="67" t="s">
        <v>4188</v>
      </c>
      <c r="DL237" s="15" t="s">
        <v>909</v>
      </c>
      <c r="DM237" s="15" t="s">
        <v>3522</v>
      </c>
      <c r="DN237" s="2"/>
    </row>
    <row r="238" spans="2:118">
      <c r="B238" s="313">
        <v>401822565</v>
      </c>
      <c r="C238" s="9" t="s">
        <v>982</v>
      </c>
      <c r="D238" s="9" t="s">
        <v>1002</v>
      </c>
      <c r="E238" s="8">
        <v>2020</v>
      </c>
      <c r="F238" s="9" t="s">
        <v>3415</v>
      </c>
      <c r="G238" s="22" t="s">
        <v>1615</v>
      </c>
      <c r="H238" s="318">
        <v>38515</v>
      </c>
      <c r="I238" s="319">
        <v>36782</v>
      </c>
      <c r="J238" s="372" t="s">
        <v>2808</v>
      </c>
      <c r="K238" s="69" t="s">
        <v>3955</v>
      </c>
      <c r="L238" s="37" t="s">
        <v>3390</v>
      </c>
      <c r="M238" s="144">
        <v>4</v>
      </c>
      <c r="N238" s="10">
        <v>6</v>
      </c>
      <c r="O238" s="220">
        <v>250.5</v>
      </c>
      <c r="P238" s="220">
        <v>79.900000000000006</v>
      </c>
      <c r="Q238" s="220">
        <v>77</v>
      </c>
      <c r="R238" s="220">
        <v>163.69999999999999</v>
      </c>
      <c r="S238" s="220"/>
      <c r="T238" s="220"/>
      <c r="U238" s="220">
        <v>9.3000000000000007</v>
      </c>
      <c r="V238" s="220">
        <v>26.1</v>
      </c>
      <c r="W238" s="220">
        <v>26</v>
      </c>
      <c r="X238" s="220"/>
      <c r="Y238" s="118"/>
      <c r="Z238" s="220"/>
      <c r="AA238" s="220"/>
      <c r="AB238" s="220"/>
      <c r="AC238" s="10">
        <v>4929</v>
      </c>
      <c r="AD238" s="10">
        <v>7000</v>
      </c>
      <c r="AE238" s="10">
        <v>2020</v>
      </c>
      <c r="AF238" s="27">
        <v>11600</v>
      </c>
      <c r="AG238" s="39" t="s">
        <v>181</v>
      </c>
      <c r="AH238" s="218">
        <v>5</v>
      </c>
      <c r="AI238" s="11">
        <v>395</v>
      </c>
      <c r="AJ238" s="11">
        <v>5750</v>
      </c>
      <c r="AK238" s="11">
        <v>400</v>
      </c>
      <c r="AL238" s="11">
        <v>4500</v>
      </c>
      <c r="AM238" s="11">
        <v>32</v>
      </c>
      <c r="AN238" s="11" t="s">
        <v>95</v>
      </c>
      <c r="AO238" s="11" t="s">
        <v>109</v>
      </c>
      <c r="AP238" s="14" t="s">
        <v>130</v>
      </c>
      <c r="AQ238" s="49" t="s">
        <v>150</v>
      </c>
      <c r="AR238" s="40" t="s">
        <v>211</v>
      </c>
      <c r="AS238" s="315" t="s">
        <v>894</v>
      </c>
      <c r="AT238" s="12">
        <v>23</v>
      </c>
      <c r="AU238" s="12">
        <v>18</v>
      </c>
      <c r="AV238" s="12" t="s">
        <v>3557</v>
      </c>
      <c r="AW238" s="30" t="s">
        <v>3873</v>
      </c>
      <c r="AX238" s="12"/>
      <c r="AY238" s="12"/>
      <c r="AZ238" s="12"/>
      <c r="BA238" s="12"/>
      <c r="BB238" s="12"/>
      <c r="BC238" s="12"/>
      <c r="BD238" s="222">
        <v>40.799999999999997</v>
      </c>
      <c r="BE238" s="223">
        <v>62.5</v>
      </c>
      <c r="BF238" s="223">
        <v>43.9</v>
      </c>
      <c r="BG238" s="223">
        <v>66.7</v>
      </c>
      <c r="BH238" s="223">
        <v>40.299999999999997</v>
      </c>
      <c r="BI238" s="223">
        <v>64.7</v>
      </c>
      <c r="BJ238" s="223">
        <v>33.5</v>
      </c>
      <c r="BK238" s="224">
        <v>65.8</v>
      </c>
      <c r="BL238" s="36" t="s">
        <v>260</v>
      </c>
      <c r="BM238" s="8" t="s">
        <v>915</v>
      </c>
      <c r="BN238" s="8" t="s">
        <v>915</v>
      </c>
      <c r="BO238" s="8" t="s">
        <v>2703</v>
      </c>
      <c r="BP238" s="349" t="s">
        <v>3257</v>
      </c>
      <c r="BQ238" s="314" t="s">
        <v>2479</v>
      </c>
      <c r="BR238" s="314" t="s">
        <v>3690</v>
      </c>
      <c r="BS238" s="363" t="s">
        <v>3791</v>
      </c>
      <c r="BT238" s="352" t="s">
        <v>2400</v>
      </c>
      <c r="BU238" s="352" t="s">
        <v>2399</v>
      </c>
      <c r="BV238" s="352" t="s">
        <v>2830</v>
      </c>
      <c r="BW238" s="352" t="s">
        <v>3689</v>
      </c>
      <c r="BX238" s="352" t="s">
        <v>4062</v>
      </c>
      <c r="BY238" s="362"/>
      <c r="BZ238" s="353"/>
      <c r="CA238" s="353"/>
      <c r="CB238" s="353"/>
      <c r="CC238" s="353"/>
      <c r="CD238" s="353"/>
      <c r="CE238" s="361" t="s">
        <v>4073</v>
      </c>
      <c r="CF238" s="354" t="s">
        <v>3807</v>
      </c>
      <c r="CG238" s="354" t="s">
        <v>3807</v>
      </c>
      <c r="CH238" s="354" t="s">
        <v>3807</v>
      </c>
      <c r="CI238" s="354" t="s">
        <v>3805</v>
      </c>
      <c r="CJ238" s="354"/>
      <c r="CK238" s="354" t="s">
        <v>3811</v>
      </c>
      <c r="CL238" s="354" t="s">
        <v>3805</v>
      </c>
      <c r="CM238" s="354" t="s">
        <v>3805</v>
      </c>
      <c r="CN238" s="52" t="s">
        <v>1007</v>
      </c>
      <c r="CO238" s="9" t="s">
        <v>2337</v>
      </c>
      <c r="CP238" s="9" t="s">
        <v>2342</v>
      </c>
      <c r="CQ238" s="22" t="s">
        <v>893</v>
      </c>
      <c r="CR238" s="54" t="s">
        <v>944</v>
      </c>
      <c r="CS238" s="68" t="s">
        <v>127</v>
      </c>
      <c r="CT238" s="68" t="s">
        <v>913</v>
      </c>
      <c r="CU238" s="68" t="s">
        <v>117</v>
      </c>
      <c r="CV238" s="68" t="s">
        <v>1598</v>
      </c>
      <c r="CW238" s="68" t="s">
        <v>922</v>
      </c>
      <c r="CX238" s="68"/>
      <c r="CY238" s="68" t="s">
        <v>973</v>
      </c>
      <c r="CZ238" s="56" t="s">
        <v>126</v>
      </c>
      <c r="DA238" s="13"/>
      <c r="DB238" s="13" t="s">
        <v>929</v>
      </c>
      <c r="DC238" s="13" t="s">
        <v>1584</v>
      </c>
      <c r="DD238" s="13"/>
      <c r="DE238" s="47" t="s">
        <v>140</v>
      </c>
      <c r="DF238" s="60" t="s">
        <v>1655</v>
      </c>
      <c r="DG238" s="64" t="s">
        <v>2251</v>
      </c>
      <c r="DH238" s="315" t="s">
        <v>2227</v>
      </c>
      <c r="DI238" s="315" t="s">
        <v>2246</v>
      </c>
      <c r="DJ238" s="316" t="s">
        <v>2252</v>
      </c>
      <c r="DK238" s="67" t="s">
        <v>4188</v>
      </c>
      <c r="DL238" s="15" t="s">
        <v>909</v>
      </c>
      <c r="DM238" s="15" t="s">
        <v>3522</v>
      </c>
      <c r="DN238" s="2"/>
    </row>
    <row r="239" spans="2:118">
      <c r="B239" s="313">
        <v>401822572</v>
      </c>
      <c r="C239" s="9" t="s">
        <v>982</v>
      </c>
      <c r="D239" s="9" t="s">
        <v>1002</v>
      </c>
      <c r="E239" s="8">
        <v>2020</v>
      </c>
      <c r="F239" s="9" t="s">
        <v>3414</v>
      </c>
      <c r="G239" s="22" t="s">
        <v>1616</v>
      </c>
      <c r="H239" s="318">
        <v>37670</v>
      </c>
      <c r="I239" s="319">
        <v>35221</v>
      </c>
      <c r="J239" s="372" t="s">
        <v>2811</v>
      </c>
      <c r="K239" s="69" t="s">
        <v>3958</v>
      </c>
      <c r="L239" s="37" t="s">
        <v>3390</v>
      </c>
      <c r="M239" s="144">
        <v>4</v>
      </c>
      <c r="N239" s="10">
        <v>6</v>
      </c>
      <c r="O239" s="220">
        <v>231.9</v>
      </c>
      <c r="P239" s="220">
        <v>79.900000000000006</v>
      </c>
      <c r="Q239" s="220">
        <v>75.5</v>
      </c>
      <c r="R239" s="220">
        <v>145</v>
      </c>
      <c r="S239" s="220"/>
      <c r="T239" s="220"/>
      <c r="U239" s="220">
        <v>8.6999999999999993</v>
      </c>
      <c r="V239" s="220">
        <v>24.4</v>
      </c>
      <c r="W239" s="220">
        <v>24</v>
      </c>
      <c r="X239" s="220"/>
      <c r="Y239" s="118"/>
      <c r="Z239" s="220"/>
      <c r="AA239" s="220"/>
      <c r="AB239" s="220"/>
      <c r="AC239" s="10">
        <v>4415</v>
      </c>
      <c r="AD239" s="10">
        <v>6300</v>
      </c>
      <c r="AE239" s="10">
        <v>1840</v>
      </c>
      <c r="AF239" s="27">
        <v>12000</v>
      </c>
      <c r="AG239" s="39" t="s">
        <v>92</v>
      </c>
      <c r="AH239" s="218">
        <v>3.3</v>
      </c>
      <c r="AI239" s="11">
        <v>290</v>
      </c>
      <c r="AJ239" s="11">
        <v>6500</v>
      </c>
      <c r="AK239" s="11">
        <v>265</v>
      </c>
      <c r="AL239" s="11">
        <v>4000</v>
      </c>
      <c r="AM239" s="11">
        <v>24</v>
      </c>
      <c r="AN239" s="11" t="s">
        <v>95</v>
      </c>
      <c r="AO239" s="11" t="s">
        <v>109</v>
      </c>
      <c r="AP239" s="14" t="s">
        <v>144</v>
      </c>
      <c r="AQ239" s="49" t="s">
        <v>138</v>
      </c>
      <c r="AR239" s="40" t="s">
        <v>90</v>
      </c>
      <c r="AS239" s="315" t="s">
        <v>91</v>
      </c>
      <c r="AT239" s="12">
        <v>23</v>
      </c>
      <c r="AU239" s="12">
        <v>22</v>
      </c>
      <c r="AV239" s="12" t="s">
        <v>3552</v>
      </c>
      <c r="AW239" s="30" t="s">
        <v>3878</v>
      </c>
      <c r="AX239" s="12"/>
      <c r="AY239" s="12"/>
      <c r="AZ239" s="12"/>
      <c r="BA239" s="12"/>
      <c r="BB239" s="12"/>
      <c r="BC239" s="12"/>
      <c r="BD239" s="222">
        <v>40.799999999999997</v>
      </c>
      <c r="BE239" s="223">
        <v>62.5</v>
      </c>
      <c r="BF239" s="223">
        <v>43.9</v>
      </c>
      <c r="BG239" s="223">
        <v>66.7</v>
      </c>
      <c r="BH239" s="223">
        <v>40.299999999999997</v>
      </c>
      <c r="BI239" s="223">
        <v>64.7</v>
      </c>
      <c r="BJ239" s="223">
        <v>33.5</v>
      </c>
      <c r="BK239" s="224">
        <v>65.8</v>
      </c>
      <c r="BL239" s="36" t="s">
        <v>260</v>
      </c>
      <c r="BM239" s="8" t="s">
        <v>915</v>
      </c>
      <c r="BN239" s="8" t="s">
        <v>915</v>
      </c>
      <c r="BO239" s="8" t="s">
        <v>2703</v>
      </c>
      <c r="BP239" s="349" t="s">
        <v>3258</v>
      </c>
      <c r="BQ239" s="314" t="s">
        <v>2479</v>
      </c>
      <c r="BR239" s="314" t="s">
        <v>3690</v>
      </c>
      <c r="BS239" s="363" t="s">
        <v>3791</v>
      </c>
      <c r="BT239" s="352" t="s">
        <v>2400</v>
      </c>
      <c r="BU239" s="352" t="s">
        <v>2399</v>
      </c>
      <c r="BV239" s="352" t="s">
        <v>2830</v>
      </c>
      <c r="BW239" s="352" t="s">
        <v>3689</v>
      </c>
      <c r="BX239" s="352" t="s">
        <v>4062</v>
      </c>
      <c r="BY239" s="362"/>
      <c r="BZ239" s="353"/>
      <c r="CA239" s="353"/>
      <c r="CB239" s="353"/>
      <c r="CC239" s="353"/>
      <c r="CD239" s="353"/>
      <c r="CE239" s="361" t="s">
        <v>4073</v>
      </c>
      <c r="CF239" s="354" t="s">
        <v>3807</v>
      </c>
      <c r="CG239" s="354" t="s">
        <v>3807</v>
      </c>
      <c r="CH239" s="354" t="s">
        <v>3807</v>
      </c>
      <c r="CI239" s="354" t="s">
        <v>3805</v>
      </c>
      <c r="CJ239" s="354"/>
      <c r="CK239" s="354" t="s">
        <v>3811</v>
      </c>
      <c r="CL239" s="354" t="s">
        <v>3805</v>
      </c>
      <c r="CM239" s="354" t="s">
        <v>3805</v>
      </c>
      <c r="CN239" s="52" t="s">
        <v>1011</v>
      </c>
      <c r="CO239" s="9" t="s">
        <v>1599</v>
      </c>
      <c r="CP239" s="9" t="s">
        <v>2342</v>
      </c>
      <c r="CQ239" s="22" t="s">
        <v>893</v>
      </c>
      <c r="CR239" s="54" t="s">
        <v>1462</v>
      </c>
      <c r="CS239" s="68" t="s">
        <v>127</v>
      </c>
      <c r="CT239" s="68" t="s">
        <v>988</v>
      </c>
      <c r="CU239" s="68" t="s">
        <v>119</v>
      </c>
      <c r="CV239" s="68" t="s">
        <v>1607</v>
      </c>
      <c r="CW239" s="68" t="s">
        <v>885</v>
      </c>
      <c r="CX239" s="68"/>
      <c r="CY239" s="68" t="s">
        <v>2199</v>
      </c>
      <c r="CZ239" s="56" t="s">
        <v>986</v>
      </c>
      <c r="DA239" s="13"/>
      <c r="DB239" s="13" t="s">
        <v>939</v>
      </c>
      <c r="DC239" s="13" t="s">
        <v>1585</v>
      </c>
      <c r="DD239" s="13"/>
      <c r="DE239" s="47" t="s">
        <v>140</v>
      </c>
      <c r="DF239" s="60" t="s">
        <v>1656</v>
      </c>
      <c r="DG239" s="64" t="s">
        <v>2253</v>
      </c>
      <c r="DH239" s="315" t="s">
        <v>2254</v>
      </c>
      <c r="DI239" s="315" t="s">
        <v>2255</v>
      </c>
      <c r="DJ239" s="316" t="s">
        <v>2256</v>
      </c>
      <c r="DK239" s="67" t="s">
        <v>4188</v>
      </c>
      <c r="DL239" s="15" t="s">
        <v>909</v>
      </c>
      <c r="DM239" s="15" t="s">
        <v>3522</v>
      </c>
      <c r="DN239" s="2"/>
    </row>
    <row r="240" spans="2:118">
      <c r="B240" s="313">
        <v>401822569</v>
      </c>
      <c r="C240" s="9" t="s">
        <v>982</v>
      </c>
      <c r="D240" s="9" t="s">
        <v>1002</v>
      </c>
      <c r="E240" s="8">
        <v>2020</v>
      </c>
      <c r="F240" s="9" t="s">
        <v>3414</v>
      </c>
      <c r="G240" s="22" t="s">
        <v>1617</v>
      </c>
      <c r="H240" s="318">
        <v>38975</v>
      </c>
      <c r="I240" s="319">
        <v>36443</v>
      </c>
      <c r="J240" s="372" t="s">
        <v>2810</v>
      </c>
      <c r="K240" s="69" t="s">
        <v>3956</v>
      </c>
      <c r="L240" s="37" t="s">
        <v>3390</v>
      </c>
      <c r="M240" s="144">
        <v>4</v>
      </c>
      <c r="N240" s="10">
        <v>6</v>
      </c>
      <c r="O240" s="220">
        <v>250.5</v>
      </c>
      <c r="P240" s="220">
        <v>79.900000000000006</v>
      </c>
      <c r="Q240" s="220">
        <v>75.5</v>
      </c>
      <c r="R240" s="220">
        <v>163.69999999999999</v>
      </c>
      <c r="S240" s="220"/>
      <c r="T240" s="220"/>
      <c r="U240" s="220">
        <v>8.6999999999999993</v>
      </c>
      <c r="V240" s="220">
        <v>24.5</v>
      </c>
      <c r="W240" s="220">
        <v>24.4</v>
      </c>
      <c r="X240" s="220"/>
      <c r="Y240" s="118"/>
      <c r="Z240" s="220"/>
      <c r="AA240" s="220"/>
      <c r="AB240" s="220"/>
      <c r="AC240" s="10">
        <v>4644</v>
      </c>
      <c r="AD240" s="10">
        <v>6500</v>
      </c>
      <c r="AE240" s="10">
        <v>1800</v>
      </c>
      <c r="AF240" s="27">
        <v>11900</v>
      </c>
      <c r="AG240" s="39" t="s">
        <v>92</v>
      </c>
      <c r="AH240" s="218">
        <v>2.7</v>
      </c>
      <c r="AI240" s="11">
        <v>325</v>
      </c>
      <c r="AJ240" s="11">
        <v>5000</v>
      </c>
      <c r="AK240" s="11">
        <v>400</v>
      </c>
      <c r="AL240" s="11">
        <v>2750</v>
      </c>
      <c r="AM240" s="11">
        <v>24</v>
      </c>
      <c r="AN240" s="11" t="s">
        <v>95</v>
      </c>
      <c r="AO240" s="11" t="s">
        <v>109</v>
      </c>
      <c r="AP240" s="14" t="s">
        <v>144</v>
      </c>
      <c r="AQ240" s="49" t="s">
        <v>150</v>
      </c>
      <c r="AR240" s="40" t="s">
        <v>90</v>
      </c>
      <c r="AS240" s="315" t="s">
        <v>91</v>
      </c>
      <c r="AT240" s="12">
        <v>23</v>
      </c>
      <c r="AU240" s="12">
        <v>22</v>
      </c>
      <c r="AV240" s="12" t="s">
        <v>3598</v>
      </c>
      <c r="AW240" s="30" t="s">
        <v>3637</v>
      </c>
      <c r="AX240" s="12"/>
      <c r="AY240" s="12"/>
      <c r="AZ240" s="12"/>
      <c r="BA240" s="12"/>
      <c r="BB240" s="12"/>
      <c r="BC240" s="12"/>
      <c r="BD240" s="222">
        <v>40.799999999999997</v>
      </c>
      <c r="BE240" s="223">
        <v>62.5</v>
      </c>
      <c r="BF240" s="223">
        <v>43.9</v>
      </c>
      <c r="BG240" s="223">
        <v>66.7</v>
      </c>
      <c r="BH240" s="223">
        <v>40.299999999999997</v>
      </c>
      <c r="BI240" s="223">
        <v>64.7</v>
      </c>
      <c r="BJ240" s="223">
        <v>33.5</v>
      </c>
      <c r="BK240" s="224">
        <v>65.8</v>
      </c>
      <c r="BL240" s="36" t="s">
        <v>260</v>
      </c>
      <c r="BM240" s="8" t="s">
        <v>915</v>
      </c>
      <c r="BN240" s="8" t="s">
        <v>915</v>
      </c>
      <c r="BO240" s="8" t="s">
        <v>2703</v>
      </c>
      <c r="BP240" s="349" t="s">
        <v>3259</v>
      </c>
      <c r="BQ240" s="314" t="s">
        <v>2479</v>
      </c>
      <c r="BR240" s="314" t="s">
        <v>3690</v>
      </c>
      <c r="BS240" s="363" t="s">
        <v>3791</v>
      </c>
      <c r="BT240" s="352" t="s">
        <v>2400</v>
      </c>
      <c r="BU240" s="352" t="s">
        <v>2399</v>
      </c>
      <c r="BV240" s="352" t="s">
        <v>2830</v>
      </c>
      <c r="BW240" s="352" t="s">
        <v>3689</v>
      </c>
      <c r="BX240" s="352" t="s">
        <v>4062</v>
      </c>
      <c r="BY240" s="362"/>
      <c r="BZ240" s="353"/>
      <c r="CA240" s="353"/>
      <c r="CB240" s="353"/>
      <c r="CC240" s="353"/>
      <c r="CD240" s="353"/>
      <c r="CE240" s="361" t="s">
        <v>4073</v>
      </c>
      <c r="CF240" s="354" t="s">
        <v>3807</v>
      </c>
      <c r="CG240" s="354" t="s">
        <v>3807</v>
      </c>
      <c r="CH240" s="354" t="s">
        <v>3807</v>
      </c>
      <c r="CI240" s="354" t="s">
        <v>3805</v>
      </c>
      <c r="CJ240" s="354"/>
      <c r="CK240" s="354" t="s">
        <v>3811</v>
      </c>
      <c r="CL240" s="354" t="s">
        <v>3805</v>
      </c>
      <c r="CM240" s="354" t="s">
        <v>3805</v>
      </c>
      <c r="CN240" s="52" t="s">
        <v>1011</v>
      </c>
      <c r="CO240" s="9" t="s">
        <v>1613</v>
      </c>
      <c r="CP240" s="9" t="s">
        <v>2342</v>
      </c>
      <c r="CQ240" s="22" t="s">
        <v>893</v>
      </c>
      <c r="CR240" s="54" t="s">
        <v>1462</v>
      </c>
      <c r="CS240" s="68" t="s">
        <v>127</v>
      </c>
      <c r="CT240" s="68" t="s">
        <v>988</v>
      </c>
      <c r="CU240" s="68" t="s">
        <v>119</v>
      </c>
      <c r="CV240" s="68" t="s">
        <v>1607</v>
      </c>
      <c r="CW240" s="68" t="s">
        <v>885</v>
      </c>
      <c r="CX240" s="68"/>
      <c r="CY240" s="68" t="s">
        <v>2199</v>
      </c>
      <c r="CZ240" s="56" t="s">
        <v>986</v>
      </c>
      <c r="DA240" s="13"/>
      <c r="DB240" s="13" t="s">
        <v>939</v>
      </c>
      <c r="DC240" s="13" t="s">
        <v>1585</v>
      </c>
      <c r="DD240" s="13"/>
      <c r="DE240" s="47" t="s">
        <v>140</v>
      </c>
      <c r="DF240" s="60" t="s">
        <v>1656</v>
      </c>
      <c r="DG240" s="64" t="s">
        <v>2257</v>
      </c>
      <c r="DH240" s="315" t="s">
        <v>2254</v>
      </c>
      <c r="DI240" s="315" t="s">
        <v>2255</v>
      </c>
      <c r="DJ240" s="316" t="s">
        <v>2258</v>
      </c>
      <c r="DK240" s="67" t="s">
        <v>4188</v>
      </c>
      <c r="DL240" s="15" t="s">
        <v>909</v>
      </c>
      <c r="DM240" s="15" t="s">
        <v>3522</v>
      </c>
      <c r="DN240" s="2"/>
    </row>
    <row r="241" spans="2:118">
      <c r="B241" s="313">
        <v>401822566</v>
      </c>
      <c r="C241" s="9" t="s">
        <v>982</v>
      </c>
      <c r="D241" s="9" t="s">
        <v>1002</v>
      </c>
      <c r="E241" s="8">
        <v>2020</v>
      </c>
      <c r="F241" s="9" t="s">
        <v>3414</v>
      </c>
      <c r="G241" s="22" t="s">
        <v>1618</v>
      </c>
      <c r="H241" s="318">
        <v>41095</v>
      </c>
      <c r="I241" s="319">
        <v>38424</v>
      </c>
      <c r="J241" s="372" t="s">
        <v>2811</v>
      </c>
      <c r="K241" s="69" t="s">
        <v>3958</v>
      </c>
      <c r="L241" s="37" t="s">
        <v>3390</v>
      </c>
      <c r="M241" s="144">
        <v>4</v>
      </c>
      <c r="N241" s="10">
        <v>6</v>
      </c>
      <c r="O241" s="220">
        <v>231.9</v>
      </c>
      <c r="P241" s="220">
        <v>79.900000000000006</v>
      </c>
      <c r="Q241" s="220">
        <v>77.2</v>
      </c>
      <c r="R241" s="220">
        <v>145</v>
      </c>
      <c r="S241" s="220"/>
      <c r="T241" s="220"/>
      <c r="U241" s="220">
        <v>9.4</v>
      </c>
      <c r="V241" s="220">
        <v>25.8</v>
      </c>
      <c r="W241" s="220">
        <v>26.1</v>
      </c>
      <c r="X241" s="220"/>
      <c r="Y241" s="118"/>
      <c r="Z241" s="220"/>
      <c r="AA241" s="220"/>
      <c r="AB241" s="220"/>
      <c r="AC241" s="10">
        <v>4668</v>
      </c>
      <c r="AD241" s="10">
        <v>6500</v>
      </c>
      <c r="AE241" s="10">
        <v>1780</v>
      </c>
      <c r="AF241" s="27">
        <v>11800</v>
      </c>
      <c r="AG241" s="39" t="s">
        <v>92</v>
      </c>
      <c r="AH241" s="218">
        <v>3.3</v>
      </c>
      <c r="AI241" s="11">
        <v>290</v>
      </c>
      <c r="AJ241" s="11">
        <v>6500</v>
      </c>
      <c r="AK241" s="11">
        <v>265</v>
      </c>
      <c r="AL241" s="11">
        <v>4000</v>
      </c>
      <c r="AM241" s="11">
        <v>24</v>
      </c>
      <c r="AN241" s="11" t="s">
        <v>95</v>
      </c>
      <c r="AO241" s="11" t="s">
        <v>109</v>
      </c>
      <c r="AP241" s="14" t="s">
        <v>130</v>
      </c>
      <c r="AQ241" s="49" t="s">
        <v>138</v>
      </c>
      <c r="AR241" s="40" t="s">
        <v>90</v>
      </c>
      <c r="AS241" s="315" t="s">
        <v>91</v>
      </c>
      <c r="AT241" s="12">
        <v>23</v>
      </c>
      <c r="AU241" s="12">
        <v>20</v>
      </c>
      <c r="AV241" s="12" t="s">
        <v>3569</v>
      </c>
      <c r="AW241" s="30" t="s">
        <v>3879</v>
      </c>
      <c r="AX241" s="12"/>
      <c r="AY241" s="12"/>
      <c r="AZ241" s="12"/>
      <c r="BA241" s="12"/>
      <c r="BB241" s="12"/>
      <c r="BC241" s="12"/>
      <c r="BD241" s="222">
        <v>40.799999999999997</v>
      </c>
      <c r="BE241" s="223">
        <v>62.5</v>
      </c>
      <c r="BF241" s="223">
        <v>43.9</v>
      </c>
      <c r="BG241" s="223">
        <v>66.7</v>
      </c>
      <c r="BH241" s="223">
        <v>40.299999999999997</v>
      </c>
      <c r="BI241" s="223">
        <v>64.7</v>
      </c>
      <c r="BJ241" s="223">
        <v>33.5</v>
      </c>
      <c r="BK241" s="224">
        <v>65.8</v>
      </c>
      <c r="BL241" s="36" t="s">
        <v>260</v>
      </c>
      <c r="BM241" s="8" t="s">
        <v>915</v>
      </c>
      <c r="BN241" s="8" t="s">
        <v>915</v>
      </c>
      <c r="BO241" s="8" t="s">
        <v>2703</v>
      </c>
      <c r="BP241" s="349" t="s">
        <v>3260</v>
      </c>
      <c r="BQ241" s="314" t="s">
        <v>2479</v>
      </c>
      <c r="BR241" s="314" t="s">
        <v>3690</v>
      </c>
      <c r="BS241" s="363" t="s">
        <v>3791</v>
      </c>
      <c r="BT241" s="352" t="s">
        <v>2400</v>
      </c>
      <c r="BU241" s="352" t="s">
        <v>2399</v>
      </c>
      <c r="BV241" s="352" t="s">
        <v>2830</v>
      </c>
      <c r="BW241" s="352" t="s">
        <v>3689</v>
      </c>
      <c r="BX241" s="352" t="s">
        <v>4062</v>
      </c>
      <c r="BY241" s="362"/>
      <c r="BZ241" s="353"/>
      <c r="CA241" s="353"/>
      <c r="CB241" s="353"/>
      <c r="CC241" s="353"/>
      <c r="CD241" s="353"/>
      <c r="CE241" s="361" t="s">
        <v>4073</v>
      </c>
      <c r="CF241" s="354" t="s">
        <v>3807</v>
      </c>
      <c r="CG241" s="354" t="s">
        <v>3807</v>
      </c>
      <c r="CH241" s="354" t="s">
        <v>3807</v>
      </c>
      <c r="CI241" s="354" t="s">
        <v>3805</v>
      </c>
      <c r="CJ241" s="354"/>
      <c r="CK241" s="354" t="s">
        <v>3811</v>
      </c>
      <c r="CL241" s="354" t="s">
        <v>3805</v>
      </c>
      <c r="CM241" s="354" t="s">
        <v>3805</v>
      </c>
      <c r="CN241" s="52" t="s">
        <v>1011</v>
      </c>
      <c r="CO241" s="9" t="s">
        <v>1603</v>
      </c>
      <c r="CP241" s="9" t="s">
        <v>2342</v>
      </c>
      <c r="CQ241" s="22" t="s">
        <v>893</v>
      </c>
      <c r="CR241" s="54" t="s">
        <v>1462</v>
      </c>
      <c r="CS241" s="68" t="s">
        <v>127</v>
      </c>
      <c r="CT241" s="68" t="s">
        <v>988</v>
      </c>
      <c r="CU241" s="68" t="s">
        <v>119</v>
      </c>
      <c r="CV241" s="68" t="s">
        <v>1607</v>
      </c>
      <c r="CW241" s="68" t="s">
        <v>885</v>
      </c>
      <c r="CX241" s="68"/>
      <c r="CY241" s="68" t="s">
        <v>2199</v>
      </c>
      <c r="CZ241" s="56" t="s">
        <v>986</v>
      </c>
      <c r="DA241" s="13"/>
      <c r="DB241" s="13" t="s">
        <v>939</v>
      </c>
      <c r="DC241" s="13" t="s">
        <v>997</v>
      </c>
      <c r="DD241" s="13"/>
      <c r="DE241" s="47" t="s">
        <v>140</v>
      </c>
      <c r="DF241" s="60" t="s">
        <v>1656</v>
      </c>
      <c r="DG241" s="64" t="s">
        <v>2259</v>
      </c>
      <c r="DH241" s="315" t="s">
        <v>2260</v>
      </c>
      <c r="DI241" s="315" t="s">
        <v>2255</v>
      </c>
      <c r="DJ241" s="316" t="s">
        <v>2261</v>
      </c>
      <c r="DK241" s="67" t="s">
        <v>4188</v>
      </c>
      <c r="DL241" s="15" t="s">
        <v>909</v>
      </c>
      <c r="DM241" s="15" t="s">
        <v>3522</v>
      </c>
      <c r="DN241" s="2"/>
    </row>
    <row r="242" spans="2:118">
      <c r="B242" s="313">
        <v>401822571</v>
      </c>
      <c r="C242" s="9" t="s">
        <v>982</v>
      </c>
      <c r="D242" s="9" t="s">
        <v>1002</v>
      </c>
      <c r="E242" s="8">
        <v>2020</v>
      </c>
      <c r="F242" s="9" t="s">
        <v>3414</v>
      </c>
      <c r="G242" s="22" t="s">
        <v>1619</v>
      </c>
      <c r="H242" s="318">
        <v>43350</v>
      </c>
      <c r="I242" s="319">
        <v>40532</v>
      </c>
      <c r="J242" s="372" t="s">
        <v>2810</v>
      </c>
      <c r="K242" s="69" t="s">
        <v>3956</v>
      </c>
      <c r="L242" s="37" t="s">
        <v>3390</v>
      </c>
      <c r="M242" s="144">
        <v>4</v>
      </c>
      <c r="N242" s="10">
        <v>6</v>
      </c>
      <c r="O242" s="220">
        <v>250.5</v>
      </c>
      <c r="P242" s="220">
        <v>79.900000000000006</v>
      </c>
      <c r="Q242" s="220">
        <v>77</v>
      </c>
      <c r="R242" s="220">
        <v>163.69999999999999</v>
      </c>
      <c r="S242" s="220"/>
      <c r="T242" s="220"/>
      <c r="U242" s="220">
        <v>9.3000000000000007</v>
      </c>
      <c r="V242" s="220">
        <v>26.1</v>
      </c>
      <c r="W242" s="220">
        <v>26</v>
      </c>
      <c r="X242" s="220"/>
      <c r="Y242" s="118"/>
      <c r="Z242" s="220"/>
      <c r="AA242" s="220"/>
      <c r="AB242" s="220"/>
      <c r="AC242" s="10">
        <v>4929</v>
      </c>
      <c r="AD242" s="10">
        <v>7000</v>
      </c>
      <c r="AE242" s="10">
        <v>2020</v>
      </c>
      <c r="AF242" s="27">
        <v>11600</v>
      </c>
      <c r="AG242" s="39" t="s">
        <v>181</v>
      </c>
      <c r="AH242" s="218">
        <v>5</v>
      </c>
      <c r="AI242" s="11">
        <v>395</v>
      </c>
      <c r="AJ242" s="11">
        <v>5750</v>
      </c>
      <c r="AK242" s="11">
        <v>400</v>
      </c>
      <c r="AL242" s="11">
        <v>4500</v>
      </c>
      <c r="AM242" s="11">
        <v>32</v>
      </c>
      <c r="AN242" s="11" t="s">
        <v>95</v>
      </c>
      <c r="AO242" s="11" t="s">
        <v>109</v>
      </c>
      <c r="AP242" s="14" t="s">
        <v>130</v>
      </c>
      <c r="AQ242" s="49" t="s">
        <v>150</v>
      </c>
      <c r="AR242" s="40" t="s">
        <v>211</v>
      </c>
      <c r="AS242" s="315" t="s">
        <v>894</v>
      </c>
      <c r="AT242" s="12">
        <v>23</v>
      </c>
      <c r="AU242" s="12">
        <v>18</v>
      </c>
      <c r="AV242" s="12" t="s">
        <v>3557</v>
      </c>
      <c r="AW242" s="30" t="s">
        <v>3873</v>
      </c>
      <c r="AX242" s="12"/>
      <c r="AY242" s="12"/>
      <c r="AZ242" s="12"/>
      <c r="BA242" s="12"/>
      <c r="BB242" s="12"/>
      <c r="BC242" s="12"/>
      <c r="BD242" s="222">
        <v>40.799999999999997</v>
      </c>
      <c r="BE242" s="223">
        <v>62.5</v>
      </c>
      <c r="BF242" s="223">
        <v>43.9</v>
      </c>
      <c r="BG242" s="223">
        <v>66.7</v>
      </c>
      <c r="BH242" s="223">
        <v>40.299999999999997</v>
      </c>
      <c r="BI242" s="223">
        <v>64.7</v>
      </c>
      <c r="BJ242" s="223">
        <v>33.5</v>
      </c>
      <c r="BK242" s="224">
        <v>65.8</v>
      </c>
      <c r="BL242" s="36" t="s">
        <v>260</v>
      </c>
      <c r="BM242" s="8" t="s">
        <v>915</v>
      </c>
      <c r="BN242" s="8" t="s">
        <v>915</v>
      </c>
      <c r="BO242" s="8" t="s">
        <v>2703</v>
      </c>
      <c r="BP242" s="349" t="s">
        <v>3261</v>
      </c>
      <c r="BQ242" s="314" t="s">
        <v>2479</v>
      </c>
      <c r="BR242" s="314" t="s">
        <v>3690</v>
      </c>
      <c r="BS242" s="363" t="s">
        <v>3791</v>
      </c>
      <c r="BT242" s="352" t="s">
        <v>2400</v>
      </c>
      <c r="BU242" s="352" t="s">
        <v>2399</v>
      </c>
      <c r="BV242" s="352" t="s">
        <v>2830</v>
      </c>
      <c r="BW242" s="352" t="s">
        <v>3689</v>
      </c>
      <c r="BX242" s="352" t="s">
        <v>4062</v>
      </c>
      <c r="BY242" s="362"/>
      <c r="BZ242" s="353"/>
      <c r="CA242" s="353"/>
      <c r="CB242" s="353"/>
      <c r="CC242" s="353"/>
      <c r="CD242" s="353"/>
      <c r="CE242" s="361" t="s">
        <v>4073</v>
      </c>
      <c r="CF242" s="354" t="s">
        <v>3807</v>
      </c>
      <c r="CG242" s="354" t="s">
        <v>3807</v>
      </c>
      <c r="CH242" s="354" t="s">
        <v>3807</v>
      </c>
      <c r="CI242" s="354" t="s">
        <v>3805</v>
      </c>
      <c r="CJ242" s="354"/>
      <c r="CK242" s="354" t="s">
        <v>3811</v>
      </c>
      <c r="CL242" s="354" t="s">
        <v>3805</v>
      </c>
      <c r="CM242" s="354" t="s">
        <v>3805</v>
      </c>
      <c r="CN242" s="52" t="s">
        <v>1011</v>
      </c>
      <c r="CO242" s="9" t="s">
        <v>2337</v>
      </c>
      <c r="CP242" s="9" t="s">
        <v>2342</v>
      </c>
      <c r="CQ242" s="22" t="s">
        <v>893</v>
      </c>
      <c r="CR242" s="54" t="s">
        <v>1462</v>
      </c>
      <c r="CS242" s="68" t="s">
        <v>127</v>
      </c>
      <c r="CT242" s="68" t="s">
        <v>988</v>
      </c>
      <c r="CU242" s="68" t="s">
        <v>119</v>
      </c>
      <c r="CV242" s="68" t="s">
        <v>1607</v>
      </c>
      <c r="CW242" s="68" t="s">
        <v>885</v>
      </c>
      <c r="CX242" s="68"/>
      <c r="CY242" s="68" t="s">
        <v>2199</v>
      </c>
      <c r="CZ242" s="56" t="s">
        <v>986</v>
      </c>
      <c r="DA242" s="13"/>
      <c r="DB242" s="13" t="s">
        <v>939</v>
      </c>
      <c r="DC242" s="13" t="s">
        <v>997</v>
      </c>
      <c r="DD242" s="13"/>
      <c r="DE242" s="47" t="s">
        <v>140</v>
      </c>
      <c r="DF242" s="60" t="s">
        <v>1656</v>
      </c>
      <c r="DG242" s="64" t="s">
        <v>2262</v>
      </c>
      <c r="DH242" s="315" t="s">
        <v>2260</v>
      </c>
      <c r="DI242" s="315" t="s">
        <v>2255</v>
      </c>
      <c r="DJ242" s="316" t="s">
        <v>2263</v>
      </c>
      <c r="DK242" s="67" t="s">
        <v>4188</v>
      </c>
      <c r="DL242" s="15" t="s">
        <v>909</v>
      </c>
      <c r="DM242" s="15" t="s">
        <v>3522</v>
      </c>
      <c r="DN242" s="2"/>
    </row>
    <row r="243" spans="2:118">
      <c r="B243" s="313">
        <v>401822567</v>
      </c>
      <c r="C243" s="9" t="s">
        <v>982</v>
      </c>
      <c r="D243" s="9" t="s">
        <v>1002</v>
      </c>
      <c r="E243" s="8">
        <v>2020</v>
      </c>
      <c r="F243" s="9" t="s">
        <v>3426</v>
      </c>
      <c r="G243" s="22" t="s">
        <v>1620</v>
      </c>
      <c r="H243" s="318">
        <v>43250</v>
      </c>
      <c r="I243" s="319">
        <v>40439</v>
      </c>
      <c r="J243" s="372" t="s">
        <v>2189</v>
      </c>
      <c r="K243" s="69" t="s">
        <v>3959</v>
      </c>
      <c r="L243" s="37" t="s">
        <v>3390</v>
      </c>
      <c r="M243" s="144">
        <v>4</v>
      </c>
      <c r="N243" s="10">
        <v>6</v>
      </c>
      <c r="O243" s="220">
        <v>231.9</v>
      </c>
      <c r="P243" s="220">
        <v>79.900000000000006</v>
      </c>
      <c r="Q243" s="220">
        <v>75.5</v>
      </c>
      <c r="R243" s="220">
        <v>145</v>
      </c>
      <c r="S243" s="220"/>
      <c r="T243" s="220"/>
      <c r="U243" s="220">
        <v>8.6999999999999993</v>
      </c>
      <c r="V243" s="220">
        <v>24.4</v>
      </c>
      <c r="W243" s="220">
        <v>24</v>
      </c>
      <c r="X243" s="220"/>
      <c r="Y243" s="118"/>
      <c r="Z243" s="220"/>
      <c r="AA243" s="220"/>
      <c r="AB243" s="220"/>
      <c r="AC243" s="10">
        <v>4495</v>
      </c>
      <c r="AD243" s="10">
        <v>6400</v>
      </c>
      <c r="AE243" s="10">
        <v>1860</v>
      </c>
      <c r="AF243" s="27">
        <v>12000</v>
      </c>
      <c r="AG243" s="39" t="s">
        <v>92</v>
      </c>
      <c r="AH243" s="218">
        <v>2.7</v>
      </c>
      <c r="AI243" s="11">
        <v>325</v>
      </c>
      <c r="AJ243" s="11">
        <v>5000</v>
      </c>
      <c r="AK243" s="11">
        <v>400</v>
      </c>
      <c r="AL243" s="11">
        <v>2750</v>
      </c>
      <c r="AM243" s="11">
        <v>24</v>
      </c>
      <c r="AN243" s="11" t="s">
        <v>95</v>
      </c>
      <c r="AO243" s="11" t="s">
        <v>109</v>
      </c>
      <c r="AP243" s="14" t="s">
        <v>144</v>
      </c>
      <c r="AQ243" s="49" t="s">
        <v>150</v>
      </c>
      <c r="AR243" s="40" t="s">
        <v>90</v>
      </c>
      <c r="AS243" s="315" t="s">
        <v>91</v>
      </c>
      <c r="AT243" s="12">
        <v>23</v>
      </c>
      <c r="AU243" s="12">
        <v>22</v>
      </c>
      <c r="AV243" s="12" t="s">
        <v>3598</v>
      </c>
      <c r="AW243" s="30" t="s">
        <v>3637</v>
      </c>
      <c r="AX243" s="12"/>
      <c r="AY243" s="12"/>
      <c r="AZ243" s="12"/>
      <c r="BA243" s="12"/>
      <c r="BB243" s="12"/>
      <c r="BC243" s="12"/>
      <c r="BD243" s="222">
        <v>40.799999999999997</v>
      </c>
      <c r="BE243" s="223">
        <v>62.5</v>
      </c>
      <c r="BF243" s="223">
        <v>43.9</v>
      </c>
      <c r="BG243" s="223">
        <v>66.7</v>
      </c>
      <c r="BH243" s="223">
        <v>40.299999999999997</v>
      </c>
      <c r="BI243" s="223">
        <v>64.7</v>
      </c>
      <c r="BJ243" s="223">
        <v>33.5</v>
      </c>
      <c r="BK243" s="224">
        <v>65.8</v>
      </c>
      <c r="BL243" s="36" t="s">
        <v>260</v>
      </c>
      <c r="BM243" s="8" t="s">
        <v>915</v>
      </c>
      <c r="BN243" s="8" t="s">
        <v>915</v>
      </c>
      <c r="BO243" s="8" t="s">
        <v>2703</v>
      </c>
      <c r="BP243" s="349" t="s">
        <v>3262</v>
      </c>
      <c r="BQ243" s="314" t="s">
        <v>2479</v>
      </c>
      <c r="BR243" s="314" t="s">
        <v>3690</v>
      </c>
      <c r="BS243" s="363" t="s">
        <v>3791</v>
      </c>
      <c r="BT243" s="352" t="s">
        <v>2400</v>
      </c>
      <c r="BU243" s="352" t="s">
        <v>2399</v>
      </c>
      <c r="BV243" s="352" t="s">
        <v>2830</v>
      </c>
      <c r="BW243" s="352" t="s">
        <v>3689</v>
      </c>
      <c r="BX243" s="352" t="s">
        <v>4062</v>
      </c>
      <c r="BY243" s="362"/>
      <c r="BZ243" s="353"/>
      <c r="CA243" s="353"/>
      <c r="CB243" s="353"/>
      <c r="CC243" s="353"/>
      <c r="CD243" s="353"/>
      <c r="CE243" s="361" t="s">
        <v>4073</v>
      </c>
      <c r="CF243" s="354" t="s">
        <v>3807</v>
      </c>
      <c r="CG243" s="354" t="s">
        <v>3807</v>
      </c>
      <c r="CH243" s="354" t="s">
        <v>3807</v>
      </c>
      <c r="CI243" s="354" t="s">
        <v>3805</v>
      </c>
      <c r="CJ243" s="354"/>
      <c r="CK243" s="354" t="s">
        <v>3811</v>
      </c>
      <c r="CL243" s="354" t="s">
        <v>3805</v>
      </c>
      <c r="CM243" s="354" t="s">
        <v>3805</v>
      </c>
      <c r="CN243" s="52" t="s">
        <v>1022</v>
      </c>
      <c r="CO243" s="9" t="s">
        <v>1622</v>
      </c>
      <c r="CP243" s="9" t="s">
        <v>2342</v>
      </c>
      <c r="CQ243" s="22" t="s">
        <v>893</v>
      </c>
      <c r="CR243" s="54" t="s">
        <v>1621</v>
      </c>
      <c r="CS243" s="68" t="s">
        <v>127</v>
      </c>
      <c r="CT243" s="68" t="s">
        <v>121</v>
      </c>
      <c r="CU243" s="68" t="s">
        <v>119</v>
      </c>
      <c r="CV243" s="68" t="s">
        <v>1580</v>
      </c>
      <c r="CW243" s="68" t="s">
        <v>226</v>
      </c>
      <c r="CX243" s="68" t="s">
        <v>176</v>
      </c>
      <c r="CY243" s="68" t="s">
        <v>2200</v>
      </c>
      <c r="CZ243" s="56" t="s">
        <v>1250</v>
      </c>
      <c r="DA243" s="13"/>
      <c r="DB243" s="13" t="s">
        <v>939</v>
      </c>
      <c r="DC243" s="13" t="s">
        <v>1657</v>
      </c>
      <c r="DD243" s="13"/>
      <c r="DE243" s="47" t="s">
        <v>898</v>
      </c>
      <c r="DF243" s="60" t="s">
        <v>2264</v>
      </c>
      <c r="DG243" s="64" t="s">
        <v>2265</v>
      </c>
      <c r="DH243" s="315" t="s">
        <v>2266</v>
      </c>
      <c r="DI243" s="315" t="s">
        <v>2267</v>
      </c>
      <c r="DJ243" s="316" t="s">
        <v>2268</v>
      </c>
      <c r="DK243" s="67" t="s">
        <v>4188</v>
      </c>
      <c r="DL243" s="15" t="s">
        <v>909</v>
      </c>
      <c r="DM243" s="15" t="s">
        <v>3522</v>
      </c>
      <c r="DN243" s="2"/>
    </row>
    <row r="244" spans="2:118">
      <c r="B244" s="313">
        <v>401822564</v>
      </c>
      <c r="C244" s="9" t="s">
        <v>982</v>
      </c>
      <c r="D244" s="9" t="s">
        <v>1002</v>
      </c>
      <c r="E244" s="8">
        <v>2020</v>
      </c>
      <c r="F244" s="9" t="s">
        <v>3426</v>
      </c>
      <c r="G244" s="22" t="s">
        <v>1623</v>
      </c>
      <c r="H244" s="318">
        <v>43550</v>
      </c>
      <c r="I244" s="319">
        <v>40719</v>
      </c>
      <c r="J244" s="372" t="s">
        <v>2190</v>
      </c>
      <c r="K244" s="69" t="s">
        <v>3959</v>
      </c>
      <c r="L244" s="37" t="s">
        <v>3390</v>
      </c>
      <c r="M244" s="144">
        <v>4</v>
      </c>
      <c r="N244" s="10">
        <v>6</v>
      </c>
      <c r="O244" s="220">
        <v>250.5</v>
      </c>
      <c r="P244" s="220">
        <v>79.900000000000006</v>
      </c>
      <c r="Q244" s="220">
        <v>75.5</v>
      </c>
      <c r="R244" s="220">
        <v>163.69999999999999</v>
      </c>
      <c r="S244" s="220"/>
      <c r="T244" s="220"/>
      <c r="U244" s="220">
        <v>8.6999999999999993</v>
      </c>
      <c r="V244" s="220">
        <v>24.5</v>
      </c>
      <c r="W244" s="220">
        <v>24.4</v>
      </c>
      <c r="X244" s="220"/>
      <c r="Y244" s="118"/>
      <c r="Z244" s="220"/>
      <c r="AA244" s="220"/>
      <c r="AB244" s="220"/>
      <c r="AC244" s="10">
        <v>4644</v>
      </c>
      <c r="AD244" s="10">
        <v>6500</v>
      </c>
      <c r="AE244" s="10">
        <v>1800</v>
      </c>
      <c r="AF244" s="27">
        <v>11900</v>
      </c>
      <c r="AG244" s="39" t="s">
        <v>92</v>
      </c>
      <c r="AH244" s="218">
        <v>2.7</v>
      </c>
      <c r="AI244" s="11">
        <v>325</v>
      </c>
      <c r="AJ244" s="11">
        <v>5000</v>
      </c>
      <c r="AK244" s="11">
        <v>400</v>
      </c>
      <c r="AL244" s="11">
        <v>2750</v>
      </c>
      <c r="AM244" s="11">
        <v>24</v>
      </c>
      <c r="AN244" s="11" t="s">
        <v>95</v>
      </c>
      <c r="AO244" s="11" t="s">
        <v>109</v>
      </c>
      <c r="AP244" s="14" t="s">
        <v>144</v>
      </c>
      <c r="AQ244" s="49" t="s">
        <v>150</v>
      </c>
      <c r="AR244" s="40" t="s">
        <v>90</v>
      </c>
      <c r="AS244" s="315" t="s">
        <v>91</v>
      </c>
      <c r="AT244" s="12">
        <v>23</v>
      </c>
      <c r="AU244" s="12">
        <v>22</v>
      </c>
      <c r="AV244" s="12" t="s">
        <v>3598</v>
      </c>
      <c r="AW244" s="30" t="s">
        <v>3637</v>
      </c>
      <c r="AX244" s="12"/>
      <c r="AY244" s="12"/>
      <c r="AZ244" s="12"/>
      <c r="BA244" s="12"/>
      <c r="BB244" s="12"/>
      <c r="BC244" s="12"/>
      <c r="BD244" s="222">
        <v>40.799999999999997</v>
      </c>
      <c r="BE244" s="223">
        <v>62.5</v>
      </c>
      <c r="BF244" s="223">
        <v>43.9</v>
      </c>
      <c r="BG244" s="223">
        <v>66.7</v>
      </c>
      <c r="BH244" s="223">
        <v>40.299999999999997</v>
      </c>
      <c r="BI244" s="223">
        <v>64.7</v>
      </c>
      <c r="BJ244" s="223">
        <v>33.5</v>
      </c>
      <c r="BK244" s="224">
        <v>65.8</v>
      </c>
      <c r="BL244" s="36" t="s">
        <v>260</v>
      </c>
      <c r="BM244" s="8" t="s">
        <v>915</v>
      </c>
      <c r="BN244" s="8" t="s">
        <v>915</v>
      </c>
      <c r="BO244" s="8" t="s">
        <v>2703</v>
      </c>
      <c r="BP244" s="349" t="s">
        <v>3263</v>
      </c>
      <c r="BQ244" s="314" t="s">
        <v>2479</v>
      </c>
      <c r="BR244" s="314" t="s">
        <v>3690</v>
      </c>
      <c r="BS244" s="363" t="s">
        <v>3791</v>
      </c>
      <c r="BT244" s="352" t="s">
        <v>2400</v>
      </c>
      <c r="BU244" s="352" t="s">
        <v>2399</v>
      </c>
      <c r="BV244" s="352" t="s">
        <v>2830</v>
      </c>
      <c r="BW244" s="352" t="s">
        <v>3689</v>
      </c>
      <c r="BX244" s="352" t="s">
        <v>4062</v>
      </c>
      <c r="BY244" s="362"/>
      <c r="BZ244" s="353"/>
      <c r="CA244" s="353"/>
      <c r="CB244" s="353"/>
      <c r="CC244" s="353"/>
      <c r="CD244" s="353"/>
      <c r="CE244" s="361" t="s">
        <v>4073</v>
      </c>
      <c r="CF244" s="354" t="s">
        <v>3807</v>
      </c>
      <c r="CG244" s="354" t="s">
        <v>3807</v>
      </c>
      <c r="CH244" s="354" t="s">
        <v>3807</v>
      </c>
      <c r="CI244" s="354" t="s">
        <v>3805</v>
      </c>
      <c r="CJ244" s="354"/>
      <c r="CK244" s="354" t="s">
        <v>3811</v>
      </c>
      <c r="CL244" s="354" t="s">
        <v>3805</v>
      </c>
      <c r="CM244" s="354" t="s">
        <v>3805</v>
      </c>
      <c r="CN244" s="52" t="s">
        <v>1022</v>
      </c>
      <c r="CO244" s="9" t="s">
        <v>1613</v>
      </c>
      <c r="CP244" s="9" t="s">
        <v>2342</v>
      </c>
      <c r="CQ244" s="22" t="s">
        <v>893</v>
      </c>
      <c r="CR244" s="54" t="s">
        <v>1621</v>
      </c>
      <c r="CS244" s="68" t="s">
        <v>127</v>
      </c>
      <c r="CT244" s="68" t="s">
        <v>121</v>
      </c>
      <c r="CU244" s="68" t="s">
        <v>119</v>
      </c>
      <c r="CV244" s="68" t="s">
        <v>1580</v>
      </c>
      <c r="CW244" s="68" t="s">
        <v>226</v>
      </c>
      <c r="CX244" s="68" t="s">
        <v>176</v>
      </c>
      <c r="CY244" s="68" t="s">
        <v>2200</v>
      </c>
      <c r="CZ244" s="56" t="s">
        <v>1250</v>
      </c>
      <c r="DA244" s="13"/>
      <c r="DB244" s="13" t="s">
        <v>939</v>
      </c>
      <c r="DC244" s="13" t="s">
        <v>1657</v>
      </c>
      <c r="DD244" s="13"/>
      <c r="DE244" s="47" t="s">
        <v>898</v>
      </c>
      <c r="DF244" s="60" t="s">
        <v>2269</v>
      </c>
      <c r="DG244" s="64" t="s">
        <v>2270</v>
      </c>
      <c r="DH244" s="315" t="s">
        <v>2266</v>
      </c>
      <c r="DI244" s="315" t="s">
        <v>2267</v>
      </c>
      <c r="DJ244" s="316" t="s">
        <v>2247</v>
      </c>
      <c r="DK244" s="67" t="s">
        <v>4188</v>
      </c>
      <c r="DL244" s="15" t="s">
        <v>909</v>
      </c>
      <c r="DM244" s="15" t="s">
        <v>3522</v>
      </c>
      <c r="DN244" s="2"/>
    </row>
    <row r="245" spans="2:118">
      <c r="B245" s="313">
        <v>401822568</v>
      </c>
      <c r="C245" s="9" t="s">
        <v>982</v>
      </c>
      <c r="D245" s="9" t="s">
        <v>1002</v>
      </c>
      <c r="E245" s="8">
        <v>2020</v>
      </c>
      <c r="F245" s="9" t="s">
        <v>3426</v>
      </c>
      <c r="G245" s="22" t="s">
        <v>1624</v>
      </c>
      <c r="H245" s="318">
        <v>46675</v>
      </c>
      <c r="I245" s="319">
        <v>43642</v>
      </c>
      <c r="J245" s="372" t="s">
        <v>2189</v>
      </c>
      <c r="K245" s="69" t="s">
        <v>3959</v>
      </c>
      <c r="L245" s="37" t="s">
        <v>3390</v>
      </c>
      <c r="M245" s="144">
        <v>4</v>
      </c>
      <c r="N245" s="10">
        <v>6</v>
      </c>
      <c r="O245" s="220">
        <v>231.9</v>
      </c>
      <c r="P245" s="220">
        <v>79.900000000000006</v>
      </c>
      <c r="Q245" s="220">
        <v>77.2</v>
      </c>
      <c r="R245" s="220">
        <v>145</v>
      </c>
      <c r="S245" s="220"/>
      <c r="T245" s="220"/>
      <c r="U245" s="220">
        <v>9.4</v>
      </c>
      <c r="V245" s="220">
        <v>25.8</v>
      </c>
      <c r="W245" s="220">
        <v>26.1</v>
      </c>
      <c r="X245" s="220"/>
      <c r="Y245" s="118"/>
      <c r="Z245" s="220"/>
      <c r="AA245" s="220"/>
      <c r="AB245" s="220"/>
      <c r="AC245" s="10">
        <v>4805</v>
      </c>
      <c r="AD245" s="10">
        <v>6500</v>
      </c>
      <c r="AE245" s="10">
        <v>1640</v>
      </c>
      <c r="AF245" s="27">
        <v>11800</v>
      </c>
      <c r="AG245" s="39" t="s">
        <v>92</v>
      </c>
      <c r="AH245" s="218">
        <v>2.7</v>
      </c>
      <c r="AI245" s="11">
        <v>325</v>
      </c>
      <c r="AJ245" s="11">
        <v>5000</v>
      </c>
      <c r="AK245" s="11">
        <v>400</v>
      </c>
      <c r="AL245" s="11">
        <v>2750</v>
      </c>
      <c r="AM245" s="11">
        <v>24</v>
      </c>
      <c r="AN245" s="11" t="s">
        <v>95</v>
      </c>
      <c r="AO245" s="11" t="s">
        <v>109</v>
      </c>
      <c r="AP245" s="14" t="s">
        <v>130</v>
      </c>
      <c r="AQ245" s="49" t="s">
        <v>150</v>
      </c>
      <c r="AR245" s="40" t="s">
        <v>90</v>
      </c>
      <c r="AS245" s="315" t="s">
        <v>91</v>
      </c>
      <c r="AT245" s="12">
        <v>23</v>
      </c>
      <c r="AU245" s="12">
        <v>20</v>
      </c>
      <c r="AV245" s="12" t="s">
        <v>3569</v>
      </c>
      <c r="AW245" s="30" t="s">
        <v>3879</v>
      </c>
      <c r="AX245" s="12"/>
      <c r="AY245" s="12"/>
      <c r="AZ245" s="12"/>
      <c r="BA245" s="12"/>
      <c r="BB245" s="12"/>
      <c r="BC245" s="12"/>
      <c r="BD245" s="222">
        <v>40.799999999999997</v>
      </c>
      <c r="BE245" s="223">
        <v>62.5</v>
      </c>
      <c r="BF245" s="223">
        <v>43.9</v>
      </c>
      <c r="BG245" s="223">
        <v>66.7</v>
      </c>
      <c r="BH245" s="223">
        <v>40.299999999999997</v>
      </c>
      <c r="BI245" s="223">
        <v>64.7</v>
      </c>
      <c r="BJ245" s="223">
        <v>33.5</v>
      </c>
      <c r="BK245" s="224">
        <v>65.8</v>
      </c>
      <c r="BL245" s="36" t="s">
        <v>260</v>
      </c>
      <c r="BM245" s="8" t="s">
        <v>915</v>
      </c>
      <c r="BN245" s="8" t="s">
        <v>915</v>
      </c>
      <c r="BO245" s="8" t="s">
        <v>2703</v>
      </c>
      <c r="BP245" s="349" t="s">
        <v>3264</v>
      </c>
      <c r="BQ245" s="314" t="s">
        <v>2479</v>
      </c>
      <c r="BR245" s="314" t="s">
        <v>3690</v>
      </c>
      <c r="BS245" s="363" t="s">
        <v>3791</v>
      </c>
      <c r="BT245" s="352" t="s">
        <v>2400</v>
      </c>
      <c r="BU245" s="352" t="s">
        <v>2399</v>
      </c>
      <c r="BV245" s="352" t="s">
        <v>2830</v>
      </c>
      <c r="BW245" s="352" t="s">
        <v>3689</v>
      </c>
      <c r="BX245" s="352" t="s">
        <v>4062</v>
      </c>
      <c r="BY245" s="362"/>
      <c r="BZ245" s="353"/>
      <c r="CA245" s="353"/>
      <c r="CB245" s="353"/>
      <c r="CC245" s="353"/>
      <c r="CD245" s="353"/>
      <c r="CE245" s="361" t="s">
        <v>4073</v>
      </c>
      <c r="CF245" s="354" t="s">
        <v>3807</v>
      </c>
      <c r="CG245" s="354" t="s">
        <v>3807</v>
      </c>
      <c r="CH245" s="354" t="s">
        <v>3807</v>
      </c>
      <c r="CI245" s="354" t="s">
        <v>3805</v>
      </c>
      <c r="CJ245" s="354"/>
      <c r="CK245" s="354" t="s">
        <v>3811</v>
      </c>
      <c r="CL245" s="354" t="s">
        <v>3805</v>
      </c>
      <c r="CM245" s="354" t="s">
        <v>3805</v>
      </c>
      <c r="CN245" s="52" t="s">
        <v>1022</v>
      </c>
      <c r="CO245" s="9" t="s">
        <v>1625</v>
      </c>
      <c r="CP245" s="9" t="s">
        <v>2342</v>
      </c>
      <c r="CQ245" s="22" t="s">
        <v>893</v>
      </c>
      <c r="CR245" s="54" t="s">
        <v>1621</v>
      </c>
      <c r="CS245" s="68" t="s">
        <v>127</v>
      </c>
      <c r="CT245" s="68" t="s">
        <v>121</v>
      </c>
      <c r="CU245" s="68" t="s">
        <v>119</v>
      </c>
      <c r="CV245" s="68" t="s">
        <v>1580</v>
      </c>
      <c r="CW245" s="68" t="s">
        <v>226</v>
      </c>
      <c r="CX245" s="68" t="s">
        <v>176</v>
      </c>
      <c r="CY245" s="68" t="s">
        <v>2200</v>
      </c>
      <c r="CZ245" s="56" t="s">
        <v>1250</v>
      </c>
      <c r="DA245" s="13"/>
      <c r="DB245" s="13" t="s">
        <v>939</v>
      </c>
      <c r="DC245" s="13" t="s">
        <v>998</v>
      </c>
      <c r="DD245" s="13"/>
      <c r="DE245" s="47" t="s">
        <v>898</v>
      </c>
      <c r="DF245" s="60" t="s">
        <v>2264</v>
      </c>
      <c r="DG245" s="64" t="s">
        <v>2271</v>
      </c>
      <c r="DH245" s="315" t="s">
        <v>2272</v>
      </c>
      <c r="DI245" s="315" t="s">
        <v>2267</v>
      </c>
      <c r="DJ245" s="316" t="s">
        <v>2273</v>
      </c>
      <c r="DK245" s="67" t="s">
        <v>4188</v>
      </c>
      <c r="DL245" s="15" t="s">
        <v>909</v>
      </c>
      <c r="DM245" s="15" t="s">
        <v>3522</v>
      </c>
      <c r="DN245" s="2"/>
    </row>
    <row r="246" spans="2:118">
      <c r="B246" s="313">
        <v>401822563</v>
      </c>
      <c r="C246" s="9" t="s">
        <v>982</v>
      </c>
      <c r="D246" s="9" t="s">
        <v>1002</v>
      </c>
      <c r="E246" s="8">
        <v>2020</v>
      </c>
      <c r="F246" s="9" t="s">
        <v>3426</v>
      </c>
      <c r="G246" s="22" t="s">
        <v>1626</v>
      </c>
      <c r="H246" s="318">
        <v>47925</v>
      </c>
      <c r="I246" s="319">
        <v>44811</v>
      </c>
      <c r="J246" s="372" t="s">
        <v>2190</v>
      </c>
      <c r="K246" s="69" t="s">
        <v>3959</v>
      </c>
      <c r="L246" s="37" t="s">
        <v>3390</v>
      </c>
      <c r="M246" s="144">
        <v>4</v>
      </c>
      <c r="N246" s="10">
        <v>6</v>
      </c>
      <c r="O246" s="220">
        <v>250.5</v>
      </c>
      <c r="P246" s="220">
        <v>79.900000000000006</v>
      </c>
      <c r="Q246" s="220">
        <v>77</v>
      </c>
      <c r="R246" s="220">
        <v>163.69999999999999</v>
      </c>
      <c r="S246" s="220"/>
      <c r="T246" s="220"/>
      <c r="U246" s="220">
        <v>9.3000000000000007</v>
      </c>
      <c r="V246" s="220">
        <v>26.1</v>
      </c>
      <c r="W246" s="220">
        <v>26</v>
      </c>
      <c r="X246" s="220"/>
      <c r="Y246" s="118"/>
      <c r="Z246" s="220"/>
      <c r="AA246" s="220"/>
      <c r="AB246" s="220"/>
      <c r="AC246" s="10">
        <v>4929</v>
      </c>
      <c r="AD246" s="10">
        <v>7000</v>
      </c>
      <c r="AE246" s="10">
        <v>2020</v>
      </c>
      <c r="AF246" s="27">
        <v>11600</v>
      </c>
      <c r="AG246" s="39" t="s">
        <v>181</v>
      </c>
      <c r="AH246" s="218">
        <v>5</v>
      </c>
      <c r="AI246" s="11">
        <v>395</v>
      </c>
      <c r="AJ246" s="11">
        <v>5750</v>
      </c>
      <c r="AK246" s="11">
        <v>400</v>
      </c>
      <c r="AL246" s="11">
        <v>4500</v>
      </c>
      <c r="AM246" s="11">
        <v>32</v>
      </c>
      <c r="AN246" s="11" t="s">
        <v>95</v>
      </c>
      <c r="AO246" s="11" t="s">
        <v>109</v>
      </c>
      <c r="AP246" s="14" t="s">
        <v>130</v>
      </c>
      <c r="AQ246" s="49" t="s">
        <v>150</v>
      </c>
      <c r="AR246" s="40" t="s">
        <v>211</v>
      </c>
      <c r="AS246" s="315" t="s">
        <v>894</v>
      </c>
      <c r="AT246" s="12">
        <v>23</v>
      </c>
      <c r="AU246" s="12">
        <v>18</v>
      </c>
      <c r="AV246" s="12" t="s">
        <v>3557</v>
      </c>
      <c r="AW246" s="30" t="s">
        <v>3873</v>
      </c>
      <c r="AX246" s="12"/>
      <c r="AY246" s="12"/>
      <c r="AZ246" s="12"/>
      <c r="BA246" s="12"/>
      <c r="BB246" s="12"/>
      <c r="BC246" s="12"/>
      <c r="BD246" s="222">
        <v>40.799999999999997</v>
      </c>
      <c r="BE246" s="223">
        <v>62.5</v>
      </c>
      <c r="BF246" s="223">
        <v>43.9</v>
      </c>
      <c r="BG246" s="223">
        <v>66.7</v>
      </c>
      <c r="BH246" s="223">
        <v>40.299999999999997</v>
      </c>
      <c r="BI246" s="223">
        <v>64.7</v>
      </c>
      <c r="BJ246" s="223">
        <v>33.5</v>
      </c>
      <c r="BK246" s="224">
        <v>65.8</v>
      </c>
      <c r="BL246" s="36" t="s">
        <v>260</v>
      </c>
      <c r="BM246" s="8" t="s">
        <v>915</v>
      </c>
      <c r="BN246" s="8" t="s">
        <v>915</v>
      </c>
      <c r="BO246" s="8" t="s">
        <v>2703</v>
      </c>
      <c r="BP246" s="349" t="s">
        <v>3265</v>
      </c>
      <c r="BQ246" s="314" t="s">
        <v>2479</v>
      </c>
      <c r="BR246" s="314" t="s">
        <v>3690</v>
      </c>
      <c r="BS246" s="363" t="s">
        <v>3791</v>
      </c>
      <c r="BT246" s="352" t="s">
        <v>2400</v>
      </c>
      <c r="BU246" s="352" t="s">
        <v>2399</v>
      </c>
      <c r="BV246" s="352" t="s">
        <v>2830</v>
      </c>
      <c r="BW246" s="352" t="s">
        <v>3689</v>
      </c>
      <c r="BX246" s="352" t="s">
        <v>4062</v>
      </c>
      <c r="BY246" s="362"/>
      <c r="BZ246" s="353"/>
      <c r="CA246" s="353"/>
      <c r="CB246" s="353"/>
      <c r="CC246" s="353"/>
      <c r="CD246" s="353"/>
      <c r="CE246" s="361" t="s">
        <v>4073</v>
      </c>
      <c r="CF246" s="354" t="s">
        <v>3807</v>
      </c>
      <c r="CG246" s="354" t="s">
        <v>3807</v>
      </c>
      <c r="CH246" s="354" t="s">
        <v>3807</v>
      </c>
      <c r="CI246" s="354" t="s">
        <v>3805</v>
      </c>
      <c r="CJ246" s="354"/>
      <c r="CK246" s="354" t="s">
        <v>3811</v>
      </c>
      <c r="CL246" s="354" t="s">
        <v>3805</v>
      </c>
      <c r="CM246" s="354" t="s">
        <v>3805</v>
      </c>
      <c r="CN246" s="52" t="s">
        <v>1022</v>
      </c>
      <c r="CO246" s="9" t="s">
        <v>2337</v>
      </c>
      <c r="CP246" s="9" t="s">
        <v>2342</v>
      </c>
      <c r="CQ246" s="22" t="s">
        <v>893</v>
      </c>
      <c r="CR246" s="54" t="s">
        <v>1621</v>
      </c>
      <c r="CS246" s="68" t="s">
        <v>127</v>
      </c>
      <c r="CT246" s="68" t="s">
        <v>121</v>
      </c>
      <c r="CU246" s="68" t="s">
        <v>119</v>
      </c>
      <c r="CV246" s="68" t="s">
        <v>1580</v>
      </c>
      <c r="CW246" s="68" t="s">
        <v>226</v>
      </c>
      <c r="CX246" s="68" t="s">
        <v>176</v>
      </c>
      <c r="CY246" s="68" t="s">
        <v>2200</v>
      </c>
      <c r="CZ246" s="56" t="s">
        <v>1250</v>
      </c>
      <c r="DA246" s="13"/>
      <c r="DB246" s="13" t="s">
        <v>939</v>
      </c>
      <c r="DC246" s="13" t="s">
        <v>998</v>
      </c>
      <c r="DD246" s="13"/>
      <c r="DE246" s="47" t="s">
        <v>898</v>
      </c>
      <c r="DF246" s="60" t="s">
        <v>2269</v>
      </c>
      <c r="DG246" s="64" t="s">
        <v>2274</v>
      </c>
      <c r="DH246" s="315" t="s">
        <v>2266</v>
      </c>
      <c r="DI246" s="315" t="s">
        <v>2267</v>
      </c>
      <c r="DJ246" s="316" t="s">
        <v>2252</v>
      </c>
      <c r="DK246" s="67" t="s">
        <v>4188</v>
      </c>
      <c r="DL246" s="15" t="s">
        <v>909</v>
      </c>
      <c r="DM246" s="15" t="s">
        <v>3522</v>
      </c>
      <c r="DN246" s="2"/>
    </row>
    <row r="247" spans="2:118">
      <c r="B247" s="313">
        <v>401822613</v>
      </c>
      <c r="C247" s="9" t="s">
        <v>982</v>
      </c>
      <c r="D247" s="9" t="s">
        <v>1002</v>
      </c>
      <c r="E247" s="8">
        <v>2020</v>
      </c>
      <c r="F247" s="9" t="s">
        <v>3478</v>
      </c>
      <c r="G247" s="22" t="s">
        <v>1586</v>
      </c>
      <c r="H247" s="318">
        <v>53455</v>
      </c>
      <c r="I247" s="319">
        <v>49981</v>
      </c>
      <c r="J247" s="68" t="s">
        <v>2191</v>
      </c>
      <c r="K247" s="69" t="s">
        <v>3960</v>
      </c>
      <c r="L247" s="37" t="s">
        <v>3390</v>
      </c>
      <c r="M247" s="144">
        <v>4</v>
      </c>
      <c r="N247" s="10">
        <v>5</v>
      </c>
      <c r="O247" s="220">
        <v>220</v>
      </c>
      <c r="P247" s="220">
        <v>86.3</v>
      </c>
      <c r="Q247" s="220">
        <v>78.5</v>
      </c>
      <c r="R247" s="220">
        <v>134.19999999999999</v>
      </c>
      <c r="S247" s="220"/>
      <c r="T247" s="220"/>
      <c r="U247" s="220">
        <v>11.5</v>
      </c>
      <c r="V247" s="220">
        <v>30.2</v>
      </c>
      <c r="W247" s="220">
        <v>23.1</v>
      </c>
      <c r="X247" s="220"/>
      <c r="Y247" s="118"/>
      <c r="Z247" s="220"/>
      <c r="AA247" s="220"/>
      <c r="AB247" s="220"/>
      <c r="AC247" s="10">
        <v>5525</v>
      </c>
      <c r="AD247" s="10">
        <v>6600</v>
      </c>
      <c r="AE247" s="10">
        <v>1000</v>
      </c>
      <c r="AF247" s="27">
        <v>6000</v>
      </c>
      <c r="AG247" s="39" t="s">
        <v>92</v>
      </c>
      <c r="AH247" s="218">
        <v>3.5</v>
      </c>
      <c r="AI247" s="11">
        <v>450</v>
      </c>
      <c r="AJ247" s="11">
        <v>5000</v>
      </c>
      <c r="AK247" s="11">
        <v>510</v>
      </c>
      <c r="AL247" s="11">
        <v>3500</v>
      </c>
      <c r="AM247" s="11">
        <v>24</v>
      </c>
      <c r="AN247" s="11" t="s">
        <v>95</v>
      </c>
      <c r="AO247" s="11" t="s">
        <v>109</v>
      </c>
      <c r="AP247" s="14" t="s">
        <v>130</v>
      </c>
      <c r="AQ247" s="49" t="s">
        <v>150</v>
      </c>
      <c r="AR247" s="40" t="s">
        <v>90</v>
      </c>
      <c r="AS247" s="315" t="s">
        <v>91</v>
      </c>
      <c r="AT247" s="12">
        <v>26</v>
      </c>
      <c r="AU247" s="12">
        <v>16</v>
      </c>
      <c r="AV247" s="12" t="s">
        <v>3630</v>
      </c>
      <c r="AW247" s="30" t="s">
        <v>3634</v>
      </c>
      <c r="AX247" s="12"/>
      <c r="AY247" s="12"/>
      <c r="AZ247" s="12"/>
      <c r="BA247" s="12"/>
      <c r="BB247" s="12"/>
      <c r="BC247" s="12"/>
      <c r="BD247" s="222">
        <v>40.799999999999997</v>
      </c>
      <c r="BE247" s="223">
        <v>62.5</v>
      </c>
      <c r="BF247" s="223">
        <v>43.9</v>
      </c>
      <c r="BG247" s="223">
        <v>66.7</v>
      </c>
      <c r="BH247" s="223">
        <v>40.299999999999997</v>
      </c>
      <c r="BI247" s="223">
        <v>64.7</v>
      </c>
      <c r="BJ247" s="223">
        <v>33.5</v>
      </c>
      <c r="BK247" s="224">
        <v>65.8</v>
      </c>
      <c r="BL247" s="36" t="s">
        <v>260</v>
      </c>
      <c r="BM247" s="8" t="s">
        <v>915</v>
      </c>
      <c r="BN247" s="8" t="s">
        <v>915</v>
      </c>
      <c r="BO247" s="8" t="s">
        <v>2703</v>
      </c>
      <c r="BP247" s="349" t="s">
        <v>3266</v>
      </c>
      <c r="BQ247" s="314" t="s">
        <v>2479</v>
      </c>
      <c r="BR247" s="314" t="s">
        <v>3690</v>
      </c>
      <c r="BS247" s="363" t="s">
        <v>3791</v>
      </c>
      <c r="BT247" s="352" t="s">
        <v>2400</v>
      </c>
      <c r="BU247" s="352" t="s">
        <v>2399</v>
      </c>
      <c r="BV247" s="352" t="s">
        <v>2830</v>
      </c>
      <c r="BW247" s="352" t="s">
        <v>3689</v>
      </c>
      <c r="BX247" s="352" t="s">
        <v>4062</v>
      </c>
      <c r="BY247" s="362"/>
      <c r="BZ247" s="353"/>
      <c r="CA247" s="353"/>
      <c r="CB247" s="353"/>
      <c r="CC247" s="353"/>
      <c r="CD247" s="353"/>
      <c r="CE247" s="361" t="s">
        <v>4073</v>
      </c>
      <c r="CF247" s="354" t="s">
        <v>3807</v>
      </c>
      <c r="CG247" s="354" t="s">
        <v>3807</v>
      </c>
      <c r="CH247" s="354" t="s">
        <v>3807</v>
      </c>
      <c r="CI247" s="354" t="s">
        <v>3805</v>
      </c>
      <c r="CJ247" s="354"/>
      <c r="CK247" s="354" t="s">
        <v>3811</v>
      </c>
      <c r="CL247" s="354" t="s">
        <v>3805</v>
      </c>
      <c r="CM247" s="354" t="s">
        <v>3805</v>
      </c>
      <c r="CN247" s="52" t="s">
        <v>1588</v>
      </c>
      <c r="CO247" s="9" t="s">
        <v>1589</v>
      </c>
      <c r="CP247" s="9" t="s">
        <v>2342</v>
      </c>
      <c r="CQ247" s="22" t="s">
        <v>893</v>
      </c>
      <c r="CR247" s="54" t="s">
        <v>937</v>
      </c>
      <c r="CS247" s="68" t="s">
        <v>127</v>
      </c>
      <c r="CT247" s="68" t="s">
        <v>988</v>
      </c>
      <c r="CU247" s="68" t="s">
        <v>119</v>
      </c>
      <c r="CV247" s="68" t="s">
        <v>1627</v>
      </c>
      <c r="CW247" s="68" t="s">
        <v>1658</v>
      </c>
      <c r="CX247" s="68"/>
      <c r="CY247" s="68" t="s">
        <v>2200</v>
      </c>
      <c r="CZ247" s="56" t="s">
        <v>227</v>
      </c>
      <c r="DA247" s="13" t="s">
        <v>168</v>
      </c>
      <c r="DB247" s="13" t="s">
        <v>960</v>
      </c>
      <c r="DC247" s="13" t="s">
        <v>1587</v>
      </c>
      <c r="DD247" s="13"/>
      <c r="DE247" s="47" t="s">
        <v>898</v>
      </c>
      <c r="DF247" s="60" t="s">
        <v>2275</v>
      </c>
      <c r="DG247" s="64" t="s">
        <v>2276</v>
      </c>
      <c r="DH247" s="315" t="s">
        <v>2277</v>
      </c>
      <c r="DI247" s="315" t="s">
        <v>2278</v>
      </c>
      <c r="DJ247" s="316" t="s">
        <v>1659</v>
      </c>
      <c r="DK247" s="67" t="s">
        <v>4188</v>
      </c>
      <c r="DL247" s="15" t="s">
        <v>909</v>
      </c>
      <c r="DM247" s="15" t="s">
        <v>3522</v>
      </c>
      <c r="DN247" s="2"/>
    </row>
    <row r="248" spans="2:118">
      <c r="B248" s="313">
        <v>401822593</v>
      </c>
      <c r="C248" s="9" t="s">
        <v>982</v>
      </c>
      <c r="D248" s="9" t="s">
        <v>1002</v>
      </c>
      <c r="E248" s="8">
        <v>2020</v>
      </c>
      <c r="F248" s="9" t="s">
        <v>3415</v>
      </c>
      <c r="G248" s="22" t="s">
        <v>1628</v>
      </c>
      <c r="H248" s="318">
        <v>35285</v>
      </c>
      <c r="I248" s="319">
        <v>33697</v>
      </c>
      <c r="J248" s="372" t="s">
        <v>2808</v>
      </c>
      <c r="K248" s="69" t="s">
        <v>3957</v>
      </c>
      <c r="L248" s="37" t="s">
        <v>3389</v>
      </c>
      <c r="M248" s="144">
        <v>4</v>
      </c>
      <c r="N248" s="10">
        <v>6</v>
      </c>
      <c r="O248" s="220">
        <v>231.9</v>
      </c>
      <c r="P248" s="220">
        <v>79.900000000000006</v>
      </c>
      <c r="Q248" s="220">
        <v>75.599999999999994</v>
      </c>
      <c r="R248" s="220">
        <v>145</v>
      </c>
      <c r="S248" s="220"/>
      <c r="T248" s="220"/>
      <c r="U248" s="220">
        <v>8.5</v>
      </c>
      <c r="V248" s="220">
        <v>24.1</v>
      </c>
      <c r="W248" s="220">
        <v>23.8</v>
      </c>
      <c r="X248" s="220"/>
      <c r="Y248" s="118"/>
      <c r="Z248" s="220"/>
      <c r="AA248" s="220"/>
      <c r="AB248" s="220"/>
      <c r="AC248" s="10">
        <v>4529</v>
      </c>
      <c r="AD248" s="10">
        <v>6280</v>
      </c>
      <c r="AE248" s="10">
        <v>1700</v>
      </c>
      <c r="AF248" s="27">
        <v>12700</v>
      </c>
      <c r="AG248" s="39" t="s">
        <v>92</v>
      </c>
      <c r="AH248" s="218">
        <v>3.3</v>
      </c>
      <c r="AI248" s="11">
        <v>290</v>
      </c>
      <c r="AJ248" s="11">
        <v>6500</v>
      </c>
      <c r="AK248" s="11">
        <v>265</v>
      </c>
      <c r="AL248" s="11">
        <v>4000</v>
      </c>
      <c r="AM248" s="11">
        <v>24</v>
      </c>
      <c r="AN248" s="11" t="s">
        <v>95</v>
      </c>
      <c r="AO248" s="11" t="s">
        <v>109</v>
      </c>
      <c r="AP248" s="14" t="s">
        <v>144</v>
      </c>
      <c r="AQ248" s="49" t="s">
        <v>138</v>
      </c>
      <c r="AR248" s="40" t="s">
        <v>90</v>
      </c>
      <c r="AS248" s="315" t="s">
        <v>91</v>
      </c>
      <c r="AT248" s="12">
        <v>26</v>
      </c>
      <c r="AU248" s="12">
        <v>22</v>
      </c>
      <c r="AV248" s="12" t="s">
        <v>3552</v>
      </c>
      <c r="AW248" s="30" t="s">
        <v>3880</v>
      </c>
      <c r="AX248" s="12"/>
      <c r="AY248" s="12"/>
      <c r="AZ248" s="12"/>
      <c r="BA248" s="12"/>
      <c r="BB248" s="12"/>
      <c r="BC248" s="12"/>
      <c r="BD248" s="222">
        <v>40.799999999999997</v>
      </c>
      <c r="BE248" s="223">
        <v>62.5</v>
      </c>
      <c r="BF248" s="223">
        <v>43.9</v>
      </c>
      <c r="BG248" s="223">
        <v>66.7</v>
      </c>
      <c r="BH248" s="223">
        <v>40.4</v>
      </c>
      <c r="BI248" s="223">
        <v>64.7</v>
      </c>
      <c r="BJ248" s="223">
        <v>43.6</v>
      </c>
      <c r="BK248" s="224">
        <v>65.900000000000006</v>
      </c>
      <c r="BL248" s="36" t="s">
        <v>260</v>
      </c>
      <c r="BM248" s="8" t="s">
        <v>915</v>
      </c>
      <c r="BN248" s="8" t="s">
        <v>915</v>
      </c>
      <c r="BO248" s="8" t="s">
        <v>2703</v>
      </c>
      <c r="BP248" s="349" t="s">
        <v>3267</v>
      </c>
      <c r="BQ248" s="314" t="s">
        <v>2479</v>
      </c>
      <c r="BR248" s="314" t="s">
        <v>3690</v>
      </c>
      <c r="BS248" s="363" t="s">
        <v>3791</v>
      </c>
      <c r="BT248" s="352" t="s">
        <v>2400</v>
      </c>
      <c r="BU248" s="352" t="s">
        <v>2399</v>
      </c>
      <c r="BV248" s="352" t="s">
        <v>2830</v>
      </c>
      <c r="BW248" s="352" t="s">
        <v>3689</v>
      </c>
      <c r="BX248" s="352" t="s">
        <v>4062</v>
      </c>
      <c r="BY248" s="362"/>
      <c r="BZ248" s="353"/>
      <c r="CA248" s="353"/>
      <c r="CB248" s="353"/>
      <c r="CC248" s="353"/>
      <c r="CD248" s="353"/>
      <c r="CE248" s="361" t="s">
        <v>4073</v>
      </c>
      <c r="CF248" s="354" t="s">
        <v>3807</v>
      </c>
      <c r="CG248" s="354" t="s">
        <v>3807</v>
      </c>
      <c r="CH248" s="354" t="s">
        <v>3807</v>
      </c>
      <c r="CI248" s="354" t="s">
        <v>3805</v>
      </c>
      <c r="CJ248" s="354"/>
      <c r="CK248" s="354" t="s">
        <v>3811</v>
      </c>
      <c r="CL248" s="354" t="s">
        <v>3805</v>
      </c>
      <c r="CM248" s="354" t="s">
        <v>3805</v>
      </c>
      <c r="CN248" s="52" t="s">
        <v>1201</v>
      </c>
      <c r="CO248" s="9" t="s">
        <v>1629</v>
      </c>
      <c r="CP248" s="9" t="s">
        <v>2342</v>
      </c>
      <c r="CQ248" s="22" t="s">
        <v>893</v>
      </c>
      <c r="CR248" s="54" t="s">
        <v>944</v>
      </c>
      <c r="CS248" s="68" t="s">
        <v>127</v>
      </c>
      <c r="CT248" s="68" t="s">
        <v>913</v>
      </c>
      <c r="CU248" s="68" t="s">
        <v>117</v>
      </c>
      <c r="CV248" s="68" t="s">
        <v>1598</v>
      </c>
      <c r="CW248" s="68" t="s">
        <v>922</v>
      </c>
      <c r="CX248" s="68"/>
      <c r="CY248" s="68" t="s">
        <v>973</v>
      </c>
      <c r="CZ248" s="56" t="s">
        <v>126</v>
      </c>
      <c r="DA248" s="13"/>
      <c r="DB248" s="13" t="s">
        <v>929</v>
      </c>
      <c r="DC248" s="13" t="s">
        <v>1583</v>
      </c>
      <c r="DD248" s="13"/>
      <c r="DE248" s="47" t="s">
        <v>140</v>
      </c>
      <c r="DF248" s="60" t="s">
        <v>1655</v>
      </c>
      <c r="DG248" s="64" t="s">
        <v>2241</v>
      </c>
      <c r="DH248" s="315" t="s">
        <v>2242</v>
      </c>
      <c r="DI248" s="315" t="s">
        <v>2243</v>
      </c>
      <c r="DJ248" s="316" t="s">
        <v>2279</v>
      </c>
      <c r="DK248" s="67" t="s">
        <v>4188</v>
      </c>
      <c r="DL248" s="15" t="s">
        <v>909</v>
      </c>
      <c r="DM248" s="15" t="s">
        <v>3522</v>
      </c>
      <c r="DN248" s="2"/>
    </row>
    <row r="249" spans="2:118">
      <c r="B249" s="313">
        <v>401822594</v>
      </c>
      <c r="C249" s="9" t="s">
        <v>982</v>
      </c>
      <c r="D249" s="9" t="s">
        <v>1002</v>
      </c>
      <c r="E249" s="8">
        <v>2020</v>
      </c>
      <c r="F249" s="9" t="s">
        <v>3415</v>
      </c>
      <c r="G249" s="22" t="s">
        <v>1630</v>
      </c>
      <c r="H249" s="318">
        <v>36590</v>
      </c>
      <c r="I249" s="319">
        <v>34944</v>
      </c>
      <c r="J249" s="372" t="s">
        <v>2808</v>
      </c>
      <c r="K249" s="69" t="s">
        <v>3957</v>
      </c>
      <c r="L249" s="37" t="s">
        <v>3389</v>
      </c>
      <c r="M249" s="144">
        <v>4</v>
      </c>
      <c r="N249" s="10">
        <v>6</v>
      </c>
      <c r="O249" s="220">
        <v>243.7</v>
      </c>
      <c r="P249" s="220">
        <v>79.900000000000006</v>
      </c>
      <c r="Q249" s="220">
        <v>75.7</v>
      </c>
      <c r="R249" s="220">
        <v>156.80000000000001</v>
      </c>
      <c r="S249" s="220"/>
      <c r="T249" s="220"/>
      <c r="U249" s="220">
        <v>8.4</v>
      </c>
      <c r="V249" s="220">
        <v>23.8</v>
      </c>
      <c r="W249" s="220">
        <v>24.5</v>
      </c>
      <c r="X249" s="220"/>
      <c r="Y249" s="118"/>
      <c r="Z249" s="220"/>
      <c r="AA249" s="220"/>
      <c r="AB249" s="220"/>
      <c r="AC249" s="10">
        <v>4627</v>
      </c>
      <c r="AD249" s="10">
        <v>6500</v>
      </c>
      <c r="AE249" s="10">
        <v>1820</v>
      </c>
      <c r="AF249" s="27">
        <v>13200</v>
      </c>
      <c r="AG249" s="39" t="s">
        <v>92</v>
      </c>
      <c r="AH249" s="218">
        <v>2.7</v>
      </c>
      <c r="AI249" s="11">
        <v>325</v>
      </c>
      <c r="AJ249" s="11">
        <v>5000</v>
      </c>
      <c r="AK249" s="11">
        <v>400</v>
      </c>
      <c r="AL249" s="11">
        <v>2750</v>
      </c>
      <c r="AM249" s="11">
        <v>24</v>
      </c>
      <c r="AN249" s="11" t="s">
        <v>95</v>
      </c>
      <c r="AO249" s="11" t="s">
        <v>109</v>
      </c>
      <c r="AP249" s="14" t="s">
        <v>144</v>
      </c>
      <c r="AQ249" s="49" t="s">
        <v>150</v>
      </c>
      <c r="AR249" s="40" t="s">
        <v>90</v>
      </c>
      <c r="AS249" s="315" t="s">
        <v>91</v>
      </c>
      <c r="AT249" s="12">
        <v>26</v>
      </c>
      <c r="AU249" s="12">
        <v>22</v>
      </c>
      <c r="AV249" s="12" t="s">
        <v>3598</v>
      </c>
      <c r="AW249" s="30" t="s">
        <v>3877</v>
      </c>
      <c r="AX249" s="12"/>
      <c r="AY249" s="12"/>
      <c r="AZ249" s="12"/>
      <c r="BA249" s="12"/>
      <c r="BB249" s="12"/>
      <c r="BC249" s="12"/>
      <c r="BD249" s="222">
        <v>40.799999999999997</v>
      </c>
      <c r="BE249" s="223">
        <v>62.5</v>
      </c>
      <c r="BF249" s="223">
        <v>43.9</v>
      </c>
      <c r="BG249" s="223">
        <v>66.7</v>
      </c>
      <c r="BH249" s="223">
        <v>40.4</v>
      </c>
      <c r="BI249" s="223">
        <v>64.7</v>
      </c>
      <c r="BJ249" s="223">
        <v>43.6</v>
      </c>
      <c r="BK249" s="224">
        <v>65.900000000000006</v>
      </c>
      <c r="BL249" s="36" t="s">
        <v>260</v>
      </c>
      <c r="BM249" s="8" t="s">
        <v>915</v>
      </c>
      <c r="BN249" s="8" t="s">
        <v>915</v>
      </c>
      <c r="BO249" s="8" t="s">
        <v>2703</v>
      </c>
      <c r="BP249" s="349" t="s">
        <v>3268</v>
      </c>
      <c r="BQ249" s="314" t="s">
        <v>2479</v>
      </c>
      <c r="BR249" s="314" t="s">
        <v>3690</v>
      </c>
      <c r="BS249" s="363" t="s">
        <v>3791</v>
      </c>
      <c r="BT249" s="352" t="s">
        <v>2400</v>
      </c>
      <c r="BU249" s="352" t="s">
        <v>2399</v>
      </c>
      <c r="BV249" s="352" t="s">
        <v>2830</v>
      </c>
      <c r="BW249" s="352" t="s">
        <v>3689</v>
      </c>
      <c r="BX249" s="352" t="s">
        <v>4062</v>
      </c>
      <c r="BY249" s="362"/>
      <c r="BZ249" s="353"/>
      <c r="CA249" s="353"/>
      <c r="CB249" s="353"/>
      <c r="CC249" s="353"/>
      <c r="CD249" s="353"/>
      <c r="CE249" s="361" t="s">
        <v>4073</v>
      </c>
      <c r="CF249" s="354" t="s">
        <v>3807</v>
      </c>
      <c r="CG249" s="354" t="s">
        <v>3807</v>
      </c>
      <c r="CH249" s="354" t="s">
        <v>3807</v>
      </c>
      <c r="CI249" s="354" t="s">
        <v>3805</v>
      </c>
      <c r="CJ249" s="354"/>
      <c r="CK249" s="354" t="s">
        <v>3811</v>
      </c>
      <c r="CL249" s="354" t="s">
        <v>3805</v>
      </c>
      <c r="CM249" s="354" t="s">
        <v>3805</v>
      </c>
      <c r="CN249" s="52" t="s">
        <v>1201</v>
      </c>
      <c r="CO249" s="9" t="s">
        <v>1622</v>
      </c>
      <c r="CP249" s="9" t="s">
        <v>2342</v>
      </c>
      <c r="CQ249" s="22" t="s">
        <v>893</v>
      </c>
      <c r="CR249" s="54" t="s">
        <v>944</v>
      </c>
      <c r="CS249" s="68" t="s">
        <v>127</v>
      </c>
      <c r="CT249" s="68" t="s">
        <v>913</v>
      </c>
      <c r="CU249" s="68" t="s">
        <v>117</v>
      </c>
      <c r="CV249" s="68" t="s">
        <v>1598</v>
      </c>
      <c r="CW249" s="68" t="s">
        <v>922</v>
      </c>
      <c r="CX249" s="68"/>
      <c r="CY249" s="68" t="s">
        <v>973</v>
      </c>
      <c r="CZ249" s="56" t="s">
        <v>126</v>
      </c>
      <c r="DA249" s="13"/>
      <c r="DB249" s="13" t="s">
        <v>929</v>
      </c>
      <c r="DC249" s="13" t="s">
        <v>1583</v>
      </c>
      <c r="DD249" s="13"/>
      <c r="DE249" s="47" t="s">
        <v>140</v>
      </c>
      <c r="DF249" s="60" t="s">
        <v>1655</v>
      </c>
      <c r="DG249" s="64" t="s">
        <v>2280</v>
      </c>
      <c r="DH249" s="315" t="s">
        <v>2242</v>
      </c>
      <c r="DI249" s="315" t="s">
        <v>2243</v>
      </c>
      <c r="DJ249" s="316" t="s">
        <v>2281</v>
      </c>
      <c r="DK249" s="67" t="s">
        <v>4188</v>
      </c>
      <c r="DL249" s="15" t="s">
        <v>909</v>
      </c>
      <c r="DM249" s="15" t="s">
        <v>3522</v>
      </c>
      <c r="DN249" s="2"/>
    </row>
    <row r="250" spans="2:118">
      <c r="B250" s="313">
        <v>401822598</v>
      </c>
      <c r="C250" s="9" t="s">
        <v>982</v>
      </c>
      <c r="D250" s="9" t="s">
        <v>1002</v>
      </c>
      <c r="E250" s="8">
        <v>2020</v>
      </c>
      <c r="F250" s="9" t="s">
        <v>3415</v>
      </c>
      <c r="G250" s="22" t="s">
        <v>1631</v>
      </c>
      <c r="H250" s="318">
        <v>38795</v>
      </c>
      <c r="I250" s="319">
        <v>37049</v>
      </c>
      <c r="J250" s="372" t="s">
        <v>2808</v>
      </c>
      <c r="K250" s="69" t="s">
        <v>3957</v>
      </c>
      <c r="L250" s="37" t="s">
        <v>3389</v>
      </c>
      <c r="M250" s="144">
        <v>4</v>
      </c>
      <c r="N250" s="10">
        <v>6</v>
      </c>
      <c r="O250" s="220">
        <v>231.9</v>
      </c>
      <c r="P250" s="220">
        <v>79.900000000000006</v>
      </c>
      <c r="Q250" s="220">
        <v>77.2</v>
      </c>
      <c r="R250" s="220">
        <v>145</v>
      </c>
      <c r="S250" s="220"/>
      <c r="T250" s="220"/>
      <c r="U250" s="220">
        <v>9.4</v>
      </c>
      <c r="V250" s="220">
        <v>25.5</v>
      </c>
      <c r="W250" s="220">
        <v>26</v>
      </c>
      <c r="X250" s="220"/>
      <c r="Y250" s="118"/>
      <c r="Z250" s="220"/>
      <c r="AA250" s="220"/>
      <c r="AB250" s="220"/>
      <c r="AC250" s="10">
        <v>4769</v>
      </c>
      <c r="AD250" s="10">
        <v>6500</v>
      </c>
      <c r="AE250" s="10">
        <v>1680</v>
      </c>
      <c r="AF250" s="27">
        <v>12700</v>
      </c>
      <c r="AG250" s="39" t="s">
        <v>92</v>
      </c>
      <c r="AH250" s="218">
        <v>3.3</v>
      </c>
      <c r="AI250" s="11">
        <v>290</v>
      </c>
      <c r="AJ250" s="11">
        <v>6500</v>
      </c>
      <c r="AK250" s="11">
        <v>265</v>
      </c>
      <c r="AL250" s="11">
        <v>4000</v>
      </c>
      <c r="AM250" s="11">
        <v>24</v>
      </c>
      <c r="AN250" s="11" t="s">
        <v>95</v>
      </c>
      <c r="AO250" s="11" t="s">
        <v>109</v>
      </c>
      <c r="AP250" s="14" t="s">
        <v>130</v>
      </c>
      <c r="AQ250" s="49" t="s">
        <v>138</v>
      </c>
      <c r="AR250" s="40" t="s">
        <v>90</v>
      </c>
      <c r="AS250" s="315" t="s">
        <v>91</v>
      </c>
      <c r="AT250" s="12">
        <v>26</v>
      </c>
      <c r="AU250" s="12">
        <v>20</v>
      </c>
      <c r="AV250" s="12" t="s">
        <v>3569</v>
      </c>
      <c r="AW250" s="30" t="s">
        <v>3636</v>
      </c>
      <c r="AX250" s="12"/>
      <c r="AY250" s="12"/>
      <c r="AZ250" s="12"/>
      <c r="BA250" s="12"/>
      <c r="BB250" s="12"/>
      <c r="BC250" s="12"/>
      <c r="BD250" s="222">
        <v>40.799999999999997</v>
      </c>
      <c r="BE250" s="223">
        <v>62.5</v>
      </c>
      <c r="BF250" s="223">
        <v>43.9</v>
      </c>
      <c r="BG250" s="223">
        <v>66.7</v>
      </c>
      <c r="BH250" s="223">
        <v>40.4</v>
      </c>
      <c r="BI250" s="223">
        <v>64.7</v>
      </c>
      <c r="BJ250" s="223">
        <v>43.6</v>
      </c>
      <c r="BK250" s="224">
        <v>65.900000000000006</v>
      </c>
      <c r="BL250" s="36" t="s">
        <v>260</v>
      </c>
      <c r="BM250" s="8" t="s">
        <v>915</v>
      </c>
      <c r="BN250" s="8" t="s">
        <v>915</v>
      </c>
      <c r="BO250" s="8" t="s">
        <v>2703</v>
      </c>
      <c r="BP250" s="349" t="s">
        <v>3269</v>
      </c>
      <c r="BQ250" s="314" t="s">
        <v>2479</v>
      </c>
      <c r="BR250" s="314" t="s">
        <v>3690</v>
      </c>
      <c r="BS250" s="363" t="s">
        <v>3791</v>
      </c>
      <c r="BT250" s="352" t="s">
        <v>2400</v>
      </c>
      <c r="BU250" s="352" t="s">
        <v>2399</v>
      </c>
      <c r="BV250" s="352" t="s">
        <v>2830</v>
      </c>
      <c r="BW250" s="352" t="s">
        <v>3689</v>
      </c>
      <c r="BX250" s="352" t="s">
        <v>4062</v>
      </c>
      <c r="BY250" s="362"/>
      <c r="BZ250" s="353"/>
      <c r="CA250" s="353"/>
      <c r="CB250" s="353"/>
      <c r="CC250" s="353"/>
      <c r="CD250" s="353"/>
      <c r="CE250" s="361" t="s">
        <v>4073</v>
      </c>
      <c r="CF250" s="354" t="s">
        <v>3807</v>
      </c>
      <c r="CG250" s="354" t="s">
        <v>3807</v>
      </c>
      <c r="CH250" s="354" t="s">
        <v>3807</v>
      </c>
      <c r="CI250" s="354" t="s">
        <v>3805</v>
      </c>
      <c r="CJ250" s="354"/>
      <c r="CK250" s="354" t="s">
        <v>3811</v>
      </c>
      <c r="CL250" s="354" t="s">
        <v>3805</v>
      </c>
      <c r="CM250" s="354" t="s">
        <v>3805</v>
      </c>
      <c r="CN250" s="52" t="s">
        <v>1201</v>
      </c>
      <c r="CO250" s="9" t="s">
        <v>1632</v>
      </c>
      <c r="CP250" s="9" t="s">
        <v>2342</v>
      </c>
      <c r="CQ250" s="22" t="s">
        <v>893</v>
      </c>
      <c r="CR250" s="54" t="s">
        <v>944</v>
      </c>
      <c r="CS250" s="68" t="s">
        <v>127</v>
      </c>
      <c r="CT250" s="68" t="s">
        <v>913</v>
      </c>
      <c r="CU250" s="68" t="s">
        <v>117</v>
      </c>
      <c r="CV250" s="68" t="s">
        <v>1598</v>
      </c>
      <c r="CW250" s="68" t="s">
        <v>922</v>
      </c>
      <c r="CX250" s="68"/>
      <c r="CY250" s="68" t="s">
        <v>973</v>
      </c>
      <c r="CZ250" s="56" t="s">
        <v>126</v>
      </c>
      <c r="DA250" s="13"/>
      <c r="DB250" s="13" t="s">
        <v>929</v>
      </c>
      <c r="DC250" s="13" t="s">
        <v>1584</v>
      </c>
      <c r="DD250" s="13"/>
      <c r="DE250" s="47" t="s">
        <v>140</v>
      </c>
      <c r="DF250" s="60" t="s">
        <v>1655</v>
      </c>
      <c r="DG250" s="64" t="s">
        <v>2248</v>
      </c>
      <c r="DH250" s="315" t="s">
        <v>2249</v>
      </c>
      <c r="DI250" s="315" t="s">
        <v>2243</v>
      </c>
      <c r="DJ250" s="316" t="s">
        <v>2282</v>
      </c>
      <c r="DK250" s="67" t="s">
        <v>4188</v>
      </c>
      <c r="DL250" s="15" t="s">
        <v>909</v>
      </c>
      <c r="DM250" s="15" t="s">
        <v>3522</v>
      </c>
      <c r="DN250" s="2"/>
    </row>
    <row r="251" spans="2:118">
      <c r="B251" s="313">
        <v>401822595</v>
      </c>
      <c r="C251" s="9" t="s">
        <v>982</v>
      </c>
      <c r="D251" s="9" t="s">
        <v>1002</v>
      </c>
      <c r="E251" s="8">
        <v>2020</v>
      </c>
      <c r="F251" s="9" t="s">
        <v>3415</v>
      </c>
      <c r="G251" s="22" t="s">
        <v>1633</v>
      </c>
      <c r="H251" s="318">
        <v>41050</v>
      </c>
      <c r="I251" s="319">
        <v>39203</v>
      </c>
      <c r="J251" s="372" t="s">
        <v>2808</v>
      </c>
      <c r="K251" s="69" t="s">
        <v>3957</v>
      </c>
      <c r="L251" s="37" t="s">
        <v>3389</v>
      </c>
      <c r="M251" s="144">
        <v>4</v>
      </c>
      <c r="N251" s="10">
        <v>6</v>
      </c>
      <c r="O251" s="220">
        <v>243.7</v>
      </c>
      <c r="P251" s="220">
        <v>79.900000000000006</v>
      </c>
      <c r="Q251" s="220">
        <v>77.3</v>
      </c>
      <c r="R251" s="220">
        <v>156.80000000000001</v>
      </c>
      <c r="S251" s="220"/>
      <c r="T251" s="220"/>
      <c r="U251" s="220">
        <v>9.3000000000000007</v>
      </c>
      <c r="V251" s="220">
        <v>25.5</v>
      </c>
      <c r="W251" s="220">
        <v>26.4</v>
      </c>
      <c r="X251" s="220"/>
      <c r="Y251" s="118"/>
      <c r="Z251" s="220"/>
      <c r="AA251" s="220"/>
      <c r="AB251" s="220"/>
      <c r="AC251" s="10">
        <v>4913</v>
      </c>
      <c r="AD251" s="10">
        <v>7050</v>
      </c>
      <c r="AE251" s="10">
        <v>2080</v>
      </c>
      <c r="AF251" s="27">
        <v>13000</v>
      </c>
      <c r="AG251" s="39" t="s">
        <v>181</v>
      </c>
      <c r="AH251" s="218">
        <v>5</v>
      </c>
      <c r="AI251" s="11">
        <v>395</v>
      </c>
      <c r="AJ251" s="11">
        <v>5750</v>
      </c>
      <c r="AK251" s="11">
        <v>400</v>
      </c>
      <c r="AL251" s="11">
        <v>4500</v>
      </c>
      <c r="AM251" s="11">
        <v>32</v>
      </c>
      <c r="AN251" s="11" t="s">
        <v>95</v>
      </c>
      <c r="AO251" s="11" t="s">
        <v>109</v>
      </c>
      <c r="AP251" s="14" t="s">
        <v>130</v>
      </c>
      <c r="AQ251" s="49" t="s">
        <v>150</v>
      </c>
      <c r="AR251" s="40" t="s">
        <v>211</v>
      </c>
      <c r="AS251" s="315" t="s">
        <v>894</v>
      </c>
      <c r="AT251" s="12">
        <v>26</v>
      </c>
      <c r="AU251" s="12">
        <v>18</v>
      </c>
      <c r="AV251" s="12" t="s">
        <v>3557</v>
      </c>
      <c r="AW251" s="30" t="s">
        <v>3555</v>
      </c>
      <c r="AX251" s="12"/>
      <c r="AY251" s="12"/>
      <c r="AZ251" s="12"/>
      <c r="BA251" s="12"/>
      <c r="BB251" s="12"/>
      <c r="BC251" s="12"/>
      <c r="BD251" s="222">
        <v>40.799999999999997</v>
      </c>
      <c r="BE251" s="223">
        <v>62.5</v>
      </c>
      <c r="BF251" s="223">
        <v>43.9</v>
      </c>
      <c r="BG251" s="223">
        <v>66.7</v>
      </c>
      <c r="BH251" s="223">
        <v>40.4</v>
      </c>
      <c r="BI251" s="223">
        <v>64.7</v>
      </c>
      <c r="BJ251" s="223">
        <v>43.6</v>
      </c>
      <c r="BK251" s="224">
        <v>65.900000000000006</v>
      </c>
      <c r="BL251" s="36" t="s">
        <v>260</v>
      </c>
      <c r="BM251" s="8" t="s">
        <v>915</v>
      </c>
      <c r="BN251" s="8" t="s">
        <v>915</v>
      </c>
      <c r="BO251" s="8" t="s">
        <v>2703</v>
      </c>
      <c r="BP251" s="349" t="s">
        <v>3270</v>
      </c>
      <c r="BQ251" s="314" t="s">
        <v>2479</v>
      </c>
      <c r="BR251" s="314" t="s">
        <v>3690</v>
      </c>
      <c r="BS251" s="363" t="s">
        <v>3791</v>
      </c>
      <c r="BT251" s="352" t="s">
        <v>2400</v>
      </c>
      <c r="BU251" s="352" t="s">
        <v>2399</v>
      </c>
      <c r="BV251" s="352" t="s">
        <v>2830</v>
      </c>
      <c r="BW251" s="352" t="s">
        <v>3689</v>
      </c>
      <c r="BX251" s="352" t="s">
        <v>4062</v>
      </c>
      <c r="BY251" s="362"/>
      <c r="BZ251" s="353"/>
      <c r="CA251" s="353"/>
      <c r="CB251" s="353"/>
      <c r="CC251" s="353"/>
      <c r="CD251" s="353"/>
      <c r="CE251" s="361" t="s">
        <v>4073</v>
      </c>
      <c r="CF251" s="354" t="s">
        <v>3807</v>
      </c>
      <c r="CG251" s="354" t="s">
        <v>3807</v>
      </c>
      <c r="CH251" s="354" t="s">
        <v>3807</v>
      </c>
      <c r="CI251" s="354" t="s">
        <v>3805</v>
      </c>
      <c r="CJ251" s="354"/>
      <c r="CK251" s="354" t="s">
        <v>3811</v>
      </c>
      <c r="CL251" s="354" t="s">
        <v>3805</v>
      </c>
      <c r="CM251" s="354" t="s">
        <v>3805</v>
      </c>
      <c r="CN251" s="52" t="s">
        <v>1201</v>
      </c>
      <c r="CO251" s="9" t="s">
        <v>2334</v>
      </c>
      <c r="CP251" s="9" t="s">
        <v>2342</v>
      </c>
      <c r="CQ251" s="22" t="s">
        <v>893</v>
      </c>
      <c r="CR251" s="54" t="s">
        <v>944</v>
      </c>
      <c r="CS251" s="68" t="s">
        <v>127</v>
      </c>
      <c r="CT251" s="68" t="s">
        <v>913</v>
      </c>
      <c r="CU251" s="68" t="s">
        <v>117</v>
      </c>
      <c r="CV251" s="68" t="s">
        <v>1598</v>
      </c>
      <c r="CW251" s="68" t="s">
        <v>922</v>
      </c>
      <c r="CX251" s="68"/>
      <c r="CY251" s="68" t="s">
        <v>973</v>
      </c>
      <c r="CZ251" s="56" t="s">
        <v>126</v>
      </c>
      <c r="DA251" s="13"/>
      <c r="DB251" s="13" t="s">
        <v>929</v>
      </c>
      <c r="DC251" s="13" t="s">
        <v>1584</v>
      </c>
      <c r="DD251" s="13"/>
      <c r="DE251" s="47" t="s">
        <v>140</v>
      </c>
      <c r="DF251" s="60" t="s">
        <v>1655</v>
      </c>
      <c r="DG251" s="64" t="s">
        <v>2283</v>
      </c>
      <c r="DH251" s="315" t="s">
        <v>2249</v>
      </c>
      <c r="DI251" s="315" t="s">
        <v>2243</v>
      </c>
      <c r="DJ251" s="316" t="s">
        <v>2284</v>
      </c>
      <c r="DK251" s="67" t="s">
        <v>4188</v>
      </c>
      <c r="DL251" s="15" t="s">
        <v>909</v>
      </c>
      <c r="DM251" s="15" t="s">
        <v>3522</v>
      </c>
      <c r="DN251" s="2"/>
    </row>
    <row r="252" spans="2:118">
      <c r="B252" s="313">
        <v>401822604</v>
      </c>
      <c r="C252" s="9" t="s">
        <v>982</v>
      </c>
      <c r="D252" s="9" t="s">
        <v>1002</v>
      </c>
      <c r="E252" s="8">
        <v>2020</v>
      </c>
      <c r="F252" s="9" t="s">
        <v>3414</v>
      </c>
      <c r="G252" s="22" t="s">
        <v>1634</v>
      </c>
      <c r="H252" s="318">
        <v>40020</v>
      </c>
      <c r="I252" s="319">
        <v>37418</v>
      </c>
      <c r="J252" s="372" t="s">
        <v>2811</v>
      </c>
      <c r="K252" s="373" t="s">
        <v>3958</v>
      </c>
      <c r="L252" s="37" t="s">
        <v>3389</v>
      </c>
      <c r="M252" s="144">
        <v>4</v>
      </c>
      <c r="N252" s="10">
        <v>6</v>
      </c>
      <c r="O252" s="220">
        <v>231.9</v>
      </c>
      <c r="P252" s="220">
        <v>79.900000000000006</v>
      </c>
      <c r="Q252" s="220">
        <v>75.599999999999994</v>
      </c>
      <c r="R252" s="220">
        <v>145</v>
      </c>
      <c r="S252" s="220"/>
      <c r="T252" s="220"/>
      <c r="U252" s="220">
        <v>8.5</v>
      </c>
      <c r="V252" s="220">
        <v>24.1</v>
      </c>
      <c r="W252" s="220">
        <v>23.8</v>
      </c>
      <c r="X252" s="220"/>
      <c r="Y252" s="118"/>
      <c r="Z252" s="220"/>
      <c r="AA252" s="220"/>
      <c r="AB252" s="220"/>
      <c r="AC252" s="10">
        <v>4529</v>
      </c>
      <c r="AD252" s="10">
        <v>6280</v>
      </c>
      <c r="AE252" s="10">
        <v>1700</v>
      </c>
      <c r="AF252" s="27">
        <v>12700</v>
      </c>
      <c r="AG252" s="39" t="s">
        <v>92</v>
      </c>
      <c r="AH252" s="218">
        <v>3.3</v>
      </c>
      <c r="AI252" s="11">
        <v>290</v>
      </c>
      <c r="AJ252" s="11">
        <v>6500</v>
      </c>
      <c r="AK252" s="11">
        <v>265</v>
      </c>
      <c r="AL252" s="11">
        <v>4000</v>
      </c>
      <c r="AM252" s="11">
        <v>24</v>
      </c>
      <c r="AN252" s="11" t="s">
        <v>95</v>
      </c>
      <c r="AO252" s="11" t="s">
        <v>109</v>
      </c>
      <c r="AP252" s="14" t="s">
        <v>144</v>
      </c>
      <c r="AQ252" s="49" t="s">
        <v>138</v>
      </c>
      <c r="AR252" s="40" t="s">
        <v>90</v>
      </c>
      <c r="AS252" s="315" t="s">
        <v>91</v>
      </c>
      <c r="AT252" s="12">
        <v>26</v>
      </c>
      <c r="AU252" s="12">
        <v>22</v>
      </c>
      <c r="AV252" s="12" t="s">
        <v>3552</v>
      </c>
      <c r="AW252" s="30" t="s">
        <v>3880</v>
      </c>
      <c r="AX252" s="12"/>
      <c r="AY252" s="12"/>
      <c r="AZ252" s="12"/>
      <c r="BA252" s="12"/>
      <c r="BB252" s="12"/>
      <c r="BC252" s="12"/>
      <c r="BD252" s="222">
        <v>40.799999999999997</v>
      </c>
      <c r="BE252" s="223">
        <v>62.5</v>
      </c>
      <c r="BF252" s="223">
        <v>43.9</v>
      </c>
      <c r="BG252" s="223">
        <v>66.7</v>
      </c>
      <c r="BH252" s="223">
        <v>40.299999999999997</v>
      </c>
      <c r="BI252" s="223">
        <v>64.7</v>
      </c>
      <c r="BJ252" s="223">
        <v>43.6</v>
      </c>
      <c r="BK252" s="224">
        <v>65.900000000000006</v>
      </c>
      <c r="BL252" s="36" t="s">
        <v>260</v>
      </c>
      <c r="BM252" s="8" t="s">
        <v>915</v>
      </c>
      <c r="BN252" s="8" t="s">
        <v>915</v>
      </c>
      <c r="BO252" s="8" t="s">
        <v>2703</v>
      </c>
      <c r="BP252" s="349" t="s">
        <v>3271</v>
      </c>
      <c r="BQ252" s="314" t="s">
        <v>2479</v>
      </c>
      <c r="BR252" s="314" t="s">
        <v>3690</v>
      </c>
      <c r="BS252" s="363" t="s">
        <v>3791</v>
      </c>
      <c r="BT252" s="352" t="s">
        <v>2400</v>
      </c>
      <c r="BU252" s="352" t="s">
        <v>2399</v>
      </c>
      <c r="BV252" s="352" t="s">
        <v>2830</v>
      </c>
      <c r="BW252" s="352" t="s">
        <v>3689</v>
      </c>
      <c r="BX252" s="352" t="s">
        <v>4062</v>
      </c>
      <c r="BY252" s="362"/>
      <c r="BZ252" s="353"/>
      <c r="CA252" s="353"/>
      <c r="CB252" s="353"/>
      <c r="CC252" s="353"/>
      <c r="CD252" s="353"/>
      <c r="CE252" s="361" t="s">
        <v>4073</v>
      </c>
      <c r="CF252" s="354" t="s">
        <v>3807</v>
      </c>
      <c r="CG252" s="354" t="s">
        <v>3807</v>
      </c>
      <c r="CH252" s="354" t="s">
        <v>3807</v>
      </c>
      <c r="CI252" s="354" t="s">
        <v>3805</v>
      </c>
      <c r="CJ252" s="354"/>
      <c r="CK252" s="354" t="s">
        <v>3811</v>
      </c>
      <c r="CL252" s="354" t="s">
        <v>3805</v>
      </c>
      <c r="CM252" s="354" t="s">
        <v>3805</v>
      </c>
      <c r="CN252" s="52" t="s">
        <v>1000</v>
      </c>
      <c r="CO252" s="9" t="s">
        <v>1629</v>
      </c>
      <c r="CP252" s="9" t="s">
        <v>2342</v>
      </c>
      <c r="CQ252" s="22" t="s">
        <v>893</v>
      </c>
      <c r="CR252" s="54" t="s">
        <v>1462</v>
      </c>
      <c r="CS252" s="68" t="s">
        <v>127</v>
      </c>
      <c r="CT252" s="68" t="s">
        <v>988</v>
      </c>
      <c r="CU252" s="68" t="s">
        <v>119</v>
      </c>
      <c r="CV252" s="68" t="s">
        <v>1607</v>
      </c>
      <c r="CW252" s="68" t="s">
        <v>885</v>
      </c>
      <c r="CX252" s="68"/>
      <c r="CY252" s="68" t="s">
        <v>2199</v>
      </c>
      <c r="CZ252" s="56" t="s">
        <v>986</v>
      </c>
      <c r="DA252" s="13"/>
      <c r="DB252" s="13" t="s">
        <v>939</v>
      </c>
      <c r="DC252" s="13" t="s">
        <v>1585</v>
      </c>
      <c r="DD252" s="13"/>
      <c r="DE252" s="47" t="s">
        <v>140</v>
      </c>
      <c r="DF252" s="60" t="s">
        <v>1660</v>
      </c>
      <c r="DG252" s="64" t="s">
        <v>2285</v>
      </c>
      <c r="DH252" s="315" t="s">
        <v>2286</v>
      </c>
      <c r="DI252" s="315" t="s">
        <v>2255</v>
      </c>
      <c r="DJ252" s="316" t="s">
        <v>2287</v>
      </c>
      <c r="DK252" s="67" t="s">
        <v>4188</v>
      </c>
      <c r="DL252" s="15" t="s">
        <v>909</v>
      </c>
      <c r="DM252" s="15" t="s">
        <v>3522</v>
      </c>
      <c r="DN252" s="2"/>
    </row>
    <row r="253" spans="2:118">
      <c r="B253" s="313">
        <v>401822601</v>
      </c>
      <c r="C253" s="9" t="s">
        <v>982</v>
      </c>
      <c r="D253" s="9" t="s">
        <v>1002</v>
      </c>
      <c r="E253" s="8">
        <v>2020</v>
      </c>
      <c r="F253" s="9" t="s">
        <v>3414</v>
      </c>
      <c r="G253" s="22" t="s">
        <v>1635</v>
      </c>
      <c r="H253" s="318">
        <v>41325</v>
      </c>
      <c r="I253" s="319">
        <v>38640</v>
      </c>
      <c r="J253" s="372" t="s">
        <v>2811</v>
      </c>
      <c r="K253" s="373" t="s">
        <v>3958</v>
      </c>
      <c r="L253" s="37" t="s">
        <v>3389</v>
      </c>
      <c r="M253" s="144">
        <v>4</v>
      </c>
      <c r="N253" s="10">
        <v>6</v>
      </c>
      <c r="O253" s="220">
        <v>243.7</v>
      </c>
      <c r="P253" s="220">
        <v>79.900000000000006</v>
      </c>
      <c r="Q253" s="220">
        <v>75.7</v>
      </c>
      <c r="R253" s="220">
        <v>156.80000000000001</v>
      </c>
      <c r="S253" s="220"/>
      <c r="T253" s="220"/>
      <c r="U253" s="220">
        <v>8.4</v>
      </c>
      <c r="V253" s="220">
        <v>23.8</v>
      </c>
      <c r="W253" s="220">
        <v>24.5</v>
      </c>
      <c r="X253" s="220"/>
      <c r="Y253" s="118"/>
      <c r="Z253" s="220"/>
      <c r="AA253" s="220"/>
      <c r="AB253" s="220"/>
      <c r="AC253" s="10">
        <v>4627</v>
      </c>
      <c r="AD253" s="10">
        <v>6500</v>
      </c>
      <c r="AE253" s="10">
        <v>1820</v>
      </c>
      <c r="AF253" s="27">
        <v>13200</v>
      </c>
      <c r="AG253" s="39" t="s">
        <v>92</v>
      </c>
      <c r="AH253" s="218">
        <v>2.7</v>
      </c>
      <c r="AI253" s="11">
        <v>325</v>
      </c>
      <c r="AJ253" s="11">
        <v>5000</v>
      </c>
      <c r="AK253" s="11">
        <v>400</v>
      </c>
      <c r="AL253" s="11">
        <v>2750</v>
      </c>
      <c r="AM253" s="11">
        <v>24</v>
      </c>
      <c r="AN253" s="11" t="s">
        <v>95</v>
      </c>
      <c r="AO253" s="11" t="s">
        <v>109</v>
      </c>
      <c r="AP253" s="14" t="s">
        <v>144</v>
      </c>
      <c r="AQ253" s="49" t="s">
        <v>150</v>
      </c>
      <c r="AR253" s="40" t="s">
        <v>90</v>
      </c>
      <c r="AS253" s="315" t="s">
        <v>91</v>
      </c>
      <c r="AT253" s="12">
        <v>26</v>
      </c>
      <c r="AU253" s="12">
        <v>22</v>
      </c>
      <c r="AV253" s="12" t="s">
        <v>3598</v>
      </c>
      <c r="AW253" s="30" t="s">
        <v>3877</v>
      </c>
      <c r="AX253" s="12"/>
      <c r="AY253" s="12"/>
      <c r="AZ253" s="12"/>
      <c r="BA253" s="12"/>
      <c r="BB253" s="12"/>
      <c r="BC253" s="12"/>
      <c r="BD253" s="222">
        <v>40.799999999999997</v>
      </c>
      <c r="BE253" s="223">
        <v>62.5</v>
      </c>
      <c r="BF253" s="223">
        <v>43.9</v>
      </c>
      <c r="BG253" s="223">
        <v>66.7</v>
      </c>
      <c r="BH253" s="223">
        <v>43.6</v>
      </c>
      <c r="BI253" s="223">
        <v>64.7</v>
      </c>
      <c r="BJ253" s="223">
        <v>43.6</v>
      </c>
      <c r="BK253" s="224">
        <v>65.900000000000006</v>
      </c>
      <c r="BL253" s="36" t="s">
        <v>260</v>
      </c>
      <c r="BM253" s="8" t="s">
        <v>915</v>
      </c>
      <c r="BN253" s="8" t="s">
        <v>915</v>
      </c>
      <c r="BO253" s="8" t="s">
        <v>2703</v>
      </c>
      <c r="BP253" s="349" t="s">
        <v>3272</v>
      </c>
      <c r="BQ253" s="314" t="s">
        <v>2479</v>
      </c>
      <c r="BR253" s="314" t="s">
        <v>3690</v>
      </c>
      <c r="BS253" s="363" t="s">
        <v>3791</v>
      </c>
      <c r="BT253" s="352" t="s">
        <v>2400</v>
      </c>
      <c r="BU253" s="352" t="s">
        <v>2399</v>
      </c>
      <c r="BV253" s="352" t="s">
        <v>2830</v>
      </c>
      <c r="BW253" s="352" t="s">
        <v>3689</v>
      </c>
      <c r="BX253" s="352" t="s">
        <v>4062</v>
      </c>
      <c r="BY253" s="362"/>
      <c r="BZ253" s="353"/>
      <c r="CA253" s="353"/>
      <c r="CB253" s="353"/>
      <c r="CC253" s="353"/>
      <c r="CD253" s="353"/>
      <c r="CE253" s="361" t="s">
        <v>4073</v>
      </c>
      <c r="CF253" s="354" t="s">
        <v>3807</v>
      </c>
      <c r="CG253" s="354" t="s">
        <v>3807</v>
      </c>
      <c r="CH253" s="354" t="s">
        <v>3807</v>
      </c>
      <c r="CI253" s="354" t="s">
        <v>3805</v>
      </c>
      <c r="CJ253" s="354"/>
      <c r="CK253" s="354" t="s">
        <v>3811</v>
      </c>
      <c r="CL253" s="354" t="s">
        <v>3805</v>
      </c>
      <c r="CM253" s="354" t="s">
        <v>3805</v>
      </c>
      <c r="CN253" s="52" t="s">
        <v>1000</v>
      </c>
      <c r="CO253" s="9" t="s">
        <v>1622</v>
      </c>
      <c r="CP253" s="9" t="s">
        <v>2342</v>
      </c>
      <c r="CQ253" s="22" t="s">
        <v>893</v>
      </c>
      <c r="CR253" s="54" t="s">
        <v>1462</v>
      </c>
      <c r="CS253" s="68" t="s">
        <v>127</v>
      </c>
      <c r="CT253" s="68" t="s">
        <v>988</v>
      </c>
      <c r="CU253" s="68" t="s">
        <v>119</v>
      </c>
      <c r="CV253" s="68" t="s">
        <v>1607</v>
      </c>
      <c r="CW253" s="68" t="s">
        <v>885</v>
      </c>
      <c r="CX253" s="68"/>
      <c r="CY253" s="68" t="s">
        <v>2199</v>
      </c>
      <c r="CZ253" s="56" t="s">
        <v>986</v>
      </c>
      <c r="DA253" s="13"/>
      <c r="DB253" s="13" t="s">
        <v>939</v>
      </c>
      <c r="DC253" s="13" t="s">
        <v>1585</v>
      </c>
      <c r="DD253" s="13"/>
      <c r="DE253" s="47" t="s">
        <v>140</v>
      </c>
      <c r="DF253" s="60" t="s">
        <v>1660</v>
      </c>
      <c r="DG253" s="64" t="s">
        <v>2288</v>
      </c>
      <c r="DH253" s="315" t="s">
        <v>2286</v>
      </c>
      <c r="DI253" s="315" t="s">
        <v>2255</v>
      </c>
      <c r="DJ253" s="316" t="s">
        <v>2289</v>
      </c>
      <c r="DK253" s="67" t="s">
        <v>4188</v>
      </c>
      <c r="DL253" s="15" t="s">
        <v>909</v>
      </c>
      <c r="DM253" s="15" t="s">
        <v>3522</v>
      </c>
      <c r="DN253" s="2"/>
    </row>
    <row r="254" spans="2:118">
      <c r="B254" s="313">
        <v>401822600</v>
      </c>
      <c r="C254" s="9" t="s">
        <v>982</v>
      </c>
      <c r="D254" s="9" t="s">
        <v>1002</v>
      </c>
      <c r="E254" s="8">
        <v>2020</v>
      </c>
      <c r="F254" s="9" t="s">
        <v>3414</v>
      </c>
      <c r="G254" s="22" t="s">
        <v>1636</v>
      </c>
      <c r="H254" s="318">
        <v>43515</v>
      </c>
      <c r="I254" s="319">
        <v>40687</v>
      </c>
      <c r="J254" s="372" t="s">
        <v>2811</v>
      </c>
      <c r="K254" s="373" t="s">
        <v>3958</v>
      </c>
      <c r="L254" s="37" t="s">
        <v>3389</v>
      </c>
      <c r="M254" s="144">
        <v>4</v>
      </c>
      <c r="N254" s="10">
        <v>6</v>
      </c>
      <c r="O254" s="220">
        <v>231.9</v>
      </c>
      <c r="P254" s="220">
        <v>79.900000000000006</v>
      </c>
      <c r="Q254" s="220">
        <v>77.2</v>
      </c>
      <c r="R254" s="220">
        <v>145</v>
      </c>
      <c r="S254" s="220"/>
      <c r="T254" s="220"/>
      <c r="U254" s="220">
        <v>9.4</v>
      </c>
      <c r="V254" s="220">
        <v>25.5</v>
      </c>
      <c r="W254" s="220">
        <v>26</v>
      </c>
      <c r="X254" s="220"/>
      <c r="Y254" s="118"/>
      <c r="Z254" s="220"/>
      <c r="AA254" s="220"/>
      <c r="AB254" s="220"/>
      <c r="AC254" s="10">
        <v>4769</v>
      </c>
      <c r="AD254" s="10">
        <v>6500</v>
      </c>
      <c r="AE254" s="10">
        <v>1680</v>
      </c>
      <c r="AF254" s="27">
        <v>12700</v>
      </c>
      <c r="AG254" s="39" t="s">
        <v>92</v>
      </c>
      <c r="AH254" s="218">
        <v>3.3</v>
      </c>
      <c r="AI254" s="11">
        <v>290</v>
      </c>
      <c r="AJ254" s="11">
        <v>6500</v>
      </c>
      <c r="AK254" s="11">
        <v>265</v>
      </c>
      <c r="AL254" s="11">
        <v>4000</v>
      </c>
      <c r="AM254" s="11">
        <v>24</v>
      </c>
      <c r="AN254" s="11" t="s">
        <v>95</v>
      </c>
      <c r="AO254" s="11" t="s">
        <v>109</v>
      </c>
      <c r="AP254" s="14" t="s">
        <v>130</v>
      </c>
      <c r="AQ254" s="49" t="s">
        <v>138</v>
      </c>
      <c r="AR254" s="40" t="s">
        <v>90</v>
      </c>
      <c r="AS254" s="315" t="s">
        <v>91</v>
      </c>
      <c r="AT254" s="12">
        <v>26</v>
      </c>
      <c r="AU254" s="12">
        <v>20</v>
      </c>
      <c r="AV254" s="12" t="s">
        <v>3569</v>
      </c>
      <c r="AW254" s="30" t="s">
        <v>3636</v>
      </c>
      <c r="AX254" s="12"/>
      <c r="AY254" s="12"/>
      <c r="AZ254" s="12"/>
      <c r="BA254" s="12"/>
      <c r="BB254" s="12"/>
      <c r="BC254" s="12"/>
      <c r="BD254" s="222">
        <v>40.799999999999997</v>
      </c>
      <c r="BE254" s="223">
        <v>62.5</v>
      </c>
      <c r="BF254" s="223">
        <v>43.9</v>
      </c>
      <c r="BG254" s="223">
        <v>66.7</v>
      </c>
      <c r="BH254" s="223">
        <v>40.299999999999997</v>
      </c>
      <c r="BI254" s="223">
        <v>64.7</v>
      </c>
      <c r="BJ254" s="223">
        <v>43.6</v>
      </c>
      <c r="BK254" s="224">
        <v>65.900000000000006</v>
      </c>
      <c r="BL254" s="36" t="s">
        <v>260</v>
      </c>
      <c r="BM254" s="8" t="s">
        <v>915</v>
      </c>
      <c r="BN254" s="8" t="s">
        <v>915</v>
      </c>
      <c r="BO254" s="8" t="s">
        <v>2703</v>
      </c>
      <c r="BP254" s="349" t="s">
        <v>3273</v>
      </c>
      <c r="BQ254" s="314" t="s">
        <v>2479</v>
      </c>
      <c r="BR254" s="314" t="s">
        <v>3690</v>
      </c>
      <c r="BS254" s="363" t="s">
        <v>3791</v>
      </c>
      <c r="BT254" s="352" t="s">
        <v>2400</v>
      </c>
      <c r="BU254" s="352" t="s">
        <v>2399</v>
      </c>
      <c r="BV254" s="352" t="s">
        <v>2830</v>
      </c>
      <c r="BW254" s="352" t="s">
        <v>3689</v>
      </c>
      <c r="BX254" s="352" t="s">
        <v>4062</v>
      </c>
      <c r="BY254" s="362"/>
      <c r="BZ254" s="353"/>
      <c r="CA254" s="353"/>
      <c r="CB254" s="353"/>
      <c r="CC254" s="353"/>
      <c r="CD254" s="353"/>
      <c r="CE254" s="361" t="s">
        <v>4073</v>
      </c>
      <c r="CF254" s="354" t="s">
        <v>3807</v>
      </c>
      <c r="CG254" s="354" t="s">
        <v>3807</v>
      </c>
      <c r="CH254" s="354" t="s">
        <v>3807</v>
      </c>
      <c r="CI254" s="354" t="s">
        <v>3805</v>
      </c>
      <c r="CJ254" s="354"/>
      <c r="CK254" s="354" t="s">
        <v>3811</v>
      </c>
      <c r="CL254" s="354" t="s">
        <v>3805</v>
      </c>
      <c r="CM254" s="354" t="s">
        <v>3805</v>
      </c>
      <c r="CN254" s="52" t="s">
        <v>1000</v>
      </c>
      <c r="CO254" s="9" t="s">
        <v>1632</v>
      </c>
      <c r="CP254" s="9" t="s">
        <v>2342</v>
      </c>
      <c r="CQ254" s="22" t="s">
        <v>893</v>
      </c>
      <c r="CR254" s="54" t="s">
        <v>1462</v>
      </c>
      <c r="CS254" s="68" t="s">
        <v>127</v>
      </c>
      <c r="CT254" s="68" t="s">
        <v>988</v>
      </c>
      <c r="CU254" s="68" t="s">
        <v>119</v>
      </c>
      <c r="CV254" s="68" t="s">
        <v>1607</v>
      </c>
      <c r="CW254" s="68" t="s">
        <v>885</v>
      </c>
      <c r="CX254" s="68"/>
      <c r="CY254" s="68" t="s">
        <v>2199</v>
      </c>
      <c r="CZ254" s="56" t="s">
        <v>986</v>
      </c>
      <c r="DA254" s="13"/>
      <c r="DB254" s="13" t="s">
        <v>939</v>
      </c>
      <c r="DC254" s="13" t="s">
        <v>997</v>
      </c>
      <c r="DD254" s="13"/>
      <c r="DE254" s="47" t="s">
        <v>140</v>
      </c>
      <c r="DF254" s="60" t="s">
        <v>1660</v>
      </c>
      <c r="DG254" s="64" t="s">
        <v>2290</v>
      </c>
      <c r="DH254" s="315" t="s">
        <v>2291</v>
      </c>
      <c r="DI254" s="315" t="s">
        <v>2255</v>
      </c>
      <c r="DJ254" s="316" t="s">
        <v>2292</v>
      </c>
      <c r="DK254" s="67" t="s">
        <v>4188</v>
      </c>
      <c r="DL254" s="15" t="s">
        <v>909</v>
      </c>
      <c r="DM254" s="15" t="s">
        <v>3522</v>
      </c>
      <c r="DN254" s="2"/>
    </row>
    <row r="255" spans="2:118">
      <c r="B255" s="313">
        <v>401822603</v>
      </c>
      <c r="C255" s="9" t="s">
        <v>982</v>
      </c>
      <c r="D255" s="9" t="s">
        <v>1002</v>
      </c>
      <c r="E255" s="8">
        <v>2020</v>
      </c>
      <c r="F255" s="9" t="s">
        <v>3414</v>
      </c>
      <c r="G255" s="22" t="s">
        <v>1637</v>
      </c>
      <c r="H255" s="318">
        <v>45770</v>
      </c>
      <c r="I255" s="319">
        <v>42795</v>
      </c>
      <c r="J255" s="372" t="s">
        <v>2811</v>
      </c>
      <c r="K255" s="373" t="s">
        <v>3958</v>
      </c>
      <c r="L255" s="37" t="s">
        <v>3389</v>
      </c>
      <c r="M255" s="144">
        <v>4</v>
      </c>
      <c r="N255" s="10">
        <v>6</v>
      </c>
      <c r="O255" s="220">
        <v>243.7</v>
      </c>
      <c r="P255" s="220">
        <v>79.900000000000006</v>
      </c>
      <c r="Q255" s="220">
        <v>77.3</v>
      </c>
      <c r="R255" s="220">
        <v>156.80000000000001</v>
      </c>
      <c r="S255" s="220"/>
      <c r="T255" s="220"/>
      <c r="U255" s="220">
        <v>9.3000000000000007</v>
      </c>
      <c r="V255" s="220">
        <v>25.5</v>
      </c>
      <c r="W255" s="220">
        <v>26.4</v>
      </c>
      <c r="X255" s="220"/>
      <c r="Y255" s="118"/>
      <c r="Z255" s="220"/>
      <c r="AA255" s="220"/>
      <c r="AB255" s="220"/>
      <c r="AC255" s="10">
        <v>4913</v>
      </c>
      <c r="AD255" s="10">
        <v>7050</v>
      </c>
      <c r="AE255" s="10">
        <v>2080</v>
      </c>
      <c r="AF255" s="27">
        <v>13000</v>
      </c>
      <c r="AG255" s="39" t="s">
        <v>181</v>
      </c>
      <c r="AH255" s="218">
        <v>5</v>
      </c>
      <c r="AI255" s="11">
        <v>395</v>
      </c>
      <c r="AJ255" s="11">
        <v>5750</v>
      </c>
      <c r="AK255" s="11">
        <v>400</v>
      </c>
      <c r="AL255" s="11">
        <v>4500</v>
      </c>
      <c r="AM255" s="11">
        <v>32</v>
      </c>
      <c r="AN255" s="11" t="s">
        <v>95</v>
      </c>
      <c r="AO255" s="11" t="s">
        <v>109</v>
      </c>
      <c r="AP255" s="14" t="s">
        <v>130</v>
      </c>
      <c r="AQ255" s="49" t="s">
        <v>150</v>
      </c>
      <c r="AR255" s="40" t="s">
        <v>211</v>
      </c>
      <c r="AS255" s="315" t="s">
        <v>894</v>
      </c>
      <c r="AT255" s="12">
        <v>26</v>
      </c>
      <c r="AU255" s="12">
        <v>18</v>
      </c>
      <c r="AV255" s="12" t="s">
        <v>3557</v>
      </c>
      <c r="AW255" s="30" t="s">
        <v>3555</v>
      </c>
      <c r="AX255" s="12"/>
      <c r="AY255" s="12"/>
      <c r="AZ255" s="12"/>
      <c r="BA255" s="12"/>
      <c r="BB255" s="12"/>
      <c r="BC255" s="12"/>
      <c r="BD255" s="222">
        <v>40.799999999999997</v>
      </c>
      <c r="BE255" s="223">
        <v>62.5</v>
      </c>
      <c r="BF255" s="223">
        <v>43.9</v>
      </c>
      <c r="BG255" s="223">
        <v>66.7</v>
      </c>
      <c r="BH255" s="223">
        <v>40.299999999999997</v>
      </c>
      <c r="BI255" s="223">
        <v>64.7</v>
      </c>
      <c r="BJ255" s="223">
        <v>43.6</v>
      </c>
      <c r="BK255" s="224">
        <v>65.900000000000006</v>
      </c>
      <c r="BL255" s="36" t="s">
        <v>260</v>
      </c>
      <c r="BM255" s="8" t="s">
        <v>915</v>
      </c>
      <c r="BN255" s="8" t="s">
        <v>915</v>
      </c>
      <c r="BO255" s="8" t="s">
        <v>2703</v>
      </c>
      <c r="BP255" s="349" t="s">
        <v>3274</v>
      </c>
      <c r="BQ255" s="314" t="s">
        <v>2479</v>
      </c>
      <c r="BR255" s="314" t="s">
        <v>3690</v>
      </c>
      <c r="BS255" s="363" t="s">
        <v>3791</v>
      </c>
      <c r="BT255" s="352" t="s">
        <v>2400</v>
      </c>
      <c r="BU255" s="352" t="s">
        <v>2399</v>
      </c>
      <c r="BV255" s="352" t="s">
        <v>2830</v>
      </c>
      <c r="BW255" s="352" t="s">
        <v>3689</v>
      </c>
      <c r="BX255" s="352" t="s">
        <v>4062</v>
      </c>
      <c r="BY255" s="362"/>
      <c r="BZ255" s="353"/>
      <c r="CA255" s="353"/>
      <c r="CB255" s="353"/>
      <c r="CC255" s="353"/>
      <c r="CD255" s="353"/>
      <c r="CE255" s="361" t="s">
        <v>4073</v>
      </c>
      <c r="CF255" s="354" t="s">
        <v>3807</v>
      </c>
      <c r="CG255" s="354" t="s">
        <v>3807</v>
      </c>
      <c r="CH255" s="354" t="s">
        <v>3807</v>
      </c>
      <c r="CI255" s="354" t="s">
        <v>3805</v>
      </c>
      <c r="CJ255" s="354"/>
      <c r="CK255" s="354" t="s">
        <v>3811</v>
      </c>
      <c r="CL255" s="354" t="s">
        <v>3805</v>
      </c>
      <c r="CM255" s="354" t="s">
        <v>3805</v>
      </c>
      <c r="CN255" s="52" t="s">
        <v>1000</v>
      </c>
      <c r="CO255" s="9" t="s">
        <v>2334</v>
      </c>
      <c r="CP255" s="9" t="s">
        <v>2342</v>
      </c>
      <c r="CQ255" s="22" t="s">
        <v>893</v>
      </c>
      <c r="CR255" s="54" t="s">
        <v>1462</v>
      </c>
      <c r="CS255" s="68" t="s">
        <v>127</v>
      </c>
      <c r="CT255" s="68" t="s">
        <v>988</v>
      </c>
      <c r="CU255" s="68" t="s">
        <v>119</v>
      </c>
      <c r="CV255" s="68" t="s">
        <v>1607</v>
      </c>
      <c r="CW255" s="68" t="s">
        <v>885</v>
      </c>
      <c r="CX255" s="68"/>
      <c r="CY255" s="68" t="s">
        <v>2199</v>
      </c>
      <c r="CZ255" s="56" t="s">
        <v>986</v>
      </c>
      <c r="DA255" s="13"/>
      <c r="DB255" s="13" t="s">
        <v>939</v>
      </c>
      <c r="DC255" s="13" t="s">
        <v>997</v>
      </c>
      <c r="DD255" s="13"/>
      <c r="DE255" s="47" t="s">
        <v>140</v>
      </c>
      <c r="DF255" s="60" t="s">
        <v>1660</v>
      </c>
      <c r="DG255" s="64" t="s">
        <v>2293</v>
      </c>
      <c r="DH255" s="315" t="s">
        <v>2291</v>
      </c>
      <c r="DI255" s="315" t="s">
        <v>2255</v>
      </c>
      <c r="DJ255" s="316" t="s">
        <v>2294</v>
      </c>
      <c r="DK255" s="67" t="s">
        <v>4188</v>
      </c>
      <c r="DL255" s="15" t="s">
        <v>909</v>
      </c>
      <c r="DM255" s="15" t="s">
        <v>3522</v>
      </c>
      <c r="DN255" s="2"/>
    </row>
    <row r="256" spans="2:118">
      <c r="B256" s="313">
        <v>401822599</v>
      </c>
      <c r="C256" s="9" t="s">
        <v>982</v>
      </c>
      <c r="D256" s="9" t="s">
        <v>1002</v>
      </c>
      <c r="E256" s="8">
        <v>2020</v>
      </c>
      <c r="F256" s="9" t="s">
        <v>3426</v>
      </c>
      <c r="G256" s="22" t="s">
        <v>1638</v>
      </c>
      <c r="H256" s="318">
        <v>45610</v>
      </c>
      <c r="I256" s="319">
        <v>42645</v>
      </c>
      <c r="J256" s="372" t="s">
        <v>2189</v>
      </c>
      <c r="K256" s="69" t="s">
        <v>3961</v>
      </c>
      <c r="L256" s="37" t="s">
        <v>3389</v>
      </c>
      <c r="M256" s="144">
        <v>4</v>
      </c>
      <c r="N256" s="10">
        <v>6</v>
      </c>
      <c r="O256" s="220">
        <v>231.9</v>
      </c>
      <c r="P256" s="220">
        <v>79.900000000000006</v>
      </c>
      <c r="Q256" s="220">
        <v>75.599999999999994</v>
      </c>
      <c r="R256" s="220">
        <v>145</v>
      </c>
      <c r="S256" s="220"/>
      <c r="T256" s="220"/>
      <c r="U256" s="220">
        <v>8.5</v>
      </c>
      <c r="V256" s="220">
        <v>24.1</v>
      </c>
      <c r="W256" s="220">
        <v>23.8</v>
      </c>
      <c r="X256" s="220"/>
      <c r="Y256" s="118"/>
      <c r="Z256" s="220"/>
      <c r="AA256" s="220"/>
      <c r="AB256" s="220"/>
      <c r="AC256" s="10">
        <v>4602</v>
      </c>
      <c r="AD256" s="10">
        <v>6360</v>
      </c>
      <c r="AE256" s="10">
        <v>1710</v>
      </c>
      <c r="AF256" s="27">
        <v>12700</v>
      </c>
      <c r="AG256" s="39" t="s">
        <v>92</v>
      </c>
      <c r="AH256" s="218">
        <v>2.7</v>
      </c>
      <c r="AI256" s="11">
        <v>325</v>
      </c>
      <c r="AJ256" s="11">
        <v>5000</v>
      </c>
      <c r="AK256" s="11">
        <v>400</v>
      </c>
      <c r="AL256" s="11">
        <v>2750</v>
      </c>
      <c r="AM256" s="11">
        <v>24</v>
      </c>
      <c r="AN256" s="11" t="s">
        <v>95</v>
      </c>
      <c r="AO256" s="11" t="s">
        <v>109</v>
      </c>
      <c r="AP256" s="14" t="s">
        <v>144</v>
      </c>
      <c r="AQ256" s="49" t="s">
        <v>150</v>
      </c>
      <c r="AR256" s="40" t="s">
        <v>90</v>
      </c>
      <c r="AS256" s="315" t="s">
        <v>91</v>
      </c>
      <c r="AT256" s="12">
        <v>26</v>
      </c>
      <c r="AU256" s="12">
        <v>22</v>
      </c>
      <c r="AV256" s="12" t="s">
        <v>3598</v>
      </c>
      <c r="AW256" s="30" t="s">
        <v>3877</v>
      </c>
      <c r="AX256" s="12"/>
      <c r="AY256" s="12"/>
      <c r="AZ256" s="12"/>
      <c r="BA256" s="12"/>
      <c r="BB256" s="12"/>
      <c r="BC256" s="12"/>
      <c r="BD256" s="222">
        <v>40.799999999999997</v>
      </c>
      <c r="BE256" s="223">
        <v>62.5</v>
      </c>
      <c r="BF256" s="223">
        <v>43.9</v>
      </c>
      <c r="BG256" s="223">
        <v>66.7</v>
      </c>
      <c r="BH256" s="223">
        <v>40.299999999999997</v>
      </c>
      <c r="BI256" s="223">
        <v>64.7</v>
      </c>
      <c r="BJ256" s="223">
        <v>43.6</v>
      </c>
      <c r="BK256" s="224">
        <v>65.900000000000006</v>
      </c>
      <c r="BL256" s="36" t="s">
        <v>260</v>
      </c>
      <c r="BM256" s="8" t="s">
        <v>915</v>
      </c>
      <c r="BN256" s="8" t="s">
        <v>915</v>
      </c>
      <c r="BO256" s="8" t="s">
        <v>2703</v>
      </c>
      <c r="BP256" s="349" t="s">
        <v>3275</v>
      </c>
      <c r="BQ256" s="314" t="s">
        <v>2479</v>
      </c>
      <c r="BR256" s="314" t="s">
        <v>3690</v>
      </c>
      <c r="BS256" s="363" t="s">
        <v>3791</v>
      </c>
      <c r="BT256" s="352" t="s">
        <v>2400</v>
      </c>
      <c r="BU256" s="352" t="s">
        <v>2399</v>
      </c>
      <c r="BV256" s="352" t="s">
        <v>2830</v>
      </c>
      <c r="BW256" s="352" t="s">
        <v>3689</v>
      </c>
      <c r="BX256" s="352" t="s">
        <v>4062</v>
      </c>
      <c r="BY256" s="362"/>
      <c r="BZ256" s="353"/>
      <c r="CA256" s="353"/>
      <c r="CB256" s="353"/>
      <c r="CC256" s="353"/>
      <c r="CD256" s="353"/>
      <c r="CE256" s="361" t="s">
        <v>4073</v>
      </c>
      <c r="CF256" s="354" t="s">
        <v>3807</v>
      </c>
      <c r="CG256" s="354" t="s">
        <v>3807</v>
      </c>
      <c r="CH256" s="354" t="s">
        <v>3807</v>
      </c>
      <c r="CI256" s="354" t="s">
        <v>3805</v>
      </c>
      <c r="CJ256" s="354"/>
      <c r="CK256" s="354" t="s">
        <v>3811</v>
      </c>
      <c r="CL256" s="354" t="s">
        <v>3805</v>
      </c>
      <c r="CM256" s="354" t="s">
        <v>3805</v>
      </c>
      <c r="CN256" s="52" t="s">
        <v>1075</v>
      </c>
      <c r="CO256" s="9" t="s">
        <v>1640</v>
      </c>
      <c r="CP256" s="9" t="s">
        <v>2342</v>
      </c>
      <c r="CQ256" s="22" t="s">
        <v>893</v>
      </c>
      <c r="CR256" s="54" t="s">
        <v>1621</v>
      </c>
      <c r="CS256" s="68" t="s">
        <v>200</v>
      </c>
      <c r="CT256" s="68" t="s">
        <v>121</v>
      </c>
      <c r="CU256" s="68" t="s">
        <v>119</v>
      </c>
      <c r="CV256" s="68" t="s">
        <v>1581</v>
      </c>
      <c r="CW256" s="68" t="s">
        <v>226</v>
      </c>
      <c r="CX256" s="68" t="s">
        <v>176</v>
      </c>
      <c r="CY256" s="68" t="s">
        <v>2200</v>
      </c>
      <c r="CZ256" s="56" t="s">
        <v>1250</v>
      </c>
      <c r="DA256" s="13"/>
      <c r="DB256" s="13" t="s">
        <v>939</v>
      </c>
      <c r="DC256" s="13" t="s">
        <v>1657</v>
      </c>
      <c r="DD256" s="13"/>
      <c r="DE256" s="47" t="s">
        <v>898</v>
      </c>
      <c r="DF256" s="60" t="s">
        <v>2295</v>
      </c>
      <c r="DG256" s="64" t="s">
        <v>2296</v>
      </c>
      <c r="DH256" s="315" t="s">
        <v>2297</v>
      </c>
      <c r="DI256" s="315" t="s">
        <v>2267</v>
      </c>
      <c r="DJ256" s="316" t="s">
        <v>2268</v>
      </c>
      <c r="DK256" s="67" t="s">
        <v>4188</v>
      </c>
      <c r="DL256" s="15" t="s">
        <v>909</v>
      </c>
      <c r="DM256" s="15" t="s">
        <v>3522</v>
      </c>
      <c r="DN256" s="2"/>
    </row>
    <row r="257" spans="2:118">
      <c r="B257" s="313">
        <v>401822597</v>
      </c>
      <c r="C257" s="9" t="s">
        <v>982</v>
      </c>
      <c r="D257" s="9" t="s">
        <v>1002</v>
      </c>
      <c r="E257" s="8">
        <v>2020</v>
      </c>
      <c r="F257" s="9" t="s">
        <v>3426</v>
      </c>
      <c r="G257" s="22" t="s">
        <v>1639</v>
      </c>
      <c r="H257" s="318">
        <v>45910</v>
      </c>
      <c r="I257" s="319">
        <v>42926</v>
      </c>
      <c r="J257" s="372" t="s">
        <v>2189</v>
      </c>
      <c r="K257" s="69" t="s">
        <v>3961</v>
      </c>
      <c r="L257" s="37" t="s">
        <v>3389</v>
      </c>
      <c r="M257" s="144">
        <v>4</v>
      </c>
      <c r="N257" s="10">
        <v>6</v>
      </c>
      <c r="O257" s="220">
        <v>243.7</v>
      </c>
      <c r="P257" s="220">
        <v>79.900000000000006</v>
      </c>
      <c r="Q257" s="220">
        <v>75.7</v>
      </c>
      <c r="R257" s="220">
        <v>156.80000000000001</v>
      </c>
      <c r="S257" s="220"/>
      <c r="T257" s="220"/>
      <c r="U257" s="220">
        <v>8.4</v>
      </c>
      <c r="V257" s="220">
        <v>23.8</v>
      </c>
      <c r="W257" s="220">
        <v>24.5</v>
      </c>
      <c r="X257" s="220"/>
      <c r="Y257" s="118"/>
      <c r="Z257" s="220"/>
      <c r="AA257" s="220"/>
      <c r="AB257" s="220"/>
      <c r="AC257" s="10">
        <v>4627</v>
      </c>
      <c r="AD257" s="10">
        <v>6500</v>
      </c>
      <c r="AE257" s="10">
        <v>1820</v>
      </c>
      <c r="AF257" s="27">
        <v>13200</v>
      </c>
      <c r="AG257" s="39" t="s">
        <v>92</v>
      </c>
      <c r="AH257" s="218">
        <v>2.7</v>
      </c>
      <c r="AI257" s="11">
        <v>325</v>
      </c>
      <c r="AJ257" s="11">
        <v>5000</v>
      </c>
      <c r="AK257" s="11">
        <v>400</v>
      </c>
      <c r="AL257" s="11">
        <v>2750</v>
      </c>
      <c r="AM257" s="11">
        <v>24</v>
      </c>
      <c r="AN257" s="11" t="s">
        <v>95</v>
      </c>
      <c r="AO257" s="11" t="s">
        <v>109</v>
      </c>
      <c r="AP257" s="14" t="s">
        <v>144</v>
      </c>
      <c r="AQ257" s="49" t="s">
        <v>150</v>
      </c>
      <c r="AR257" s="40" t="s">
        <v>90</v>
      </c>
      <c r="AS257" s="315" t="s">
        <v>91</v>
      </c>
      <c r="AT257" s="12">
        <v>26</v>
      </c>
      <c r="AU257" s="12">
        <v>22</v>
      </c>
      <c r="AV257" s="12" t="s">
        <v>3598</v>
      </c>
      <c r="AW257" s="30" t="s">
        <v>3877</v>
      </c>
      <c r="AX257" s="12"/>
      <c r="AY257" s="12"/>
      <c r="AZ257" s="12"/>
      <c r="BA257" s="12"/>
      <c r="BB257" s="12"/>
      <c r="BC257" s="12"/>
      <c r="BD257" s="222">
        <v>40.799999999999997</v>
      </c>
      <c r="BE257" s="223">
        <v>62.5</v>
      </c>
      <c r="BF257" s="223">
        <v>43.9</v>
      </c>
      <c r="BG257" s="223">
        <v>66.7</v>
      </c>
      <c r="BH257" s="223">
        <v>40.299999999999997</v>
      </c>
      <c r="BI257" s="223">
        <v>64.7</v>
      </c>
      <c r="BJ257" s="223">
        <v>43.6</v>
      </c>
      <c r="BK257" s="224">
        <v>65.900000000000006</v>
      </c>
      <c r="BL257" s="36" t="s">
        <v>260</v>
      </c>
      <c r="BM257" s="8" t="s">
        <v>915</v>
      </c>
      <c r="BN257" s="8" t="s">
        <v>915</v>
      </c>
      <c r="BO257" s="8" t="s">
        <v>2703</v>
      </c>
      <c r="BP257" s="349" t="s">
        <v>3276</v>
      </c>
      <c r="BQ257" s="314" t="s">
        <v>2479</v>
      </c>
      <c r="BR257" s="314" t="s">
        <v>3690</v>
      </c>
      <c r="BS257" s="363" t="s">
        <v>3791</v>
      </c>
      <c r="BT257" s="352" t="s">
        <v>2400</v>
      </c>
      <c r="BU257" s="352" t="s">
        <v>2399</v>
      </c>
      <c r="BV257" s="352" t="s">
        <v>2830</v>
      </c>
      <c r="BW257" s="352" t="s">
        <v>3689</v>
      </c>
      <c r="BX257" s="352" t="s">
        <v>4062</v>
      </c>
      <c r="BY257" s="362"/>
      <c r="BZ257" s="353"/>
      <c r="CA257" s="353"/>
      <c r="CB257" s="353"/>
      <c r="CC257" s="353"/>
      <c r="CD257" s="353"/>
      <c r="CE257" s="361" t="s">
        <v>4073</v>
      </c>
      <c r="CF257" s="354" t="s">
        <v>3807</v>
      </c>
      <c r="CG257" s="354" t="s">
        <v>3807</v>
      </c>
      <c r="CH257" s="354" t="s">
        <v>3807</v>
      </c>
      <c r="CI257" s="354" t="s">
        <v>3805</v>
      </c>
      <c r="CJ257" s="354"/>
      <c r="CK257" s="354" t="s">
        <v>3811</v>
      </c>
      <c r="CL257" s="354" t="s">
        <v>3805</v>
      </c>
      <c r="CM257" s="354" t="s">
        <v>3805</v>
      </c>
      <c r="CN257" s="52" t="s">
        <v>1075</v>
      </c>
      <c r="CO257" s="9" t="s">
        <v>1622</v>
      </c>
      <c r="CP257" s="9" t="s">
        <v>2342</v>
      </c>
      <c r="CQ257" s="22" t="s">
        <v>893</v>
      </c>
      <c r="CR257" s="54" t="s">
        <v>1621</v>
      </c>
      <c r="CS257" s="68" t="s">
        <v>200</v>
      </c>
      <c r="CT257" s="68" t="s">
        <v>121</v>
      </c>
      <c r="CU257" s="68" t="s">
        <v>119</v>
      </c>
      <c r="CV257" s="68" t="s">
        <v>1581</v>
      </c>
      <c r="CW257" s="68" t="s">
        <v>226</v>
      </c>
      <c r="CX257" s="68" t="s">
        <v>176</v>
      </c>
      <c r="CY257" s="68" t="s">
        <v>2200</v>
      </c>
      <c r="CZ257" s="56" t="s">
        <v>1250</v>
      </c>
      <c r="DA257" s="13"/>
      <c r="DB257" s="13" t="s">
        <v>939</v>
      </c>
      <c r="DC257" s="13" t="s">
        <v>1657</v>
      </c>
      <c r="DD257" s="13"/>
      <c r="DE257" s="47" t="s">
        <v>898</v>
      </c>
      <c r="DF257" s="60" t="s">
        <v>2295</v>
      </c>
      <c r="DG257" s="64" t="s">
        <v>2296</v>
      </c>
      <c r="DH257" s="315" t="s">
        <v>2297</v>
      </c>
      <c r="DI257" s="315" t="s">
        <v>2267</v>
      </c>
      <c r="DJ257" s="316" t="s">
        <v>2268</v>
      </c>
      <c r="DK257" s="67" t="s">
        <v>4188</v>
      </c>
      <c r="DL257" s="15" t="s">
        <v>909</v>
      </c>
      <c r="DM257" s="15" t="s">
        <v>3522</v>
      </c>
      <c r="DN257" s="2"/>
    </row>
    <row r="258" spans="2:118">
      <c r="B258" s="313">
        <v>401822602</v>
      </c>
      <c r="C258" s="9" t="s">
        <v>982</v>
      </c>
      <c r="D258" s="9" t="s">
        <v>1002</v>
      </c>
      <c r="E258" s="8">
        <v>2020</v>
      </c>
      <c r="F258" s="9" t="s">
        <v>3426</v>
      </c>
      <c r="G258" s="22" t="s">
        <v>1641</v>
      </c>
      <c r="H258" s="318">
        <v>49035</v>
      </c>
      <c r="I258" s="319">
        <v>45849</v>
      </c>
      <c r="J258" s="372" t="s">
        <v>2192</v>
      </c>
      <c r="K258" s="69" t="s">
        <v>3962</v>
      </c>
      <c r="L258" s="37" t="s">
        <v>3389</v>
      </c>
      <c r="M258" s="144">
        <v>4</v>
      </c>
      <c r="N258" s="10">
        <v>6</v>
      </c>
      <c r="O258" s="220">
        <v>231.9</v>
      </c>
      <c r="P258" s="220">
        <v>79.900000000000006</v>
      </c>
      <c r="Q258" s="220">
        <v>77.2</v>
      </c>
      <c r="R258" s="220">
        <v>145</v>
      </c>
      <c r="S258" s="220"/>
      <c r="T258" s="220"/>
      <c r="U258" s="220">
        <v>9.4</v>
      </c>
      <c r="V258" s="220">
        <v>25.5</v>
      </c>
      <c r="W258" s="220">
        <v>26</v>
      </c>
      <c r="X258" s="220"/>
      <c r="Y258" s="118"/>
      <c r="Z258" s="220"/>
      <c r="AA258" s="220"/>
      <c r="AB258" s="220"/>
      <c r="AC258" s="10">
        <v>4858</v>
      </c>
      <c r="AD258" s="10">
        <v>6600</v>
      </c>
      <c r="AE258" s="10">
        <v>1690</v>
      </c>
      <c r="AF258" s="27">
        <v>12700</v>
      </c>
      <c r="AG258" s="39" t="s">
        <v>92</v>
      </c>
      <c r="AH258" s="218">
        <v>2.7</v>
      </c>
      <c r="AI258" s="11">
        <v>325</v>
      </c>
      <c r="AJ258" s="11">
        <v>5000</v>
      </c>
      <c r="AK258" s="11">
        <v>400</v>
      </c>
      <c r="AL258" s="11">
        <v>2750</v>
      </c>
      <c r="AM258" s="11">
        <v>24</v>
      </c>
      <c r="AN258" s="11" t="s">
        <v>95</v>
      </c>
      <c r="AO258" s="11" t="s">
        <v>109</v>
      </c>
      <c r="AP258" s="14" t="s">
        <v>130</v>
      </c>
      <c r="AQ258" s="49" t="s">
        <v>150</v>
      </c>
      <c r="AR258" s="40" t="s">
        <v>90</v>
      </c>
      <c r="AS258" s="315" t="s">
        <v>91</v>
      </c>
      <c r="AT258" s="12">
        <v>26</v>
      </c>
      <c r="AU258" s="12">
        <v>20</v>
      </c>
      <c r="AV258" s="12" t="s">
        <v>3569</v>
      </c>
      <c r="AW258" s="30" t="s">
        <v>3636</v>
      </c>
      <c r="AX258" s="12"/>
      <c r="AY258" s="12"/>
      <c r="AZ258" s="12"/>
      <c r="BA258" s="12"/>
      <c r="BB258" s="12"/>
      <c r="BC258" s="12"/>
      <c r="BD258" s="222">
        <v>40.799999999999997</v>
      </c>
      <c r="BE258" s="223">
        <v>62.5</v>
      </c>
      <c r="BF258" s="223">
        <v>43.9</v>
      </c>
      <c r="BG258" s="223">
        <v>66.7</v>
      </c>
      <c r="BH258" s="223">
        <v>40.299999999999997</v>
      </c>
      <c r="BI258" s="223">
        <v>64.7</v>
      </c>
      <c r="BJ258" s="223">
        <v>43.6</v>
      </c>
      <c r="BK258" s="224">
        <v>65.900000000000006</v>
      </c>
      <c r="BL258" s="36" t="s">
        <v>260</v>
      </c>
      <c r="BM258" s="8" t="s">
        <v>915</v>
      </c>
      <c r="BN258" s="8" t="s">
        <v>915</v>
      </c>
      <c r="BO258" s="8" t="s">
        <v>2703</v>
      </c>
      <c r="BP258" s="349" t="s">
        <v>3277</v>
      </c>
      <c r="BQ258" s="314" t="s">
        <v>2479</v>
      </c>
      <c r="BR258" s="314" t="s">
        <v>3690</v>
      </c>
      <c r="BS258" s="363" t="s">
        <v>3791</v>
      </c>
      <c r="BT258" s="352" t="s">
        <v>2400</v>
      </c>
      <c r="BU258" s="352" t="s">
        <v>2399</v>
      </c>
      <c r="BV258" s="352" t="s">
        <v>2830</v>
      </c>
      <c r="BW258" s="352" t="s">
        <v>3689</v>
      </c>
      <c r="BX258" s="352" t="s">
        <v>4062</v>
      </c>
      <c r="BY258" s="362"/>
      <c r="BZ258" s="353"/>
      <c r="CA258" s="353"/>
      <c r="CB258" s="353"/>
      <c r="CC258" s="353"/>
      <c r="CD258" s="353"/>
      <c r="CE258" s="361" t="s">
        <v>4073</v>
      </c>
      <c r="CF258" s="354" t="s">
        <v>3807</v>
      </c>
      <c r="CG258" s="354" t="s">
        <v>3807</v>
      </c>
      <c r="CH258" s="354" t="s">
        <v>3807</v>
      </c>
      <c r="CI258" s="354" t="s">
        <v>3805</v>
      </c>
      <c r="CJ258" s="354"/>
      <c r="CK258" s="354" t="s">
        <v>3811</v>
      </c>
      <c r="CL258" s="354" t="s">
        <v>3805</v>
      </c>
      <c r="CM258" s="354" t="s">
        <v>3805</v>
      </c>
      <c r="CN258" s="52" t="s">
        <v>1075</v>
      </c>
      <c r="CO258" s="9" t="s">
        <v>1642</v>
      </c>
      <c r="CP258" s="9" t="s">
        <v>2342</v>
      </c>
      <c r="CQ258" s="22" t="s">
        <v>893</v>
      </c>
      <c r="CR258" s="54" t="s">
        <v>1621</v>
      </c>
      <c r="CS258" s="68" t="s">
        <v>200</v>
      </c>
      <c r="CT258" s="68" t="s">
        <v>121</v>
      </c>
      <c r="CU258" s="68" t="s">
        <v>119</v>
      </c>
      <c r="CV258" s="68" t="s">
        <v>1581</v>
      </c>
      <c r="CW258" s="68" t="s">
        <v>226</v>
      </c>
      <c r="CX258" s="68" t="s">
        <v>176</v>
      </c>
      <c r="CY258" s="68" t="s">
        <v>2200</v>
      </c>
      <c r="CZ258" s="56" t="s">
        <v>1250</v>
      </c>
      <c r="DA258" s="13"/>
      <c r="DB258" s="13" t="s">
        <v>939</v>
      </c>
      <c r="DC258" s="13" t="s">
        <v>998</v>
      </c>
      <c r="DD258" s="13"/>
      <c r="DE258" s="47" t="s">
        <v>898</v>
      </c>
      <c r="DF258" s="60" t="s">
        <v>2295</v>
      </c>
      <c r="DG258" s="64" t="s">
        <v>2298</v>
      </c>
      <c r="DH258" s="315" t="s">
        <v>2299</v>
      </c>
      <c r="DI258" s="315" t="s">
        <v>2267</v>
      </c>
      <c r="DJ258" s="316" t="s">
        <v>2273</v>
      </c>
      <c r="DK258" s="67" t="s">
        <v>4188</v>
      </c>
      <c r="DL258" s="15" t="s">
        <v>909</v>
      </c>
      <c r="DM258" s="15" t="s">
        <v>3522</v>
      </c>
      <c r="DN258" s="2"/>
    </row>
    <row r="259" spans="2:118">
      <c r="B259" s="313">
        <v>401822596</v>
      </c>
      <c r="C259" s="9" t="s">
        <v>982</v>
      </c>
      <c r="D259" s="9" t="s">
        <v>1002</v>
      </c>
      <c r="E259" s="8">
        <v>2020</v>
      </c>
      <c r="F259" s="9" t="s">
        <v>3426</v>
      </c>
      <c r="G259" s="22" t="s">
        <v>1643</v>
      </c>
      <c r="H259" s="318">
        <v>50285</v>
      </c>
      <c r="I259" s="319">
        <v>47017</v>
      </c>
      <c r="J259" s="372" t="s">
        <v>2192</v>
      </c>
      <c r="K259" s="69" t="s">
        <v>3962</v>
      </c>
      <c r="L259" s="37" t="s">
        <v>3389</v>
      </c>
      <c r="M259" s="144">
        <v>4</v>
      </c>
      <c r="N259" s="10">
        <v>6</v>
      </c>
      <c r="O259" s="220">
        <v>243.7</v>
      </c>
      <c r="P259" s="220">
        <v>79.900000000000006</v>
      </c>
      <c r="Q259" s="220">
        <v>77.3</v>
      </c>
      <c r="R259" s="220">
        <v>156.80000000000001</v>
      </c>
      <c r="S259" s="220"/>
      <c r="T259" s="220"/>
      <c r="U259" s="220">
        <v>9.3000000000000007</v>
      </c>
      <c r="V259" s="220">
        <v>25.5</v>
      </c>
      <c r="W259" s="220">
        <v>26.4</v>
      </c>
      <c r="X259" s="220"/>
      <c r="Y259" s="118"/>
      <c r="Z259" s="220"/>
      <c r="AA259" s="220"/>
      <c r="AB259" s="220"/>
      <c r="AC259" s="10">
        <v>4913</v>
      </c>
      <c r="AD259" s="10">
        <v>7050</v>
      </c>
      <c r="AE259" s="10">
        <v>2080</v>
      </c>
      <c r="AF259" s="27">
        <v>13000</v>
      </c>
      <c r="AG259" s="39" t="s">
        <v>181</v>
      </c>
      <c r="AH259" s="218">
        <v>5</v>
      </c>
      <c r="AI259" s="11">
        <v>395</v>
      </c>
      <c r="AJ259" s="11">
        <v>5750</v>
      </c>
      <c r="AK259" s="11">
        <v>400</v>
      </c>
      <c r="AL259" s="11">
        <v>4500</v>
      </c>
      <c r="AM259" s="11">
        <v>32</v>
      </c>
      <c r="AN259" s="11" t="s">
        <v>95</v>
      </c>
      <c r="AO259" s="11" t="s">
        <v>109</v>
      </c>
      <c r="AP259" s="14" t="s">
        <v>130</v>
      </c>
      <c r="AQ259" s="49" t="s">
        <v>150</v>
      </c>
      <c r="AR259" s="40" t="s">
        <v>211</v>
      </c>
      <c r="AS259" s="315" t="s">
        <v>894</v>
      </c>
      <c r="AT259" s="12">
        <v>26</v>
      </c>
      <c r="AU259" s="12">
        <v>18</v>
      </c>
      <c r="AV259" s="12" t="s">
        <v>3557</v>
      </c>
      <c r="AW259" s="30" t="s">
        <v>3555</v>
      </c>
      <c r="AX259" s="12"/>
      <c r="AY259" s="12"/>
      <c r="AZ259" s="12"/>
      <c r="BA259" s="12"/>
      <c r="BB259" s="12"/>
      <c r="BC259" s="12"/>
      <c r="BD259" s="222">
        <v>40.799999999999997</v>
      </c>
      <c r="BE259" s="223">
        <v>62.5</v>
      </c>
      <c r="BF259" s="223">
        <v>43.9</v>
      </c>
      <c r="BG259" s="223">
        <v>66.7</v>
      </c>
      <c r="BH259" s="223">
        <v>40.299999999999997</v>
      </c>
      <c r="BI259" s="223">
        <v>64.7</v>
      </c>
      <c r="BJ259" s="223">
        <v>43.6</v>
      </c>
      <c r="BK259" s="224">
        <v>65.900000000000006</v>
      </c>
      <c r="BL259" s="36" t="s">
        <v>260</v>
      </c>
      <c r="BM259" s="8" t="s">
        <v>915</v>
      </c>
      <c r="BN259" s="8" t="s">
        <v>915</v>
      </c>
      <c r="BO259" s="8" t="s">
        <v>2703</v>
      </c>
      <c r="BP259" s="349" t="s">
        <v>3278</v>
      </c>
      <c r="BQ259" s="314" t="s">
        <v>2479</v>
      </c>
      <c r="BR259" s="314" t="s">
        <v>3690</v>
      </c>
      <c r="BS259" s="363" t="s">
        <v>3791</v>
      </c>
      <c r="BT259" s="352" t="s">
        <v>2400</v>
      </c>
      <c r="BU259" s="352" t="s">
        <v>2399</v>
      </c>
      <c r="BV259" s="352" t="s">
        <v>2830</v>
      </c>
      <c r="BW259" s="352" t="s">
        <v>3689</v>
      </c>
      <c r="BX259" s="352" t="s">
        <v>4062</v>
      </c>
      <c r="BY259" s="362"/>
      <c r="BZ259" s="353"/>
      <c r="CA259" s="353"/>
      <c r="CB259" s="353"/>
      <c r="CC259" s="353"/>
      <c r="CD259" s="353"/>
      <c r="CE259" s="361" t="s">
        <v>4073</v>
      </c>
      <c r="CF259" s="354" t="s">
        <v>3807</v>
      </c>
      <c r="CG259" s="354" t="s">
        <v>3807</v>
      </c>
      <c r="CH259" s="354" t="s">
        <v>3807</v>
      </c>
      <c r="CI259" s="354" t="s">
        <v>3805</v>
      </c>
      <c r="CJ259" s="354"/>
      <c r="CK259" s="354" t="s">
        <v>3811</v>
      </c>
      <c r="CL259" s="354" t="s">
        <v>3805</v>
      </c>
      <c r="CM259" s="354" t="s">
        <v>3805</v>
      </c>
      <c r="CN259" s="52" t="s">
        <v>1075</v>
      </c>
      <c r="CO259" s="9" t="s">
        <v>2334</v>
      </c>
      <c r="CP259" s="9" t="s">
        <v>2342</v>
      </c>
      <c r="CQ259" s="22" t="s">
        <v>893</v>
      </c>
      <c r="CR259" s="54" t="s">
        <v>1621</v>
      </c>
      <c r="CS259" s="68" t="s">
        <v>200</v>
      </c>
      <c r="CT259" s="68" t="s">
        <v>121</v>
      </c>
      <c r="CU259" s="68" t="s">
        <v>119</v>
      </c>
      <c r="CV259" s="68" t="s">
        <v>1581</v>
      </c>
      <c r="CW259" s="68" t="s">
        <v>226</v>
      </c>
      <c r="CX259" s="68" t="s">
        <v>176</v>
      </c>
      <c r="CY259" s="68" t="s">
        <v>2200</v>
      </c>
      <c r="CZ259" s="56" t="s">
        <v>1250</v>
      </c>
      <c r="DA259" s="13"/>
      <c r="DB259" s="13" t="s">
        <v>939</v>
      </c>
      <c r="DC259" s="13" t="s">
        <v>998</v>
      </c>
      <c r="DD259" s="13"/>
      <c r="DE259" s="47" t="s">
        <v>898</v>
      </c>
      <c r="DF259" s="60" t="s">
        <v>2295</v>
      </c>
      <c r="DG259" s="64" t="s">
        <v>2298</v>
      </c>
      <c r="DH259" s="315" t="s">
        <v>2299</v>
      </c>
      <c r="DI259" s="315" t="s">
        <v>2267</v>
      </c>
      <c r="DJ259" s="316" t="s">
        <v>2300</v>
      </c>
      <c r="DK259" s="67" t="s">
        <v>4188</v>
      </c>
      <c r="DL259" s="15" t="s">
        <v>909</v>
      </c>
      <c r="DM259" s="15" t="s">
        <v>3522</v>
      </c>
      <c r="DN259" s="2"/>
    </row>
    <row r="260" spans="2:118">
      <c r="B260" s="313">
        <v>401822608</v>
      </c>
      <c r="C260" s="9" t="s">
        <v>982</v>
      </c>
      <c r="D260" s="9" t="s">
        <v>1002</v>
      </c>
      <c r="E260" s="8">
        <v>2020</v>
      </c>
      <c r="F260" s="9" t="s">
        <v>3440</v>
      </c>
      <c r="G260" s="22" t="s">
        <v>1644</v>
      </c>
      <c r="H260" s="318">
        <v>52990</v>
      </c>
      <c r="I260" s="319">
        <v>49546</v>
      </c>
      <c r="J260" s="372" t="s">
        <v>2193</v>
      </c>
      <c r="K260" s="69" t="s">
        <v>3963</v>
      </c>
      <c r="L260" s="37" t="s">
        <v>3389</v>
      </c>
      <c r="M260" s="144">
        <v>4</v>
      </c>
      <c r="N260" s="10">
        <v>5</v>
      </c>
      <c r="O260" s="220">
        <v>231.9</v>
      </c>
      <c r="P260" s="220">
        <v>79.900000000000006</v>
      </c>
      <c r="Q260" s="220">
        <v>75.599999999999994</v>
      </c>
      <c r="R260" s="220">
        <v>145</v>
      </c>
      <c r="S260" s="220"/>
      <c r="T260" s="220"/>
      <c r="U260" s="220">
        <v>8.5</v>
      </c>
      <c r="V260" s="220">
        <v>24.1</v>
      </c>
      <c r="W260" s="220">
        <v>23.8</v>
      </c>
      <c r="X260" s="220"/>
      <c r="Y260" s="118"/>
      <c r="Z260" s="220"/>
      <c r="AA260" s="220"/>
      <c r="AB260" s="220"/>
      <c r="AC260" s="10">
        <v>4606</v>
      </c>
      <c r="AD260" s="10">
        <v>6800</v>
      </c>
      <c r="AE260" s="10">
        <v>2140</v>
      </c>
      <c r="AF260" s="27">
        <v>12700</v>
      </c>
      <c r="AG260" s="39" t="s">
        <v>181</v>
      </c>
      <c r="AH260" s="218">
        <v>5</v>
      </c>
      <c r="AI260" s="11">
        <v>395</v>
      </c>
      <c r="AJ260" s="11">
        <v>5750</v>
      </c>
      <c r="AK260" s="11">
        <v>400</v>
      </c>
      <c r="AL260" s="11">
        <v>4500</v>
      </c>
      <c r="AM260" s="11">
        <v>32</v>
      </c>
      <c r="AN260" s="11" t="s">
        <v>95</v>
      </c>
      <c r="AO260" s="11" t="s">
        <v>109</v>
      </c>
      <c r="AP260" s="14" t="s">
        <v>144</v>
      </c>
      <c r="AQ260" s="49" t="s">
        <v>150</v>
      </c>
      <c r="AR260" s="40" t="s">
        <v>211</v>
      </c>
      <c r="AS260" s="315" t="s">
        <v>894</v>
      </c>
      <c r="AT260" s="12">
        <v>26</v>
      </c>
      <c r="AU260" s="12">
        <v>19</v>
      </c>
      <c r="AV260" s="12" t="s">
        <v>3563</v>
      </c>
      <c r="AW260" s="30" t="s">
        <v>3638</v>
      </c>
      <c r="AX260" s="12"/>
      <c r="AY260" s="12"/>
      <c r="AZ260" s="12"/>
      <c r="BA260" s="12"/>
      <c r="BB260" s="12"/>
      <c r="BC260" s="12"/>
      <c r="BD260" s="222">
        <v>40.799999999999997</v>
      </c>
      <c r="BE260" s="223">
        <v>62.5</v>
      </c>
      <c r="BF260" s="223">
        <v>43.9</v>
      </c>
      <c r="BG260" s="223">
        <v>66.7</v>
      </c>
      <c r="BH260" s="223">
        <v>40.4</v>
      </c>
      <c r="BI260" s="223">
        <v>64.7</v>
      </c>
      <c r="BJ260" s="223">
        <v>43.6</v>
      </c>
      <c r="BK260" s="224">
        <v>65.900000000000006</v>
      </c>
      <c r="BL260" s="36" t="s">
        <v>260</v>
      </c>
      <c r="BM260" s="8" t="s">
        <v>915</v>
      </c>
      <c r="BN260" s="8" t="s">
        <v>915</v>
      </c>
      <c r="BO260" s="8" t="s">
        <v>2703</v>
      </c>
      <c r="BP260" s="349" t="s">
        <v>3279</v>
      </c>
      <c r="BQ260" s="314" t="s">
        <v>2479</v>
      </c>
      <c r="BR260" s="314" t="s">
        <v>3690</v>
      </c>
      <c r="BS260" s="363" t="s">
        <v>3791</v>
      </c>
      <c r="BT260" s="352" t="s">
        <v>2400</v>
      </c>
      <c r="BU260" s="352" t="s">
        <v>2399</v>
      </c>
      <c r="BV260" s="352" t="s">
        <v>2830</v>
      </c>
      <c r="BW260" s="352" t="s">
        <v>3689</v>
      </c>
      <c r="BX260" s="352" t="s">
        <v>4062</v>
      </c>
      <c r="BY260" s="362"/>
      <c r="BZ260" s="353"/>
      <c r="CA260" s="353"/>
      <c r="CB260" s="353"/>
      <c r="CC260" s="353"/>
      <c r="CD260" s="353"/>
      <c r="CE260" s="361" t="s">
        <v>4073</v>
      </c>
      <c r="CF260" s="354" t="s">
        <v>3807</v>
      </c>
      <c r="CG260" s="354" t="s">
        <v>3807</v>
      </c>
      <c r="CH260" s="354" t="s">
        <v>3807</v>
      </c>
      <c r="CI260" s="354" t="s">
        <v>3805</v>
      </c>
      <c r="CJ260" s="354"/>
      <c r="CK260" s="354" t="s">
        <v>3811</v>
      </c>
      <c r="CL260" s="354" t="s">
        <v>3805</v>
      </c>
      <c r="CM260" s="354" t="s">
        <v>3805</v>
      </c>
      <c r="CN260" s="52" t="s">
        <v>1076</v>
      </c>
      <c r="CO260" s="9" t="s">
        <v>2335</v>
      </c>
      <c r="CP260" s="9" t="s">
        <v>2342</v>
      </c>
      <c r="CQ260" s="22" t="s">
        <v>893</v>
      </c>
      <c r="CR260" s="54" t="s">
        <v>218</v>
      </c>
      <c r="CS260" s="68" t="s">
        <v>1661</v>
      </c>
      <c r="CT260" s="68" t="s">
        <v>121</v>
      </c>
      <c r="CU260" s="68" t="s">
        <v>119</v>
      </c>
      <c r="CV260" s="68" t="s">
        <v>1582</v>
      </c>
      <c r="CW260" s="68" t="s">
        <v>965</v>
      </c>
      <c r="CX260" s="68" t="s">
        <v>214</v>
      </c>
      <c r="CY260" s="68" t="s">
        <v>2201</v>
      </c>
      <c r="CZ260" s="56" t="s">
        <v>1573</v>
      </c>
      <c r="DA260" s="13"/>
      <c r="DB260" s="13" t="s">
        <v>960</v>
      </c>
      <c r="DC260" s="13" t="s">
        <v>1657</v>
      </c>
      <c r="DD260" s="13"/>
      <c r="DE260" s="47" t="s">
        <v>898</v>
      </c>
      <c r="DF260" s="60" t="s">
        <v>2301</v>
      </c>
      <c r="DG260" s="64" t="s">
        <v>2302</v>
      </c>
      <c r="DH260" s="315" t="s">
        <v>2303</v>
      </c>
      <c r="DI260" s="315" t="s">
        <v>2304</v>
      </c>
      <c r="DJ260" s="316" t="s">
        <v>2305</v>
      </c>
      <c r="DK260" s="67" t="s">
        <v>4188</v>
      </c>
      <c r="DL260" s="15" t="s">
        <v>909</v>
      </c>
      <c r="DM260" s="15" t="s">
        <v>3522</v>
      </c>
      <c r="DN260" s="2"/>
    </row>
    <row r="261" spans="2:118">
      <c r="B261" s="313">
        <v>401822606</v>
      </c>
      <c r="C261" s="9" t="s">
        <v>982</v>
      </c>
      <c r="D261" s="9" t="s">
        <v>1002</v>
      </c>
      <c r="E261" s="8">
        <v>2020</v>
      </c>
      <c r="F261" s="9" t="s">
        <v>3440</v>
      </c>
      <c r="G261" s="22" t="s">
        <v>1645</v>
      </c>
      <c r="H261" s="318">
        <v>53290</v>
      </c>
      <c r="I261" s="319">
        <v>49826</v>
      </c>
      <c r="J261" s="372" t="s">
        <v>2193</v>
      </c>
      <c r="K261" s="69" t="s">
        <v>3963</v>
      </c>
      <c r="L261" s="37" t="s">
        <v>3389</v>
      </c>
      <c r="M261" s="144">
        <v>4</v>
      </c>
      <c r="N261" s="10">
        <v>5</v>
      </c>
      <c r="O261" s="220">
        <v>243.7</v>
      </c>
      <c r="P261" s="220">
        <v>79.900000000000006</v>
      </c>
      <c r="Q261" s="220">
        <v>75.7</v>
      </c>
      <c r="R261" s="220">
        <v>156.80000000000001</v>
      </c>
      <c r="S261" s="220"/>
      <c r="T261" s="220"/>
      <c r="U261" s="220">
        <v>8.4</v>
      </c>
      <c r="V261" s="220">
        <v>23.8</v>
      </c>
      <c r="W261" s="220">
        <v>24.5</v>
      </c>
      <c r="X261" s="220"/>
      <c r="Y261" s="118"/>
      <c r="Z261" s="220"/>
      <c r="AA261" s="220"/>
      <c r="AB261" s="220"/>
      <c r="AC261" s="10">
        <v>4639</v>
      </c>
      <c r="AD261" s="10">
        <v>6950</v>
      </c>
      <c r="AE261" s="10">
        <v>2260</v>
      </c>
      <c r="AF261" s="27">
        <v>13200</v>
      </c>
      <c r="AG261" s="39" t="s">
        <v>181</v>
      </c>
      <c r="AH261" s="218">
        <v>5</v>
      </c>
      <c r="AI261" s="11">
        <v>395</v>
      </c>
      <c r="AJ261" s="11">
        <v>5750</v>
      </c>
      <c r="AK261" s="11">
        <v>400</v>
      </c>
      <c r="AL261" s="11">
        <v>4500</v>
      </c>
      <c r="AM261" s="11">
        <v>32</v>
      </c>
      <c r="AN261" s="11" t="s">
        <v>95</v>
      </c>
      <c r="AO261" s="11" t="s">
        <v>109</v>
      </c>
      <c r="AP261" s="14" t="s">
        <v>144</v>
      </c>
      <c r="AQ261" s="49" t="s">
        <v>150</v>
      </c>
      <c r="AR261" s="40" t="s">
        <v>211</v>
      </c>
      <c r="AS261" s="315" t="s">
        <v>894</v>
      </c>
      <c r="AT261" s="12">
        <v>26</v>
      </c>
      <c r="AU261" s="12">
        <v>19</v>
      </c>
      <c r="AV261" s="12" t="s">
        <v>3563</v>
      </c>
      <c r="AW261" s="30" t="s">
        <v>3638</v>
      </c>
      <c r="AX261" s="12"/>
      <c r="AY261" s="12"/>
      <c r="AZ261" s="12"/>
      <c r="BA261" s="12"/>
      <c r="BB261" s="12"/>
      <c r="BC261" s="12"/>
      <c r="BD261" s="222">
        <v>40.799999999999997</v>
      </c>
      <c r="BE261" s="223">
        <v>62.5</v>
      </c>
      <c r="BF261" s="223">
        <v>43.9</v>
      </c>
      <c r="BG261" s="223">
        <v>66.7</v>
      </c>
      <c r="BH261" s="223">
        <v>40.4</v>
      </c>
      <c r="BI261" s="223">
        <v>64.7</v>
      </c>
      <c r="BJ261" s="223">
        <v>43.6</v>
      </c>
      <c r="BK261" s="224">
        <v>65.900000000000006</v>
      </c>
      <c r="BL261" s="36" t="s">
        <v>260</v>
      </c>
      <c r="BM261" s="8" t="s">
        <v>915</v>
      </c>
      <c r="BN261" s="8" t="s">
        <v>915</v>
      </c>
      <c r="BO261" s="8" t="s">
        <v>2703</v>
      </c>
      <c r="BP261" s="349" t="s">
        <v>3280</v>
      </c>
      <c r="BQ261" s="314" t="s">
        <v>2479</v>
      </c>
      <c r="BR261" s="314" t="s">
        <v>3690</v>
      </c>
      <c r="BS261" s="363" t="s">
        <v>3791</v>
      </c>
      <c r="BT261" s="352" t="s">
        <v>2400</v>
      </c>
      <c r="BU261" s="352" t="s">
        <v>2399</v>
      </c>
      <c r="BV261" s="352" t="s">
        <v>2830</v>
      </c>
      <c r="BW261" s="352" t="s">
        <v>3689</v>
      </c>
      <c r="BX261" s="352" t="s">
        <v>4062</v>
      </c>
      <c r="BY261" s="362"/>
      <c r="BZ261" s="353"/>
      <c r="CA261" s="353"/>
      <c r="CB261" s="353"/>
      <c r="CC261" s="353"/>
      <c r="CD261" s="353"/>
      <c r="CE261" s="361" t="s">
        <v>4073</v>
      </c>
      <c r="CF261" s="354" t="s">
        <v>3807</v>
      </c>
      <c r="CG261" s="354" t="s">
        <v>3807</v>
      </c>
      <c r="CH261" s="354" t="s">
        <v>3807</v>
      </c>
      <c r="CI261" s="354" t="s">
        <v>3805</v>
      </c>
      <c r="CJ261" s="354"/>
      <c r="CK261" s="354" t="s">
        <v>3811</v>
      </c>
      <c r="CL261" s="354" t="s">
        <v>3805</v>
      </c>
      <c r="CM261" s="354" t="s">
        <v>3805</v>
      </c>
      <c r="CN261" s="52" t="s">
        <v>1076</v>
      </c>
      <c r="CO261" s="9" t="s">
        <v>2336</v>
      </c>
      <c r="CP261" s="9" t="s">
        <v>2342</v>
      </c>
      <c r="CQ261" s="22" t="s">
        <v>893</v>
      </c>
      <c r="CR261" s="54" t="s">
        <v>218</v>
      </c>
      <c r="CS261" s="68" t="s">
        <v>1661</v>
      </c>
      <c r="CT261" s="68" t="s">
        <v>121</v>
      </c>
      <c r="CU261" s="68" t="s">
        <v>119</v>
      </c>
      <c r="CV261" s="68" t="s">
        <v>1582</v>
      </c>
      <c r="CW261" s="68" t="s">
        <v>965</v>
      </c>
      <c r="CX261" s="68" t="s">
        <v>214</v>
      </c>
      <c r="CY261" s="68" t="s">
        <v>2201</v>
      </c>
      <c r="CZ261" s="56" t="s">
        <v>1573</v>
      </c>
      <c r="DA261" s="13"/>
      <c r="DB261" s="13" t="s">
        <v>960</v>
      </c>
      <c r="DC261" s="13" t="s">
        <v>1657</v>
      </c>
      <c r="DD261" s="13"/>
      <c r="DE261" s="47" t="s">
        <v>898</v>
      </c>
      <c r="DF261" s="60" t="s">
        <v>2301</v>
      </c>
      <c r="DG261" s="64" t="s">
        <v>2302</v>
      </c>
      <c r="DH261" s="315" t="s">
        <v>2303</v>
      </c>
      <c r="DI261" s="315" t="s">
        <v>2304</v>
      </c>
      <c r="DJ261" s="316" t="s">
        <v>2305</v>
      </c>
      <c r="DK261" s="67" t="s">
        <v>4188</v>
      </c>
      <c r="DL261" s="15" t="s">
        <v>909</v>
      </c>
      <c r="DM261" s="15" t="s">
        <v>3522</v>
      </c>
      <c r="DN261" s="2"/>
    </row>
    <row r="262" spans="2:118">
      <c r="B262" s="313">
        <v>401822612</v>
      </c>
      <c r="C262" s="9" t="s">
        <v>982</v>
      </c>
      <c r="D262" s="9" t="s">
        <v>1002</v>
      </c>
      <c r="E262" s="8">
        <v>2020</v>
      </c>
      <c r="F262" s="9" t="s">
        <v>3440</v>
      </c>
      <c r="G262" s="22" t="s">
        <v>1646</v>
      </c>
      <c r="H262" s="318">
        <v>56415</v>
      </c>
      <c r="I262" s="319">
        <v>52748</v>
      </c>
      <c r="J262" s="372" t="s">
        <v>2193</v>
      </c>
      <c r="K262" s="69" t="s">
        <v>3963</v>
      </c>
      <c r="L262" s="37" t="s">
        <v>3389</v>
      </c>
      <c r="M262" s="144">
        <v>4</v>
      </c>
      <c r="N262" s="10">
        <v>5</v>
      </c>
      <c r="O262" s="220">
        <v>231.9</v>
      </c>
      <c r="P262" s="220">
        <v>79.900000000000006</v>
      </c>
      <c r="Q262" s="220">
        <v>77.2</v>
      </c>
      <c r="R262" s="220">
        <v>145</v>
      </c>
      <c r="S262" s="220"/>
      <c r="T262" s="220"/>
      <c r="U262" s="220">
        <v>9.4</v>
      </c>
      <c r="V262" s="220">
        <v>25.5</v>
      </c>
      <c r="W262" s="220">
        <v>26</v>
      </c>
      <c r="X262" s="220"/>
      <c r="Y262" s="118"/>
      <c r="Z262" s="220"/>
      <c r="AA262" s="220"/>
      <c r="AB262" s="220"/>
      <c r="AC262" s="10">
        <v>4867</v>
      </c>
      <c r="AD262" s="10">
        <v>7000</v>
      </c>
      <c r="AE262" s="10">
        <v>2080</v>
      </c>
      <c r="AF262" s="27">
        <v>12700</v>
      </c>
      <c r="AG262" s="39" t="s">
        <v>181</v>
      </c>
      <c r="AH262" s="218">
        <v>5</v>
      </c>
      <c r="AI262" s="11">
        <v>395</v>
      </c>
      <c r="AJ262" s="11">
        <v>5750</v>
      </c>
      <c r="AK262" s="11">
        <v>400</v>
      </c>
      <c r="AL262" s="11">
        <v>4500</v>
      </c>
      <c r="AM262" s="11">
        <v>32</v>
      </c>
      <c r="AN262" s="11" t="s">
        <v>95</v>
      </c>
      <c r="AO262" s="11" t="s">
        <v>109</v>
      </c>
      <c r="AP262" s="14" t="s">
        <v>130</v>
      </c>
      <c r="AQ262" s="49" t="s">
        <v>150</v>
      </c>
      <c r="AR262" s="40" t="s">
        <v>211</v>
      </c>
      <c r="AS262" s="315" t="s">
        <v>894</v>
      </c>
      <c r="AT262" s="12">
        <v>26</v>
      </c>
      <c r="AU262" s="12">
        <v>18</v>
      </c>
      <c r="AV262" s="12" t="s">
        <v>3557</v>
      </c>
      <c r="AW262" s="30" t="s">
        <v>3555</v>
      </c>
      <c r="AX262" s="12"/>
      <c r="AY262" s="12"/>
      <c r="AZ262" s="12"/>
      <c r="BA262" s="12"/>
      <c r="BB262" s="12"/>
      <c r="BC262" s="12"/>
      <c r="BD262" s="222">
        <v>40.799999999999997</v>
      </c>
      <c r="BE262" s="223">
        <v>62.5</v>
      </c>
      <c r="BF262" s="223">
        <v>43.9</v>
      </c>
      <c r="BG262" s="223">
        <v>66.7</v>
      </c>
      <c r="BH262" s="223">
        <v>40.4</v>
      </c>
      <c r="BI262" s="223">
        <v>64.7</v>
      </c>
      <c r="BJ262" s="223">
        <v>43.6</v>
      </c>
      <c r="BK262" s="224">
        <v>65.900000000000006</v>
      </c>
      <c r="BL262" s="36" t="s">
        <v>260</v>
      </c>
      <c r="BM262" s="8" t="s">
        <v>915</v>
      </c>
      <c r="BN262" s="8" t="s">
        <v>915</v>
      </c>
      <c r="BO262" s="8" t="s">
        <v>2703</v>
      </c>
      <c r="BP262" s="349" t="s">
        <v>3281</v>
      </c>
      <c r="BQ262" s="314" t="s">
        <v>2479</v>
      </c>
      <c r="BR262" s="314" t="s">
        <v>3690</v>
      </c>
      <c r="BS262" s="363" t="s">
        <v>3791</v>
      </c>
      <c r="BT262" s="352" t="s">
        <v>2400</v>
      </c>
      <c r="BU262" s="352" t="s">
        <v>2399</v>
      </c>
      <c r="BV262" s="352" t="s">
        <v>2830</v>
      </c>
      <c r="BW262" s="352" t="s">
        <v>3689</v>
      </c>
      <c r="BX262" s="352" t="s">
        <v>4062</v>
      </c>
      <c r="BY262" s="362"/>
      <c r="BZ262" s="353"/>
      <c r="CA262" s="353"/>
      <c r="CB262" s="353"/>
      <c r="CC262" s="353"/>
      <c r="CD262" s="353"/>
      <c r="CE262" s="361" t="s">
        <v>4073</v>
      </c>
      <c r="CF262" s="354" t="s">
        <v>3807</v>
      </c>
      <c r="CG262" s="354" t="s">
        <v>3807</v>
      </c>
      <c r="CH262" s="354" t="s">
        <v>3807</v>
      </c>
      <c r="CI262" s="354" t="s">
        <v>3805</v>
      </c>
      <c r="CJ262" s="354"/>
      <c r="CK262" s="354" t="s">
        <v>3811</v>
      </c>
      <c r="CL262" s="354" t="s">
        <v>3805</v>
      </c>
      <c r="CM262" s="354" t="s">
        <v>3805</v>
      </c>
      <c r="CN262" s="52" t="s">
        <v>1076</v>
      </c>
      <c r="CO262" s="9" t="s">
        <v>2333</v>
      </c>
      <c r="CP262" s="9" t="s">
        <v>2342</v>
      </c>
      <c r="CQ262" s="22" t="s">
        <v>893</v>
      </c>
      <c r="CR262" s="54" t="s">
        <v>218</v>
      </c>
      <c r="CS262" s="68" t="s">
        <v>1661</v>
      </c>
      <c r="CT262" s="68" t="s">
        <v>121</v>
      </c>
      <c r="CU262" s="68" t="s">
        <v>119</v>
      </c>
      <c r="CV262" s="68" t="s">
        <v>1582</v>
      </c>
      <c r="CW262" s="68" t="s">
        <v>965</v>
      </c>
      <c r="CX262" s="68" t="s">
        <v>214</v>
      </c>
      <c r="CY262" s="68" t="s">
        <v>2201</v>
      </c>
      <c r="CZ262" s="56" t="s">
        <v>1573</v>
      </c>
      <c r="DA262" s="13"/>
      <c r="DB262" s="13" t="s">
        <v>960</v>
      </c>
      <c r="DC262" s="13" t="s">
        <v>998</v>
      </c>
      <c r="DD262" s="13"/>
      <c r="DE262" s="47" t="s">
        <v>898</v>
      </c>
      <c r="DF262" s="60" t="s">
        <v>2301</v>
      </c>
      <c r="DG262" s="64" t="s">
        <v>2306</v>
      </c>
      <c r="DH262" s="315" t="s">
        <v>2303</v>
      </c>
      <c r="DI262" s="315" t="s">
        <v>2304</v>
      </c>
      <c r="DJ262" s="316" t="s">
        <v>2300</v>
      </c>
      <c r="DK262" s="67" t="s">
        <v>4188</v>
      </c>
      <c r="DL262" s="15" t="s">
        <v>909</v>
      </c>
      <c r="DM262" s="15" t="s">
        <v>3522</v>
      </c>
      <c r="DN262" s="2"/>
    </row>
    <row r="263" spans="2:118">
      <c r="B263" s="313">
        <v>401822605</v>
      </c>
      <c r="C263" s="9" t="s">
        <v>982</v>
      </c>
      <c r="D263" s="9" t="s">
        <v>1002</v>
      </c>
      <c r="E263" s="8">
        <v>2020</v>
      </c>
      <c r="F263" s="9" t="s">
        <v>3440</v>
      </c>
      <c r="G263" s="22" t="s">
        <v>1647</v>
      </c>
      <c r="H263" s="318">
        <v>56715</v>
      </c>
      <c r="I263" s="319">
        <v>53029</v>
      </c>
      <c r="J263" s="372" t="s">
        <v>2193</v>
      </c>
      <c r="K263" s="69" t="s">
        <v>3963</v>
      </c>
      <c r="L263" s="37" t="s">
        <v>3389</v>
      </c>
      <c r="M263" s="144">
        <v>4</v>
      </c>
      <c r="N263" s="10">
        <v>5</v>
      </c>
      <c r="O263" s="220">
        <v>243.7</v>
      </c>
      <c r="P263" s="220">
        <v>79.900000000000006</v>
      </c>
      <c r="Q263" s="220">
        <v>77.3</v>
      </c>
      <c r="R263" s="220">
        <v>156.80000000000001</v>
      </c>
      <c r="S263" s="220"/>
      <c r="T263" s="220"/>
      <c r="U263" s="220">
        <v>9.3000000000000007</v>
      </c>
      <c r="V263" s="220">
        <v>25.5</v>
      </c>
      <c r="W263" s="220">
        <v>26.4</v>
      </c>
      <c r="X263" s="220"/>
      <c r="Y263" s="118"/>
      <c r="Z263" s="220"/>
      <c r="AA263" s="220"/>
      <c r="AB263" s="220"/>
      <c r="AC263" s="10">
        <v>4913</v>
      </c>
      <c r="AD263" s="10">
        <v>7050</v>
      </c>
      <c r="AE263" s="10">
        <v>2080</v>
      </c>
      <c r="AF263" s="27">
        <v>13000</v>
      </c>
      <c r="AG263" s="39" t="s">
        <v>181</v>
      </c>
      <c r="AH263" s="218">
        <v>5</v>
      </c>
      <c r="AI263" s="11">
        <v>395</v>
      </c>
      <c r="AJ263" s="11">
        <v>5750</v>
      </c>
      <c r="AK263" s="11">
        <v>400</v>
      </c>
      <c r="AL263" s="11">
        <v>4500</v>
      </c>
      <c r="AM263" s="11">
        <v>32</v>
      </c>
      <c r="AN263" s="11" t="s">
        <v>95</v>
      </c>
      <c r="AO263" s="11" t="s">
        <v>109</v>
      </c>
      <c r="AP263" s="14" t="s">
        <v>130</v>
      </c>
      <c r="AQ263" s="49" t="s">
        <v>150</v>
      </c>
      <c r="AR263" s="40" t="s">
        <v>211</v>
      </c>
      <c r="AS263" s="315" t="s">
        <v>894</v>
      </c>
      <c r="AT263" s="12">
        <v>26</v>
      </c>
      <c r="AU263" s="12">
        <v>18</v>
      </c>
      <c r="AV263" s="12" t="s">
        <v>3557</v>
      </c>
      <c r="AW263" s="30" t="s">
        <v>3555</v>
      </c>
      <c r="AX263" s="12"/>
      <c r="AY263" s="12"/>
      <c r="AZ263" s="12"/>
      <c r="BA263" s="12"/>
      <c r="BB263" s="12"/>
      <c r="BC263" s="12"/>
      <c r="BD263" s="222">
        <v>40.799999999999997</v>
      </c>
      <c r="BE263" s="223">
        <v>62.5</v>
      </c>
      <c r="BF263" s="223">
        <v>43.9</v>
      </c>
      <c r="BG263" s="223">
        <v>66.7</v>
      </c>
      <c r="BH263" s="223">
        <v>40.4</v>
      </c>
      <c r="BI263" s="223">
        <v>64.7</v>
      </c>
      <c r="BJ263" s="223">
        <v>43.6</v>
      </c>
      <c r="BK263" s="224">
        <v>65.900000000000006</v>
      </c>
      <c r="BL263" s="36" t="s">
        <v>260</v>
      </c>
      <c r="BM263" s="8" t="s">
        <v>915</v>
      </c>
      <c r="BN263" s="8" t="s">
        <v>915</v>
      </c>
      <c r="BO263" s="8" t="s">
        <v>2703</v>
      </c>
      <c r="BP263" s="349" t="s">
        <v>3282</v>
      </c>
      <c r="BQ263" s="314" t="s">
        <v>2479</v>
      </c>
      <c r="BR263" s="314" t="s">
        <v>3690</v>
      </c>
      <c r="BS263" s="363" t="s">
        <v>3791</v>
      </c>
      <c r="BT263" s="352" t="s">
        <v>2400</v>
      </c>
      <c r="BU263" s="352" t="s">
        <v>2399</v>
      </c>
      <c r="BV263" s="352" t="s">
        <v>2830</v>
      </c>
      <c r="BW263" s="352" t="s">
        <v>3689</v>
      </c>
      <c r="BX263" s="352" t="s">
        <v>4062</v>
      </c>
      <c r="BY263" s="362"/>
      <c r="BZ263" s="353"/>
      <c r="CA263" s="353"/>
      <c r="CB263" s="353"/>
      <c r="CC263" s="353"/>
      <c r="CD263" s="353"/>
      <c r="CE263" s="361" t="s">
        <v>4073</v>
      </c>
      <c r="CF263" s="354" t="s">
        <v>3807</v>
      </c>
      <c r="CG263" s="354" t="s">
        <v>3807</v>
      </c>
      <c r="CH263" s="354" t="s">
        <v>3807</v>
      </c>
      <c r="CI263" s="354" t="s">
        <v>3805</v>
      </c>
      <c r="CJ263" s="354"/>
      <c r="CK263" s="354" t="s">
        <v>3811</v>
      </c>
      <c r="CL263" s="354" t="s">
        <v>3805</v>
      </c>
      <c r="CM263" s="354" t="s">
        <v>3805</v>
      </c>
      <c r="CN263" s="52" t="s">
        <v>1076</v>
      </c>
      <c r="CO263" s="9" t="s">
        <v>2334</v>
      </c>
      <c r="CP263" s="9" t="s">
        <v>2342</v>
      </c>
      <c r="CQ263" s="22" t="s">
        <v>893</v>
      </c>
      <c r="CR263" s="54" t="s">
        <v>218</v>
      </c>
      <c r="CS263" s="68" t="s">
        <v>1661</v>
      </c>
      <c r="CT263" s="68" t="s">
        <v>121</v>
      </c>
      <c r="CU263" s="68" t="s">
        <v>119</v>
      </c>
      <c r="CV263" s="68" t="s">
        <v>1582</v>
      </c>
      <c r="CW263" s="68" t="s">
        <v>965</v>
      </c>
      <c r="CX263" s="68" t="s">
        <v>214</v>
      </c>
      <c r="CY263" s="68" t="s">
        <v>2201</v>
      </c>
      <c r="CZ263" s="56" t="s">
        <v>1573</v>
      </c>
      <c r="DA263" s="13"/>
      <c r="DB263" s="13" t="s">
        <v>960</v>
      </c>
      <c r="DC263" s="13" t="s">
        <v>998</v>
      </c>
      <c r="DD263" s="13"/>
      <c r="DE263" s="47" t="s">
        <v>898</v>
      </c>
      <c r="DF263" s="60" t="s">
        <v>2301</v>
      </c>
      <c r="DG263" s="64" t="s">
        <v>2306</v>
      </c>
      <c r="DH263" s="315" t="s">
        <v>2303</v>
      </c>
      <c r="DI263" s="315" t="s">
        <v>2304</v>
      </c>
      <c r="DJ263" s="316" t="s">
        <v>2300</v>
      </c>
      <c r="DK263" s="67" t="s">
        <v>4188</v>
      </c>
      <c r="DL263" s="15" t="s">
        <v>909</v>
      </c>
      <c r="DM263" s="15" t="s">
        <v>3522</v>
      </c>
      <c r="DN263" s="2"/>
    </row>
    <row r="264" spans="2:118">
      <c r="B264" s="313">
        <v>401822607</v>
      </c>
      <c r="C264" s="9" t="s">
        <v>982</v>
      </c>
      <c r="D264" s="9" t="s">
        <v>1002</v>
      </c>
      <c r="E264" s="8">
        <v>2020</v>
      </c>
      <c r="F264" s="9" t="s">
        <v>3448</v>
      </c>
      <c r="G264" s="22" t="s">
        <v>1648</v>
      </c>
      <c r="H264" s="318">
        <v>55520</v>
      </c>
      <c r="I264" s="319">
        <v>51911</v>
      </c>
      <c r="J264" s="68" t="s">
        <v>2194</v>
      </c>
      <c r="K264" s="69" t="s">
        <v>3964</v>
      </c>
      <c r="L264" s="37" t="s">
        <v>3389</v>
      </c>
      <c r="M264" s="144">
        <v>4</v>
      </c>
      <c r="N264" s="10">
        <v>5</v>
      </c>
      <c r="O264" s="220">
        <v>231.9</v>
      </c>
      <c r="P264" s="220">
        <v>79.900000000000006</v>
      </c>
      <c r="Q264" s="220">
        <v>75.599999999999994</v>
      </c>
      <c r="R264" s="220">
        <v>145</v>
      </c>
      <c r="S264" s="220"/>
      <c r="T264" s="220"/>
      <c r="U264" s="220">
        <v>8.5</v>
      </c>
      <c r="V264" s="220">
        <v>24.1</v>
      </c>
      <c r="W264" s="220">
        <v>23.8</v>
      </c>
      <c r="X264" s="220"/>
      <c r="Y264" s="118"/>
      <c r="Z264" s="220"/>
      <c r="AA264" s="220"/>
      <c r="AB264" s="220"/>
      <c r="AC264" s="10">
        <v>4606</v>
      </c>
      <c r="AD264" s="10">
        <v>6800</v>
      </c>
      <c r="AE264" s="10">
        <v>2140</v>
      </c>
      <c r="AF264" s="27">
        <v>12700</v>
      </c>
      <c r="AG264" s="39" t="s">
        <v>181</v>
      </c>
      <c r="AH264" s="218">
        <v>5</v>
      </c>
      <c r="AI264" s="11">
        <v>395</v>
      </c>
      <c r="AJ264" s="11">
        <v>5750</v>
      </c>
      <c r="AK264" s="11">
        <v>400</v>
      </c>
      <c r="AL264" s="11">
        <v>4500</v>
      </c>
      <c r="AM264" s="11">
        <v>32</v>
      </c>
      <c r="AN264" s="11" t="s">
        <v>95</v>
      </c>
      <c r="AO264" s="11" t="s">
        <v>109</v>
      </c>
      <c r="AP264" s="14" t="s">
        <v>144</v>
      </c>
      <c r="AQ264" s="49" t="s">
        <v>150</v>
      </c>
      <c r="AR264" s="40" t="s">
        <v>211</v>
      </c>
      <c r="AS264" s="315" t="s">
        <v>894</v>
      </c>
      <c r="AT264" s="12">
        <v>26</v>
      </c>
      <c r="AU264" s="12">
        <v>19</v>
      </c>
      <c r="AV264" s="12" t="s">
        <v>3563</v>
      </c>
      <c r="AW264" s="30" t="s">
        <v>3638</v>
      </c>
      <c r="AX264" s="12"/>
      <c r="AY264" s="12"/>
      <c r="AZ264" s="12"/>
      <c r="BA264" s="12"/>
      <c r="BB264" s="12"/>
      <c r="BC264" s="12"/>
      <c r="BD264" s="222">
        <v>40.799999999999997</v>
      </c>
      <c r="BE264" s="223">
        <v>62.5</v>
      </c>
      <c r="BF264" s="223">
        <v>43.9</v>
      </c>
      <c r="BG264" s="223">
        <v>66.7</v>
      </c>
      <c r="BH264" s="223">
        <v>40.4</v>
      </c>
      <c r="BI264" s="223">
        <v>64.7</v>
      </c>
      <c r="BJ264" s="223">
        <v>43.6</v>
      </c>
      <c r="BK264" s="224">
        <v>65.900000000000006</v>
      </c>
      <c r="BL264" s="36" t="s">
        <v>260</v>
      </c>
      <c r="BM264" s="8" t="s">
        <v>915</v>
      </c>
      <c r="BN264" s="8" t="s">
        <v>915</v>
      </c>
      <c r="BO264" s="8" t="s">
        <v>2703</v>
      </c>
      <c r="BP264" s="349" t="s">
        <v>3283</v>
      </c>
      <c r="BQ264" s="314" t="s">
        <v>2479</v>
      </c>
      <c r="BR264" s="314" t="s">
        <v>3690</v>
      </c>
      <c r="BS264" s="363" t="s">
        <v>3791</v>
      </c>
      <c r="BT264" s="352" t="s">
        <v>2400</v>
      </c>
      <c r="BU264" s="352" t="s">
        <v>2399</v>
      </c>
      <c r="BV264" s="352" t="s">
        <v>2830</v>
      </c>
      <c r="BW264" s="352" t="s">
        <v>3689</v>
      </c>
      <c r="BX264" s="352" t="s">
        <v>4062</v>
      </c>
      <c r="BY264" s="362"/>
      <c r="BZ264" s="353"/>
      <c r="CA264" s="353"/>
      <c r="CB264" s="353"/>
      <c r="CC264" s="353"/>
      <c r="CD264" s="353"/>
      <c r="CE264" s="361" t="s">
        <v>4073</v>
      </c>
      <c r="CF264" s="354" t="s">
        <v>3807</v>
      </c>
      <c r="CG264" s="354" t="s">
        <v>3807</v>
      </c>
      <c r="CH264" s="354" t="s">
        <v>3807</v>
      </c>
      <c r="CI264" s="354" t="s">
        <v>3805</v>
      </c>
      <c r="CJ264" s="354"/>
      <c r="CK264" s="354" t="s">
        <v>3811</v>
      </c>
      <c r="CL264" s="354" t="s">
        <v>3805</v>
      </c>
      <c r="CM264" s="354" t="s">
        <v>3805</v>
      </c>
      <c r="CN264" s="52" t="s">
        <v>1259</v>
      </c>
      <c r="CO264" s="9" t="s">
        <v>2335</v>
      </c>
      <c r="CP264" s="9" t="s">
        <v>2342</v>
      </c>
      <c r="CQ264" s="22" t="s">
        <v>893</v>
      </c>
      <c r="CR264" s="54" t="s">
        <v>895</v>
      </c>
      <c r="CS264" s="68" t="s">
        <v>1661</v>
      </c>
      <c r="CT264" s="68" t="s">
        <v>121</v>
      </c>
      <c r="CU264" s="68" t="s">
        <v>119</v>
      </c>
      <c r="CV264" s="68" t="s">
        <v>1582</v>
      </c>
      <c r="CW264" s="68" t="s">
        <v>965</v>
      </c>
      <c r="CX264" s="68" t="s">
        <v>214</v>
      </c>
      <c r="CY264" s="68" t="s">
        <v>2201</v>
      </c>
      <c r="CZ264" s="56" t="s">
        <v>1573</v>
      </c>
      <c r="DA264" s="13"/>
      <c r="DB264" s="13" t="s">
        <v>1649</v>
      </c>
      <c r="DC264" s="13" t="s">
        <v>995</v>
      </c>
      <c r="DD264" s="13"/>
      <c r="DE264" s="47" t="s">
        <v>898</v>
      </c>
      <c r="DF264" s="60" t="s">
        <v>989</v>
      </c>
      <c r="DG264" s="64" t="s">
        <v>2307</v>
      </c>
      <c r="DH264" s="315" t="s">
        <v>2308</v>
      </c>
      <c r="DI264" s="315" t="s">
        <v>2304</v>
      </c>
      <c r="DJ264" s="316" t="s">
        <v>2309</v>
      </c>
      <c r="DK264" s="67" t="s">
        <v>4188</v>
      </c>
      <c r="DL264" s="15" t="s">
        <v>909</v>
      </c>
      <c r="DM264" s="15" t="s">
        <v>3522</v>
      </c>
      <c r="DN264" s="2"/>
    </row>
    <row r="265" spans="2:118">
      <c r="B265" s="313">
        <v>401822616</v>
      </c>
      <c r="C265" s="9" t="s">
        <v>982</v>
      </c>
      <c r="D265" s="9" t="s">
        <v>1002</v>
      </c>
      <c r="E265" s="8">
        <v>2020</v>
      </c>
      <c r="F265" s="9" t="s">
        <v>3448</v>
      </c>
      <c r="G265" s="22" t="s">
        <v>1650</v>
      </c>
      <c r="H265" s="318">
        <v>55820</v>
      </c>
      <c r="I265" s="319">
        <v>52191</v>
      </c>
      <c r="J265" s="68" t="s">
        <v>2194</v>
      </c>
      <c r="K265" s="69" t="s">
        <v>3964</v>
      </c>
      <c r="L265" s="37" t="s">
        <v>3389</v>
      </c>
      <c r="M265" s="144">
        <v>4</v>
      </c>
      <c r="N265" s="10">
        <v>5</v>
      </c>
      <c r="O265" s="220">
        <v>243.7</v>
      </c>
      <c r="P265" s="220">
        <v>79.900000000000006</v>
      </c>
      <c r="Q265" s="220">
        <v>75.7</v>
      </c>
      <c r="R265" s="220">
        <v>156.80000000000001</v>
      </c>
      <c r="S265" s="220"/>
      <c r="T265" s="220"/>
      <c r="U265" s="220">
        <v>8.4</v>
      </c>
      <c r="V265" s="220">
        <v>23.8</v>
      </c>
      <c r="W265" s="220">
        <v>24.5</v>
      </c>
      <c r="X265" s="220"/>
      <c r="Y265" s="118"/>
      <c r="Z265" s="220"/>
      <c r="AA265" s="220"/>
      <c r="AB265" s="220"/>
      <c r="AC265" s="10">
        <v>4639</v>
      </c>
      <c r="AD265" s="10">
        <v>6950</v>
      </c>
      <c r="AE265" s="10">
        <v>2260</v>
      </c>
      <c r="AF265" s="27">
        <v>13200</v>
      </c>
      <c r="AG265" s="39" t="s">
        <v>181</v>
      </c>
      <c r="AH265" s="218">
        <v>5</v>
      </c>
      <c r="AI265" s="11">
        <v>395</v>
      </c>
      <c r="AJ265" s="11">
        <v>5750</v>
      </c>
      <c r="AK265" s="11">
        <v>400</v>
      </c>
      <c r="AL265" s="11">
        <v>4500</v>
      </c>
      <c r="AM265" s="11">
        <v>32</v>
      </c>
      <c r="AN265" s="11" t="s">
        <v>95</v>
      </c>
      <c r="AO265" s="11" t="s">
        <v>109</v>
      </c>
      <c r="AP265" s="14" t="s">
        <v>144</v>
      </c>
      <c r="AQ265" s="49" t="s">
        <v>150</v>
      </c>
      <c r="AR265" s="40" t="s">
        <v>211</v>
      </c>
      <c r="AS265" s="315" t="s">
        <v>894</v>
      </c>
      <c r="AT265" s="12">
        <v>26</v>
      </c>
      <c r="AU265" s="12">
        <v>19</v>
      </c>
      <c r="AV265" s="12" t="s">
        <v>3563</v>
      </c>
      <c r="AW265" s="30" t="s">
        <v>3638</v>
      </c>
      <c r="AX265" s="12"/>
      <c r="AY265" s="12"/>
      <c r="AZ265" s="12"/>
      <c r="BA265" s="12"/>
      <c r="BB265" s="12"/>
      <c r="BC265" s="12"/>
      <c r="BD265" s="222">
        <v>40.799999999999997</v>
      </c>
      <c r="BE265" s="223">
        <v>62.5</v>
      </c>
      <c r="BF265" s="223">
        <v>43.9</v>
      </c>
      <c r="BG265" s="223">
        <v>66.7</v>
      </c>
      <c r="BH265" s="223">
        <v>40.4</v>
      </c>
      <c r="BI265" s="223">
        <v>64.7</v>
      </c>
      <c r="BJ265" s="223">
        <v>43.6</v>
      </c>
      <c r="BK265" s="224">
        <v>65.900000000000006</v>
      </c>
      <c r="BL265" s="36" t="s">
        <v>260</v>
      </c>
      <c r="BM265" s="8" t="s">
        <v>915</v>
      </c>
      <c r="BN265" s="8" t="s">
        <v>915</v>
      </c>
      <c r="BO265" s="8" t="s">
        <v>2703</v>
      </c>
      <c r="BP265" s="349" t="s">
        <v>3284</v>
      </c>
      <c r="BQ265" s="314" t="s">
        <v>2479</v>
      </c>
      <c r="BR265" s="314" t="s">
        <v>3690</v>
      </c>
      <c r="BS265" s="363" t="s">
        <v>3791</v>
      </c>
      <c r="BT265" s="352" t="s">
        <v>2400</v>
      </c>
      <c r="BU265" s="352" t="s">
        <v>2399</v>
      </c>
      <c r="BV265" s="352" t="s">
        <v>2830</v>
      </c>
      <c r="BW265" s="352" t="s">
        <v>3689</v>
      </c>
      <c r="BX265" s="352" t="s">
        <v>4062</v>
      </c>
      <c r="BY265" s="362"/>
      <c r="BZ265" s="353"/>
      <c r="CA265" s="353"/>
      <c r="CB265" s="353"/>
      <c r="CC265" s="353"/>
      <c r="CD265" s="353"/>
      <c r="CE265" s="361" t="s">
        <v>4073</v>
      </c>
      <c r="CF265" s="354" t="s">
        <v>3807</v>
      </c>
      <c r="CG265" s="354" t="s">
        <v>3807</v>
      </c>
      <c r="CH265" s="354" t="s">
        <v>3807</v>
      </c>
      <c r="CI265" s="354" t="s">
        <v>3805</v>
      </c>
      <c r="CJ265" s="354"/>
      <c r="CK265" s="354" t="s">
        <v>3811</v>
      </c>
      <c r="CL265" s="354" t="s">
        <v>3805</v>
      </c>
      <c r="CM265" s="354" t="s">
        <v>3805</v>
      </c>
      <c r="CN265" s="52" t="s">
        <v>1259</v>
      </c>
      <c r="CO265" s="9" t="s">
        <v>2336</v>
      </c>
      <c r="CP265" s="9" t="s">
        <v>2342</v>
      </c>
      <c r="CQ265" s="22" t="s">
        <v>893</v>
      </c>
      <c r="CR265" s="54" t="s">
        <v>895</v>
      </c>
      <c r="CS265" s="68" t="s">
        <v>1661</v>
      </c>
      <c r="CT265" s="68" t="s">
        <v>121</v>
      </c>
      <c r="CU265" s="68" t="s">
        <v>119</v>
      </c>
      <c r="CV265" s="68" t="s">
        <v>1582</v>
      </c>
      <c r="CW265" s="68" t="s">
        <v>965</v>
      </c>
      <c r="CX265" s="68" t="s">
        <v>214</v>
      </c>
      <c r="CY265" s="68" t="s">
        <v>2201</v>
      </c>
      <c r="CZ265" s="56" t="s">
        <v>1573</v>
      </c>
      <c r="DA265" s="13"/>
      <c r="DB265" s="13" t="s">
        <v>1649</v>
      </c>
      <c r="DC265" s="13" t="s">
        <v>995</v>
      </c>
      <c r="DD265" s="13"/>
      <c r="DE265" s="47" t="s">
        <v>898</v>
      </c>
      <c r="DF265" s="60" t="s">
        <v>989</v>
      </c>
      <c r="DG265" s="64" t="s">
        <v>2307</v>
      </c>
      <c r="DH265" s="315" t="s">
        <v>2308</v>
      </c>
      <c r="DI265" s="315" t="s">
        <v>2304</v>
      </c>
      <c r="DJ265" s="316" t="s">
        <v>2309</v>
      </c>
      <c r="DK265" s="67" t="s">
        <v>4188</v>
      </c>
      <c r="DL265" s="15" t="s">
        <v>909</v>
      </c>
      <c r="DM265" s="15" t="s">
        <v>3522</v>
      </c>
      <c r="DN265" s="2"/>
    </row>
    <row r="266" spans="2:118">
      <c r="B266" s="313">
        <v>401822614</v>
      </c>
      <c r="C266" s="9" t="s">
        <v>982</v>
      </c>
      <c r="D266" s="9" t="s">
        <v>1002</v>
      </c>
      <c r="E266" s="8">
        <v>2020</v>
      </c>
      <c r="F266" s="9" t="s">
        <v>3448</v>
      </c>
      <c r="G266" s="22" t="s">
        <v>1651</v>
      </c>
      <c r="H266" s="318">
        <v>58945</v>
      </c>
      <c r="I266" s="319">
        <v>55114</v>
      </c>
      <c r="J266" s="68" t="s">
        <v>2195</v>
      </c>
      <c r="K266" s="69" t="s">
        <v>3964</v>
      </c>
      <c r="L266" s="37" t="s">
        <v>3389</v>
      </c>
      <c r="M266" s="144">
        <v>4</v>
      </c>
      <c r="N266" s="10">
        <v>5</v>
      </c>
      <c r="O266" s="220">
        <v>231.9</v>
      </c>
      <c r="P266" s="220">
        <v>79.900000000000006</v>
      </c>
      <c r="Q266" s="220">
        <v>77.2</v>
      </c>
      <c r="R266" s="220">
        <v>145</v>
      </c>
      <c r="S266" s="220"/>
      <c r="T266" s="220"/>
      <c r="U266" s="220">
        <v>9.4</v>
      </c>
      <c r="V266" s="220">
        <v>25.5</v>
      </c>
      <c r="W266" s="220">
        <v>26</v>
      </c>
      <c r="X266" s="220"/>
      <c r="Y266" s="118"/>
      <c r="Z266" s="220"/>
      <c r="AA266" s="220"/>
      <c r="AB266" s="220"/>
      <c r="AC266" s="10">
        <v>4867</v>
      </c>
      <c r="AD266" s="10">
        <v>7000</v>
      </c>
      <c r="AE266" s="10">
        <v>2080</v>
      </c>
      <c r="AF266" s="27">
        <v>12700</v>
      </c>
      <c r="AG266" s="39" t="s">
        <v>181</v>
      </c>
      <c r="AH266" s="218">
        <v>5</v>
      </c>
      <c r="AI266" s="11">
        <v>395</v>
      </c>
      <c r="AJ266" s="11">
        <v>5750</v>
      </c>
      <c r="AK266" s="11">
        <v>400</v>
      </c>
      <c r="AL266" s="11">
        <v>4500</v>
      </c>
      <c r="AM266" s="11">
        <v>32</v>
      </c>
      <c r="AN266" s="11" t="s">
        <v>95</v>
      </c>
      <c r="AO266" s="11" t="s">
        <v>109</v>
      </c>
      <c r="AP266" s="14" t="s">
        <v>130</v>
      </c>
      <c r="AQ266" s="49" t="s">
        <v>150</v>
      </c>
      <c r="AR266" s="40" t="s">
        <v>211</v>
      </c>
      <c r="AS266" s="315" t="s">
        <v>894</v>
      </c>
      <c r="AT266" s="12">
        <v>26</v>
      </c>
      <c r="AU266" s="12">
        <v>18</v>
      </c>
      <c r="AV266" s="12" t="s">
        <v>3557</v>
      </c>
      <c r="AW266" s="30" t="s">
        <v>3555</v>
      </c>
      <c r="AX266" s="12"/>
      <c r="AY266" s="12"/>
      <c r="AZ266" s="12"/>
      <c r="BA266" s="12"/>
      <c r="BB266" s="12"/>
      <c r="BC266" s="12"/>
      <c r="BD266" s="222">
        <v>40.799999999999997</v>
      </c>
      <c r="BE266" s="223">
        <v>62.5</v>
      </c>
      <c r="BF266" s="223">
        <v>43.9</v>
      </c>
      <c r="BG266" s="223">
        <v>66.7</v>
      </c>
      <c r="BH266" s="223">
        <v>40.4</v>
      </c>
      <c r="BI266" s="223">
        <v>64.7</v>
      </c>
      <c r="BJ266" s="223">
        <v>43.6</v>
      </c>
      <c r="BK266" s="224">
        <v>65.900000000000006</v>
      </c>
      <c r="BL266" s="36" t="s">
        <v>260</v>
      </c>
      <c r="BM266" s="8" t="s">
        <v>915</v>
      </c>
      <c r="BN266" s="8" t="s">
        <v>915</v>
      </c>
      <c r="BO266" s="8" t="s">
        <v>2703</v>
      </c>
      <c r="BP266" s="349" t="s">
        <v>3285</v>
      </c>
      <c r="BQ266" s="314" t="s">
        <v>2479</v>
      </c>
      <c r="BR266" s="314" t="s">
        <v>3690</v>
      </c>
      <c r="BS266" s="363" t="s">
        <v>3791</v>
      </c>
      <c r="BT266" s="352" t="s">
        <v>2400</v>
      </c>
      <c r="BU266" s="352" t="s">
        <v>2399</v>
      </c>
      <c r="BV266" s="352" t="s">
        <v>2830</v>
      </c>
      <c r="BW266" s="352" t="s">
        <v>3689</v>
      </c>
      <c r="BX266" s="352" t="s">
        <v>4062</v>
      </c>
      <c r="BY266" s="362"/>
      <c r="BZ266" s="353"/>
      <c r="CA266" s="353"/>
      <c r="CB266" s="353"/>
      <c r="CC266" s="353"/>
      <c r="CD266" s="353"/>
      <c r="CE266" s="361" t="s">
        <v>4073</v>
      </c>
      <c r="CF266" s="354" t="s">
        <v>3807</v>
      </c>
      <c r="CG266" s="354" t="s">
        <v>3807</v>
      </c>
      <c r="CH266" s="354" t="s">
        <v>3807</v>
      </c>
      <c r="CI266" s="354" t="s">
        <v>3805</v>
      </c>
      <c r="CJ266" s="354"/>
      <c r="CK266" s="354" t="s">
        <v>3811</v>
      </c>
      <c r="CL266" s="354" t="s">
        <v>3805</v>
      </c>
      <c r="CM266" s="354" t="s">
        <v>3805</v>
      </c>
      <c r="CN266" s="52" t="s">
        <v>1259</v>
      </c>
      <c r="CO266" s="9" t="s">
        <v>2333</v>
      </c>
      <c r="CP266" s="9" t="s">
        <v>2342</v>
      </c>
      <c r="CQ266" s="22" t="s">
        <v>893</v>
      </c>
      <c r="CR266" s="54" t="s">
        <v>895</v>
      </c>
      <c r="CS266" s="68" t="s">
        <v>1661</v>
      </c>
      <c r="CT266" s="68" t="s">
        <v>121</v>
      </c>
      <c r="CU266" s="68" t="s">
        <v>119</v>
      </c>
      <c r="CV266" s="68" t="s">
        <v>1582</v>
      </c>
      <c r="CW266" s="68" t="s">
        <v>965</v>
      </c>
      <c r="CX266" s="68" t="s">
        <v>214</v>
      </c>
      <c r="CY266" s="68" t="s">
        <v>2201</v>
      </c>
      <c r="CZ266" s="56" t="s">
        <v>1573</v>
      </c>
      <c r="DA266" s="13"/>
      <c r="DB266" s="13" t="s">
        <v>1649</v>
      </c>
      <c r="DC266" s="13" t="s">
        <v>996</v>
      </c>
      <c r="DD266" s="13"/>
      <c r="DE266" s="47" t="s">
        <v>898</v>
      </c>
      <c r="DF266" s="60" t="s">
        <v>989</v>
      </c>
      <c r="DG266" s="64" t="s">
        <v>2310</v>
      </c>
      <c r="DH266" s="315" t="s">
        <v>2308</v>
      </c>
      <c r="DI266" s="315" t="s">
        <v>2304</v>
      </c>
      <c r="DJ266" s="316" t="s">
        <v>2311</v>
      </c>
      <c r="DK266" s="67" t="s">
        <v>4188</v>
      </c>
      <c r="DL266" s="15" t="s">
        <v>909</v>
      </c>
      <c r="DM266" s="15" t="s">
        <v>3522</v>
      </c>
      <c r="DN266" s="2"/>
    </row>
    <row r="267" spans="2:118">
      <c r="B267" s="313">
        <v>401822609</v>
      </c>
      <c r="C267" s="9" t="s">
        <v>982</v>
      </c>
      <c r="D267" s="9" t="s">
        <v>1002</v>
      </c>
      <c r="E267" s="8">
        <v>2020</v>
      </c>
      <c r="F267" s="9" t="s">
        <v>3448</v>
      </c>
      <c r="G267" s="22" t="s">
        <v>1652</v>
      </c>
      <c r="H267" s="318">
        <v>59245</v>
      </c>
      <c r="I267" s="319">
        <v>55395</v>
      </c>
      <c r="J267" s="68" t="s">
        <v>2195</v>
      </c>
      <c r="K267" s="69" t="s">
        <v>3964</v>
      </c>
      <c r="L267" s="37" t="s">
        <v>3389</v>
      </c>
      <c r="M267" s="144">
        <v>4</v>
      </c>
      <c r="N267" s="10">
        <v>5</v>
      </c>
      <c r="O267" s="220">
        <v>243.7</v>
      </c>
      <c r="P267" s="220">
        <v>79.900000000000006</v>
      </c>
      <c r="Q267" s="220">
        <v>77.3</v>
      </c>
      <c r="R267" s="220">
        <v>156.80000000000001</v>
      </c>
      <c r="S267" s="220"/>
      <c r="T267" s="220"/>
      <c r="U267" s="220">
        <v>9.3000000000000007</v>
      </c>
      <c r="V267" s="220">
        <v>25.5</v>
      </c>
      <c r="W267" s="220">
        <v>26.4</v>
      </c>
      <c r="X267" s="220"/>
      <c r="Y267" s="118"/>
      <c r="Z267" s="220"/>
      <c r="AA267" s="220"/>
      <c r="AB267" s="220"/>
      <c r="AC267" s="10">
        <v>4913</v>
      </c>
      <c r="AD267" s="10">
        <v>7050</v>
      </c>
      <c r="AE267" s="10">
        <v>2080</v>
      </c>
      <c r="AF267" s="27">
        <v>13000</v>
      </c>
      <c r="AG267" s="39" t="s">
        <v>181</v>
      </c>
      <c r="AH267" s="218">
        <v>5</v>
      </c>
      <c r="AI267" s="11">
        <v>395</v>
      </c>
      <c r="AJ267" s="11">
        <v>5750</v>
      </c>
      <c r="AK267" s="11">
        <v>400</v>
      </c>
      <c r="AL267" s="11">
        <v>4500</v>
      </c>
      <c r="AM267" s="11">
        <v>32</v>
      </c>
      <c r="AN267" s="11" t="s">
        <v>95</v>
      </c>
      <c r="AO267" s="11" t="s">
        <v>109</v>
      </c>
      <c r="AP267" s="14" t="s">
        <v>130</v>
      </c>
      <c r="AQ267" s="49" t="s">
        <v>150</v>
      </c>
      <c r="AR267" s="40" t="s">
        <v>211</v>
      </c>
      <c r="AS267" s="315" t="s">
        <v>894</v>
      </c>
      <c r="AT267" s="12">
        <v>26</v>
      </c>
      <c r="AU267" s="12">
        <v>18</v>
      </c>
      <c r="AV267" s="12" t="s">
        <v>3557</v>
      </c>
      <c r="AW267" s="30" t="s">
        <v>3555</v>
      </c>
      <c r="AX267" s="12"/>
      <c r="AY267" s="12"/>
      <c r="AZ267" s="12"/>
      <c r="BA267" s="12"/>
      <c r="BB267" s="12"/>
      <c r="BC267" s="12"/>
      <c r="BD267" s="222">
        <v>40.799999999999997</v>
      </c>
      <c r="BE267" s="223">
        <v>62.5</v>
      </c>
      <c r="BF267" s="223">
        <v>43.9</v>
      </c>
      <c r="BG267" s="223">
        <v>66.7</v>
      </c>
      <c r="BH267" s="223">
        <v>40.4</v>
      </c>
      <c r="BI267" s="223">
        <v>64.7</v>
      </c>
      <c r="BJ267" s="223">
        <v>43.6</v>
      </c>
      <c r="BK267" s="224">
        <v>65.900000000000006</v>
      </c>
      <c r="BL267" s="36" t="s">
        <v>260</v>
      </c>
      <c r="BM267" s="8" t="s">
        <v>915</v>
      </c>
      <c r="BN267" s="8" t="s">
        <v>915</v>
      </c>
      <c r="BO267" s="8" t="s">
        <v>2703</v>
      </c>
      <c r="BP267" s="349" t="s">
        <v>3286</v>
      </c>
      <c r="BQ267" s="314" t="s">
        <v>2479</v>
      </c>
      <c r="BR267" s="314" t="s">
        <v>3690</v>
      </c>
      <c r="BS267" s="363" t="s">
        <v>3791</v>
      </c>
      <c r="BT267" s="352" t="s">
        <v>2400</v>
      </c>
      <c r="BU267" s="352" t="s">
        <v>2399</v>
      </c>
      <c r="BV267" s="352" t="s">
        <v>2830</v>
      </c>
      <c r="BW267" s="352" t="s">
        <v>3689</v>
      </c>
      <c r="BX267" s="352" t="s">
        <v>4062</v>
      </c>
      <c r="BY267" s="362"/>
      <c r="BZ267" s="353"/>
      <c r="CA267" s="353"/>
      <c r="CB267" s="353"/>
      <c r="CC267" s="353"/>
      <c r="CD267" s="353"/>
      <c r="CE267" s="361" t="s">
        <v>4073</v>
      </c>
      <c r="CF267" s="354" t="s">
        <v>3807</v>
      </c>
      <c r="CG267" s="354" t="s">
        <v>3807</v>
      </c>
      <c r="CH267" s="354" t="s">
        <v>3807</v>
      </c>
      <c r="CI267" s="354" t="s">
        <v>3805</v>
      </c>
      <c r="CJ267" s="354"/>
      <c r="CK267" s="354" t="s">
        <v>3811</v>
      </c>
      <c r="CL267" s="354" t="s">
        <v>3805</v>
      </c>
      <c r="CM267" s="354" t="s">
        <v>3805</v>
      </c>
      <c r="CN267" s="52" t="s">
        <v>1259</v>
      </c>
      <c r="CO267" s="9" t="s">
        <v>2334</v>
      </c>
      <c r="CP267" s="9" t="s">
        <v>2342</v>
      </c>
      <c r="CQ267" s="22" t="s">
        <v>893</v>
      </c>
      <c r="CR267" s="54" t="s">
        <v>895</v>
      </c>
      <c r="CS267" s="68" t="s">
        <v>1661</v>
      </c>
      <c r="CT267" s="68" t="s">
        <v>121</v>
      </c>
      <c r="CU267" s="68" t="s">
        <v>119</v>
      </c>
      <c r="CV267" s="68" t="s">
        <v>1582</v>
      </c>
      <c r="CW267" s="68" t="s">
        <v>965</v>
      </c>
      <c r="CX267" s="68" t="s">
        <v>214</v>
      </c>
      <c r="CY267" s="68" t="s">
        <v>2201</v>
      </c>
      <c r="CZ267" s="56" t="s">
        <v>1573</v>
      </c>
      <c r="DA267" s="13"/>
      <c r="DB267" s="13" t="s">
        <v>1649</v>
      </c>
      <c r="DC267" s="13" t="s">
        <v>996</v>
      </c>
      <c r="DD267" s="13"/>
      <c r="DE267" s="47" t="s">
        <v>898</v>
      </c>
      <c r="DF267" s="60" t="s">
        <v>989</v>
      </c>
      <c r="DG267" s="64" t="s">
        <v>2310</v>
      </c>
      <c r="DH267" s="315" t="s">
        <v>2308</v>
      </c>
      <c r="DI267" s="315" t="s">
        <v>2304</v>
      </c>
      <c r="DJ267" s="316" t="s">
        <v>2311</v>
      </c>
      <c r="DK267" s="67" t="s">
        <v>4188</v>
      </c>
      <c r="DL267" s="15" t="s">
        <v>909</v>
      </c>
      <c r="DM267" s="15" t="s">
        <v>3522</v>
      </c>
      <c r="DN267" s="2"/>
    </row>
    <row r="268" spans="2:118">
      <c r="B268" s="313">
        <v>401822610</v>
      </c>
      <c r="C268" s="9" t="s">
        <v>982</v>
      </c>
      <c r="D268" s="9" t="s">
        <v>1002</v>
      </c>
      <c r="E268" s="8">
        <v>2020</v>
      </c>
      <c r="F268" s="9" t="s">
        <v>3478</v>
      </c>
      <c r="G268" s="22" t="s">
        <v>1590</v>
      </c>
      <c r="H268" s="318">
        <v>56440</v>
      </c>
      <c r="I268" s="319">
        <v>52772</v>
      </c>
      <c r="J268" s="68" t="s">
        <v>2191</v>
      </c>
      <c r="K268" s="69" t="s">
        <v>3960</v>
      </c>
      <c r="L268" s="37" t="s">
        <v>3389</v>
      </c>
      <c r="M268" s="144">
        <v>4</v>
      </c>
      <c r="N268" s="10">
        <v>5</v>
      </c>
      <c r="O268" s="220">
        <v>231.9</v>
      </c>
      <c r="P268" s="220">
        <v>86.3</v>
      </c>
      <c r="Q268" s="220">
        <v>78.5</v>
      </c>
      <c r="R268" s="220">
        <v>146</v>
      </c>
      <c r="S268" s="220"/>
      <c r="T268" s="220"/>
      <c r="U268" s="220">
        <v>11.5</v>
      </c>
      <c r="V268" s="220">
        <v>30.2</v>
      </c>
      <c r="W268" s="220">
        <v>23</v>
      </c>
      <c r="X268" s="220"/>
      <c r="Y268" s="118"/>
      <c r="Z268" s="220"/>
      <c r="AA268" s="220"/>
      <c r="AB268" s="220"/>
      <c r="AC268" s="10">
        <v>5697</v>
      </c>
      <c r="AD268" s="10">
        <v>7050</v>
      </c>
      <c r="AE268" s="10">
        <v>1200</v>
      </c>
      <c r="AF268" s="27">
        <v>8000</v>
      </c>
      <c r="AG268" s="39" t="s">
        <v>92</v>
      </c>
      <c r="AH268" s="218">
        <v>3.5</v>
      </c>
      <c r="AI268" s="11">
        <v>450</v>
      </c>
      <c r="AJ268" s="11">
        <v>5000</v>
      </c>
      <c r="AK268" s="11">
        <v>510</v>
      </c>
      <c r="AL268" s="11">
        <v>3500</v>
      </c>
      <c r="AM268" s="11">
        <v>24</v>
      </c>
      <c r="AN268" s="11" t="s">
        <v>95</v>
      </c>
      <c r="AO268" s="11" t="s">
        <v>109</v>
      </c>
      <c r="AP268" s="14" t="s">
        <v>130</v>
      </c>
      <c r="AQ268" s="49" t="s">
        <v>150</v>
      </c>
      <c r="AR268" s="40" t="s">
        <v>90</v>
      </c>
      <c r="AS268" s="315" t="s">
        <v>91</v>
      </c>
      <c r="AT268" s="12">
        <v>36</v>
      </c>
      <c r="AU268" s="12">
        <v>16</v>
      </c>
      <c r="AV268" s="12" t="s">
        <v>3630</v>
      </c>
      <c r="AW268" s="30" t="s">
        <v>3876</v>
      </c>
      <c r="AX268" s="12"/>
      <c r="AY268" s="12"/>
      <c r="AZ268" s="12"/>
      <c r="BA268" s="12"/>
      <c r="BB268" s="12"/>
      <c r="BC268" s="12"/>
      <c r="BD268" s="222">
        <v>40.799999999999997</v>
      </c>
      <c r="BE268" s="223">
        <v>62.5</v>
      </c>
      <c r="BF268" s="223">
        <v>43.9</v>
      </c>
      <c r="BG268" s="223">
        <v>66.7</v>
      </c>
      <c r="BH268" s="223">
        <v>40.4</v>
      </c>
      <c r="BI268" s="223">
        <v>64.7</v>
      </c>
      <c r="BJ268" s="223">
        <v>43.6</v>
      </c>
      <c r="BK268" s="224">
        <v>65.900000000000006</v>
      </c>
      <c r="BL268" s="36" t="s">
        <v>260</v>
      </c>
      <c r="BM268" s="8" t="s">
        <v>915</v>
      </c>
      <c r="BN268" s="8" t="s">
        <v>915</v>
      </c>
      <c r="BO268" s="8" t="s">
        <v>2703</v>
      </c>
      <c r="BP268" s="349" t="s">
        <v>3287</v>
      </c>
      <c r="BQ268" s="314" t="s">
        <v>2479</v>
      </c>
      <c r="BR268" s="314" t="s">
        <v>3690</v>
      </c>
      <c r="BS268" s="363" t="s">
        <v>3791</v>
      </c>
      <c r="BT268" s="352" t="s">
        <v>2400</v>
      </c>
      <c r="BU268" s="352" t="s">
        <v>2399</v>
      </c>
      <c r="BV268" s="352" t="s">
        <v>2830</v>
      </c>
      <c r="BW268" s="352" t="s">
        <v>3689</v>
      </c>
      <c r="BX268" s="352" t="s">
        <v>4062</v>
      </c>
      <c r="BY268" s="362"/>
      <c r="BZ268" s="353"/>
      <c r="CA268" s="353"/>
      <c r="CB268" s="353"/>
      <c r="CC268" s="353"/>
      <c r="CD268" s="353"/>
      <c r="CE268" s="361" t="s">
        <v>4073</v>
      </c>
      <c r="CF268" s="354" t="s">
        <v>3807</v>
      </c>
      <c r="CG268" s="354" t="s">
        <v>3807</v>
      </c>
      <c r="CH268" s="354" t="s">
        <v>3807</v>
      </c>
      <c r="CI268" s="354" t="s">
        <v>3805</v>
      </c>
      <c r="CJ268" s="354"/>
      <c r="CK268" s="354" t="s">
        <v>3811</v>
      </c>
      <c r="CL268" s="354" t="s">
        <v>3805</v>
      </c>
      <c r="CM268" s="354" t="s">
        <v>3805</v>
      </c>
      <c r="CN268" s="52" t="s">
        <v>1591</v>
      </c>
      <c r="CO268" s="9" t="s">
        <v>1589</v>
      </c>
      <c r="CP268" s="9" t="s">
        <v>2342</v>
      </c>
      <c r="CQ268" s="22" t="s">
        <v>893</v>
      </c>
      <c r="CR268" s="54" t="s">
        <v>937</v>
      </c>
      <c r="CS268" s="68" t="s">
        <v>127</v>
      </c>
      <c r="CT268" s="68" t="s">
        <v>988</v>
      </c>
      <c r="CU268" s="68" t="s">
        <v>119</v>
      </c>
      <c r="CV268" s="68" t="s">
        <v>1627</v>
      </c>
      <c r="CW268" s="68" t="s">
        <v>1658</v>
      </c>
      <c r="CX268" s="68"/>
      <c r="CY268" s="68" t="s">
        <v>2200</v>
      </c>
      <c r="CZ268" s="56" t="s">
        <v>227</v>
      </c>
      <c r="DA268" s="13" t="s">
        <v>168</v>
      </c>
      <c r="DB268" s="13" t="s">
        <v>960</v>
      </c>
      <c r="DC268" s="13" t="s">
        <v>1587</v>
      </c>
      <c r="DD268" s="13"/>
      <c r="DE268" s="47" t="s">
        <v>898</v>
      </c>
      <c r="DF268" s="60" t="s">
        <v>2312</v>
      </c>
      <c r="DG268" s="64" t="s">
        <v>2276</v>
      </c>
      <c r="DH268" s="315" t="s">
        <v>2313</v>
      </c>
      <c r="DI268" s="315" t="s">
        <v>2314</v>
      </c>
      <c r="DJ268" s="316" t="s">
        <v>2315</v>
      </c>
      <c r="DK268" s="67" t="s">
        <v>4188</v>
      </c>
      <c r="DL268" s="15" t="s">
        <v>909</v>
      </c>
      <c r="DM268" s="15" t="s">
        <v>3522</v>
      </c>
      <c r="DN268" s="2"/>
    </row>
    <row r="269" spans="2:118">
      <c r="B269" s="313">
        <v>401822611</v>
      </c>
      <c r="C269" s="9" t="s">
        <v>982</v>
      </c>
      <c r="D269" s="9" t="s">
        <v>1002</v>
      </c>
      <c r="E269" s="8">
        <v>2020</v>
      </c>
      <c r="F269" s="9" t="s">
        <v>3410</v>
      </c>
      <c r="G269" s="22" t="s">
        <v>1592</v>
      </c>
      <c r="H269" s="318">
        <v>67735</v>
      </c>
      <c r="I269" s="319">
        <v>63312</v>
      </c>
      <c r="J269" s="68" t="s">
        <v>2196</v>
      </c>
      <c r="K269" s="69" t="s">
        <v>3965</v>
      </c>
      <c r="L269" s="37" t="s">
        <v>3389</v>
      </c>
      <c r="M269" s="144">
        <v>4</v>
      </c>
      <c r="N269" s="10">
        <v>5</v>
      </c>
      <c r="O269" s="220">
        <v>231.9</v>
      </c>
      <c r="P269" s="220">
        <v>79.900000000000006</v>
      </c>
      <c r="Q269" s="220">
        <v>75.599999999999994</v>
      </c>
      <c r="R269" s="220">
        <v>145</v>
      </c>
      <c r="S269" s="220"/>
      <c r="T269" s="220"/>
      <c r="U269" s="220">
        <v>8.5</v>
      </c>
      <c r="V269" s="220">
        <v>24.1</v>
      </c>
      <c r="W269" s="220">
        <v>23.8</v>
      </c>
      <c r="X269" s="220"/>
      <c r="Y269" s="118"/>
      <c r="Z269" s="220"/>
      <c r="AA269" s="220"/>
      <c r="AB269" s="220"/>
      <c r="AC269" s="10">
        <v>4655</v>
      </c>
      <c r="AD269" s="10">
        <v>6750</v>
      </c>
      <c r="AE269" s="10">
        <v>2040</v>
      </c>
      <c r="AF269" s="27">
        <v>12700</v>
      </c>
      <c r="AG269" s="39" t="s">
        <v>92</v>
      </c>
      <c r="AH269" s="218">
        <v>3.5</v>
      </c>
      <c r="AI269" s="11">
        <v>450</v>
      </c>
      <c r="AJ269" s="11">
        <v>5000</v>
      </c>
      <c r="AK269" s="11">
        <v>510</v>
      </c>
      <c r="AL269" s="11">
        <v>3500</v>
      </c>
      <c r="AM269" s="11">
        <v>24</v>
      </c>
      <c r="AN269" s="11" t="s">
        <v>95</v>
      </c>
      <c r="AO269" s="11" t="s">
        <v>109</v>
      </c>
      <c r="AP269" s="14" t="s">
        <v>144</v>
      </c>
      <c r="AQ269" s="49" t="s">
        <v>150</v>
      </c>
      <c r="AR269" s="40" t="s">
        <v>90</v>
      </c>
      <c r="AS269" s="315" t="s">
        <v>91</v>
      </c>
      <c r="AT269" s="12">
        <v>36</v>
      </c>
      <c r="AU269" s="12">
        <v>19</v>
      </c>
      <c r="AV269" s="12" t="s">
        <v>3550</v>
      </c>
      <c r="AW269" s="30" t="s">
        <v>3881</v>
      </c>
      <c r="AX269" s="12"/>
      <c r="AY269" s="12"/>
      <c r="AZ269" s="12"/>
      <c r="BA269" s="12"/>
      <c r="BB269" s="12"/>
      <c r="BC269" s="12"/>
      <c r="BD269" s="222">
        <v>40.799999999999997</v>
      </c>
      <c r="BE269" s="223">
        <v>62.5</v>
      </c>
      <c r="BF269" s="223">
        <v>43.9</v>
      </c>
      <c r="BG269" s="223">
        <v>66.7</v>
      </c>
      <c r="BH269" s="223">
        <v>40.4</v>
      </c>
      <c r="BI269" s="223">
        <v>64.7</v>
      </c>
      <c r="BJ269" s="223">
        <v>43.6</v>
      </c>
      <c r="BK269" s="224">
        <v>65.900000000000006</v>
      </c>
      <c r="BL269" s="36" t="s">
        <v>260</v>
      </c>
      <c r="BM269" s="8" t="s">
        <v>915</v>
      </c>
      <c r="BN269" s="8" t="s">
        <v>915</v>
      </c>
      <c r="BO269" s="8" t="s">
        <v>2703</v>
      </c>
      <c r="BP269" s="349" t="s">
        <v>3288</v>
      </c>
      <c r="BQ269" s="314" t="s">
        <v>2479</v>
      </c>
      <c r="BR269" s="314" t="s">
        <v>3690</v>
      </c>
      <c r="BS269" s="363" t="s">
        <v>3791</v>
      </c>
      <c r="BT269" s="352" t="s">
        <v>2400</v>
      </c>
      <c r="BU269" s="352" t="s">
        <v>2399</v>
      </c>
      <c r="BV269" s="352" t="s">
        <v>2830</v>
      </c>
      <c r="BW269" s="352" t="s">
        <v>3689</v>
      </c>
      <c r="BX269" s="352" t="s">
        <v>4062</v>
      </c>
      <c r="BY269" s="362"/>
      <c r="BZ269" s="353"/>
      <c r="CA269" s="353"/>
      <c r="CB269" s="353"/>
      <c r="CC269" s="353"/>
      <c r="CD269" s="353"/>
      <c r="CE269" s="361" t="s">
        <v>4073</v>
      </c>
      <c r="CF269" s="354" t="s">
        <v>3807</v>
      </c>
      <c r="CG269" s="354" t="s">
        <v>3807</v>
      </c>
      <c r="CH269" s="354" t="s">
        <v>3807</v>
      </c>
      <c r="CI269" s="354" t="s">
        <v>3805</v>
      </c>
      <c r="CJ269" s="354"/>
      <c r="CK269" s="354" t="s">
        <v>3811</v>
      </c>
      <c r="CL269" s="354" t="s">
        <v>3805</v>
      </c>
      <c r="CM269" s="354" t="s">
        <v>3805</v>
      </c>
      <c r="CN269" s="52" t="s">
        <v>1001</v>
      </c>
      <c r="CO269" s="9" t="s">
        <v>1595</v>
      </c>
      <c r="CP269" s="9" t="s">
        <v>2342</v>
      </c>
      <c r="CQ269" s="22" t="s">
        <v>893</v>
      </c>
      <c r="CR269" s="54" t="s">
        <v>895</v>
      </c>
      <c r="CS269" s="68" t="s">
        <v>1661</v>
      </c>
      <c r="CT269" s="68" t="s">
        <v>121</v>
      </c>
      <c r="CU269" s="68" t="s">
        <v>119</v>
      </c>
      <c r="CV269" s="68" t="s">
        <v>1662</v>
      </c>
      <c r="CW269" s="68" t="s">
        <v>965</v>
      </c>
      <c r="CX269" s="68" t="s">
        <v>214</v>
      </c>
      <c r="CY269" s="68" t="s">
        <v>2201</v>
      </c>
      <c r="CZ269" s="56" t="s">
        <v>1593</v>
      </c>
      <c r="DA269" s="13"/>
      <c r="DB269" s="13" t="s">
        <v>1649</v>
      </c>
      <c r="DC269" s="13" t="s">
        <v>1594</v>
      </c>
      <c r="DD269" s="13"/>
      <c r="DE269" s="47" t="s">
        <v>898</v>
      </c>
      <c r="DF269" s="60" t="s">
        <v>989</v>
      </c>
      <c r="DG269" s="64" t="s">
        <v>2316</v>
      </c>
      <c r="DH269" s="315" t="s">
        <v>2317</v>
      </c>
      <c r="DI269" s="315" t="s">
        <v>2318</v>
      </c>
      <c r="DJ269" s="316" t="s">
        <v>2319</v>
      </c>
      <c r="DK269" s="67" t="s">
        <v>4188</v>
      </c>
      <c r="DL269" s="15" t="s">
        <v>909</v>
      </c>
      <c r="DM269" s="15" t="s">
        <v>3522</v>
      </c>
      <c r="DN269" s="2"/>
    </row>
    <row r="270" spans="2:118">
      <c r="B270" s="313">
        <v>401822615</v>
      </c>
      <c r="C270" s="9" t="s">
        <v>982</v>
      </c>
      <c r="D270" s="9" t="s">
        <v>1002</v>
      </c>
      <c r="E270" s="8">
        <v>2020</v>
      </c>
      <c r="F270" s="9" t="s">
        <v>3410</v>
      </c>
      <c r="G270" s="22" t="s">
        <v>1596</v>
      </c>
      <c r="H270" s="318">
        <v>71160</v>
      </c>
      <c r="I270" s="319">
        <v>66462</v>
      </c>
      <c r="J270" s="68" t="s">
        <v>2196</v>
      </c>
      <c r="K270" s="373" t="s">
        <v>3965</v>
      </c>
      <c r="L270" s="37" t="s">
        <v>3389</v>
      </c>
      <c r="M270" s="144">
        <v>4</v>
      </c>
      <c r="N270" s="10">
        <v>5</v>
      </c>
      <c r="O270" s="220">
        <v>231.9</v>
      </c>
      <c r="P270" s="220">
        <v>79.900000000000006</v>
      </c>
      <c r="Q270" s="220">
        <v>77.2</v>
      </c>
      <c r="R270" s="220">
        <v>145</v>
      </c>
      <c r="S270" s="220"/>
      <c r="T270" s="220"/>
      <c r="U270" s="220">
        <v>9.4</v>
      </c>
      <c r="V270" s="220">
        <v>25.5</v>
      </c>
      <c r="W270" s="220">
        <v>26</v>
      </c>
      <c r="X270" s="220"/>
      <c r="Y270" s="118"/>
      <c r="Z270" s="220"/>
      <c r="AA270" s="220"/>
      <c r="AB270" s="220"/>
      <c r="AC270" s="10">
        <v>4917</v>
      </c>
      <c r="AD270" s="10">
        <v>7000</v>
      </c>
      <c r="AE270" s="10">
        <v>2030</v>
      </c>
      <c r="AF270" s="27">
        <v>12700</v>
      </c>
      <c r="AG270" s="39" t="s">
        <v>92</v>
      </c>
      <c r="AH270" s="218">
        <v>3.5</v>
      </c>
      <c r="AI270" s="11">
        <v>450</v>
      </c>
      <c r="AJ270" s="11">
        <v>5000</v>
      </c>
      <c r="AK270" s="11">
        <v>510</v>
      </c>
      <c r="AL270" s="11">
        <v>3500</v>
      </c>
      <c r="AM270" s="11">
        <v>24</v>
      </c>
      <c r="AN270" s="11" t="s">
        <v>95</v>
      </c>
      <c r="AO270" s="11" t="s">
        <v>109</v>
      </c>
      <c r="AP270" s="14" t="s">
        <v>130</v>
      </c>
      <c r="AQ270" s="49" t="s">
        <v>150</v>
      </c>
      <c r="AR270" s="40" t="s">
        <v>90</v>
      </c>
      <c r="AS270" s="315" t="s">
        <v>91</v>
      </c>
      <c r="AT270" s="12">
        <v>36</v>
      </c>
      <c r="AU270" s="12">
        <v>19</v>
      </c>
      <c r="AV270" s="12" t="s">
        <v>3553</v>
      </c>
      <c r="AW270" s="30" t="s">
        <v>3882</v>
      </c>
      <c r="AX270" s="12"/>
      <c r="AY270" s="12"/>
      <c r="AZ270" s="12"/>
      <c r="BA270" s="12"/>
      <c r="BB270" s="12"/>
      <c r="BC270" s="12"/>
      <c r="BD270" s="222">
        <v>40.799999999999997</v>
      </c>
      <c r="BE270" s="223">
        <v>62.5</v>
      </c>
      <c r="BF270" s="223">
        <v>43.9</v>
      </c>
      <c r="BG270" s="223">
        <v>66.7</v>
      </c>
      <c r="BH270" s="223">
        <v>40.4</v>
      </c>
      <c r="BI270" s="223">
        <v>64.7</v>
      </c>
      <c r="BJ270" s="223">
        <v>43.6</v>
      </c>
      <c r="BK270" s="224">
        <v>65.900000000000006</v>
      </c>
      <c r="BL270" s="36" t="s">
        <v>260</v>
      </c>
      <c r="BM270" s="8" t="s">
        <v>915</v>
      </c>
      <c r="BN270" s="8" t="s">
        <v>915</v>
      </c>
      <c r="BO270" s="8" t="s">
        <v>2703</v>
      </c>
      <c r="BP270" s="349" t="s">
        <v>3289</v>
      </c>
      <c r="BQ270" s="314" t="s">
        <v>2479</v>
      </c>
      <c r="BR270" s="314" t="s">
        <v>3690</v>
      </c>
      <c r="BS270" s="363" t="s">
        <v>3791</v>
      </c>
      <c r="BT270" s="352" t="s">
        <v>2400</v>
      </c>
      <c r="BU270" s="352" t="s">
        <v>2399</v>
      </c>
      <c r="BV270" s="352" t="s">
        <v>2830</v>
      </c>
      <c r="BW270" s="352" t="s">
        <v>3689</v>
      </c>
      <c r="BX270" s="352" t="s">
        <v>4062</v>
      </c>
      <c r="BY270" s="362"/>
      <c r="BZ270" s="353"/>
      <c r="CA270" s="353"/>
      <c r="CB270" s="353"/>
      <c r="CC270" s="353"/>
      <c r="CD270" s="353"/>
      <c r="CE270" s="361" t="s">
        <v>4073</v>
      </c>
      <c r="CF270" s="354" t="s">
        <v>3807</v>
      </c>
      <c r="CG270" s="354" t="s">
        <v>3807</v>
      </c>
      <c r="CH270" s="354" t="s">
        <v>3807</v>
      </c>
      <c r="CI270" s="354" t="s">
        <v>3805</v>
      </c>
      <c r="CJ270" s="354"/>
      <c r="CK270" s="354" t="s">
        <v>3811</v>
      </c>
      <c r="CL270" s="354" t="s">
        <v>3805</v>
      </c>
      <c r="CM270" s="354" t="s">
        <v>3805</v>
      </c>
      <c r="CN270" s="52" t="s">
        <v>1001</v>
      </c>
      <c r="CO270" s="9" t="s">
        <v>1589</v>
      </c>
      <c r="CP270" s="9" t="s">
        <v>2342</v>
      </c>
      <c r="CQ270" s="22" t="s">
        <v>893</v>
      </c>
      <c r="CR270" s="54" t="s">
        <v>895</v>
      </c>
      <c r="CS270" s="68" t="s">
        <v>1661</v>
      </c>
      <c r="CT270" s="68" t="s">
        <v>121</v>
      </c>
      <c r="CU270" s="68" t="s">
        <v>119</v>
      </c>
      <c r="CV270" s="68" t="s">
        <v>1662</v>
      </c>
      <c r="CW270" s="68" t="s">
        <v>965</v>
      </c>
      <c r="CX270" s="68" t="s">
        <v>214</v>
      </c>
      <c r="CY270" s="68" t="s">
        <v>2201</v>
      </c>
      <c r="CZ270" s="56" t="s">
        <v>1593</v>
      </c>
      <c r="DA270" s="13"/>
      <c r="DB270" s="13" t="s">
        <v>1649</v>
      </c>
      <c r="DC270" s="13" t="s">
        <v>1594</v>
      </c>
      <c r="DD270" s="13"/>
      <c r="DE270" s="47" t="s">
        <v>898</v>
      </c>
      <c r="DF270" s="60" t="s">
        <v>989</v>
      </c>
      <c r="DG270" s="64" t="s">
        <v>2316</v>
      </c>
      <c r="DH270" s="315" t="s">
        <v>2317</v>
      </c>
      <c r="DI270" s="315" t="s">
        <v>2318</v>
      </c>
      <c r="DJ270" s="316" t="s">
        <v>1663</v>
      </c>
      <c r="DK270" s="67" t="s">
        <v>4188</v>
      </c>
      <c r="DL270" s="15" t="s">
        <v>909</v>
      </c>
      <c r="DM270" s="15" t="s">
        <v>3522</v>
      </c>
      <c r="DN270" s="2"/>
    </row>
    <row r="271" spans="2:118">
      <c r="B271" s="404">
        <v>200706662</v>
      </c>
      <c r="C271" s="16" t="s">
        <v>982</v>
      </c>
      <c r="D271" s="16" t="s">
        <v>1002</v>
      </c>
      <c r="E271" s="405">
        <v>2015</v>
      </c>
      <c r="F271" s="16" t="s">
        <v>3415</v>
      </c>
      <c r="G271" s="406" t="s">
        <v>1433</v>
      </c>
      <c r="H271" s="320">
        <v>26030</v>
      </c>
      <c r="I271" s="321">
        <v>24142</v>
      </c>
      <c r="J271" s="426" t="s">
        <v>1434</v>
      </c>
      <c r="K271" s="407" t="s">
        <v>3966</v>
      </c>
      <c r="L271" s="38" t="s">
        <v>3388</v>
      </c>
      <c r="M271" s="408">
        <v>2</v>
      </c>
      <c r="N271" s="374">
        <v>3</v>
      </c>
      <c r="O271" s="221">
        <v>209.3</v>
      </c>
      <c r="P271" s="221">
        <v>79.900000000000006</v>
      </c>
      <c r="Q271" s="221">
        <v>75.2</v>
      </c>
      <c r="R271" s="221">
        <v>122.4</v>
      </c>
      <c r="S271" s="221"/>
      <c r="T271" s="221"/>
      <c r="U271" s="221"/>
      <c r="V271" s="221"/>
      <c r="W271" s="221"/>
      <c r="X271" s="221">
        <v>40.700000000000003</v>
      </c>
      <c r="Y271" s="125"/>
      <c r="Z271" s="221"/>
      <c r="AA271" s="221"/>
      <c r="AB271" s="221"/>
      <c r="AC271" s="374"/>
      <c r="AD271" s="374"/>
      <c r="AE271" s="374"/>
      <c r="AF271" s="28"/>
      <c r="AG271" s="375" t="s">
        <v>92</v>
      </c>
      <c r="AH271" s="219">
        <v>3.5</v>
      </c>
      <c r="AI271" s="376">
        <v>282</v>
      </c>
      <c r="AJ271" s="376">
        <v>6250</v>
      </c>
      <c r="AK271" s="376">
        <v>253</v>
      </c>
      <c r="AL271" s="376">
        <v>4250</v>
      </c>
      <c r="AM271" s="376">
        <v>24</v>
      </c>
      <c r="AN271" s="376" t="s">
        <v>95</v>
      </c>
      <c r="AO271" s="376" t="s">
        <v>109</v>
      </c>
      <c r="AP271" s="409" t="s">
        <v>144</v>
      </c>
      <c r="AQ271" s="50" t="s">
        <v>138</v>
      </c>
      <c r="AR271" s="377" t="s">
        <v>211</v>
      </c>
      <c r="AS271" s="410" t="s">
        <v>894</v>
      </c>
      <c r="AT271" s="378">
        <v>23</v>
      </c>
      <c r="AU271" s="378">
        <v>20</v>
      </c>
      <c r="AV271" s="378" t="s">
        <v>3583</v>
      </c>
      <c r="AW271" s="379" t="s">
        <v>3640</v>
      </c>
      <c r="AX271" s="378"/>
      <c r="AY271" s="378"/>
      <c r="AZ271" s="378"/>
      <c r="BA271" s="378"/>
      <c r="BB271" s="378"/>
      <c r="BC271" s="378"/>
      <c r="BD271" s="411">
        <v>40.799999999999997</v>
      </c>
      <c r="BE271" s="412">
        <v>62.5</v>
      </c>
      <c r="BF271" s="412">
        <v>43.9</v>
      </c>
      <c r="BG271" s="412">
        <v>66.7</v>
      </c>
      <c r="BH271" s="412"/>
      <c r="BI271" s="412"/>
      <c r="BJ271" s="412"/>
      <c r="BK271" s="413"/>
      <c r="BL271" s="44" t="s">
        <v>260</v>
      </c>
      <c r="BM271" s="405" t="s">
        <v>915</v>
      </c>
      <c r="BN271" s="405" t="s">
        <v>915</v>
      </c>
      <c r="BO271" s="405" t="s">
        <v>2703</v>
      </c>
      <c r="BP271" s="414" t="s">
        <v>3206</v>
      </c>
      <c r="BQ271" s="415" t="s">
        <v>2478</v>
      </c>
      <c r="BR271" s="415" t="s">
        <v>3701</v>
      </c>
      <c r="BS271" s="416"/>
      <c r="BT271" s="417" t="s">
        <v>2397</v>
      </c>
      <c r="BU271" s="417" t="s">
        <v>2398</v>
      </c>
      <c r="BV271" s="417"/>
      <c r="BW271" s="417" t="s">
        <v>3688</v>
      </c>
      <c r="BX271" s="417" t="s">
        <v>4049</v>
      </c>
      <c r="BY271" s="418"/>
      <c r="BZ271" s="419"/>
      <c r="CA271" s="419"/>
      <c r="CB271" s="419"/>
      <c r="CC271" s="419"/>
      <c r="CD271" s="419"/>
      <c r="CE271" s="420"/>
      <c r="CF271" s="421"/>
      <c r="CG271" s="421"/>
      <c r="CH271" s="421"/>
      <c r="CI271" s="421"/>
      <c r="CJ271" s="421"/>
      <c r="CK271" s="421"/>
      <c r="CL271" s="421"/>
      <c r="CM271" s="421"/>
      <c r="CN271" s="53" t="s">
        <v>1009</v>
      </c>
      <c r="CO271" s="16" t="s">
        <v>1443</v>
      </c>
      <c r="CP271" s="16" t="s">
        <v>1435</v>
      </c>
      <c r="CQ271" s="406" t="s">
        <v>893</v>
      </c>
      <c r="CR271" s="365" t="s">
        <v>944</v>
      </c>
      <c r="CS271" s="364"/>
      <c r="CT271" s="364" t="s">
        <v>913</v>
      </c>
      <c r="CU271" s="364" t="s">
        <v>158</v>
      </c>
      <c r="CV271" s="364" t="s">
        <v>1436</v>
      </c>
      <c r="CW271" s="364" t="s">
        <v>922</v>
      </c>
      <c r="CX271" s="364"/>
      <c r="CY271" s="364" t="s">
        <v>920</v>
      </c>
      <c r="CZ271" s="57" t="s">
        <v>126</v>
      </c>
      <c r="DA271" s="17"/>
      <c r="DB271" s="17" t="s">
        <v>934</v>
      </c>
      <c r="DC271" s="17" t="s">
        <v>1437</v>
      </c>
      <c r="DD271" s="17"/>
      <c r="DE271" s="422" t="s">
        <v>140</v>
      </c>
      <c r="DF271" s="61" t="s">
        <v>1438</v>
      </c>
      <c r="DG271" s="65" t="s">
        <v>1439</v>
      </c>
      <c r="DH271" s="410" t="s">
        <v>1440</v>
      </c>
      <c r="DI271" s="410" t="s">
        <v>1441</v>
      </c>
      <c r="DJ271" s="423" t="s">
        <v>1442</v>
      </c>
      <c r="DK271" s="424" t="s">
        <v>4188</v>
      </c>
      <c r="DL271" s="425" t="s">
        <v>909</v>
      </c>
      <c r="DM271" s="425" t="s">
        <v>3522</v>
      </c>
      <c r="DN271" s="2"/>
    </row>
    <row r="272" spans="2:118">
      <c r="B272" s="313">
        <v>200706668</v>
      </c>
      <c r="C272" s="9" t="s">
        <v>982</v>
      </c>
      <c r="D272" s="9" t="s">
        <v>1002</v>
      </c>
      <c r="E272" s="8">
        <v>2015</v>
      </c>
      <c r="F272" s="9" t="s">
        <v>3415</v>
      </c>
      <c r="G272" s="22" t="s">
        <v>1444</v>
      </c>
      <c r="H272" s="318">
        <v>26330</v>
      </c>
      <c r="I272" s="319">
        <v>24421</v>
      </c>
      <c r="J272" s="372" t="s">
        <v>1434</v>
      </c>
      <c r="K272" s="69" t="s">
        <v>3966</v>
      </c>
      <c r="L272" s="37" t="s">
        <v>3388</v>
      </c>
      <c r="M272" s="144">
        <v>2</v>
      </c>
      <c r="N272" s="10">
        <v>3</v>
      </c>
      <c r="O272" s="220">
        <v>227.9</v>
      </c>
      <c r="P272" s="220">
        <v>79.900000000000006</v>
      </c>
      <c r="Q272" s="220">
        <v>74.8</v>
      </c>
      <c r="R272" s="220">
        <v>141.1</v>
      </c>
      <c r="S272" s="220"/>
      <c r="T272" s="220"/>
      <c r="U272" s="220"/>
      <c r="V272" s="220"/>
      <c r="W272" s="220"/>
      <c r="X272" s="220">
        <v>46.1</v>
      </c>
      <c r="Y272" s="118"/>
      <c r="Z272" s="220"/>
      <c r="AA272" s="220"/>
      <c r="AB272" s="220"/>
      <c r="AC272" s="10"/>
      <c r="AD272" s="10"/>
      <c r="AE272" s="10"/>
      <c r="AF272" s="27"/>
      <c r="AG272" s="39" t="s">
        <v>92</v>
      </c>
      <c r="AH272" s="218">
        <v>3.5</v>
      </c>
      <c r="AI272" s="11">
        <v>282</v>
      </c>
      <c r="AJ272" s="11">
        <v>6250</v>
      </c>
      <c r="AK272" s="11">
        <v>253</v>
      </c>
      <c r="AL272" s="11">
        <v>4250</v>
      </c>
      <c r="AM272" s="11">
        <v>24</v>
      </c>
      <c r="AN272" s="11" t="s">
        <v>95</v>
      </c>
      <c r="AO272" s="11" t="s">
        <v>109</v>
      </c>
      <c r="AP272" s="14" t="s">
        <v>144</v>
      </c>
      <c r="AQ272" s="49" t="s">
        <v>138</v>
      </c>
      <c r="AR272" s="40" t="s">
        <v>211</v>
      </c>
      <c r="AS272" s="315" t="s">
        <v>894</v>
      </c>
      <c r="AT272" s="12">
        <v>26</v>
      </c>
      <c r="AU272" s="12">
        <v>20</v>
      </c>
      <c r="AV272" s="12" t="s">
        <v>3583</v>
      </c>
      <c r="AW272" s="30" t="s">
        <v>3639</v>
      </c>
      <c r="AX272" s="12"/>
      <c r="AY272" s="12"/>
      <c r="AZ272" s="12"/>
      <c r="BA272" s="12"/>
      <c r="BB272" s="12"/>
      <c r="BC272" s="12"/>
      <c r="BD272" s="222">
        <v>40.799999999999997</v>
      </c>
      <c r="BE272" s="223">
        <v>62.5</v>
      </c>
      <c r="BF272" s="223">
        <v>43.9</v>
      </c>
      <c r="BG272" s="223">
        <v>66.7</v>
      </c>
      <c r="BH272" s="223"/>
      <c r="BI272" s="223"/>
      <c r="BJ272" s="223"/>
      <c r="BK272" s="224"/>
      <c r="BL272" s="36" t="s">
        <v>260</v>
      </c>
      <c r="BM272" s="8" t="s">
        <v>915</v>
      </c>
      <c r="BN272" s="8" t="s">
        <v>915</v>
      </c>
      <c r="BO272" s="8" t="s">
        <v>2703</v>
      </c>
      <c r="BP272" s="349" t="s">
        <v>3207</v>
      </c>
      <c r="BQ272" s="314" t="s">
        <v>2478</v>
      </c>
      <c r="BR272" s="314" t="s">
        <v>3701</v>
      </c>
      <c r="BS272" s="363"/>
      <c r="BT272" s="352" t="s">
        <v>2397</v>
      </c>
      <c r="BU272" s="352" t="s">
        <v>2398</v>
      </c>
      <c r="BV272" s="352"/>
      <c r="BW272" s="352" t="s">
        <v>3688</v>
      </c>
      <c r="BX272" s="352" t="s">
        <v>4049</v>
      </c>
      <c r="BY272" s="362"/>
      <c r="BZ272" s="353"/>
      <c r="CA272" s="353"/>
      <c r="CB272" s="353"/>
      <c r="CC272" s="353"/>
      <c r="CD272" s="353"/>
      <c r="CE272" s="361"/>
      <c r="CF272" s="354"/>
      <c r="CG272" s="354"/>
      <c r="CH272" s="354"/>
      <c r="CI272" s="354"/>
      <c r="CJ272" s="354"/>
      <c r="CK272" s="354"/>
      <c r="CL272" s="354"/>
      <c r="CM272" s="354"/>
      <c r="CN272" s="52" t="s">
        <v>1009</v>
      </c>
      <c r="CO272" s="9" t="s">
        <v>1448</v>
      </c>
      <c r="CP272" s="9" t="s">
        <v>1435</v>
      </c>
      <c r="CQ272" s="22" t="s">
        <v>893</v>
      </c>
      <c r="CR272" s="54" t="s">
        <v>944</v>
      </c>
      <c r="CS272" s="68"/>
      <c r="CT272" s="68" t="s">
        <v>913</v>
      </c>
      <c r="CU272" s="68" t="s">
        <v>158</v>
      </c>
      <c r="CV272" s="68" t="s">
        <v>1436</v>
      </c>
      <c r="CW272" s="68" t="s">
        <v>922</v>
      </c>
      <c r="CX272" s="68"/>
      <c r="CY272" s="68" t="s">
        <v>920</v>
      </c>
      <c r="CZ272" s="56" t="s">
        <v>126</v>
      </c>
      <c r="DA272" s="13"/>
      <c r="DB272" s="13" t="s">
        <v>934</v>
      </c>
      <c r="DC272" s="13" t="s">
        <v>1437</v>
      </c>
      <c r="DD272" s="13"/>
      <c r="DE272" s="47" t="s">
        <v>140</v>
      </c>
      <c r="DF272" s="60" t="s">
        <v>1438</v>
      </c>
      <c r="DG272" s="64" t="s">
        <v>1445</v>
      </c>
      <c r="DH272" s="315" t="s">
        <v>1446</v>
      </c>
      <c r="DI272" s="315" t="s">
        <v>1441</v>
      </c>
      <c r="DJ272" s="316" t="s">
        <v>1447</v>
      </c>
      <c r="DK272" s="67" t="s">
        <v>4188</v>
      </c>
      <c r="DL272" s="15" t="s">
        <v>909</v>
      </c>
      <c r="DM272" s="15" t="s">
        <v>3522</v>
      </c>
      <c r="DN272" s="2"/>
    </row>
    <row r="273" spans="2:118">
      <c r="B273" s="313">
        <v>200706665</v>
      </c>
      <c r="C273" s="9" t="s">
        <v>982</v>
      </c>
      <c r="D273" s="9" t="s">
        <v>1002</v>
      </c>
      <c r="E273" s="8">
        <v>2015</v>
      </c>
      <c r="F273" s="9" t="s">
        <v>3415</v>
      </c>
      <c r="G273" s="22" t="s">
        <v>1449</v>
      </c>
      <c r="H273" s="318">
        <v>30675</v>
      </c>
      <c r="I273" s="319">
        <v>28451</v>
      </c>
      <c r="J273" s="372" t="s">
        <v>1434</v>
      </c>
      <c r="K273" s="69" t="s">
        <v>3966</v>
      </c>
      <c r="L273" s="37" t="s">
        <v>3388</v>
      </c>
      <c r="M273" s="144">
        <v>2</v>
      </c>
      <c r="N273" s="10">
        <v>3</v>
      </c>
      <c r="O273" s="220">
        <v>209.3</v>
      </c>
      <c r="P273" s="220">
        <v>79.900000000000006</v>
      </c>
      <c r="Q273" s="220">
        <v>76.7</v>
      </c>
      <c r="R273" s="220">
        <v>122.4</v>
      </c>
      <c r="S273" s="220"/>
      <c r="T273" s="220"/>
      <c r="U273" s="220"/>
      <c r="V273" s="220"/>
      <c r="W273" s="220"/>
      <c r="X273" s="220">
        <v>40.700000000000003</v>
      </c>
      <c r="Y273" s="118"/>
      <c r="Z273" s="220"/>
      <c r="AA273" s="220"/>
      <c r="AB273" s="220"/>
      <c r="AC273" s="10"/>
      <c r="AD273" s="10"/>
      <c r="AE273" s="10"/>
      <c r="AF273" s="27"/>
      <c r="AG273" s="39" t="s">
        <v>92</v>
      </c>
      <c r="AH273" s="218">
        <v>3.5</v>
      </c>
      <c r="AI273" s="11">
        <v>282</v>
      </c>
      <c r="AJ273" s="11">
        <v>6250</v>
      </c>
      <c r="AK273" s="11">
        <v>253</v>
      </c>
      <c r="AL273" s="11">
        <v>4250</v>
      </c>
      <c r="AM273" s="11">
        <v>24</v>
      </c>
      <c r="AN273" s="11" t="s">
        <v>95</v>
      </c>
      <c r="AO273" s="11" t="s">
        <v>109</v>
      </c>
      <c r="AP273" s="14" t="s">
        <v>130</v>
      </c>
      <c r="AQ273" s="49" t="s">
        <v>138</v>
      </c>
      <c r="AR273" s="40" t="s">
        <v>211</v>
      </c>
      <c r="AS273" s="315" t="s">
        <v>894</v>
      </c>
      <c r="AT273" s="12">
        <v>26</v>
      </c>
      <c r="AU273" s="12">
        <v>19</v>
      </c>
      <c r="AV273" s="12" t="s">
        <v>3563</v>
      </c>
      <c r="AW273" s="30" t="s">
        <v>3638</v>
      </c>
      <c r="AX273" s="12"/>
      <c r="AY273" s="12"/>
      <c r="AZ273" s="12"/>
      <c r="BA273" s="12"/>
      <c r="BB273" s="12"/>
      <c r="BC273" s="12"/>
      <c r="BD273" s="222">
        <v>40.799999999999997</v>
      </c>
      <c r="BE273" s="223">
        <v>62.5</v>
      </c>
      <c r="BF273" s="223">
        <v>43.9</v>
      </c>
      <c r="BG273" s="223">
        <v>66.7</v>
      </c>
      <c r="BH273" s="223"/>
      <c r="BI273" s="223"/>
      <c r="BJ273" s="223"/>
      <c r="BK273" s="224"/>
      <c r="BL273" s="36" t="s">
        <v>260</v>
      </c>
      <c r="BM273" s="8" t="s">
        <v>915</v>
      </c>
      <c r="BN273" s="8" t="s">
        <v>915</v>
      </c>
      <c r="BO273" s="8" t="s">
        <v>2703</v>
      </c>
      <c r="BP273" s="349" t="s">
        <v>3208</v>
      </c>
      <c r="BQ273" s="314" t="s">
        <v>2478</v>
      </c>
      <c r="BR273" s="314" t="s">
        <v>3701</v>
      </c>
      <c r="BS273" s="363"/>
      <c r="BT273" s="352" t="s">
        <v>2397</v>
      </c>
      <c r="BU273" s="352" t="s">
        <v>2398</v>
      </c>
      <c r="BV273" s="352"/>
      <c r="BW273" s="352" t="s">
        <v>3688</v>
      </c>
      <c r="BX273" s="352" t="s">
        <v>4049</v>
      </c>
      <c r="BY273" s="362"/>
      <c r="BZ273" s="353"/>
      <c r="CA273" s="353"/>
      <c r="CB273" s="353"/>
      <c r="CC273" s="353"/>
      <c r="CD273" s="353"/>
      <c r="CE273" s="361"/>
      <c r="CF273" s="354"/>
      <c r="CG273" s="354"/>
      <c r="CH273" s="354"/>
      <c r="CI273" s="354"/>
      <c r="CJ273" s="354"/>
      <c r="CK273" s="354"/>
      <c r="CL273" s="354"/>
      <c r="CM273" s="354"/>
      <c r="CN273" s="52" t="s">
        <v>1009</v>
      </c>
      <c r="CO273" s="9" t="s">
        <v>1454</v>
      </c>
      <c r="CP273" s="9" t="s">
        <v>1435</v>
      </c>
      <c r="CQ273" s="22" t="s">
        <v>893</v>
      </c>
      <c r="CR273" s="54" t="s">
        <v>944</v>
      </c>
      <c r="CS273" s="68"/>
      <c r="CT273" s="68" t="s">
        <v>913</v>
      </c>
      <c r="CU273" s="68" t="s">
        <v>158</v>
      </c>
      <c r="CV273" s="68" t="s">
        <v>1436</v>
      </c>
      <c r="CW273" s="68" t="s">
        <v>922</v>
      </c>
      <c r="CX273" s="68"/>
      <c r="CY273" s="68" t="s">
        <v>920</v>
      </c>
      <c r="CZ273" s="56" t="s">
        <v>126</v>
      </c>
      <c r="DA273" s="13"/>
      <c r="DB273" s="13" t="s">
        <v>934</v>
      </c>
      <c r="DC273" s="13" t="s">
        <v>1450</v>
      </c>
      <c r="DD273" s="13"/>
      <c r="DE273" s="47" t="s">
        <v>140</v>
      </c>
      <c r="DF273" s="60" t="s">
        <v>1438</v>
      </c>
      <c r="DG273" s="64" t="s">
        <v>1451</v>
      </c>
      <c r="DH273" s="315" t="s">
        <v>1452</v>
      </c>
      <c r="DI273" s="315" t="s">
        <v>1441</v>
      </c>
      <c r="DJ273" s="316" t="s">
        <v>1453</v>
      </c>
      <c r="DK273" s="67" t="s">
        <v>4188</v>
      </c>
      <c r="DL273" s="15" t="s">
        <v>909</v>
      </c>
      <c r="DM273" s="15" t="s">
        <v>3522</v>
      </c>
      <c r="DN273" s="2"/>
    </row>
    <row r="274" spans="2:118">
      <c r="B274" s="313">
        <v>200706669</v>
      </c>
      <c r="C274" s="9" t="s">
        <v>982</v>
      </c>
      <c r="D274" s="9" t="s">
        <v>1002</v>
      </c>
      <c r="E274" s="8">
        <v>2015</v>
      </c>
      <c r="F274" s="9" t="s">
        <v>3415</v>
      </c>
      <c r="G274" s="22" t="s">
        <v>1455</v>
      </c>
      <c r="H274" s="318">
        <v>30975</v>
      </c>
      <c r="I274" s="319">
        <v>28729</v>
      </c>
      <c r="J274" s="372" t="s">
        <v>1434</v>
      </c>
      <c r="K274" s="69" t="s">
        <v>3966</v>
      </c>
      <c r="L274" s="37" t="s">
        <v>3388</v>
      </c>
      <c r="M274" s="144">
        <v>2</v>
      </c>
      <c r="N274" s="10">
        <v>3</v>
      </c>
      <c r="O274" s="220">
        <v>227.9</v>
      </c>
      <c r="P274" s="220">
        <v>79.900000000000006</v>
      </c>
      <c r="Q274" s="220">
        <v>76.599999999999994</v>
      </c>
      <c r="R274" s="220">
        <v>141.1</v>
      </c>
      <c r="S274" s="220"/>
      <c r="T274" s="220"/>
      <c r="U274" s="220"/>
      <c r="V274" s="220"/>
      <c r="W274" s="220"/>
      <c r="X274" s="220">
        <v>46.1</v>
      </c>
      <c r="Y274" s="118"/>
      <c r="Z274" s="220"/>
      <c r="AA274" s="220"/>
      <c r="AB274" s="220"/>
      <c r="AC274" s="10"/>
      <c r="AD274" s="10"/>
      <c r="AE274" s="10"/>
      <c r="AF274" s="27"/>
      <c r="AG274" s="39" t="s">
        <v>92</v>
      </c>
      <c r="AH274" s="218">
        <v>3.5</v>
      </c>
      <c r="AI274" s="11">
        <v>282</v>
      </c>
      <c r="AJ274" s="11">
        <v>6250</v>
      </c>
      <c r="AK274" s="11">
        <v>253</v>
      </c>
      <c r="AL274" s="11">
        <v>4250</v>
      </c>
      <c r="AM274" s="11">
        <v>24</v>
      </c>
      <c r="AN274" s="11" t="s">
        <v>95</v>
      </c>
      <c r="AO274" s="11" t="s">
        <v>109</v>
      </c>
      <c r="AP274" s="14" t="s">
        <v>130</v>
      </c>
      <c r="AQ274" s="49" t="s">
        <v>138</v>
      </c>
      <c r="AR274" s="40" t="s">
        <v>211</v>
      </c>
      <c r="AS274" s="315" t="s">
        <v>894</v>
      </c>
      <c r="AT274" s="12">
        <v>36</v>
      </c>
      <c r="AU274" s="12">
        <v>19</v>
      </c>
      <c r="AV274" s="12" t="s">
        <v>3563</v>
      </c>
      <c r="AW274" s="30" t="s">
        <v>3883</v>
      </c>
      <c r="AX274" s="12"/>
      <c r="AY274" s="12"/>
      <c r="AZ274" s="12"/>
      <c r="BA274" s="12"/>
      <c r="BB274" s="12"/>
      <c r="BC274" s="12"/>
      <c r="BD274" s="222">
        <v>40.799999999999997</v>
      </c>
      <c r="BE274" s="223">
        <v>62.5</v>
      </c>
      <c r="BF274" s="223">
        <v>43.9</v>
      </c>
      <c r="BG274" s="223">
        <v>66.7</v>
      </c>
      <c r="BH274" s="223"/>
      <c r="BI274" s="223"/>
      <c r="BJ274" s="223"/>
      <c r="BK274" s="224"/>
      <c r="BL274" s="36" t="s">
        <v>260</v>
      </c>
      <c r="BM274" s="8" t="s">
        <v>915</v>
      </c>
      <c r="BN274" s="8" t="s">
        <v>915</v>
      </c>
      <c r="BO274" s="8" t="s">
        <v>2703</v>
      </c>
      <c r="BP274" s="349" t="s">
        <v>3209</v>
      </c>
      <c r="BQ274" s="314" t="s">
        <v>2478</v>
      </c>
      <c r="BR274" s="314" t="s">
        <v>3701</v>
      </c>
      <c r="BS274" s="363"/>
      <c r="BT274" s="352" t="s">
        <v>2397</v>
      </c>
      <c r="BU274" s="352" t="s">
        <v>2398</v>
      </c>
      <c r="BV274" s="352"/>
      <c r="BW274" s="352" t="s">
        <v>3688</v>
      </c>
      <c r="BX274" s="352" t="s">
        <v>4049</v>
      </c>
      <c r="BY274" s="362"/>
      <c r="BZ274" s="353"/>
      <c r="CA274" s="353"/>
      <c r="CB274" s="353"/>
      <c r="CC274" s="353"/>
      <c r="CD274" s="353"/>
      <c r="CE274" s="361"/>
      <c r="CF274" s="354"/>
      <c r="CG274" s="354"/>
      <c r="CH274" s="354"/>
      <c r="CI274" s="354"/>
      <c r="CJ274" s="354"/>
      <c r="CK274" s="354"/>
      <c r="CL274" s="354"/>
      <c r="CM274" s="354"/>
      <c r="CN274" s="52" t="s">
        <v>1009</v>
      </c>
      <c r="CO274" s="9" t="s">
        <v>1459</v>
      </c>
      <c r="CP274" s="9" t="s">
        <v>1435</v>
      </c>
      <c r="CQ274" s="22" t="s">
        <v>893</v>
      </c>
      <c r="CR274" s="54" t="s">
        <v>944</v>
      </c>
      <c r="CS274" s="68"/>
      <c r="CT274" s="68" t="s">
        <v>913</v>
      </c>
      <c r="CU274" s="68" t="s">
        <v>158</v>
      </c>
      <c r="CV274" s="68" t="s">
        <v>1436</v>
      </c>
      <c r="CW274" s="68" t="s">
        <v>922</v>
      </c>
      <c r="CX274" s="68"/>
      <c r="CY274" s="68" t="s">
        <v>920</v>
      </c>
      <c r="CZ274" s="56" t="s">
        <v>126</v>
      </c>
      <c r="DA274" s="13"/>
      <c r="DB274" s="13" t="s">
        <v>934</v>
      </c>
      <c r="DC274" s="13" t="s">
        <v>1450</v>
      </c>
      <c r="DD274" s="13"/>
      <c r="DE274" s="47" t="s">
        <v>140</v>
      </c>
      <c r="DF274" s="60" t="s">
        <v>1438</v>
      </c>
      <c r="DG274" s="64" t="s">
        <v>1456</v>
      </c>
      <c r="DH274" s="315" t="s">
        <v>1457</v>
      </c>
      <c r="DI274" s="315" t="s">
        <v>1441</v>
      </c>
      <c r="DJ274" s="316" t="s">
        <v>1458</v>
      </c>
      <c r="DK274" s="67" t="s">
        <v>4188</v>
      </c>
      <c r="DL274" s="15" t="s">
        <v>909</v>
      </c>
      <c r="DM274" s="15" t="s">
        <v>3522</v>
      </c>
      <c r="DN274" s="2"/>
    </row>
    <row r="275" spans="2:118">
      <c r="B275" s="313">
        <v>200706667</v>
      </c>
      <c r="C275" s="9" t="s">
        <v>982</v>
      </c>
      <c r="D275" s="9" t="s">
        <v>1002</v>
      </c>
      <c r="E275" s="8">
        <v>2015</v>
      </c>
      <c r="F275" s="9" t="s">
        <v>3414</v>
      </c>
      <c r="G275" s="22" t="s">
        <v>1460</v>
      </c>
      <c r="H275" s="318">
        <v>31320</v>
      </c>
      <c r="I275" s="319">
        <v>28424</v>
      </c>
      <c r="J275" s="372" t="s">
        <v>1461</v>
      </c>
      <c r="K275" s="69" t="s">
        <v>3967</v>
      </c>
      <c r="L275" s="37" t="s">
        <v>3388</v>
      </c>
      <c r="M275" s="144">
        <v>2</v>
      </c>
      <c r="N275" s="10">
        <v>3</v>
      </c>
      <c r="O275" s="220">
        <v>209.3</v>
      </c>
      <c r="P275" s="220">
        <v>79.900000000000006</v>
      </c>
      <c r="Q275" s="220">
        <v>75.2</v>
      </c>
      <c r="R275" s="220">
        <v>122.4</v>
      </c>
      <c r="S275" s="220"/>
      <c r="T275" s="220"/>
      <c r="U275" s="220"/>
      <c r="V275" s="220"/>
      <c r="W275" s="220"/>
      <c r="X275" s="220">
        <v>40.700000000000003</v>
      </c>
      <c r="Y275" s="118"/>
      <c r="Z275" s="220"/>
      <c r="AA275" s="220"/>
      <c r="AB275" s="220"/>
      <c r="AC275" s="10"/>
      <c r="AD275" s="10"/>
      <c r="AE275" s="10"/>
      <c r="AF275" s="27"/>
      <c r="AG275" s="39" t="s">
        <v>92</v>
      </c>
      <c r="AH275" s="218">
        <v>3.5</v>
      </c>
      <c r="AI275" s="11">
        <v>282</v>
      </c>
      <c r="AJ275" s="11">
        <v>6250</v>
      </c>
      <c r="AK275" s="11">
        <v>253</v>
      </c>
      <c r="AL275" s="11">
        <v>4250</v>
      </c>
      <c r="AM275" s="11">
        <v>24</v>
      </c>
      <c r="AN275" s="11" t="s">
        <v>95</v>
      </c>
      <c r="AO275" s="11" t="s">
        <v>109</v>
      </c>
      <c r="AP275" s="14" t="s">
        <v>144</v>
      </c>
      <c r="AQ275" s="49" t="s">
        <v>138</v>
      </c>
      <c r="AR275" s="40" t="s">
        <v>211</v>
      </c>
      <c r="AS275" s="315" t="s">
        <v>894</v>
      </c>
      <c r="AT275" s="12">
        <v>23</v>
      </c>
      <c r="AU275" s="12">
        <v>20</v>
      </c>
      <c r="AV275" s="12" t="s">
        <v>3583</v>
      </c>
      <c r="AW275" s="30" t="s">
        <v>3640</v>
      </c>
      <c r="AX275" s="12"/>
      <c r="AY275" s="12"/>
      <c r="AZ275" s="12"/>
      <c r="BA275" s="12"/>
      <c r="BB275" s="12"/>
      <c r="BC275" s="12"/>
      <c r="BD275" s="222">
        <v>40.799999999999997</v>
      </c>
      <c r="BE275" s="223">
        <v>62.5</v>
      </c>
      <c r="BF275" s="223">
        <v>43.9</v>
      </c>
      <c r="BG275" s="223">
        <v>66.7</v>
      </c>
      <c r="BH275" s="223"/>
      <c r="BI275" s="223"/>
      <c r="BJ275" s="223"/>
      <c r="BK275" s="224"/>
      <c r="BL275" s="36" t="s">
        <v>260</v>
      </c>
      <c r="BM275" s="8" t="s">
        <v>915</v>
      </c>
      <c r="BN275" s="8" t="s">
        <v>915</v>
      </c>
      <c r="BO275" s="8" t="s">
        <v>2703</v>
      </c>
      <c r="BP275" s="349" t="s">
        <v>3210</v>
      </c>
      <c r="BQ275" s="314" t="s">
        <v>2478</v>
      </c>
      <c r="BR275" s="314" t="s">
        <v>3701</v>
      </c>
      <c r="BS275" s="363"/>
      <c r="BT275" s="352" t="s">
        <v>2397</v>
      </c>
      <c r="BU275" s="352" t="s">
        <v>2398</v>
      </c>
      <c r="BV275" s="352"/>
      <c r="BW275" s="352" t="s">
        <v>3688</v>
      </c>
      <c r="BX275" s="352" t="s">
        <v>4049</v>
      </c>
      <c r="BY275" s="362"/>
      <c r="BZ275" s="353"/>
      <c r="CA275" s="353"/>
      <c r="CB275" s="353"/>
      <c r="CC275" s="353"/>
      <c r="CD275" s="353"/>
      <c r="CE275" s="361"/>
      <c r="CF275" s="354"/>
      <c r="CG275" s="354"/>
      <c r="CH275" s="354"/>
      <c r="CI275" s="354"/>
      <c r="CJ275" s="354"/>
      <c r="CK275" s="354"/>
      <c r="CL275" s="354"/>
      <c r="CM275" s="354"/>
      <c r="CN275" s="52" t="s">
        <v>1010</v>
      </c>
      <c r="CO275" s="9" t="s">
        <v>1443</v>
      </c>
      <c r="CP275" s="9" t="s">
        <v>1435</v>
      </c>
      <c r="CQ275" s="22" t="s">
        <v>893</v>
      </c>
      <c r="CR275" s="54" t="s">
        <v>1462</v>
      </c>
      <c r="CS275" s="68"/>
      <c r="CT275" s="68" t="s">
        <v>988</v>
      </c>
      <c r="CU275" s="68" t="s">
        <v>178</v>
      </c>
      <c r="CV275" s="68" t="s">
        <v>1463</v>
      </c>
      <c r="CW275" s="68" t="s">
        <v>885</v>
      </c>
      <c r="CX275" s="68"/>
      <c r="CY275" s="68" t="s">
        <v>167</v>
      </c>
      <c r="CZ275" s="56" t="s">
        <v>986</v>
      </c>
      <c r="DA275" s="13"/>
      <c r="DB275" s="13"/>
      <c r="DC275" s="13" t="s">
        <v>1464</v>
      </c>
      <c r="DD275" s="13"/>
      <c r="DE275" s="47" t="s">
        <v>140</v>
      </c>
      <c r="DF275" s="60" t="s">
        <v>1465</v>
      </c>
      <c r="DG275" s="64" t="s">
        <v>1466</v>
      </c>
      <c r="DH275" s="315" t="s">
        <v>1467</v>
      </c>
      <c r="DI275" s="315" t="s">
        <v>1468</v>
      </c>
      <c r="DJ275" s="316" t="s">
        <v>1469</v>
      </c>
      <c r="DK275" s="67" t="s">
        <v>4188</v>
      </c>
      <c r="DL275" s="15" t="s">
        <v>909</v>
      </c>
      <c r="DM275" s="15" t="s">
        <v>3522</v>
      </c>
      <c r="DN275" s="2"/>
    </row>
    <row r="276" spans="2:118">
      <c r="B276" s="313">
        <v>200706664</v>
      </c>
      <c r="C276" s="9" t="s">
        <v>982</v>
      </c>
      <c r="D276" s="9" t="s">
        <v>1002</v>
      </c>
      <c r="E276" s="8">
        <v>2015</v>
      </c>
      <c r="F276" s="9" t="s">
        <v>3414</v>
      </c>
      <c r="G276" s="22" t="s">
        <v>1470</v>
      </c>
      <c r="H276" s="318">
        <v>31625</v>
      </c>
      <c r="I276" s="319">
        <v>28699</v>
      </c>
      <c r="J276" s="372" t="s">
        <v>1461</v>
      </c>
      <c r="K276" s="69" t="s">
        <v>3967</v>
      </c>
      <c r="L276" s="37" t="s">
        <v>3388</v>
      </c>
      <c r="M276" s="144">
        <v>2</v>
      </c>
      <c r="N276" s="10">
        <v>3</v>
      </c>
      <c r="O276" s="220">
        <v>227.9</v>
      </c>
      <c r="P276" s="220">
        <v>79.900000000000006</v>
      </c>
      <c r="Q276" s="220">
        <v>74.8</v>
      </c>
      <c r="R276" s="220">
        <v>141.1</v>
      </c>
      <c r="S276" s="220"/>
      <c r="T276" s="220"/>
      <c r="U276" s="220"/>
      <c r="V276" s="220"/>
      <c r="W276" s="220"/>
      <c r="X276" s="220">
        <v>46.1</v>
      </c>
      <c r="Y276" s="118"/>
      <c r="Z276" s="220"/>
      <c r="AA276" s="220"/>
      <c r="AB276" s="220"/>
      <c r="AC276" s="10"/>
      <c r="AD276" s="10"/>
      <c r="AE276" s="10"/>
      <c r="AF276" s="27"/>
      <c r="AG276" s="39" t="s">
        <v>92</v>
      </c>
      <c r="AH276" s="218">
        <v>3.5</v>
      </c>
      <c r="AI276" s="11">
        <v>282</v>
      </c>
      <c r="AJ276" s="11">
        <v>6250</v>
      </c>
      <c r="AK276" s="11">
        <v>253</v>
      </c>
      <c r="AL276" s="11">
        <v>4250</v>
      </c>
      <c r="AM276" s="11">
        <v>24</v>
      </c>
      <c r="AN276" s="11" t="s">
        <v>95</v>
      </c>
      <c r="AO276" s="11" t="s">
        <v>109</v>
      </c>
      <c r="AP276" s="14" t="s">
        <v>144</v>
      </c>
      <c r="AQ276" s="49" t="s">
        <v>138</v>
      </c>
      <c r="AR276" s="40" t="s">
        <v>211</v>
      </c>
      <c r="AS276" s="315" t="s">
        <v>894</v>
      </c>
      <c r="AT276" s="12">
        <v>26</v>
      </c>
      <c r="AU276" s="12">
        <v>20</v>
      </c>
      <c r="AV276" s="12" t="s">
        <v>3583</v>
      </c>
      <c r="AW276" s="30" t="s">
        <v>3639</v>
      </c>
      <c r="AX276" s="12"/>
      <c r="AY276" s="12"/>
      <c r="AZ276" s="12"/>
      <c r="BA276" s="12"/>
      <c r="BB276" s="12"/>
      <c r="BC276" s="12"/>
      <c r="BD276" s="222">
        <v>40.700000000000003</v>
      </c>
      <c r="BE276" s="223">
        <v>62.5</v>
      </c>
      <c r="BF276" s="223">
        <v>43.9</v>
      </c>
      <c r="BG276" s="223">
        <v>66.7</v>
      </c>
      <c r="BH276" s="223"/>
      <c r="BI276" s="223"/>
      <c r="BJ276" s="223"/>
      <c r="BK276" s="224"/>
      <c r="BL276" s="36" t="s">
        <v>260</v>
      </c>
      <c r="BM276" s="8" t="s">
        <v>915</v>
      </c>
      <c r="BN276" s="8" t="s">
        <v>915</v>
      </c>
      <c r="BO276" s="8" t="s">
        <v>2703</v>
      </c>
      <c r="BP276" s="349" t="s">
        <v>3211</v>
      </c>
      <c r="BQ276" s="314" t="s">
        <v>2478</v>
      </c>
      <c r="BR276" s="314" t="s">
        <v>3701</v>
      </c>
      <c r="BS276" s="363"/>
      <c r="BT276" s="352" t="s">
        <v>2397</v>
      </c>
      <c r="BU276" s="352" t="s">
        <v>2398</v>
      </c>
      <c r="BV276" s="352"/>
      <c r="BW276" s="352" t="s">
        <v>3688</v>
      </c>
      <c r="BX276" s="352" t="s">
        <v>4049</v>
      </c>
      <c r="BY276" s="362"/>
      <c r="BZ276" s="353"/>
      <c r="CA276" s="353"/>
      <c r="CB276" s="353"/>
      <c r="CC276" s="353"/>
      <c r="CD276" s="353"/>
      <c r="CE276" s="361"/>
      <c r="CF276" s="354"/>
      <c r="CG276" s="354"/>
      <c r="CH276" s="354"/>
      <c r="CI276" s="354"/>
      <c r="CJ276" s="354"/>
      <c r="CK276" s="354"/>
      <c r="CL276" s="354"/>
      <c r="CM276" s="354"/>
      <c r="CN276" s="52" t="s">
        <v>1010</v>
      </c>
      <c r="CO276" s="9" t="s">
        <v>1448</v>
      </c>
      <c r="CP276" s="9" t="s">
        <v>1435</v>
      </c>
      <c r="CQ276" s="22" t="s">
        <v>893</v>
      </c>
      <c r="CR276" s="54" t="s">
        <v>1462</v>
      </c>
      <c r="CS276" s="68"/>
      <c r="CT276" s="68" t="s">
        <v>988</v>
      </c>
      <c r="CU276" s="68" t="s">
        <v>178</v>
      </c>
      <c r="CV276" s="68" t="s">
        <v>1463</v>
      </c>
      <c r="CW276" s="68" t="s">
        <v>885</v>
      </c>
      <c r="CX276" s="68"/>
      <c r="CY276" s="68" t="s">
        <v>167</v>
      </c>
      <c r="CZ276" s="56" t="s">
        <v>986</v>
      </c>
      <c r="DA276" s="13"/>
      <c r="DB276" s="13"/>
      <c r="DC276" s="13" t="s">
        <v>1464</v>
      </c>
      <c r="DD276" s="13"/>
      <c r="DE276" s="47" t="s">
        <v>140</v>
      </c>
      <c r="DF276" s="60" t="s">
        <v>1465</v>
      </c>
      <c r="DG276" s="64" t="s">
        <v>1471</v>
      </c>
      <c r="DH276" s="315" t="s">
        <v>1472</v>
      </c>
      <c r="DI276" s="315" t="s">
        <v>1468</v>
      </c>
      <c r="DJ276" s="316" t="s">
        <v>1473</v>
      </c>
      <c r="DK276" s="67" t="s">
        <v>4188</v>
      </c>
      <c r="DL276" s="15" t="s">
        <v>909</v>
      </c>
      <c r="DM276" s="15" t="s">
        <v>3522</v>
      </c>
      <c r="DN276" s="2"/>
    </row>
    <row r="277" spans="2:118">
      <c r="B277" s="313">
        <v>200706663</v>
      </c>
      <c r="C277" s="9" t="s">
        <v>982</v>
      </c>
      <c r="D277" s="9" t="s">
        <v>1002</v>
      </c>
      <c r="E277" s="8">
        <v>2015</v>
      </c>
      <c r="F277" s="9" t="s">
        <v>3414</v>
      </c>
      <c r="G277" s="22" t="s">
        <v>1474</v>
      </c>
      <c r="H277" s="318">
        <v>34745</v>
      </c>
      <c r="I277" s="319">
        <v>31530</v>
      </c>
      <c r="J277" s="372" t="s">
        <v>1461</v>
      </c>
      <c r="K277" s="69" t="s">
        <v>3967</v>
      </c>
      <c r="L277" s="37" t="s">
        <v>3388</v>
      </c>
      <c r="M277" s="144">
        <v>2</v>
      </c>
      <c r="N277" s="10">
        <v>3</v>
      </c>
      <c r="O277" s="220">
        <v>209.3</v>
      </c>
      <c r="P277" s="220">
        <v>79.900000000000006</v>
      </c>
      <c r="Q277" s="220">
        <v>76.7</v>
      </c>
      <c r="R277" s="220">
        <v>122.4</v>
      </c>
      <c r="S277" s="220"/>
      <c r="T277" s="220"/>
      <c r="U277" s="220"/>
      <c r="V277" s="220"/>
      <c r="W277" s="220"/>
      <c r="X277" s="220">
        <v>40.700000000000003</v>
      </c>
      <c r="Y277" s="118"/>
      <c r="Z277" s="220"/>
      <c r="AA277" s="220"/>
      <c r="AB277" s="220"/>
      <c r="AC277" s="10"/>
      <c r="AD277" s="10"/>
      <c r="AE277" s="10"/>
      <c r="AF277" s="27"/>
      <c r="AG277" s="39" t="s">
        <v>92</v>
      </c>
      <c r="AH277" s="218">
        <v>3.5</v>
      </c>
      <c r="AI277" s="11">
        <v>282</v>
      </c>
      <c r="AJ277" s="11">
        <v>6250</v>
      </c>
      <c r="AK277" s="11">
        <v>253</v>
      </c>
      <c r="AL277" s="11">
        <v>4250</v>
      </c>
      <c r="AM277" s="11">
        <v>24</v>
      </c>
      <c r="AN277" s="11" t="s">
        <v>95</v>
      </c>
      <c r="AO277" s="11" t="s">
        <v>109</v>
      </c>
      <c r="AP277" s="14" t="s">
        <v>130</v>
      </c>
      <c r="AQ277" s="49" t="s">
        <v>138</v>
      </c>
      <c r="AR277" s="40" t="s">
        <v>211</v>
      </c>
      <c r="AS277" s="315" t="s">
        <v>894</v>
      </c>
      <c r="AT277" s="12">
        <v>26</v>
      </c>
      <c r="AU277" s="12">
        <v>19</v>
      </c>
      <c r="AV277" s="12" t="s">
        <v>3563</v>
      </c>
      <c r="AW277" s="30" t="s">
        <v>3638</v>
      </c>
      <c r="AX277" s="12"/>
      <c r="AY277" s="12"/>
      <c r="AZ277" s="12"/>
      <c r="BA277" s="12"/>
      <c r="BB277" s="12"/>
      <c r="BC277" s="12"/>
      <c r="BD277" s="222">
        <v>40.799999999999997</v>
      </c>
      <c r="BE277" s="223">
        <v>62.5</v>
      </c>
      <c r="BF277" s="223">
        <v>43.9</v>
      </c>
      <c r="BG277" s="223">
        <v>66.7</v>
      </c>
      <c r="BH277" s="223"/>
      <c r="BI277" s="223"/>
      <c r="BJ277" s="223"/>
      <c r="BK277" s="224"/>
      <c r="BL277" s="36" t="s">
        <v>260</v>
      </c>
      <c r="BM277" s="8" t="s">
        <v>915</v>
      </c>
      <c r="BN277" s="8" t="s">
        <v>915</v>
      </c>
      <c r="BO277" s="8" t="s">
        <v>2703</v>
      </c>
      <c r="BP277" s="349" t="s">
        <v>3212</v>
      </c>
      <c r="BQ277" s="314" t="s">
        <v>2478</v>
      </c>
      <c r="BR277" s="314" t="s">
        <v>3701</v>
      </c>
      <c r="BS277" s="363"/>
      <c r="BT277" s="352" t="s">
        <v>2397</v>
      </c>
      <c r="BU277" s="352" t="s">
        <v>2398</v>
      </c>
      <c r="BV277" s="352"/>
      <c r="BW277" s="352" t="s">
        <v>3688</v>
      </c>
      <c r="BX277" s="352" t="s">
        <v>4049</v>
      </c>
      <c r="BY277" s="362"/>
      <c r="BZ277" s="353"/>
      <c r="CA277" s="353"/>
      <c r="CB277" s="353"/>
      <c r="CC277" s="353"/>
      <c r="CD277" s="353"/>
      <c r="CE277" s="361"/>
      <c r="CF277" s="354"/>
      <c r="CG277" s="354"/>
      <c r="CH277" s="354"/>
      <c r="CI277" s="354"/>
      <c r="CJ277" s="354"/>
      <c r="CK277" s="354"/>
      <c r="CL277" s="354"/>
      <c r="CM277" s="354"/>
      <c r="CN277" s="52" t="s">
        <v>1010</v>
      </c>
      <c r="CO277" s="9" t="s">
        <v>1454</v>
      </c>
      <c r="CP277" s="9" t="s">
        <v>1435</v>
      </c>
      <c r="CQ277" s="22" t="s">
        <v>893</v>
      </c>
      <c r="CR277" s="54" t="s">
        <v>1462</v>
      </c>
      <c r="CS277" s="68"/>
      <c r="CT277" s="68" t="s">
        <v>988</v>
      </c>
      <c r="CU277" s="68" t="s">
        <v>178</v>
      </c>
      <c r="CV277" s="68" t="s">
        <v>1463</v>
      </c>
      <c r="CW277" s="68" t="s">
        <v>885</v>
      </c>
      <c r="CX277" s="68"/>
      <c r="CY277" s="68" t="s">
        <v>167</v>
      </c>
      <c r="CZ277" s="56" t="s">
        <v>986</v>
      </c>
      <c r="DA277" s="13"/>
      <c r="DB277" s="13"/>
      <c r="DC277" s="13" t="s">
        <v>1475</v>
      </c>
      <c r="DD277" s="13"/>
      <c r="DE277" s="47" t="s">
        <v>140</v>
      </c>
      <c r="DF277" s="60" t="s">
        <v>1465</v>
      </c>
      <c r="DG277" s="64" t="s">
        <v>1476</v>
      </c>
      <c r="DH277" s="315" t="s">
        <v>1467</v>
      </c>
      <c r="DI277" s="315" t="s">
        <v>1468</v>
      </c>
      <c r="DJ277" s="316" t="s">
        <v>1477</v>
      </c>
      <c r="DK277" s="67" t="s">
        <v>4188</v>
      </c>
      <c r="DL277" s="15" t="s">
        <v>909</v>
      </c>
      <c r="DM277" s="15" t="s">
        <v>3522</v>
      </c>
      <c r="DN277" s="2"/>
    </row>
    <row r="278" spans="2:118">
      <c r="B278" s="313">
        <v>200706666</v>
      </c>
      <c r="C278" s="9" t="s">
        <v>982</v>
      </c>
      <c r="D278" s="9" t="s">
        <v>1002</v>
      </c>
      <c r="E278" s="8">
        <v>2015</v>
      </c>
      <c r="F278" s="9" t="s">
        <v>3414</v>
      </c>
      <c r="G278" s="22" t="s">
        <v>1478</v>
      </c>
      <c r="H278" s="318">
        <v>35045</v>
      </c>
      <c r="I278" s="319">
        <v>31802</v>
      </c>
      <c r="J278" s="372" t="s">
        <v>1461</v>
      </c>
      <c r="K278" s="69" t="s">
        <v>3967</v>
      </c>
      <c r="L278" s="37" t="s">
        <v>3388</v>
      </c>
      <c r="M278" s="144">
        <v>2</v>
      </c>
      <c r="N278" s="10">
        <v>3</v>
      </c>
      <c r="O278" s="220">
        <v>227.9</v>
      </c>
      <c r="P278" s="220">
        <v>79.900000000000006</v>
      </c>
      <c r="Q278" s="220">
        <v>76.599999999999994</v>
      </c>
      <c r="R278" s="220">
        <v>141.1</v>
      </c>
      <c r="S278" s="220"/>
      <c r="T278" s="220"/>
      <c r="U278" s="220"/>
      <c r="V278" s="220"/>
      <c r="W278" s="220"/>
      <c r="X278" s="220">
        <v>46.1</v>
      </c>
      <c r="Y278" s="118"/>
      <c r="Z278" s="220"/>
      <c r="AA278" s="220"/>
      <c r="AB278" s="220"/>
      <c r="AC278" s="10"/>
      <c r="AD278" s="10"/>
      <c r="AE278" s="10"/>
      <c r="AF278" s="27"/>
      <c r="AG278" s="39" t="s">
        <v>92</v>
      </c>
      <c r="AH278" s="218">
        <v>3.5</v>
      </c>
      <c r="AI278" s="11">
        <v>282</v>
      </c>
      <c r="AJ278" s="11">
        <v>6250</v>
      </c>
      <c r="AK278" s="11">
        <v>253</v>
      </c>
      <c r="AL278" s="11">
        <v>4250</v>
      </c>
      <c r="AM278" s="11">
        <v>24</v>
      </c>
      <c r="AN278" s="11" t="s">
        <v>95</v>
      </c>
      <c r="AO278" s="11" t="s">
        <v>109</v>
      </c>
      <c r="AP278" s="14" t="s">
        <v>130</v>
      </c>
      <c r="AQ278" s="49" t="s">
        <v>138</v>
      </c>
      <c r="AR278" s="40" t="s">
        <v>211</v>
      </c>
      <c r="AS278" s="315" t="s">
        <v>894</v>
      </c>
      <c r="AT278" s="12">
        <v>36</v>
      </c>
      <c r="AU278" s="12">
        <v>19</v>
      </c>
      <c r="AV278" s="12" t="s">
        <v>3563</v>
      </c>
      <c r="AW278" s="30" t="s">
        <v>3883</v>
      </c>
      <c r="AX278" s="12"/>
      <c r="AY278" s="12"/>
      <c r="AZ278" s="12"/>
      <c r="BA278" s="12"/>
      <c r="BB278" s="12"/>
      <c r="BC278" s="12"/>
      <c r="BD278" s="222">
        <v>40.799999999999997</v>
      </c>
      <c r="BE278" s="223">
        <v>62.5</v>
      </c>
      <c r="BF278" s="223">
        <v>43.9</v>
      </c>
      <c r="BG278" s="223">
        <v>66.7</v>
      </c>
      <c r="BH278" s="223"/>
      <c r="BI278" s="223"/>
      <c r="BJ278" s="223"/>
      <c r="BK278" s="224"/>
      <c r="BL278" s="36" t="s">
        <v>260</v>
      </c>
      <c r="BM278" s="8" t="s">
        <v>915</v>
      </c>
      <c r="BN278" s="8" t="s">
        <v>915</v>
      </c>
      <c r="BO278" s="8" t="s">
        <v>2703</v>
      </c>
      <c r="BP278" s="349" t="s">
        <v>3213</v>
      </c>
      <c r="BQ278" s="314" t="s">
        <v>2478</v>
      </c>
      <c r="BR278" s="314" t="s">
        <v>3701</v>
      </c>
      <c r="BS278" s="363"/>
      <c r="BT278" s="352" t="s">
        <v>2397</v>
      </c>
      <c r="BU278" s="352" t="s">
        <v>2398</v>
      </c>
      <c r="BV278" s="352"/>
      <c r="BW278" s="352" t="s">
        <v>3688</v>
      </c>
      <c r="BX278" s="352" t="s">
        <v>4049</v>
      </c>
      <c r="BY278" s="362"/>
      <c r="BZ278" s="353"/>
      <c r="CA278" s="353"/>
      <c r="CB278" s="353"/>
      <c r="CC278" s="353"/>
      <c r="CD278" s="353"/>
      <c r="CE278" s="361"/>
      <c r="CF278" s="354"/>
      <c r="CG278" s="354"/>
      <c r="CH278" s="354"/>
      <c r="CI278" s="354"/>
      <c r="CJ278" s="354"/>
      <c r="CK278" s="354"/>
      <c r="CL278" s="354"/>
      <c r="CM278" s="354"/>
      <c r="CN278" s="52" t="s">
        <v>1010</v>
      </c>
      <c r="CO278" s="9" t="s">
        <v>1459</v>
      </c>
      <c r="CP278" s="9" t="s">
        <v>1435</v>
      </c>
      <c r="CQ278" s="22" t="s">
        <v>893</v>
      </c>
      <c r="CR278" s="54" t="s">
        <v>1462</v>
      </c>
      <c r="CS278" s="68"/>
      <c r="CT278" s="68" t="s">
        <v>988</v>
      </c>
      <c r="CU278" s="68" t="s">
        <v>178</v>
      </c>
      <c r="CV278" s="68" t="s">
        <v>1463</v>
      </c>
      <c r="CW278" s="68" t="s">
        <v>885</v>
      </c>
      <c r="CX278" s="68"/>
      <c r="CY278" s="68" t="s">
        <v>167</v>
      </c>
      <c r="CZ278" s="56" t="s">
        <v>986</v>
      </c>
      <c r="DA278" s="13"/>
      <c r="DB278" s="13"/>
      <c r="DC278" s="13" t="s">
        <v>1475</v>
      </c>
      <c r="DD278" s="13"/>
      <c r="DE278" s="47" t="s">
        <v>140</v>
      </c>
      <c r="DF278" s="60" t="s">
        <v>1465</v>
      </c>
      <c r="DG278" s="64" t="s">
        <v>1479</v>
      </c>
      <c r="DH278" s="315" t="s">
        <v>1472</v>
      </c>
      <c r="DI278" s="315" t="s">
        <v>1468</v>
      </c>
      <c r="DJ278" s="316" t="s">
        <v>1480</v>
      </c>
      <c r="DK278" s="67" t="s">
        <v>4188</v>
      </c>
      <c r="DL278" s="15" t="s">
        <v>909</v>
      </c>
      <c r="DM278" s="15" t="s">
        <v>3522</v>
      </c>
      <c r="DN278" s="2"/>
    </row>
    <row r="279" spans="2:118">
      <c r="B279" s="313">
        <v>200706673</v>
      </c>
      <c r="C279" s="9" t="s">
        <v>982</v>
      </c>
      <c r="D279" s="9" t="s">
        <v>1002</v>
      </c>
      <c r="E279" s="8">
        <v>2015</v>
      </c>
      <c r="F279" s="9" t="s">
        <v>3415</v>
      </c>
      <c r="G279" s="22" t="s">
        <v>1481</v>
      </c>
      <c r="H279" s="318">
        <v>30090</v>
      </c>
      <c r="I279" s="319">
        <v>27909</v>
      </c>
      <c r="J279" s="372" t="s">
        <v>1434</v>
      </c>
      <c r="K279" s="69" t="s">
        <v>3966</v>
      </c>
      <c r="L279" s="37" t="s">
        <v>3390</v>
      </c>
      <c r="M279" s="144">
        <v>4</v>
      </c>
      <c r="N279" s="10">
        <v>6</v>
      </c>
      <c r="O279" s="220">
        <v>231.9</v>
      </c>
      <c r="P279" s="220">
        <v>79.900000000000006</v>
      </c>
      <c r="Q279" s="220">
        <v>75.2</v>
      </c>
      <c r="R279" s="220">
        <v>145</v>
      </c>
      <c r="S279" s="220"/>
      <c r="T279" s="220"/>
      <c r="U279" s="220"/>
      <c r="V279" s="220"/>
      <c r="W279" s="220"/>
      <c r="X279" s="220">
        <v>47.1</v>
      </c>
      <c r="Y279" s="118"/>
      <c r="Z279" s="220"/>
      <c r="AA279" s="220"/>
      <c r="AB279" s="220"/>
      <c r="AC279" s="10"/>
      <c r="AD279" s="10"/>
      <c r="AE279" s="10"/>
      <c r="AF279" s="27"/>
      <c r="AG279" s="39" t="s">
        <v>92</v>
      </c>
      <c r="AH279" s="218">
        <v>3.5</v>
      </c>
      <c r="AI279" s="11">
        <v>282</v>
      </c>
      <c r="AJ279" s="11">
        <v>6250</v>
      </c>
      <c r="AK279" s="11">
        <v>253</v>
      </c>
      <c r="AL279" s="11">
        <v>4250</v>
      </c>
      <c r="AM279" s="11">
        <v>24</v>
      </c>
      <c r="AN279" s="11" t="s">
        <v>95</v>
      </c>
      <c r="AO279" s="11" t="s">
        <v>109</v>
      </c>
      <c r="AP279" s="14" t="s">
        <v>144</v>
      </c>
      <c r="AQ279" s="49" t="s">
        <v>138</v>
      </c>
      <c r="AR279" s="40" t="s">
        <v>211</v>
      </c>
      <c r="AS279" s="315" t="s">
        <v>894</v>
      </c>
      <c r="AT279" s="12">
        <v>26</v>
      </c>
      <c r="AU279" s="12">
        <v>20</v>
      </c>
      <c r="AV279" s="12" t="s">
        <v>3583</v>
      </c>
      <c r="AW279" s="30" t="s">
        <v>3639</v>
      </c>
      <c r="AX279" s="12"/>
      <c r="AY279" s="12"/>
      <c r="AZ279" s="12"/>
      <c r="BA279" s="12"/>
      <c r="BB279" s="12"/>
      <c r="BC279" s="12"/>
      <c r="BD279" s="222">
        <v>40.799999999999997</v>
      </c>
      <c r="BE279" s="223">
        <v>62.5</v>
      </c>
      <c r="BF279" s="223">
        <v>43.9</v>
      </c>
      <c r="BG279" s="223">
        <v>66.7</v>
      </c>
      <c r="BH279" s="223">
        <v>40.299999999999997</v>
      </c>
      <c r="BI279" s="223">
        <v>64.7</v>
      </c>
      <c r="BJ279" s="223">
        <v>33.5</v>
      </c>
      <c r="BK279" s="224">
        <v>65.8</v>
      </c>
      <c r="BL279" s="36" t="s">
        <v>260</v>
      </c>
      <c r="BM279" s="8" t="s">
        <v>915</v>
      </c>
      <c r="BN279" s="8" t="s">
        <v>915</v>
      </c>
      <c r="BO279" s="8" t="s">
        <v>2703</v>
      </c>
      <c r="BP279" s="349" t="s">
        <v>3214</v>
      </c>
      <c r="BQ279" s="314" t="s">
        <v>2478</v>
      </c>
      <c r="BR279" s="314" t="s">
        <v>3701</v>
      </c>
      <c r="BS279" s="363"/>
      <c r="BT279" s="352" t="s">
        <v>2397</v>
      </c>
      <c r="BU279" s="352" t="s">
        <v>2398</v>
      </c>
      <c r="BV279" s="352"/>
      <c r="BW279" s="352" t="s">
        <v>3688</v>
      </c>
      <c r="BX279" s="352" t="s">
        <v>4049</v>
      </c>
      <c r="BY279" s="362"/>
      <c r="BZ279" s="353"/>
      <c r="CA279" s="353"/>
      <c r="CB279" s="353"/>
      <c r="CC279" s="353"/>
      <c r="CD279" s="353"/>
      <c r="CE279" s="361"/>
      <c r="CF279" s="354"/>
      <c r="CG279" s="354"/>
      <c r="CH279" s="354"/>
      <c r="CI279" s="354"/>
      <c r="CJ279" s="354"/>
      <c r="CK279" s="354"/>
      <c r="CL279" s="354"/>
      <c r="CM279" s="354"/>
      <c r="CN279" s="52" t="s">
        <v>1007</v>
      </c>
      <c r="CO279" s="9" t="s">
        <v>1443</v>
      </c>
      <c r="CP279" s="9" t="s">
        <v>1435</v>
      </c>
      <c r="CQ279" s="22" t="s">
        <v>893</v>
      </c>
      <c r="CR279" s="54" t="s">
        <v>944</v>
      </c>
      <c r="CS279" s="68"/>
      <c r="CT279" s="68" t="s">
        <v>913</v>
      </c>
      <c r="CU279" s="68" t="s">
        <v>158</v>
      </c>
      <c r="CV279" s="68" t="s">
        <v>1436</v>
      </c>
      <c r="CW279" s="68" t="s">
        <v>922</v>
      </c>
      <c r="CX279" s="68"/>
      <c r="CY279" s="68" t="s">
        <v>897</v>
      </c>
      <c r="CZ279" s="56" t="s">
        <v>126</v>
      </c>
      <c r="DA279" s="13"/>
      <c r="DB279" s="13" t="s">
        <v>934</v>
      </c>
      <c r="DC279" s="13" t="s">
        <v>1437</v>
      </c>
      <c r="DD279" s="13"/>
      <c r="DE279" s="47" t="s">
        <v>140</v>
      </c>
      <c r="DF279" s="60" t="s">
        <v>1482</v>
      </c>
      <c r="DG279" s="64" t="s">
        <v>1483</v>
      </c>
      <c r="DH279" s="315" t="s">
        <v>1484</v>
      </c>
      <c r="DI279" s="315" t="s">
        <v>1485</v>
      </c>
      <c r="DJ279" s="316" t="s">
        <v>1447</v>
      </c>
      <c r="DK279" s="67" t="s">
        <v>4188</v>
      </c>
      <c r="DL279" s="15" t="s">
        <v>909</v>
      </c>
      <c r="DM279" s="15" t="s">
        <v>3522</v>
      </c>
      <c r="DN279" s="2"/>
    </row>
    <row r="280" spans="2:118">
      <c r="B280" s="313">
        <v>200706674</v>
      </c>
      <c r="C280" s="9" t="s">
        <v>982</v>
      </c>
      <c r="D280" s="9" t="s">
        <v>1002</v>
      </c>
      <c r="E280" s="8">
        <v>2015</v>
      </c>
      <c r="F280" s="9" t="s">
        <v>3415</v>
      </c>
      <c r="G280" s="22" t="s">
        <v>1486</v>
      </c>
      <c r="H280" s="318">
        <v>31200</v>
      </c>
      <c r="I280" s="319">
        <v>28938</v>
      </c>
      <c r="J280" s="372" t="s">
        <v>1434</v>
      </c>
      <c r="K280" s="69" t="s">
        <v>3966</v>
      </c>
      <c r="L280" s="37" t="s">
        <v>3390</v>
      </c>
      <c r="M280" s="144">
        <v>4</v>
      </c>
      <c r="N280" s="10">
        <v>6</v>
      </c>
      <c r="O280" s="220">
        <v>250.5</v>
      </c>
      <c r="P280" s="220">
        <v>79.900000000000006</v>
      </c>
      <c r="Q280" s="220">
        <v>75.2</v>
      </c>
      <c r="R280" s="220">
        <v>163.69999999999999</v>
      </c>
      <c r="S280" s="220"/>
      <c r="T280" s="220"/>
      <c r="U280" s="220"/>
      <c r="V280" s="220"/>
      <c r="W280" s="220"/>
      <c r="X280" s="220">
        <v>53</v>
      </c>
      <c r="Y280" s="118"/>
      <c r="Z280" s="220"/>
      <c r="AA280" s="220"/>
      <c r="AB280" s="220"/>
      <c r="AC280" s="10"/>
      <c r="AD280" s="10"/>
      <c r="AE280" s="10"/>
      <c r="AF280" s="27"/>
      <c r="AG280" s="39" t="s">
        <v>92</v>
      </c>
      <c r="AH280" s="218">
        <v>2.7</v>
      </c>
      <c r="AI280" s="11">
        <v>325</v>
      </c>
      <c r="AJ280" s="11">
        <v>5750</v>
      </c>
      <c r="AK280" s="11">
        <v>375</v>
      </c>
      <c r="AL280" s="11">
        <v>3000</v>
      </c>
      <c r="AM280" s="11">
        <v>24</v>
      </c>
      <c r="AN280" s="11" t="s">
        <v>95</v>
      </c>
      <c r="AO280" s="11" t="s">
        <v>109</v>
      </c>
      <c r="AP280" s="14" t="s">
        <v>144</v>
      </c>
      <c r="AQ280" s="49" t="s">
        <v>138</v>
      </c>
      <c r="AR280" s="40" t="s">
        <v>90</v>
      </c>
      <c r="AS280" s="315" t="s">
        <v>91</v>
      </c>
      <c r="AT280" s="12">
        <v>26</v>
      </c>
      <c r="AU280" s="12">
        <v>22</v>
      </c>
      <c r="AV280" s="12" t="s">
        <v>3551</v>
      </c>
      <c r="AW280" s="30" t="s">
        <v>3884</v>
      </c>
      <c r="AX280" s="12"/>
      <c r="AY280" s="12"/>
      <c r="AZ280" s="12"/>
      <c r="BA280" s="12"/>
      <c r="BB280" s="12"/>
      <c r="BC280" s="12"/>
      <c r="BD280" s="222">
        <v>40.799999999999997</v>
      </c>
      <c r="BE280" s="223">
        <v>62.5</v>
      </c>
      <c r="BF280" s="223">
        <v>43.9</v>
      </c>
      <c r="BG280" s="223">
        <v>66.7</v>
      </c>
      <c r="BH280" s="223">
        <v>40.299999999999997</v>
      </c>
      <c r="BI280" s="223">
        <v>64.7</v>
      </c>
      <c r="BJ280" s="223">
        <v>33.5</v>
      </c>
      <c r="BK280" s="224">
        <v>65.8</v>
      </c>
      <c r="BL280" s="36" t="s">
        <v>260</v>
      </c>
      <c r="BM280" s="8" t="s">
        <v>915</v>
      </c>
      <c r="BN280" s="8" t="s">
        <v>915</v>
      </c>
      <c r="BO280" s="8" t="s">
        <v>2703</v>
      </c>
      <c r="BP280" s="349" t="s">
        <v>3215</v>
      </c>
      <c r="BQ280" s="314" t="s">
        <v>2478</v>
      </c>
      <c r="BR280" s="314" t="s">
        <v>3701</v>
      </c>
      <c r="BS280" s="363"/>
      <c r="BT280" s="352" t="s">
        <v>2397</v>
      </c>
      <c r="BU280" s="352" t="s">
        <v>2398</v>
      </c>
      <c r="BV280" s="352"/>
      <c r="BW280" s="352" t="s">
        <v>3688</v>
      </c>
      <c r="BX280" s="352" t="s">
        <v>4049</v>
      </c>
      <c r="BY280" s="362"/>
      <c r="BZ280" s="353"/>
      <c r="CA280" s="353"/>
      <c r="CB280" s="353"/>
      <c r="CC280" s="353"/>
      <c r="CD280" s="353"/>
      <c r="CE280" s="361"/>
      <c r="CF280" s="354"/>
      <c r="CG280" s="354"/>
      <c r="CH280" s="354"/>
      <c r="CI280" s="354"/>
      <c r="CJ280" s="354"/>
      <c r="CK280" s="354"/>
      <c r="CL280" s="354"/>
      <c r="CM280" s="354"/>
      <c r="CN280" s="52" t="s">
        <v>1007</v>
      </c>
      <c r="CO280" s="9" t="s">
        <v>1489</v>
      </c>
      <c r="CP280" s="9" t="s">
        <v>1435</v>
      </c>
      <c r="CQ280" s="22" t="s">
        <v>893</v>
      </c>
      <c r="CR280" s="54" t="s">
        <v>944</v>
      </c>
      <c r="CS280" s="68"/>
      <c r="CT280" s="68" t="s">
        <v>913</v>
      </c>
      <c r="CU280" s="68" t="s">
        <v>158</v>
      </c>
      <c r="CV280" s="68" t="s">
        <v>1436</v>
      </c>
      <c r="CW280" s="68" t="s">
        <v>922</v>
      </c>
      <c r="CX280" s="68"/>
      <c r="CY280" s="68" t="s">
        <v>897</v>
      </c>
      <c r="CZ280" s="56" t="s">
        <v>126</v>
      </c>
      <c r="DA280" s="13"/>
      <c r="DB280" s="13" t="s">
        <v>934</v>
      </c>
      <c r="DC280" s="13" t="s">
        <v>1437</v>
      </c>
      <c r="DD280" s="13"/>
      <c r="DE280" s="47" t="s">
        <v>140</v>
      </c>
      <c r="DF280" s="60" t="s">
        <v>1482</v>
      </c>
      <c r="DG280" s="64" t="s">
        <v>1487</v>
      </c>
      <c r="DH280" s="315" t="s">
        <v>1484</v>
      </c>
      <c r="DI280" s="315" t="s">
        <v>1485</v>
      </c>
      <c r="DJ280" s="316" t="s">
        <v>1488</v>
      </c>
      <c r="DK280" s="67" t="s">
        <v>4188</v>
      </c>
      <c r="DL280" s="15" t="s">
        <v>909</v>
      </c>
      <c r="DM280" s="15" t="s">
        <v>3522</v>
      </c>
      <c r="DN280" s="2"/>
    </row>
    <row r="281" spans="2:118">
      <c r="B281" s="313">
        <v>200706678</v>
      </c>
      <c r="C281" s="9" t="s">
        <v>982</v>
      </c>
      <c r="D281" s="9" t="s">
        <v>1002</v>
      </c>
      <c r="E281" s="8">
        <v>2015</v>
      </c>
      <c r="F281" s="9" t="s">
        <v>3415</v>
      </c>
      <c r="G281" s="22" t="s">
        <v>1490</v>
      </c>
      <c r="H281" s="318">
        <v>33515</v>
      </c>
      <c r="I281" s="319">
        <v>31085</v>
      </c>
      <c r="J281" s="372" t="s">
        <v>1434</v>
      </c>
      <c r="K281" s="69" t="s">
        <v>3966</v>
      </c>
      <c r="L281" s="37" t="s">
        <v>3390</v>
      </c>
      <c r="M281" s="144">
        <v>4</v>
      </c>
      <c r="N281" s="10">
        <v>6</v>
      </c>
      <c r="O281" s="220">
        <v>231.9</v>
      </c>
      <c r="P281" s="220">
        <v>79.900000000000006</v>
      </c>
      <c r="Q281" s="220">
        <v>76.900000000000006</v>
      </c>
      <c r="R281" s="220">
        <v>145</v>
      </c>
      <c r="S281" s="220"/>
      <c r="T281" s="220"/>
      <c r="U281" s="220"/>
      <c r="V281" s="220"/>
      <c r="W281" s="220"/>
      <c r="X281" s="220">
        <v>47.1</v>
      </c>
      <c r="Y281" s="118"/>
      <c r="Z281" s="220"/>
      <c r="AA281" s="220"/>
      <c r="AB281" s="220"/>
      <c r="AC281" s="10"/>
      <c r="AD281" s="10"/>
      <c r="AE281" s="10"/>
      <c r="AF281" s="27"/>
      <c r="AG281" s="39" t="s">
        <v>92</v>
      </c>
      <c r="AH281" s="218">
        <v>3.5</v>
      </c>
      <c r="AI281" s="11">
        <v>282</v>
      </c>
      <c r="AJ281" s="11">
        <v>6250</v>
      </c>
      <c r="AK281" s="11">
        <v>253</v>
      </c>
      <c r="AL281" s="11">
        <v>4250</v>
      </c>
      <c r="AM281" s="11">
        <v>24</v>
      </c>
      <c r="AN281" s="11" t="s">
        <v>95</v>
      </c>
      <c r="AO281" s="11" t="s">
        <v>109</v>
      </c>
      <c r="AP281" s="14" t="s">
        <v>130</v>
      </c>
      <c r="AQ281" s="49" t="s">
        <v>138</v>
      </c>
      <c r="AR281" s="40" t="s">
        <v>211</v>
      </c>
      <c r="AS281" s="315" t="s">
        <v>894</v>
      </c>
      <c r="AT281" s="12">
        <v>36</v>
      </c>
      <c r="AU281" s="12">
        <v>19</v>
      </c>
      <c r="AV281" s="12" t="s">
        <v>3563</v>
      </c>
      <c r="AW281" s="30" t="s">
        <v>3883</v>
      </c>
      <c r="AX281" s="12"/>
      <c r="AY281" s="12"/>
      <c r="AZ281" s="12"/>
      <c r="BA281" s="12"/>
      <c r="BB281" s="12"/>
      <c r="BC281" s="12"/>
      <c r="BD281" s="222">
        <v>40.799999999999997</v>
      </c>
      <c r="BE281" s="223">
        <v>62.5</v>
      </c>
      <c r="BF281" s="223">
        <v>43.9</v>
      </c>
      <c r="BG281" s="223">
        <v>66.7</v>
      </c>
      <c r="BH281" s="223">
        <v>40.299999999999997</v>
      </c>
      <c r="BI281" s="223">
        <v>64.7</v>
      </c>
      <c r="BJ281" s="223">
        <v>33.5</v>
      </c>
      <c r="BK281" s="224">
        <v>65.8</v>
      </c>
      <c r="BL281" s="36" t="s">
        <v>260</v>
      </c>
      <c r="BM281" s="8" t="s">
        <v>915</v>
      </c>
      <c r="BN281" s="8" t="s">
        <v>915</v>
      </c>
      <c r="BO281" s="8" t="s">
        <v>2703</v>
      </c>
      <c r="BP281" s="349" t="s">
        <v>3216</v>
      </c>
      <c r="BQ281" s="314" t="s">
        <v>2478</v>
      </c>
      <c r="BR281" s="314" t="s">
        <v>3701</v>
      </c>
      <c r="BS281" s="363"/>
      <c r="BT281" s="352" t="s">
        <v>2397</v>
      </c>
      <c r="BU281" s="352" t="s">
        <v>2398</v>
      </c>
      <c r="BV281" s="352"/>
      <c r="BW281" s="352" t="s">
        <v>3688</v>
      </c>
      <c r="BX281" s="352" t="s">
        <v>4049</v>
      </c>
      <c r="BY281" s="362"/>
      <c r="BZ281" s="353"/>
      <c r="CA281" s="353"/>
      <c r="CB281" s="353"/>
      <c r="CC281" s="353"/>
      <c r="CD281" s="353"/>
      <c r="CE281" s="361"/>
      <c r="CF281" s="354"/>
      <c r="CG281" s="354"/>
      <c r="CH281" s="354"/>
      <c r="CI281" s="354"/>
      <c r="CJ281" s="354"/>
      <c r="CK281" s="354"/>
      <c r="CL281" s="354"/>
      <c r="CM281" s="354"/>
      <c r="CN281" s="52" t="s">
        <v>1007</v>
      </c>
      <c r="CO281" s="9" t="s">
        <v>1454</v>
      </c>
      <c r="CP281" s="9" t="s">
        <v>1435</v>
      </c>
      <c r="CQ281" s="22" t="s">
        <v>893</v>
      </c>
      <c r="CR281" s="54" t="s">
        <v>944</v>
      </c>
      <c r="CS281" s="68"/>
      <c r="CT281" s="68" t="s">
        <v>913</v>
      </c>
      <c r="CU281" s="68" t="s">
        <v>158</v>
      </c>
      <c r="CV281" s="68" t="s">
        <v>1436</v>
      </c>
      <c r="CW281" s="68" t="s">
        <v>922</v>
      </c>
      <c r="CX281" s="68"/>
      <c r="CY281" s="68" t="s">
        <v>897</v>
      </c>
      <c r="CZ281" s="56" t="s">
        <v>126</v>
      </c>
      <c r="DA281" s="13"/>
      <c r="DB281" s="13" t="s">
        <v>934</v>
      </c>
      <c r="DC281" s="13" t="s">
        <v>1450</v>
      </c>
      <c r="DD281" s="13"/>
      <c r="DE281" s="47" t="s">
        <v>140</v>
      </c>
      <c r="DF281" s="60" t="s">
        <v>1482</v>
      </c>
      <c r="DG281" s="64" t="s">
        <v>1491</v>
      </c>
      <c r="DH281" s="315" t="s">
        <v>1492</v>
      </c>
      <c r="DI281" s="315" t="s">
        <v>1485</v>
      </c>
      <c r="DJ281" s="316" t="s">
        <v>1458</v>
      </c>
      <c r="DK281" s="67" t="s">
        <v>4188</v>
      </c>
      <c r="DL281" s="15" t="s">
        <v>909</v>
      </c>
      <c r="DM281" s="15" t="s">
        <v>3522</v>
      </c>
      <c r="DN281" s="2"/>
    </row>
    <row r="282" spans="2:118">
      <c r="B282" s="313">
        <v>200706679</v>
      </c>
      <c r="C282" s="9" t="s">
        <v>982</v>
      </c>
      <c r="D282" s="9" t="s">
        <v>1002</v>
      </c>
      <c r="E282" s="8">
        <v>2015</v>
      </c>
      <c r="F282" s="9" t="s">
        <v>3415</v>
      </c>
      <c r="G282" s="22" t="s">
        <v>1420</v>
      </c>
      <c r="H282" s="318">
        <v>35360</v>
      </c>
      <c r="I282" s="319">
        <v>32797</v>
      </c>
      <c r="J282" s="372" t="s">
        <v>1434</v>
      </c>
      <c r="K282" s="69" t="s">
        <v>3966</v>
      </c>
      <c r="L282" s="37" t="s">
        <v>3390</v>
      </c>
      <c r="M282" s="144">
        <v>4</v>
      </c>
      <c r="N282" s="10">
        <v>6</v>
      </c>
      <c r="O282" s="220">
        <v>250.5</v>
      </c>
      <c r="P282" s="220">
        <v>79.900000000000006</v>
      </c>
      <c r="Q282" s="220">
        <v>76.599999999999994</v>
      </c>
      <c r="R282" s="220">
        <v>163.69999999999999</v>
      </c>
      <c r="S282" s="220"/>
      <c r="T282" s="220"/>
      <c r="U282" s="220"/>
      <c r="V282" s="220"/>
      <c r="W282" s="220"/>
      <c r="X282" s="220">
        <v>53</v>
      </c>
      <c r="Y282" s="118"/>
      <c r="Z282" s="220"/>
      <c r="AA282" s="220"/>
      <c r="AB282" s="220"/>
      <c r="AC282" s="10"/>
      <c r="AD282" s="10"/>
      <c r="AE282" s="10"/>
      <c r="AF282" s="27"/>
      <c r="AG282" s="39" t="s">
        <v>181</v>
      </c>
      <c r="AH282" s="218">
        <v>5</v>
      </c>
      <c r="AI282" s="11">
        <v>385</v>
      </c>
      <c r="AJ282" s="11">
        <v>5750</v>
      </c>
      <c r="AK282" s="11">
        <v>387</v>
      </c>
      <c r="AL282" s="11">
        <v>3850</v>
      </c>
      <c r="AM282" s="11">
        <v>32</v>
      </c>
      <c r="AN282" s="11" t="s">
        <v>95</v>
      </c>
      <c r="AO282" s="11" t="s">
        <v>109</v>
      </c>
      <c r="AP282" s="14" t="s">
        <v>130</v>
      </c>
      <c r="AQ282" s="49" t="s">
        <v>138</v>
      </c>
      <c r="AR282" s="40" t="s">
        <v>211</v>
      </c>
      <c r="AS282" s="315" t="s">
        <v>894</v>
      </c>
      <c r="AT282" s="12">
        <v>36</v>
      </c>
      <c r="AU282" s="12">
        <v>17</v>
      </c>
      <c r="AV282" s="12" t="s">
        <v>3557</v>
      </c>
      <c r="AW282" s="30" t="s">
        <v>3885</v>
      </c>
      <c r="AX282" s="12"/>
      <c r="AY282" s="12"/>
      <c r="AZ282" s="12"/>
      <c r="BA282" s="12"/>
      <c r="BB282" s="12"/>
      <c r="BC282" s="12"/>
      <c r="BD282" s="222">
        <v>40.799999999999997</v>
      </c>
      <c r="BE282" s="223">
        <v>62.5</v>
      </c>
      <c r="BF282" s="223">
        <v>43.9</v>
      </c>
      <c r="BG282" s="223">
        <v>66.7</v>
      </c>
      <c r="BH282" s="223">
        <v>40.299999999999997</v>
      </c>
      <c r="BI282" s="223">
        <v>64.7</v>
      </c>
      <c r="BJ282" s="223">
        <v>33.5</v>
      </c>
      <c r="BK282" s="224">
        <v>65.8</v>
      </c>
      <c r="BL282" s="36" t="s">
        <v>260</v>
      </c>
      <c r="BM282" s="8" t="s">
        <v>915</v>
      </c>
      <c r="BN282" s="8" t="s">
        <v>915</v>
      </c>
      <c r="BO282" s="8" t="s">
        <v>2703</v>
      </c>
      <c r="BP282" s="349" t="s">
        <v>3217</v>
      </c>
      <c r="BQ282" s="314" t="s">
        <v>2478</v>
      </c>
      <c r="BR282" s="314" t="s">
        <v>3701</v>
      </c>
      <c r="BS282" s="363"/>
      <c r="BT282" s="352" t="s">
        <v>2397</v>
      </c>
      <c r="BU282" s="352" t="s">
        <v>2398</v>
      </c>
      <c r="BV282" s="352"/>
      <c r="BW282" s="352" t="s">
        <v>3688</v>
      </c>
      <c r="BX282" s="352" t="s">
        <v>4049</v>
      </c>
      <c r="BY282" s="362"/>
      <c r="BZ282" s="353"/>
      <c r="CA282" s="353"/>
      <c r="CB282" s="353"/>
      <c r="CC282" s="353"/>
      <c r="CD282" s="353"/>
      <c r="CE282" s="361"/>
      <c r="CF282" s="354"/>
      <c r="CG282" s="354"/>
      <c r="CH282" s="354"/>
      <c r="CI282" s="354"/>
      <c r="CJ282" s="354"/>
      <c r="CK282" s="354"/>
      <c r="CL282" s="354"/>
      <c r="CM282" s="354"/>
      <c r="CN282" s="52" t="s">
        <v>1007</v>
      </c>
      <c r="CO282" s="9" t="s">
        <v>1415</v>
      </c>
      <c r="CP282" s="9" t="s">
        <v>1435</v>
      </c>
      <c r="CQ282" s="22" t="s">
        <v>893</v>
      </c>
      <c r="CR282" s="54" t="s">
        <v>944</v>
      </c>
      <c r="CS282" s="68"/>
      <c r="CT282" s="68" t="s">
        <v>913</v>
      </c>
      <c r="CU282" s="68" t="s">
        <v>158</v>
      </c>
      <c r="CV282" s="68" t="s">
        <v>1436</v>
      </c>
      <c r="CW282" s="68" t="s">
        <v>922</v>
      </c>
      <c r="CX282" s="68"/>
      <c r="CY282" s="68" t="s">
        <v>897</v>
      </c>
      <c r="CZ282" s="56" t="s">
        <v>126</v>
      </c>
      <c r="DA282" s="13"/>
      <c r="DB282" s="13" t="s">
        <v>934</v>
      </c>
      <c r="DC282" s="13" t="s">
        <v>1450</v>
      </c>
      <c r="DD282" s="13"/>
      <c r="DE282" s="47" t="s">
        <v>140</v>
      </c>
      <c r="DF282" s="60" t="s">
        <v>1482</v>
      </c>
      <c r="DG282" s="64" t="s">
        <v>1493</v>
      </c>
      <c r="DH282" s="315" t="s">
        <v>1492</v>
      </c>
      <c r="DI282" s="315" t="s">
        <v>1485</v>
      </c>
      <c r="DJ282" s="316" t="s">
        <v>1494</v>
      </c>
      <c r="DK282" s="67" t="s">
        <v>4188</v>
      </c>
      <c r="DL282" s="15" t="s">
        <v>909</v>
      </c>
      <c r="DM282" s="15" t="s">
        <v>3522</v>
      </c>
      <c r="DN282" s="2"/>
    </row>
    <row r="283" spans="2:118">
      <c r="B283" s="313">
        <v>200706670</v>
      </c>
      <c r="C283" s="9" t="s">
        <v>982</v>
      </c>
      <c r="D283" s="9" t="s">
        <v>1002</v>
      </c>
      <c r="E283" s="8">
        <v>2015</v>
      </c>
      <c r="F283" s="9" t="s">
        <v>3414</v>
      </c>
      <c r="G283" s="22" t="s">
        <v>1495</v>
      </c>
      <c r="H283" s="318">
        <v>34205</v>
      </c>
      <c r="I283" s="319">
        <v>31041</v>
      </c>
      <c r="J283" s="372" t="s">
        <v>1496</v>
      </c>
      <c r="K283" s="69" t="s">
        <v>3969</v>
      </c>
      <c r="L283" s="37" t="s">
        <v>3390</v>
      </c>
      <c r="M283" s="144">
        <v>4</v>
      </c>
      <c r="N283" s="10">
        <v>6</v>
      </c>
      <c r="O283" s="220">
        <v>231.9</v>
      </c>
      <c r="P283" s="220">
        <v>79.900000000000006</v>
      </c>
      <c r="Q283" s="220">
        <v>75.2</v>
      </c>
      <c r="R283" s="220">
        <v>145</v>
      </c>
      <c r="S283" s="220"/>
      <c r="T283" s="220"/>
      <c r="U283" s="220"/>
      <c r="V283" s="220"/>
      <c r="W283" s="220"/>
      <c r="X283" s="220">
        <v>47.1</v>
      </c>
      <c r="Y283" s="118"/>
      <c r="Z283" s="220"/>
      <c r="AA283" s="220"/>
      <c r="AB283" s="220"/>
      <c r="AC283" s="10"/>
      <c r="AD283" s="10"/>
      <c r="AE283" s="10"/>
      <c r="AF283" s="27"/>
      <c r="AG283" s="39" t="s">
        <v>92</v>
      </c>
      <c r="AH283" s="218">
        <v>3.5</v>
      </c>
      <c r="AI283" s="11">
        <v>282</v>
      </c>
      <c r="AJ283" s="11">
        <v>6250</v>
      </c>
      <c r="AK283" s="11">
        <v>253</v>
      </c>
      <c r="AL283" s="11">
        <v>4250</v>
      </c>
      <c r="AM283" s="11">
        <v>24</v>
      </c>
      <c r="AN283" s="11" t="s">
        <v>95</v>
      </c>
      <c r="AO283" s="11" t="s">
        <v>109</v>
      </c>
      <c r="AP283" s="14" t="s">
        <v>144</v>
      </c>
      <c r="AQ283" s="49" t="s">
        <v>138</v>
      </c>
      <c r="AR283" s="40" t="s">
        <v>211</v>
      </c>
      <c r="AS283" s="315" t="s">
        <v>894</v>
      </c>
      <c r="AT283" s="12">
        <v>26</v>
      </c>
      <c r="AU283" s="12">
        <v>20</v>
      </c>
      <c r="AV283" s="12" t="s">
        <v>3583</v>
      </c>
      <c r="AW283" s="30" t="s">
        <v>3639</v>
      </c>
      <c r="AX283" s="12"/>
      <c r="AY283" s="12"/>
      <c r="AZ283" s="12"/>
      <c r="BA283" s="12"/>
      <c r="BB283" s="12"/>
      <c r="BC283" s="12"/>
      <c r="BD283" s="222">
        <v>40.799999999999997</v>
      </c>
      <c r="BE283" s="223">
        <v>62.5</v>
      </c>
      <c r="BF283" s="223">
        <v>43.9</v>
      </c>
      <c r="BG283" s="223">
        <v>66.7</v>
      </c>
      <c r="BH283" s="223">
        <v>40.299999999999997</v>
      </c>
      <c r="BI283" s="223">
        <v>64.7</v>
      </c>
      <c r="BJ283" s="223">
        <v>33.5</v>
      </c>
      <c r="BK283" s="224">
        <v>65.8</v>
      </c>
      <c r="BL283" s="36" t="s">
        <v>260</v>
      </c>
      <c r="BM283" s="8" t="s">
        <v>915</v>
      </c>
      <c r="BN283" s="8" t="s">
        <v>915</v>
      </c>
      <c r="BO283" s="8" t="s">
        <v>2703</v>
      </c>
      <c r="BP283" s="349" t="s">
        <v>3218</v>
      </c>
      <c r="BQ283" s="314" t="s">
        <v>2478</v>
      </c>
      <c r="BR283" s="314" t="s">
        <v>3701</v>
      </c>
      <c r="BS283" s="363"/>
      <c r="BT283" s="352" t="s">
        <v>2397</v>
      </c>
      <c r="BU283" s="352" t="s">
        <v>2398</v>
      </c>
      <c r="BV283" s="352"/>
      <c r="BW283" s="352" t="s">
        <v>3688</v>
      </c>
      <c r="BX283" s="352" t="s">
        <v>4049</v>
      </c>
      <c r="BY283" s="362"/>
      <c r="BZ283" s="353"/>
      <c r="CA283" s="353"/>
      <c r="CB283" s="353"/>
      <c r="CC283" s="353"/>
      <c r="CD283" s="353"/>
      <c r="CE283" s="361"/>
      <c r="CF283" s="354"/>
      <c r="CG283" s="354"/>
      <c r="CH283" s="354"/>
      <c r="CI283" s="354"/>
      <c r="CJ283" s="354"/>
      <c r="CK283" s="354"/>
      <c r="CL283" s="354"/>
      <c r="CM283" s="354"/>
      <c r="CN283" s="52" t="s">
        <v>1011</v>
      </c>
      <c r="CO283" s="9" t="s">
        <v>1443</v>
      </c>
      <c r="CP283" s="9" t="s">
        <v>1435</v>
      </c>
      <c r="CQ283" s="22" t="s">
        <v>893</v>
      </c>
      <c r="CR283" s="54" t="s">
        <v>1462</v>
      </c>
      <c r="CS283" s="68"/>
      <c r="CT283" s="68" t="s">
        <v>988</v>
      </c>
      <c r="CU283" s="68" t="s">
        <v>178</v>
      </c>
      <c r="CV283" s="68" t="s">
        <v>1463</v>
      </c>
      <c r="CW283" s="68" t="s">
        <v>885</v>
      </c>
      <c r="CX283" s="68"/>
      <c r="CY283" s="68" t="s">
        <v>936</v>
      </c>
      <c r="CZ283" s="56" t="s">
        <v>986</v>
      </c>
      <c r="DA283" s="13"/>
      <c r="DB283" s="13"/>
      <c r="DC283" s="13" t="s">
        <v>1464</v>
      </c>
      <c r="DD283" s="13"/>
      <c r="DE283" s="47" t="s">
        <v>140</v>
      </c>
      <c r="DF283" s="60" t="s">
        <v>1497</v>
      </c>
      <c r="DG283" s="64" t="s">
        <v>1498</v>
      </c>
      <c r="DH283" s="315" t="s">
        <v>1499</v>
      </c>
      <c r="DI283" s="315" t="s">
        <v>1500</v>
      </c>
      <c r="DJ283" s="316" t="s">
        <v>1501</v>
      </c>
      <c r="DK283" s="67" t="s">
        <v>4188</v>
      </c>
      <c r="DL283" s="15" t="s">
        <v>909</v>
      </c>
      <c r="DM283" s="15" t="s">
        <v>3522</v>
      </c>
      <c r="DN283" s="2"/>
    </row>
    <row r="284" spans="2:118">
      <c r="B284" s="313">
        <v>200706677</v>
      </c>
      <c r="C284" s="9" t="s">
        <v>982</v>
      </c>
      <c r="D284" s="9" t="s">
        <v>1002</v>
      </c>
      <c r="E284" s="8">
        <v>2015</v>
      </c>
      <c r="F284" s="9" t="s">
        <v>3414</v>
      </c>
      <c r="G284" s="22" t="s">
        <v>1502</v>
      </c>
      <c r="H284" s="318">
        <v>35310</v>
      </c>
      <c r="I284" s="319">
        <v>32043</v>
      </c>
      <c r="J284" s="372" t="s">
        <v>1496</v>
      </c>
      <c r="K284" s="69" t="s">
        <v>3969</v>
      </c>
      <c r="L284" s="37" t="s">
        <v>3390</v>
      </c>
      <c r="M284" s="144">
        <v>4</v>
      </c>
      <c r="N284" s="10">
        <v>6</v>
      </c>
      <c r="O284" s="220">
        <v>250.5</v>
      </c>
      <c r="P284" s="220">
        <v>79.900000000000006</v>
      </c>
      <c r="Q284" s="220">
        <v>75.2</v>
      </c>
      <c r="R284" s="220">
        <v>163.69999999999999</v>
      </c>
      <c r="S284" s="220"/>
      <c r="T284" s="220"/>
      <c r="U284" s="220"/>
      <c r="V284" s="220"/>
      <c r="W284" s="220"/>
      <c r="X284" s="220">
        <v>53</v>
      </c>
      <c r="Y284" s="118"/>
      <c r="Z284" s="220"/>
      <c r="AA284" s="220"/>
      <c r="AB284" s="220"/>
      <c r="AC284" s="10"/>
      <c r="AD284" s="10"/>
      <c r="AE284" s="10"/>
      <c r="AF284" s="27"/>
      <c r="AG284" s="39" t="s">
        <v>92</v>
      </c>
      <c r="AH284" s="218">
        <v>2.7</v>
      </c>
      <c r="AI284" s="11">
        <v>325</v>
      </c>
      <c r="AJ284" s="11">
        <v>5750</v>
      </c>
      <c r="AK284" s="11">
        <v>375</v>
      </c>
      <c r="AL284" s="11">
        <v>3000</v>
      </c>
      <c r="AM284" s="11">
        <v>24</v>
      </c>
      <c r="AN284" s="11" t="s">
        <v>95</v>
      </c>
      <c r="AO284" s="11" t="s">
        <v>109</v>
      </c>
      <c r="AP284" s="14" t="s">
        <v>144</v>
      </c>
      <c r="AQ284" s="49" t="s">
        <v>138</v>
      </c>
      <c r="AR284" s="40" t="s">
        <v>90</v>
      </c>
      <c r="AS284" s="315" t="s">
        <v>91</v>
      </c>
      <c r="AT284" s="12">
        <v>26</v>
      </c>
      <c r="AU284" s="12">
        <v>22</v>
      </c>
      <c r="AV284" s="12" t="s">
        <v>3551</v>
      </c>
      <c r="AW284" s="30" t="s">
        <v>3884</v>
      </c>
      <c r="AX284" s="12"/>
      <c r="AY284" s="12"/>
      <c r="AZ284" s="12"/>
      <c r="BA284" s="12"/>
      <c r="BB284" s="12"/>
      <c r="BC284" s="12"/>
      <c r="BD284" s="222">
        <v>40.799999999999997</v>
      </c>
      <c r="BE284" s="223">
        <v>62.5</v>
      </c>
      <c r="BF284" s="223">
        <v>43.9</v>
      </c>
      <c r="BG284" s="223">
        <v>66.7</v>
      </c>
      <c r="BH284" s="223">
        <v>40.299999999999997</v>
      </c>
      <c r="BI284" s="223">
        <v>64.7</v>
      </c>
      <c r="BJ284" s="223">
        <v>33.5</v>
      </c>
      <c r="BK284" s="224">
        <v>65.8</v>
      </c>
      <c r="BL284" s="36" t="s">
        <v>260</v>
      </c>
      <c r="BM284" s="8" t="s">
        <v>915</v>
      </c>
      <c r="BN284" s="8" t="s">
        <v>915</v>
      </c>
      <c r="BO284" s="8" t="s">
        <v>2703</v>
      </c>
      <c r="BP284" s="349" t="s">
        <v>3219</v>
      </c>
      <c r="BQ284" s="314" t="s">
        <v>2478</v>
      </c>
      <c r="BR284" s="314" t="s">
        <v>3701</v>
      </c>
      <c r="BS284" s="363"/>
      <c r="BT284" s="352" t="s">
        <v>2397</v>
      </c>
      <c r="BU284" s="352" t="s">
        <v>2398</v>
      </c>
      <c r="BV284" s="352"/>
      <c r="BW284" s="352" t="s">
        <v>3688</v>
      </c>
      <c r="BX284" s="352" t="s">
        <v>4049</v>
      </c>
      <c r="BY284" s="362"/>
      <c r="BZ284" s="353"/>
      <c r="CA284" s="353"/>
      <c r="CB284" s="353"/>
      <c r="CC284" s="353"/>
      <c r="CD284" s="353"/>
      <c r="CE284" s="361"/>
      <c r="CF284" s="354"/>
      <c r="CG284" s="354"/>
      <c r="CH284" s="354"/>
      <c r="CI284" s="354"/>
      <c r="CJ284" s="354"/>
      <c r="CK284" s="354"/>
      <c r="CL284" s="354"/>
      <c r="CM284" s="354"/>
      <c r="CN284" s="52" t="s">
        <v>1011</v>
      </c>
      <c r="CO284" s="9" t="s">
        <v>1489</v>
      </c>
      <c r="CP284" s="9" t="s">
        <v>1435</v>
      </c>
      <c r="CQ284" s="22" t="s">
        <v>893</v>
      </c>
      <c r="CR284" s="54" t="s">
        <v>1462</v>
      </c>
      <c r="CS284" s="68"/>
      <c r="CT284" s="68" t="s">
        <v>988</v>
      </c>
      <c r="CU284" s="68" t="s">
        <v>178</v>
      </c>
      <c r="CV284" s="68" t="s">
        <v>1463</v>
      </c>
      <c r="CW284" s="68" t="s">
        <v>885</v>
      </c>
      <c r="CX284" s="68"/>
      <c r="CY284" s="68" t="s">
        <v>936</v>
      </c>
      <c r="CZ284" s="56" t="s">
        <v>986</v>
      </c>
      <c r="DA284" s="13"/>
      <c r="DB284" s="13"/>
      <c r="DC284" s="13" t="s">
        <v>1464</v>
      </c>
      <c r="DD284" s="13"/>
      <c r="DE284" s="47" t="s">
        <v>140</v>
      </c>
      <c r="DF284" s="60" t="s">
        <v>1497</v>
      </c>
      <c r="DG284" s="64" t="s">
        <v>1503</v>
      </c>
      <c r="DH284" s="315" t="s">
        <v>1499</v>
      </c>
      <c r="DI284" s="315" t="s">
        <v>1500</v>
      </c>
      <c r="DJ284" s="316" t="s">
        <v>1504</v>
      </c>
      <c r="DK284" s="67" t="s">
        <v>4188</v>
      </c>
      <c r="DL284" s="15" t="s">
        <v>909</v>
      </c>
      <c r="DM284" s="15" t="s">
        <v>3522</v>
      </c>
      <c r="DN284" s="2"/>
    </row>
    <row r="285" spans="2:118">
      <c r="B285" s="313">
        <v>200706680</v>
      </c>
      <c r="C285" s="9" t="s">
        <v>982</v>
      </c>
      <c r="D285" s="9" t="s">
        <v>1002</v>
      </c>
      <c r="E285" s="8">
        <v>2015</v>
      </c>
      <c r="F285" s="9" t="s">
        <v>3414</v>
      </c>
      <c r="G285" s="22" t="s">
        <v>1505</v>
      </c>
      <c r="H285" s="318">
        <v>37630</v>
      </c>
      <c r="I285" s="319">
        <v>34149</v>
      </c>
      <c r="J285" s="372" t="s">
        <v>1496</v>
      </c>
      <c r="K285" s="69" t="s">
        <v>3969</v>
      </c>
      <c r="L285" s="37" t="s">
        <v>3390</v>
      </c>
      <c r="M285" s="144">
        <v>4</v>
      </c>
      <c r="N285" s="10">
        <v>6</v>
      </c>
      <c r="O285" s="220">
        <v>231.9</v>
      </c>
      <c r="P285" s="220">
        <v>79.900000000000006</v>
      </c>
      <c r="Q285" s="220">
        <v>76.900000000000006</v>
      </c>
      <c r="R285" s="220">
        <v>145</v>
      </c>
      <c r="S285" s="220"/>
      <c r="T285" s="220"/>
      <c r="U285" s="220"/>
      <c r="V285" s="220"/>
      <c r="W285" s="220"/>
      <c r="X285" s="220">
        <v>47.1</v>
      </c>
      <c r="Y285" s="118"/>
      <c r="Z285" s="220"/>
      <c r="AA285" s="220"/>
      <c r="AB285" s="220"/>
      <c r="AC285" s="10"/>
      <c r="AD285" s="10"/>
      <c r="AE285" s="10"/>
      <c r="AF285" s="27"/>
      <c r="AG285" s="39" t="s">
        <v>92</v>
      </c>
      <c r="AH285" s="218">
        <v>3.5</v>
      </c>
      <c r="AI285" s="11">
        <v>282</v>
      </c>
      <c r="AJ285" s="11">
        <v>6250</v>
      </c>
      <c r="AK285" s="11">
        <v>253</v>
      </c>
      <c r="AL285" s="11">
        <v>4250</v>
      </c>
      <c r="AM285" s="11">
        <v>24</v>
      </c>
      <c r="AN285" s="11" t="s">
        <v>95</v>
      </c>
      <c r="AO285" s="11" t="s">
        <v>109</v>
      </c>
      <c r="AP285" s="14" t="s">
        <v>130</v>
      </c>
      <c r="AQ285" s="49" t="s">
        <v>138</v>
      </c>
      <c r="AR285" s="40" t="s">
        <v>211</v>
      </c>
      <c r="AS285" s="315" t="s">
        <v>894</v>
      </c>
      <c r="AT285" s="12">
        <v>36</v>
      </c>
      <c r="AU285" s="12">
        <v>19</v>
      </c>
      <c r="AV285" s="12" t="s">
        <v>3563</v>
      </c>
      <c r="AW285" s="30" t="s">
        <v>3883</v>
      </c>
      <c r="AX285" s="12"/>
      <c r="AY285" s="12"/>
      <c r="AZ285" s="12"/>
      <c r="BA285" s="12"/>
      <c r="BB285" s="12"/>
      <c r="BC285" s="12"/>
      <c r="BD285" s="222">
        <v>40.799999999999997</v>
      </c>
      <c r="BE285" s="223">
        <v>62.5</v>
      </c>
      <c r="BF285" s="223">
        <v>43.9</v>
      </c>
      <c r="BG285" s="223">
        <v>66.7</v>
      </c>
      <c r="BH285" s="223">
        <v>40.299999999999997</v>
      </c>
      <c r="BI285" s="223">
        <v>64.7</v>
      </c>
      <c r="BJ285" s="223">
        <v>33.5</v>
      </c>
      <c r="BK285" s="224">
        <v>65.8</v>
      </c>
      <c r="BL285" s="36" t="s">
        <v>260</v>
      </c>
      <c r="BM285" s="8" t="s">
        <v>915</v>
      </c>
      <c r="BN285" s="8" t="s">
        <v>915</v>
      </c>
      <c r="BO285" s="8" t="s">
        <v>2703</v>
      </c>
      <c r="BP285" s="349" t="s">
        <v>3220</v>
      </c>
      <c r="BQ285" s="314" t="s">
        <v>2478</v>
      </c>
      <c r="BR285" s="314" t="s">
        <v>3701</v>
      </c>
      <c r="BS285" s="363"/>
      <c r="BT285" s="352" t="s">
        <v>2397</v>
      </c>
      <c r="BU285" s="352" t="s">
        <v>2398</v>
      </c>
      <c r="BV285" s="352"/>
      <c r="BW285" s="352" t="s">
        <v>3688</v>
      </c>
      <c r="BX285" s="352" t="s">
        <v>4049</v>
      </c>
      <c r="BY285" s="362"/>
      <c r="BZ285" s="353"/>
      <c r="CA285" s="353"/>
      <c r="CB285" s="353"/>
      <c r="CC285" s="353"/>
      <c r="CD285" s="353"/>
      <c r="CE285" s="361"/>
      <c r="CF285" s="354"/>
      <c r="CG285" s="354"/>
      <c r="CH285" s="354"/>
      <c r="CI285" s="354"/>
      <c r="CJ285" s="354"/>
      <c r="CK285" s="354"/>
      <c r="CL285" s="354"/>
      <c r="CM285" s="354"/>
      <c r="CN285" s="52" t="s">
        <v>1011</v>
      </c>
      <c r="CO285" s="9" t="s">
        <v>1454</v>
      </c>
      <c r="CP285" s="9" t="s">
        <v>1435</v>
      </c>
      <c r="CQ285" s="22" t="s">
        <v>893</v>
      </c>
      <c r="CR285" s="54" t="s">
        <v>1462</v>
      </c>
      <c r="CS285" s="68"/>
      <c r="CT285" s="68" t="s">
        <v>988</v>
      </c>
      <c r="CU285" s="68" t="s">
        <v>178</v>
      </c>
      <c r="CV285" s="68" t="s">
        <v>1463</v>
      </c>
      <c r="CW285" s="68" t="s">
        <v>885</v>
      </c>
      <c r="CX285" s="68"/>
      <c r="CY285" s="68" t="s">
        <v>936</v>
      </c>
      <c r="CZ285" s="56" t="s">
        <v>986</v>
      </c>
      <c r="DA285" s="13"/>
      <c r="DB285" s="13"/>
      <c r="DC285" s="13" t="s">
        <v>1475</v>
      </c>
      <c r="DD285" s="13"/>
      <c r="DE285" s="47" t="s">
        <v>140</v>
      </c>
      <c r="DF285" s="60" t="s">
        <v>1497</v>
      </c>
      <c r="DG285" s="64" t="s">
        <v>1506</v>
      </c>
      <c r="DH285" s="315" t="s">
        <v>1499</v>
      </c>
      <c r="DI285" s="315" t="s">
        <v>1500</v>
      </c>
      <c r="DJ285" s="316" t="s">
        <v>1507</v>
      </c>
      <c r="DK285" s="67" t="s">
        <v>4188</v>
      </c>
      <c r="DL285" s="15" t="s">
        <v>909</v>
      </c>
      <c r="DM285" s="15" t="s">
        <v>3522</v>
      </c>
      <c r="DN285" s="2"/>
    </row>
    <row r="286" spans="2:118">
      <c r="B286" s="313">
        <v>200706671</v>
      </c>
      <c r="C286" s="9" t="s">
        <v>982</v>
      </c>
      <c r="D286" s="9" t="s">
        <v>1002</v>
      </c>
      <c r="E286" s="8">
        <v>2015</v>
      </c>
      <c r="F286" s="9" t="s">
        <v>3414</v>
      </c>
      <c r="G286" s="22" t="s">
        <v>1421</v>
      </c>
      <c r="H286" s="318">
        <v>39485</v>
      </c>
      <c r="I286" s="319">
        <v>35834</v>
      </c>
      <c r="J286" s="372" t="s">
        <v>1496</v>
      </c>
      <c r="K286" s="69" t="s">
        <v>3969</v>
      </c>
      <c r="L286" s="37" t="s">
        <v>3390</v>
      </c>
      <c r="M286" s="144">
        <v>4</v>
      </c>
      <c r="N286" s="10">
        <v>6</v>
      </c>
      <c r="O286" s="220">
        <v>250.5</v>
      </c>
      <c r="P286" s="220">
        <v>79.900000000000006</v>
      </c>
      <c r="Q286" s="220">
        <v>76.599999999999994</v>
      </c>
      <c r="R286" s="220">
        <v>163.69999999999999</v>
      </c>
      <c r="S286" s="220"/>
      <c r="T286" s="220"/>
      <c r="U286" s="220"/>
      <c r="V286" s="220"/>
      <c r="W286" s="220"/>
      <c r="X286" s="220">
        <v>53</v>
      </c>
      <c r="Y286" s="118"/>
      <c r="Z286" s="220"/>
      <c r="AA286" s="220"/>
      <c r="AB286" s="220"/>
      <c r="AC286" s="10"/>
      <c r="AD286" s="10"/>
      <c r="AE286" s="10"/>
      <c r="AF286" s="27"/>
      <c r="AG286" s="39" t="s">
        <v>181</v>
      </c>
      <c r="AH286" s="218">
        <v>5</v>
      </c>
      <c r="AI286" s="11">
        <v>385</v>
      </c>
      <c r="AJ286" s="11">
        <v>5750</v>
      </c>
      <c r="AK286" s="11">
        <v>387</v>
      </c>
      <c r="AL286" s="11">
        <v>3850</v>
      </c>
      <c r="AM286" s="11">
        <v>32</v>
      </c>
      <c r="AN286" s="11" t="s">
        <v>95</v>
      </c>
      <c r="AO286" s="11" t="s">
        <v>109</v>
      </c>
      <c r="AP286" s="14" t="s">
        <v>130</v>
      </c>
      <c r="AQ286" s="49" t="s">
        <v>138</v>
      </c>
      <c r="AR286" s="40" t="s">
        <v>211</v>
      </c>
      <c r="AS286" s="315" t="s">
        <v>894</v>
      </c>
      <c r="AT286" s="12">
        <v>36</v>
      </c>
      <c r="AU286" s="12">
        <v>17</v>
      </c>
      <c r="AV286" s="12" t="s">
        <v>3557</v>
      </c>
      <c r="AW286" s="30" t="s">
        <v>3885</v>
      </c>
      <c r="AX286" s="12"/>
      <c r="AY286" s="12"/>
      <c r="AZ286" s="12"/>
      <c r="BA286" s="12"/>
      <c r="BB286" s="12"/>
      <c r="BC286" s="12"/>
      <c r="BD286" s="222">
        <v>40.799999999999997</v>
      </c>
      <c r="BE286" s="223">
        <v>62.5</v>
      </c>
      <c r="BF286" s="223">
        <v>43.9</v>
      </c>
      <c r="BG286" s="223">
        <v>66.7</v>
      </c>
      <c r="BH286" s="223">
        <v>40.299999999999997</v>
      </c>
      <c r="BI286" s="223">
        <v>64.7</v>
      </c>
      <c r="BJ286" s="223">
        <v>33.5</v>
      </c>
      <c r="BK286" s="224">
        <v>65.8</v>
      </c>
      <c r="BL286" s="36" t="s">
        <v>260</v>
      </c>
      <c r="BM286" s="8" t="s">
        <v>915</v>
      </c>
      <c r="BN286" s="8" t="s">
        <v>915</v>
      </c>
      <c r="BO286" s="8" t="s">
        <v>2703</v>
      </c>
      <c r="BP286" s="349" t="s">
        <v>3221</v>
      </c>
      <c r="BQ286" s="314" t="s">
        <v>2478</v>
      </c>
      <c r="BR286" s="314" t="s">
        <v>3701</v>
      </c>
      <c r="BS286" s="363"/>
      <c r="BT286" s="352" t="s">
        <v>2397</v>
      </c>
      <c r="BU286" s="352" t="s">
        <v>2398</v>
      </c>
      <c r="BV286" s="352"/>
      <c r="BW286" s="352" t="s">
        <v>3688</v>
      </c>
      <c r="BX286" s="352" t="s">
        <v>4049</v>
      </c>
      <c r="BY286" s="362"/>
      <c r="BZ286" s="353"/>
      <c r="CA286" s="353"/>
      <c r="CB286" s="353"/>
      <c r="CC286" s="353"/>
      <c r="CD286" s="353"/>
      <c r="CE286" s="361"/>
      <c r="CF286" s="354"/>
      <c r="CG286" s="354"/>
      <c r="CH286" s="354"/>
      <c r="CI286" s="354"/>
      <c r="CJ286" s="354"/>
      <c r="CK286" s="354"/>
      <c r="CL286" s="354"/>
      <c r="CM286" s="354"/>
      <c r="CN286" s="52" t="s">
        <v>1011</v>
      </c>
      <c r="CO286" s="9" t="s">
        <v>1415</v>
      </c>
      <c r="CP286" s="9" t="s">
        <v>1435</v>
      </c>
      <c r="CQ286" s="22" t="s">
        <v>893</v>
      </c>
      <c r="CR286" s="54" t="s">
        <v>1462</v>
      </c>
      <c r="CS286" s="68"/>
      <c r="CT286" s="68" t="s">
        <v>988</v>
      </c>
      <c r="CU286" s="68" t="s">
        <v>178</v>
      </c>
      <c r="CV286" s="68" t="s">
        <v>1463</v>
      </c>
      <c r="CW286" s="68" t="s">
        <v>885</v>
      </c>
      <c r="CX286" s="68"/>
      <c r="CY286" s="68" t="s">
        <v>936</v>
      </c>
      <c r="CZ286" s="56" t="s">
        <v>986</v>
      </c>
      <c r="DA286" s="13"/>
      <c r="DB286" s="13"/>
      <c r="DC286" s="13" t="s">
        <v>1475</v>
      </c>
      <c r="DD286" s="13"/>
      <c r="DE286" s="47" t="s">
        <v>140</v>
      </c>
      <c r="DF286" s="60" t="s">
        <v>1497</v>
      </c>
      <c r="DG286" s="64" t="s">
        <v>1508</v>
      </c>
      <c r="DH286" s="315" t="s">
        <v>1509</v>
      </c>
      <c r="DI286" s="315" t="s">
        <v>1510</v>
      </c>
      <c r="DJ286" s="316" t="s">
        <v>1511</v>
      </c>
      <c r="DK286" s="67" t="s">
        <v>4188</v>
      </c>
      <c r="DL286" s="15" t="s">
        <v>909</v>
      </c>
      <c r="DM286" s="15" t="s">
        <v>3522</v>
      </c>
      <c r="DN286" s="2"/>
    </row>
    <row r="287" spans="2:118">
      <c r="B287" s="313">
        <v>200706676</v>
      </c>
      <c r="C287" s="9" t="s">
        <v>982</v>
      </c>
      <c r="D287" s="9" t="s">
        <v>1002</v>
      </c>
      <c r="E287" s="8">
        <v>2015</v>
      </c>
      <c r="F287" s="9" t="s">
        <v>3426</v>
      </c>
      <c r="G287" s="22" t="s">
        <v>1512</v>
      </c>
      <c r="H287" s="318">
        <v>39310</v>
      </c>
      <c r="I287" s="319">
        <v>35673</v>
      </c>
      <c r="J287" s="372" t="s">
        <v>1513</v>
      </c>
      <c r="K287" s="69" t="s">
        <v>3970</v>
      </c>
      <c r="L287" s="37" t="s">
        <v>3390</v>
      </c>
      <c r="M287" s="144">
        <v>4</v>
      </c>
      <c r="N287" s="10">
        <v>6</v>
      </c>
      <c r="O287" s="220">
        <v>231.9</v>
      </c>
      <c r="P287" s="220">
        <v>79.900000000000006</v>
      </c>
      <c r="Q287" s="220">
        <v>75.2</v>
      </c>
      <c r="R287" s="220">
        <v>145</v>
      </c>
      <c r="S287" s="220"/>
      <c r="T287" s="220"/>
      <c r="U287" s="220"/>
      <c r="V287" s="220"/>
      <c r="W287" s="220"/>
      <c r="X287" s="220">
        <v>47.1</v>
      </c>
      <c r="Y287" s="118"/>
      <c r="Z287" s="220"/>
      <c r="AA287" s="220"/>
      <c r="AB287" s="220"/>
      <c r="AC287" s="10"/>
      <c r="AD287" s="10"/>
      <c r="AE287" s="10"/>
      <c r="AF287" s="27"/>
      <c r="AG287" s="39" t="s">
        <v>92</v>
      </c>
      <c r="AH287" s="218">
        <v>2.7</v>
      </c>
      <c r="AI287" s="11">
        <v>325</v>
      </c>
      <c r="AJ287" s="11">
        <v>5750</v>
      </c>
      <c r="AK287" s="11">
        <v>375</v>
      </c>
      <c r="AL287" s="11">
        <v>3000</v>
      </c>
      <c r="AM287" s="11">
        <v>24</v>
      </c>
      <c r="AN287" s="11" t="s">
        <v>95</v>
      </c>
      <c r="AO287" s="11" t="s">
        <v>109</v>
      </c>
      <c r="AP287" s="14" t="s">
        <v>144</v>
      </c>
      <c r="AQ287" s="49" t="s">
        <v>138</v>
      </c>
      <c r="AR287" s="40" t="s">
        <v>90</v>
      </c>
      <c r="AS287" s="315" t="s">
        <v>91</v>
      </c>
      <c r="AT287" s="12">
        <v>26</v>
      </c>
      <c r="AU287" s="12">
        <v>22</v>
      </c>
      <c r="AV287" s="12" t="s">
        <v>3551</v>
      </c>
      <c r="AW287" s="30" t="s">
        <v>3884</v>
      </c>
      <c r="AX287" s="12"/>
      <c r="AY287" s="12"/>
      <c r="AZ287" s="12"/>
      <c r="BA287" s="12"/>
      <c r="BB287" s="12"/>
      <c r="BC287" s="12"/>
      <c r="BD287" s="222">
        <v>40.799999999999997</v>
      </c>
      <c r="BE287" s="223">
        <v>62.5</v>
      </c>
      <c r="BF287" s="223">
        <v>43.9</v>
      </c>
      <c r="BG287" s="223">
        <v>66.7</v>
      </c>
      <c r="BH287" s="223">
        <v>40.299999999999997</v>
      </c>
      <c r="BI287" s="223">
        <v>64.7</v>
      </c>
      <c r="BJ287" s="223">
        <v>33.5</v>
      </c>
      <c r="BK287" s="224">
        <v>65.8</v>
      </c>
      <c r="BL287" s="36" t="s">
        <v>260</v>
      </c>
      <c r="BM287" s="8" t="s">
        <v>915</v>
      </c>
      <c r="BN287" s="8" t="s">
        <v>915</v>
      </c>
      <c r="BO287" s="8" t="s">
        <v>2703</v>
      </c>
      <c r="BP287" s="349" t="s">
        <v>3222</v>
      </c>
      <c r="BQ287" s="314" t="s">
        <v>2478</v>
      </c>
      <c r="BR287" s="314" t="s">
        <v>3701</v>
      </c>
      <c r="BS287" s="363"/>
      <c r="BT287" s="352" t="s">
        <v>2397</v>
      </c>
      <c r="BU287" s="352" t="s">
        <v>2398</v>
      </c>
      <c r="BV287" s="352"/>
      <c r="BW287" s="352" t="s">
        <v>3688</v>
      </c>
      <c r="BX287" s="352" t="s">
        <v>4049</v>
      </c>
      <c r="BY287" s="362"/>
      <c r="BZ287" s="353"/>
      <c r="CA287" s="353"/>
      <c r="CB287" s="353"/>
      <c r="CC287" s="353"/>
      <c r="CD287" s="353"/>
      <c r="CE287" s="361"/>
      <c r="CF287" s="354"/>
      <c r="CG287" s="354"/>
      <c r="CH287" s="354"/>
      <c r="CI287" s="354"/>
      <c r="CJ287" s="354"/>
      <c r="CK287" s="354"/>
      <c r="CL287" s="354"/>
      <c r="CM287" s="354"/>
      <c r="CN287" s="52" t="s">
        <v>1022</v>
      </c>
      <c r="CO287" s="9" t="s">
        <v>1522</v>
      </c>
      <c r="CP287" s="9" t="s">
        <v>1435</v>
      </c>
      <c r="CQ287" s="22" t="s">
        <v>203</v>
      </c>
      <c r="CR287" s="54" t="s">
        <v>1514</v>
      </c>
      <c r="CS287" s="68"/>
      <c r="CT287" s="68" t="s">
        <v>121</v>
      </c>
      <c r="CU287" s="68" t="s">
        <v>119</v>
      </c>
      <c r="CV287" s="68" t="s">
        <v>1515</v>
      </c>
      <c r="CW287" s="68" t="s">
        <v>226</v>
      </c>
      <c r="CX287" s="68" t="s">
        <v>176</v>
      </c>
      <c r="CY287" s="68" t="s">
        <v>1516</v>
      </c>
      <c r="CZ287" s="56" t="s">
        <v>1250</v>
      </c>
      <c r="DA287" s="13"/>
      <c r="DB287" s="13"/>
      <c r="DC287" s="13" t="s">
        <v>1517</v>
      </c>
      <c r="DD287" s="13"/>
      <c r="DE287" s="47" t="s">
        <v>898</v>
      </c>
      <c r="DF287" s="60" t="s">
        <v>1518</v>
      </c>
      <c r="DG287" s="64" t="s">
        <v>1519</v>
      </c>
      <c r="DH287" s="315" t="s">
        <v>1520</v>
      </c>
      <c r="DI287" s="315" t="s">
        <v>1521</v>
      </c>
      <c r="DJ287" s="316" t="s">
        <v>1488</v>
      </c>
      <c r="DK287" s="67" t="s">
        <v>4188</v>
      </c>
      <c r="DL287" s="15" t="s">
        <v>909</v>
      </c>
      <c r="DM287" s="15" t="s">
        <v>3522</v>
      </c>
      <c r="DN287" s="2"/>
    </row>
    <row r="288" spans="2:118">
      <c r="B288" s="313">
        <v>200706675</v>
      </c>
      <c r="C288" s="9" t="s">
        <v>982</v>
      </c>
      <c r="D288" s="9" t="s">
        <v>1002</v>
      </c>
      <c r="E288" s="8">
        <v>2015</v>
      </c>
      <c r="F288" s="9" t="s">
        <v>3426</v>
      </c>
      <c r="G288" s="22" t="s">
        <v>1523</v>
      </c>
      <c r="H288" s="318">
        <v>39610</v>
      </c>
      <c r="I288" s="319">
        <v>35946</v>
      </c>
      <c r="J288" s="372" t="s">
        <v>1524</v>
      </c>
      <c r="K288" s="69" t="s">
        <v>3970</v>
      </c>
      <c r="L288" s="37" t="s">
        <v>3390</v>
      </c>
      <c r="M288" s="144">
        <v>4</v>
      </c>
      <c r="N288" s="10">
        <v>6</v>
      </c>
      <c r="O288" s="220">
        <v>250.5</v>
      </c>
      <c r="P288" s="220">
        <v>79.900000000000006</v>
      </c>
      <c r="Q288" s="220">
        <v>75.2</v>
      </c>
      <c r="R288" s="220">
        <v>163.69999999999999</v>
      </c>
      <c r="S288" s="220"/>
      <c r="T288" s="220"/>
      <c r="U288" s="220"/>
      <c r="V288" s="220"/>
      <c r="W288" s="220"/>
      <c r="X288" s="220">
        <v>53</v>
      </c>
      <c r="Y288" s="118"/>
      <c r="Z288" s="220"/>
      <c r="AA288" s="220"/>
      <c r="AB288" s="220"/>
      <c r="AC288" s="10"/>
      <c r="AD288" s="10"/>
      <c r="AE288" s="10"/>
      <c r="AF288" s="27"/>
      <c r="AG288" s="39" t="s">
        <v>92</v>
      </c>
      <c r="AH288" s="218">
        <v>2.7</v>
      </c>
      <c r="AI288" s="11">
        <v>325</v>
      </c>
      <c r="AJ288" s="11">
        <v>5750</v>
      </c>
      <c r="AK288" s="11">
        <v>375</v>
      </c>
      <c r="AL288" s="11">
        <v>3000</v>
      </c>
      <c r="AM288" s="11">
        <v>24</v>
      </c>
      <c r="AN288" s="11" t="s">
        <v>95</v>
      </c>
      <c r="AO288" s="11" t="s">
        <v>109</v>
      </c>
      <c r="AP288" s="14" t="s">
        <v>144</v>
      </c>
      <c r="AQ288" s="49" t="s">
        <v>138</v>
      </c>
      <c r="AR288" s="40" t="s">
        <v>90</v>
      </c>
      <c r="AS288" s="315" t="s">
        <v>91</v>
      </c>
      <c r="AT288" s="12">
        <v>26</v>
      </c>
      <c r="AU288" s="12">
        <v>22</v>
      </c>
      <c r="AV288" s="12" t="s">
        <v>3551</v>
      </c>
      <c r="AW288" s="30" t="s">
        <v>3884</v>
      </c>
      <c r="AX288" s="12"/>
      <c r="AY288" s="12"/>
      <c r="AZ288" s="12"/>
      <c r="BA288" s="12"/>
      <c r="BB288" s="12"/>
      <c r="BC288" s="12"/>
      <c r="BD288" s="222">
        <v>40.799999999999997</v>
      </c>
      <c r="BE288" s="223">
        <v>62.5</v>
      </c>
      <c r="BF288" s="223">
        <v>43.9</v>
      </c>
      <c r="BG288" s="223">
        <v>66.7</v>
      </c>
      <c r="BH288" s="223">
        <v>40.299999999999997</v>
      </c>
      <c r="BI288" s="223">
        <v>64.7</v>
      </c>
      <c r="BJ288" s="223">
        <v>33.5</v>
      </c>
      <c r="BK288" s="224">
        <v>65.8</v>
      </c>
      <c r="BL288" s="36" t="s">
        <v>260</v>
      </c>
      <c r="BM288" s="8" t="s">
        <v>915</v>
      </c>
      <c r="BN288" s="8" t="s">
        <v>915</v>
      </c>
      <c r="BO288" s="8" t="s">
        <v>2703</v>
      </c>
      <c r="BP288" s="349" t="s">
        <v>3223</v>
      </c>
      <c r="BQ288" s="314" t="s">
        <v>2478</v>
      </c>
      <c r="BR288" s="314" t="s">
        <v>3701</v>
      </c>
      <c r="BS288" s="363"/>
      <c r="BT288" s="352" t="s">
        <v>2397</v>
      </c>
      <c r="BU288" s="352" t="s">
        <v>2398</v>
      </c>
      <c r="BV288" s="352"/>
      <c r="BW288" s="352" t="s">
        <v>3688</v>
      </c>
      <c r="BX288" s="352" t="s">
        <v>4049</v>
      </c>
      <c r="BY288" s="362"/>
      <c r="BZ288" s="353"/>
      <c r="CA288" s="353"/>
      <c r="CB288" s="353"/>
      <c r="CC288" s="353"/>
      <c r="CD288" s="353"/>
      <c r="CE288" s="361"/>
      <c r="CF288" s="354"/>
      <c r="CG288" s="354"/>
      <c r="CH288" s="354"/>
      <c r="CI288" s="354"/>
      <c r="CJ288" s="354"/>
      <c r="CK288" s="354"/>
      <c r="CL288" s="354"/>
      <c r="CM288" s="354"/>
      <c r="CN288" s="52" t="s">
        <v>1022</v>
      </c>
      <c r="CO288" s="9" t="s">
        <v>1489</v>
      </c>
      <c r="CP288" s="9" t="s">
        <v>1435</v>
      </c>
      <c r="CQ288" s="22" t="s">
        <v>203</v>
      </c>
      <c r="CR288" s="54" t="s">
        <v>1514</v>
      </c>
      <c r="CS288" s="68"/>
      <c r="CT288" s="68" t="s">
        <v>121</v>
      </c>
      <c r="CU288" s="68" t="s">
        <v>119</v>
      </c>
      <c r="CV288" s="68" t="s">
        <v>1515</v>
      </c>
      <c r="CW288" s="68" t="s">
        <v>226</v>
      </c>
      <c r="CX288" s="68" t="s">
        <v>176</v>
      </c>
      <c r="CY288" s="68" t="s">
        <v>1516</v>
      </c>
      <c r="CZ288" s="56" t="s">
        <v>1250</v>
      </c>
      <c r="DA288" s="13"/>
      <c r="DB288" s="13"/>
      <c r="DC288" s="13" t="s">
        <v>1517</v>
      </c>
      <c r="DD288" s="13"/>
      <c r="DE288" s="47" t="s">
        <v>898</v>
      </c>
      <c r="DF288" s="60" t="s">
        <v>1518</v>
      </c>
      <c r="DG288" s="64" t="s">
        <v>1525</v>
      </c>
      <c r="DH288" s="315" t="s">
        <v>1520</v>
      </c>
      <c r="DI288" s="315" t="s">
        <v>1521</v>
      </c>
      <c r="DJ288" s="316" t="s">
        <v>1488</v>
      </c>
      <c r="DK288" s="67" t="s">
        <v>4188</v>
      </c>
      <c r="DL288" s="15" t="s">
        <v>909</v>
      </c>
      <c r="DM288" s="15" t="s">
        <v>3522</v>
      </c>
      <c r="DN288" s="2"/>
    </row>
    <row r="289" spans="2:118">
      <c r="B289" s="313">
        <v>200706661</v>
      </c>
      <c r="C289" s="9" t="s">
        <v>982</v>
      </c>
      <c r="D289" s="9" t="s">
        <v>1002</v>
      </c>
      <c r="E289" s="8">
        <v>2015</v>
      </c>
      <c r="F289" s="9" t="s">
        <v>3426</v>
      </c>
      <c r="G289" s="22" t="s">
        <v>1526</v>
      </c>
      <c r="H289" s="318">
        <v>42735</v>
      </c>
      <c r="I289" s="319">
        <v>38781</v>
      </c>
      <c r="J289" s="372" t="s">
        <v>1524</v>
      </c>
      <c r="K289" s="69" t="s">
        <v>3970</v>
      </c>
      <c r="L289" s="37" t="s">
        <v>3390</v>
      </c>
      <c r="M289" s="144">
        <v>4</v>
      </c>
      <c r="N289" s="10">
        <v>6</v>
      </c>
      <c r="O289" s="220">
        <v>231.9</v>
      </c>
      <c r="P289" s="220">
        <v>79.900000000000006</v>
      </c>
      <c r="Q289" s="220">
        <v>76.900000000000006</v>
      </c>
      <c r="R289" s="220">
        <v>145</v>
      </c>
      <c r="S289" s="220"/>
      <c r="T289" s="220"/>
      <c r="U289" s="220"/>
      <c r="V289" s="220"/>
      <c r="W289" s="220"/>
      <c r="X289" s="220">
        <v>47.1</v>
      </c>
      <c r="Y289" s="118"/>
      <c r="Z289" s="220"/>
      <c r="AA289" s="220"/>
      <c r="AB289" s="220"/>
      <c r="AC289" s="10"/>
      <c r="AD289" s="10"/>
      <c r="AE289" s="10"/>
      <c r="AF289" s="27"/>
      <c r="AG289" s="39" t="s">
        <v>92</v>
      </c>
      <c r="AH289" s="218">
        <v>2.7</v>
      </c>
      <c r="AI289" s="11">
        <v>325</v>
      </c>
      <c r="AJ289" s="11">
        <v>5750</v>
      </c>
      <c r="AK289" s="11">
        <v>375</v>
      </c>
      <c r="AL289" s="11">
        <v>3000</v>
      </c>
      <c r="AM289" s="11">
        <v>24</v>
      </c>
      <c r="AN289" s="11" t="s">
        <v>95</v>
      </c>
      <c r="AO289" s="11" t="s">
        <v>109</v>
      </c>
      <c r="AP289" s="14" t="s">
        <v>130</v>
      </c>
      <c r="AQ289" s="49" t="s">
        <v>138</v>
      </c>
      <c r="AR289" s="40" t="s">
        <v>90</v>
      </c>
      <c r="AS289" s="315" t="s">
        <v>91</v>
      </c>
      <c r="AT289" s="12">
        <v>36</v>
      </c>
      <c r="AU289" s="12">
        <v>20</v>
      </c>
      <c r="AV289" s="12" t="s">
        <v>3569</v>
      </c>
      <c r="AW289" s="30" t="s">
        <v>3886</v>
      </c>
      <c r="AX289" s="12"/>
      <c r="AY289" s="12"/>
      <c r="AZ289" s="12"/>
      <c r="BA289" s="12"/>
      <c r="BB289" s="12"/>
      <c r="BC289" s="12"/>
      <c r="BD289" s="222">
        <v>40.799999999999997</v>
      </c>
      <c r="BE289" s="223">
        <v>62.5</v>
      </c>
      <c r="BF289" s="223">
        <v>43.9</v>
      </c>
      <c r="BG289" s="223">
        <v>66.7</v>
      </c>
      <c r="BH289" s="223">
        <v>40.299999999999997</v>
      </c>
      <c r="BI289" s="223">
        <v>64.7</v>
      </c>
      <c r="BJ289" s="223">
        <v>33.5</v>
      </c>
      <c r="BK289" s="224">
        <v>65.8</v>
      </c>
      <c r="BL289" s="36" t="s">
        <v>260</v>
      </c>
      <c r="BM289" s="8" t="s">
        <v>915</v>
      </c>
      <c r="BN289" s="8" t="s">
        <v>915</v>
      </c>
      <c r="BO289" s="8" t="s">
        <v>2703</v>
      </c>
      <c r="BP289" s="349" t="s">
        <v>3224</v>
      </c>
      <c r="BQ289" s="314" t="s">
        <v>2478</v>
      </c>
      <c r="BR289" s="314" t="s">
        <v>3701</v>
      </c>
      <c r="BS289" s="363"/>
      <c r="BT289" s="352" t="s">
        <v>2397</v>
      </c>
      <c r="BU289" s="352" t="s">
        <v>2398</v>
      </c>
      <c r="BV289" s="352"/>
      <c r="BW289" s="352" t="s">
        <v>3688</v>
      </c>
      <c r="BX289" s="352" t="s">
        <v>4049</v>
      </c>
      <c r="BY289" s="362"/>
      <c r="BZ289" s="353"/>
      <c r="CA289" s="353"/>
      <c r="CB289" s="353"/>
      <c r="CC289" s="353"/>
      <c r="CD289" s="353"/>
      <c r="CE289" s="361"/>
      <c r="CF289" s="354"/>
      <c r="CG289" s="354"/>
      <c r="CH289" s="354"/>
      <c r="CI289" s="354"/>
      <c r="CJ289" s="354"/>
      <c r="CK289" s="354"/>
      <c r="CL289" s="354"/>
      <c r="CM289" s="354"/>
      <c r="CN289" s="52" t="s">
        <v>1022</v>
      </c>
      <c r="CO289" s="9" t="s">
        <v>1530</v>
      </c>
      <c r="CP289" s="9" t="s">
        <v>1435</v>
      </c>
      <c r="CQ289" s="22" t="s">
        <v>203</v>
      </c>
      <c r="CR289" s="54" t="s">
        <v>1514</v>
      </c>
      <c r="CS289" s="68"/>
      <c r="CT289" s="68" t="s">
        <v>121</v>
      </c>
      <c r="CU289" s="68" t="s">
        <v>119</v>
      </c>
      <c r="CV289" s="68" t="s">
        <v>1515</v>
      </c>
      <c r="CW289" s="68" t="s">
        <v>226</v>
      </c>
      <c r="CX289" s="68" t="s">
        <v>176</v>
      </c>
      <c r="CY289" s="68" t="s">
        <v>1516</v>
      </c>
      <c r="CZ289" s="56" t="s">
        <v>1250</v>
      </c>
      <c r="DA289" s="13"/>
      <c r="DB289" s="13"/>
      <c r="DC289" s="13" t="s">
        <v>1527</v>
      </c>
      <c r="DD289" s="13"/>
      <c r="DE289" s="47" t="s">
        <v>898</v>
      </c>
      <c r="DF289" s="60" t="s">
        <v>1518</v>
      </c>
      <c r="DG289" s="64" t="s">
        <v>1528</v>
      </c>
      <c r="DH289" s="315" t="s">
        <v>1520</v>
      </c>
      <c r="DI289" s="315" t="s">
        <v>1521</v>
      </c>
      <c r="DJ289" s="316" t="s">
        <v>1529</v>
      </c>
      <c r="DK289" s="67" t="s">
        <v>4188</v>
      </c>
      <c r="DL289" s="15" t="s">
        <v>909</v>
      </c>
      <c r="DM289" s="15" t="s">
        <v>3522</v>
      </c>
      <c r="DN289" s="2"/>
    </row>
    <row r="290" spans="2:118">
      <c r="B290" s="313">
        <v>200706672</v>
      </c>
      <c r="C290" s="9" t="s">
        <v>982</v>
      </c>
      <c r="D290" s="9" t="s">
        <v>1002</v>
      </c>
      <c r="E290" s="8">
        <v>2015</v>
      </c>
      <c r="F290" s="9" t="s">
        <v>3426</v>
      </c>
      <c r="G290" s="22" t="s">
        <v>1531</v>
      </c>
      <c r="H290" s="318">
        <v>43785</v>
      </c>
      <c r="I290" s="319">
        <v>39735</v>
      </c>
      <c r="J290" s="372" t="s">
        <v>1513</v>
      </c>
      <c r="K290" s="69" t="s">
        <v>3970</v>
      </c>
      <c r="L290" s="37" t="s">
        <v>3390</v>
      </c>
      <c r="M290" s="144">
        <v>4</v>
      </c>
      <c r="N290" s="10">
        <v>6</v>
      </c>
      <c r="O290" s="220">
        <v>250.5</v>
      </c>
      <c r="P290" s="220">
        <v>79.900000000000006</v>
      </c>
      <c r="Q290" s="220">
        <v>76.599999999999994</v>
      </c>
      <c r="R290" s="220">
        <v>163.69999999999999</v>
      </c>
      <c r="S290" s="220"/>
      <c r="T290" s="220"/>
      <c r="U290" s="220"/>
      <c r="V290" s="220"/>
      <c r="W290" s="220"/>
      <c r="X290" s="220">
        <v>53</v>
      </c>
      <c r="Y290" s="118"/>
      <c r="Z290" s="220"/>
      <c r="AA290" s="220"/>
      <c r="AB290" s="220"/>
      <c r="AC290" s="10"/>
      <c r="AD290" s="10"/>
      <c r="AE290" s="10"/>
      <c r="AF290" s="27"/>
      <c r="AG290" s="39" t="s">
        <v>181</v>
      </c>
      <c r="AH290" s="218">
        <v>5</v>
      </c>
      <c r="AI290" s="11">
        <v>385</v>
      </c>
      <c r="AJ290" s="11">
        <v>5750</v>
      </c>
      <c r="AK290" s="11">
        <v>387</v>
      </c>
      <c r="AL290" s="11">
        <v>3850</v>
      </c>
      <c r="AM290" s="11">
        <v>32</v>
      </c>
      <c r="AN290" s="11" t="s">
        <v>95</v>
      </c>
      <c r="AO290" s="11" t="s">
        <v>109</v>
      </c>
      <c r="AP290" s="14" t="s">
        <v>130</v>
      </c>
      <c r="AQ290" s="49" t="s">
        <v>138</v>
      </c>
      <c r="AR290" s="40" t="s">
        <v>211</v>
      </c>
      <c r="AS290" s="315" t="s">
        <v>894</v>
      </c>
      <c r="AT290" s="12">
        <v>36</v>
      </c>
      <c r="AU290" s="12">
        <v>17</v>
      </c>
      <c r="AV290" s="12" t="s">
        <v>3557</v>
      </c>
      <c r="AW290" s="30" t="s">
        <v>3885</v>
      </c>
      <c r="AX290" s="12"/>
      <c r="AY290" s="12"/>
      <c r="AZ290" s="12"/>
      <c r="BA290" s="12"/>
      <c r="BB290" s="12"/>
      <c r="BC290" s="12"/>
      <c r="BD290" s="222">
        <v>40.799999999999997</v>
      </c>
      <c r="BE290" s="223">
        <v>62.5</v>
      </c>
      <c r="BF290" s="223">
        <v>43.9</v>
      </c>
      <c r="BG290" s="223">
        <v>66.7</v>
      </c>
      <c r="BH290" s="223">
        <v>40.299999999999997</v>
      </c>
      <c r="BI290" s="223">
        <v>64.7</v>
      </c>
      <c r="BJ290" s="223">
        <v>33.5</v>
      </c>
      <c r="BK290" s="224">
        <v>65.8</v>
      </c>
      <c r="BL290" s="36" t="s">
        <v>260</v>
      </c>
      <c r="BM290" s="8" t="s">
        <v>915</v>
      </c>
      <c r="BN290" s="8" t="s">
        <v>915</v>
      </c>
      <c r="BO290" s="8" t="s">
        <v>2703</v>
      </c>
      <c r="BP290" s="349" t="s">
        <v>3225</v>
      </c>
      <c r="BQ290" s="314" t="s">
        <v>2478</v>
      </c>
      <c r="BR290" s="314" t="s">
        <v>3701</v>
      </c>
      <c r="BS290" s="363"/>
      <c r="BT290" s="352" t="s">
        <v>2397</v>
      </c>
      <c r="BU290" s="352" t="s">
        <v>2398</v>
      </c>
      <c r="BV290" s="352"/>
      <c r="BW290" s="352" t="s">
        <v>3688</v>
      </c>
      <c r="BX290" s="352" t="s">
        <v>4049</v>
      </c>
      <c r="BY290" s="362"/>
      <c r="BZ290" s="353"/>
      <c r="CA290" s="353"/>
      <c r="CB290" s="353"/>
      <c r="CC290" s="353"/>
      <c r="CD290" s="353"/>
      <c r="CE290" s="361"/>
      <c r="CF290" s="354"/>
      <c r="CG290" s="354"/>
      <c r="CH290" s="354"/>
      <c r="CI290" s="354"/>
      <c r="CJ290" s="354"/>
      <c r="CK290" s="354"/>
      <c r="CL290" s="354"/>
      <c r="CM290" s="354"/>
      <c r="CN290" s="52" t="s">
        <v>1022</v>
      </c>
      <c r="CO290" s="9" t="s">
        <v>1415</v>
      </c>
      <c r="CP290" s="9" t="s">
        <v>1435</v>
      </c>
      <c r="CQ290" s="22" t="s">
        <v>203</v>
      </c>
      <c r="CR290" s="54" t="s">
        <v>1514</v>
      </c>
      <c r="CS290" s="68"/>
      <c r="CT290" s="68" t="s">
        <v>121</v>
      </c>
      <c r="CU290" s="68" t="s">
        <v>119</v>
      </c>
      <c r="CV290" s="68" t="s">
        <v>1515</v>
      </c>
      <c r="CW290" s="68" t="s">
        <v>226</v>
      </c>
      <c r="CX290" s="68" t="s">
        <v>176</v>
      </c>
      <c r="CY290" s="68" t="s">
        <v>1516</v>
      </c>
      <c r="CZ290" s="56" t="s">
        <v>1250</v>
      </c>
      <c r="DA290" s="13"/>
      <c r="DB290" s="13"/>
      <c r="DC290" s="13" t="s">
        <v>1527</v>
      </c>
      <c r="DD290" s="13"/>
      <c r="DE290" s="47" t="s">
        <v>898</v>
      </c>
      <c r="DF290" s="60" t="s">
        <v>1518</v>
      </c>
      <c r="DG290" s="64" t="s">
        <v>1532</v>
      </c>
      <c r="DH290" s="315" t="s">
        <v>1520</v>
      </c>
      <c r="DI290" s="315" t="s">
        <v>1521</v>
      </c>
      <c r="DJ290" s="316" t="s">
        <v>1494</v>
      </c>
      <c r="DK290" s="67" t="s">
        <v>4188</v>
      </c>
      <c r="DL290" s="15" t="s">
        <v>909</v>
      </c>
      <c r="DM290" s="15" t="s">
        <v>3522</v>
      </c>
      <c r="DN290" s="2"/>
    </row>
    <row r="291" spans="2:118">
      <c r="B291" s="313">
        <v>200706685</v>
      </c>
      <c r="C291" s="9" t="s">
        <v>982</v>
      </c>
      <c r="D291" s="9" t="s">
        <v>1002</v>
      </c>
      <c r="E291" s="8">
        <v>2015</v>
      </c>
      <c r="F291" s="9" t="s">
        <v>3415</v>
      </c>
      <c r="G291" s="22" t="s">
        <v>1533</v>
      </c>
      <c r="H291" s="318">
        <v>32545</v>
      </c>
      <c r="I291" s="319">
        <v>30185</v>
      </c>
      <c r="J291" s="372" t="s">
        <v>1434</v>
      </c>
      <c r="K291" s="69" t="s">
        <v>3966</v>
      </c>
      <c r="L291" s="37" t="s">
        <v>3389</v>
      </c>
      <c r="M291" s="144">
        <v>4</v>
      </c>
      <c r="N291" s="10">
        <v>6</v>
      </c>
      <c r="O291" s="220">
        <v>231.9</v>
      </c>
      <c r="P291" s="220">
        <v>79.900000000000006</v>
      </c>
      <c r="Q291" s="220">
        <v>75.3</v>
      </c>
      <c r="R291" s="220">
        <v>145</v>
      </c>
      <c r="S291" s="220"/>
      <c r="T291" s="220"/>
      <c r="U291" s="220"/>
      <c r="V291" s="220"/>
      <c r="W291" s="220"/>
      <c r="X291" s="220">
        <v>47.8</v>
      </c>
      <c r="Y291" s="118"/>
      <c r="Z291" s="220"/>
      <c r="AA291" s="220"/>
      <c r="AB291" s="220"/>
      <c r="AC291" s="10"/>
      <c r="AD291" s="10"/>
      <c r="AE291" s="10"/>
      <c r="AF291" s="27"/>
      <c r="AG291" s="39" t="s">
        <v>92</v>
      </c>
      <c r="AH291" s="218">
        <v>3.5</v>
      </c>
      <c r="AI291" s="11">
        <v>282</v>
      </c>
      <c r="AJ291" s="11">
        <v>6250</v>
      </c>
      <c r="AK291" s="11">
        <v>253</v>
      </c>
      <c r="AL291" s="11">
        <v>4250</v>
      </c>
      <c r="AM291" s="11">
        <v>24</v>
      </c>
      <c r="AN291" s="11" t="s">
        <v>95</v>
      </c>
      <c r="AO291" s="11" t="s">
        <v>109</v>
      </c>
      <c r="AP291" s="14" t="s">
        <v>144</v>
      </c>
      <c r="AQ291" s="49" t="s">
        <v>138</v>
      </c>
      <c r="AR291" s="40" t="s">
        <v>211</v>
      </c>
      <c r="AS291" s="315" t="s">
        <v>894</v>
      </c>
      <c r="AT291" s="12">
        <v>26</v>
      </c>
      <c r="AU291" s="12">
        <v>20</v>
      </c>
      <c r="AV291" s="12" t="s">
        <v>3583</v>
      </c>
      <c r="AW291" s="30" t="s">
        <v>3639</v>
      </c>
      <c r="AX291" s="12"/>
      <c r="AY291" s="12"/>
      <c r="AZ291" s="12"/>
      <c r="BA291" s="12"/>
      <c r="BB291" s="12"/>
      <c r="BC291" s="12"/>
      <c r="BD291" s="222">
        <v>40.799999999999997</v>
      </c>
      <c r="BE291" s="223">
        <v>62.5</v>
      </c>
      <c r="BF291" s="223">
        <v>43.9</v>
      </c>
      <c r="BG291" s="223">
        <v>66.7</v>
      </c>
      <c r="BH291" s="223">
        <v>40.4</v>
      </c>
      <c r="BI291" s="223">
        <v>64.7</v>
      </c>
      <c r="BJ291" s="223">
        <v>43.6</v>
      </c>
      <c r="BK291" s="224">
        <v>65.900000000000006</v>
      </c>
      <c r="BL291" s="36" t="s">
        <v>260</v>
      </c>
      <c r="BM291" s="8" t="s">
        <v>915</v>
      </c>
      <c r="BN291" s="8" t="s">
        <v>915</v>
      </c>
      <c r="BO291" s="8" t="s">
        <v>2703</v>
      </c>
      <c r="BP291" s="349" t="s">
        <v>3226</v>
      </c>
      <c r="BQ291" s="314" t="s">
        <v>2478</v>
      </c>
      <c r="BR291" s="314" t="s">
        <v>3701</v>
      </c>
      <c r="BS291" s="363"/>
      <c r="BT291" s="352" t="s">
        <v>2397</v>
      </c>
      <c r="BU291" s="352" t="s">
        <v>2398</v>
      </c>
      <c r="BV291" s="352"/>
      <c r="BW291" s="352" t="s">
        <v>3688</v>
      </c>
      <c r="BX291" s="352" t="s">
        <v>4049</v>
      </c>
      <c r="BY291" s="362"/>
      <c r="BZ291" s="353"/>
      <c r="CA291" s="353"/>
      <c r="CB291" s="353"/>
      <c r="CC291" s="353"/>
      <c r="CD291" s="353"/>
      <c r="CE291" s="361"/>
      <c r="CF291" s="354"/>
      <c r="CG291" s="354"/>
      <c r="CH291" s="354"/>
      <c r="CI291" s="354"/>
      <c r="CJ291" s="354"/>
      <c r="CK291" s="354"/>
      <c r="CL291" s="354"/>
      <c r="CM291" s="354"/>
      <c r="CN291" s="52" t="s">
        <v>1201</v>
      </c>
      <c r="CO291" s="9" t="s">
        <v>1535</v>
      </c>
      <c r="CP291" s="9" t="s">
        <v>1435</v>
      </c>
      <c r="CQ291" s="22" t="s">
        <v>893</v>
      </c>
      <c r="CR291" s="54" t="s">
        <v>944</v>
      </c>
      <c r="CS291" s="68"/>
      <c r="CT291" s="68" t="s">
        <v>913</v>
      </c>
      <c r="CU291" s="68" t="s">
        <v>158</v>
      </c>
      <c r="CV291" s="68" t="s">
        <v>1436</v>
      </c>
      <c r="CW291" s="68" t="s">
        <v>922</v>
      </c>
      <c r="CX291" s="68"/>
      <c r="CY291" s="68" t="s">
        <v>897</v>
      </c>
      <c r="CZ291" s="56" t="s">
        <v>126</v>
      </c>
      <c r="DA291" s="13"/>
      <c r="DB291" s="13" t="s">
        <v>934</v>
      </c>
      <c r="DC291" s="13" t="s">
        <v>1437</v>
      </c>
      <c r="DD291" s="13"/>
      <c r="DE291" s="47" t="s">
        <v>140</v>
      </c>
      <c r="DF291" s="60" t="s">
        <v>1482</v>
      </c>
      <c r="DG291" s="64" t="s">
        <v>1534</v>
      </c>
      <c r="DH291" s="315" t="s">
        <v>1484</v>
      </c>
      <c r="DI291" s="315" t="s">
        <v>1485</v>
      </c>
      <c r="DJ291" s="316" t="s">
        <v>1447</v>
      </c>
      <c r="DK291" s="67" t="s">
        <v>4188</v>
      </c>
      <c r="DL291" s="15" t="s">
        <v>909</v>
      </c>
      <c r="DM291" s="15" t="s">
        <v>3522</v>
      </c>
      <c r="DN291" s="2"/>
    </row>
    <row r="292" spans="2:118">
      <c r="B292" s="313">
        <v>200706681</v>
      </c>
      <c r="C292" s="9" t="s">
        <v>982</v>
      </c>
      <c r="D292" s="9" t="s">
        <v>1002</v>
      </c>
      <c r="E292" s="8">
        <v>2015</v>
      </c>
      <c r="F292" s="9" t="s">
        <v>3415</v>
      </c>
      <c r="G292" s="22" t="s">
        <v>1536</v>
      </c>
      <c r="H292" s="318">
        <v>33655</v>
      </c>
      <c r="I292" s="319">
        <v>31216</v>
      </c>
      <c r="J292" s="372" t="s">
        <v>1434</v>
      </c>
      <c r="K292" s="69" t="s">
        <v>3966</v>
      </c>
      <c r="L292" s="37" t="s">
        <v>3389</v>
      </c>
      <c r="M292" s="144">
        <v>4</v>
      </c>
      <c r="N292" s="10">
        <v>6</v>
      </c>
      <c r="O292" s="220">
        <v>243.7</v>
      </c>
      <c r="P292" s="220">
        <v>79.900000000000006</v>
      </c>
      <c r="Q292" s="220">
        <v>75.3</v>
      </c>
      <c r="R292" s="220">
        <v>156.80000000000001</v>
      </c>
      <c r="S292" s="220"/>
      <c r="T292" s="220"/>
      <c r="U292" s="220"/>
      <c r="V292" s="220"/>
      <c r="W292" s="220"/>
      <c r="X292" s="220">
        <v>51.1</v>
      </c>
      <c r="Y292" s="118"/>
      <c r="Z292" s="220"/>
      <c r="AA292" s="220"/>
      <c r="AB292" s="220"/>
      <c r="AC292" s="10"/>
      <c r="AD292" s="10"/>
      <c r="AE292" s="10"/>
      <c r="AF292" s="27"/>
      <c r="AG292" s="39" t="s">
        <v>92</v>
      </c>
      <c r="AH292" s="218">
        <v>2.7</v>
      </c>
      <c r="AI292" s="11">
        <v>325</v>
      </c>
      <c r="AJ292" s="11">
        <v>5750</v>
      </c>
      <c r="AK292" s="11">
        <v>375</v>
      </c>
      <c r="AL292" s="11">
        <v>3000</v>
      </c>
      <c r="AM292" s="11">
        <v>24</v>
      </c>
      <c r="AN292" s="11" t="s">
        <v>95</v>
      </c>
      <c r="AO292" s="11" t="s">
        <v>109</v>
      </c>
      <c r="AP292" s="14" t="s">
        <v>144</v>
      </c>
      <c r="AQ292" s="49" t="s">
        <v>138</v>
      </c>
      <c r="AR292" s="40" t="s">
        <v>90</v>
      </c>
      <c r="AS292" s="315" t="s">
        <v>91</v>
      </c>
      <c r="AT292" s="12">
        <v>26</v>
      </c>
      <c r="AU292" s="12">
        <v>22</v>
      </c>
      <c r="AV292" s="12" t="s">
        <v>3551</v>
      </c>
      <c r="AW292" s="30" t="s">
        <v>3884</v>
      </c>
      <c r="AX292" s="12"/>
      <c r="AY292" s="12"/>
      <c r="AZ292" s="12"/>
      <c r="BA292" s="12"/>
      <c r="BB292" s="12"/>
      <c r="BC292" s="12"/>
      <c r="BD292" s="222">
        <v>40.799999999999997</v>
      </c>
      <c r="BE292" s="223">
        <v>62.5</v>
      </c>
      <c r="BF292" s="223">
        <v>43.9</v>
      </c>
      <c r="BG292" s="223">
        <v>66.7</v>
      </c>
      <c r="BH292" s="223">
        <v>40.4</v>
      </c>
      <c r="BI292" s="223">
        <v>64.7</v>
      </c>
      <c r="BJ292" s="223">
        <v>43.6</v>
      </c>
      <c r="BK292" s="224">
        <v>65.900000000000006</v>
      </c>
      <c r="BL292" s="36" t="s">
        <v>260</v>
      </c>
      <c r="BM292" s="8" t="s">
        <v>915</v>
      </c>
      <c r="BN292" s="8" t="s">
        <v>915</v>
      </c>
      <c r="BO292" s="8" t="s">
        <v>2703</v>
      </c>
      <c r="BP292" s="349" t="s">
        <v>3227</v>
      </c>
      <c r="BQ292" s="314" t="s">
        <v>2478</v>
      </c>
      <c r="BR292" s="314" t="s">
        <v>3701</v>
      </c>
      <c r="BS292" s="363"/>
      <c r="BT292" s="352" t="s">
        <v>2397</v>
      </c>
      <c r="BU292" s="352" t="s">
        <v>2398</v>
      </c>
      <c r="BV292" s="352"/>
      <c r="BW292" s="352" t="s">
        <v>3688</v>
      </c>
      <c r="BX292" s="352" t="s">
        <v>4049</v>
      </c>
      <c r="BY292" s="362"/>
      <c r="BZ292" s="353"/>
      <c r="CA292" s="353"/>
      <c r="CB292" s="353"/>
      <c r="CC292" s="353"/>
      <c r="CD292" s="353"/>
      <c r="CE292" s="361"/>
      <c r="CF292" s="354"/>
      <c r="CG292" s="354"/>
      <c r="CH292" s="354"/>
      <c r="CI292" s="354"/>
      <c r="CJ292" s="354"/>
      <c r="CK292" s="354"/>
      <c r="CL292" s="354"/>
      <c r="CM292" s="354"/>
      <c r="CN292" s="52" t="s">
        <v>1201</v>
      </c>
      <c r="CO292" s="9" t="s">
        <v>1522</v>
      </c>
      <c r="CP292" s="9" t="s">
        <v>1435</v>
      </c>
      <c r="CQ292" s="22" t="s">
        <v>893</v>
      </c>
      <c r="CR292" s="54" t="s">
        <v>944</v>
      </c>
      <c r="CS292" s="68"/>
      <c r="CT292" s="68" t="s">
        <v>913</v>
      </c>
      <c r="CU292" s="68" t="s">
        <v>158</v>
      </c>
      <c r="CV292" s="68" t="s">
        <v>1436</v>
      </c>
      <c r="CW292" s="68" t="s">
        <v>922</v>
      </c>
      <c r="CX292" s="68"/>
      <c r="CY292" s="68" t="s">
        <v>897</v>
      </c>
      <c r="CZ292" s="56" t="s">
        <v>126</v>
      </c>
      <c r="DA292" s="13"/>
      <c r="DB292" s="13" t="s">
        <v>934</v>
      </c>
      <c r="DC292" s="13" t="s">
        <v>1437</v>
      </c>
      <c r="DD292" s="13"/>
      <c r="DE292" s="47" t="s">
        <v>140</v>
      </c>
      <c r="DF292" s="60" t="s">
        <v>1482</v>
      </c>
      <c r="DG292" s="64" t="s">
        <v>1537</v>
      </c>
      <c r="DH292" s="315" t="s">
        <v>1484</v>
      </c>
      <c r="DI292" s="315" t="s">
        <v>1485</v>
      </c>
      <c r="DJ292" s="316" t="s">
        <v>1488</v>
      </c>
      <c r="DK292" s="67" t="s">
        <v>4188</v>
      </c>
      <c r="DL292" s="15" t="s">
        <v>909</v>
      </c>
      <c r="DM292" s="15" t="s">
        <v>3522</v>
      </c>
      <c r="DN292" s="2"/>
    </row>
    <row r="293" spans="2:118">
      <c r="B293" s="313">
        <v>200706686</v>
      </c>
      <c r="C293" s="9" t="s">
        <v>982</v>
      </c>
      <c r="D293" s="9" t="s">
        <v>1002</v>
      </c>
      <c r="E293" s="8">
        <v>2015</v>
      </c>
      <c r="F293" s="9" t="s">
        <v>3415</v>
      </c>
      <c r="G293" s="22" t="s">
        <v>1538</v>
      </c>
      <c r="H293" s="318">
        <v>36055</v>
      </c>
      <c r="I293" s="319">
        <v>33442</v>
      </c>
      <c r="J293" s="372" t="s">
        <v>1434</v>
      </c>
      <c r="K293" s="69" t="s">
        <v>3966</v>
      </c>
      <c r="L293" s="37" t="s">
        <v>3389</v>
      </c>
      <c r="M293" s="144">
        <v>4</v>
      </c>
      <c r="N293" s="10">
        <v>6</v>
      </c>
      <c r="O293" s="220">
        <v>231.9</v>
      </c>
      <c r="P293" s="220">
        <v>79.900000000000006</v>
      </c>
      <c r="Q293" s="220">
        <v>76.900000000000006</v>
      </c>
      <c r="R293" s="220">
        <v>145</v>
      </c>
      <c r="S293" s="220"/>
      <c r="T293" s="220"/>
      <c r="U293" s="220"/>
      <c r="V293" s="220"/>
      <c r="W293" s="220"/>
      <c r="X293" s="220">
        <v>47.8</v>
      </c>
      <c r="Y293" s="118"/>
      <c r="Z293" s="220"/>
      <c r="AA293" s="220"/>
      <c r="AB293" s="220"/>
      <c r="AC293" s="10"/>
      <c r="AD293" s="10"/>
      <c r="AE293" s="10"/>
      <c r="AF293" s="27"/>
      <c r="AG293" s="39" t="s">
        <v>92</v>
      </c>
      <c r="AH293" s="218">
        <v>3.5</v>
      </c>
      <c r="AI293" s="11">
        <v>282</v>
      </c>
      <c r="AJ293" s="11">
        <v>6250</v>
      </c>
      <c r="AK293" s="11">
        <v>253</v>
      </c>
      <c r="AL293" s="11">
        <v>4250</v>
      </c>
      <c r="AM293" s="11">
        <v>24</v>
      </c>
      <c r="AN293" s="11" t="s">
        <v>95</v>
      </c>
      <c r="AO293" s="11" t="s">
        <v>109</v>
      </c>
      <c r="AP293" s="14" t="s">
        <v>130</v>
      </c>
      <c r="AQ293" s="49" t="s">
        <v>138</v>
      </c>
      <c r="AR293" s="40" t="s">
        <v>211</v>
      </c>
      <c r="AS293" s="315" t="s">
        <v>894</v>
      </c>
      <c r="AT293" s="12">
        <v>36</v>
      </c>
      <c r="AU293" s="12">
        <v>19</v>
      </c>
      <c r="AV293" s="12" t="s">
        <v>3563</v>
      </c>
      <c r="AW293" s="30" t="s">
        <v>3883</v>
      </c>
      <c r="AX293" s="12"/>
      <c r="AY293" s="12"/>
      <c r="AZ293" s="12"/>
      <c r="BA293" s="12"/>
      <c r="BB293" s="12"/>
      <c r="BC293" s="12"/>
      <c r="BD293" s="222">
        <v>40.799999999999997</v>
      </c>
      <c r="BE293" s="223">
        <v>62.5</v>
      </c>
      <c r="BF293" s="223">
        <v>43.9</v>
      </c>
      <c r="BG293" s="223">
        <v>66.7</v>
      </c>
      <c r="BH293" s="223">
        <v>40.4</v>
      </c>
      <c r="BI293" s="223">
        <v>64.7</v>
      </c>
      <c r="BJ293" s="223">
        <v>43.6</v>
      </c>
      <c r="BK293" s="224">
        <v>65.900000000000006</v>
      </c>
      <c r="BL293" s="36" t="s">
        <v>260</v>
      </c>
      <c r="BM293" s="8" t="s">
        <v>915</v>
      </c>
      <c r="BN293" s="8" t="s">
        <v>915</v>
      </c>
      <c r="BO293" s="8" t="s">
        <v>2703</v>
      </c>
      <c r="BP293" s="349" t="s">
        <v>3228</v>
      </c>
      <c r="BQ293" s="314" t="s">
        <v>2478</v>
      </c>
      <c r="BR293" s="314" t="s">
        <v>3701</v>
      </c>
      <c r="BS293" s="363"/>
      <c r="BT293" s="352" t="s">
        <v>2397</v>
      </c>
      <c r="BU293" s="352" t="s">
        <v>2398</v>
      </c>
      <c r="BV293" s="352"/>
      <c r="BW293" s="352" t="s">
        <v>3688</v>
      </c>
      <c r="BX293" s="352" t="s">
        <v>4049</v>
      </c>
      <c r="BY293" s="362"/>
      <c r="BZ293" s="353"/>
      <c r="CA293" s="353"/>
      <c r="CB293" s="353"/>
      <c r="CC293" s="353"/>
      <c r="CD293" s="353"/>
      <c r="CE293" s="361"/>
      <c r="CF293" s="354"/>
      <c r="CG293" s="354"/>
      <c r="CH293" s="354"/>
      <c r="CI293" s="354"/>
      <c r="CJ293" s="354"/>
      <c r="CK293" s="354"/>
      <c r="CL293" s="354"/>
      <c r="CM293" s="354"/>
      <c r="CN293" s="52" t="s">
        <v>1201</v>
      </c>
      <c r="CO293" s="9" t="s">
        <v>1539</v>
      </c>
      <c r="CP293" s="9" t="s">
        <v>1435</v>
      </c>
      <c r="CQ293" s="22" t="s">
        <v>893</v>
      </c>
      <c r="CR293" s="54" t="s">
        <v>944</v>
      </c>
      <c r="CS293" s="68"/>
      <c r="CT293" s="68" t="s">
        <v>913</v>
      </c>
      <c r="CU293" s="68" t="s">
        <v>158</v>
      </c>
      <c r="CV293" s="68" t="s">
        <v>1436</v>
      </c>
      <c r="CW293" s="68" t="s">
        <v>922</v>
      </c>
      <c r="CX293" s="68"/>
      <c r="CY293" s="68" t="s">
        <v>897</v>
      </c>
      <c r="CZ293" s="56" t="s">
        <v>126</v>
      </c>
      <c r="DA293" s="13"/>
      <c r="DB293" s="13" t="s">
        <v>934</v>
      </c>
      <c r="DC293" s="13" t="s">
        <v>1450</v>
      </c>
      <c r="DD293" s="13"/>
      <c r="DE293" s="47" t="s">
        <v>140</v>
      </c>
      <c r="DF293" s="60" t="s">
        <v>1482</v>
      </c>
      <c r="DG293" s="64" t="s">
        <v>1491</v>
      </c>
      <c r="DH293" s="315" t="s">
        <v>1492</v>
      </c>
      <c r="DI293" s="315" t="s">
        <v>1485</v>
      </c>
      <c r="DJ293" s="316" t="s">
        <v>1458</v>
      </c>
      <c r="DK293" s="67" t="s">
        <v>4188</v>
      </c>
      <c r="DL293" s="15" t="s">
        <v>909</v>
      </c>
      <c r="DM293" s="15" t="s">
        <v>3522</v>
      </c>
      <c r="DN293" s="2"/>
    </row>
    <row r="294" spans="2:118">
      <c r="B294" s="313">
        <v>200706706</v>
      </c>
      <c r="C294" s="9" t="s">
        <v>982</v>
      </c>
      <c r="D294" s="9" t="s">
        <v>1002</v>
      </c>
      <c r="E294" s="8">
        <v>2015</v>
      </c>
      <c r="F294" s="9" t="s">
        <v>3415</v>
      </c>
      <c r="G294" s="22" t="s">
        <v>1422</v>
      </c>
      <c r="H294" s="318">
        <v>37815</v>
      </c>
      <c r="I294" s="319">
        <v>35073</v>
      </c>
      <c r="J294" s="372" t="s">
        <v>1434</v>
      </c>
      <c r="K294" s="69" t="s">
        <v>3966</v>
      </c>
      <c r="L294" s="37" t="s">
        <v>3389</v>
      </c>
      <c r="M294" s="144">
        <v>4</v>
      </c>
      <c r="N294" s="10">
        <v>6</v>
      </c>
      <c r="O294" s="220">
        <v>243.7</v>
      </c>
      <c r="P294" s="220">
        <v>79.900000000000006</v>
      </c>
      <c r="Q294" s="220">
        <v>76.900000000000006</v>
      </c>
      <c r="R294" s="220">
        <v>156.80000000000001</v>
      </c>
      <c r="S294" s="220"/>
      <c r="T294" s="220"/>
      <c r="U294" s="220"/>
      <c r="V294" s="220"/>
      <c r="W294" s="220"/>
      <c r="X294" s="220">
        <v>51.1</v>
      </c>
      <c r="Y294" s="118"/>
      <c r="Z294" s="220"/>
      <c r="AA294" s="220"/>
      <c r="AB294" s="220"/>
      <c r="AC294" s="10"/>
      <c r="AD294" s="10"/>
      <c r="AE294" s="10"/>
      <c r="AF294" s="27"/>
      <c r="AG294" s="39" t="s">
        <v>181</v>
      </c>
      <c r="AH294" s="218">
        <v>5</v>
      </c>
      <c r="AI294" s="11">
        <v>385</v>
      </c>
      <c r="AJ294" s="11">
        <v>5750</v>
      </c>
      <c r="AK294" s="11">
        <v>387</v>
      </c>
      <c r="AL294" s="11">
        <v>3850</v>
      </c>
      <c r="AM294" s="11">
        <v>32</v>
      </c>
      <c r="AN294" s="11" t="s">
        <v>95</v>
      </c>
      <c r="AO294" s="11" t="s">
        <v>109</v>
      </c>
      <c r="AP294" s="14" t="s">
        <v>130</v>
      </c>
      <c r="AQ294" s="49" t="s">
        <v>138</v>
      </c>
      <c r="AR294" s="40" t="s">
        <v>211</v>
      </c>
      <c r="AS294" s="315" t="s">
        <v>894</v>
      </c>
      <c r="AT294" s="12">
        <v>36</v>
      </c>
      <c r="AU294" s="12">
        <v>17</v>
      </c>
      <c r="AV294" s="12" t="s">
        <v>3557</v>
      </c>
      <c r="AW294" s="30" t="s">
        <v>3885</v>
      </c>
      <c r="AX294" s="12"/>
      <c r="AY294" s="12"/>
      <c r="AZ294" s="12"/>
      <c r="BA294" s="12"/>
      <c r="BB294" s="12"/>
      <c r="BC294" s="12"/>
      <c r="BD294" s="222">
        <v>40.799999999999997</v>
      </c>
      <c r="BE294" s="223">
        <v>62.5</v>
      </c>
      <c r="BF294" s="223">
        <v>43.9</v>
      </c>
      <c r="BG294" s="223">
        <v>66.7</v>
      </c>
      <c r="BH294" s="223">
        <v>40.4</v>
      </c>
      <c r="BI294" s="223">
        <v>64.7</v>
      </c>
      <c r="BJ294" s="223">
        <v>43.6</v>
      </c>
      <c r="BK294" s="224">
        <v>65.900000000000006</v>
      </c>
      <c r="BL294" s="36" t="s">
        <v>260</v>
      </c>
      <c r="BM294" s="8" t="s">
        <v>915</v>
      </c>
      <c r="BN294" s="8" t="s">
        <v>915</v>
      </c>
      <c r="BO294" s="8" t="s">
        <v>2703</v>
      </c>
      <c r="BP294" s="349" t="s">
        <v>3229</v>
      </c>
      <c r="BQ294" s="314" t="s">
        <v>2478</v>
      </c>
      <c r="BR294" s="314" t="s">
        <v>3701</v>
      </c>
      <c r="BS294" s="363"/>
      <c r="BT294" s="352" t="s">
        <v>2397</v>
      </c>
      <c r="BU294" s="352" t="s">
        <v>2398</v>
      </c>
      <c r="BV294" s="352"/>
      <c r="BW294" s="352" t="s">
        <v>3688</v>
      </c>
      <c r="BX294" s="352" t="s">
        <v>4049</v>
      </c>
      <c r="BY294" s="362"/>
      <c r="BZ294" s="353"/>
      <c r="CA294" s="353"/>
      <c r="CB294" s="353"/>
      <c r="CC294" s="353"/>
      <c r="CD294" s="353"/>
      <c r="CE294" s="361"/>
      <c r="CF294" s="354"/>
      <c r="CG294" s="354"/>
      <c r="CH294" s="354"/>
      <c r="CI294" s="354"/>
      <c r="CJ294" s="354"/>
      <c r="CK294" s="354"/>
      <c r="CL294" s="354"/>
      <c r="CM294" s="354"/>
      <c r="CN294" s="52" t="s">
        <v>1201</v>
      </c>
      <c r="CO294" s="9" t="s">
        <v>1414</v>
      </c>
      <c r="CP294" s="9" t="s">
        <v>1435</v>
      </c>
      <c r="CQ294" s="22" t="s">
        <v>893</v>
      </c>
      <c r="CR294" s="54" t="s">
        <v>944</v>
      </c>
      <c r="CS294" s="68"/>
      <c r="CT294" s="68" t="s">
        <v>913</v>
      </c>
      <c r="CU294" s="68" t="s">
        <v>158</v>
      </c>
      <c r="CV294" s="68" t="s">
        <v>1436</v>
      </c>
      <c r="CW294" s="68" t="s">
        <v>922</v>
      </c>
      <c r="CX294" s="68"/>
      <c r="CY294" s="68" t="s">
        <v>897</v>
      </c>
      <c r="CZ294" s="56" t="s">
        <v>126</v>
      </c>
      <c r="DA294" s="13"/>
      <c r="DB294" s="13" t="s">
        <v>934</v>
      </c>
      <c r="DC294" s="13" t="s">
        <v>1450</v>
      </c>
      <c r="DD294" s="13"/>
      <c r="DE294" s="47" t="s">
        <v>140</v>
      </c>
      <c r="DF294" s="60" t="s">
        <v>1482</v>
      </c>
      <c r="DG294" s="64" t="s">
        <v>1493</v>
      </c>
      <c r="DH294" s="315" t="s">
        <v>1492</v>
      </c>
      <c r="DI294" s="315" t="s">
        <v>1485</v>
      </c>
      <c r="DJ294" s="316" t="s">
        <v>1494</v>
      </c>
      <c r="DK294" s="67" t="s">
        <v>4188</v>
      </c>
      <c r="DL294" s="15" t="s">
        <v>909</v>
      </c>
      <c r="DM294" s="15" t="s">
        <v>3522</v>
      </c>
      <c r="DN294" s="2"/>
    </row>
    <row r="295" spans="2:118">
      <c r="B295" s="313">
        <v>200706682</v>
      </c>
      <c r="C295" s="9" t="s">
        <v>982</v>
      </c>
      <c r="D295" s="9" t="s">
        <v>1002</v>
      </c>
      <c r="E295" s="8">
        <v>2015</v>
      </c>
      <c r="F295" s="9" t="s">
        <v>3414</v>
      </c>
      <c r="G295" s="22" t="s">
        <v>1540</v>
      </c>
      <c r="H295" s="318">
        <v>36555</v>
      </c>
      <c r="I295" s="319">
        <v>33175</v>
      </c>
      <c r="J295" s="372" t="s">
        <v>1496</v>
      </c>
      <c r="K295" s="69" t="s">
        <v>3969</v>
      </c>
      <c r="L295" s="37" t="s">
        <v>3389</v>
      </c>
      <c r="M295" s="144">
        <v>4</v>
      </c>
      <c r="N295" s="10">
        <v>6</v>
      </c>
      <c r="O295" s="220">
        <v>231.9</v>
      </c>
      <c r="P295" s="220">
        <v>79.900000000000006</v>
      </c>
      <c r="Q295" s="220">
        <v>75.3</v>
      </c>
      <c r="R295" s="220">
        <v>145</v>
      </c>
      <c r="S295" s="220"/>
      <c r="T295" s="220"/>
      <c r="U295" s="220"/>
      <c r="V295" s="220"/>
      <c r="W295" s="220"/>
      <c r="X295" s="220">
        <v>47.8</v>
      </c>
      <c r="Y295" s="118"/>
      <c r="Z295" s="220"/>
      <c r="AA295" s="220"/>
      <c r="AB295" s="220"/>
      <c r="AC295" s="10"/>
      <c r="AD295" s="10"/>
      <c r="AE295" s="10"/>
      <c r="AF295" s="27"/>
      <c r="AG295" s="39" t="s">
        <v>92</v>
      </c>
      <c r="AH295" s="218">
        <v>3.5</v>
      </c>
      <c r="AI295" s="11">
        <v>282</v>
      </c>
      <c r="AJ295" s="11">
        <v>6250</v>
      </c>
      <c r="AK295" s="11">
        <v>253</v>
      </c>
      <c r="AL295" s="11">
        <v>4250</v>
      </c>
      <c r="AM295" s="11">
        <v>24</v>
      </c>
      <c r="AN295" s="11" t="s">
        <v>95</v>
      </c>
      <c r="AO295" s="11" t="s">
        <v>109</v>
      </c>
      <c r="AP295" s="14" t="s">
        <v>144</v>
      </c>
      <c r="AQ295" s="49" t="s">
        <v>138</v>
      </c>
      <c r="AR295" s="40" t="s">
        <v>211</v>
      </c>
      <c r="AS295" s="315" t="s">
        <v>894</v>
      </c>
      <c r="AT295" s="12">
        <v>26</v>
      </c>
      <c r="AU295" s="12">
        <v>20</v>
      </c>
      <c r="AV295" s="12" t="s">
        <v>3583</v>
      </c>
      <c r="AW295" s="30" t="s">
        <v>3639</v>
      </c>
      <c r="AX295" s="12"/>
      <c r="AY295" s="12"/>
      <c r="AZ295" s="12"/>
      <c r="BA295" s="12"/>
      <c r="BB295" s="12"/>
      <c r="BC295" s="12"/>
      <c r="BD295" s="222">
        <v>40.799999999999997</v>
      </c>
      <c r="BE295" s="223">
        <v>62.5</v>
      </c>
      <c r="BF295" s="223">
        <v>43.9</v>
      </c>
      <c r="BG295" s="223">
        <v>66.7</v>
      </c>
      <c r="BH295" s="223">
        <v>40.299999999999997</v>
      </c>
      <c r="BI295" s="223">
        <v>64.7</v>
      </c>
      <c r="BJ295" s="223">
        <v>43.6</v>
      </c>
      <c r="BK295" s="224">
        <v>65.900000000000006</v>
      </c>
      <c r="BL295" s="36" t="s">
        <v>260</v>
      </c>
      <c r="BM295" s="8" t="s">
        <v>915</v>
      </c>
      <c r="BN295" s="8" t="s">
        <v>915</v>
      </c>
      <c r="BO295" s="8" t="s">
        <v>2703</v>
      </c>
      <c r="BP295" s="349" t="s">
        <v>3230</v>
      </c>
      <c r="BQ295" s="314" t="s">
        <v>2478</v>
      </c>
      <c r="BR295" s="314" t="s">
        <v>3701</v>
      </c>
      <c r="BS295" s="363"/>
      <c r="BT295" s="352" t="s">
        <v>2397</v>
      </c>
      <c r="BU295" s="352" t="s">
        <v>2398</v>
      </c>
      <c r="BV295" s="352"/>
      <c r="BW295" s="352" t="s">
        <v>3688</v>
      </c>
      <c r="BX295" s="352" t="s">
        <v>4049</v>
      </c>
      <c r="BY295" s="362"/>
      <c r="BZ295" s="353"/>
      <c r="CA295" s="353"/>
      <c r="CB295" s="353"/>
      <c r="CC295" s="353"/>
      <c r="CD295" s="353"/>
      <c r="CE295" s="361"/>
      <c r="CF295" s="354"/>
      <c r="CG295" s="354"/>
      <c r="CH295" s="354"/>
      <c r="CI295" s="354"/>
      <c r="CJ295" s="354"/>
      <c r="CK295" s="354"/>
      <c r="CL295" s="354"/>
      <c r="CM295" s="354"/>
      <c r="CN295" s="52" t="s">
        <v>1000</v>
      </c>
      <c r="CO295" s="9" t="s">
        <v>1535</v>
      </c>
      <c r="CP295" s="9" t="s">
        <v>1435</v>
      </c>
      <c r="CQ295" s="22" t="s">
        <v>893</v>
      </c>
      <c r="CR295" s="54" t="s">
        <v>1462</v>
      </c>
      <c r="CS295" s="68"/>
      <c r="CT295" s="68" t="s">
        <v>988</v>
      </c>
      <c r="CU295" s="68" t="s">
        <v>178</v>
      </c>
      <c r="CV295" s="68" t="s">
        <v>1463</v>
      </c>
      <c r="CW295" s="68" t="s">
        <v>885</v>
      </c>
      <c r="CX295" s="68"/>
      <c r="CY295" s="68" t="s">
        <v>936</v>
      </c>
      <c r="CZ295" s="56" t="s">
        <v>986</v>
      </c>
      <c r="DA295" s="13"/>
      <c r="DB295" s="13"/>
      <c r="DC295" s="13" t="s">
        <v>1464</v>
      </c>
      <c r="DD295" s="13"/>
      <c r="DE295" s="47" t="s">
        <v>140</v>
      </c>
      <c r="DF295" s="60" t="s">
        <v>1541</v>
      </c>
      <c r="DG295" s="64" t="s">
        <v>1542</v>
      </c>
      <c r="DH295" s="315" t="s">
        <v>1543</v>
      </c>
      <c r="DI295" s="315" t="s">
        <v>1500</v>
      </c>
      <c r="DJ295" s="316" t="s">
        <v>1501</v>
      </c>
      <c r="DK295" s="67" t="s">
        <v>4188</v>
      </c>
      <c r="DL295" s="15" t="s">
        <v>909</v>
      </c>
      <c r="DM295" s="15" t="s">
        <v>3522</v>
      </c>
      <c r="DN295" s="2"/>
    </row>
    <row r="296" spans="2:118">
      <c r="B296" s="313">
        <v>200706702</v>
      </c>
      <c r="C296" s="9" t="s">
        <v>982</v>
      </c>
      <c r="D296" s="9" t="s">
        <v>1002</v>
      </c>
      <c r="E296" s="8">
        <v>2015</v>
      </c>
      <c r="F296" s="9" t="s">
        <v>3414</v>
      </c>
      <c r="G296" s="22" t="s">
        <v>1544</v>
      </c>
      <c r="H296" s="318">
        <v>37665</v>
      </c>
      <c r="I296" s="319">
        <v>34182</v>
      </c>
      <c r="J296" s="372" t="s">
        <v>1496</v>
      </c>
      <c r="K296" s="69" t="s">
        <v>3969</v>
      </c>
      <c r="L296" s="37" t="s">
        <v>3389</v>
      </c>
      <c r="M296" s="144">
        <v>4</v>
      </c>
      <c r="N296" s="10">
        <v>6</v>
      </c>
      <c r="O296" s="220">
        <v>243.7</v>
      </c>
      <c r="P296" s="220">
        <v>79.900000000000006</v>
      </c>
      <c r="Q296" s="220">
        <v>75.3</v>
      </c>
      <c r="R296" s="220">
        <v>156.80000000000001</v>
      </c>
      <c r="S296" s="220"/>
      <c r="T296" s="220"/>
      <c r="U296" s="220"/>
      <c r="V296" s="220"/>
      <c r="W296" s="220"/>
      <c r="X296" s="220">
        <v>51.1</v>
      </c>
      <c r="Y296" s="118"/>
      <c r="Z296" s="220"/>
      <c r="AA296" s="220"/>
      <c r="AB296" s="220"/>
      <c r="AC296" s="10"/>
      <c r="AD296" s="10"/>
      <c r="AE296" s="10"/>
      <c r="AF296" s="27"/>
      <c r="AG296" s="39" t="s">
        <v>92</v>
      </c>
      <c r="AH296" s="218">
        <v>2.7</v>
      </c>
      <c r="AI296" s="11">
        <v>325</v>
      </c>
      <c r="AJ296" s="11">
        <v>5750</v>
      </c>
      <c r="AK296" s="11">
        <v>375</v>
      </c>
      <c r="AL296" s="11">
        <v>3000</v>
      </c>
      <c r="AM296" s="11">
        <v>24</v>
      </c>
      <c r="AN296" s="11" t="s">
        <v>95</v>
      </c>
      <c r="AO296" s="11" t="s">
        <v>109</v>
      </c>
      <c r="AP296" s="14" t="s">
        <v>144</v>
      </c>
      <c r="AQ296" s="49" t="s">
        <v>138</v>
      </c>
      <c r="AR296" s="40" t="s">
        <v>90</v>
      </c>
      <c r="AS296" s="315" t="s">
        <v>91</v>
      </c>
      <c r="AT296" s="12">
        <v>26</v>
      </c>
      <c r="AU296" s="12">
        <v>22</v>
      </c>
      <c r="AV296" s="12" t="s">
        <v>3551</v>
      </c>
      <c r="AW296" s="30" t="s">
        <v>3884</v>
      </c>
      <c r="AX296" s="12"/>
      <c r="AY296" s="12"/>
      <c r="AZ296" s="12"/>
      <c r="BA296" s="12"/>
      <c r="BB296" s="12"/>
      <c r="BC296" s="12"/>
      <c r="BD296" s="222">
        <v>40.799999999999997</v>
      </c>
      <c r="BE296" s="223">
        <v>62.5</v>
      </c>
      <c r="BF296" s="223">
        <v>43.9</v>
      </c>
      <c r="BG296" s="223">
        <v>66.7</v>
      </c>
      <c r="BH296" s="223">
        <v>40.299999999999997</v>
      </c>
      <c r="BI296" s="223">
        <v>64.7</v>
      </c>
      <c r="BJ296" s="223">
        <v>43.6</v>
      </c>
      <c r="BK296" s="224">
        <v>65.900000000000006</v>
      </c>
      <c r="BL296" s="36" t="s">
        <v>260</v>
      </c>
      <c r="BM296" s="8" t="s">
        <v>915</v>
      </c>
      <c r="BN296" s="8" t="s">
        <v>915</v>
      </c>
      <c r="BO296" s="8" t="s">
        <v>2703</v>
      </c>
      <c r="BP296" s="349" t="s">
        <v>3231</v>
      </c>
      <c r="BQ296" s="314" t="s">
        <v>2478</v>
      </c>
      <c r="BR296" s="314" t="s">
        <v>3701</v>
      </c>
      <c r="BS296" s="363"/>
      <c r="BT296" s="352" t="s">
        <v>2397</v>
      </c>
      <c r="BU296" s="352" t="s">
        <v>2398</v>
      </c>
      <c r="BV296" s="352"/>
      <c r="BW296" s="352" t="s">
        <v>3688</v>
      </c>
      <c r="BX296" s="352" t="s">
        <v>4049</v>
      </c>
      <c r="BY296" s="362"/>
      <c r="BZ296" s="353"/>
      <c r="CA296" s="353"/>
      <c r="CB296" s="353"/>
      <c r="CC296" s="353"/>
      <c r="CD296" s="353"/>
      <c r="CE296" s="361"/>
      <c r="CF296" s="354"/>
      <c r="CG296" s="354"/>
      <c r="CH296" s="354"/>
      <c r="CI296" s="354"/>
      <c r="CJ296" s="354"/>
      <c r="CK296" s="354"/>
      <c r="CL296" s="354"/>
      <c r="CM296" s="354"/>
      <c r="CN296" s="52" t="s">
        <v>1000</v>
      </c>
      <c r="CO296" s="9" t="s">
        <v>1522</v>
      </c>
      <c r="CP296" s="9" t="s">
        <v>1435</v>
      </c>
      <c r="CQ296" s="22" t="s">
        <v>893</v>
      </c>
      <c r="CR296" s="54" t="s">
        <v>1462</v>
      </c>
      <c r="CS296" s="68"/>
      <c r="CT296" s="68" t="s">
        <v>988</v>
      </c>
      <c r="CU296" s="68" t="s">
        <v>178</v>
      </c>
      <c r="CV296" s="68" t="s">
        <v>1463</v>
      </c>
      <c r="CW296" s="68" t="s">
        <v>885</v>
      </c>
      <c r="CX296" s="68"/>
      <c r="CY296" s="68" t="s">
        <v>936</v>
      </c>
      <c r="CZ296" s="56" t="s">
        <v>986</v>
      </c>
      <c r="DA296" s="13"/>
      <c r="DB296" s="13"/>
      <c r="DC296" s="13" t="s">
        <v>1464</v>
      </c>
      <c r="DD296" s="13"/>
      <c r="DE296" s="47" t="s">
        <v>140</v>
      </c>
      <c r="DF296" s="60" t="s">
        <v>1541</v>
      </c>
      <c r="DG296" s="64" t="s">
        <v>1545</v>
      </c>
      <c r="DH296" s="315" t="s">
        <v>1543</v>
      </c>
      <c r="DI296" s="315" t="s">
        <v>1500</v>
      </c>
      <c r="DJ296" s="316" t="s">
        <v>1504</v>
      </c>
      <c r="DK296" s="67" t="s">
        <v>4188</v>
      </c>
      <c r="DL296" s="15" t="s">
        <v>909</v>
      </c>
      <c r="DM296" s="15" t="s">
        <v>3522</v>
      </c>
      <c r="DN296" s="2"/>
    </row>
    <row r="297" spans="2:118">
      <c r="B297" s="313">
        <v>200706698</v>
      </c>
      <c r="C297" s="9" t="s">
        <v>982</v>
      </c>
      <c r="D297" s="9" t="s">
        <v>1002</v>
      </c>
      <c r="E297" s="8">
        <v>2015</v>
      </c>
      <c r="F297" s="9" t="s">
        <v>3414</v>
      </c>
      <c r="G297" s="22" t="s">
        <v>1546</v>
      </c>
      <c r="H297" s="318">
        <v>40050</v>
      </c>
      <c r="I297" s="319">
        <v>36347</v>
      </c>
      <c r="J297" s="372" t="s">
        <v>1496</v>
      </c>
      <c r="K297" s="69" t="s">
        <v>3969</v>
      </c>
      <c r="L297" s="37" t="s">
        <v>3389</v>
      </c>
      <c r="M297" s="144">
        <v>4</v>
      </c>
      <c r="N297" s="10">
        <v>6</v>
      </c>
      <c r="O297" s="220">
        <v>231.9</v>
      </c>
      <c r="P297" s="220">
        <v>79.900000000000006</v>
      </c>
      <c r="Q297" s="220">
        <v>76.900000000000006</v>
      </c>
      <c r="R297" s="220">
        <v>145</v>
      </c>
      <c r="S297" s="220"/>
      <c r="T297" s="220"/>
      <c r="U297" s="220"/>
      <c r="V297" s="220"/>
      <c r="W297" s="220"/>
      <c r="X297" s="220">
        <v>47.8</v>
      </c>
      <c r="Y297" s="118"/>
      <c r="Z297" s="220"/>
      <c r="AA297" s="220"/>
      <c r="AB297" s="220"/>
      <c r="AC297" s="10"/>
      <c r="AD297" s="10"/>
      <c r="AE297" s="10"/>
      <c r="AF297" s="27"/>
      <c r="AG297" s="39" t="s">
        <v>92</v>
      </c>
      <c r="AH297" s="218">
        <v>3.5</v>
      </c>
      <c r="AI297" s="11">
        <v>282</v>
      </c>
      <c r="AJ297" s="11">
        <v>6250</v>
      </c>
      <c r="AK297" s="11">
        <v>253</v>
      </c>
      <c r="AL297" s="11">
        <v>4250</v>
      </c>
      <c r="AM297" s="11">
        <v>24</v>
      </c>
      <c r="AN297" s="11" t="s">
        <v>95</v>
      </c>
      <c r="AO297" s="11" t="s">
        <v>109</v>
      </c>
      <c r="AP297" s="14" t="s">
        <v>130</v>
      </c>
      <c r="AQ297" s="49" t="s">
        <v>138</v>
      </c>
      <c r="AR297" s="40" t="s">
        <v>211</v>
      </c>
      <c r="AS297" s="315" t="s">
        <v>894</v>
      </c>
      <c r="AT297" s="12">
        <v>36</v>
      </c>
      <c r="AU297" s="12">
        <v>19</v>
      </c>
      <c r="AV297" s="12" t="s">
        <v>3563</v>
      </c>
      <c r="AW297" s="30" t="s">
        <v>3883</v>
      </c>
      <c r="AX297" s="12"/>
      <c r="AY297" s="12"/>
      <c r="AZ297" s="12"/>
      <c r="BA297" s="12"/>
      <c r="BB297" s="12"/>
      <c r="BC297" s="12"/>
      <c r="BD297" s="222">
        <v>40.799999999999997</v>
      </c>
      <c r="BE297" s="223">
        <v>62.5</v>
      </c>
      <c r="BF297" s="223">
        <v>43.9</v>
      </c>
      <c r="BG297" s="223">
        <v>66.7</v>
      </c>
      <c r="BH297" s="223">
        <v>40.299999999999997</v>
      </c>
      <c r="BI297" s="223">
        <v>64.7</v>
      </c>
      <c r="BJ297" s="223">
        <v>43.6</v>
      </c>
      <c r="BK297" s="224">
        <v>65.900000000000006</v>
      </c>
      <c r="BL297" s="36" t="s">
        <v>260</v>
      </c>
      <c r="BM297" s="8" t="s">
        <v>915</v>
      </c>
      <c r="BN297" s="8" t="s">
        <v>915</v>
      </c>
      <c r="BO297" s="8" t="s">
        <v>2703</v>
      </c>
      <c r="BP297" s="349" t="s">
        <v>3232</v>
      </c>
      <c r="BQ297" s="314" t="s">
        <v>2478</v>
      </c>
      <c r="BR297" s="314" t="s">
        <v>3701</v>
      </c>
      <c r="BS297" s="363"/>
      <c r="BT297" s="352" t="s">
        <v>2397</v>
      </c>
      <c r="BU297" s="352" t="s">
        <v>2398</v>
      </c>
      <c r="BV297" s="352"/>
      <c r="BW297" s="352" t="s">
        <v>3688</v>
      </c>
      <c r="BX297" s="352" t="s">
        <v>4049</v>
      </c>
      <c r="BY297" s="362"/>
      <c r="BZ297" s="353"/>
      <c r="CA297" s="353"/>
      <c r="CB297" s="353"/>
      <c r="CC297" s="353"/>
      <c r="CD297" s="353"/>
      <c r="CE297" s="361"/>
      <c r="CF297" s="354"/>
      <c r="CG297" s="354"/>
      <c r="CH297" s="354"/>
      <c r="CI297" s="354"/>
      <c r="CJ297" s="354"/>
      <c r="CK297" s="354"/>
      <c r="CL297" s="354"/>
      <c r="CM297" s="354"/>
      <c r="CN297" s="52" t="s">
        <v>1000</v>
      </c>
      <c r="CO297" s="9" t="s">
        <v>1539</v>
      </c>
      <c r="CP297" s="9" t="s">
        <v>1435</v>
      </c>
      <c r="CQ297" s="22" t="s">
        <v>893</v>
      </c>
      <c r="CR297" s="54" t="s">
        <v>1462</v>
      </c>
      <c r="CS297" s="68"/>
      <c r="CT297" s="68" t="s">
        <v>988</v>
      </c>
      <c r="CU297" s="68" t="s">
        <v>178</v>
      </c>
      <c r="CV297" s="68" t="s">
        <v>1463</v>
      </c>
      <c r="CW297" s="68" t="s">
        <v>885</v>
      </c>
      <c r="CX297" s="68"/>
      <c r="CY297" s="68" t="s">
        <v>936</v>
      </c>
      <c r="CZ297" s="56" t="s">
        <v>986</v>
      </c>
      <c r="DA297" s="13"/>
      <c r="DB297" s="13"/>
      <c r="DC297" s="13" t="s">
        <v>1475</v>
      </c>
      <c r="DD297" s="13"/>
      <c r="DE297" s="47" t="s">
        <v>140</v>
      </c>
      <c r="DF297" s="60" t="s">
        <v>1541</v>
      </c>
      <c r="DG297" s="64" t="s">
        <v>1506</v>
      </c>
      <c r="DH297" s="315" t="s">
        <v>1543</v>
      </c>
      <c r="DI297" s="315" t="s">
        <v>1500</v>
      </c>
      <c r="DJ297" s="316" t="s">
        <v>1507</v>
      </c>
      <c r="DK297" s="67" t="s">
        <v>4188</v>
      </c>
      <c r="DL297" s="15" t="s">
        <v>909</v>
      </c>
      <c r="DM297" s="15" t="s">
        <v>3522</v>
      </c>
      <c r="DN297" s="2"/>
    </row>
    <row r="298" spans="2:118">
      <c r="B298" s="313">
        <v>200706696</v>
      </c>
      <c r="C298" s="9" t="s">
        <v>982</v>
      </c>
      <c r="D298" s="9" t="s">
        <v>1002</v>
      </c>
      <c r="E298" s="8">
        <v>2015</v>
      </c>
      <c r="F298" s="9" t="s">
        <v>3414</v>
      </c>
      <c r="G298" s="22" t="s">
        <v>1423</v>
      </c>
      <c r="H298" s="318">
        <v>41840</v>
      </c>
      <c r="I298" s="319">
        <v>37969</v>
      </c>
      <c r="J298" s="372" t="s">
        <v>1496</v>
      </c>
      <c r="K298" s="69" t="s">
        <v>3969</v>
      </c>
      <c r="L298" s="37" t="s">
        <v>3389</v>
      </c>
      <c r="M298" s="144">
        <v>4</v>
      </c>
      <c r="N298" s="10">
        <v>6</v>
      </c>
      <c r="O298" s="220">
        <v>243.7</v>
      </c>
      <c r="P298" s="220">
        <v>79.900000000000006</v>
      </c>
      <c r="Q298" s="220">
        <v>76.900000000000006</v>
      </c>
      <c r="R298" s="220">
        <v>156.80000000000001</v>
      </c>
      <c r="S298" s="220"/>
      <c r="T298" s="220"/>
      <c r="U298" s="220"/>
      <c r="V298" s="220"/>
      <c r="W298" s="220"/>
      <c r="X298" s="220">
        <v>51.1</v>
      </c>
      <c r="Y298" s="118"/>
      <c r="Z298" s="220"/>
      <c r="AA298" s="220"/>
      <c r="AB298" s="220"/>
      <c r="AC298" s="10"/>
      <c r="AD298" s="10"/>
      <c r="AE298" s="10"/>
      <c r="AF298" s="27"/>
      <c r="AG298" s="39" t="s">
        <v>181</v>
      </c>
      <c r="AH298" s="218">
        <v>5</v>
      </c>
      <c r="AI298" s="11">
        <v>385</v>
      </c>
      <c r="AJ298" s="11">
        <v>5750</v>
      </c>
      <c r="AK298" s="11">
        <v>387</v>
      </c>
      <c r="AL298" s="11">
        <v>3850</v>
      </c>
      <c r="AM298" s="11">
        <v>32</v>
      </c>
      <c r="AN298" s="11" t="s">
        <v>95</v>
      </c>
      <c r="AO298" s="11" t="s">
        <v>109</v>
      </c>
      <c r="AP298" s="14" t="s">
        <v>130</v>
      </c>
      <c r="AQ298" s="49" t="s">
        <v>138</v>
      </c>
      <c r="AR298" s="40" t="s">
        <v>211</v>
      </c>
      <c r="AS298" s="315" t="s">
        <v>894</v>
      </c>
      <c r="AT298" s="12">
        <v>36</v>
      </c>
      <c r="AU298" s="12">
        <v>17</v>
      </c>
      <c r="AV298" s="12" t="s">
        <v>3557</v>
      </c>
      <c r="AW298" s="30" t="s">
        <v>3885</v>
      </c>
      <c r="AX298" s="12"/>
      <c r="AY298" s="12"/>
      <c r="AZ298" s="12"/>
      <c r="BA298" s="12"/>
      <c r="BB298" s="12"/>
      <c r="BC298" s="12"/>
      <c r="BD298" s="222">
        <v>40.799999999999997</v>
      </c>
      <c r="BE298" s="223">
        <v>62.5</v>
      </c>
      <c r="BF298" s="223">
        <v>43.9</v>
      </c>
      <c r="BG298" s="223">
        <v>66.7</v>
      </c>
      <c r="BH298" s="223">
        <v>40.299999999999997</v>
      </c>
      <c r="BI298" s="223">
        <v>64.7</v>
      </c>
      <c r="BJ298" s="223">
        <v>43.6</v>
      </c>
      <c r="BK298" s="224">
        <v>65.900000000000006</v>
      </c>
      <c r="BL298" s="36" t="s">
        <v>260</v>
      </c>
      <c r="BM298" s="8" t="s">
        <v>915</v>
      </c>
      <c r="BN298" s="8" t="s">
        <v>915</v>
      </c>
      <c r="BO298" s="8" t="s">
        <v>2703</v>
      </c>
      <c r="BP298" s="349" t="s">
        <v>3233</v>
      </c>
      <c r="BQ298" s="314" t="s">
        <v>2478</v>
      </c>
      <c r="BR298" s="314" t="s">
        <v>3701</v>
      </c>
      <c r="BS298" s="363"/>
      <c r="BT298" s="352" t="s">
        <v>2397</v>
      </c>
      <c r="BU298" s="352" t="s">
        <v>2398</v>
      </c>
      <c r="BV298" s="352"/>
      <c r="BW298" s="352" t="s">
        <v>3688</v>
      </c>
      <c r="BX298" s="352" t="s">
        <v>4049</v>
      </c>
      <c r="BY298" s="362"/>
      <c r="BZ298" s="353"/>
      <c r="CA298" s="353"/>
      <c r="CB298" s="353"/>
      <c r="CC298" s="353"/>
      <c r="CD298" s="353"/>
      <c r="CE298" s="361"/>
      <c r="CF298" s="354"/>
      <c r="CG298" s="354"/>
      <c r="CH298" s="354"/>
      <c r="CI298" s="354"/>
      <c r="CJ298" s="354"/>
      <c r="CK298" s="354"/>
      <c r="CL298" s="354"/>
      <c r="CM298" s="354"/>
      <c r="CN298" s="52" t="s">
        <v>1000</v>
      </c>
      <c r="CO298" s="9" t="s">
        <v>1414</v>
      </c>
      <c r="CP298" s="9" t="s">
        <v>1435</v>
      </c>
      <c r="CQ298" s="22" t="s">
        <v>893</v>
      </c>
      <c r="CR298" s="54" t="s">
        <v>1462</v>
      </c>
      <c r="CS298" s="68"/>
      <c r="CT298" s="68" t="s">
        <v>988</v>
      </c>
      <c r="CU298" s="68" t="s">
        <v>178</v>
      </c>
      <c r="CV298" s="68" t="s">
        <v>1463</v>
      </c>
      <c r="CW298" s="68" t="s">
        <v>885</v>
      </c>
      <c r="CX298" s="68"/>
      <c r="CY298" s="68" t="s">
        <v>936</v>
      </c>
      <c r="CZ298" s="56" t="s">
        <v>986</v>
      </c>
      <c r="DA298" s="13"/>
      <c r="DB298" s="13"/>
      <c r="DC298" s="13" t="s">
        <v>1475</v>
      </c>
      <c r="DD298" s="13"/>
      <c r="DE298" s="47" t="s">
        <v>140</v>
      </c>
      <c r="DF298" s="60" t="s">
        <v>1541</v>
      </c>
      <c r="DG298" s="64" t="s">
        <v>1508</v>
      </c>
      <c r="DH298" s="315" t="s">
        <v>1547</v>
      </c>
      <c r="DI298" s="315" t="s">
        <v>1510</v>
      </c>
      <c r="DJ298" s="316" t="s">
        <v>1511</v>
      </c>
      <c r="DK298" s="67" t="s">
        <v>4188</v>
      </c>
      <c r="DL298" s="15" t="s">
        <v>909</v>
      </c>
      <c r="DM298" s="15" t="s">
        <v>3522</v>
      </c>
      <c r="DN298" s="2"/>
    </row>
    <row r="299" spans="2:118">
      <c r="B299" s="313">
        <v>200706704</v>
      </c>
      <c r="C299" s="9" t="s">
        <v>982</v>
      </c>
      <c r="D299" s="9" t="s">
        <v>1002</v>
      </c>
      <c r="E299" s="8">
        <v>2015</v>
      </c>
      <c r="F299" s="9" t="s">
        <v>3426</v>
      </c>
      <c r="G299" s="22" t="s">
        <v>1548</v>
      </c>
      <c r="H299" s="318">
        <v>41670</v>
      </c>
      <c r="I299" s="319">
        <v>37816</v>
      </c>
      <c r="J299" s="372" t="s">
        <v>1524</v>
      </c>
      <c r="K299" s="69" t="s">
        <v>3970</v>
      </c>
      <c r="L299" s="37" t="s">
        <v>3389</v>
      </c>
      <c r="M299" s="144">
        <v>4</v>
      </c>
      <c r="N299" s="10">
        <v>6</v>
      </c>
      <c r="O299" s="220">
        <v>231.9</v>
      </c>
      <c r="P299" s="220">
        <v>79.900000000000006</v>
      </c>
      <c r="Q299" s="220">
        <v>75.3</v>
      </c>
      <c r="R299" s="220">
        <v>145</v>
      </c>
      <c r="S299" s="220"/>
      <c r="T299" s="220"/>
      <c r="U299" s="220"/>
      <c r="V299" s="220"/>
      <c r="W299" s="220"/>
      <c r="X299" s="220">
        <v>47.8</v>
      </c>
      <c r="Y299" s="118"/>
      <c r="Z299" s="220"/>
      <c r="AA299" s="220"/>
      <c r="AB299" s="220"/>
      <c r="AC299" s="10"/>
      <c r="AD299" s="10"/>
      <c r="AE299" s="10"/>
      <c r="AF299" s="27"/>
      <c r="AG299" s="39" t="s">
        <v>92</v>
      </c>
      <c r="AH299" s="218">
        <v>2.7</v>
      </c>
      <c r="AI299" s="11">
        <v>325</v>
      </c>
      <c r="AJ299" s="11">
        <v>5750</v>
      </c>
      <c r="AK299" s="11">
        <v>375</v>
      </c>
      <c r="AL299" s="11">
        <v>3000</v>
      </c>
      <c r="AM299" s="11">
        <v>24</v>
      </c>
      <c r="AN299" s="11" t="s">
        <v>95</v>
      </c>
      <c r="AO299" s="11" t="s">
        <v>109</v>
      </c>
      <c r="AP299" s="14" t="s">
        <v>144</v>
      </c>
      <c r="AQ299" s="49" t="s">
        <v>138</v>
      </c>
      <c r="AR299" s="40" t="s">
        <v>90</v>
      </c>
      <c r="AS299" s="315" t="s">
        <v>91</v>
      </c>
      <c r="AT299" s="12">
        <v>26</v>
      </c>
      <c r="AU299" s="12">
        <v>22</v>
      </c>
      <c r="AV299" s="12" t="s">
        <v>3551</v>
      </c>
      <c r="AW299" s="30" t="s">
        <v>3884</v>
      </c>
      <c r="AX299" s="12"/>
      <c r="AY299" s="12"/>
      <c r="AZ299" s="12"/>
      <c r="BA299" s="12"/>
      <c r="BB299" s="12"/>
      <c r="BC299" s="12"/>
      <c r="BD299" s="222">
        <v>40.799999999999997</v>
      </c>
      <c r="BE299" s="223">
        <v>62.5</v>
      </c>
      <c r="BF299" s="223">
        <v>43.9</v>
      </c>
      <c r="BG299" s="223">
        <v>66.7</v>
      </c>
      <c r="BH299" s="223">
        <v>40.4</v>
      </c>
      <c r="BI299" s="223">
        <v>64.7</v>
      </c>
      <c r="BJ299" s="223">
        <v>43.6</v>
      </c>
      <c r="BK299" s="224">
        <v>65.900000000000006</v>
      </c>
      <c r="BL299" s="36" t="s">
        <v>260</v>
      </c>
      <c r="BM299" s="8" t="s">
        <v>915</v>
      </c>
      <c r="BN299" s="8" t="s">
        <v>915</v>
      </c>
      <c r="BO299" s="8" t="s">
        <v>2703</v>
      </c>
      <c r="BP299" s="349" t="s">
        <v>3234</v>
      </c>
      <c r="BQ299" s="314" t="s">
        <v>2478</v>
      </c>
      <c r="BR299" s="314" t="s">
        <v>3701</v>
      </c>
      <c r="BS299" s="363"/>
      <c r="BT299" s="352" t="s">
        <v>2397</v>
      </c>
      <c r="BU299" s="352" t="s">
        <v>2398</v>
      </c>
      <c r="BV299" s="352"/>
      <c r="BW299" s="352" t="s">
        <v>3688</v>
      </c>
      <c r="BX299" s="352" t="s">
        <v>4049</v>
      </c>
      <c r="BY299" s="362"/>
      <c r="BZ299" s="353"/>
      <c r="CA299" s="353"/>
      <c r="CB299" s="353"/>
      <c r="CC299" s="353"/>
      <c r="CD299" s="353"/>
      <c r="CE299" s="361"/>
      <c r="CF299" s="354"/>
      <c r="CG299" s="354"/>
      <c r="CH299" s="354"/>
      <c r="CI299" s="354"/>
      <c r="CJ299" s="354"/>
      <c r="CK299" s="354"/>
      <c r="CL299" s="354"/>
      <c r="CM299" s="354"/>
      <c r="CN299" s="52" t="s">
        <v>1075</v>
      </c>
      <c r="CO299" s="9" t="s">
        <v>1553</v>
      </c>
      <c r="CP299" s="9" t="s">
        <v>1435</v>
      </c>
      <c r="CQ299" s="22" t="s">
        <v>203</v>
      </c>
      <c r="CR299" s="54" t="s">
        <v>1514</v>
      </c>
      <c r="CS299" s="68"/>
      <c r="CT299" s="68" t="s">
        <v>121</v>
      </c>
      <c r="CU299" s="68" t="s">
        <v>119</v>
      </c>
      <c r="CV299" s="68" t="s">
        <v>1549</v>
      </c>
      <c r="CW299" s="68" t="s">
        <v>226</v>
      </c>
      <c r="CX299" s="68" t="s">
        <v>176</v>
      </c>
      <c r="CY299" s="68" t="s">
        <v>1516</v>
      </c>
      <c r="CZ299" s="56" t="s">
        <v>1250</v>
      </c>
      <c r="DA299" s="13"/>
      <c r="DB299" s="13"/>
      <c r="DC299" s="13" t="s">
        <v>1517</v>
      </c>
      <c r="DD299" s="13"/>
      <c r="DE299" s="47" t="s">
        <v>898</v>
      </c>
      <c r="DF299" s="60" t="s">
        <v>1550</v>
      </c>
      <c r="DG299" s="64" t="s">
        <v>1551</v>
      </c>
      <c r="DH299" s="315" t="s">
        <v>1552</v>
      </c>
      <c r="DI299" s="315" t="s">
        <v>1521</v>
      </c>
      <c r="DJ299" s="316" t="s">
        <v>1488</v>
      </c>
      <c r="DK299" s="67" t="s">
        <v>4188</v>
      </c>
      <c r="DL299" s="15" t="s">
        <v>909</v>
      </c>
      <c r="DM299" s="15" t="s">
        <v>3522</v>
      </c>
      <c r="DN299" s="2"/>
    </row>
    <row r="300" spans="2:118">
      <c r="B300" s="313">
        <v>200706703</v>
      </c>
      <c r="C300" s="9" t="s">
        <v>982</v>
      </c>
      <c r="D300" s="9" t="s">
        <v>1002</v>
      </c>
      <c r="E300" s="8">
        <v>2015</v>
      </c>
      <c r="F300" s="9" t="s">
        <v>3426</v>
      </c>
      <c r="G300" s="22" t="s">
        <v>1554</v>
      </c>
      <c r="H300" s="318">
        <v>41970</v>
      </c>
      <c r="I300" s="319">
        <v>38088</v>
      </c>
      <c r="J300" s="372" t="s">
        <v>1524</v>
      </c>
      <c r="K300" s="69" t="s">
        <v>3970</v>
      </c>
      <c r="L300" s="37" t="s">
        <v>3389</v>
      </c>
      <c r="M300" s="144">
        <v>4</v>
      </c>
      <c r="N300" s="10">
        <v>6</v>
      </c>
      <c r="O300" s="220">
        <v>243.7</v>
      </c>
      <c r="P300" s="220">
        <v>79.900000000000006</v>
      </c>
      <c r="Q300" s="220">
        <v>75.3</v>
      </c>
      <c r="R300" s="220">
        <v>156.80000000000001</v>
      </c>
      <c r="S300" s="220"/>
      <c r="T300" s="220"/>
      <c r="U300" s="220"/>
      <c r="V300" s="220"/>
      <c r="W300" s="220"/>
      <c r="X300" s="220">
        <v>51.1</v>
      </c>
      <c r="Y300" s="118"/>
      <c r="Z300" s="220"/>
      <c r="AA300" s="220"/>
      <c r="AB300" s="220"/>
      <c r="AC300" s="10"/>
      <c r="AD300" s="10"/>
      <c r="AE300" s="10"/>
      <c r="AF300" s="27"/>
      <c r="AG300" s="39" t="s">
        <v>92</v>
      </c>
      <c r="AH300" s="218">
        <v>2.7</v>
      </c>
      <c r="AI300" s="11">
        <v>325</v>
      </c>
      <c r="AJ300" s="11">
        <v>5750</v>
      </c>
      <c r="AK300" s="11">
        <v>375</v>
      </c>
      <c r="AL300" s="11">
        <v>3000</v>
      </c>
      <c r="AM300" s="11">
        <v>24</v>
      </c>
      <c r="AN300" s="11" t="s">
        <v>95</v>
      </c>
      <c r="AO300" s="11" t="s">
        <v>109</v>
      </c>
      <c r="AP300" s="14" t="s">
        <v>144</v>
      </c>
      <c r="AQ300" s="49" t="s">
        <v>138</v>
      </c>
      <c r="AR300" s="40" t="s">
        <v>90</v>
      </c>
      <c r="AS300" s="315" t="s">
        <v>91</v>
      </c>
      <c r="AT300" s="12">
        <v>26</v>
      </c>
      <c r="AU300" s="12">
        <v>22</v>
      </c>
      <c r="AV300" s="12" t="s">
        <v>3551</v>
      </c>
      <c r="AW300" s="30" t="s">
        <v>3884</v>
      </c>
      <c r="AX300" s="12"/>
      <c r="AY300" s="12"/>
      <c r="AZ300" s="12"/>
      <c r="BA300" s="12"/>
      <c r="BB300" s="12"/>
      <c r="BC300" s="12"/>
      <c r="BD300" s="222">
        <v>40.799999999999997</v>
      </c>
      <c r="BE300" s="223">
        <v>62.5</v>
      </c>
      <c r="BF300" s="223">
        <v>43.9</v>
      </c>
      <c r="BG300" s="223">
        <v>66.7</v>
      </c>
      <c r="BH300" s="223">
        <v>40.4</v>
      </c>
      <c r="BI300" s="223">
        <v>64.7</v>
      </c>
      <c r="BJ300" s="223">
        <v>43.6</v>
      </c>
      <c r="BK300" s="224">
        <v>65.900000000000006</v>
      </c>
      <c r="BL300" s="36" t="s">
        <v>260</v>
      </c>
      <c r="BM300" s="8" t="s">
        <v>915</v>
      </c>
      <c r="BN300" s="8" t="s">
        <v>915</v>
      </c>
      <c r="BO300" s="8" t="s">
        <v>2703</v>
      </c>
      <c r="BP300" s="349" t="s">
        <v>3235</v>
      </c>
      <c r="BQ300" s="314" t="s">
        <v>2478</v>
      </c>
      <c r="BR300" s="314" t="s">
        <v>3701</v>
      </c>
      <c r="BS300" s="363"/>
      <c r="BT300" s="352" t="s">
        <v>2397</v>
      </c>
      <c r="BU300" s="352" t="s">
        <v>2398</v>
      </c>
      <c r="BV300" s="352"/>
      <c r="BW300" s="352" t="s">
        <v>3688</v>
      </c>
      <c r="BX300" s="352" t="s">
        <v>4049</v>
      </c>
      <c r="BY300" s="362"/>
      <c r="BZ300" s="353"/>
      <c r="CA300" s="353"/>
      <c r="CB300" s="353"/>
      <c r="CC300" s="353"/>
      <c r="CD300" s="353"/>
      <c r="CE300" s="361"/>
      <c r="CF300" s="354"/>
      <c r="CG300" s="354"/>
      <c r="CH300" s="354"/>
      <c r="CI300" s="354"/>
      <c r="CJ300" s="354"/>
      <c r="CK300" s="354"/>
      <c r="CL300" s="354"/>
      <c r="CM300" s="354"/>
      <c r="CN300" s="52" t="s">
        <v>1075</v>
      </c>
      <c r="CO300" s="9" t="s">
        <v>1522</v>
      </c>
      <c r="CP300" s="9" t="s">
        <v>1435</v>
      </c>
      <c r="CQ300" s="22" t="s">
        <v>203</v>
      </c>
      <c r="CR300" s="54" t="s">
        <v>1514</v>
      </c>
      <c r="CS300" s="68"/>
      <c r="CT300" s="68" t="s">
        <v>121</v>
      </c>
      <c r="CU300" s="68" t="s">
        <v>119</v>
      </c>
      <c r="CV300" s="68" t="s">
        <v>1549</v>
      </c>
      <c r="CW300" s="68" t="s">
        <v>226</v>
      </c>
      <c r="CX300" s="68" t="s">
        <v>176</v>
      </c>
      <c r="CY300" s="68" t="s">
        <v>1516</v>
      </c>
      <c r="CZ300" s="56" t="s">
        <v>1250</v>
      </c>
      <c r="DA300" s="13"/>
      <c r="DB300" s="13"/>
      <c r="DC300" s="13" t="s">
        <v>1517</v>
      </c>
      <c r="DD300" s="13"/>
      <c r="DE300" s="47" t="s">
        <v>898</v>
      </c>
      <c r="DF300" s="60" t="s">
        <v>1550</v>
      </c>
      <c r="DG300" s="64" t="s">
        <v>1555</v>
      </c>
      <c r="DH300" s="315" t="s">
        <v>1552</v>
      </c>
      <c r="DI300" s="315" t="s">
        <v>1521</v>
      </c>
      <c r="DJ300" s="316" t="s">
        <v>1488</v>
      </c>
      <c r="DK300" s="67" t="s">
        <v>4188</v>
      </c>
      <c r="DL300" s="15" t="s">
        <v>909</v>
      </c>
      <c r="DM300" s="15" t="s">
        <v>3522</v>
      </c>
      <c r="DN300" s="2"/>
    </row>
    <row r="301" spans="2:118">
      <c r="B301" s="313">
        <v>200706708</v>
      </c>
      <c r="C301" s="9" t="s">
        <v>982</v>
      </c>
      <c r="D301" s="9" t="s">
        <v>1002</v>
      </c>
      <c r="E301" s="8">
        <v>2015</v>
      </c>
      <c r="F301" s="9" t="s">
        <v>3426</v>
      </c>
      <c r="G301" s="22" t="s">
        <v>1556</v>
      </c>
      <c r="H301" s="318">
        <v>45090</v>
      </c>
      <c r="I301" s="319">
        <v>40920</v>
      </c>
      <c r="J301" s="372" t="s">
        <v>1524</v>
      </c>
      <c r="K301" s="69" t="s">
        <v>3970</v>
      </c>
      <c r="L301" s="37" t="s">
        <v>3389</v>
      </c>
      <c r="M301" s="144">
        <v>4</v>
      </c>
      <c r="N301" s="10">
        <v>6</v>
      </c>
      <c r="O301" s="220">
        <v>231.9</v>
      </c>
      <c r="P301" s="220">
        <v>79.900000000000006</v>
      </c>
      <c r="Q301" s="220">
        <v>76.900000000000006</v>
      </c>
      <c r="R301" s="220">
        <v>145</v>
      </c>
      <c r="S301" s="220"/>
      <c r="T301" s="220"/>
      <c r="U301" s="220"/>
      <c r="V301" s="220"/>
      <c r="W301" s="220"/>
      <c r="X301" s="220">
        <v>47.8</v>
      </c>
      <c r="Y301" s="118"/>
      <c r="Z301" s="220"/>
      <c r="AA301" s="220"/>
      <c r="AB301" s="220"/>
      <c r="AC301" s="10"/>
      <c r="AD301" s="10"/>
      <c r="AE301" s="10"/>
      <c r="AF301" s="27"/>
      <c r="AG301" s="39" t="s">
        <v>92</v>
      </c>
      <c r="AH301" s="218">
        <v>2.7</v>
      </c>
      <c r="AI301" s="11">
        <v>325</v>
      </c>
      <c r="AJ301" s="11">
        <v>5750</v>
      </c>
      <c r="AK301" s="11">
        <v>375</v>
      </c>
      <c r="AL301" s="11">
        <v>3000</v>
      </c>
      <c r="AM301" s="11">
        <v>24</v>
      </c>
      <c r="AN301" s="11" t="s">
        <v>95</v>
      </c>
      <c r="AO301" s="11" t="s">
        <v>109</v>
      </c>
      <c r="AP301" s="14" t="s">
        <v>130</v>
      </c>
      <c r="AQ301" s="49" t="s">
        <v>138</v>
      </c>
      <c r="AR301" s="40" t="s">
        <v>90</v>
      </c>
      <c r="AS301" s="315" t="s">
        <v>91</v>
      </c>
      <c r="AT301" s="12">
        <v>36</v>
      </c>
      <c r="AU301" s="12">
        <v>20</v>
      </c>
      <c r="AV301" s="12" t="s">
        <v>3569</v>
      </c>
      <c r="AW301" s="30" t="s">
        <v>3886</v>
      </c>
      <c r="AX301" s="12"/>
      <c r="AY301" s="12"/>
      <c r="AZ301" s="12"/>
      <c r="BA301" s="12"/>
      <c r="BB301" s="12"/>
      <c r="BC301" s="12"/>
      <c r="BD301" s="222">
        <v>40.799999999999997</v>
      </c>
      <c r="BE301" s="223">
        <v>62.5</v>
      </c>
      <c r="BF301" s="223">
        <v>43.9</v>
      </c>
      <c r="BG301" s="223">
        <v>66.7</v>
      </c>
      <c r="BH301" s="223">
        <v>40.4</v>
      </c>
      <c r="BI301" s="223">
        <v>64.7</v>
      </c>
      <c r="BJ301" s="223">
        <v>43.6</v>
      </c>
      <c r="BK301" s="224">
        <v>65.900000000000006</v>
      </c>
      <c r="BL301" s="36" t="s">
        <v>260</v>
      </c>
      <c r="BM301" s="8" t="s">
        <v>915</v>
      </c>
      <c r="BN301" s="8" t="s">
        <v>915</v>
      </c>
      <c r="BO301" s="8" t="s">
        <v>2703</v>
      </c>
      <c r="BP301" s="349" t="s">
        <v>3236</v>
      </c>
      <c r="BQ301" s="314" t="s">
        <v>2478</v>
      </c>
      <c r="BR301" s="314" t="s">
        <v>3701</v>
      </c>
      <c r="BS301" s="363"/>
      <c r="BT301" s="352" t="s">
        <v>2397</v>
      </c>
      <c r="BU301" s="352" t="s">
        <v>2398</v>
      </c>
      <c r="BV301" s="352"/>
      <c r="BW301" s="352" t="s">
        <v>3688</v>
      </c>
      <c r="BX301" s="352" t="s">
        <v>4049</v>
      </c>
      <c r="BY301" s="362"/>
      <c r="BZ301" s="353"/>
      <c r="CA301" s="353"/>
      <c r="CB301" s="353"/>
      <c r="CC301" s="353"/>
      <c r="CD301" s="353"/>
      <c r="CE301" s="361"/>
      <c r="CF301" s="354"/>
      <c r="CG301" s="354"/>
      <c r="CH301" s="354"/>
      <c r="CI301" s="354"/>
      <c r="CJ301" s="354"/>
      <c r="CK301" s="354"/>
      <c r="CL301" s="354"/>
      <c r="CM301" s="354"/>
      <c r="CN301" s="52" t="s">
        <v>1075</v>
      </c>
      <c r="CO301" s="9" t="s">
        <v>1557</v>
      </c>
      <c r="CP301" s="9" t="s">
        <v>1435</v>
      </c>
      <c r="CQ301" s="22" t="s">
        <v>203</v>
      </c>
      <c r="CR301" s="54" t="s">
        <v>1514</v>
      </c>
      <c r="CS301" s="68"/>
      <c r="CT301" s="68" t="s">
        <v>121</v>
      </c>
      <c r="CU301" s="68" t="s">
        <v>119</v>
      </c>
      <c r="CV301" s="68" t="s">
        <v>1549</v>
      </c>
      <c r="CW301" s="68" t="s">
        <v>226</v>
      </c>
      <c r="CX301" s="68" t="s">
        <v>176</v>
      </c>
      <c r="CY301" s="68" t="s">
        <v>1516</v>
      </c>
      <c r="CZ301" s="56" t="s">
        <v>1250</v>
      </c>
      <c r="DA301" s="13"/>
      <c r="DB301" s="13"/>
      <c r="DC301" s="13" t="s">
        <v>1527</v>
      </c>
      <c r="DD301" s="13"/>
      <c r="DE301" s="47" t="s">
        <v>898</v>
      </c>
      <c r="DF301" s="60" t="s">
        <v>1550</v>
      </c>
      <c r="DG301" s="64" t="s">
        <v>1528</v>
      </c>
      <c r="DH301" s="315" t="s">
        <v>1552</v>
      </c>
      <c r="DI301" s="315" t="s">
        <v>1521</v>
      </c>
      <c r="DJ301" s="316" t="s">
        <v>1529</v>
      </c>
      <c r="DK301" s="67" t="s">
        <v>4188</v>
      </c>
      <c r="DL301" s="15" t="s">
        <v>909</v>
      </c>
      <c r="DM301" s="15" t="s">
        <v>3522</v>
      </c>
      <c r="DN301" s="2"/>
    </row>
    <row r="302" spans="2:118">
      <c r="B302" s="313">
        <v>200706695</v>
      </c>
      <c r="C302" s="9" t="s">
        <v>982</v>
      </c>
      <c r="D302" s="9" t="s">
        <v>1002</v>
      </c>
      <c r="E302" s="8">
        <v>2015</v>
      </c>
      <c r="F302" s="9" t="s">
        <v>3426</v>
      </c>
      <c r="G302" s="22" t="s">
        <v>1424</v>
      </c>
      <c r="H302" s="318">
        <v>46140</v>
      </c>
      <c r="I302" s="319">
        <v>41872</v>
      </c>
      <c r="J302" s="372" t="s">
        <v>1524</v>
      </c>
      <c r="K302" s="69" t="s">
        <v>3970</v>
      </c>
      <c r="L302" s="37" t="s">
        <v>3389</v>
      </c>
      <c r="M302" s="144">
        <v>4</v>
      </c>
      <c r="N302" s="10">
        <v>6</v>
      </c>
      <c r="O302" s="220">
        <v>243.7</v>
      </c>
      <c r="P302" s="220">
        <v>79.900000000000006</v>
      </c>
      <c r="Q302" s="220">
        <v>76.900000000000006</v>
      </c>
      <c r="R302" s="220">
        <v>156.80000000000001</v>
      </c>
      <c r="S302" s="220"/>
      <c r="T302" s="220"/>
      <c r="U302" s="220"/>
      <c r="V302" s="220"/>
      <c r="W302" s="220"/>
      <c r="X302" s="220">
        <v>51.1</v>
      </c>
      <c r="Y302" s="118"/>
      <c r="Z302" s="220"/>
      <c r="AA302" s="220"/>
      <c r="AB302" s="220"/>
      <c r="AC302" s="10"/>
      <c r="AD302" s="10"/>
      <c r="AE302" s="10"/>
      <c r="AF302" s="27"/>
      <c r="AG302" s="39" t="s">
        <v>181</v>
      </c>
      <c r="AH302" s="218">
        <v>5</v>
      </c>
      <c r="AI302" s="11">
        <v>385</v>
      </c>
      <c r="AJ302" s="11">
        <v>5750</v>
      </c>
      <c r="AK302" s="11">
        <v>387</v>
      </c>
      <c r="AL302" s="11">
        <v>3850</v>
      </c>
      <c r="AM302" s="11">
        <v>32</v>
      </c>
      <c r="AN302" s="11" t="s">
        <v>95</v>
      </c>
      <c r="AO302" s="11" t="s">
        <v>109</v>
      </c>
      <c r="AP302" s="14" t="s">
        <v>130</v>
      </c>
      <c r="AQ302" s="49" t="s">
        <v>138</v>
      </c>
      <c r="AR302" s="40" t="s">
        <v>211</v>
      </c>
      <c r="AS302" s="315" t="s">
        <v>894</v>
      </c>
      <c r="AT302" s="12">
        <v>36</v>
      </c>
      <c r="AU302" s="12">
        <v>17</v>
      </c>
      <c r="AV302" s="12" t="s">
        <v>3557</v>
      </c>
      <c r="AW302" s="30" t="s">
        <v>3885</v>
      </c>
      <c r="AX302" s="12"/>
      <c r="AY302" s="12"/>
      <c r="AZ302" s="12"/>
      <c r="BA302" s="12"/>
      <c r="BB302" s="12"/>
      <c r="BC302" s="12"/>
      <c r="BD302" s="222">
        <v>40.799999999999997</v>
      </c>
      <c r="BE302" s="223">
        <v>62.5</v>
      </c>
      <c r="BF302" s="223">
        <v>43.9</v>
      </c>
      <c r="BG302" s="223">
        <v>66.7</v>
      </c>
      <c r="BH302" s="223">
        <v>40.4</v>
      </c>
      <c r="BI302" s="223">
        <v>64.7</v>
      </c>
      <c r="BJ302" s="223">
        <v>43.6</v>
      </c>
      <c r="BK302" s="224">
        <v>65.900000000000006</v>
      </c>
      <c r="BL302" s="36" t="s">
        <v>260</v>
      </c>
      <c r="BM302" s="8" t="s">
        <v>915</v>
      </c>
      <c r="BN302" s="8" t="s">
        <v>915</v>
      </c>
      <c r="BO302" s="8" t="s">
        <v>2703</v>
      </c>
      <c r="BP302" s="349" t="s">
        <v>3237</v>
      </c>
      <c r="BQ302" s="314" t="s">
        <v>2478</v>
      </c>
      <c r="BR302" s="314" t="s">
        <v>3701</v>
      </c>
      <c r="BS302" s="363"/>
      <c r="BT302" s="352" t="s">
        <v>2397</v>
      </c>
      <c r="BU302" s="352" t="s">
        <v>2398</v>
      </c>
      <c r="BV302" s="352"/>
      <c r="BW302" s="352" t="s">
        <v>3688</v>
      </c>
      <c r="BX302" s="352" t="s">
        <v>4049</v>
      </c>
      <c r="BY302" s="362"/>
      <c r="BZ302" s="353"/>
      <c r="CA302" s="353"/>
      <c r="CB302" s="353"/>
      <c r="CC302" s="353"/>
      <c r="CD302" s="353"/>
      <c r="CE302" s="361"/>
      <c r="CF302" s="354"/>
      <c r="CG302" s="354"/>
      <c r="CH302" s="354"/>
      <c r="CI302" s="354"/>
      <c r="CJ302" s="354"/>
      <c r="CK302" s="354"/>
      <c r="CL302" s="354"/>
      <c r="CM302" s="354"/>
      <c r="CN302" s="52" t="s">
        <v>1075</v>
      </c>
      <c r="CO302" s="9" t="s">
        <v>1414</v>
      </c>
      <c r="CP302" s="9" t="s">
        <v>1435</v>
      </c>
      <c r="CQ302" s="22" t="s">
        <v>203</v>
      </c>
      <c r="CR302" s="54" t="s">
        <v>1514</v>
      </c>
      <c r="CS302" s="68"/>
      <c r="CT302" s="68" t="s">
        <v>121</v>
      </c>
      <c r="CU302" s="68" t="s">
        <v>119</v>
      </c>
      <c r="CV302" s="68" t="s">
        <v>1549</v>
      </c>
      <c r="CW302" s="68" t="s">
        <v>226</v>
      </c>
      <c r="CX302" s="68" t="s">
        <v>176</v>
      </c>
      <c r="CY302" s="68" t="s">
        <v>1516</v>
      </c>
      <c r="CZ302" s="56" t="s">
        <v>1250</v>
      </c>
      <c r="DA302" s="13"/>
      <c r="DB302" s="13"/>
      <c r="DC302" s="13" t="s">
        <v>1527</v>
      </c>
      <c r="DD302" s="13"/>
      <c r="DE302" s="47" t="s">
        <v>898</v>
      </c>
      <c r="DF302" s="60" t="s">
        <v>1550</v>
      </c>
      <c r="DG302" s="64" t="s">
        <v>1558</v>
      </c>
      <c r="DH302" s="315" t="s">
        <v>1552</v>
      </c>
      <c r="DI302" s="315" t="s">
        <v>1521</v>
      </c>
      <c r="DJ302" s="316" t="s">
        <v>1494</v>
      </c>
      <c r="DK302" s="67" t="s">
        <v>4188</v>
      </c>
      <c r="DL302" s="15" t="s">
        <v>909</v>
      </c>
      <c r="DM302" s="15" t="s">
        <v>3522</v>
      </c>
      <c r="DN302" s="2"/>
    </row>
    <row r="303" spans="2:118">
      <c r="B303" s="313">
        <v>200706683</v>
      </c>
      <c r="C303" s="9" t="s">
        <v>982</v>
      </c>
      <c r="D303" s="9" t="s">
        <v>1002</v>
      </c>
      <c r="E303" s="8">
        <v>2015</v>
      </c>
      <c r="F303" s="9" t="s">
        <v>3440</v>
      </c>
      <c r="G303" s="22" t="s">
        <v>1426</v>
      </c>
      <c r="H303" s="318">
        <v>49120</v>
      </c>
      <c r="I303" s="319">
        <v>44577</v>
      </c>
      <c r="J303" s="372" t="s">
        <v>1559</v>
      </c>
      <c r="K303" s="69" t="s">
        <v>3968</v>
      </c>
      <c r="L303" s="37" t="s">
        <v>3389</v>
      </c>
      <c r="M303" s="144">
        <v>4</v>
      </c>
      <c r="N303" s="10">
        <v>5</v>
      </c>
      <c r="O303" s="220">
        <v>231.9</v>
      </c>
      <c r="P303" s="220">
        <v>79.900000000000006</v>
      </c>
      <c r="Q303" s="220">
        <v>75.3</v>
      </c>
      <c r="R303" s="220">
        <v>145</v>
      </c>
      <c r="S303" s="220"/>
      <c r="T303" s="220"/>
      <c r="U303" s="220"/>
      <c r="V303" s="220"/>
      <c r="W303" s="220"/>
      <c r="X303" s="220">
        <v>47.8</v>
      </c>
      <c r="Y303" s="118"/>
      <c r="Z303" s="220"/>
      <c r="AA303" s="220"/>
      <c r="AB303" s="220"/>
      <c r="AC303" s="10"/>
      <c r="AD303" s="10"/>
      <c r="AE303" s="10"/>
      <c r="AF303" s="27"/>
      <c r="AG303" s="39" t="s">
        <v>181</v>
      </c>
      <c r="AH303" s="218">
        <v>5</v>
      </c>
      <c r="AI303" s="11">
        <v>385</v>
      </c>
      <c r="AJ303" s="11">
        <v>5750</v>
      </c>
      <c r="AK303" s="11">
        <v>387</v>
      </c>
      <c r="AL303" s="11">
        <v>3850</v>
      </c>
      <c r="AM303" s="11">
        <v>32</v>
      </c>
      <c r="AN303" s="11" t="s">
        <v>95</v>
      </c>
      <c r="AO303" s="11" t="s">
        <v>109</v>
      </c>
      <c r="AP303" s="14" t="s">
        <v>144</v>
      </c>
      <c r="AQ303" s="49" t="s">
        <v>138</v>
      </c>
      <c r="AR303" s="40" t="s">
        <v>211</v>
      </c>
      <c r="AS303" s="315" t="s">
        <v>894</v>
      </c>
      <c r="AT303" s="12">
        <v>26</v>
      </c>
      <c r="AU303" s="12">
        <v>17</v>
      </c>
      <c r="AV303" s="12" t="s">
        <v>3557</v>
      </c>
      <c r="AW303" s="30" t="s">
        <v>3555</v>
      </c>
      <c r="AX303" s="12"/>
      <c r="AY303" s="12"/>
      <c r="AZ303" s="12"/>
      <c r="BA303" s="12"/>
      <c r="BB303" s="12"/>
      <c r="BC303" s="12"/>
      <c r="BD303" s="222">
        <v>40.799999999999997</v>
      </c>
      <c r="BE303" s="223">
        <v>62.5</v>
      </c>
      <c r="BF303" s="223">
        <v>43.9</v>
      </c>
      <c r="BG303" s="223">
        <v>66.7</v>
      </c>
      <c r="BH303" s="223">
        <v>40.4</v>
      </c>
      <c r="BI303" s="223">
        <v>64.7</v>
      </c>
      <c r="BJ303" s="223">
        <v>43.6</v>
      </c>
      <c r="BK303" s="224">
        <v>65.900000000000006</v>
      </c>
      <c r="BL303" s="36" t="s">
        <v>260</v>
      </c>
      <c r="BM303" s="8" t="s">
        <v>915</v>
      </c>
      <c r="BN303" s="8" t="s">
        <v>915</v>
      </c>
      <c r="BO303" s="8" t="s">
        <v>2703</v>
      </c>
      <c r="BP303" s="349" t="s">
        <v>3238</v>
      </c>
      <c r="BQ303" s="314" t="s">
        <v>2478</v>
      </c>
      <c r="BR303" s="314" t="s">
        <v>3701</v>
      </c>
      <c r="BS303" s="363"/>
      <c r="BT303" s="352" t="s">
        <v>2397</v>
      </c>
      <c r="BU303" s="352" t="s">
        <v>2398</v>
      </c>
      <c r="BV303" s="352"/>
      <c r="BW303" s="352" t="s">
        <v>3688</v>
      </c>
      <c r="BX303" s="352" t="s">
        <v>4049</v>
      </c>
      <c r="BY303" s="362"/>
      <c r="BZ303" s="353"/>
      <c r="CA303" s="353"/>
      <c r="CB303" s="353"/>
      <c r="CC303" s="353"/>
      <c r="CD303" s="353"/>
      <c r="CE303" s="361"/>
      <c r="CF303" s="354"/>
      <c r="CG303" s="354"/>
      <c r="CH303" s="354"/>
      <c r="CI303" s="354"/>
      <c r="CJ303" s="354"/>
      <c r="CK303" s="354"/>
      <c r="CL303" s="354"/>
      <c r="CM303" s="354"/>
      <c r="CN303" s="52" t="s">
        <v>1076</v>
      </c>
      <c r="CO303" s="9" t="s">
        <v>1418</v>
      </c>
      <c r="CP303" s="9" t="s">
        <v>1435</v>
      </c>
      <c r="CQ303" s="22" t="s">
        <v>203</v>
      </c>
      <c r="CR303" s="54" t="s">
        <v>1560</v>
      </c>
      <c r="CS303" s="68" t="s">
        <v>229</v>
      </c>
      <c r="CT303" s="68" t="s">
        <v>121</v>
      </c>
      <c r="CU303" s="68" t="s">
        <v>119</v>
      </c>
      <c r="CV303" s="68" t="s">
        <v>1561</v>
      </c>
      <c r="CW303" s="68" t="s">
        <v>1562</v>
      </c>
      <c r="CX303" s="68" t="s">
        <v>214</v>
      </c>
      <c r="CY303" s="68" t="s">
        <v>1563</v>
      </c>
      <c r="CZ303" s="56" t="s">
        <v>951</v>
      </c>
      <c r="DA303" s="13"/>
      <c r="DB303" s="13" t="s">
        <v>882</v>
      </c>
      <c r="DC303" s="13" t="s">
        <v>1564</v>
      </c>
      <c r="DD303" s="13"/>
      <c r="DE303" s="47" t="s">
        <v>898</v>
      </c>
      <c r="DF303" s="60" t="s">
        <v>1565</v>
      </c>
      <c r="DG303" s="64" t="s">
        <v>1566</v>
      </c>
      <c r="DH303" s="315" t="s">
        <v>1567</v>
      </c>
      <c r="DI303" s="315" t="s">
        <v>1568</v>
      </c>
      <c r="DJ303" s="316" t="s">
        <v>1569</v>
      </c>
      <c r="DK303" s="67" t="s">
        <v>4188</v>
      </c>
      <c r="DL303" s="15" t="s">
        <v>909</v>
      </c>
      <c r="DM303" s="15" t="s">
        <v>3522</v>
      </c>
      <c r="DN303" s="2"/>
    </row>
    <row r="304" spans="2:118">
      <c r="B304" s="313">
        <v>200706699</v>
      </c>
      <c r="C304" s="9" t="s">
        <v>982</v>
      </c>
      <c r="D304" s="9" t="s">
        <v>1002</v>
      </c>
      <c r="E304" s="8">
        <v>2015</v>
      </c>
      <c r="F304" s="9" t="s">
        <v>3440</v>
      </c>
      <c r="G304" s="22" t="s">
        <v>1425</v>
      </c>
      <c r="H304" s="318">
        <v>49420</v>
      </c>
      <c r="I304" s="319">
        <v>44849</v>
      </c>
      <c r="J304" s="372" t="s">
        <v>1559</v>
      </c>
      <c r="K304" s="69" t="s">
        <v>3968</v>
      </c>
      <c r="L304" s="37" t="s">
        <v>3389</v>
      </c>
      <c r="M304" s="144">
        <v>4</v>
      </c>
      <c r="N304" s="10">
        <v>5</v>
      </c>
      <c r="O304" s="220">
        <v>243.7</v>
      </c>
      <c r="P304" s="220">
        <v>79.900000000000006</v>
      </c>
      <c r="Q304" s="220">
        <v>75.3</v>
      </c>
      <c r="R304" s="220">
        <v>156.80000000000001</v>
      </c>
      <c r="S304" s="220"/>
      <c r="T304" s="220"/>
      <c r="U304" s="220"/>
      <c r="V304" s="220"/>
      <c r="W304" s="220"/>
      <c r="X304" s="220">
        <v>51.1</v>
      </c>
      <c r="Y304" s="118"/>
      <c r="Z304" s="220"/>
      <c r="AA304" s="220"/>
      <c r="AB304" s="220"/>
      <c r="AC304" s="10"/>
      <c r="AD304" s="10"/>
      <c r="AE304" s="10"/>
      <c r="AF304" s="27"/>
      <c r="AG304" s="39" t="s">
        <v>181</v>
      </c>
      <c r="AH304" s="218">
        <v>5</v>
      </c>
      <c r="AI304" s="11">
        <v>385</v>
      </c>
      <c r="AJ304" s="11">
        <v>5750</v>
      </c>
      <c r="AK304" s="11">
        <v>387</v>
      </c>
      <c r="AL304" s="11">
        <v>3850</v>
      </c>
      <c r="AM304" s="11">
        <v>32</v>
      </c>
      <c r="AN304" s="11" t="s">
        <v>95</v>
      </c>
      <c r="AO304" s="11" t="s">
        <v>109</v>
      </c>
      <c r="AP304" s="14" t="s">
        <v>144</v>
      </c>
      <c r="AQ304" s="49" t="s">
        <v>138</v>
      </c>
      <c r="AR304" s="40" t="s">
        <v>211</v>
      </c>
      <c r="AS304" s="315" t="s">
        <v>894</v>
      </c>
      <c r="AT304" s="12">
        <v>26</v>
      </c>
      <c r="AU304" s="12">
        <v>18</v>
      </c>
      <c r="AV304" s="12" t="s">
        <v>3559</v>
      </c>
      <c r="AW304" s="30" t="s">
        <v>3626</v>
      </c>
      <c r="AX304" s="12"/>
      <c r="AY304" s="12"/>
      <c r="AZ304" s="12"/>
      <c r="BA304" s="12"/>
      <c r="BB304" s="12"/>
      <c r="BC304" s="12"/>
      <c r="BD304" s="222">
        <v>40.799999999999997</v>
      </c>
      <c r="BE304" s="223">
        <v>62.5</v>
      </c>
      <c r="BF304" s="223">
        <v>43.9</v>
      </c>
      <c r="BG304" s="223">
        <v>66.7</v>
      </c>
      <c r="BH304" s="223">
        <v>40.4</v>
      </c>
      <c r="BI304" s="223">
        <v>64.7</v>
      </c>
      <c r="BJ304" s="223">
        <v>43.6</v>
      </c>
      <c r="BK304" s="224">
        <v>65.900000000000006</v>
      </c>
      <c r="BL304" s="36" t="s">
        <v>260</v>
      </c>
      <c r="BM304" s="8" t="s">
        <v>915</v>
      </c>
      <c r="BN304" s="8" t="s">
        <v>915</v>
      </c>
      <c r="BO304" s="8" t="s">
        <v>2703</v>
      </c>
      <c r="BP304" s="349" t="s">
        <v>3239</v>
      </c>
      <c r="BQ304" s="314" t="s">
        <v>2478</v>
      </c>
      <c r="BR304" s="314" t="s">
        <v>3701</v>
      </c>
      <c r="BS304" s="363"/>
      <c r="BT304" s="352" t="s">
        <v>2397</v>
      </c>
      <c r="BU304" s="352" t="s">
        <v>2398</v>
      </c>
      <c r="BV304" s="352"/>
      <c r="BW304" s="352" t="s">
        <v>3688</v>
      </c>
      <c r="BX304" s="352" t="s">
        <v>4049</v>
      </c>
      <c r="BY304" s="362"/>
      <c r="BZ304" s="353"/>
      <c r="CA304" s="353"/>
      <c r="CB304" s="353"/>
      <c r="CC304" s="353"/>
      <c r="CD304" s="353"/>
      <c r="CE304" s="361"/>
      <c r="CF304" s="354"/>
      <c r="CG304" s="354"/>
      <c r="CH304" s="354"/>
      <c r="CI304" s="354"/>
      <c r="CJ304" s="354"/>
      <c r="CK304" s="354"/>
      <c r="CL304" s="354"/>
      <c r="CM304" s="354"/>
      <c r="CN304" s="52" t="s">
        <v>1076</v>
      </c>
      <c r="CO304" s="9" t="s">
        <v>1416</v>
      </c>
      <c r="CP304" s="9" t="s">
        <v>1435</v>
      </c>
      <c r="CQ304" s="22" t="s">
        <v>203</v>
      </c>
      <c r="CR304" s="54" t="s">
        <v>1560</v>
      </c>
      <c r="CS304" s="68" t="s">
        <v>229</v>
      </c>
      <c r="CT304" s="68" t="s">
        <v>121</v>
      </c>
      <c r="CU304" s="68" t="s">
        <v>119</v>
      </c>
      <c r="CV304" s="68" t="s">
        <v>1561</v>
      </c>
      <c r="CW304" s="68" t="s">
        <v>1562</v>
      </c>
      <c r="CX304" s="68" t="s">
        <v>214</v>
      </c>
      <c r="CY304" s="68" t="s">
        <v>1563</v>
      </c>
      <c r="CZ304" s="56" t="s">
        <v>951</v>
      </c>
      <c r="DA304" s="13"/>
      <c r="DB304" s="13" t="s">
        <v>882</v>
      </c>
      <c r="DC304" s="13" t="s">
        <v>1564</v>
      </c>
      <c r="DD304" s="13"/>
      <c r="DE304" s="47" t="s">
        <v>898</v>
      </c>
      <c r="DF304" s="60" t="s">
        <v>1565</v>
      </c>
      <c r="DG304" s="64" t="s">
        <v>1566</v>
      </c>
      <c r="DH304" s="315" t="s">
        <v>1567</v>
      </c>
      <c r="DI304" s="315" t="s">
        <v>1568</v>
      </c>
      <c r="DJ304" s="316" t="s">
        <v>1569</v>
      </c>
      <c r="DK304" s="67" t="s">
        <v>4188</v>
      </c>
      <c r="DL304" s="15" t="s">
        <v>909</v>
      </c>
      <c r="DM304" s="15" t="s">
        <v>3522</v>
      </c>
      <c r="DN304" s="2"/>
    </row>
    <row r="305" spans="2:118">
      <c r="B305" s="313">
        <v>200706684</v>
      </c>
      <c r="C305" s="9" t="s">
        <v>982</v>
      </c>
      <c r="D305" s="9" t="s">
        <v>1002</v>
      </c>
      <c r="E305" s="8">
        <v>2015</v>
      </c>
      <c r="F305" s="9" t="s">
        <v>3440</v>
      </c>
      <c r="G305" s="22" t="s">
        <v>1427</v>
      </c>
      <c r="H305" s="318">
        <v>52545</v>
      </c>
      <c r="I305" s="319">
        <v>47684</v>
      </c>
      <c r="J305" s="372" t="s">
        <v>1559</v>
      </c>
      <c r="K305" s="69" t="s">
        <v>3968</v>
      </c>
      <c r="L305" s="37" t="s">
        <v>3389</v>
      </c>
      <c r="M305" s="144">
        <v>4</v>
      </c>
      <c r="N305" s="10">
        <v>5</v>
      </c>
      <c r="O305" s="220">
        <v>231.9</v>
      </c>
      <c r="P305" s="220">
        <v>79.900000000000006</v>
      </c>
      <c r="Q305" s="220">
        <v>76.900000000000006</v>
      </c>
      <c r="R305" s="220">
        <v>145</v>
      </c>
      <c r="S305" s="220"/>
      <c r="T305" s="220"/>
      <c r="U305" s="220"/>
      <c r="V305" s="220"/>
      <c r="W305" s="220"/>
      <c r="X305" s="220">
        <v>47.8</v>
      </c>
      <c r="Y305" s="118"/>
      <c r="Z305" s="220"/>
      <c r="AA305" s="220"/>
      <c r="AB305" s="220"/>
      <c r="AC305" s="10"/>
      <c r="AD305" s="10"/>
      <c r="AE305" s="10"/>
      <c r="AF305" s="27"/>
      <c r="AG305" s="39" t="s">
        <v>181</v>
      </c>
      <c r="AH305" s="218">
        <v>5</v>
      </c>
      <c r="AI305" s="11">
        <v>385</v>
      </c>
      <c r="AJ305" s="11">
        <v>5750</v>
      </c>
      <c r="AK305" s="11">
        <v>387</v>
      </c>
      <c r="AL305" s="11">
        <v>3850</v>
      </c>
      <c r="AM305" s="11">
        <v>32</v>
      </c>
      <c r="AN305" s="11" t="s">
        <v>95</v>
      </c>
      <c r="AO305" s="11" t="s">
        <v>109</v>
      </c>
      <c r="AP305" s="14" t="s">
        <v>130</v>
      </c>
      <c r="AQ305" s="49" t="s">
        <v>138</v>
      </c>
      <c r="AR305" s="40" t="s">
        <v>211</v>
      </c>
      <c r="AS305" s="315" t="s">
        <v>894</v>
      </c>
      <c r="AT305" s="12">
        <v>36</v>
      </c>
      <c r="AU305" s="12">
        <v>17</v>
      </c>
      <c r="AV305" s="12" t="s">
        <v>3557</v>
      </c>
      <c r="AW305" s="30" t="s">
        <v>3885</v>
      </c>
      <c r="AX305" s="12"/>
      <c r="AY305" s="12"/>
      <c r="AZ305" s="12"/>
      <c r="BA305" s="12"/>
      <c r="BB305" s="12"/>
      <c r="BC305" s="12"/>
      <c r="BD305" s="222">
        <v>40.799999999999997</v>
      </c>
      <c r="BE305" s="223">
        <v>62.5</v>
      </c>
      <c r="BF305" s="223">
        <v>43.9</v>
      </c>
      <c r="BG305" s="223">
        <v>66.7</v>
      </c>
      <c r="BH305" s="223">
        <v>40.4</v>
      </c>
      <c r="BI305" s="223">
        <v>64.7</v>
      </c>
      <c r="BJ305" s="223">
        <v>43.6</v>
      </c>
      <c r="BK305" s="224">
        <v>65.900000000000006</v>
      </c>
      <c r="BL305" s="36" t="s">
        <v>260</v>
      </c>
      <c r="BM305" s="8" t="s">
        <v>915</v>
      </c>
      <c r="BN305" s="8" t="s">
        <v>915</v>
      </c>
      <c r="BO305" s="8" t="s">
        <v>2703</v>
      </c>
      <c r="BP305" s="349" t="s">
        <v>3240</v>
      </c>
      <c r="BQ305" s="314" t="s">
        <v>2478</v>
      </c>
      <c r="BR305" s="314" t="s">
        <v>3701</v>
      </c>
      <c r="BS305" s="363"/>
      <c r="BT305" s="352" t="s">
        <v>2397</v>
      </c>
      <c r="BU305" s="352" t="s">
        <v>2398</v>
      </c>
      <c r="BV305" s="352"/>
      <c r="BW305" s="352" t="s">
        <v>3688</v>
      </c>
      <c r="BX305" s="352" t="s">
        <v>4049</v>
      </c>
      <c r="BY305" s="362"/>
      <c r="BZ305" s="353"/>
      <c r="CA305" s="353"/>
      <c r="CB305" s="353"/>
      <c r="CC305" s="353"/>
      <c r="CD305" s="353"/>
      <c r="CE305" s="361"/>
      <c r="CF305" s="354"/>
      <c r="CG305" s="354"/>
      <c r="CH305" s="354"/>
      <c r="CI305" s="354"/>
      <c r="CJ305" s="354"/>
      <c r="CK305" s="354"/>
      <c r="CL305" s="354"/>
      <c r="CM305" s="354"/>
      <c r="CN305" s="52" t="s">
        <v>1076</v>
      </c>
      <c r="CO305" s="9" t="s">
        <v>1417</v>
      </c>
      <c r="CP305" s="9" t="s">
        <v>1435</v>
      </c>
      <c r="CQ305" s="22" t="s">
        <v>203</v>
      </c>
      <c r="CR305" s="54" t="s">
        <v>1560</v>
      </c>
      <c r="CS305" s="68" t="s">
        <v>229</v>
      </c>
      <c r="CT305" s="68" t="s">
        <v>121</v>
      </c>
      <c r="CU305" s="68" t="s">
        <v>119</v>
      </c>
      <c r="CV305" s="68" t="s">
        <v>1561</v>
      </c>
      <c r="CW305" s="68" t="s">
        <v>1562</v>
      </c>
      <c r="CX305" s="68" t="s">
        <v>214</v>
      </c>
      <c r="CY305" s="68" t="s">
        <v>1563</v>
      </c>
      <c r="CZ305" s="56" t="s">
        <v>951</v>
      </c>
      <c r="DA305" s="13"/>
      <c r="DB305" s="13" t="s">
        <v>882</v>
      </c>
      <c r="DC305" s="13" t="s">
        <v>1570</v>
      </c>
      <c r="DD305" s="13"/>
      <c r="DE305" s="47" t="s">
        <v>898</v>
      </c>
      <c r="DF305" s="60" t="s">
        <v>1565</v>
      </c>
      <c r="DG305" s="64" t="s">
        <v>1571</v>
      </c>
      <c r="DH305" s="315" t="s">
        <v>1567</v>
      </c>
      <c r="DI305" s="315" t="s">
        <v>1568</v>
      </c>
      <c r="DJ305" s="316" t="s">
        <v>1494</v>
      </c>
      <c r="DK305" s="67" t="s">
        <v>4188</v>
      </c>
      <c r="DL305" s="15" t="s">
        <v>909</v>
      </c>
      <c r="DM305" s="15" t="s">
        <v>3522</v>
      </c>
      <c r="DN305" s="2"/>
    </row>
    <row r="306" spans="2:118">
      <c r="B306" s="313">
        <v>200706705</v>
      </c>
      <c r="C306" s="9" t="s">
        <v>982</v>
      </c>
      <c r="D306" s="9" t="s">
        <v>1002</v>
      </c>
      <c r="E306" s="8">
        <v>2015</v>
      </c>
      <c r="F306" s="9" t="s">
        <v>3440</v>
      </c>
      <c r="G306" s="22" t="s">
        <v>1428</v>
      </c>
      <c r="H306" s="318">
        <v>52845</v>
      </c>
      <c r="I306" s="319">
        <v>47956</v>
      </c>
      <c r="J306" s="372" t="s">
        <v>1559</v>
      </c>
      <c r="K306" s="69" t="s">
        <v>3968</v>
      </c>
      <c r="L306" s="37" t="s">
        <v>3389</v>
      </c>
      <c r="M306" s="144">
        <v>4</v>
      </c>
      <c r="N306" s="10">
        <v>5</v>
      </c>
      <c r="O306" s="220">
        <v>243.7</v>
      </c>
      <c r="P306" s="220">
        <v>79.900000000000006</v>
      </c>
      <c r="Q306" s="220">
        <v>76.900000000000006</v>
      </c>
      <c r="R306" s="220">
        <v>156.80000000000001</v>
      </c>
      <c r="S306" s="220"/>
      <c r="T306" s="220"/>
      <c r="U306" s="220"/>
      <c r="V306" s="220"/>
      <c r="W306" s="220"/>
      <c r="X306" s="220">
        <v>51.1</v>
      </c>
      <c r="Y306" s="118"/>
      <c r="Z306" s="220"/>
      <c r="AA306" s="220"/>
      <c r="AB306" s="220"/>
      <c r="AC306" s="10"/>
      <c r="AD306" s="10"/>
      <c r="AE306" s="10"/>
      <c r="AF306" s="27"/>
      <c r="AG306" s="39" t="s">
        <v>181</v>
      </c>
      <c r="AH306" s="218">
        <v>5</v>
      </c>
      <c r="AI306" s="11">
        <v>385</v>
      </c>
      <c r="AJ306" s="11">
        <v>5750</v>
      </c>
      <c r="AK306" s="11">
        <v>387</v>
      </c>
      <c r="AL306" s="11">
        <v>3850</v>
      </c>
      <c r="AM306" s="11">
        <v>32</v>
      </c>
      <c r="AN306" s="11" t="s">
        <v>95</v>
      </c>
      <c r="AO306" s="11" t="s">
        <v>109</v>
      </c>
      <c r="AP306" s="14" t="s">
        <v>130</v>
      </c>
      <c r="AQ306" s="49" t="s">
        <v>138</v>
      </c>
      <c r="AR306" s="40" t="s">
        <v>211</v>
      </c>
      <c r="AS306" s="315" t="s">
        <v>894</v>
      </c>
      <c r="AT306" s="12">
        <v>36</v>
      </c>
      <c r="AU306" s="12">
        <v>17</v>
      </c>
      <c r="AV306" s="12" t="s">
        <v>3557</v>
      </c>
      <c r="AW306" s="30" t="s">
        <v>3885</v>
      </c>
      <c r="AX306" s="12"/>
      <c r="AY306" s="12"/>
      <c r="AZ306" s="12"/>
      <c r="BA306" s="12"/>
      <c r="BB306" s="12"/>
      <c r="BC306" s="12"/>
      <c r="BD306" s="222">
        <v>40.799999999999997</v>
      </c>
      <c r="BE306" s="223">
        <v>62.5</v>
      </c>
      <c r="BF306" s="223">
        <v>43.9</v>
      </c>
      <c r="BG306" s="223">
        <v>66.7</v>
      </c>
      <c r="BH306" s="223">
        <v>40.4</v>
      </c>
      <c r="BI306" s="223">
        <v>64.7</v>
      </c>
      <c r="BJ306" s="223">
        <v>43.6</v>
      </c>
      <c r="BK306" s="224">
        <v>65.900000000000006</v>
      </c>
      <c r="BL306" s="36" t="s">
        <v>260</v>
      </c>
      <c r="BM306" s="8" t="s">
        <v>915</v>
      </c>
      <c r="BN306" s="8" t="s">
        <v>915</v>
      </c>
      <c r="BO306" s="8" t="s">
        <v>2703</v>
      </c>
      <c r="BP306" s="349" t="s">
        <v>3241</v>
      </c>
      <c r="BQ306" s="314" t="s">
        <v>2478</v>
      </c>
      <c r="BR306" s="314" t="s">
        <v>3701</v>
      </c>
      <c r="BS306" s="363"/>
      <c r="BT306" s="352" t="s">
        <v>2397</v>
      </c>
      <c r="BU306" s="352" t="s">
        <v>2398</v>
      </c>
      <c r="BV306" s="352"/>
      <c r="BW306" s="352" t="s">
        <v>3688</v>
      </c>
      <c r="BX306" s="352" t="s">
        <v>4049</v>
      </c>
      <c r="BY306" s="362"/>
      <c r="BZ306" s="353"/>
      <c r="CA306" s="353"/>
      <c r="CB306" s="353"/>
      <c r="CC306" s="353"/>
      <c r="CD306" s="353"/>
      <c r="CE306" s="361"/>
      <c r="CF306" s="354"/>
      <c r="CG306" s="354"/>
      <c r="CH306" s="354"/>
      <c r="CI306" s="354"/>
      <c r="CJ306" s="354"/>
      <c r="CK306" s="354"/>
      <c r="CL306" s="354"/>
      <c r="CM306" s="354"/>
      <c r="CN306" s="52" t="s">
        <v>1076</v>
      </c>
      <c r="CO306" s="9" t="s">
        <v>1414</v>
      </c>
      <c r="CP306" s="9" t="s">
        <v>1435</v>
      </c>
      <c r="CQ306" s="22" t="s">
        <v>203</v>
      </c>
      <c r="CR306" s="54" t="s">
        <v>1560</v>
      </c>
      <c r="CS306" s="68" t="s">
        <v>229</v>
      </c>
      <c r="CT306" s="68" t="s">
        <v>121</v>
      </c>
      <c r="CU306" s="68" t="s">
        <v>119</v>
      </c>
      <c r="CV306" s="68" t="s">
        <v>1561</v>
      </c>
      <c r="CW306" s="68" t="s">
        <v>1562</v>
      </c>
      <c r="CX306" s="68" t="s">
        <v>214</v>
      </c>
      <c r="CY306" s="68" t="s">
        <v>1563</v>
      </c>
      <c r="CZ306" s="56" t="s">
        <v>951</v>
      </c>
      <c r="DA306" s="13"/>
      <c r="DB306" s="13" t="s">
        <v>882</v>
      </c>
      <c r="DC306" s="13" t="s">
        <v>1570</v>
      </c>
      <c r="DD306" s="13"/>
      <c r="DE306" s="47" t="s">
        <v>898</v>
      </c>
      <c r="DF306" s="60" t="s">
        <v>1565</v>
      </c>
      <c r="DG306" s="64" t="s">
        <v>1571</v>
      </c>
      <c r="DH306" s="315" t="s">
        <v>1567</v>
      </c>
      <c r="DI306" s="315" t="s">
        <v>1568</v>
      </c>
      <c r="DJ306" s="316" t="s">
        <v>1494</v>
      </c>
      <c r="DK306" s="67" t="s">
        <v>4188</v>
      </c>
      <c r="DL306" s="15" t="s">
        <v>909</v>
      </c>
      <c r="DM306" s="15" t="s">
        <v>3522</v>
      </c>
      <c r="DN306" s="2"/>
    </row>
    <row r="307" spans="2:118">
      <c r="B307" s="313">
        <v>200706687</v>
      </c>
      <c r="C307" s="9" t="s">
        <v>982</v>
      </c>
      <c r="D307" s="9" t="s">
        <v>1002</v>
      </c>
      <c r="E307" s="8">
        <v>2015</v>
      </c>
      <c r="F307" s="9" t="s">
        <v>3448</v>
      </c>
      <c r="G307" s="22" t="s">
        <v>1429</v>
      </c>
      <c r="H307" s="318">
        <v>51585</v>
      </c>
      <c r="I307" s="319">
        <v>46814</v>
      </c>
      <c r="J307" s="68" t="s">
        <v>1572</v>
      </c>
      <c r="K307" s="69" t="s">
        <v>3971</v>
      </c>
      <c r="L307" s="37" t="s">
        <v>3389</v>
      </c>
      <c r="M307" s="144">
        <v>4</v>
      </c>
      <c r="N307" s="10">
        <v>5</v>
      </c>
      <c r="O307" s="220">
        <v>231.9</v>
      </c>
      <c r="P307" s="220">
        <v>79.900000000000006</v>
      </c>
      <c r="Q307" s="220">
        <v>75.3</v>
      </c>
      <c r="R307" s="220">
        <v>145</v>
      </c>
      <c r="S307" s="220"/>
      <c r="T307" s="220"/>
      <c r="U307" s="220"/>
      <c r="V307" s="220"/>
      <c r="W307" s="220"/>
      <c r="X307" s="220">
        <v>47.8</v>
      </c>
      <c r="Y307" s="118"/>
      <c r="Z307" s="220"/>
      <c r="AA307" s="220"/>
      <c r="AB307" s="220"/>
      <c r="AC307" s="10"/>
      <c r="AD307" s="10"/>
      <c r="AE307" s="10"/>
      <c r="AF307" s="27"/>
      <c r="AG307" s="39" t="s">
        <v>181</v>
      </c>
      <c r="AH307" s="218">
        <v>5</v>
      </c>
      <c r="AI307" s="11">
        <v>385</v>
      </c>
      <c r="AJ307" s="11">
        <v>5750</v>
      </c>
      <c r="AK307" s="11">
        <v>387</v>
      </c>
      <c r="AL307" s="11">
        <v>3850</v>
      </c>
      <c r="AM307" s="11">
        <v>32</v>
      </c>
      <c r="AN307" s="11" t="s">
        <v>95</v>
      </c>
      <c r="AO307" s="11" t="s">
        <v>109</v>
      </c>
      <c r="AP307" s="14" t="s">
        <v>144</v>
      </c>
      <c r="AQ307" s="49" t="s">
        <v>138</v>
      </c>
      <c r="AR307" s="40" t="s">
        <v>211</v>
      </c>
      <c r="AS307" s="315" t="s">
        <v>894</v>
      </c>
      <c r="AT307" s="12">
        <v>26</v>
      </c>
      <c r="AU307" s="12">
        <v>18</v>
      </c>
      <c r="AV307" s="12" t="s">
        <v>3559</v>
      </c>
      <c r="AW307" s="30" t="s">
        <v>3626</v>
      </c>
      <c r="AX307" s="12"/>
      <c r="AY307" s="12"/>
      <c r="AZ307" s="12"/>
      <c r="BA307" s="12"/>
      <c r="BB307" s="12"/>
      <c r="BC307" s="12"/>
      <c r="BD307" s="222">
        <v>40.799999999999997</v>
      </c>
      <c r="BE307" s="223">
        <v>62.5</v>
      </c>
      <c r="BF307" s="223">
        <v>43.9</v>
      </c>
      <c r="BG307" s="223">
        <v>66.7</v>
      </c>
      <c r="BH307" s="223">
        <v>40.4</v>
      </c>
      <c r="BI307" s="223">
        <v>64.7</v>
      </c>
      <c r="BJ307" s="223">
        <v>43.6</v>
      </c>
      <c r="BK307" s="224">
        <v>65.900000000000006</v>
      </c>
      <c r="BL307" s="36" t="s">
        <v>260</v>
      </c>
      <c r="BM307" s="8" t="s">
        <v>915</v>
      </c>
      <c r="BN307" s="8" t="s">
        <v>915</v>
      </c>
      <c r="BO307" s="8" t="s">
        <v>2703</v>
      </c>
      <c r="BP307" s="349" t="s">
        <v>3242</v>
      </c>
      <c r="BQ307" s="314" t="s">
        <v>2478</v>
      </c>
      <c r="BR307" s="314" t="s">
        <v>3701</v>
      </c>
      <c r="BS307" s="363"/>
      <c r="BT307" s="352" t="s">
        <v>2397</v>
      </c>
      <c r="BU307" s="352" t="s">
        <v>2398</v>
      </c>
      <c r="BV307" s="352"/>
      <c r="BW307" s="352" t="s">
        <v>3688</v>
      </c>
      <c r="BX307" s="352" t="s">
        <v>4049</v>
      </c>
      <c r="BY307" s="362"/>
      <c r="BZ307" s="353"/>
      <c r="CA307" s="353"/>
      <c r="CB307" s="353"/>
      <c r="CC307" s="353"/>
      <c r="CD307" s="353"/>
      <c r="CE307" s="361"/>
      <c r="CF307" s="354"/>
      <c r="CG307" s="354"/>
      <c r="CH307" s="354"/>
      <c r="CI307" s="354"/>
      <c r="CJ307" s="354"/>
      <c r="CK307" s="354"/>
      <c r="CL307" s="354"/>
      <c r="CM307" s="354"/>
      <c r="CN307" s="52" t="s">
        <v>1259</v>
      </c>
      <c r="CO307" s="9" t="s">
        <v>1418</v>
      </c>
      <c r="CP307" s="9" t="s">
        <v>1435</v>
      </c>
      <c r="CQ307" s="22" t="s">
        <v>203</v>
      </c>
      <c r="CR307" s="54" t="s">
        <v>1560</v>
      </c>
      <c r="CS307" s="68" t="s">
        <v>229</v>
      </c>
      <c r="CT307" s="68" t="s">
        <v>121</v>
      </c>
      <c r="CU307" s="68" t="s">
        <v>119</v>
      </c>
      <c r="CV307" s="68" t="s">
        <v>1561</v>
      </c>
      <c r="CW307" s="68" t="s">
        <v>1562</v>
      </c>
      <c r="CX307" s="68" t="s">
        <v>214</v>
      </c>
      <c r="CY307" s="68" t="s">
        <v>1563</v>
      </c>
      <c r="CZ307" s="56" t="s">
        <v>1573</v>
      </c>
      <c r="DA307" s="13"/>
      <c r="DB307" s="13" t="s">
        <v>910</v>
      </c>
      <c r="DC307" s="13" t="s">
        <v>1574</v>
      </c>
      <c r="DD307" s="13"/>
      <c r="DE307" s="47" t="s">
        <v>898</v>
      </c>
      <c r="DF307" s="60" t="s">
        <v>1575</v>
      </c>
      <c r="DG307" s="64" t="s">
        <v>1576</v>
      </c>
      <c r="DH307" s="315" t="s">
        <v>1577</v>
      </c>
      <c r="DI307" s="315" t="s">
        <v>1419</v>
      </c>
      <c r="DJ307" s="316" t="s">
        <v>1569</v>
      </c>
      <c r="DK307" s="67" t="s">
        <v>4188</v>
      </c>
      <c r="DL307" s="15" t="s">
        <v>909</v>
      </c>
      <c r="DM307" s="15" t="s">
        <v>3522</v>
      </c>
      <c r="DN307" s="2"/>
    </row>
    <row r="308" spans="2:118">
      <c r="B308" s="313">
        <v>200706701</v>
      </c>
      <c r="C308" s="9" t="s">
        <v>982</v>
      </c>
      <c r="D308" s="9" t="s">
        <v>1002</v>
      </c>
      <c r="E308" s="8">
        <v>2015</v>
      </c>
      <c r="F308" s="9" t="s">
        <v>3448</v>
      </c>
      <c r="G308" s="22" t="s">
        <v>1430</v>
      </c>
      <c r="H308" s="318">
        <v>51885</v>
      </c>
      <c r="I308" s="319">
        <v>47087</v>
      </c>
      <c r="J308" s="68" t="s">
        <v>1572</v>
      </c>
      <c r="K308" s="69" t="s">
        <v>3971</v>
      </c>
      <c r="L308" s="37" t="s">
        <v>3389</v>
      </c>
      <c r="M308" s="144">
        <v>4</v>
      </c>
      <c r="N308" s="10">
        <v>5</v>
      </c>
      <c r="O308" s="220">
        <v>243.7</v>
      </c>
      <c r="P308" s="220">
        <v>79.900000000000006</v>
      </c>
      <c r="Q308" s="220">
        <v>75.3</v>
      </c>
      <c r="R308" s="220">
        <v>156.80000000000001</v>
      </c>
      <c r="S308" s="220"/>
      <c r="T308" s="220"/>
      <c r="U308" s="220"/>
      <c r="V308" s="220"/>
      <c r="W308" s="220"/>
      <c r="X308" s="220">
        <v>51.1</v>
      </c>
      <c r="Y308" s="118"/>
      <c r="Z308" s="220"/>
      <c r="AA308" s="220"/>
      <c r="AB308" s="220"/>
      <c r="AC308" s="10"/>
      <c r="AD308" s="10"/>
      <c r="AE308" s="10"/>
      <c r="AF308" s="27"/>
      <c r="AG308" s="39" t="s">
        <v>181</v>
      </c>
      <c r="AH308" s="218">
        <v>5</v>
      </c>
      <c r="AI308" s="11">
        <v>385</v>
      </c>
      <c r="AJ308" s="11">
        <v>5750</v>
      </c>
      <c r="AK308" s="11">
        <v>387</v>
      </c>
      <c r="AL308" s="11">
        <v>3850</v>
      </c>
      <c r="AM308" s="11">
        <v>32</v>
      </c>
      <c r="AN308" s="11" t="s">
        <v>95</v>
      </c>
      <c r="AO308" s="11" t="s">
        <v>109</v>
      </c>
      <c r="AP308" s="14" t="s">
        <v>144</v>
      </c>
      <c r="AQ308" s="49" t="s">
        <v>138</v>
      </c>
      <c r="AR308" s="40" t="s">
        <v>211</v>
      </c>
      <c r="AS308" s="315" t="s">
        <v>894</v>
      </c>
      <c r="AT308" s="12">
        <v>26</v>
      </c>
      <c r="AU308" s="12">
        <v>18</v>
      </c>
      <c r="AV308" s="12" t="s">
        <v>3559</v>
      </c>
      <c r="AW308" s="30" t="s">
        <v>3626</v>
      </c>
      <c r="AX308" s="12"/>
      <c r="AY308" s="12"/>
      <c r="AZ308" s="12"/>
      <c r="BA308" s="12"/>
      <c r="BB308" s="12"/>
      <c r="BC308" s="12"/>
      <c r="BD308" s="222">
        <v>40.799999999999997</v>
      </c>
      <c r="BE308" s="223">
        <v>62.5</v>
      </c>
      <c r="BF308" s="223">
        <v>43.9</v>
      </c>
      <c r="BG308" s="223">
        <v>66.7</v>
      </c>
      <c r="BH308" s="223">
        <v>40.4</v>
      </c>
      <c r="BI308" s="223">
        <v>64.7</v>
      </c>
      <c r="BJ308" s="223">
        <v>43.6</v>
      </c>
      <c r="BK308" s="224">
        <v>65.900000000000006</v>
      </c>
      <c r="BL308" s="36" t="s">
        <v>260</v>
      </c>
      <c r="BM308" s="8" t="s">
        <v>915</v>
      </c>
      <c r="BN308" s="8" t="s">
        <v>915</v>
      </c>
      <c r="BO308" s="8" t="s">
        <v>2703</v>
      </c>
      <c r="BP308" s="349" t="s">
        <v>3243</v>
      </c>
      <c r="BQ308" s="314" t="s">
        <v>2478</v>
      </c>
      <c r="BR308" s="314" t="s">
        <v>3701</v>
      </c>
      <c r="BS308" s="363"/>
      <c r="BT308" s="352" t="s">
        <v>2397</v>
      </c>
      <c r="BU308" s="352" t="s">
        <v>2398</v>
      </c>
      <c r="BV308" s="352"/>
      <c r="BW308" s="352" t="s">
        <v>3688</v>
      </c>
      <c r="BX308" s="352" t="s">
        <v>4049</v>
      </c>
      <c r="BY308" s="362"/>
      <c r="BZ308" s="353"/>
      <c r="CA308" s="353"/>
      <c r="CB308" s="353"/>
      <c r="CC308" s="353"/>
      <c r="CD308" s="353"/>
      <c r="CE308" s="361"/>
      <c r="CF308" s="354"/>
      <c r="CG308" s="354"/>
      <c r="CH308" s="354"/>
      <c r="CI308" s="354"/>
      <c r="CJ308" s="354"/>
      <c r="CK308" s="354"/>
      <c r="CL308" s="354"/>
      <c r="CM308" s="354"/>
      <c r="CN308" s="52" t="s">
        <v>1259</v>
      </c>
      <c r="CO308" s="9" t="s">
        <v>1416</v>
      </c>
      <c r="CP308" s="9" t="s">
        <v>1435</v>
      </c>
      <c r="CQ308" s="22" t="s">
        <v>203</v>
      </c>
      <c r="CR308" s="54" t="s">
        <v>1560</v>
      </c>
      <c r="CS308" s="68" t="s">
        <v>229</v>
      </c>
      <c r="CT308" s="68" t="s">
        <v>121</v>
      </c>
      <c r="CU308" s="68" t="s">
        <v>119</v>
      </c>
      <c r="CV308" s="68" t="s">
        <v>1561</v>
      </c>
      <c r="CW308" s="68" t="s">
        <v>1562</v>
      </c>
      <c r="CX308" s="68" t="s">
        <v>214</v>
      </c>
      <c r="CY308" s="68" t="s">
        <v>1563</v>
      </c>
      <c r="CZ308" s="56" t="s">
        <v>1573</v>
      </c>
      <c r="DA308" s="13"/>
      <c r="DB308" s="13" t="s">
        <v>910</v>
      </c>
      <c r="DC308" s="13" t="s">
        <v>1574</v>
      </c>
      <c r="DD308" s="13"/>
      <c r="DE308" s="47" t="s">
        <v>898</v>
      </c>
      <c r="DF308" s="60" t="s">
        <v>1575</v>
      </c>
      <c r="DG308" s="64" t="s">
        <v>1576</v>
      </c>
      <c r="DH308" s="315" t="s">
        <v>1577</v>
      </c>
      <c r="DI308" s="315" t="s">
        <v>1419</v>
      </c>
      <c r="DJ308" s="316" t="s">
        <v>1569</v>
      </c>
      <c r="DK308" s="67" t="s">
        <v>4188</v>
      </c>
      <c r="DL308" s="15" t="s">
        <v>909</v>
      </c>
      <c r="DM308" s="15" t="s">
        <v>3522</v>
      </c>
      <c r="DN308" s="2"/>
    </row>
    <row r="309" spans="2:118">
      <c r="B309" s="313">
        <v>200706693</v>
      </c>
      <c r="C309" s="9" t="s">
        <v>982</v>
      </c>
      <c r="D309" s="9" t="s">
        <v>1002</v>
      </c>
      <c r="E309" s="8">
        <v>2015</v>
      </c>
      <c r="F309" s="9" t="s">
        <v>3448</v>
      </c>
      <c r="G309" s="22" t="s">
        <v>1431</v>
      </c>
      <c r="H309" s="318">
        <v>55010</v>
      </c>
      <c r="I309" s="319">
        <v>49922</v>
      </c>
      <c r="J309" s="68" t="s">
        <v>1572</v>
      </c>
      <c r="K309" s="69" t="s">
        <v>3971</v>
      </c>
      <c r="L309" s="37" t="s">
        <v>3389</v>
      </c>
      <c r="M309" s="144">
        <v>4</v>
      </c>
      <c r="N309" s="10">
        <v>5</v>
      </c>
      <c r="O309" s="220">
        <v>231.9</v>
      </c>
      <c r="P309" s="220">
        <v>79.900000000000006</v>
      </c>
      <c r="Q309" s="220">
        <v>76.900000000000006</v>
      </c>
      <c r="R309" s="220">
        <v>145</v>
      </c>
      <c r="S309" s="220"/>
      <c r="T309" s="220"/>
      <c r="U309" s="220"/>
      <c r="V309" s="220"/>
      <c r="W309" s="220"/>
      <c r="X309" s="220">
        <v>47.8</v>
      </c>
      <c r="Y309" s="118"/>
      <c r="Z309" s="220"/>
      <c r="AA309" s="220"/>
      <c r="AB309" s="220"/>
      <c r="AC309" s="10"/>
      <c r="AD309" s="10"/>
      <c r="AE309" s="10"/>
      <c r="AF309" s="27"/>
      <c r="AG309" s="39" t="s">
        <v>181</v>
      </c>
      <c r="AH309" s="218">
        <v>5</v>
      </c>
      <c r="AI309" s="11">
        <v>385</v>
      </c>
      <c r="AJ309" s="11">
        <v>5750</v>
      </c>
      <c r="AK309" s="11">
        <v>387</v>
      </c>
      <c r="AL309" s="11">
        <v>3850</v>
      </c>
      <c r="AM309" s="11">
        <v>32</v>
      </c>
      <c r="AN309" s="11" t="s">
        <v>95</v>
      </c>
      <c r="AO309" s="11" t="s">
        <v>109</v>
      </c>
      <c r="AP309" s="14" t="s">
        <v>130</v>
      </c>
      <c r="AQ309" s="49" t="s">
        <v>138</v>
      </c>
      <c r="AR309" s="40" t="s">
        <v>211</v>
      </c>
      <c r="AS309" s="315" t="s">
        <v>894</v>
      </c>
      <c r="AT309" s="12">
        <v>36</v>
      </c>
      <c r="AU309" s="12">
        <v>17</v>
      </c>
      <c r="AV309" s="12" t="s">
        <v>3557</v>
      </c>
      <c r="AW309" s="30" t="s">
        <v>3885</v>
      </c>
      <c r="AX309" s="12"/>
      <c r="AY309" s="12"/>
      <c r="AZ309" s="12"/>
      <c r="BA309" s="12"/>
      <c r="BB309" s="12"/>
      <c r="BC309" s="12"/>
      <c r="BD309" s="222">
        <v>40.799999999999997</v>
      </c>
      <c r="BE309" s="223">
        <v>62.5</v>
      </c>
      <c r="BF309" s="223">
        <v>43.9</v>
      </c>
      <c r="BG309" s="223">
        <v>66.7</v>
      </c>
      <c r="BH309" s="223">
        <v>40.4</v>
      </c>
      <c r="BI309" s="223">
        <v>64.7</v>
      </c>
      <c r="BJ309" s="223">
        <v>43.6</v>
      </c>
      <c r="BK309" s="224">
        <v>65.900000000000006</v>
      </c>
      <c r="BL309" s="36" t="s">
        <v>260</v>
      </c>
      <c r="BM309" s="8" t="s">
        <v>915</v>
      </c>
      <c r="BN309" s="8" t="s">
        <v>915</v>
      </c>
      <c r="BO309" s="8" t="s">
        <v>2703</v>
      </c>
      <c r="BP309" s="349" t="s">
        <v>3244</v>
      </c>
      <c r="BQ309" s="314" t="s">
        <v>2478</v>
      </c>
      <c r="BR309" s="314" t="s">
        <v>3701</v>
      </c>
      <c r="BS309" s="363"/>
      <c r="BT309" s="352" t="s">
        <v>2397</v>
      </c>
      <c r="BU309" s="352" t="s">
        <v>2398</v>
      </c>
      <c r="BV309" s="352"/>
      <c r="BW309" s="352" t="s">
        <v>3688</v>
      </c>
      <c r="BX309" s="352" t="s">
        <v>4049</v>
      </c>
      <c r="BY309" s="362"/>
      <c r="BZ309" s="353"/>
      <c r="CA309" s="353"/>
      <c r="CB309" s="353"/>
      <c r="CC309" s="353"/>
      <c r="CD309" s="353"/>
      <c r="CE309" s="361"/>
      <c r="CF309" s="354"/>
      <c r="CG309" s="354"/>
      <c r="CH309" s="354"/>
      <c r="CI309" s="354"/>
      <c r="CJ309" s="354"/>
      <c r="CK309" s="354"/>
      <c r="CL309" s="354"/>
      <c r="CM309" s="354"/>
      <c r="CN309" s="52" t="s">
        <v>1259</v>
      </c>
      <c r="CO309" s="9" t="s">
        <v>1417</v>
      </c>
      <c r="CP309" s="9" t="s">
        <v>1435</v>
      </c>
      <c r="CQ309" s="22" t="s">
        <v>203</v>
      </c>
      <c r="CR309" s="54" t="s">
        <v>1560</v>
      </c>
      <c r="CS309" s="68" t="s">
        <v>229</v>
      </c>
      <c r="CT309" s="68" t="s">
        <v>121</v>
      </c>
      <c r="CU309" s="68" t="s">
        <v>119</v>
      </c>
      <c r="CV309" s="68" t="s">
        <v>1561</v>
      </c>
      <c r="CW309" s="68" t="s">
        <v>1562</v>
      </c>
      <c r="CX309" s="68" t="s">
        <v>214</v>
      </c>
      <c r="CY309" s="68" t="s">
        <v>1563</v>
      </c>
      <c r="CZ309" s="56" t="s">
        <v>1573</v>
      </c>
      <c r="DA309" s="13"/>
      <c r="DB309" s="13" t="s">
        <v>910</v>
      </c>
      <c r="DC309" s="13" t="s">
        <v>1578</v>
      </c>
      <c r="DD309" s="13"/>
      <c r="DE309" s="47" t="s">
        <v>898</v>
      </c>
      <c r="DF309" s="60" t="s">
        <v>1575</v>
      </c>
      <c r="DG309" s="64" t="s">
        <v>1579</v>
      </c>
      <c r="DH309" s="315" t="s">
        <v>1577</v>
      </c>
      <c r="DI309" s="315" t="s">
        <v>1419</v>
      </c>
      <c r="DJ309" s="316" t="s">
        <v>1494</v>
      </c>
      <c r="DK309" s="67" t="s">
        <v>4188</v>
      </c>
      <c r="DL309" s="15" t="s">
        <v>909</v>
      </c>
      <c r="DM309" s="15" t="s">
        <v>3522</v>
      </c>
      <c r="DN309" s="2"/>
    </row>
    <row r="310" spans="2:118">
      <c r="B310" s="313">
        <v>200470591</v>
      </c>
      <c r="C310" s="9" t="s">
        <v>982</v>
      </c>
      <c r="D310" s="9" t="s">
        <v>1002</v>
      </c>
      <c r="E310" s="8">
        <v>2015</v>
      </c>
      <c r="F310" s="9" t="s">
        <v>3448</v>
      </c>
      <c r="G310" s="22" t="s">
        <v>1432</v>
      </c>
      <c r="H310" s="318">
        <v>55305</v>
      </c>
      <c r="I310" s="319">
        <v>50189</v>
      </c>
      <c r="J310" s="68" t="s">
        <v>1572</v>
      </c>
      <c r="K310" s="69" t="s">
        <v>3971</v>
      </c>
      <c r="L310" s="37" t="s">
        <v>3389</v>
      </c>
      <c r="M310" s="144">
        <v>4</v>
      </c>
      <c r="N310" s="10">
        <v>5</v>
      </c>
      <c r="O310" s="220">
        <v>243.7</v>
      </c>
      <c r="P310" s="220">
        <v>79.900000000000006</v>
      </c>
      <c r="Q310" s="220">
        <v>76.900000000000006</v>
      </c>
      <c r="R310" s="220">
        <v>156.80000000000001</v>
      </c>
      <c r="S310" s="220"/>
      <c r="T310" s="220"/>
      <c r="U310" s="220"/>
      <c r="V310" s="220"/>
      <c r="W310" s="220"/>
      <c r="X310" s="220">
        <v>51.1</v>
      </c>
      <c r="Y310" s="118"/>
      <c r="Z310" s="220"/>
      <c r="AA310" s="220"/>
      <c r="AB310" s="220"/>
      <c r="AC310" s="10"/>
      <c r="AD310" s="10"/>
      <c r="AE310" s="10"/>
      <c r="AF310" s="27"/>
      <c r="AG310" s="39" t="s">
        <v>181</v>
      </c>
      <c r="AH310" s="218">
        <v>5</v>
      </c>
      <c r="AI310" s="11">
        <v>385</v>
      </c>
      <c r="AJ310" s="11">
        <v>5750</v>
      </c>
      <c r="AK310" s="11">
        <v>387</v>
      </c>
      <c r="AL310" s="11">
        <v>3850</v>
      </c>
      <c r="AM310" s="11">
        <v>32</v>
      </c>
      <c r="AN310" s="11" t="s">
        <v>95</v>
      </c>
      <c r="AO310" s="11" t="s">
        <v>109</v>
      </c>
      <c r="AP310" s="14" t="s">
        <v>130</v>
      </c>
      <c r="AQ310" s="49" t="s">
        <v>138</v>
      </c>
      <c r="AR310" s="40" t="s">
        <v>211</v>
      </c>
      <c r="AS310" s="315" t="s">
        <v>894</v>
      </c>
      <c r="AT310" s="12">
        <v>36</v>
      </c>
      <c r="AU310" s="12">
        <v>17</v>
      </c>
      <c r="AV310" s="12" t="s">
        <v>3557</v>
      </c>
      <c r="AW310" s="30" t="s">
        <v>3885</v>
      </c>
      <c r="AX310" s="12"/>
      <c r="AY310" s="12"/>
      <c r="AZ310" s="12"/>
      <c r="BA310" s="12"/>
      <c r="BB310" s="12"/>
      <c r="BC310" s="12"/>
      <c r="BD310" s="222">
        <v>40.799999999999997</v>
      </c>
      <c r="BE310" s="223">
        <v>62.5</v>
      </c>
      <c r="BF310" s="223">
        <v>43.9</v>
      </c>
      <c r="BG310" s="223">
        <v>66.7</v>
      </c>
      <c r="BH310" s="223">
        <v>40.4</v>
      </c>
      <c r="BI310" s="223">
        <v>64.7</v>
      </c>
      <c r="BJ310" s="223">
        <v>43.6</v>
      </c>
      <c r="BK310" s="224">
        <v>65.900000000000006</v>
      </c>
      <c r="BL310" s="36" t="s">
        <v>260</v>
      </c>
      <c r="BM310" s="8" t="s">
        <v>915</v>
      </c>
      <c r="BN310" s="8" t="s">
        <v>915</v>
      </c>
      <c r="BO310" s="8" t="s">
        <v>2703</v>
      </c>
      <c r="BP310" s="349" t="s">
        <v>3245</v>
      </c>
      <c r="BQ310" s="314" t="s">
        <v>2478</v>
      </c>
      <c r="BR310" s="314" t="s">
        <v>3701</v>
      </c>
      <c r="BS310" s="363"/>
      <c r="BT310" s="352" t="s">
        <v>2397</v>
      </c>
      <c r="BU310" s="352" t="s">
        <v>2398</v>
      </c>
      <c r="BV310" s="352"/>
      <c r="BW310" s="352" t="s">
        <v>3688</v>
      </c>
      <c r="BX310" s="352" t="s">
        <v>4049</v>
      </c>
      <c r="BY310" s="362"/>
      <c r="BZ310" s="353"/>
      <c r="CA310" s="353"/>
      <c r="CB310" s="353"/>
      <c r="CC310" s="353"/>
      <c r="CD310" s="353"/>
      <c r="CE310" s="361"/>
      <c r="CF310" s="354"/>
      <c r="CG310" s="354"/>
      <c r="CH310" s="354"/>
      <c r="CI310" s="354"/>
      <c r="CJ310" s="354"/>
      <c r="CK310" s="354"/>
      <c r="CL310" s="354"/>
      <c r="CM310" s="354"/>
      <c r="CN310" s="52" t="s">
        <v>1259</v>
      </c>
      <c r="CO310" s="9" t="s">
        <v>1414</v>
      </c>
      <c r="CP310" s="9" t="s">
        <v>1435</v>
      </c>
      <c r="CQ310" s="22" t="s">
        <v>203</v>
      </c>
      <c r="CR310" s="54" t="s">
        <v>1560</v>
      </c>
      <c r="CS310" s="68" t="s">
        <v>229</v>
      </c>
      <c r="CT310" s="68" t="s">
        <v>121</v>
      </c>
      <c r="CU310" s="68" t="s">
        <v>119</v>
      </c>
      <c r="CV310" s="68" t="s">
        <v>1561</v>
      </c>
      <c r="CW310" s="68" t="s">
        <v>1562</v>
      </c>
      <c r="CX310" s="68" t="s">
        <v>214</v>
      </c>
      <c r="CY310" s="68" t="s">
        <v>1563</v>
      </c>
      <c r="CZ310" s="56" t="s">
        <v>1573</v>
      </c>
      <c r="DA310" s="13"/>
      <c r="DB310" s="13" t="s">
        <v>910</v>
      </c>
      <c r="DC310" s="13" t="s">
        <v>1578</v>
      </c>
      <c r="DD310" s="13"/>
      <c r="DE310" s="47" t="s">
        <v>898</v>
      </c>
      <c r="DF310" s="60" t="s">
        <v>1575</v>
      </c>
      <c r="DG310" s="64" t="s">
        <v>1579</v>
      </c>
      <c r="DH310" s="315" t="s">
        <v>1577</v>
      </c>
      <c r="DI310" s="315" t="s">
        <v>1419</v>
      </c>
      <c r="DJ310" s="316" t="s">
        <v>1494</v>
      </c>
      <c r="DK310" s="67" t="s">
        <v>4188</v>
      </c>
      <c r="DL310" s="15" t="s">
        <v>909</v>
      </c>
      <c r="DM310" s="15" t="s">
        <v>3522</v>
      </c>
      <c r="DN310" s="2"/>
    </row>
    <row r="311" spans="2:118">
      <c r="B311" s="404">
        <v>101170629</v>
      </c>
      <c r="C311" s="16" t="s">
        <v>982</v>
      </c>
      <c r="D311" s="16" t="s">
        <v>1002</v>
      </c>
      <c r="E311" s="405">
        <v>2010</v>
      </c>
      <c r="F311" s="16" t="s">
        <v>3415</v>
      </c>
      <c r="G311" s="406" t="s">
        <v>1203</v>
      </c>
      <c r="H311" s="320">
        <v>22060</v>
      </c>
      <c r="I311" s="321">
        <v>20683</v>
      </c>
      <c r="J311" s="364" t="s">
        <v>1264</v>
      </c>
      <c r="K311" s="407" t="s">
        <v>3973</v>
      </c>
      <c r="L311" s="38" t="s">
        <v>3388</v>
      </c>
      <c r="M311" s="408">
        <v>2</v>
      </c>
      <c r="N311" s="374">
        <v>3</v>
      </c>
      <c r="O311" s="221">
        <v>213.1</v>
      </c>
      <c r="P311" s="221">
        <v>78.900000000000006</v>
      </c>
      <c r="Q311" s="221">
        <v>74.599999999999994</v>
      </c>
      <c r="R311" s="221">
        <v>126</v>
      </c>
      <c r="S311" s="221">
        <v>67</v>
      </c>
      <c r="T311" s="221">
        <v>67</v>
      </c>
      <c r="U311" s="221">
        <v>8.6</v>
      </c>
      <c r="V311" s="221">
        <v>22.2</v>
      </c>
      <c r="W311" s="221">
        <v>18.8</v>
      </c>
      <c r="X311" s="221">
        <v>41.7</v>
      </c>
      <c r="Y311" s="125"/>
      <c r="Z311" s="221"/>
      <c r="AA311" s="221"/>
      <c r="AB311" s="221"/>
      <c r="AC311" s="374">
        <v>4743</v>
      </c>
      <c r="AD311" s="374">
        <v>6450</v>
      </c>
      <c r="AE311" s="374">
        <v>1690</v>
      </c>
      <c r="AF311" s="28">
        <v>5900</v>
      </c>
      <c r="AG311" s="375" t="s">
        <v>181</v>
      </c>
      <c r="AH311" s="219">
        <v>4.5999999999999996</v>
      </c>
      <c r="AI311" s="376">
        <v>248</v>
      </c>
      <c r="AJ311" s="376">
        <v>4750</v>
      </c>
      <c r="AK311" s="376">
        <v>294</v>
      </c>
      <c r="AL311" s="376">
        <v>4000</v>
      </c>
      <c r="AM311" s="376">
        <v>16</v>
      </c>
      <c r="AN311" s="376"/>
      <c r="AO311" s="376" t="s">
        <v>96</v>
      </c>
      <c r="AP311" s="409" t="s">
        <v>144</v>
      </c>
      <c r="AQ311" s="50" t="s">
        <v>93</v>
      </c>
      <c r="AR311" s="377" t="s">
        <v>90</v>
      </c>
      <c r="AS311" s="410" t="s">
        <v>91</v>
      </c>
      <c r="AT311" s="378">
        <v>26</v>
      </c>
      <c r="AU311" s="378">
        <v>16</v>
      </c>
      <c r="AV311" s="378" t="s">
        <v>3624</v>
      </c>
      <c r="AW311" s="379" t="s">
        <v>3872</v>
      </c>
      <c r="AX311" s="378"/>
      <c r="AY311" s="378"/>
      <c r="AZ311" s="378"/>
      <c r="BA311" s="378"/>
      <c r="BB311" s="378"/>
      <c r="BC311" s="378"/>
      <c r="BD311" s="411">
        <v>41</v>
      </c>
      <c r="BE311" s="412">
        <v>60.5</v>
      </c>
      <c r="BF311" s="412">
        <v>41.4</v>
      </c>
      <c r="BG311" s="412">
        <v>66.599999999999994</v>
      </c>
      <c r="BH311" s="412"/>
      <c r="BI311" s="412"/>
      <c r="BJ311" s="412"/>
      <c r="BK311" s="413"/>
      <c r="BL311" s="44" t="s">
        <v>260</v>
      </c>
      <c r="BM311" s="405" t="s">
        <v>915</v>
      </c>
      <c r="BN311" s="405" t="s">
        <v>915</v>
      </c>
      <c r="BO311" s="405" t="s">
        <v>2703</v>
      </c>
      <c r="BP311" s="414" t="s">
        <v>3155</v>
      </c>
      <c r="BQ311" s="415" t="s">
        <v>2477</v>
      </c>
      <c r="BR311" s="415" t="s">
        <v>3730</v>
      </c>
      <c r="BS311" s="416"/>
      <c r="BT311" s="417" t="s">
        <v>2395</v>
      </c>
      <c r="BU311" s="417" t="s">
        <v>2396</v>
      </c>
      <c r="BV311" s="417"/>
      <c r="BW311" s="417"/>
      <c r="BX311" s="417" t="s">
        <v>4040</v>
      </c>
      <c r="BY311" s="418"/>
      <c r="BZ311" s="419"/>
      <c r="CA311" s="419"/>
      <c r="CB311" s="419"/>
      <c r="CC311" s="419"/>
      <c r="CD311" s="419"/>
      <c r="CE311" s="420"/>
      <c r="CF311" s="421"/>
      <c r="CG311" s="421"/>
      <c r="CH311" s="421"/>
      <c r="CI311" s="421"/>
      <c r="CJ311" s="421"/>
      <c r="CK311" s="421"/>
      <c r="CL311" s="421"/>
      <c r="CM311" s="421"/>
      <c r="CN311" s="53" t="s">
        <v>1009</v>
      </c>
      <c r="CO311" s="16" t="s">
        <v>1071</v>
      </c>
      <c r="CP311" s="16" t="s">
        <v>1265</v>
      </c>
      <c r="CQ311" s="406" t="s">
        <v>971</v>
      </c>
      <c r="CR311" s="365" t="s">
        <v>942</v>
      </c>
      <c r="CS311" s="364"/>
      <c r="CT311" s="364" t="s">
        <v>913</v>
      </c>
      <c r="CU311" s="364" t="s">
        <v>125</v>
      </c>
      <c r="CV311" s="364" t="s">
        <v>943</v>
      </c>
      <c r="CW311" s="364" t="s">
        <v>933</v>
      </c>
      <c r="CX311" s="364"/>
      <c r="CY311" s="364" t="s">
        <v>926</v>
      </c>
      <c r="CZ311" s="57" t="s">
        <v>126</v>
      </c>
      <c r="DA311" s="17"/>
      <c r="DB311" s="17" t="s">
        <v>932</v>
      </c>
      <c r="DC311" s="17" t="s">
        <v>1205</v>
      </c>
      <c r="DD311" s="17"/>
      <c r="DE311" s="422" t="s">
        <v>139</v>
      </c>
      <c r="DF311" s="61" t="s">
        <v>1266</v>
      </c>
      <c r="DG311" s="65" t="s">
        <v>1267</v>
      </c>
      <c r="DH311" s="410" t="s">
        <v>1268</v>
      </c>
      <c r="DI311" s="410" t="s">
        <v>1269</v>
      </c>
      <c r="DJ311" s="423" t="s">
        <v>1270</v>
      </c>
      <c r="DK311" s="424" t="s">
        <v>4188</v>
      </c>
      <c r="DL311" s="425" t="s">
        <v>909</v>
      </c>
      <c r="DM311" s="425" t="s">
        <v>3523</v>
      </c>
      <c r="DN311" s="2"/>
    </row>
    <row r="312" spans="2:118">
      <c r="B312" s="313">
        <v>101170630</v>
      </c>
      <c r="C312" s="9" t="s">
        <v>982</v>
      </c>
      <c r="D312" s="9" t="s">
        <v>1002</v>
      </c>
      <c r="E312" s="8">
        <v>2010</v>
      </c>
      <c r="F312" s="9" t="s">
        <v>3415</v>
      </c>
      <c r="G312" s="22" t="s">
        <v>1204</v>
      </c>
      <c r="H312" s="318">
        <v>22360</v>
      </c>
      <c r="I312" s="319">
        <v>20955</v>
      </c>
      <c r="J312" s="68" t="s">
        <v>1264</v>
      </c>
      <c r="K312" s="69" t="s">
        <v>3973</v>
      </c>
      <c r="L312" s="37" t="s">
        <v>3388</v>
      </c>
      <c r="M312" s="144">
        <v>2</v>
      </c>
      <c r="N312" s="10">
        <v>3</v>
      </c>
      <c r="O312" s="220">
        <v>231.7</v>
      </c>
      <c r="P312" s="220">
        <v>78.900000000000006</v>
      </c>
      <c r="Q312" s="220">
        <v>76.2</v>
      </c>
      <c r="R312" s="220">
        <v>144.5</v>
      </c>
      <c r="S312" s="220">
        <v>67</v>
      </c>
      <c r="T312" s="220">
        <v>67</v>
      </c>
      <c r="U312" s="220">
        <v>9.9</v>
      </c>
      <c r="V312" s="220">
        <v>24.2</v>
      </c>
      <c r="W312" s="220">
        <v>21.9</v>
      </c>
      <c r="X312" s="220">
        <v>47</v>
      </c>
      <c r="Y312" s="118"/>
      <c r="Z312" s="220"/>
      <c r="AA312" s="220"/>
      <c r="AB312" s="220"/>
      <c r="AC312" s="10">
        <v>4843</v>
      </c>
      <c r="AD312" s="10">
        <v>6750</v>
      </c>
      <c r="AE312" s="10">
        <v>1890</v>
      </c>
      <c r="AF312" s="27">
        <v>11300</v>
      </c>
      <c r="AG312" s="39" t="s">
        <v>181</v>
      </c>
      <c r="AH312" s="218">
        <v>4.5999999999999996</v>
      </c>
      <c r="AI312" s="11">
        <v>248</v>
      </c>
      <c r="AJ312" s="11">
        <v>4750</v>
      </c>
      <c r="AK312" s="11">
        <v>294</v>
      </c>
      <c r="AL312" s="11">
        <v>4000</v>
      </c>
      <c r="AM312" s="11">
        <v>16</v>
      </c>
      <c r="AN312" s="11"/>
      <c r="AO312" s="11" t="s">
        <v>96</v>
      </c>
      <c r="AP312" s="14" t="s">
        <v>144</v>
      </c>
      <c r="AQ312" s="49" t="s">
        <v>93</v>
      </c>
      <c r="AR312" s="40" t="s">
        <v>90</v>
      </c>
      <c r="AS312" s="315" t="s">
        <v>91</v>
      </c>
      <c r="AT312" s="12">
        <v>26</v>
      </c>
      <c r="AU312" s="12">
        <v>16</v>
      </c>
      <c r="AV312" s="12" t="s">
        <v>3624</v>
      </c>
      <c r="AW312" s="30" t="s">
        <v>3872</v>
      </c>
      <c r="AX312" s="12"/>
      <c r="AY312" s="12"/>
      <c r="AZ312" s="12"/>
      <c r="BA312" s="12"/>
      <c r="BB312" s="12"/>
      <c r="BC312" s="12"/>
      <c r="BD312" s="222">
        <v>41</v>
      </c>
      <c r="BE312" s="223">
        <v>60.5</v>
      </c>
      <c r="BF312" s="223">
        <v>41.4</v>
      </c>
      <c r="BG312" s="223">
        <v>66.599999999999994</v>
      </c>
      <c r="BH312" s="223"/>
      <c r="BI312" s="223"/>
      <c r="BJ312" s="223"/>
      <c r="BK312" s="224"/>
      <c r="BL312" s="36" t="s">
        <v>260</v>
      </c>
      <c r="BM312" s="8" t="s">
        <v>915</v>
      </c>
      <c r="BN312" s="8" t="s">
        <v>915</v>
      </c>
      <c r="BO312" s="8" t="s">
        <v>2703</v>
      </c>
      <c r="BP312" s="349" t="s">
        <v>3156</v>
      </c>
      <c r="BQ312" s="314" t="s">
        <v>2477</v>
      </c>
      <c r="BR312" s="314" t="s">
        <v>3730</v>
      </c>
      <c r="BS312" s="363"/>
      <c r="BT312" s="352" t="s">
        <v>2395</v>
      </c>
      <c r="BU312" s="352" t="s">
        <v>2396</v>
      </c>
      <c r="BV312" s="352"/>
      <c r="BW312" s="352"/>
      <c r="BX312" s="352" t="s">
        <v>4040</v>
      </c>
      <c r="BY312" s="362"/>
      <c r="BZ312" s="353"/>
      <c r="CA312" s="353"/>
      <c r="CB312" s="353"/>
      <c r="CC312" s="353"/>
      <c r="CD312" s="353"/>
      <c r="CE312" s="361"/>
      <c r="CF312" s="354"/>
      <c r="CG312" s="354"/>
      <c r="CH312" s="354"/>
      <c r="CI312" s="354"/>
      <c r="CJ312" s="354"/>
      <c r="CK312" s="354"/>
      <c r="CL312" s="354"/>
      <c r="CM312" s="354"/>
      <c r="CN312" s="52" t="s">
        <v>1009</v>
      </c>
      <c r="CO312" s="9" t="s">
        <v>1072</v>
      </c>
      <c r="CP312" s="9" t="s">
        <v>1265</v>
      </c>
      <c r="CQ312" s="22" t="s">
        <v>971</v>
      </c>
      <c r="CR312" s="54" t="s">
        <v>942</v>
      </c>
      <c r="CS312" s="68"/>
      <c r="CT312" s="68" t="s">
        <v>913</v>
      </c>
      <c r="CU312" s="68" t="s">
        <v>125</v>
      </c>
      <c r="CV312" s="68" t="s">
        <v>943</v>
      </c>
      <c r="CW312" s="68" t="s">
        <v>933</v>
      </c>
      <c r="CX312" s="68"/>
      <c r="CY312" s="68" t="s">
        <v>926</v>
      </c>
      <c r="CZ312" s="56" t="s">
        <v>126</v>
      </c>
      <c r="DA312" s="13"/>
      <c r="DB312" s="13" t="s">
        <v>932</v>
      </c>
      <c r="DC312" s="13" t="s">
        <v>1205</v>
      </c>
      <c r="DD312" s="13"/>
      <c r="DE312" s="47" t="s">
        <v>139</v>
      </c>
      <c r="DF312" s="60" t="s">
        <v>1266</v>
      </c>
      <c r="DG312" s="64" t="s">
        <v>1271</v>
      </c>
      <c r="DH312" s="315" t="s">
        <v>1272</v>
      </c>
      <c r="DI312" s="315" t="s">
        <v>1269</v>
      </c>
      <c r="DJ312" s="316" t="s">
        <v>1273</v>
      </c>
      <c r="DK312" s="67" t="s">
        <v>4188</v>
      </c>
      <c r="DL312" s="15" t="s">
        <v>909</v>
      </c>
      <c r="DM312" s="15" t="s">
        <v>3523</v>
      </c>
      <c r="DN312" s="2"/>
    </row>
    <row r="313" spans="2:118">
      <c r="B313" s="313">
        <v>101170631</v>
      </c>
      <c r="C313" s="9" t="s">
        <v>982</v>
      </c>
      <c r="D313" s="9" t="s">
        <v>1002</v>
      </c>
      <c r="E313" s="8">
        <v>2010</v>
      </c>
      <c r="F313" s="9" t="s">
        <v>3415</v>
      </c>
      <c r="G313" s="22" t="s">
        <v>1178</v>
      </c>
      <c r="H313" s="318">
        <v>26430</v>
      </c>
      <c r="I313" s="319">
        <v>24641</v>
      </c>
      <c r="J313" s="68" t="s">
        <v>1264</v>
      </c>
      <c r="K313" s="69" t="s">
        <v>3973</v>
      </c>
      <c r="L313" s="37" t="s">
        <v>3388</v>
      </c>
      <c r="M313" s="144">
        <v>2</v>
      </c>
      <c r="N313" s="10">
        <v>3</v>
      </c>
      <c r="O313" s="220">
        <v>213.1</v>
      </c>
      <c r="P313" s="220">
        <v>78.900000000000006</v>
      </c>
      <c r="Q313" s="220">
        <v>76</v>
      </c>
      <c r="R313" s="220">
        <v>126</v>
      </c>
      <c r="S313" s="220">
        <v>67</v>
      </c>
      <c r="T313" s="220">
        <v>67</v>
      </c>
      <c r="U313" s="220">
        <v>8.8000000000000007</v>
      </c>
      <c r="V313" s="220">
        <v>24.3</v>
      </c>
      <c r="W313" s="220">
        <v>21</v>
      </c>
      <c r="X313" s="220">
        <v>41.7</v>
      </c>
      <c r="Y313" s="118"/>
      <c r="Z313" s="220"/>
      <c r="AA313" s="220"/>
      <c r="AB313" s="220"/>
      <c r="AC313" s="10">
        <v>4971</v>
      </c>
      <c r="AD313" s="10">
        <v>6650</v>
      </c>
      <c r="AE313" s="10">
        <v>1660</v>
      </c>
      <c r="AF313" s="27">
        <v>8600</v>
      </c>
      <c r="AG313" s="39" t="s">
        <v>181</v>
      </c>
      <c r="AH313" s="218">
        <v>4.5999999999999996</v>
      </c>
      <c r="AI313" s="11">
        <v>248</v>
      </c>
      <c r="AJ313" s="11">
        <v>4750</v>
      </c>
      <c r="AK313" s="11">
        <v>294</v>
      </c>
      <c r="AL313" s="11">
        <v>4000</v>
      </c>
      <c r="AM313" s="11">
        <v>16</v>
      </c>
      <c r="AN313" s="11"/>
      <c r="AO313" s="11" t="s">
        <v>96</v>
      </c>
      <c r="AP313" s="14" t="s">
        <v>130</v>
      </c>
      <c r="AQ313" s="49" t="s">
        <v>93</v>
      </c>
      <c r="AR313" s="40" t="s">
        <v>90</v>
      </c>
      <c r="AS313" s="315" t="s">
        <v>91</v>
      </c>
      <c r="AT313" s="12">
        <v>26</v>
      </c>
      <c r="AU313" s="12">
        <v>16</v>
      </c>
      <c r="AV313" s="12" t="s">
        <v>3580</v>
      </c>
      <c r="AW313" s="30" t="s">
        <v>3863</v>
      </c>
      <c r="AX313" s="12"/>
      <c r="AY313" s="12"/>
      <c r="AZ313" s="12"/>
      <c r="BA313" s="12"/>
      <c r="BB313" s="12"/>
      <c r="BC313" s="12"/>
      <c r="BD313" s="222">
        <v>41</v>
      </c>
      <c r="BE313" s="223">
        <v>60.5</v>
      </c>
      <c r="BF313" s="223">
        <v>41.4</v>
      </c>
      <c r="BG313" s="223">
        <v>66.599999999999994</v>
      </c>
      <c r="BH313" s="223"/>
      <c r="BI313" s="223"/>
      <c r="BJ313" s="223"/>
      <c r="BK313" s="224"/>
      <c r="BL313" s="36" t="s">
        <v>260</v>
      </c>
      <c r="BM313" s="8" t="s">
        <v>915</v>
      </c>
      <c r="BN313" s="8" t="s">
        <v>915</v>
      </c>
      <c r="BO313" s="8" t="s">
        <v>2703</v>
      </c>
      <c r="BP313" s="349" t="s">
        <v>3157</v>
      </c>
      <c r="BQ313" s="314" t="s">
        <v>2477</v>
      </c>
      <c r="BR313" s="314" t="s">
        <v>3730</v>
      </c>
      <c r="BS313" s="363"/>
      <c r="BT313" s="352" t="s">
        <v>2395</v>
      </c>
      <c r="BU313" s="352" t="s">
        <v>2396</v>
      </c>
      <c r="BV313" s="352"/>
      <c r="BW313" s="352"/>
      <c r="BX313" s="352" t="s">
        <v>4040</v>
      </c>
      <c r="BY313" s="362"/>
      <c r="BZ313" s="353"/>
      <c r="CA313" s="353"/>
      <c r="CB313" s="353"/>
      <c r="CC313" s="353"/>
      <c r="CD313" s="353"/>
      <c r="CE313" s="361"/>
      <c r="CF313" s="354"/>
      <c r="CG313" s="354"/>
      <c r="CH313" s="354"/>
      <c r="CI313" s="354"/>
      <c r="CJ313" s="354"/>
      <c r="CK313" s="354"/>
      <c r="CL313" s="354"/>
      <c r="CM313" s="354"/>
      <c r="CN313" s="52" t="s">
        <v>1009</v>
      </c>
      <c r="CO313" s="9" t="s">
        <v>1073</v>
      </c>
      <c r="CP313" s="9" t="s">
        <v>1265</v>
      </c>
      <c r="CQ313" s="22" t="s">
        <v>971</v>
      </c>
      <c r="CR313" s="54" t="s">
        <v>942</v>
      </c>
      <c r="CS313" s="68"/>
      <c r="CT313" s="68" t="s">
        <v>913</v>
      </c>
      <c r="CU313" s="68" t="s">
        <v>125</v>
      </c>
      <c r="CV313" s="68" t="s">
        <v>943</v>
      </c>
      <c r="CW313" s="68" t="s">
        <v>933</v>
      </c>
      <c r="CX313" s="68"/>
      <c r="CY313" s="68" t="s">
        <v>926</v>
      </c>
      <c r="CZ313" s="56" t="s">
        <v>126</v>
      </c>
      <c r="DA313" s="13"/>
      <c r="DB313" s="13" t="s">
        <v>932</v>
      </c>
      <c r="DC313" s="13" t="s">
        <v>1205</v>
      </c>
      <c r="DD313" s="13"/>
      <c r="DE313" s="47" t="s">
        <v>139</v>
      </c>
      <c r="DF313" s="60" t="s">
        <v>1266</v>
      </c>
      <c r="DG313" s="64" t="s">
        <v>1267</v>
      </c>
      <c r="DH313" s="315" t="s">
        <v>1274</v>
      </c>
      <c r="DI313" s="315" t="s">
        <v>1269</v>
      </c>
      <c r="DJ313" s="316" t="s">
        <v>1275</v>
      </c>
      <c r="DK313" s="67" t="s">
        <v>4188</v>
      </c>
      <c r="DL313" s="15" t="s">
        <v>909</v>
      </c>
      <c r="DM313" s="15" t="s">
        <v>3523</v>
      </c>
      <c r="DN313" s="2"/>
    </row>
    <row r="314" spans="2:118">
      <c r="B314" s="313">
        <v>101170632</v>
      </c>
      <c r="C314" s="9" t="s">
        <v>982</v>
      </c>
      <c r="D314" s="9" t="s">
        <v>1002</v>
      </c>
      <c r="E314" s="8">
        <v>2010</v>
      </c>
      <c r="F314" s="9" t="s">
        <v>3415</v>
      </c>
      <c r="G314" s="22" t="s">
        <v>1179</v>
      </c>
      <c r="H314" s="318">
        <v>26730</v>
      </c>
      <c r="I314" s="319">
        <v>24912</v>
      </c>
      <c r="J314" s="68" t="s">
        <v>1264</v>
      </c>
      <c r="K314" s="69" t="s">
        <v>3973</v>
      </c>
      <c r="L314" s="37" t="s">
        <v>3388</v>
      </c>
      <c r="M314" s="144">
        <v>2</v>
      </c>
      <c r="N314" s="10">
        <v>3</v>
      </c>
      <c r="O314" s="220">
        <v>231.7</v>
      </c>
      <c r="P314" s="220">
        <v>78.900000000000006</v>
      </c>
      <c r="Q314" s="220">
        <v>75.8</v>
      </c>
      <c r="R314" s="220">
        <v>144.5</v>
      </c>
      <c r="S314" s="220">
        <v>67</v>
      </c>
      <c r="T314" s="220">
        <v>67</v>
      </c>
      <c r="U314" s="220">
        <v>8.8000000000000007</v>
      </c>
      <c r="V314" s="220">
        <v>23.4</v>
      </c>
      <c r="W314" s="220">
        <v>21.6</v>
      </c>
      <c r="X314" s="220">
        <v>47</v>
      </c>
      <c r="Y314" s="118"/>
      <c r="Z314" s="220"/>
      <c r="AA314" s="220"/>
      <c r="AB314" s="220"/>
      <c r="AC314" s="10">
        <v>5092</v>
      </c>
      <c r="AD314" s="10">
        <v>6950</v>
      </c>
      <c r="AE314" s="10">
        <v>1840</v>
      </c>
      <c r="AF314" s="27">
        <v>11300</v>
      </c>
      <c r="AG314" s="39" t="s">
        <v>181</v>
      </c>
      <c r="AH314" s="218">
        <v>4.5999999999999996</v>
      </c>
      <c r="AI314" s="11">
        <v>248</v>
      </c>
      <c r="AJ314" s="11">
        <v>4750</v>
      </c>
      <c r="AK314" s="11">
        <v>294</v>
      </c>
      <c r="AL314" s="11">
        <v>4000</v>
      </c>
      <c r="AM314" s="11">
        <v>16</v>
      </c>
      <c r="AN314" s="11"/>
      <c r="AO314" s="11" t="s">
        <v>96</v>
      </c>
      <c r="AP314" s="14" t="s">
        <v>130</v>
      </c>
      <c r="AQ314" s="49" t="s">
        <v>93</v>
      </c>
      <c r="AR314" s="40" t="s">
        <v>90</v>
      </c>
      <c r="AS314" s="315" t="s">
        <v>91</v>
      </c>
      <c r="AT314" s="12">
        <v>36</v>
      </c>
      <c r="AU314" s="12">
        <v>16</v>
      </c>
      <c r="AV314" s="12" t="s">
        <v>3580</v>
      </c>
      <c r="AW314" s="30" t="s">
        <v>3887</v>
      </c>
      <c r="AX314" s="12"/>
      <c r="AY314" s="12"/>
      <c r="AZ314" s="12"/>
      <c r="BA314" s="12"/>
      <c r="BB314" s="12"/>
      <c r="BC314" s="12"/>
      <c r="BD314" s="222">
        <v>41</v>
      </c>
      <c r="BE314" s="223">
        <v>60.5</v>
      </c>
      <c r="BF314" s="223">
        <v>41.4</v>
      </c>
      <c r="BG314" s="223">
        <v>66.599999999999994</v>
      </c>
      <c r="BH314" s="223"/>
      <c r="BI314" s="223"/>
      <c r="BJ314" s="223"/>
      <c r="BK314" s="224"/>
      <c r="BL314" s="36" t="s">
        <v>260</v>
      </c>
      <c r="BM314" s="8" t="s">
        <v>915</v>
      </c>
      <c r="BN314" s="8" t="s">
        <v>915</v>
      </c>
      <c r="BO314" s="8" t="s">
        <v>2703</v>
      </c>
      <c r="BP314" s="349" t="s">
        <v>3158</v>
      </c>
      <c r="BQ314" s="314" t="s">
        <v>2477</v>
      </c>
      <c r="BR314" s="314" t="s">
        <v>3730</v>
      </c>
      <c r="BS314" s="363"/>
      <c r="BT314" s="352" t="s">
        <v>2395</v>
      </c>
      <c r="BU314" s="352" t="s">
        <v>2396</v>
      </c>
      <c r="BV314" s="352"/>
      <c r="BW314" s="352"/>
      <c r="BX314" s="352" t="s">
        <v>4040</v>
      </c>
      <c r="BY314" s="362"/>
      <c r="BZ314" s="353"/>
      <c r="CA314" s="353"/>
      <c r="CB314" s="353"/>
      <c r="CC314" s="353"/>
      <c r="CD314" s="353"/>
      <c r="CE314" s="361"/>
      <c r="CF314" s="354"/>
      <c r="CG314" s="354"/>
      <c r="CH314" s="354"/>
      <c r="CI314" s="354"/>
      <c r="CJ314" s="354"/>
      <c r="CK314" s="354"/>
      <c r="CL314" s="354"/>
      <c r="CM314" s="354"/>
      <c r="CN314" s="52" t="s">
        <v>1009</v>
      </c>
      <c r="CO314" s="9" t="s">
        <v>1074</v>
      </c>
      <c r="CP314" s="9" t="s">
        <v>1265</v>
      </c>
      <c r="CQ314" s="22" t="s">
        <v>971</v>
      </c>
      <c r="CR314" s="54" t="s">
        <v>942</v>
      </c>
      <c r="CS314" s="68"/>
      <c r="CT314" s="68" t="s">
        <v>913</v>
      </c>
      <c r="CU314" s="68" t="s">
        <v>125</v>
      </c>
      <c r="CV314" s="68" t="s">
        <v>943</v>
      </c>
      <c r="CW314" s="68" t="s">
        <v>933</v>
      </c>
      <c r="CX314" s="68"/>
      <c r="CY314" s="68" t="s">
        <v>926</v>
      </c>
      <c r="CZ314" s="56" t="s">
        <v>126</v>
      </c>
      <c r="DA314" s="13"/>
      <c r="DB314" s="13" t="s">
        <v>932</v>
      </c>
      <c r="DC314" s="13" t="s">
        <v>1205</v>
      </c>
      <c r="DD314" s="13"/>
      <c r="DE314" s="47" t="s">
        <v>139</v>
      </c>
      <c r="DF314" s="60" t="s">
        <v>1266</v>
      </c>
      <c r="DG314" s="64" t="s">
        <v>1276</v>
      </c>
      <c r="DH314" s="315" t="s">
        <v>1277</v>
      </c>
      <c r="DI314" s="315" t="s">
        <v>1269</v>
      </c>
      <c r="DJ314" s="316" t="s">
        <v>1273</v>
      </c>
      <c r="DK314" s="67" t="s">
        <v>4188</v>
      </c>
      <c r="DL314" s="15" t="s">
        <v>909</v>
      </c>
      <c r="DM314" s="15" t="s">
        <v>3523</v>
      </c>
      <c r="DN314" s="2"/>
    </row>
    <row r="315" spans="2:118">
      <c r="B315" s="313">
        <v>101170633</v>
      </c>
      <c r="C315" s="9" t="s">
        <v>982</v>
      </c>
      <c r="D315" s="9" t="s">
        <v>1002</v>
      </c>
      <c r="E315" s="8">
        <v>2010</v>
      </c>
      <c r="F315" s="9" t="s">
        <v>3418</v>
      </c>
      <c r="G315" s="22" t="s">
        <v>1206</v>
      </c>
      <c r="H315" s="318">
        <v>25085</v>
      </c>
      <c r="I315" s="319">
        <v>22922</v>
      </c>
      <c r="J315" s="68" t="s">
        <v>1264</v>
      </c>
      <c r="K315" s="69" t="s">
        <v>3973</v>
      </c>
      <c r="L315" s="37" t="s">
        <v>3388</v>
      </c>
      <c r="M315" s="144">
        <v>2</v>
      </c>
      <c r="N315" s="10">
        <v>3</v>
      </c>
      <c r="O315" s="220">
        <v>213.1</v>
      </c>
      <c r="P315" s="220">
        <v>78.900000000000006</v>
      </c>
      <c r="Q315" s="220">
        <v>74.599999999999994</v>
      </c>
      <c r="R315" s="220">
        <v>126</v>
      </c>
      <c r="S315" s="220">
        <v>67</v>
      </c>
      <c r="T315" s="220">
        <v>67</v>
      </c>
      <c r="U315" s="220">
        <v>8.6</v>
      </c>
      <c r="V315" s="220">
        <v>22.2</v>
      </c>
      <c r="W315" s="220">
        <v>18.8</v>
      </c>
      <c r="X315" s="220">
        <v>41.7</v>
      </c>
      <c r="Y315" s="118"/>
      <c r="Z315" s="220"/>
      <c r="AA315" s="220"/>
      <c r="AB315" s="220"/>
      <c r="AC315" s="10">
        <v>4743</v>
      </c>
      <c r="AD315" s="10">
        <v>6450</v>
      </c>
      <c r="AE315" s="10">
        <v>1690</v>
      </c>
      <c r="AF315" s="27">
        <v>5400</v>
      </c>
      <c r="AG315" s="39" t="s">
        <v>181</v>
      </c>
      <c r="AH315" s="218">
        <v>4.5999999999999996</v>
      </c>
      <c r="AI315" s="11">
        <v>248</v>
      </c>
      <c r="AJ315" s="11">
        <v>4750</v>
      </c>
      <c r="AK315" s="11">
        <v>294</v>
      </c>
      <c r="AL315" s="11">
        <v>4000</v>
      </c>
      <c r="AM315" s="11">
        <v>16</v>
      </c>
      <c r="AN315" s="11"/>
      <c r="AO315" s="11" t="s">
        <v>96</v>
      </c>
      <c r="AP315" s="14" t="s">
        <v>144</v>
      </c>
      <c r="AQ315" s="49" t="s">
        <v>93</v>
      </c>
      <c r="AR315" s="40" t="s">
        <v>90</v>
      </c>
      <c r="AS315" s="315" t="s">
        <v>91</v>
      </c>
      <c r="AT315" s="12">
        <v>26</v>
      </c>
      <c r="AU315" s="12">
        <v>16</v>
      </c>
      <c r="AV315" s="12" t="s">
        <v>3624</v>
      </c>
      <c r="AW315" s="30" t="s">
        <v>3872</v>
      </c>
      <c r="AX315" s="12"/>
      <c r="AY315" s="12"/>
      <c r="AZ315" s="12"/>
      <c r="BA315" s="12"/>
      <c r="BB315" s="12"/>
      <c r="BC315" s="12"/>
      <c r="BD315" s="222">
        <v>41</v>
      </c>
      <c r="BE315" s="223">
        <v>60.5</v>
      </c>
      <c r="BF315" s="223">
        <v>41.4</v>
      </c>
      <c r="BG315" s="223">
        <v>66.599999999999994</v>
      </c>
      <c r="BH315" s="223"/>
      <c r="BI315" s="223"/>
      <c r="BJ315" s="223"/>
      <c r="BK315" s="224"/>
      <c r="BL315" s="36" t="s">
        <v>260</v>
      </c>
      <c r="BM315" s="8" t="s">
        <v>915</v>
      </c>
      <c r="BN315" s="8" t="s">
        <v>915</v>
      </c>
      <c r="BO315" s="8" t="s">
        <v>2703</v>
      </c>
      <c r="BP315" s="349" t="s">
        <v>3159</v>
      </c>
      <c r="BQ315" s="314" t="s">
        <v>2477</v>
      </c>
      <c r="BR315" s="314" t="s">
        <v>3730</v>
      </c>
      <c r="BS315" s="363"/>
      <c r="BT315" s="352" t="s">
        <v>2395</v>
      </c>
      <c r="BU315" s="352" t="s">
        <v>2396</v>
      </c>
      <c r="BV315" s="352"/>
      <c r="BW315" s="352"/>
      <c r="BX315" s="352" t="s">
        <v>4040</v>
      </c>
      <c r="BY315" s="362"/>
      <c r="BZ315" s="353"/>
      <c r="CA315" s="353"/>
      <c r="CB315" s="353"/>
      <c r="CC315" s="353"/>
      <c r="CD315" s="353"/>
      <c r="CE315" s="361"/>
      <c r="CF315" s="354"/>
      <c r="CG315" s="354"/>
      <c r="CH315" s="354"/>
      <c r="CI315" s="354"/>
      <c r="CJ315" s="354"/>
      <c r="CK315" s="354"/>
      <c r="CL315" s="354"/>
      <c r="CM315" s="354"/>
      <c r="CN315" s="52" t="s">
        <v>1083</v>
      </c>
      <c r="CO315" s="9" t="s">
        <v>1071</v>
      </c>
      <c r="CP315" s="9" t="s">
        <v>1265</v>
      </c>
      <c r="CQ315" s="22" t="s">
        <v>971</v>
      </c>
      <c r="CR315" s="54" t="s">
        <v>945</v>
      </c>
      <c r="CS315" s="68"/>
      <c r="CT315" s="68" t="s">
        <v>913</v>
      </c>
      <c r="CU315" s="68" t="s">
        <v>125</v>
      </c>
      <c r="CV315" s="68" t="s">
        <v>943</v>
      </c>
      <c r="CW315" s="68" t="s">
        <v>933</v>
      </c>
      <c r="CX315" s="68"/>
      <c r="CY315" s="68" t="s">
        <v>990</v>
      </c>
      <c r="CZ315" s="56" t="s">
        <v>126</v>
      </c>
      <c r="DA315" s="13"/>
      <c r="DB315" s="13" t="s">
        <v>932</v>
      </c>
      <c r="DC315" s="13" t="s">
        <v>1180</v>
      </c>
      <c r="DD315" s="13"/>
      <c r="DE315" s="47" t="s">
        <v>139</v>
      </c>
      <c r="DF315" s="60" t="s">
        <v>1266</v>
      </c>
      <c r="DG315" s="64" t="s">
        <v>1278</v>
      </c>
      <c r="DH315" s="315" t="s">
        <v>1279</v>
      </c>
      <c r="DI315" s="315" t="s">
        <v>1280</v>
      </c>
      <c r="DJ315" s="316" t="s">
        <v>1270</v>
      </c>
      <c r="DK315" s="67" t="s">
        <v>4188</v>
      </c>
      <c r="DL315" s="15" t="s">
        <v>909</v>
      </c>
      <c r="DM315" s="15" t="s">
        <v>3523</v>
      </c>
      <c r="DN315" s="2"/>
    </row>
    <row r="316" spans="2:118">
      <c r="B316" s="313">
        <v>101170634</v>
      </c>
      <c r="C316" s="9" t="s">
        <v>982</v>
      </c>
      <c r="D316" s="9" t="s">
        <v>1002</v>
      </c>
      <c r="E316" s="8">
        <v>2010</v>
      </c>
      <c r="F316" s="9" t="s">
        <v>3418</v>
      </c>
      <c r="G316" s="22" t="s">
        <v>1181</v>
      </c>
      <c r="H316" s="318">
        <v>28230</v>
      </c>
      <c r="I316" s="319">
        <v>25705</v>
      </c>
      <c r="J316" s="68" t="s">
        <v>1264</v>
      </c>
      <c r="K316" s="69" t="s">
        <v>3973</v>
      </c>
      <c r="L316" s="37" t="s">
        <v>3388</v>
      </c>
      <c r="M316" s="144">
        <v>2</v>
      </c>
      <c r="N316" s="10">
        <v>3</v>
      </c>
      <c r="O316" s="220">
        <v>213.1</v>
      </c>
      <c r="P316" s="220">
        <v>78.900000000000006</v>
      </c>
      <c r="Q316" s="220">
        <v>76</v>
      </c>
      <c r="R316" s="220">
        <v>126</v>
      </c>
      <c r="S316" s="220">
        <v>67</v>
      </c>
      <c r="T316" s="220">
        <v>67</v>
      </c>
      <c r="U316" s="220">
        <v>8.8000000000000007</v>
      </c>
      <c r="V316" s="220">
        <v>24.3</v>
      </c>
      <c r="W316" s="220">
        <v>21</v>
      </c>
      <c r="X316" s="220">
        <v>41.7</v>
      </c>
      <c r="Y316" s="118"/>
      <c r="Z316" s="220"/>
      <c r="AA316" s="220"/>
      <c r="AB316" s="220"/>
      <c r="AC316" s="10">
        <v>4971</v>
      </c>
      <c r="AD316" s="10">
        <v>6650</v>
      </c>
      <c r="AE316" s="10">
        <v>1660</v>
      </c>
      <c r="AF316" s="27">
        <v>8000</v>
      </c>
      <c r="AG316" s="39" t="s">
        <v>181</v>
      </c>
      <c r="AH316" s="218">
        <v>4.5999999999999996</v>
      </c>
      <c r="AI316" s="11">
        <v>248</v>
      </c>
      <c r="AJ316" s="11">
        <v>4750</v>
      </c>
      <c r="AK316" s="11">
        <v>294</v>
      </c>
      <c r="AL316" s="11">
        <v>4000</v>
      </c>
      <c r="AM316" s="11">
        <v>16</v>
      </c>
      <c r="AN316" s="11"/>
      <c r="AO316" s="11" t="s">
        <v>96</v>
      </c>
      <c r="AP316" s="14" t="s">
        <v>130</v>
      </c>
      <c r="AQ316" s="49" t="s">
        <v>93</v>
      </c>
      <c r="AR316" s="40" t="s">
        <v>90</v>
      </c>
      <c r="AS316" s="315" t="s">
        <v>91</v>
      </c>
      <c r="AT316" s="12">
        <v>26</v>
      </c>
      <c r="AU316" s="12">
        <v>16</v>
      </c>
      <c r="AV316" s="12" t="s">
        <v>3580</v>
      </c>
      <c r="AW316" s="30" t="s">
        <v>3863</v>
      </c>
      <c r="AX316" s="12"/>
      <c r="AY316" s="12"/>
      <c r="AZ316" s="12"/>
      <c r="BA316" s="12"/>
      <c r="BB316" s="12"/>
      <c r="BC316" s="12"/>
      <c r="BD316" s="222">
        <v>41</v>
      </c>
      <c r="BE316" s="223">
        <v>60.5</v>
      </c>
      <c r="BF316" s="223">
        <v>41.4</v>
      </c>
      <c r="BG316" s="223">
        <v>66.599999999999994</v>
      </c>
      <c r="BH316" s="223"/>
      <c r="BI316" s="223"/>
      <c r="BJ316" s="223"/>
      <c r="BK316" s="224"/>
      <c r="BL316" s="36" t="s">
        <v>260</v>
      </c>
      <c r="BM316" s="8" t="s">
        <v>915</v>
      </c>
      <c r="BN316" s="8" t="s">
        <v>915</v>
      </c>
      <c r="BO316" s="8" t="s">
        <v>2703</v>
      </c>
      <c r="BP316" s="349" t="s">
        <v>3160</v>
      </c>
      <c r="BQ316" s="314" t="s">
        <v>2477</v>
      </c>
      <c r="BR316" s="314" t="s">
        <v>3730</v>
      </c>
      <c r="BS316" s="363"/>
      <c r="BT316" s="352" t="s">
        <v>2395</v>
      </c>
      <c r="BU316" s="352" t="s">
        <v>2396</v>
      </c>
      <c r="BV316" s="352"/>
      <c r="BW316" s="352"/>
      <c r="BX316" s="352" t="s">
        <v>4040</v>
      </c>
      <c r="BY316" s="362"/>
      <c r="BZ316" s="353"/>
      <c r="CA316" s="353"/>
      <c r="CB316" s="353"/>
      <c r="CC316" s="353"/>
      <c r="CD316" s="353"/>
      <c r="CE316" s="361"/>
      <c r="CF316" s="354"/>
      <c r="CG316" s="354"/>
      <c r="CH316" s="354"/>
      <c r="CI316" s="354"/>
      <c r="CJ316" s="354"/>
      <c r="CK316" s="354"/>
      <c r="CL316" s="354"/>
      <c r="CM316" s="354"/>
      <c r="CN316" s="52" t="s">
        <v>1083</v>
      </c>
      <c r="CO316" s="9" t="s">
        <v>1073</v>
      </c>
      <c r="CP316" s="9" t="s">
        <v>1265</v>
      </c>
      <c r="CQ316" s="22" t="s">
        <v>971</v>
      </c>
      <c r="CR316" s="54" t="s">
        <v>945</v>
      </c>
      <c r="CS316" s="68"/>
      <c r="CT316" s="68" t="s">
        <v>913</v>
      </c>
      <c r="CU316" s="68" t="s">
        <v>125</v>
      </c>
      <c r="CV316" s="68" t="s">
        <v>943</v>
      </c>
      <c r="CW316" s="68" t="s">
        <v>933</v>
      </c>
      <c r="CX316" s="68"/>
      <c r="CY316" s="68" t="s">
        <v>990</v>
      </c>
      <c r="CZ316" s="56" t="s">
        <v>126</v>
      </c>
      <c r="DA316" s="13"/>
      <c r="DB316" s="13" t="s">
        <v>932</v>
      </c>
      <c r="DC316" s="13" t="s">
        <v>1281</v>
      </c>
      <c r="DD316" s="13"/>
      <c r="DE316" s="47" t="s">
        <v>139</v>
      </c>
      <c r="DF316" s="60" t="s">
        <v>1266</v>
      </c>
      <c r="DG316" s="64" t="s">
        <v>1278</v>
      </c>
      <c r="DH316" s="315" t="s">
        <v>1279</v>
      </c>
      <c r="DI316" s="315" t="s">
        <v>1282</v>
      </c>
      <c r="DJ316" s="316" t="s">
        <v>1283</v>
      </c>
      <c r="DK316" s="67" t="s">
        <v>4188</v>
      </c>
      <c r="DL316" s="15" t="s">
        <v>909</v>
      </c>
      <c r="DM316" s="15" t="s">
        <v>3523</v>
      </c>
      <c r="DN316" s="2"/>
    </row>
    <row r="317" spans="2:118">
      <c r="B317" s="313">
        <v>101170635</v>
      </c>
      <c r="C317" s="9" t="s">
        <v>982</v>
      </c>
      <c r="D317" s="9" t="s">
        <v>1002</v>
      </c>
      <c r="E317" s="8">
        <v>2010</v>
      </c>
      <c r="F317" s="9" t="s">
        <v>3414</v>
      </c>
      <c r="G317" s="22" t="s">
        <v>1207</v>
      </c>
      <c r="H317" s="318">
        <v>26255</v>
      </c>
      <c r="I317" s="319">
        <v>23957</v>
      </c>
      <c r="J317" s="372" t="s">
        <v>1284</v>
      </c>
      <c r="K317" s="69" t="s">
        <v>3974</v>
      </c>
      <c r="L317" s="37" t="s">
        <v>3388</v>
      </c>
      <c r="M317" s="144">
        <v>2</v>
      </c>
      <c r="N317" s="10">
        <v>3</v>
      </c>
      <c r="O317" s="220">
        <v>213.1</v>
      </c>
      <c r="P317" s="220">
        <v>78.900000000000006</v>
      </c>
      <c r="Q317" s="220">
        <v>74.599999999999994</v>
      </c>
      <c r="R317" s="220">
        <v>126</v>
      </c>
      <c r="S317" s="220">
        <v>67</v>
      </c>
      <c r="T317" s="220">
        <v>67</v>
      </c>
      <c r="U317" s="220">
        <v>8.6</v>
      </c>
      <c r="V317" s="220">
        <v>22.2</v>
      </c>
      <c r="W317" s="220">
        <v>18.8</v>
      </c>
      <c r="X317" s="220">
        <v>41.7</v>
      </c>
      <c r="Y317" s="118"/>
      <c r="Z317" s="220"/>
      <c r="AA317" s="220"/>
      <c r="AB317" s="220"/>
      <c r="AC317" s="10">
        <v>4743</v>
      </c>
      <c r="AD317" s="10">
        <v>6450</v>
      </c>
      <c r="AE317" s="10">
        <v>1690</v>
      </c>
      <c r="AF317" s="27">
        <v>5400</v>
      </c>
      <c r="AG317" s="39" t="s">
        <v>181</v>
      </c>
      <c r="AH317" s="218">
        <v>4.5999999999999996</v>
      </c>
      <c r="AI317" s="11">
        <v>248</v>
      </c>
      <c r="AJ317" s="11">
        <v>4750</v>
      </c>
      <c r="AK317" s="11">
        <v>294</v>
      </c>
      <c r="AL317" s="11">
        <v>4000</v>
      </c>
      <c r="AM317" s="11">
        <v>16</v>
      </c>
      <c r="AN317" s="11"/>
      <c r="AO317" s="11" t="s">
        <v>96</v>
      </c>
      <c r="AP317" s="14" t="s">
        <v>144</v>
      </c>
      <c r="AQ317" s="49" t="s">
        <v>93</v>
      </c>
      <c r="AR317" s="40" t="s">
        <v>90</v>
      </c>
      <c r="AS317" s="315" t="s">
        <v>91</v>
      </c>
      <c r="AT317" s="12">
        <v>26</v>
      </c>
      <c r="AU317" s="12">
        <v>16</v>
      </c>
      <c r="AV317" s="12" t="s">
        <v>3624</v>
      </c>
      <c r="AW317" s="30" t="s">
        <v>3872</v>
      </c>
      <c r="AX317" s="12"/>
      <c r="AY317" s="12"/>
      <c r="AZ317" s="12"/>
      <c r="BA317" s="12"/>
      <c r="BB317" s="12"/>
      <c r="BC317" s="12"/>
      <c r="BD317" s="222">
        <v>41</v>
      </c>
      <c r="BE317" s="223">
        <v>60.5</v>
      </c>
      <c r="BF317" s="223">
        <v>41.4</v>
      </c>
      <c r="BG317" s="223">
        <v>66.599999999999994</v>
      </c>
      <c r="BH317" s="223"/>
      <c r="BI317" s="223"/>
      <c r="BJ317" s="223"/>
      <c r="BK317" s="224"/>
      <c r="BL317" s="36" t="s">
        <v>260</v>
      </c>
      <c r="BM317" s="8" t="s">
        <v>915</v>
      </c>
      <c r="BN317" s="8" t="s">
        <v>915</v>
      </c>
      <c r="BO317" s="8" t="s">
        <v>2703</v>
      </c>
      <c r="BP317" s="349" t="s">
        <v>3161</v>
      </c>
      <c r="BQ317" s="314" t="s">
        <v>2477</v>
      </c>
      <c r="BR317" s="314" t="s">
        <v>3730</v>
      </c>
      <c r="BS317" s="363"/>
      <c r="BT317" s="352" t="s">
        <v>2395</v>
      </c>
      <c r="BU317" s="352" t="s">
        <v>2396</v>
      </c>
      <c r="BV317" s="352"/>
      <c r="BW317" s="352"/>
      <c r="BX317" s="352" t="s">
        <v>4040</v>
      </c>
      <c r="BY317" s="362"/>
      <c r="BZ317" s="353"/>
      <c r="CA317" s="353"/>
      <c r="CB317" s="353"/>
      <c r="CC317" s="353"/>
      <c r="CD317" s="353"/>
      <c r="CE317" s="361"/>
      <c r="CF317" s="354"/>
      <c r="CG317" s="354"/>
      <c r="CH317" s="354"/>
      <c r="CI317" s="354"/>
      <c r="CJ317" s="354"/>
      <c r="CK317" s="354"/>
      <c r="CL317" s="354"/>
      <c r="CM317" s="354"/>
      <c r="CN317" s="52" t="s">
        <v>1010</v>
      </c>
      <c r="CO317" s="9" t="s">
        <v>1071</v>
      </c>
      <c r="CP317" s="9" t="s">
        <v>1265</v>
      </c>
      <c r="CQ317" s="22" t="s">
        <v>971</v>
      </c>
      <c r="CR317" s="54" t="s">
        <v>949</v>
      </c>
      <c r="CS317" s="68"/>
      <c r="CT317" s="68" t="s">
        <v>133</v>
      </c>
      <c r="CU317" s="68" t="s">
        <v>198</v>
      </c>
      <c r="CV317" s="68" t="s">
        <v>938</v>
      </c>
      <c r="CW317" s="68" t="s">
        <v>962</v>
      </c>
      <c r="CX317" s="68"/>
      <c r="CY317" s="68" t="s">
        <v>990</v>
      </c>
      <c r="CZ317" s="56" t="s">
        <v>126</v>
      </c>
      <c r="DA317" s="13"/>
      <c r="DB317" s="13" t="s">
        <v>921</v>
      </c>
      <c r="DC317" s="13" t="s">
        <v>1209</v>
      </c>
      <c r="DD317" s="13"/>
      <c r="DE317" s="47" t="s">
        <v>139</v>
      </c>
      <c r="DF317" s="60" t="s">
        <v>1285</v>
      </c>
      <c r="DG317" s="64" t="s">
        <v>1286</v>
      </c>
      <c r="DH317" s="315" t="s">
        <v>1287</v>
      </c>
      <c r="DI317" s="315" t="s">
        <v>1288</v>
      </c>
      <c r="DJ317" s="316" t="s">
        <v>1270</v>
      </c>
      <c r="DK317" s="67" t="s">
        <v>4188</v>
      </c>
      <c r="DL317" s="15" t="s">
        <v>909</v>
      </c>
      <c r="DM317" s="15" t="s">
        <v>3523</v>
      </c>
      <c r="DN317" s="2"/>
    </row>
    <row r="318" spans="2:118">
      <c r="B318" s="313">
        <v>101170636</v>
      </c>
      <c r="C318" s="9" t="s">
        <v>982</v>
      </c>
      <c r="D318" s="9" t="s">
        <v>1002</v>
      </c>
      <c r="E318" s="8">
        <v>2010</v>
      </c>
      <c r="F318" s="9" t="s">
        <v>3414</v>
      </c>
      <c r="G318" s="22" t="s">
        <v>1208</v>
      </c>
      <c r="H318" s="318">
        <v>26555</v>
      </c>
      <c r="I318" s="319">
        <v>24223</v>
      </c>
      <c r="J318" s="372" t="s">
        <v>1284</v>
      </c>
      <c r="K318" s="69" t="s">
        <v>3974</v>
      </c>
      <c r="L318" s="37" t="s">
        <v>3388</v>
      </c>
      <c r="M318" s="144">
        <v>2</v>
      </c>
      <c r="N318" s="10">
        <v>3</v>
      </c>
      <c r="O318" s="220">
        <v>231.7</v>
      </c>
      <c r="P318" s="220">
        <v>78.900000000000006</v>
      </c>
      <c r="Q318" s="220">
        <v>76.2</v>
      </c>
      <c r="R318" s="220">
        <v>144.5</v>
      </c>
      <c r="S318" s="220">
        <v>67</v>
      </c>
      <c r="T318" s="220">
        <v>67</v>
      </c>
      <c r="U318" s="220">
        <v>9.9</v>
      </c>
      <c r="V318" s="220">
        <v>24.2</v>
      </c>
      <c r="W318" s="220">
        <v>21.9</v>
      </c>
      <c r="X318" s="220">
        <v>47</v>
      </c>
      <c r="Y318" s="118"/>
      <c r="Z318" s="220"/>
      <c r="AA318" s="220"/>
      <c r="AB318" s="220"/>
      <c r="AC318" s="10">
        <v>4843</v>
      </c>
      <c r="AD318" s="10">
        <v>6750</v>
      </c>
      <c r="AE318" s="10">
        <v>1890</v>
      </c>
      <c r="AF318" s="27">
        <v>11300</v>
      </c>
      <c r="AG318" s="39" t="s">
        <v>181</v>
      </c>
      <c r="AH318" s="218">
        <v>4.5999999999999996</v>
      </c>
      <c r="AI318" s="11">
        <v>248</v>
      </c>
      <c r="AJ318" s="11">
        <v>4750</v>
      </c>
      <c r="AK318" s="11">
        <v>294</v>
      </c>
      <c r="AL318" s="11">
        <v>4000</v>
      </c>
      <c r="AM318" s="11">
        <v>16</v>
      </c>
      <c r="AN318" s="11"/>
      <c r="AO318" s="11" t="s">
        <v>96</v>
      </c>
      <c r="AP318" s="14" t="s">
        <v>144</v>
      </c>
      <c r="AQ318" s="49" t="s">
        <v>93</v>
      </c>
      <c r="AR318" s="40" t="s">
        <v>90</v>
      </c>
      <c r="AS318" s="315" t="s">
        <v>91</v>
      </c>
      <c r="AT318" s="12">
        <v>26</v>
      </c>
      <c r="AU318" s="12">
        <v>16</v>
      </c>
      <c r="AV318" s="12" t="s">
        <v>3624</v>
      </c>
      <c r="AW318" s="30" t="s">
        <v>3872</v>
      </c>
      <c r="AX318" s="12"/>
      <c r="AY318" s="12"/>
      <c r="AZ318" s="12"/>
      <c r="BA318" s="12"/>
      <c r="BB318" s="12"/>
      <c r="BC318" s="12"/>
      <c r="BD318" s="222">
        <v>41</v>
      </c>
      <c r="BE318" s="223">
        <v>60.5</v>
      </c>
      <c r="BF318" s="223">
        <v>41.4</v>
      </c>
      <c r="BG318" s="223">
        <v>66.599999999999994</v>
      </c>
      <c r="BH318" s="223"/>
      <c r="BI318" s="223"/>
      <c r="BJ318" s="223"/>
      <c r="BK318" s="224"/>
      <c r="BL318" s="36" t="s">
        <v>260</v>
      </c>
      <c r="BM318" s="8" t="s">
        <v>915</v>
      </c>
      <c r="BN318" s="8" t="s">
        <v>915</v>
      </c>
      <c r="BO318" s="8" t="s">
        <v>2703</v>
      </c>
      <c r="BP318" s="349" t="s">
        <v>3162</v>
      </c>
      <c r="BQ318" s="314" t="s">
        <v>2477</v>
      </c>
      <c r="BR318" s="314" t="s">
        <v>3730</v>
      </c>
      <c r="BS318" s="363"/>
      <c r="BT318" s="352" t="s">
        <v>2395</v>
      </c>
      <c r="BU318" s="352" t="s">
        <v>2396</v>
      </c>
      <c r="BV318" s="352"/>
      <c r="BW318" s="352"/>
      <c r="BX318" s="352" t="s">
        <v>4040</v>
      </c>
      <c r="BY318" s="362"/>
      <c r="BZ318" s="353"/>
      <c r="CA318" s="353"/>
      <c r="CB318" s="353"/>
      <c r="CC318" s="353"/>
      <c r="CD318" s="353"/>
      <c r="CE318" s="361"/>
      <c r="CF318" s="354"/>
      <c r="CG318" s="354"/>
      <c r="CH318" s="354"/>
      <c r="CI318" s="354"/>
      <c r="CJ318" s="354"/>
      <c r="CK318" s="354"/>
      <c r="CL318" s="354"/>
      <c r="CM318" s="354"/>
      <c r="CN318" s="52" t="s">
        <v>1010</v>
      </c>
      <c r="CO318" s="9" t="s">
        <v>1072</v>
      </c>
      <c r="CP318" s="9" t="s">
        <v>1265</v>
      </c>
      <c r="CQ318" s="22" t="s">
        <v>971</v>
      </c>
      <c r="CR318" s="54" t="s">
        <v>949</v>
      </c>
      <c r="CS318" s="68"/>
      <c r="CT318" s="68" t="s">
        <v>133</v>
      </c>
      <c r="CU318" s="68" t="s">
        <v>198</v>
      </c>
      <c r="CV318" s="68" t="s">
        <v>938</v>
      </c>
      <c r="CW318" s="68" t="s">
        <v>962</v>
      </c>
      <c r="CX318" s="68"/>
      <c r="CY318" s="68" t="s">
        <v>990</v>
      </c>
      <c r="CZ318" s="56" t="s">
        <v>126</v>
      </c>
      <c r="DA318" s="13"/>
      <c r="DB318" s="13" t="s">
        <v>921</v>
      </c>
      <c r="DC318" s="13" t="s">
        <v>1209</v>
      </c>
      <c r="DD318" s="13"/>
      <c r="DE318" s="47" t="s">
        <v>139</v>
      </c>
      <c r="DF318" s="60" t="s">
        <v>1285</v>
      </c>
      <c r="DG318" s="64" t="s">
        <v>1289</v>
      </c>
      <c r="DH318" s="315" t="s">
        <v>1290</v>
      </c>
      <c r="DI318" s="315" t="s">
        <v>1288</v>
      </c>
      <c r="DJ318" s="316" t="s">
        <v>1273</v>
      </c>
      <c r="DK318" s="67" t="s">
        <v>4188</v>
      </c>
      <c r="DL318" s="15" t="s">
        <v>909</v>
      </c>
      <c r="DM318" s="15" t="s">
        <v>3523</v>
      </c>
      <c r="DN318" s="2"/>
    </row>
    <row r="319" spans="2:118">
      <c r="B319" s="313">
        <v>101170637</v>
      </c>
      <c r="C319" s="9" t="s">
        <v>982</v>
      </c>
      <c r="D319" s="9" t="s">
        <v>1002</v>
      </c>
      <c r="E319" s="8">
        <v>2010</v>
      </c>
      <c r="F319" s="9" t="s">
        <v>3414</v>
      </c>
      <c r="G319" s="22" t="s">
        <v>1183</v>
      </c>
      <c r="H319" s="318">
        <v>29400</v>
      </c>
      <c r="I319" s="319">
        <v>26739</v>
      </c>
      <c r="J319" s="372" t="s">
        <v>1284</v>
      </c>
      <c r="K319" s="69" t="s">
        <v>3974</v>
      </c>
      <c r="L319" s="37" t="s">
        <v>3388</v>
      </c>
      <c r="M319" s="144">
        <v>2</v>
      </c>
      <c r="N319" s="10">
        <v>3</v>
      </c>
      <c r="O319" s="220">
        <v>213.1</v>
      </c>
      <c r="P319" s="220">
        <v>78.900000000000006</v>
      </c>
      <c r="Q319" s="220">
        <v>76</v>
      </c>
      <c r="R319" s="220">
        <v>126</v>
      </c>
      <c r="S319" s="220">
        <v>67</v>
      </c>
      <c r="T319" s="220">
        <v>67</v>
      </c>
      <c r="U319" s="220">
        <v>8.8000000000000007</v>
      </c>
      <c r="V319" s="220">
        <v>24.3</v>
      </c>
      <c r="W319" s="220">
        <v>21</v>
      </c>
      <c r="X319" s="220">
        <v>41.7</v>
      </c>
      <c r="Y319" s="118"/>
      <c r="Z319" s="220"/>
      <c r="AA319" s="220"/>
      <c r="AB319" s="220"/>
      <c r="AC319" s="10">
        <v>4971</v>
      </c>
      <c r="AD319" s="10">
        <v>6450</v>
      </c>
      <c r="AE319" s="10">
        <v>1660</v>
      </c>
      <c r="AF319" s="27">
        <v>8600</v>
      </c>
      <c r="AG319" s="39" t="s">
        <v>181</v>
      </c>
      <c r="AH319" s="218">
        <v>4.5999999999999996</v>
      </c>
      <c r="AI319" s="11">
        <v>248</v>
      </c>
      <c r="AJ319" s="11">
        <v>4750</v>
      </c>
      <c r="AK319" s="11">
        <v>294</v>
      </c>
      <c r="AL319" s="11">
        <v>4000</v>
      </c>
      <c r="AM319" s="11">
        <v>16</v>
      </c>
      <c r="AN319" s="11"/>
      <c r="AO319" s="11" t="s">
        <v>96</v>
      </c>
      <c r="AP319" s="14" t="s">
        <v>130</v>
      </c>
      <c r="AQ319" s="49" t="s">
        <v>93</v>
      </c>
      <c r="AR319" s="40" t="s">
        <v>90</v>
      </c>
      <c r="AS319" s="315" t="s">
        <v>91</v>
      </c>
      <c r="AT319" s="12">
        <v>26</v>
      </c>
      <c r="AU319" s="12">
        <v>16</v>
      </c>
      <c r="AV319" s="12" t="s">
        <v>3580</v>
      </c>
      <c r="AW319" s="30" t="s">
        <v>3863</v>
      </c>
      <c r="AX319" s="12"/>
      <c r="AY319" s="12"/>
      <c r="AZ319" s="12"/>
      <c r="BA319" s="12"/>
      <c r="BB319" s="12"/>
      <c r="BC319" s="12"/>
      <c r="BD319" s="222">
        <v>41</v>
      </c>
      <c r="BE319" s="223">
        <v>60.5</v>
      </c>
      <c r="BF319" s="223">
        <v>41.4</v>
      </c>
      <c r="BG319" s="223">
        <v>66.599999999999994</v>
      </c>
      <c r="BH319" s="223"/>
      <c r="BI319" s="223"/>
      <c r="BJ319" s="223"/>
      <c r="BK319" s="224"/>
      <c r="BL319" s="36" t="s">
        <v>260</v>
      </c>
      <c r="BM319" s="8" t="s">
        <v>915</v>
      </c>
      <c r="BN319" s="8" t="s">
        <v>915</v>
      </c>
      <c r="BO319" s="8" t="s">
        <v>2703</v>
      </c>
      <c r="BP319" s="349" t="s">
        <v>3163</v>
      </c>
      <c r="BQ319" s="314" t="s">
        <v>2477</v>
      </c>
      <c r="BR319" s="314" t="s">
        <v>3730</v>
      </c>
      <c r="BS319" s="363"/>
      <c r="BT319" s="352" t="s">
        <v>2395</v>
      </c>
      <c r="BU319" s="352" t="s">
        <v>2396</v>
      </c>
      <c r="BV319" s="352"/>
      <c r="BW319" s="352"/>
      <c r="BX319" s="352" t="s">
        <v>4040</v>
      </c>
      <c r="BY319" s="362"/>
      <c r="BZ319" s="353"/>
      <c r="CA319" s="353"/>
      <c r="CB319" s="353"/>
      <c r="CC319" s="353"/>
      <c r="CD319" s="353"/>
      <c r="CE319" s="361"/>
      <c r="CF319" s="354"/>
      <c r="CG319" s="354"/>
      <c r="CH319" s="354"/>
      <c r="CI319" s="354"/>
      <c r="CJ319" s="354"/>
      <c r="CK319" s="354"/>
      <c r="CL319" s="354"/>
      <c r="CM319" s="354"/>
      <c r="CN319" s="52" t="s">
        <v>1010</v>
      </c>
      <c r="CO319" s="9" t="s">
        <v>1073</v>
      </c>
      <c r="CP319" s="9" t="s">
        <v>1265</v>
      </c>
      <c r="CQ319" s="22" t="s">
        <v>971</v>
      </c>
      <c r="CR319" s="54" t="s">
        <v>949</v>
      </c>
      <c r="CS319" s="68"/>
      <c r="CT319" s="68" t="s">
        <v>133</v>
      </c>
      <c r="CU319" s="68" t="s">
        <v>198</v>
      </c>
      <c r="CV319" s="68" t="s">
        <v>938</v>
      </c>
      <c r="CW319" s="68" t="s">
        <v>962</v>
      </c>
      <c r="CX319" s="68"/>
      <c r="CY319" s="68" t="s">
        <v>990</v>
      </c>
      <c r="CZ319" s="56" t="s">
        <v>126</v>
      </c>
      <c r="DA319" s="13"/>
      <c r="DB319" s="13" t="s">
        <v>921</v>
      </c>
      <c r="DC319" s="13" t="s">
        <v>1209</v>
      </c>
      <c r="DD319" s="13"/>
      <c r="DE319" s="47" t="s">
        <v>139</v>
      </c>
      <c r="DF319" s="60" t="s">
        <v>1285</v>
      </c>
      <c r="DG319" s="64" t="s">
        <v>1286</v>
      </c>
      <c r="DH319" s="315" t="s">
        <v>1291</v>
      </c>
      <c r="DI319" s="315" t="s">
        <v>1292</v>
      </c>
      <c r="DJ319" s="316" t="s">
        <v>1275</v>
      </c>
      <c r="DK319" s="67" t="s">
        <v>4188</v>
      </c>
      <c r="DL319" s="15" t="s">
        <v>909</v>
      </c>
      <c r="DM319" s="15" t="s">
        <v>3523</v>
      </c>
      <c r="DN319" s="2"/>
    </row>
    <row r="320" spans="2:118">
      <c r="B320" s="313">
        <v>101170638</v>
      </c>
      <c r="C320" s="9" t="s">
        <v>982</v>
      </c>
      <c r="D320" s="9" t="s">
        <v>1002</v>
      </c>
      <c r="E320" s="8">
        <v>2010</v>
      </c>
      <c r="F320" s="9" t="s">
        <v>3414</v>
      </c>
      <c r="G320" s="22" t="s">
        <v>1182</v>
      </c>
      <c r="H320" s="318">
        <v>29700</v>
      </c>
      <c r="I320" s="319">
        <v>27006</v>
      </c>
      <c r="J320" s="372" t="s">
        <v>1284</v>
      </c>
      <c r="K320" s="69" t="s">
        <v>3974</v>
      </c>
      <c r="L320" s="37" t="s">
        <v>3388</v>
      </c>
      <c r="M320" s="144">
        <v>2</v>
      </c>
      <c r="N320" s="10">
        <v>3</v>
      </c>
      <c r="O320" s="220">
        <v>231.7</v>
      </c>
      <c r="P320" s="220">
        <v>78.900000000000006</v>
      </c>
      <c r="Q320" s="220">
        <v>75.8</v>
      </c>
      <c r="R320" s="220">
        <v>144.5</v>
      </c>
      <c r="S320" s="220">
        <v>67</v>
      </c>
      <c r="T320" s="220">
        <v>67</v>
      </c>
      <c r="U320" s="220">
        <v>8.8000000000000007</v>
      </c>
      <c r="V320" s="220">
        <v>23.4</v>
      </c>
      <c r="W320" s="220">
        <v>21.6</v>
      </c>
      <c r="X320" s="220">
        <v>47</v>
      </c>
      <c r="Y320" s="118"/>
      <c r="Z320" s="220"/>
      <c r="AA320" s="220"/>
      <c r="AB320" s="220"/>
      <c r="AC320" s="10">
        <v>5092</v>
      </c>
      <c r="AD320" s="10">
        <v>6950</v>
      </c>
      <c r="AE320" s="10">
        <v>1840</v>
      </c>
      <c r="AF320" s="27">
        <v>11300</v>
      </c>
      <c r="AG320" s="39" t="s">
        <v>181</v>
      </c>
      <c r="AH320" s="218">
        <v>4.5999999999999996</v>
      </c>
      <c r="AI320" s="11">
        <v>248</v>
      </c>
      <c r="AJ320" s="11">
        <v>4750</v>
      </c>
      <c r="AK320" s="11">
        <v>294</v>
      </c>
      <c r="AL320" s="11">
        <v>4000</v>
      </c>
      <c r="AM320" s="11">
        <v>16</v>
      </c>
      <c r="AN320" s="11"/>
      <c r="AO320" s="11" t="s">
        <v>96</v>
      </c>
      <c r="AP320" s="14" t="s">
        <v>130</v>
      </c>
      <c r="AQ320" s="49" t="s">
        <v>93</v>
      </c>
      <c r="AR320" s="40" t="s">
        <v>90</v>
      </c>
      <c r="AS320" s="315" t="s">
        <v>91</v>
      </c>
      <c r="AT320" s="12">
        <v>36</v>
      </c>
      <c r="AU320" s="12">
        <v>16</v>
      </c>
      <c r="AV320" s="12" t="s">
        <v>3580</v>
      </c>
      <c r="AW320" s="30" t="s">
        <v>3887</v>
      </c>
      <c r="AX320" s="12"/>
      <c r="AY320" s="12"/>
      <c r="AZ320" s="12"/>
      <c r="BA320" s="12"/>
      <c r="BB320" s="12"/>
      <c r="BC320" s="12"/>
      <c r="BD320" s="222">
        <v>41</v>
      </c>
      <c r="BE320" s="223">
        <v>60.5</v>
      </c>
      <c r="BF320" s="223">
        <v>41.4</v>
      </c>
      <c r="BG320" s="223">
        <v>66.599999999999994</v>
      </c>
      <c r="BH320" s="223"/>
      <c r="BI320" s="223"/>
      <c r="BJ320" s="223"/>
      <c r="BK320" s="224"/>
      <c r="BL320" s="36" t="s">
        <v>260</v>
      </c>
      <c r="BM320" s="8" t="s">
        <v>915</v>
      </c>
      <c r="BN320" s="8" t="s">
        <v>915</v>
      </c>
      <c r="BO320" s="8" t="s">
        <v>2703</v>
      </c>
      <c r="BP320" s="349" t="s">
        <v>3164</v>
      </c>
      <c r="BQ320" s="314" t="s">
        <v>2477</v>
      </c>
      <c r="BR320" s="314" t="s">
        <v>3730</v>
      </c>
      <c r="BS320" s="363"/>
      <c r="BT320" s="352" t="s">
        <v>2395</v>
      </c>
      <c r="BU320" s="352" t="s">
        <v>2396</v>
      </c>
      <c r="BV320" s="352"/>
      <c r="BW320" s="352"/>
      <c r="BX320" s="352" t="s">
        <v>4040</v>
      </c>
      <c r="BY320" s="362"/>
      <c r="BZ320" s="353"/>
      <c r="CA320" s="353"/>
      <c r="CB320" s="353"/>
      <c r="CC320" s="353"/>
      <c r="CD320" s="353"/>
      <c r="CE320" s="361"/>
      <c r="CF320" s="354"/>
      <c r="CG320" s="354"/>
      <c r="CH320" s="354"/>
      <c r="CI320" s="354"/>
      <c r="CJ320" s="354"/>
      <c r="CK320" s="354"/>
      <c r="CL320" s="354"/>
      <c r="CM320" s="354"/>
      <c r="CN320" s="52" t="s">
        <v>1010</v>
      </c>
      <c r="CO320" s="9" t="s">
        <v>1074</v>
      </c>
      <c r="CP320" s="9" t="s">
        <v>1265</v>
      </c>
      <c r="CQ320" s="22" t="s">
        <v>971</v>
      </c>
      <c r="CR320" s="54" t="s">
        <v>949</v>
      </c>
      <c r="CS320" s="68"/>
      <c r="CT320" s="68" t="s">
        <v>133</v>
      </c>
      <c r="CU320" s="68" t="s">
        <v>198</v>
      </c>
      <c r="CV320" s="68" t="s">
        <v>938</v>
      </c>
      <c r="CW320" s="68" t="s">
        <v>962</v>
      </c>
      <c r="CX320" s="68"/>
      <c r="CY320" s="68" t="s">
        <v>990</v>
      </c>
      <c r="CZ320" s="56" t="s">
        <v>126</v>
      </c>
      <c r="DA320" s="13"/>
      <c r="DB320" s="13" t="s">
        <v>921</v>
      </c>
      <c r="DC320" s="13" t="s">
        <v>1209</v>
      </c>
      <c r="DD320" s="13"/>
      <c r="DE320" s="47" t="s">
        <v>139</v>
      </c>
      <c r="DF320" s="60" t="s">
        <v>1285</v>
      </c>
      <c r="DG320" s="64" t="s">
        <v>1293</v>
      </c>
      <c r="DH320" s="315" t="s">
        <v>1294</v>
      </c>
      <c r="DI320" s="315" t="s">
        <v>1292</v>
      </c>
      <c r="DJ320" s="316" t="s">
        <v>1295</v>
      </c>
      <c r="DK320" s="67" t="s">
        <v>4188</v>
      </c>
      <c r="DL320" s="15" t="s">
        <v>909</v>
      </c>
      <c r="DM320" s="15" t="s">
        <v>3523</v>
      </c>
      <c r="DN320" s="2"/>
    </row>
    <row r="321" spans="2:118">
      <c r="B321" s="313">
        <v>101170948</v>
      </c>
      <c r="C321" s="9" t="s">
        <v>982</v>
      </c>
      <c r="D321" s="9" t="s">
        <v>1002</v>
      </c>
      <c r="E321" s="8">
        <v>2010</v>
      </c>
      <c r="F321" s="9" t="s">
        <v>3415</v>
      </c>
      <c r="G321" s="22" t="s">
        <v>1184</v>
      </c>
      <c r="H321" s="318">
        <v>25885</v>
      </c>
      <c r="I321" s="319">
        <v>24147</v>
      </c>
      <c r="J321" s="68" t="s">
        <v>1264</v>
      </c>
      <c r="K321" s="69" t="s">
        <v>3975</v>
      </c>
      <c r="L321" s="37" t="s">
        <v>3390</v>
      </c>
      <c r="M321" s="144">
        <v>4</v>
      </c>
      <c r="N321" s="10">
        <v>6</v>
      </c>
      <c r="O321" s="220">
        <v>231.7</v>
      </c>
      <c r="P321" s="220">
        <v>78.900000000000006</v>
      </c>
      <c r="Q321" s="220">
        <v>71.5</v>
      </c>
      <c r="R321" s="220">
        <v>144.5</v>
      </c>
      <c r="S321" s="220">
        <v>67</v>
      </c>
      <c r="T321" s="220">
        <v>67</v>
      </c>
      <c r="U321" s="220">
        <v>8.1999999999999993</v>
      </c>
      <c r="V321" s="220">
        <v>21.1</v>
      </c>
      <c r="W321" s="220">
        <v>18.8</v>
      </c>
      <c r="X321" s="220">
        <v>47</v>
      </c>
      <c r="Y321" s="118"/>
      <c r="Z321" s="220"/>
      <c r="AA321" s="220"/>
      <c r="AB321" s="220"/>
      <c r="AC321" s="10">
        <v>5067</v>
      </c>
      <c r="AD321" s="10">
        <v>6700</v>
      </c>
      <c r="AE321" s="10">
        <v>1610</v>
      </c>
      <c r="AF321" s="27">
        <v>11300</v>
      </c>
      <c r="AG321" s="39" t="s">
        <v>181</v>
      </c>
      <c r="AH321" s="218">
        <v>4.5999999999999996</v>
      </c>
      <c r="AI321" s="11">
        <v>248</v>
      </c>
      <c r="AJ321" s="11">
        <v>4750</v>
      </c>
      <c r="AK321" s="11">
        <v>294</v>
      </c>
      <c r="AL321" s="11">
        <v>4000</v>
      </c>
      <c r="AM321" s="11">
        <v>16</v>
      </c>
      <c r="AN321" s="11"/>
      <c r="AO321" s="11" t="s">
        <v>96</v>
      </c>
      <c r="AP321" s="14" t="s">
        <v>144</v>
      </c>
      <c r="AQ321" s="49" t="s">
        <v>93</v>
      </c>
      <c r="AR321" s="40" t="s">
        <v>90</v>
      </c>
      <c r="AS321" s="315" t="s">
        <v>91</v>
      </c>
      <c r="AT321" s="12">
        <v>26</v>
      </c>
      <c r="AU321" s="12">
        <v>16</v>
      </c>
      <c r="AV321" s="12" t="s">
        <v>3624</v>
      </c>
      <c r="AW321" s="30" t="s">
        <v>3872</v>
      </c>
      <c r="AX321" s="12"/>
      <c r="AY321" s="12"/>
      <c r="AZ321" s="12"/>
      <c r="BA321" s="12"/>
      <c r="BB321" s="12"/>
      <c r="BC321" s="12"/>
      <c r="BD321" s="222">
        <v>41</v>
      </c>
      <c r="BE321" s="223">
        <v>60.5</v>
      </c>
      <c r="BF321" s="223">
        <v>41.4</v>
      </c>
      <c r="BG321" s="223">
        <v>66.599999999999994</v>
      </c>
      <c r="BH321" s="223">
        <v>39.700000000000003</v>
      </c>
      <c r="BI321" s="223">
        <v>66.599999999999994</v>
      </c>
      <c r="BJ321" s="223">
        <v>33.4</v>
      </c>
      <c r="BK321" s="224">
        <v>66.8</v>
      </c>
      <c r="BL321" s="36" t="s">
        <v>260</v>
      </c>
      <c r="BM321" s="8" t="s">
        <v>915</v>
      </c>
      <c r="BN321" s="8" t="s">
        <v>915</v>
      </c>
      <c r="BO321" s="8" t="s">
        <v>2703</v>
      </c>
      <c r="BP321" s="349" t="s">
        <v>3165</v>
      </c>
      <c r="BQ321" s="314" t="s">
        <v>2477</v>
      </c>
      <c r="BR321" s="314" t="s">
        <v>3730</v>
      </c>
      <c r="BS321" s="363"/>
      <c r="BT321" s="352" t="s">
        <v>2395</v>
      </c>
      <c r="BU321" s="352" t="s">
        <v>2396</v>
      </c>
      <c r="BV321" s="352"/>
      <c r="BW321" s="352"/>
      <c r="BX321" s="352" t="s">
        <v>4040</v>
      </c>
      <c r="BY321" s="362"/>
      <c r="BZ321" s="353"/>
      <c r="CA321" s="353"/>
      <c r="CB321" s="353"/>
      <c r="CC321" s="353"/>
      <c r="CD321" s="353"/>
      <c r="CE321" s="361"/>
      <c r="CF321" s="354"/>
      <c r="CG321" s="354"/>
      <c r="CH321" s="354"/>
      <c r="CI321" s="354"/>
      <c r="CJ321" s="354"/>
      <c r="CK321" s="354"/>
      <c r="CL321" s="354"/>
      <c r="CM321" s="354"/>
      <c r="CN321" s="52" t="s">
        <v>1007</v>
      </c>
      <c r="CO321" s="9" t="s">
        <v>1071</v>
      </c>
      <c r="CP321" s="9" t="s">
        <v>1265</v>
      </c>
      <c r="CQ321" s="22" t="s">
        <v>971</v>
      </c>
      <c r="CR321" s="54" t="s">
        <v>942</v>
      </c>
      <c r="CS321" s="68" t="s">
        <v>127</v>
      </c>
      <c r="CT321" s="68" t="s">
        <v>913</v>
      </c>
      <c r="CU321" s="68" t="s">
        <v>125</v>
      </c>
      <c r="CV321" s="68" t="s">
        <v>1098</v>
      </c>
      <c r="CW321" s="68" t="s">
        <v>933</v>
      </c>
      <c r="CX321" s="68"/>
      <c r="CY321" s="68" t="s">
        <v>926</v>
      </c>
      <c r="CZ321" s="56" t="s">
        <v>126</v>
      </c>
      <c r="DA321" s="13"/>
      <c r="DB321" s="13" t="s">
        <v>932</v>
      </c>
      <c r="DC321" s="13" t="s">
        <v>1205</v>
      </c>
      <c r="DD321" s="13"/>
      <c r="DE321" s="47" t="s">
        <v>139</v>
      </c>
      <c r="DF321" s="60" t="s">
        <v>1210</v>
      </c>
      <c r="DG321" s="64" t="s">
        <v>1267</v>
      </c>
      <c r="DH321" s="315" t="s">
        <v>1268</v>
      </c>
      <c r="DI321" s="315" t="s">
        <v>1296</v>
      </c>
      <c r="DJ321" s="316" t="s">
        <v>1273</v>
      </c>
      <c r="DK321" s="67" t="s">
        <v>4188</v>
      </c>
      <c r="DL321" s="15" t="s">
        <v>909</v>
      </c>
      <c r="DM321" s="15" t="s">
        <v>3523</v>
      </c>
      <c r="DN321" s="2"/>
    </row>
    <row r="322" spans="2:118">
      <c r="B322" s="313">
        <v>101170949</v>
      </c>
      <c r="C322" s="9" t="s">
        <v>982</v>
      </c>
      <c r="D322" s="9" t="s">
        <v>1002</v>
      </c>
      <c r="E322" s="8">
        <v>2010</v>
      </c>
      <c r="F322" s="9" t="s">
        <v>3415</v>
      </c>
      <c r="G322" s="22" t="s">
        <v>1211</v>
      </c>
      <c r="H322" s="318">
        <v>26185</v>
      </c>
      <c r="I322" s="319">
        <v>24420</v>
      </c>
      <c r="J322" s="68" t="s">
        <v>1264</v>
      </c>
      <c r="K322" s="69" t="s">
        <v>3975</v>
      </c>
      <c r="L322" s="37" t="s">
        <v>3390</v>
      </c>
      <c r="M322" s="144">
        <v>4</v>
      </c>
      <c r="N322" s="10">
        <v>6</v>
      </c>
      <c r="O322" s="220">
        <v>250.3</v>
      </c>
      <c r="P322" s="220">
        <v>78.900000000000006</v>
      </c>
      <c r="Q322" s="220">
        <v>75.900000000000006</v>
      </c>
      <c r="R322" s="220">
        <v>163.19999999999999</v>
      </c>
      <c r="S322" s="220">
        <v>67</v>
      </c>
      <c r="T322" s="220">
        <v>67</v>
      </c>
      <c r="U322" s="220">
        <v>9.4</v>
      </c>
      <c r="V322" s="220">
        <v>22.4</v>
      </c>
      <c r="W322" s="220">
        <v>17.3</v>
      </c>
      <c r="X322" s="220">
        <v>52.3</v>
      </c>
      <c r="Y322" s="118"/>
      <c r="Z322" s="220"/>
      <c r="AA322" s="220"/>
      <c r="AB322" s="220"/>
      <c r="AC322" s="10">
        <v>5516</v>
      </c>
      <c r="AD322" s="10">
        <v>8200</v>
      </c>
      <c r="AE322" s="10">
        <v>2650</v>
      </c>
      <c r="AF322" s="27">
        <v>11300</v>
      </c>
      <c r="AG322" s="39" t="s">
        <v>181</v>
      </c>
      <c r="AH322" s="218">
        <v>5.4</v>
      </c>
      <c r="AI322" s="11">
        <v>310</v>
      </c>
      <c r="AJ322" s="11">
        <v>5000</v>
      </c>
      <c r="AK322" s="11">
        <v>365</v>
      </c>
      <c r="AL322" s="11">
        <v>3500</v>
      </c>
      <c r="AM322" s="11">
        <v>24</v>
      </c>
      <c r="AN322" s="11" t="s">
        <v>95</v>
      </c>
      <c r="AO322" s="11" t="s">
        <v>96</v>
      </c>
      <c r="AP322" s="14" t="s">
        <v>144</v>
      </c>
      <c r="AQ322" s="49" t="s">
        <v>191</v>
      </c>
      <c r="AR322" s="40" t="s">
        <v>90</v>
      </c>
      <c r="AS322" s="315" t="s">
        <v>894</v>
      </c>
      <c r="AT322" s="12">
        <v>26</v>
      </c>
      <c r="AU322" s="12">
        <v>16</v>
      </c>
      <c r="AV322" s="12" t="s">
        <v>3582</v>
      </c>
      <c r="AW322" s="30" t="s">
        <v>3627</v>
      </c>
      <c r="AX322" s="12"/>
      <c r="AY322" s="12"/>
      <c r="AZ322" s="12"/>
      <c r="BA322" s="12"/>
      <c r="BB322" s="12"/>
      <c r="BC322" s="12"/>
      <c r="BD322" s="222">
        <v>41</v>
      </c>
      <c r="BE322" s="223">
        <v>60.5</v>
      </c>
      <c r="BF322" s="223">
        <v>41.4</v>
      </c>
      <c r="BG322" s="223">
        <v>66.599999999999994</v>
      </c>
      <c r="BH322" s="223">
        <v>39.700000000000003</v>
      </c>
      <c r="BI322" s="223">
        <v>66.599999999999994</v>
      </c>
      <c r="BJ322" s="223">
        <v>33.4</v>
      </c>
      <c r="BK322" s="224">
        <v>66.8</v>
      </c>
      <c r="BL322" s="36" t="s">
        <v>260</v>
      </c>
      <c r="BM322" s="8" t="s">
        <v>915</v>
      </c>
      <c r="BN322" s="8" t="s">
        <v>915</v>
      </c>
      <c r="BO322" s="8" t="s">
        <v>2703</v>
      </c>
      <c r="BP322" s="349" t="s">
        <v>3166</v>
      </c>
      <c r="BQ322" s="314" t="s">
        <v>2477</v>
      </c>
      <c r="BR322" s="314" t="s">
        <v>3730</v>
      </c>
      <c r="BS322" s="363"/>
      <c r="BT322" s="352" t="s">
        <v>2395</v>
      </c>
      <c r="BU322" s="352" t="s">
        <v>2396</v>
      </c>
      <c r="BV322" s="352"/>
      <c r="BW322" s="352"/>
      <c r="BX322" s="352" t="s">
        <v>4040</v>
      </c>
      <c r="BY322" s="362"/>
      <c r="BZ322" s="353"/>
      <c r="CA322" s="353"/>
      <c r="CB322" s="353"/>
      <c r="CC322" s="353"/>
      <c r="CD322" s="353"/>
      <c r="CE322" s="361"/>
      <c r="CF322" s="354"/>
      <c r="CG322" s="354"/>
      <c r="CH322" s="354"/>
      <c r="CI322" s="354"/>
      <c r="CJ322" s="354"/>
      <c r="CK322" s="354"/>
      <c r="CL322" s="354"/>
      <c r="CM322" s="354"/>
      <c r="CN322" s="52" t="s">
        <v>1007</v>
      </c>
      <c r="CO322" s="9" t="s">
        <v>1299</v>
      </c>
      <c r="CP322" s="9" t="s">
        <v>1265</v>
      </c>
      <c r="CQ322" s="22" t="s">
        <v>971</v>
      </c>
      <c r="CR322" s="54" t="s">
        <v>942</v>
      </c>
      <c r="CS322" s="68" t="s">
        <v>127</v>
      </c>
      <c r="CT322" s="68" t="s">
        <v>913</v>
      </c>
      <c r="CU322" s="68" t="s">
        <v>125</v>
      </c>
      <c r="CV322" s="68" t="s">
        <v>1098</v>
      </c>
      <c r="CW322" s="68" t="s">
        <v>933</v>
      </c>
      <c r="CX322" s="68"/>
      <c r="CY322" s="68" t="s">
        <v>926</v>
      </c>
      <c r="CZ322" s="56" t="s">
        <v>126</v>
      </c>
      <c r="DA322" s="13"/>
      <c r="DB322" s="13" t="s">
        <v>1192</v>
      </c>
      <c r="DC322" s="13" t="s">
        <v>1212</v>
      </c>
      <c r="DD322" s="13"/>
      <c r="DE322" s="47" t="s">
        <v>898</v>
      </c>
      <c r="DF322" s="60" t="s">
        <v>1210</v>
      </c>
      <c r="DG322" s="64" t="s">
        <v>1297</v>
      </c>
      <c r="DH322" s="315" t="s">
        <v>1272</v>
      </c>
      <c r="DI322" s="315" t="s">
        <v>1296</v>
      </c>
      <c r="DJ322" s="316" t="s">
        <v>1298</v>
      </c>
      <c r="DK322" s="67" t="s">
        <v>4188</v>
      </c>
      <c r="DL322" s="15" t="s">
        <v>909</v>
      </c>
      <c r="DM322" s="15" t="s">
        <v>3523</v>
      </c>
      <c r="DN322" s="2"/>
    </row>
    <row r="323" spans="2:118">
      <c r="B323" s="313">
        <v>101170950</v>
      </c>
      <c r="C323" s="9" t="s">
        <v>982</v>
      </c>
      <c r="D323" s="9" t="s">
        <v>1002</v>
      </c>
      <c r="E323" s="8">
        <v>2010</v>
      </c>
      <c r="F323" s="9" t="s">
        <v>3415</v>
      </c>
      <c r="G323" s="22" t="s">
        <v>1185</v>
      </c>
      <c r="H323" s="318">
        <v>29030</v>
      </c>
      <c r="I323" s="319">
        <v>26994</v>
      </c>
      <c r="J323" s="68" t="s">
        <v>1264</v>
      </c>
      <c r="K323" s="69" t="s">
        <v>3975</v>
      </c>
      <c r="L323" s="37" t="s">
        <v>3390</v>
      </c>
      <c r="M323" s="144">
        <v>4</v>
      </c>
      <c r="N323" s="10">
        <v>6</v>
      </c>
      <c r="O323" s="220">
        <v>231.7</v>
      </c>
      <c r="P323" s="220">
        <v>78.900000000000006</v>
      </c>
      <c r="Q323" s="220">
        <v>75.900000000000006</v>
      </c>
      <c r="R323" s="220">
        <v>144.5</v>
      </c>
      <c r="S323" s="220">
        <v>67</v>
      </c>
      <c r="T323" s="220">
        <v>67</v>
      </c>
      <c r="U323" s="220">
        <v>8.6999999999999993</v>
      </c>
      <c r="V323" s="220">
        <v>23.7</v>
      </c>
      <c r="W323" s="220">
        <v>20.7</v>
      </c>
      <c r="X323" s="220">
        <v>47</v>
      </c>
      <c r="Y323" s="118"/>
      <c r="Z323" s="220"/>
      <c r="AA323" s="220"/>
      <c r="AB323" s="220"/>
      <c r="AC323" s="10">
        <v>5384</v>
      </c>
      <c r="AD323" s="10">
        <v>6850</v>
      </c>
      <c r="AE323" s="10">
        <v>1440</v>
      </c>
      <c r="AF323" s="27">
        <v>11200</v>
      </c>
      <c r="AG323" s="39" t="s">
        <v>181</v>
      </c>
      <c r="AH323" s="218">
        <v>4.5999999999999996</v>
      </c>
      <c r="AI323" s="11">
        <v>248</v>
      </c>
      <c r="AJ323" s="11">
        <v>4750</v>
      </c>
      <c r="AK323" s="11">
        <v>294</v>
      </c>
      <c r="AL323" s="11">
        <v>4000</v>
      </c>
      <c r="AM323" s="11">
        <v>16</v>
      </c>
      <c r="AN323" s="11"/>
      <c r="AO323" s="11" t="s">
        <v>96</v>
      </c>
      <c r="AP323" s="14" t="s">
        <v>130</v>
      </c>
      <c r="AQ323" s="49" t="s">
        <v>93</v>
      </c>
      <c r="AR323" s="40" t="s">
        <v>90</v>
      </c>
      <c r="AS323" s="315" t="s">
        <v>91</v>
      </c>
      <c r="AT323" s="12">
        <v>36</v>
      </c>
      <c r="AU323" s="12">
        <v>16</v>
      </c>
      <c r="AV323" s="12" t="s">
        <v>3580</v>
      </c>
      <c r="AW323" s="30" t="s">
        <v>3887</v>
      </c>
      <c r="AX323" s="12"/>
      <c r="AY323" s="12"/>
      <c r="AZ323" s="12"/>
      <c r="BA323" s="12"/>
      <c r="BB323" s="12"/>
      <c r="BC323" s="12"/>
      <c r="BD323" s="222">
        <v>41</v>
      </c>
      <c r="BE323" s="223">
        <v>60.5</v>
      </c>
      <c r="BF323" s="223">
        <v>41.4</v>
      </c>
      <c r="BG323" s="223">
        <v>66.599999999999994</v>
      </c>
      <c r="BH323" s="223">
        <v>39.700000000000003</v>
      </c>
      <c r="BI323" s="223">
        <v>66.599999999999994</v>
      </c>
      <c r="BJ323" s="223">
        <v>33.4</v>
      </c>
      <c r="BK323" s="224">
        <v>66.8</v>
      </c>
      <c r="BL323" s="36" t="s">
        <v>260</v>
      </c>
      <c r="BM323" s="8" t="s">
        <v>915</v>
      </c>
      <c r="BN323" s="8" t="s">
        <v>915</v>
      </c>
      <c r="BO323" s="8" t="s">
        <v>2703</v>
      </c>
      <c r="BP323" s="349" t="s">
        <v>3167</v>
      </c>
      <c r="BQ323" s="314" t="s">
        <v>2477</v>
      </c>
      <c r="BR323" s="314" t="s">
        <v>3730</v>
      </c>
      <c r="BS323" s="363"/>
      <c r="BT323" s="352" t="s">
        <v>2395</v>
      </c>
      <c r="BU323" s="352" t="s">
        <v>2396</v>
      </c>
      <c r="BV323" s="352"/>
      <c r="BW323" s="352"/>
      <c r="BX323" s="352" t="s">
        <v>4040</v>
      </c>
      <c r="BY323" s="362"/>
      <c r="BZ323" s="353"/>
      <c r="CA323" s="353"/>
      <c r="CB323" s="353"/>
      <c r="CC323" s="353"/>
      <c r="CD323" s="353"/>
      <c r="CE323" s="361"/>
      <c r="CF323" s="354"/>
      <c r="CG323" s="354"/>
      <c r="CH323" s="354"/>
      <c r="CI323" s="354"/>
      <c r="CJ323" s="354"/>
      <c r="CK323" s="354"/>
      <c r="CL323" s="354"/>
      <c r="CM323" s="354"/>
      <c r="CN323" s="52" t="s">
        <v>1007</v>
      </c>
      <c r="CO323" s="9" t="s">
        <v>1073</v>
      </c>
      <c r="CP323" s="9" t="s">
        <v>1265</v>
      </c>
      <c r="CQ323" s="22" t="s">
        <v>971</v>
      </c>
      <c r="CR323" s="54" t="s">
        <v>942</v>
      </c>
      <c r="CS323" s="68" t="s">
        <v>127</v>
      </c>
      <c r="CT323" s="68" t="s">
        <v>913</v>
      </c>
      <c r="CU323" s="68" t="s">
        <v>125</v>
      </c>
      <c r="CV323" s="68" t="s">
        <v>1098</v>
      </c>
      <c r="CW323" s="68" t="s">
        <v>933</v>
      </c>
      <c r="CX323" s="68"/>
      <c r="CY323" s="68" t="s">
        <v>926</v>
      </c>
      <c r="CZ323" s="56" t="s">
        <v>126</v>
      </c>
      <c r="DA323" s="13"/>
      <c r="DB323" s="13" t="s">
        <v>932</v>
      </c>
      <c r="DC323" s="13" t="s">
        <v>1205</v>
      </c>
      <c r="DD323" s="13"/>
      <c r="DE323" s="47" t="s">
        <v>139</v>
      </c>
      <c r="DF323" s="60" t="s">
        <v>1210</v>
      </c>
      <c r="DG323" s="64" t="s">
        <v>1267</v>
      </c>
      <c r="DH323" s="315" t="s">
        <v>1274</v>
      </c>
      <c r="DI323" s="315" t="s">
        <v>1296</v>
      </c>
      <c r="DJ323" s="316" t="s">
        <v>1295</v>
      </c>
      <c r="DK323" s="67" t="s">
        <v>4188</v>
      </c>
      <c r="DL323" s="15" t="s">
        <v>909</v>
      </c>
      <c r="DM323" s="15" t="s">
        <v>3523</v>
      </c>
      <c r="DN323" s="2"/>
    </row>
    <row r="324" spans="2:118">
      <c r="B324" s="313">
        <v>101170951</v>
      </c>
      <c r="C324" s="9" t="s">
        <v>982</v>
      </c>
      <c r="D324" s="9" t="s">
        <v>1002</v>
      </c>
      <c r="E324" s="8">
        <v>2010</v>
      </c>
      <c r="F324" s="9" t="s">
        <v>3415</v>
      </c>
      <c r="G324" s="22" t="s">
        <v>1213</v>
      </c>
      <c r="H324" s="318">
        <v>29330</v>
      </c>
      <c r="I324" s="319">
        <v>27265</v>
      </c>
      <c r="J324" s="68" t="s">
        <v>1264</v>
      </c>
      <c r="K324" s="69" t="s">
        <v>3975</v>
      </c>
      <c r="L324" s="37" t="s">
        <v>3390</v>
      </c>
      <c r="M324" s="144">
        <v>4</v>
      </c>
      <c r="N324" s="10">
        <v>6</v>
      </c>
      <c r="O324" s="220">
        <v>250.3</v>
      </c>
      <c r="P324" s="220">
        <v>78.900000000000006</v>
      </c>
      <c r="Q324" s="220">
        <v>76.7</v>
      </c>
      <c r="R324" s="220">
        <v>163.19999999999999</v>
      </c>
      <c r="S324" s="220">
        <v>67</v>
      </c>
      <c r="T324" s="220">
        <v>67</v>
      </c>
      <c r="U324" s="220">
        <v>10</v>
      </c>
      <c r="V324" s="220">
        <v>25.5</v>
      </c>
      <c r="W324" s="220">
        <v>18.7</v>
      </c>
      <c r="X324" s="220">
        <v>52.3</v>
      </c>
      <c r="Y324" s="118"/>
      <c r="Z324" s="220"/>
      <c r="AA324" s="220"/>
      <c r="AB324" s="220"/>
      <c r="AC324" s="10">
        <v>5820</v>
      </c>
      <c r="AD324" s="10">
        <v>8200</v>
      </c>
      <c r="AE324" s="10">
        <v>2340</v>
      </c>
      <c r="AF324" s="27">
        <v>11100</v>
      </c>
      <c r="AG324" s="39" t="s">
        <v>181</v>
      </c>
      <c r="AH324" s="218">
        <v>5.4</v>
      </c>
      <c r="AI324" s="11">
        <v>310</v>
      </c>
      <c r="AJ324" s="11">
        <v>5000</v>
      </c>
      <c r="AK324" s="11">
        <v>365</v>
      </c>
      <c r="AL324" s="11">
        <v>3500</v>
      </c>
      <c r="AM324" s="11">
        <v>24</v>
      </c>
      <c r="AN324" s="11" t="s">
        <v>95</v>
      </c>
      <c r="AO324" s="11" t="s">
        <v>96</v>
      </c>
      <c r="AP324" s="14" t="s">
        <v>130</v>
      </c>
      <c r="AQ324" s="49" t="s">
        <v>191</v>
      </c>
      <c r="AR324" s="40" t="s">
        <v>90</v>
      </c>
      <c r="AS324" s="315" t="s">
        <v>894</v>
      </c>
      <c r="AT324" s="12">
        <v>36</v>
      </c>
      <c r="AU324" s="12">
        <v>15</v>
      </c>
      <c r="AV324" s="12" t="s">
        <v>3580</v>
      </c>
      <c r="AW324" s="30" t="s">
        <v>3887</v>
      </c>
      <c r="AX324" s="12"/>
      <c r="AY324" s="12"/>
      <c r="AZ324" s="12"/>
      <c r="BA324" s="12"/>
      <c r="BB324" s="12"/>
      <c r="BC324" s="12"/>
      <c r="BD324" s="222">
        <v>41</v>
      </c>
      <c r="BE324" s="223">
        <v>60.5</v>
      </c>
      <c r="BF324" s="223">
        <v>41.4</v>
      </c>
      <c r="BG324" s="223">
        <v>66.599999999999994</v>
      </c>
      <c r="BH324" s="223">
        <v>39.700000000000003</v>
      </c>
      <c r="BI324" s="223">
        <v>66.599999999999994</v>
      </c>
      <c r="BJ324" s="223">
        <v>33.4</v>
      </c>
      <c r="BK324" s="224">
        <v>66.8</v>
      </c>
      <c r="BL324" s="36" t="s">
        <v>260</v>
      </c>
      <c r="BM324" s="8" t="s">
        <v>915</v>
      </c>
      <c r="BN324" s="8" t="s">
        <v>915</v>
      </c>
      <c r="BO324" s="8" t="s">
        <v>2703</v>
      </c>
      <c r="BP324" s="349" t="s">
        <v>3168</v>
      </c>
      <c r="BQ324" s="314" t="s">
        <v>2477</v>
      </c>
      <c r="BR324" s="314" t="s">
        <v>3730</v>
      </c>
      <c r="BS324" s="363"/>
      <c r="BT324" s="352" t="s">
        <v>2395</v>
      </c>
      <c r="BU324" s="352" t="s">
        <v>2396</v>
      </c>
      <c r="BV324" s="352"/>
      <c r="BW324" s="352"/>
      <c r="BX324" s="352" t="s">
        <v>4040</v>
      </c>
      <c r="BY324" s="362"/>
      <c r="BZ324" s="353"/>
      <c r="CA324" s="353"/>
      <c r="CB324" s="353"/>
      <c r="CC324" s="353"/>
      <c r="CD324" s="353"/>
      <c r="CE324" s="361"/>
      <c r="CF324" s="354"/>
      <c r="CG324" s="354"/>
      <c r="CH324" s="354"/>
      <c r="CI324" s="354"/>
      <c r="CJ324" s="354"/>
      <c r="CK324" s="354"/>
      <c r="CL324" s="354"/>
      <c r="CM324" s="354"/>
      <c r="CN324" s="52" t="s">
        <v>1007</v>
      </c>
      <c r="CO324" s="9" t="s">
        <v>1302</v>
      </c>
      <c r="CP324" s="9" t="s">
        <v>1265</v>
      </c>
      <c r="CQ324" s="22" t="s">
        <v>971</v>
      </c>
      <c r="CR324" s="54" t="s">
        <v>942</v>
      </c>
      <c r="CS324" s="68" t="s">
        <v>127</v>
      </c>
      <c r="CT324" s="68" t="s">
        <v>913</v>
      </c>
      <c r="CU324" s="68" t="s">
        <v>125</v>
      </c>
      <c r="CV324" s="68" t="s">
        <v>1098</v>
      </c>
      <c r="CW324" s="68" t="s">
        <v>933</v>
      </c>
      <c r="CX324" s="68"/>
      <c r="CY324" s="68" t="s">
        <v>926</v>
      </c>
      <c r="CZ324" s="56" t="s">
        <v>126</v>
      </c>
      <c r="DA324" s="13"/>
      <c r="DB324" s="13" t="s">
        <v>1192</v>
      </c>
      <c r="DC324" s="13" t="s">
        <v>1212</v>
      </c>
      <c r="DD324" s="13"/>
      <c r="DE324" s="47" t="s">
        <v>898</v>
      </c>
      <c r="DF324" s="60" t="s">
        <v>1210</v>
      </c>
      <c r="DG324" s="64" t="s">
        <v>1300</v>
      </c>
      <c r="DH324" s="315" t="s">
        <v>1277</v>
      </c>
      <c r="DI324" s="315" t="s">
        <v>1296</v>
      </c>
      <c r="DJ324" s="316" t="s">
        <v>1301</v>
      </c>
      <c r="DK324" s="67" t="s">
        <v>4188</v>
      </c>
      <c r="DL324" s="15" t="s">
        <v>909</v>
      </c>
      <c r="DM324" s="15" t="s">
        <v>3523</v>
      </c>
      <c r="DN324" s="2"/>
    </row>
    <row r="325" spans="2:118">
      <c r="B325" s="313">
        <v>101170962</v>
      </c>
      <c r="C325" s="9" t="s">
        <v>982</v>
      </c>
      <c r="D325" s="9" t="s">
        <v>1002</v>
      </c>
      <c r="E325" s="8">
        <v>2010</v>
      </c>
      <c r="F325" s="9" t="s">
        <v>3418</v>
      </c>
      <c r="G325" s="22" t="s">
        <v>1186</v>
      </c>
      <c r="H325" s="318">
        <v>27685</v>
      </c>
      <c r="I325" s="319">
        <v>25223</v>
      </c>
      <c r="J325" s="68" t="s">
        <v>1264</v>
      </c>
      <c r="K325" s="69" t="s">
        <v>3973</v>
      </c>
      <c r="L325" s="37" t="s">
        <v>3390</v>
      </c>
      <c r="M325" s="144">
        <v>4</v>
      </c>
      <c r="N325" s="10">
        <v>6</v>
      </c>
      <c r="O325" s="220">
        <v>231.7</v>
      </c>
      <c r="P325" s="220">
        <v>78.900000000000006</v>
      </c>
      <c r="Q325" s="220">
        <v>71.5</v>
      </c>
      <c r="R325" s="220">
        <v>144.5</v>
      </c>
      <c r="S325" s="220">
        <v>67</v>
      </c>
      <c r="T325" s="220">
        <v>67</v>
      </c>
      <c r="U325" s="220">
        <v>8.1999999999999993</v>
      </c>
      <c r="V325" s="220">
        <v>21.1</v>
      </c>
      <c r="W325" s="220">
        <v>18.8</v>
      </c>
      <c r="X325" s="220">
        <v>47</v>
      </c>
      <c r="Y325" s="118"/>
      <c r="Z325" s="220"/>
      <c r="AA325" s="220"/>
      <c r="AB325" s="220"/>
      <c r="AC325" s="10">
        <v>5067</v>
      </c>
      <c r="AD325" s="10">
        <v>6700</v>
      </c>
      <c r="AE325" s="10">
        <v>1610</v>
      </c>
      <c r="AF325" s="27">
        <v>9500</v>
      </c>
      <c r="AG325" s="39" t="s">
        <v>181</v>
      </c>
      <c r="AH325" s="218">
        <v>4.5999999999999996</v>
      </c>
      <c r="AI325" s="11">
        <v>248</v>
      </c>
      <c r="AJ325" s="11">
        <v>4750</v>
      </c>
      <c r="AK325" s="11">
        <v>294</v>
      </c>
      <c r="AL325" s="11">
        <v>4000</v>
      </c>
      <c r="AM325" s="11">
        <v>16</v>
      </c>
      <c r="AN325" s="11"/>
      <c r="AO325" s="11" t="s">
        <v>96</v>
      </c>
      <c r="AP325" s="14" t="s">
        <v>144</v>
      </c>
      <c r="AQ325" s="49" t="s">
        <v>93</v>
      </c>
      <c r="AR325" s="40" t="s">
        <v>90</v>
      </c>
      <c r="AS325" s="315" t="s">
        <v>91</v>
      </c>
      <c r="AT325" s="12">
        <v>26</v>
      </c>
      <c r="AU325" s="12">
        <v>16</v>
      </c>
      <c r="AV325" s="12" t="s">
        <v>3624</v>
      </c>
      <c r="AW325" s="30" t="s">
        <v>3872</v>
      </c>
      <c r="AX325" s="12"/>
      <c r="AY325" s="12"/>
      <c r="AZ325" s="12"/>
      <c r="BA325" s="12"/>
      <c r="BB325" s="12"/>
      <c r="BC325" s="12"/>
      <c r="BD325" s="222">
        <v>41</v>
      </c>
      <c r="BE325" s="223">
        <v>60.5</v>
      </c>
      <c r="BF325" s="223">
        <v>41.4</v>
      </c>
      <c r="BG325" s="223">
        <v>66.599999999999994</v>
      </c>
      <c r="BH325" s="223">
        <v>39.700000000000003</v>
      </c>
      <c r="BI325" s="223">
        <v>66.599999999999994</v>
      </c>
      <c r="BJ325" s="223">
        <v>33.4</v>
      </c>
      <c r="BK325" s="224">
        <v>66.8</v>
      </c>
      <c r="BL325" s="36" t="s">
        <v>260</v>
      </c>
      <c r="BM325" s="8" t="s">
        <v>915</v>
      </c>
      <c r="BN325" s="8" t="s">
        <v>915</v>
      </c>
      <c r="BO325" s="8" t="s">
        <v>2703</v>
      </c>
      <c r="BP325" s="349" t="s">
        <v>3169</v>
      </c>
      <c r="BQ325" s="314" t="s">
        <v>2477</v>
      </c>
      <c r="BR325" s="314" t="s">
        <v>3730</v>
      </c>
      <c r="BS325" s="363"/>
      <c r="BT325" s="352" t="s">
        <v>2395</v>
      </c>
      <c r="BU325" s="352" t="s">
        <v>2396</v>
      </c>
      <c r="BV325" s="352"/>
      <c r="BW325" s="352"/>
      <c r="BX325" s="352" t="s">
        <v>4040</v>
      </c>
      <c r="BY325" s="362"/>
      <c r="BZ325" s="353"/>
      <c r="CA325" s="353"/>
      <c r="CB325" s="353"/>
      <c r="CC325" s="353"/>
      <c r="CD325" s="353"/>
      <c r="CE325" s="361"/>
      <c r="CF325" s="354"/>
      <c r="CG325" s="354"/>
      <c r="CH325" s="354"/>
      <c r="CI325" s="354"/>
      <c r="CJ325" s="354"/>
      <c r="CK325" s="354"/>
      <c r="CL325" s="354"/>
      <c r="CM325" s="354"/>
      <c r="CN325" s="52" t="s">
        <v>1105</v>
      </c>
      <c r="CO325" s="9" t="s">
        <v>1071</v>
      </c>
      <c r="CP325" s="9" t="s">
        <v>1265</v>
      </c>
      <c r="CQ325" s="22" t="s">
        <v>971</v>
      </c>
      <c r="CR325" s="54" t="s">
        <v>945</v>
      </c>
      <c r="CS325" s="68" t="s">
        <v>127</v>
      </c>
      <c r="CT325" s="68" t="s">
        <v>913</v>
      </c>
      <c r="CU325" s="68" t="s">
        <v>125</v>
      </c>
      <c r="CV325" s="68" t="s">
        <v>1098</v>
      </c>
      <c r="CW325" s="68" t="s">
        <v>933</v>
      </c>
      <c r="CX325" s="68"/>
      <c r="CY325" s="68" t="s">
        <v>990</v>
      </c>
      <c r="CZ325" s="56" t="s">
        <v>126</v>
      </c>
      <c r="DA325" s="13"/>
      <c r="DB325" s="13" t="s">
        <v>932</v>
      </c>
      <c r="DC325" s="13" t="s">
        <v>1180</v>
      </c>
      <c r="DD325" s="13"/>
      <c r="DE325" s="47" t="s">
        <v>139</v>
      </c>
      <c r="DF325" s="60" t="s">
        <v>1210</v>
      </c>
      <c r="DG325" s="64" t="s">
        <v>1303</v>
      </c>
      <c r="DH325" s="315" t="s">
        <v>1279</v>
      </c>
      <c r="DI325" s="315" t="s">
        <v>1304</v>
      </c>
      <c r="DJ325" s="316" t="s">
        <v>1305</v>
      </c>
      <c r="DK325" s="67" t="s">
        <v>4188</v>
      </c>
      <c r="DL325" s="15" t="s">
        <v>909</v>
      </c>
      <c r="DM325" s="15" t="s">
        <v>3523</v>
      </c>
      <c r="DN325" s="2"/>
    </row>
    <row r="326" spans="2:118">
      <c r="B326" s="313">
        <v>101170963</v>
      </c>
      <c r="C326" s="9" t="s">
        <v>982</v>
      </c>
      <c r="D326" s="9" t="s">
        <v>1002</v>
      </c>
      <c r="E326" s="8">
        <v>2010</v>
      </c>
      <c r="F326" s="9" t="s">
        <v>3418</v>
      </c>
      <c r="G326" s="22" t="s">
        <v>1187</v>
      </c>
      <c r="H326" s="318">
        <v>30830</v>
      </c>
      <c r="I326" s="319">
        <v>28006</v>
      </c>
      <c r="J326" s="68" t="s">
        <v>1264</v>
      </c>
      <c r="K326" s="69" t="s">
        <v>3973</v>
      </c>
      <c r="L326" s="37" t="s">
        <v>3390</v>
      </c>
      <c r="M326" s="144">
        <v>4</v>
      </c>
      <c r="N326" s="10">
        <v>6</v>
      </c>
      <c r="O326" s="220">
        <v>231.7</v>
      </c>
      <c r="P326" s="220">
        <v>78.900000000000006</v>
      </c>
      <c r="Q326" s="220">
        <v>75.900000000000006</v>
      </c>
      <c r="R326" s="220">
        <v>144.5</v>
      </c>
      <c r="S326" s="220">
        <v>67</v>
      </c>
      <c r="T326" s="220">
        <v>67</v>
      </c>
      <c r="U326" s="220">
        <v>8.6999999999999993</v>
      </c>
      <c r="V326" s="220">
        <v>23.7</v>
      </c>
      <c r="W326" s="220">
        <v>20.7</v>
      </c>
      <c r="X326" s="220">
        <v>47</v>
      </c>
      <c r="Y326" s="118"/>
      <c r="Z326" s="220"/>
      <c r="AA326" s="220"/>
      <c r="AB326" s="220"/>
      <c r="AC326" s="10">
        <v>5384</v>
      </c>
      <c r="AD326" s="10">
        <v>6850</v>
      </c>
      <c r="AE326" s="10">
        <v>1440</v>
      </c>
      <c r="AF326" s="27">
        <v>9400</v>
      </c>
      <c r="AG326" s="39" t="s">
        <v>181</v>
      </c>
      <c r="AH326" s="218">
        <v>4.5999999999999996</v>
      </c>
      <c r="AI326" s="11">
        <v>248</v>
      </c>
      <c r="AJ326" s="11">
        <v>4750</v>
      </c>
      <c r="AK326" s="11">
        <v>294</v>
      </c>
      <c r="AL326" s="11">
        <v>4000</v>
      </c>
      <c r="AM326" s="11">
        <v>16</v>
      </c>
      <c r="AN326" s="11"/>
      <c r="AO326" s="11" t="s">
        <v>96</v>
      </c>
      <c r="AP326" s="14" t="s">
        <v>130</v>
      </c>
      <c r="AQ326" s="49" t="s">
        <v>93</v>
      </c>
      <c r="AR326" s="40" t="s">
        <v>90</v>
      </c>
      <c r="AS326" s="315" t="s">
        <v>91</v>
      </c>
      <c r="AT326" s="12">
        <v>36</v>
      </c>
      <c r="AU326" s="12">
        <v>16</v>
      </c>
      <c r="AV326" s="12" t="s">
        <v>3580</v>
      </c>
      <c r="AW326" s="30" t="s">
        <v>3887</v>
      </c>
      <c r="AX326" s="12"/>
      <c r="AY326" s="12"/>
      <c r="AZ326" s="12"/>
      <c r="BA326" s="12"/>
      <c r="BB326" s="12"/>
      <c r="BC326" s="12"/>
      <c r="BD326" s="222">
        <v>41</v>
      </c>
      <c r="BE326" s="223">
        <v>60.5</v>
      </c>
      <c r="BF326" s="223">
        <v>41.4</v>
      </c>
      <c r="BG326" s="223">
        <v>66.599999999999994</v>
      </c>
      <c r="BH326" s="223">
        <v>39.700000000000003</v>
      </c>
      <c r="BI326" s="223">
        <v>66.599999999999994</v>
      </c>
      <c r="BJ326" s="223">
        <v>33.4</v>
      </c>
      <c r="BK326" s="224">
        <v>66.8</v>
      </c>
      <c r="BL326" s="36" t="s">
        <v>260</v>
      </c>
      <c r="BM326" s="8" t="s">
        <v>915</v>
      </c>
      <c r="BN326" s="8" t="s">
        <v>915</v>
      </c>
      <c r="BO326" s="8" t="s">
        <v>2703</v>
      </c>
      <c r="BP326" s="349" t="s">
        <v>3170</v>
      </c>
      <c r="BQ326" s="314" t="s">
        <v>2477</v>
      </c>
      <c r="BR326" s="314" t="s">
        <v>3730</v>
      </c>
      <c r="BS326" s="363"/>
      <c r="BT326" s="352" t="s">
        <v>2395</v>
      </c>
      <c r="BU326" s="352" t="s">
        <v>2396</v>
      </c>
      <c r="BV326" s="352"/>
      <c r="BW326" s="352"/>
      <c r="BX326" s="352" t="s">
        <v>4040</v>
      </c>
      <c r="BY326" s="362"/>
      <c r="BZ326" s="353"/>
      <c r="CA326" s="353"/>
      <c r="CB326" s="353"/>
      <c r="CC326" s="353"/>
      <c r="CD326" s="353"/>
      <c r="CE326" s="361"/>
      <c r="CF326" s="354"/>
      <c r="CG326" s="354"/>
      <c r="CH326" s="354"/>
      <c r="CI326" s="354"/>
      <c r="CJ326" s="354"/>
      <c r="CK326" s="354"/>
      <c r="CL326" s="354"/>
      <c r="CM326" s="354"/>
      <c r="CN326" s="52" t="s">
        <v>1105</v>
      </c>
      <c r="CO326" s="9" t="s">
        <v>1073</v>
      </c>
      <c r="CP326" s="9" t="s">
        <v>1265</v>
      </c>
      <c r="CQ326" s="22" t="s">
        <v>971</v>
      </c>
      <c r="CR326" s="54" t="s">
        <v>945</v>
      </c>
      <c r="CS326" s="68" t="s">
        <v>127</v>
      </c>
      <c r="CT326" s="68" t="s">
        <v>913</v>
      </c>
      <c r="CU326" s="68" t="s">
        <v>125</v>
      </c>
      <c r="CV326" s="68" t="s">
        <v>1098</v>
      </c>
      <c r="CW326" s="68" t="s">
        <v>933</v>
      </c>
      <c r="CX326" s="68"/>
      <c r="CY326" s="68" t="s">
        <v>990</v>
      </c>
      <c r="CZ326" s="56" t="s">
        <v>126</v>
      </c>
      <c r="DA326" s="13"/>
      <c r="DB326" s="13" t="s">
        <v>932</v>
      </c>
      <c r="DC326" s="13" t="s">
        <v>1281</v>
      </c>
      <c r="DD326" s="13"/>
      <c r="DE326" s="47" t="s">
        <v>139</v>
      </c>
      <c r="DF326" s="60" t="s">
        <v>1210</v>
      </c>
      <c r="DG326" s="64" t="s">
        <v>1306</v>
      </c>
      <c r="DH326" s="315" t="s">
        <v>1279</v>
      </c>
      <c r="DI326" s="315" t="s">
        <v>1304</v>
      </c>
      <c r="DJ326" s="316" t="s">
        <v>1307</v>
      </c>
      <c r="DK326" s="67" t="s">
        <v>4188</v>
      </c>
      <c r="DL326" s="15" t="s">
        <v>909</v>
      </c>
      <c r="DM326" s="15" t="s">
        <v>3523</v>
      </c>
      <c r="DN326" s="2"/>
    </row>
    <row r="327" spans="2:118">
      <c r="B327" s="313">
        <v>101170964</v>
      </c>
      <c r="C327" s="9" t="s">
        <v>982</v>
      </c>
      <c r="D327" s="9" t="s">
        <v>1002</v>
      </c>
      <c r="E327" s="8">
        <v>2010</v>
      </c>
      <c r="F327" s="9" t="s">
        <v>3414</v>
      </c>
      <c r="G327" s="22" t="s">
        <v>1214</v>
      </c>
      <c r="H327" s="318">
        <v>29795</v>
      </c>
      <c r="I327" s="319">
        <v>27087</v>
      </c>
      <c r="J327" s="372" t="s">
        <v>1284</v>
      </c>
      <c r="K327" s="69" t="s">
        <v>3974</v>
      </c>
      <c r="L327" s="37" t="s">
        <v>3390</v>
      </c>
      <c r="M327" s="144">
        <v>4</v>
      </c>
      <c r="N327" s="10">
        <v>6</v>
      </c>
      <c r="O327" s="220">
        <v>231.7</v>
      </c>
      <c r="P327" s="220">
        <v>78.900000000000006</v>
      </c>
      <c r="Q327" s="220">
        <v>71.5</v>
      </c>
      <c r="R327" s="220">
        <v>144.5</v>
      </c>
      <c r="S327" s="220">
        <v>67</v>
      </c>
      <c r="T327" s="220">
        <v>67</v>
      </c>
      <c r="U327" s="220">
        <v>8.1999999999999993</v>
      </c>
      <c r="V327" s="220">
        <v>21.1</v>
      </c>
      <c r="W327" s="220">
        <v>18.8</v>
      </c>
      <c r="X327" s="220">
        <v>47</v>
      </c>
      <c r="Y327" s="118"/>
      <c r="Z327" s="220"/>
      <c r="AA327" s="220"/>
      <c r="AB327" s="220"/>
      <c r="AC327" s="10">
        <v>5127</v>
      </c>
      <c r="AD327" s="10">
        <v>6800</v>
      </c>
      <c r="AE327" s="10">
        <v>1650</v>
      </c>
      <c r="AF327" s="27">
        <v>9800</v>
      </c>
      <c r="AG327" s="39" t="s">
        <v>181</v>
      </c>
      <c r="AH327" s="218">
        <v>4.5999999999999996</v>
      </c>
      <c r="AI327" s="11">
        <v>292</v>
      </c>
      <c r="AJ327" s="11">
        <v>5700</v>
      </c>
      <c r="AK327" s="11">
        <v>320</v>
      </c>
      <c r="AL327" s="11">
        <v>4000</v>
      </c>
      <c r="AM327" s="11">
        <v>24</v>
      </c>
      <c r="AN327" s="11"/>
      <c r="AO327" s="11" t="s">
        <v>96</v>
      </c>
      <c r="AP327" s="14" t="s">
        <v>144</v>
      </c>
      <c r="AQ327" s="49" t="s">
        <v>191</v>
      </c>
      <c r="AR327" s="40" t="s">
        <v>90</v>
      </c>
      <c r="AS327" s="315" t="s">
        <v>91</v>
      </c>
      <c r="AT327" s="12">
        <v>26</v>
      </c>
      <c r="AU327" s="12">
        <v>17</v>
      </c>
      <c r="AV327" s="12" t="s">
        <v>3557</v>
      </c>
      <c r="AW327" s="30" t="s">
        <v>3555</v>
      </c>
      <c r="AX327" s="12"/>
      <c r="AY327" s="12"/>
      <c r="AZ327" s="12"/>
      <c r="BA327" s="12"/>
      <c r="BB327" s="12"/>
      <c r="BC327" s="12"/>
      <c r="BD327" s="222">
        <v>41</v>
      </c>
      <c r="BE327" s="223">
        <v>60.5</v>
      </c>
      <c r="BF327" s="223">
        <v>41.4</v>
      </c>
      <c r="BG327" s="223">
        <v>66.599999999999994</v>
      </c>
      <c r="BH327" s="223">
        <v>39.700000000000003</v>
      </c>
      <c r="BI327" s="223">
        <v>66.599999999999994</v>
      </c>
      <c r="BJ327" s="223">
        <v>33.4</v>
      </c>
      <c r="BK327" s="224">
        <v>66.8</v>
      </c>
      <c r="BL327" s="36" t="s">
        <v>260</v>
      </c>
      <c r="BM327" s="8" t="s">
        <v>915</v>
      </c>
      <c r="BN327" s="8" t="s">
        <v>915</v>
      </c>
      <c r="BO327" s="8" t="s">
        <v>2703</v>
      </c>
      <c r="BP327" s="349" t="s">
        <v>3171</v>
      </c>
      <c r="BQ327" s="314" t="s">
        <v>2477</v>
      </c>
      <c r="BR327" s="314" t="s">
        <v>3730</v>
      </c>
      <c r="BS327" s="363"/>
      <c r="BT327" s="352" t="s">
        <v>2395</v>
      </c>
      <c r="BU327" s="352" t="s">
        <v>2396</v>
      </c>
      <c r="BV327" s="352"/>
      <c r="BW327" s="352"/>
      <c r="BX327" s="352" t="s">
        <v>4040</v>
      </c>
      <c r="BY327" s="362"/>
      <c r="BZ327" s="353"/>
      <c r="CA327" s="353"/>
      <c r="CB327" s="353"/>
      <c r="CC327" s="353"/>
      <c r="CD327" s="353"/>
      <c r="CE327" s="361"/>
      <c r="CF327" s="354"/>
      <c r="CG327" s="354"/>
      <c r="CH327" s="354"/>
      <c r="CI327" s="354"/>
      <c r="CJ327" s="354"/>
      <c r="CK327" s="354"/>
      <c r="CL327" s="354"/>
      <c r="CM327" s="354"/>
      <c r="CN327" s="52" t="s">
        <v>1011</v>
      </c>
      <c r="CO327" s="9" t="s">
        <v>1216</v>
      </c>
      <c r="CP327" s="9" t="s">
        <v>1265</v>
      </c>
      <c r="CQ327" s="22" t="s">
        <v>971</v>
      </c>
      <c r="CR327" s="54" t="s">
        <v>949</v>
      </c>
      <c r="CS327" s="68" t="s">
        <v>127</v>
      </c>
      <c r="CT327" s="68" t="s">
        <v>133</v>
      </c>
      <c r="CU327" s="68" t="s">
        <v>198</v>
      </c>
      <c r="CV327" s="68" t="s">
        <v>999</v>
      </c>
      <c r="CW327" s="68" t="s">
        <v>925</v>
      </c>
      <c r="CX327" s="68"/>
      <c r="CY327" s="68" t="s">
        <v>990</v>
      </c>
      <c r="CZ327" s="56" t="s">
        <v>986</v>
      </c>
      <c r="DA327" s="13"/>
      <c r="DB327" s="13" t="s">
        <v>921</v>
      </c>
      <c r="DC327" s="13" t="s">
        <v>1209</v>
      </c>
      <c r="DD327" s="13"/>
      <c r="DE327" s="47" t="s">
        <v>139</v>
      </c>
      <c r="DF327" s="60" t="s">
        <v>1308</v>
      </c>
      <c r="DG327" s="64" t="s">
        <v>1309</v>
      </c>
      <c r="DH327" s="315" t="s">
        <v>1310</v>
      </c>
      <c r="DI327" s="315" t="s">
        <v>1311</v>
      </c>
      <c r="DJ327" s="316" t="s">
        <v>1312</v>
      </c>
      <c r="DK327" s="67" t="s">
        <v>4188</v>
      </c>
      <c r="DL327" s="15" t="s">
        <v>909</v>
      </c>
      <c r="DM327" s="15" t="s">
        <v>3523</v>
      </c>
      <c r="DN327" s="2"/>
    </row>
    <row r="328" spans="2:118">
      <c r="B328" s="313">
        <v>101170965</v>
      </c>
      <c r="C328" s="9" t="s">
        <v>982</v>
      </c>
      <c r="D328" s="9" t="s">
        <v>1002</v>
      </c>
      <c r="E328" s="8">
        <v>2010</v>
      </c>
      <c r="F328" s="9" t="s">
        <v>3414</v>
      </c>
      <c r="G328" s="22" t="s">
        <v>1218</v>
      </c>
      <c r="H328" s="318">
        <v>30095</v>
      </c>
      <c r="I328" s="319">
        <v>27353</v>
      </c>
      <c r="J328" s="372" t="s">
        <v>1284</v>
      </c>
      <c r="K328" s="69" t="s">
        <v>3974</v>
      </c>
      <c r="L328" s="37" t="s">
        <v>3390</v>
      </c>
      <c r="M328" s="144">
        <v>4</v>
      </c>
      <c r="N328" s="10">
        <v>6</v>
      </c>
      <c r="O328" s="220">
        <v>250.3</v>
      </c>
      <c r="P328" s="220">
        <v>78.900000000000006</v>
      </c>
      <c r="Q328" s="220">
        <v>75.900000000000006</v>
      </c>
      <c r="R328" s="220">
        <v>163.19999999999999</v>
      </c>
      <c r="S328" s="220">
        <v>67</v>
      </c>
      <c r="T328" s="220">
        <v>67</v>
      </c>
      <c r="U328" s="220">
        <v>9.4</v>
      </c>
      <c r="V328" s="220">
        <v>22.4</v>
      </c>
      <c r="W328" s="220">
        <v>17.3</v>
      </c>
      <c r="X328" s="220">
        <v>52.3</v>
      </c>
      <c r="Y328" s="118"/>
      <c r="Z328" s="220"/>
      <c r="AA328" s="220"/>
      <c r="AB328" s="220"/>
      <c r="AC328" s="10">
        <v>5516</v>
      </c>
      <c r="AD328" s="10">
        <v>8200</v>
      </c>
      <c r="AE328" s="10">
        <v>2650</v>
      </c>
      <c r="AF328" s="27">
        <v>11300</v>
      </c>
      <c r="AG328" s="39" t="s">
        <v>181</v>
      </c>
      <c r="AH328" s="218">
        <v>5.4</v>
      </c>
      <c r="AI328" s="11">
        <v>310</v>
      </c>
      <c r="AJ328" s="11">
        <v>5000</v>
      </c>
      <c r="AK328" s="11">
        <v>365</v>
      </c>
      <c r="AL328" s="11">
        <v>3500</v>
      </c>
      <c r="AM328" s="11">
        <v>24</v>
      </c>
      <c r="AN328" s="11" t="s">
        <v>95</v>
      </c>
      <c r="AO328" s="11" t="s">
        <v>96</v>
      </c>
      <c r="AP328" s="14" t="s">
        <v>144</v>
      </c>
      <c r="AQ328" s="49" t="s">
        <v>191</v>
      </c>
      <c r="AR328" s="40" t="s">
        <v>90</v>
      </c>
      <c r="AS328" s="315" t="s">
        <v>894</v>
      </c>
      <c r="AT328" s="12">
        <v>26</v>
      </c>
      <c r="AU328" s="12">
        <v>16</v>
      </c>
      <c r="AV328" s="12" t="s">
        <v>3582</v>
      </c>
      <c r="AW328" s="30" t="s">
        <v>3627</v>
      </c>
      <c r="AX328" s="12"/>
      <c r="AY328" s="12"/>
      <c r="AZ328" s="12"/>
      <c r="BA328" s="12"/>
      <c r="BB328" s="12"/>
      <c r="BC328" s="12"/>
      <c r="BD328" s="222">
        <v>41</v>
      </c>
      <c r="BE328" s="223">
        <v>60.5</v>
      </c>
      <c r="BF328" s="223">
        <v>41.4</v>
      </c>
      <c r="BG328" s="223">
        <v>66.599999999999994</v>
      </c>
      <c r="BH328" s="223">
        <v>39.700000000000003</v>
      </c>
      <c r="BI328" s="223">
        <v>66.599999999999994</v>
      </c>
      <c r="BJ328" s="223">
        <v>33.4</v>
      </c>
      <c r="BK328" s="224">
        <v>66.8</v>
      </c>
      <c r="BL328" s="36" t="s">
        <v>260</v>
      </c>
      <c r="BM328" s="8" t="s">
        <v>915</v>
      </c>
      <c r="BN328" s="8" t="s">
        <v>915</v>
      </c>
      <c r="BO328" s="8" t="s">
        <v>2703</v>
      </c>
      <c r="BP328" s="349" t="s">
        <v>3172</v>
      </c>
      <c r="BQ328" s="314" t="s">
        <v>2477</v>
      </c>
      <c r="BR328" s="314" t="s">
        <v>3730</v>
      </c>
      <c r="BS328" s="363"/>
      <c r="BT328" s="352" t="s">
        <v>2395</v>
      </c>
      <c r="BU328" s="352" t="s">
        <v>2396</v>
      </c>
      <c r="BV328" s="352"/>
      <c r="BW328" s="352"/>
      <c r="BX328" s="352" t="s">
        <v>4040</v>
      </c>
      <c r="BY328" s="362"/>
      <c r="BZ328" s="353"/>
      <c r="CA328" s="353"/>
      <c r="CB328" s="353"/>
      <c r="CC328" s="353"/>
      <c r="CD328" s="353"/>
      <c r="CE328" s="361"/>
      <c r="CF328" s="354"/>
      <c r="CG328" s="354"/>
      <c r="CH328" s="354"/>
      <c r="CI328" s="354"/>
      <c r="CJ328" s="354"/>
      <c r="CK328" s="354"/>
      <c r="CL328" s="354"/>
      <c r="CM328" s="354"/>
      <c r="CN328" s="52" t="s">
        <v>1011</v>
      </c>
      <c r="CO328" s="9" t="s">
        <v>1299</v>
      </c>
      <c r="CP328" s="9" t="s">
        <v>1265</v>
      </c>
      <c r="CQ328" s="22" t="s">
        <v>971</v>
      </c>
      <c r="CR328" s="54" t="s">
        <v>949</v>
      </c>
      <c r="CS328" s="68" t="s">
        <v>127</v>
      </c>
      <c r="CT328" s="68" t="s">
        <v>133</v>
      </c>
      <c r="CU328" s="68" t="s">
        <v>198</v>
      </c>
      <c r="CV328" s="68" t="s">
        <v>999</v>
      </c>
      <c r="CW328" s="68" t="s">
        <v>925</v>
      </c>
      <c r="CX328" s="68"/>
      <c r="CY328" s="68" t="s">
        <v>990</v>
      </c>
      <c r="CZ328" s="56" t="s">
        <v>986</v>
      </c>
      <c r="DA328" s="13"/>
      <c r="DB328" s="13" t="s">
        <v>952</v>
      </c>
      <c r="DC328" s="13" t="s">
        <v>1219</v>
      </c>
      <c r="DD328" s="13"/>
      <c r="DE328" s="47" t="s">
        <v>898</v>
      </c>
      <c r="DF328" s="60" t="s">
        <v>1308</v>
      </c>
      <c r="DG328" s="64" t="s">
        <v>1313</v>
      </c>
      <c r="DH328" s="315" t="s">
        <v>1314</v>
      </c>
      <c r="DI328" s="315" t="s">
        <v>1311</v>
      </c>
      <c r="DJ328" s="316" t="s">
        <v>1270</v>
      </c>
      <c r="DK328" s="67" t="s">
        <v>4188</v>
      </c>
      <c r="DL328" s="15" t="s">
        <v>909</v>
      </c>
      <c r="DM328" s="15" t="s">
        <v>3523</v>
      </c>
      <c r="DN328" s="2"/>
    </row>
    <row r="329" spans="2:118">
      <c r="B329" s="313">
        <v>101170966</v>
      </c>
      <c r="C329" s="9" t="s">
        <v>982</v>
      </c>
      <c r="D329" s="9" t="s">
        <v>1002</v>
      </c>
      <c r="E329" s="8">
        <v>2010</v>
      </c>
      <c r="F329" s="9" t="s">
        <v>3414</v>
      </c>
      <c r="G329" s="22" t="s">
        <v>1221</v>
      </c>
      <c r="H329" s="318">
        <v>32940</v>
      </c>
      <c r="I329" s="319">
        <v>29870</v>
      </c>
      <c r="J329" s="372" t="s">
        <v>1284</v>
      </c>
      <c r="K329" s="69" t="s">
        <v>3974</v>
      </c>
      <c r="L329" s="37" t="s">
        <v>3390</v>
      </c>
      <c r="M329" s="144">
        <v>4</v>
      </c>
      <c r="N329" s="10">
        <v>6</v>
      </c>
      <c r="O329" s="220">
        <v>231.7</v>
      </c>
      <c r="P329" s="220">
        <v>78.900000000000006</v>
      </c>
      <c r="Q329" s="220">
        <v>75.900000000000006</v>
      </c>
      <c r="R329" s="220">
        <v>144.5</v>
      </c>
      <c r="S329" s="220">
        <v>67</v>
      </c>
      <c r="T329" s="220">
        <v>67</v>
      </c>
      <c r="U329" s="220">
        <v>8.6999999999999993</v>
      </c>
      <c r="V329" s="220">
        <v>23.7</v>
      </c>
      <c r="W329" s="220">
        <v>20.7</v>
      </c>
      <c r="X329" s="220">
        <v>47</v>
      </c>
      <c r="Y329" s="118"/>
      <c r="Z329" s="220"/>
      <c r="AA329" s="220"/>
      <c r="AB329" s="220"/>
      <c r="AC329" s="10">
        <v>5434</v>
      </c>
      <c r="AD329" s="10">
        <v>6950</v>
      </c>
      <c r="AE329" s="10">
        <v>1490</v>
      </c>
      <c r="AF329" s="27">
        <v>11200</v>
      </c>
      <c r="AG329" s="39" t="s">
        <v>181</v>
      </c>
      <c r="AH329" s="218">
        <v>4.5999999999999996</v>
      </c>
      <c r="AI329" s="11">
        <v>292</v>
      </c>
      <c r="AJ329" s="11">
        <v>5700</v>
      </c>
      <c r="AK329" s="11">
        <v>320</v>
      </c>
      <c r="AL329" s="11">
        <v>4000</v>
      </c>
      <c r="AM329" s="11">
        <v>24</v>
      </c>
      <c r="AN329" s="11"/>
      <c r="AO329" s="11" t="s">
        <v>96</v>
      </c>
      <c r="AP329" s="14" t="s">
        <v>130</v>
      </c>
      <c r="AQ329" s="49" t="s">
        <v>191</v>
      </c>
      <c r="AR329" s="40" t="s">
        <v>90</v>
      </c>
      <c r="AS329" s="315" t="s">
        <v>91</v>
      </c>
      <c r="AT329" s="12">
        <v>36</v>
      </c>
      <c r="AU329" s="12">
        <v>16</v>
      </c>
      <c r="AV329" s="12" t="s">
        <v>3582</v>
      </c>
      <c r="AW329" s="30" t="s">
        <v>3888</v>
      </c>
      <c r="AX329" s="12"/>
      <c r="AY329" s="12"/>
      <c r="AZ329" s="12"/>
      <c r="BA329" s="12"/>
      <c r="BB329" s="12"/>
      <c r="BC329" s="12"/>
      <c r="BD329" s="222">
        <v>41</v>
      </c>
      <c r="BE329" s="223">
        <v>60.5</v>
      </c>
      <c r="BF329" s="223">
        <v>41.4</v>
      </c>
      <c r="BG329" s="223">
        <v>66.599999999999994</v>
      </c>
      <c r="BH329" s="223">
        <v>39.700000000000003</v>
      </c>
      <c r="BI329" s="223">
        <v>66.599999999999994</v>
      </c>
      <c r="BJ329" s="223">
        <v>33.4</v>
      </c>
      <c r="BK329" s="224">
        <v>66.8</v>
      </c>
      <c r="BL329" s="36" t="s">
        <v>260</v>
      </c>
      <c r="BM329" s="8" t="s">
        <v>915</v>
      </c>
      <c r="BN329" s="8" t="s">
        <v>915</v>
      </c>
      <c r="BO329" s="8" t="s">
        <v>2703</v>
      </c>
      <c r="BP329" s="349" t="s">
        <v>3173</v>
      </c>
      <c r="BQ329" s="314" t="s">
        <v>2477</v>
      </c>
      <c r="BR329" s="314" t="s">
        <v>3730</v>
      </c>
      <c r="BS329" s="363"/>
      <c r="BT329" s="352" t="s">
        <v>2395</v>
      </c>
      <c r="BU329" s="352" t="s">
        <v>2396</v>
      </c>
      <c r="BV329" s="352"/>
      <c r="BW329" s="352"/>
      <c r="BX329" s="352" t="s">
        <v>4040</v>
      </c>
      <c r="BY329" s="362"/>
      <c r="BZ329" s="353"/>
      <c r="CA329" s="353"/>
      <c r="CB329" s="353"/>
      <c r="CC329" s="353"/>
      <c r="CD329" s="353"/>
      <c r="CE329" s="361"/>
      <c r="CF329" s="354"/>
      <c r="CG329" s="354"/>
      <c r="CH329" s="354"/>
      <c r="CI329" s="354"/>
      <c r="CJ329" s="354"/>
      <c r="CK329" s="354"/>
      <c r="CL329" s="354"/>
      <c r="CM329" s="354"/>
      <c r="CN329" s="52" t="s">
        <v>1011</v>
      </c>
      <c r="CO329" s="9" t="s">
        <v>1222</v>
      </c>
      <c r="CP329" s="9" t="s">
        <v>1265</v>
      </c>
      <c r="CQ329" s="22" t="s">
        <v>971</v>
      </c>
      <c r="CR329" s="54" t="s">
        <v>949</v>
      </c>
      <c r="CS329" s="68" t="s">
        <v>127</v>
      </c>
      <c r="CT329" s="68" t="s">
        <v>133</v>
      </c>
      <c r="CU329" s="68" t="s">
        <v>198</v>
      </c>
      <c r="CV329" s="68" t="s">
        <v>999</v>
      </c>
      <c r="CW329" s="68" t="s">
        <v>925</v>
      </c>
      <c r="CX329" s="68"/>
      <c r="CY329" s="68" t="s">
        <v>990</v>
      </c>
      <c r="CZ329" s="56" t="s">
        <v>986</v>
      </c>
      <c r="DA329" s="13"/>
      <c r="DB329" s="13" t="s">
        <v>921</v>
      </c>
      <c r="DC329" s="13" t="s">
        <v>1209</v>
      </c>
      <c r="DD329" s="13"/>
      <c r="DE329" s="47" t="s">
        <v>139</v>
      </c>
      <c r="DF329" s="60" t="s">
        <v>1308</v>
      </c>
      <c r="DG329" s="64" t="s">
        <v>1309</v>
      </c>
      <c r="DH329" s="315" t="s">
        <v>1315</v>
      </c>
      <c r="DI329" s="315" t="s">
        <v>1311</v>
      </c>
      <c r="DJ329" s="316" t="s">
        <v>1316</v>
      </c>
      <c r="DK329" s="67" t="s">
        <v>4188</v>
      </c>
      <c r="DL329" s="15" t="s">
        <v>909</v>
      </c>
      <c r="DM329" s="15" t="s">
        <v>3523</v>
      </c>
      <c r="DN329" s="2"/>
    </row>
    <row r="330" spans="2:118">
      <c r="B330" s="313">
        <v>101170967</v>
      </c>
      <c r="C330" s="9" t="s">
        <v>982</v>
      </c>
      <c r="D330" s="9" t="s">
        <v>1002</v>
      </c>
      <c r="E330" s="8">
        <v>2010</v>
      </c>
      <c r="F330" s="9" t="s">
        <v>3414</v>
      </c>
      <c r="G330" s="22" t="s">
        <v>1223</v>
      </c>
      <c r="H330" s="318">
        <v>33240</v>
      </c>
      <c r="I330" s="319">
        <v>30136</v>
      </c>
      <c r="J330" s="372" t="s">
        <v>1284</v>
      </c>
      <c r="K330" s="69" t="s">
        <v>3974</v>
      </c>
      <c r="L330" s="37" t="s">
        <v>3390</v>
      </c>
      <c r="M330" s="144">
        <v>4</v>
      </c>
      <c r="N330" s="10">
        <v>6</v>
      </c>
      <c r="O330" s="220">
        <v>250.3</v>
      </c>
      <c r="P330" s="220">
        <v>78.900000000000006</v>
      </c>
      <c r="Q330" s="220">
        <v>76.7</v>
      </c>
      <c r="R330" s="220">
        <v>163.19999999999999</v>
      </c>
      <c r="S330" s="220">
        <v>67</v>
      </c>
      <c r="T330" s="220">
        <v>67</v>
      </c>
      <c r="U330" s="220">
        <v>10</v>
      </c>
      <c r="V330" s="220">
        <v>25.5</v>
      </c>
      <c r="W330" s="220">
        <v>18.7</v>
      </c>
      <c r="X330" s="220">
        <v>52.3</v>
      </c>
      <c r="Y330" s="118"/>
      <c r="Z330" s="220"/>
      <c r="AA330" s="220"/>
      <c r="AB330" s="220"/>
      <c r="AC330" s="10">
        <v>5820</v>
      </c>
      <c r="AD330" s="10">
        <v>8200</v>
      </c>
      <c r="AE330" s="10">
        <v>2340</v>
      </c>
      <c r="AF330" s="27">
        <v>11000</v>
      </c>
      <c r="AG330" s="39" t="s">
        <v>181</v>
      </c>
      <c r="AH330" s="218">
        <v>5.4</v>
      </c>
      <c r="AI330" s="11">
        <v>310</v>
      </c>
      <c r="AJ330" s="11">
        <v>5000</v>
      </c>
      <c r="AK330" s="11">
        <v>365</v>
      </c>
      <c r="AL330" s="11">
        <v>3500</v>
      </c>
      <c r="AM330" s="11">
        <v>24</v>
      </c>
      <c r="AN330" s="11" t="s">
        <v>95</v>
      </c>
      <c r="AO330" s="11" t="s">
        <v>96</v>
      </c>
      <c r="AP330" s="14" t="s">
        <v>130</v>
      </c>
      <c r="AQ330" s="49" t="s">
        <v>191</v>
      </c>
      <c r="AR330" s="40" t="s">
        <v>90</v>
      </c>
      <c r="AS330" s="315" t="s">
        <v>894</v>
      </c>
      <c r="AT330" s="12">
        <v>36</v>
      </c>
      <c r="AU330" s="12">
        <v>15</v>
      </c>
      <c r="AV330" s="12" t="s">
        <v>3580</v>
      </c>
      <c r="AW330" s="30" t="s">
        <v>3887</v>
      </c>
      <c r="AX330" s="12"/>
      <c r="AY330" s="12"/>
      <c r="AZ330" s="12"/>
      <c r="BA330" s="12"/>
      <c r="BB330" s="12"/>
      <c r="BC330" s="12"/>
      <c r="BD330" s="222">
        <v>41</v>
      </c>
      <c r="BE330" s="223">
        <v>60.5</v>
      </c>
      <c r="BF330" s="223">
        <v>41.4</v>
      </c>
      <c r="BG330" s="223">
        <v>66.599999999999994</v>
      </c>
      <c r="BH330" s="223">
        <v>39.700000000000003</v>
      </c>
      <c r="BI330" s="223">
        <v>66.599999999999994</v>
      </c>
      <c r="BJ330" s="223">
        <v>33.4</v>
      </c>
      <c r="BK330" s="224">
        <v>66.8</v>
      </c>
      <c r="BL330" s="36" t="s">
        <v>260</v>
      </c>
      <c r="BM330" s="8" t="s">
        <v>915</v>
      </c>
      <c r="BN330" s="8" t="s">
        <v>915</v>
      </c>
      <c r="BO330" s="8" t="s">
        <v>2703</v>
      </c>
      <c r="BP330" s="349" t="s">
        <v>3174</v>
      </c>
      <c r="BQ330" s="314" t="s">
        <v>2477</v>
      </c>
      <c r="BR330" s="314" t="s">
        <v>3730</v>
      </c>
      <c r="BS330" s="363"/>
      <c r="BT330" s="352" t="s">
        <v>2395</v>
      </c>
      <c r="BU330" s="352" t="s">
        <v>2396</v>
      </c>
      <c r="BV330" s="352"/>
      <c r="BW330" s="352"/>
      <c r="BX330" s="352" t="s">
        <v>4040</v>
      </c>
      <c r="BY330" s="362"/>
      <c r="BZ330" s="353"/>
      <c r="CA330" s="353"/>
      <c r="CB330" s="353"/>
      <c r="CC330" s="353"/>
      <c r="CD330" s="353"/>
      <c r="CE330" s="361"/>
      <c r="CF330" s="354"/>
      <c r="CG330" s="354"/>
      <c r="CH330" s="354"/>
      <c r="CI330" s="354"/>
      <c r="CJ330" s="354"/>
      <c r="CK330" s="354"/>
      <c r="CL330" s="354"/>
      <c r="CM330" s="354"/>
      <c r="CN330" s="52" t="s">
        <v>1011</v>
      </c>
      <c r="CO330" s="9" t="s">
        <v>1302</v>
      </c>
      <c r="CP330" s="9" t="s">
        <v>1265</v>
      </c>
      <c r="CQ330" s="22" t="s">
        <v>971</v>
      </c>
      <c r="CR330" s="54" t="s">
        <v>949</v>
      </c>
      <c r="CS330" s="68" t="s">
        <v>127</v>
      </c>
      <c r="CT330" s="68" t="s">
        <v>133</v>
      </c>
      <c r="CU330" s="68" t="s">
        <v>198</v>
      </c>
      <c r="CV330" s="68" t="s">
        <v>999</v>
      </c>
      <c r="CW330" s="68" t="s">
        <v>925</v>
      </c>
      <c r="CX330" s="68"/>
      <c r="CY330" s="68" t="s">
        <v>990</v>
      </c>
      <c r="CZ330" s="56" t="s">
        <v>986</v>
      </c>
      <c r="DA330" s="13"/>
      <c r="DB330" s="13" t="s">
        <v>952</v>
      </c>
      <c r="DC330" s="13" t="s">
        <v>1212</v>
      </c>
      <c r="DD330" s="13"/>
      <c r="DE330" s="47" t="s">
        <v>898</v>
      </c>
      <c r="DF330" s="60" t="s">
        <v>1308</v>
      </c>
      <c r="DG330" s="64" t="s">
        <v>1317</v>
      </c>
      <c r="DH330" s="315" t="s">
        <v>1318</v>
      </c>
      <c r="DI330" s="315" t="s">
        <v>1311</v>
      </c>
      <c r="DJ330" s="316" t="s">
        <v>1270</v>
      </c>
      <c r="DK330" s="67" t="s">
        <v>4188</v>
      </c>
      <c r="DL330" s="15" t="s">
        <v>909</v>
      </c>
      <c r="DM330" s="15" t="s">
        <v>3523</v>
      </c>
      <c r="DN330" s="2"/>
    </row>
    <row r="331" spans="2:118">
      <c r="B331" s="313">
        <v>101170971</v>
      </c>
      <c r="C331" s="9" t="s">
        <v>982</v>
      </c>
      <c r="D331" s="9" t="s">
        <v>1002</v>
      </c>
      <c r="E331" s="8">
        <v>2010</v>
      </c>
      <c r="F331" s="9" t="s">
        <v>3447</v>
      </c>
      <c r="G331" s="22" t="s">
        <v>1319</v>
      </c>
      <c r="H331" s="318">
        <v>31680</v>
      </c>
      <c r="I331" s="319">
        <v>28755</v>
      </c>
      <c r="J331" s="68" t="s">
        <v>1320</v>
      </c>
      <c r="K331" s="69" t="s">
        <v>975</v>
      </c>
      <c r="L331" s="37" t="s">
        <v>3390</v>
      </c>
      <c r="M331" s="144">
        <v>4</v>
      </c>
      <c r="N331" s="10">
        <v>6</v>
      </c>
      <c r="O331" s="220">
        <v>231.7</v>
      </c>
      <c r="P331" s="220">
        <v>78.900000000000006</v>
      </c>
      <c r="Q331" s="220">
        <v>71.5</v>
      </c>
      <c r="R331" s="220">
        <v>144.5</v>
      </c>
      <c r="S331" s="220">
        <v>67</v>
      </c>
      <c r="T331" s="220">
        <v>67</v>
      </c>
      <c r="U331" s="220">
        <v>8.1999999999999993</v>
      </c>
      <c r="V331" s="220">
        <v>21.1</v>
      </c>
      <c r="W331" s="220">
        <v>18.8</v>
      </c>
      <c r="X331" s="220">
        <v>47</v>
      </c>
      <c r="Y331" s="118"/>
      <c r="Z331" s="220"/>
      <c r="AA331" s="220"/>
      <c r="AB331" s="220"/>
      <c r="AC331" s="10">
        <v>5127</v>
      </c>
      <c r="AD331" s="10">
        <v>6800</v>
      </c>
      <c r="AE331" s="10">
        <v>1650</v>
      </c>
      <c r="AF331" s="27">
        <v>9800</v>
      </c>
      <c r="AG331" s="39" t="s">
        <v>181</v>
      </c>
      <c r="AH331" s="218">
        <v>4.5999999999999996</v>
      </c>
      <c r="AI331" s="11">
        <v>292</v>
      </c>
      <c r="AJ331" s="11">
        <v>5700</v>
      </c>
      <c r="AK331" s="11">
        <v>320</v>
      </c>
      <c r="AL331" s="11">
        <v>4000</v>
      </c>
      <c r="AM331" s="11">
        <v>24</v>
      </c>
      <c r="AN331" s="11"/>
      <c r="AO331" s="11" t="s">
        <v>96</v>
      </c>
      <c r="AP331" s="14" t="s">
        <v>144</v>
      </c>
      <c r="AQ331" s="49" t="s">
        <v>191</v>
      </c>
      <c r="AR331" s="40" t="s">
        <v>90</v>
      </c>
      <c r="AS331" s="315" t="s">
        <v>91</v>
      </c>
      <c r="AT331" s="12">
        <v>26</v>
      </c>
      <c r="AU331" s="12">
        <v>17</v>
      </c>
      <c r="AV331" s="12" t="s">
        <v>3557</v>
      </c>
      <c r="AW331" s="30" t="s">
        <v>3555</v>
      </c>
      <c r="AX331" s="12"/>
      <c r="AY331" s="12"/>
      <c r="AZ331" s="12"/>
      <c r="BA331" s="12"/>
      <c r="BB331" s="12"/>
      <c r="BC331" s="12"/>
      <c r="BD331" s="222">
        <v>41</v>
      </c>
      <c r="BE331" s="223">
        <v>60.5</v>
      </c>
      <c r="BF331" s="223">
        <v>41.4</v>
      </c>
      <c r="BG331" s="223">
        <v>66.599999999999994</v>
      </c>
      <c r="BH331" s="223">
        <v>39.700000000000003</v>
      </c>
      <c r="BI331" s="223">
        <v>66.599999999999994</v>
      </c>
      <c r="BJ331" s="223">
        <v>33.4</v>
      </c>
      <c r="BK331" s="224">
        <v>66.8</v>
      </c>
      <c r="BL331" s="36" t="s">
        <v>260</v>
      </c>
      <c r="BM331" s="8" t="s">
        <v>915</v>
      </c>
      <c r="BN331" s="8" t="s">
        <v>915</v>
      </c>
      <c r="BO331" s="8" t="s">
        <v>2703</v>
      </c>
      <c r="BP331" s="349" t="s">
        <v>3175</v>
      </c>
      <c r="BQ331" s="314" t="s">
        <v>2477</v>
      </c>
      <c r="BR331" s="314" t="s">
        <v>3730</v>
      </c>
      <c r="BS331" s="363"/>
      <c r="BT331" s="352" t="s">
        <v>2395</v>
      </c>
      <c r="BU331" s="352" t="s">
        <v>2396</v>
      </c>
      <c r="BV331" s="352"/>
      <c r="BW331" s="352"/>
      <c r="BX331" s="352" t="s">
        <v>4040</v>
      </c>
      <c r="BY331" s="362"/>
      <c r="BZ331" s="353"/>
      <c r="CA331" s="353"/>
      <c r="CB331" s="353"/>
      <c r="CC331" s="353"/>
      <c r="CD331" s="353"/>
      <c r="CE331" s="361"/>
      <c r="CF331" s="354"/>
      <c r="CG331" s="354"/>
      <c r="CH331" s="354"/>
      <c r="CI331" s="354"/>
      <c r="CJ331" s="354"/>
      <c r="CK331" s="354"/>
      <c r="CL331" s="354"/>
      <c r="CM331" s="354"/>
      <c r="CN331" s="52" t="s">
        <v>1193</v>
      </c>
      <c r="CO331" s="9" t="s">
        <v>1216</v>
      </c>
      <c r="CP331" s="9" t="s">
        <v>1265</v>
      </c>
      <c r="CQ331" s="22" t="s">
        <v>971</v>
      </c>
      <c r="CR331" s="54" t="s">
        <v>949</v>
      </c>
      <c r="CS331" s="68" t="s">
        <v>127</v>
      </c>
      <c r="CT331" s="68" t="s">
        <v>133</v>
      </c>
      <c r="CU331" s="68" t="s">
        <v>198</v>
      </c>
      <c r="CV331" s="68" t="s">
        <v>999</v>
      </c>
      <c r="CW331" s="68" t="s">
        <v>925</v>
      </c>
      <c r="CX331" s="68"/>
      <c r="CY331" s="68" t="s">
        <v>990</v>
      </c>
      <c r="CZ331" s="56" t="s">
        <v>986</v>
      </c>
      <c r="DA331" s="13"/>
      <c r="DB331" s="13" t="s">
        <v>921</v>
      </c>
      <c r="DC331" s="13" t="s">
        <v>1190</v>
      </c>
      <c r="DD331" s="13"/>
      <c r="DE331" s="47" t="s">
        <v>139</v>
      </c>
      <c r="DF331" s="60" t="s">
        <v>1215</v>
      </c>
      <c r="DG331" s="64" t="s">
        <v>1321</v>
      </c>
      <c r="DH331" s="315" t="s">
        <v>1322</v>
      </c>
      <c r="DI331" s="315" t="s">
        <v>1323</v>
      </c>
      <c r="DJ331" s="316" t="s">
        <v>1324</v>
      </c>
      <c r="DK331" s="67" t="s">
        <v>4188</v>
      </c>
      <c r="DL331" s="15" t="s">
        <v>909</v>
      </c>
      <c r="DM331" s="15" t="s">
        <v>3523</v>
      </c>
      <c r="DN331" s="2"/>
    </row>
    <row r="332" spans="2:118">
      <c r="B332" s="313">
        <v>101171203</v>
      </c>
      <c r="C332" s="9" t="s">
        <v>982</v>
      </c>
      <c r="D332" s="9" t="s">
        <v>1002</v>
      </c>
      <c r="E332" s="8">
        <v>2010</v>
      </c>
      <c r="F332" s="9" t="s">
        <v>3426</v>
      </c>
      <c r="G332" s="22" t="s">
        <v>1224</v>
      </c>
      <c r="H332" s="318">
        <v>34005</v>
      </c>
      <c r="I332" s="319">
        <v>30813</v>
      </c>
      <c r="J332" s="372" t="s">
        <v>1325</v>
      </c>
      <c r="K332" s="69" t="s">
        <v>3976</v>
      </c>
      <c r="L332" s="37" t="s">
        <v>3390</v>
      </c>
      <c r="M332" s="144">
        <v>4</v>
      </c>
      <c r="N332" s="10">
        <v>6</v>
      </c>
      <c r="O332" s="220">
        <v>231.7</v>
      </c>
      <c r="P332" s="220">
        <v>78.900000000000006</v>
      </c>
      <c r="Q332" s="220">
        <v>71.5</v>
      </c>
      <c r="R332" s="220">
        <v>144.5</v>
      </c>
      <c r="S332" s="220">
        <v>67</v>
      </c>
      <c r="T332" s="220">
        <v>67</v>
      </c>
      <c r="U332" s="220">
        <v>8.1999999999999993</v>
      </c>
      <c r="V332" s="220">
        <v>21.1</v>
      </c>
      <c r="W332" s="220">
        <v>18.8</v>
      </c>
      <c r="X332" s="220">
        <v>47</v>
      </c>
      <c r="Y332" s="118"/>
      <c r="Z332" s="220"/>
      <c r="AA332" s="220"/>
      <c r="AB332" s="220"/>
      <c r="AC332" s="10">
        <v>5210</v>
      </c>
      <c r="AD332" s="10">
        <v>7000</v>
      </c>
      <c r="AE332" s="10">
        <v>1770</v>
      </c>
      <c r="AF332" s="27">
        <v>9700</v>
      </c>
      <c r="AG332" s="39" t="s">
        <v>181</v>
      </c>
      <c r="AH332" s="218">
        <v>5.4</v>
      </c>
      <c r="AI332" s="11">
        <v>310</v>
      </c>
      <c r="AJ332" s="11">
        <v>5000</v>
      </c>
      <c r="AK332" s="11">
        <v>365</v>
      </c>
      <c r="AL332" s="11">
        <v>3500</v>
      </c>
      <c r="AM332" s="11">
        <v>24</v>
      </c>
      <c r="AN332" s="11" t="s">
        <v>95</v>
      </c>
      <c r="AO332" s="11" t="s">
        <v>96</v>
      </c>
      <c r="AP332" s="14" t="s">
        <v>144</v>
      </c>
      <c r="AQ332" s="49" t="s">
        <v>191</v>
      </c>
      <c r="AR332" s="40" t="s">
        <v>90</v>
      </c>
      <c r="AS332" s="315" t="s">
        <v>894</v>
      </c>
      <c r="AT332" s="12">
        <v>26</v>
      </c>
      <c r="AU332" s="12">
        <v>16</v>
      </c>
      <c r="AV332" s="12" t="s">
        <v>3582</v>
      </c>
      <c r="AW332" s="30" t="s">
        <v>3627</v>
      </c>
      <c r="AX332" s="12"/>
      <c r="AY332" s="12"/>
      <c r="AZ332" s="12"/>
      <c r="BA332" s="12"/>
      <c r="BB332" s="12"/>
      <c r="BC332" s="12"/>
      <c r="BD332" s="222">
        <v>41</v>
      </c>
      <c r="BE332" s="223">
        <v>60.5</v>
      </c>
      <c r="BF332" s="223">
        <v>41.4</v>
      </c>
      <c r="BG332" s="223">
        <v>66.599999999999994</v>
      </c>
      <c r="BH332" s="223">
        <v>39.700000000000003</v>
      </c>
      <c r="BI332" s="223">
        <v>66.599999999999994</v>
      </c>
      <c r="BJ332" s="223">
        <v>33.4</v>
      </c>
      <c r="BK332" s="224">
        <v>66.8</v>
      </c>
      <c r="BL332" s="36" t="s">
        <v>260</v>
      </c>
      <c r="BM332" s="8" t="s">
        <v>915</v>
      </c>
      <c r="BN332" s="8" t="s">
        <v>915</v>
      </c>
      <c r="BO332" s="8" t="s">
        <v>2703</v>
      </c>
      <c r="BP332" s="349" t="s">
        <v>3176</v>
      </c>
      <c r="BQ332" s="314" t="s">
        <v>2477</v>
      </c>
      <c r="BR332" s="314" t="s">
        <v>3730</v>
      </c>
      <c r="BS332" s="363"/>
      <c r="BT332" s="352" t="s">
        <v>2395</v>
      </c>
      <c r="BU332" s="352" t="s">
        <v>2396</v>
      </c>
      <c r="BV332" s="352"/>
      <c r="BW332" s="352"/>
      <c r="BX332" s="352" t="s">
        <v>4040</v>
      </c>
      <c r="BY332" s="362"/>
      <c r="BZ332" s="353"/>
      <c r="CA332" s="353"/>
      <c r="CB332" s="353"/>
      <c r="CC332" s="353"/>
      <c r="CD332" s="353"/>
      <c r="CE332" s="361"/>
      <c r="CF332" s="354"/>
      <c r="CG332" s="354"/>
      <c r="CH332" s="354"/>
      <c r="CI332" s="354"/>
      <c r="CJ332" s="354"/>
      <c r="CK332" s="354"/>
      <c r="CL332" s="354"/>
      <c r="CM332" s="354"/>
      <c r="CN332" s="52" t="s">
        <v>1022</v>
      </c>
      <c r="CO332" s="9" t="s">
        <v>1330</v>
      </c>
      <c r="CP332" s="9" t="s">
        <v>1265</v>
      </c>
      <c r="CQ332" s="22" t="s">
        <v>971</v>
      </c>
      <c r="CR332" s="54" t="s">
        <v>950</v>
      </c>
      <c r="CS332" s="68" t="s">
        <v>127</v>
      </c>
      <c r="CT332" s="68" t="s">
        <v>987</v>
      </c>
      <c r="CU332" s="68" t="s">
        <v>111</v>
      </c>
      <c r="CV332" s="68" t="s">
        <v>1225</v>
      </c>
      <c r="CW332" s="68" t="s">
        <v>953</v>
      </c>
      <c r="CX332" s="68" t="s">
        <v>99</v>
      </c>
      <c r="CY332" s="68" t="s">
        <v>1226</v>
      </c>
      <c r="CZ332" s="56" t="s">
        <v>1250</v>
      </c>
      <c r="DA332" s="13"/>
      <c r="DB332" s="13" t="s">
        <v>952</v>
      </c>
      <c r="DC332" s="13" t="s">
        <v>1188</v>
      </c>
      <c r="DD332" s="13"/>
      <c r="DE332" s="47" t="s">
        <v>898</v>
      </c>
      <c r="DF332" s="60" t="s">
        <v>1227</v>
      </c>
      <c r="DG332" s="64" t="s">
        <v>1326</v>
      </c>
      <c r="DH332" s="315" t="s">
        <v>1327</v>
      </c>
      <c r="DI332" s="315" t="s">
        <v>1328</v>
      </c>
      <c r="DJ332" s="316" t="s">
        <v>1329</v>
      </c>
      <c r="DK332" s="67" t="s">
        <v>4188</v>
      </c>
      <c r="DL332" s="15" t="s">
        <v>909</v>
      </c>
      <c r="DM332" s="15" t="s">
        <v>3523</v>
      </c>
      <c r="DN332" s="2"/>
    </row>
    <row r="333" spans="2:118">
      <c r="B333" s="313">
        <v>101171204</v>
      </c>
      <c r="C333" s="9" t="s">
        <v>982</v>
      </c>
      <c r="D333" s="9" t="s">
        <v>1002</v>
      </c>
      <c r="E333" s="8">
        <v>2010</v>
      </c>
      <c r="F333" s="9" t="s">
        <v>3426</v>
      </c>
      <c r="G333" s="22" t="s">
        <v>1228</v>
      </c>
      <c r="H333" s="318">
        <v>37150</v>
      </c>
      <c r="I333" s="319">
        <v>33597</v>
      </c>
      <c r="J333" s="372" t="s">
        <v>1325</v>
      </c>
      <c r="K333" s="69" t="s">
        <v>3976</v>
      </c>
      <c r="L333" s="37" t="s">
        <v>3390</v>
      </c>
      <c r="M333" s="144">
        <v>4</v>
      </c>
      <c r="N333" s="10">
        <v>6</v>
      </c>
      <c r="O333" s="220">
        <v>231.7</v>
      </c>
      <c r="P333" s="220">
        <v>78.900000000000006</v>
      </c>
      <c r="Q333" s="220">
        <v>75.900000000000006</v>
      </c>
      <c r="R333" s="220">
        <v>144.5</v>
      </c>
      <c r="S333" s="220">
        <v>67</v>
      </c>
      <c r="T333" s="220">
        <v>67</v>
      </c>
      <c r="U333" s="220">
        <v>8.6999999999999993</v>
      </c>
      <c r="V333" s="220">
        <v>23.7</v>
      </c>
      <c r="W333" s="220">
        <v>20.7</v>
      </c>
      <c r="X333" s="220">
        <v>47</v>
      </c>
      <c r="Y333" s="118"/>
      <c r="Z333" s="220"/>
      <c r="AA333" s="220"/>
      <c r="AB333" s="220"/>
      <c r="AC333" s="10">
        <v>5493</v>
      </c>
      <c r="AD333" s="10">
        <v>7200</v>
      </c>
      <c r="AE333" s="10">
        <v>1680</v>
      </c>
      <c r="AF333" s="27">
        <v>9700</v>
      </c>
      <c r="AG333" s="39" t="s">
        <v>181</v>
      </c>
      <c r="AH333" s="218">
        <v>5.4</v>
      </c>
      <c r="AI333" s="11">
        <v>310</v>
      </c>
      <c r="AJ333" s="11">
        <v>5000</v>
      </c>
      <c r="AK333" s="11">
        <v>365</v>
      </c>
      <c r="AL333" s="11">
        <v>3500</v>
      </c>
      <c r="AM333" s="11">
        <v>24</v>
      </c>
      <c r="AN333" s="11" t="s">
        <v>95</v>
      </c>
      <c r="AO333" s="11" t="s">
        <v>96</v>
      </c>
      <c r="AP333" s="14" t="s">
        <v>130</v>
      </c>
      <c r="AQ333" s="49" t="s">
        <v>191</v>
      </c>
      <c r="AR333" s="40" t="s">
        <v>90</v>
      </c>
      <c r="AS333" s="315" t="s">
        <v>894</v>
      </c>
      <c r="AT333" s="12">
        <v>36</v>
      </c>
      <c r="AU333" s="12">
        <v>15</v>
      </c>
      <c r="AV333" s="12" t="s">
        <v>3580</v>
      </c>
      <c r="AW333" s="30" t="s">
        <v>3887</v>
      </c>
      <c r="AX333" s="12"/>
      <c r="AY333" s="12"/>
      <c r="AZ333" s="12"/>
      <c r="BA333" s="12"/>
      <c r="BB333" s="12"/>
      <c r="BC333" s="12"/>
      <c r="BD333" s="222">
        <v>41</v>
      </c>
      <c r="BE333" s="223">
        <v>60.5</v>
      </c>
      <c r="BF333" s="223">
        <v>41.4</v>
      </c>
      <c r="BG333" s="223">
        <v>66.599999999999994</v>
      </c>
      <c r="BH333" s="223">
        <v>39.700000000000003</v>
      </c>
      <c r="BI333" s="223">
        <v>66.599999999999994</v>
      </c>
      <c r="BJ333" s="223">
        <v>33.4</v>
      </c>
      <c r="BK333" s="224">
        <v>66.8</v>
      </c>
      <c r="BL333" s="36" t="s">
        <v>260</v>
      </c>
      <c r="BM333" s="8" t="s">
        <v>915</v>
      </c>
      <c r="BN333" s="8" t="s">
        <v>915</v>
      </c>
      <c r="BO333" s="8" t="s">
        <v>2703</v>
      </c>
      <c r="BP333" s="349" t="s">
        <v>3177</v>
      </c>
      <c r="BQ333" s="314" t="s">
        <v>2477</v>
      </c>
      <c r="BR333" s="314" t="s">
        <v>3730</v>
      </c>
      <c r="BS333" s="363"/>
      <c r="BT333" s="352" t="s">
        <v>2395</v>
      </c>
      <c r="BU333" s="352" t="s">
        <v>2396</v>
      </c>
      <c r="BV333" s="352"/>
      <c r="BW333" s="352"/>
      <c r="BX333" s="352" t="s">
        <v>4040</v>
      </c>
      <c r="BY333" s="362"/>
      <c r="BZ333" s="353"/>
      <c r="CA333" s="353"/>
      <c r="CB333" s="353"/>
      <c r="CC333" s="353"/>
      <c r="CD333" s="353"/>
      <c r="CE333" s="361"/>
      <c r="CF333" s="354"/>
      <c r="CG333" s="354"/>
      <c r="CH333" s="354"/>
      <c r="CI333" s="354"/>
      <c r="CJ333" s="354"/>
      <c r="CK333" s="354"/>
      <c r="CL333" s="354"/>
      <c r="CM333" s="354"/>
      <c r="CN333" s="52" t="s">
        <v>1022</v>
      </c>
      <c r="CO333" s="9" t="s">
        <v>1333</v>
      </c>
      <c r="CP333" s="9" t="s">
        <v>1265</v>
      </c>
      <c r="CQ333" s="22" t="s">
        <v>971</v>
      </c>
      <c r="CR333" s="54" t="s">
        <v>950</v>
      </c>
      <c r="CS333" s="68" t="s">
        <v>127</v>
      </c>
      <c r="CT333" s="68" t="s">
        <v>987</v>
      </c>
      <c r="CU333" s="68" t="s">
        <v>111</v>
      </c>
      <c r="CV333" s="68" t="s">
        <v>1225</v>
      </c>
      <c r="CW333" s="68" t="s">
        <v>953</v>
      </c>
      <c r="CX333" s="68" t="s">
        <v>99</v>
      </c>
      <c r="CY333" s="68" t="s">
        <v>1226</v>
      </c>
      <c r="CZ333" s="56" t="s">
        <v>1250</v>
      </c>
      <c r="DA333" s="13"/>
      <c r="DB333" s="13" t="s">
        <v>952</v>
      </c>
      <c r="DC333" s="13" t="s">
        <v>1189</v>
      </c>
      <c r="DD333" s="13"/>
      <c r="DE333" s="47" t="s">
        <v>898</v>
      </c>
      <c r="DF333" s="60" t="s">
        <v>1227</v>
      </c>
      <c r="DG333" s="64" t="s">
        <v>1331</v>
      </c>
      <c r="DH333" s="315" t="s">
        <v>1332</v>
      </c>
      <c r="DI333" s="315" t="s">
        <v>1328</v>
      </c>
      <c r="DJ333" s="316" t="s">
        <v>1329</v>
      </c>
      <c r="DK333" s="67" t="s">
        <v>4188</v>
      </c>
      <c r="DL333" s="15" t="s">
        <v>909</v>
      </c>
      <c r="DM333" s="15" t="s">
        <v>3523</v>
      </c>
      <c r="DN333" s="2"/>
    </row>
    <row r="334" spans="2:118">
      <c r="B334" s="313">
        <v>101171202</v>
      </c>
      <c r="C334" s="9" t="s">
        <v>982</v>
      </c>
      <c r="D334" s="9" t="s">
        <v>1002</v>
      </c>
      <c r="E334" s="8">
        <v>2010</v>
      </c>
      <c r="F334" s="9" t="s">
        <v>3443</v>
      </c>
      <c r="G334" s="22" t="s">
        <v>1231</v>
      </c>
      <c r="H334" s="318">
        <v>35890</v>
      </c>
      <c r="I334" s="319">
        <v>32481</v>
      </c>
      <c r="J334" s="68" t="s">
        <v>1320</v>
      </c>
      <c r="K334" s="69" t="s">
        <v>975</v>
      </c>
      <c r="L334" s="37" t="s">
        <v>3390</v>
      </c>
      <c r="M334" s="144">
        <v>4</v>
      </c>
      <c r="N334" s="10">
        <v>5</v>
      </c>
      <c r="O334" s="220">
        <v>231.7</v>
      </c>
      <c r="P334" s="220">
        <v>78.900000000000006</v>
      </c>
      <c r="Q334" s="220">
        <v>75.900000000000006</v>
      </c>
      <c r="R334" s="220">
        <v>144.5</v>
      </c>
      <c r="S334" s="220">
        <v>67</v>
      </c>
      <c r="T334" s="220">
        <v>67</v>
      </c>
      <c r="U334" s="220">
        <v>8.6999999999999993</v>
      </c>
      <c r="V334" s="220">
        <v>23.7</v>
      </c>
      <c r="W334" s="220">
        <v>20.7</v>
      </c>
      <c r="X334" s="220">
        <v>47</v>
      </c>
      <c r="Y334" s="118"/>
      <c r="Z334" s="220"/>
      <c r="AA334" s="220"/>
      <c r="AB334" s="220"/>
      <c r="AC334" s="10">
        <v>5493</v>
      </c>
      <c r="AD334" s="10">
        <v>7200</v>
      </c>
      <c r="AE334" s="10">
        <v>1680</v>
      </c>
      <c r="AF334" s="27">
        <v>11200</v>
      </c>
      <c r="AG334" s="39" t="s">
        <v>181</v>
      </c>
      <c r="AH334" s="218">
        <v>5.4</v>
      </c>
      <c r="AI334" s="11">
        <v>310</v>
      </c>
      <c r="AJ334" s="11">
        <v>5000</v>
      </c>
      <c r="AK334" s="11">
        <v>365</v>
      </c>
      <c r="AL334" s="11">
        <v>3500</v>
      </c>
      <c r="AM334" s="11">
        <v>24</v>
      </c>
      <c r="AN334" s="11" t="s">
        <v>95</v>
      </c>
      <c r="AO334" s="11" t="s">
        <v>96</v>
      </c>
      <c r="AP334" s="14" t="s">
        <v>130</v>
      </c>
      <c r="AQ334" s="49" t="s">
        <v>191</v>
      </c>
      <c r="AR334" s="40" t="s">
        <v>90</v>
      </c>
      <c r="AS334" s="315" t="s">
        <v>894</v>
      </c>
      <c r="AT334" s="12">
        <v>36</v>
      </c>
      <c r="AU334" s="12">
        <v>15</v>
      </c>
      <c r="AV334" s="12" t="s">
        <v>3580</v>
      </c>
      <c r="AW334" s="30" t="s">
        <v>3887</v>
      </c>
      <c r="AX334" s="12"/>
      <c r="AY334" s="12"/>
      <c r="AZ334" s="12"/>
      <c r="BA334" s="12"/>
      <c r="BB334" s="12"/>
      <c r="BC334" s="12"/>
      <c r="BD334" s="222">
        <v>41</v>
      </c>
      <c r="BE334" s="223">
        <v>60.5</v>
      </c>
      <c r="BF334" s="223">
        <v>41.4</v>
      </c>
      <c r="BG334" s="223">
        <v>66.599999999999994</v>
      </c>
      <c r="BH334" s="223">
        <v>39.700000000000003</v>
      </c>
      <c r="BI334" s="223">
        <v>66.599999999999994</v>
      </c>
      <c r="BJ334" s="223">
        <v>33.4</v>
      </c>
      <c r="BK334" s="224">
        <v>66.8</v>
      </c>
      <c r="BL334" s="36" t="s">
        <v>260</v>
      </c>
      <c r="BM334" s="8" t="s">
        <v>915</v>
      </c>
      <c r="BN334" s="8" t="s">
        <v>915</v>
      </c>
      <c r="BO334" s="8" t="s">
        <v>2703</v>
      </c>
      <c r="BP334" s="349" t="s">
        <v>3178</v>
      </c>
      <c r="BQ334" s="314" t="s">
        <v>2477</v>
      </c>
      <c r="BR334" s="314" t="s">
        <v>3730</v>
      </c>
      <c r="BS334" s="363"/>
      <c r="BT334" s="352" t="s">
        <v>2395</v>
      </c>
      <c r="BU334" s="352" t="s">
        <v>2396</v>
      </c>
      <c r="BV334" s="352"/>
      <c r="BW334" s="352"/>
      <c r="BX334" s="352" t="s">
        <v>4040</v>
      </c>
      <c r="BY334" s="362"/>
      <c r="BZ334" s="353"/>
      <c r="CA334" s="353"/>
      <c r="CB334" s="353"/>
      <c r="CC334" s="353"/>
      <c r="CD334" s="353"/>
      <c r="CE334" s="361"/>
      <c r="CF334" s="354"/>
      <c r="CG334" s="354"/>
      <c r="CH334" s="354"/>
      <c r="CI334" s="354"/>
      <c r="CJ334" s="354"/>
      <c r="CK334" s="354"/>
      <c r="CL334" s="354"/>
      <c r="CM334" s="354"/>
      <c r="CN334" s="52" t="s">
        <v>1132</v>
      </c>
      <c r="CO334" s="9" t="s">
        <v>1333</v>
      </c>
      <c r="CP334" s="9" t="s">
        <v>1265</v>
      </c>
      <c r="CQ334" s="22" t="s">
        <v>971</v>
      </c>
      <c r="CR334" s="54" t="s">
        <v>1229</v>
      </c>
      <c r="CS334" s="68" t="s">
        <v>127</v>
      </c>
      <c r="CT334" s="68" t="s">
        <v>987</v>
      </c>
      <c r="CU334" s="68" t="s">
        <v>198</v>
      </c>
      <c r="CV334" s="68" t="s">
        <v>1136</v>
      </c>
      <c r="CW334" s="68" t="s">
        <v>968</v>
      </c>
      <c r="CX334" s="68"/>
      <c r="CY334" s="68" t="s">
        <v>1230</v>
      </c>
      <c r="CZ334" s="56" t="s">
        <v>227</v>
      </c>
      <c r="DA334" s="13" t="s">
        <v>168</v>
      </c>
      <c r="DB334" s="13" t="s">
        <v>948</v>
      </c>
      <c r="DC334" s="13" t="s">
        <v>1194</v>
      </c>
      <c r="DD334" s="13"/>
      <c r="DE334" s="47" t="s">
        <v>898</v>
      </c>
      <c r="DF334" s="60" t="s">
        <v>1334</v>
      </c>
      <c r="DG334" s="64" t="s">
        <v>1335</v>
      </c>
      <c r="DH334" s="315" t="s">
        <v>1336</v>
      </c>
      <c r="DI334" s="315" t="s">
        <v>1337</v>
      </c>
      <c r="DJ334" s="316" t="s">
        <v>1338</v>
      </c>
      <c r="DK334" s="67" t="s">
        <v>4188</v>
      </c>
      <c r="DL334" s="15" t="s">
        <v>909</v>
      </c>
      <c r="DM334" s="15" t="s">
        <v>3523</v>
      </c>
      <c r="DN334" s="2"/>
    </row>
    <row r="335" spans="2:118">
      <c r="B335" s="313">
        <v>101171206</v>
      </c>
      <c r="C335" s="9" t="s">
        <v>982</v>
      </c>
      <c r="D335" s="9" t="s">
        <v>1002</v>
      </c>
      <c r="E335" s="8">
        <v>2010</v>
      </c>
      <c r="F335" s="9" t="s">
        <v>3415</v>
      </c>
      <c r="G335" s="22" t="s">
        <v>1198</v>
      </c>
      <c r="H335" s="318">
        <v>29295</v>
      </c>
      <c r="I335" s="319">
        <v>27234</v>
      </c>
      <c r="J335" s="68" t="s">
        <v>1264</v>
      </c>
      <c r="K335" s="69" t="s">
        <v>3975</v>
      </c>
      <c r="L335" s="37" t="s">
        <v>3389</v>
      </c>
      <c r="M335" s="144">
        <v>4</v>
      </c>
      <c r="N335" s="10">
        <v>6</v>
      </c>
      <c r="O335" s="220">
        <v>231.7</v>
      </c>
      <c r="P335" s="220">
        <v>78.900000000000006</v>
      </c>
      <c r="Q335" s="220">
        <v>74.3</v>
      </c>
      <c r="R335" s="220">
        <v>144.5</v>
      </c>
      <c r="S335" s="220">
        <v>67</v>
      </c>
      <c r="T335" s="220">
        <v>67</v>
      </c>
      <c r="U335" s="220">
        <v>7.8</v>
      </c>
      <c r="V335" s="220">
        <v>21.2</v>
      </c>
      <c r="W335" s="220">
        <v>17.7</v>
      </c>
      <c r="X335" s="220">
        <v>47</v>
      </c>
      <c r="Y335" s="118"/>
      <c r="Z335" s="220"/>
      <c r="AA335" s="220"/>
      <c r="AB335" s="220"/>
      <c r="AC335" s="10">
        <v>5156</v>
      </c>
      <c r="AD335" s="10">
        <v>6800</v>
      </c>
      <c r="AE335" s="10">
        <v>1620</v>
      </c>
      <c r="AF335" s="27">
        <v>9400</v>
      </c>
      <c r="AG335" s="39" t="s">
        <v>181</v>
      </c>
      <c r="AH335" s="218">
        <v>4.5999999999999996</v>
      </c>
      <c r="AI335" s="11">
        <v>248</v>
      </c>
      <c r="AJ335" s="11">
        <v>4750</v>
      </c>
      <c r="AK335" s="11">
        <v>294</v>
      </c>
      <c r="AL335" s="11">
        <v>4000</v>
      </c>
      <c r="AM335" s="11">
        <v>16</v>
      </c>
      <c r="AN335" s="11"/>
      <c r="AO335" s="11" t="s">
        <v>96</v>
      </c>
      <c r="AP335" s="14" t="s">
        <v>144</v>
      </c>
      <c r="AQ335" s="49" t="s">
        <v>93</v>
      </c>
      <c r="AR335" s="40" t="s">
        <v>90</v>
      </c>
      <c r="AS335" s="315" t="s">
        <v>91</v>
      </c>
      <c r="AT335" s="12">
        <v>26</v>
      </c>
      <c r="AU335" s="12">
        <v>16</v>
      </c>
      <c r="AV335" s="12" t="s">
        <v>3624</v>
      </c>
      <c r="AW335" s="30" t="s">
        <v>3872</v>
      </c>
      <c r="AX335" s="12"/>
      <c r="AY335" s="12"/>
      <c r="AZ335" s="12"/>
      <c r="BA335" s="12"/>
      <c r="BB335" s="12"/>
      <c r="BC335" s="12"/>
      <c r="BD335" s="222">
        <v>41</v>
      </c>
      <c r="BE335" s="223">
        <v>60.5</v>
      </c>
      <c r="BF335" s="223">
        <v>41.4</v>
      </c>
      <c r="BG335" s="223">
        <v>65.900000000000006</v>
      </c>
      <c r="BH335" s="223">
        <v>40.299999999999997</v>
      </c>
      <c r="BI335" s="223">
        <v>64.599999999999994</v>
      </c>
      <c r="BJ335" s="223">
        <v>43.5</v>
      </c>
      <c r="BK335" s="224">
        <v>65.599999999999994</v>
      </c>
      <c r="BL335" s="36" t="s">
        <v>260</v>
      </c>
      <c r="BM335" s="8" t="s">
        <v>915</v>
      </c>
      <c r="BN335" s="8" t="s">
        <v>915</v>
      </c>
      <c r="BO335" s="8" t="s">
        <v>2703</v>
      </c>
      <c r="BP335" s="349" t="s">
        <v>3179</v>
      </c>
      <c r="BQ335" s="314" t="s">
        <v>2477</v>
      </c>
      <c r="BR335" s="314" t="s">
        <v>3730</v>
      </c>
      <c r="BS335" s="363"/>
      <c r="BT335" s="352" t="s">
        <v>2395</v>
      </c>
      <c r="BU335" s="352" t="s">
        <v>2396</v>
      </c>
      <c r="BV335" s="352"/>
      <c r="BW335" s="352"/>
      <c r="BX335" s="352" t="s">
        <v>4040</v>
      </c>
      <c r="BY335" s="362"/>
      <c r="BZ335" s="353"/>
      <c r="CA335" s="353"/>
      <c r="CB335" s="353"/>
      <c r="CC335" s="353"/>
      <c r="CD335" s="353"/>
      <c r="CE335" s="361"/>
      <c r="CF335" s="354"/>
      <c r="CG335" s="354"/>
      <c r="CH335" s="354"/>
      <c r="CI335" s="354"/>
      <c r="CJ335" s="354"/>
      <c r="CK335" s="354"/>
      <c r="CL335" s="354"/>
      <c r="CM335" s="354"/>
      <c r="CN335" s="52" t="s">
        <v>1201</v>
      </c>
      <c r="CO335" s="9" t="s">
        <v>1106</v>
      </c>
      <c r="CP335" s="9" t="s">
        <v>1265</v>
      </c>
      <c r="CQ335" s="22" t="s">
        <v>971</v>
      </c>
      <c r="CR335" s="54" t="s">
        <v>942</v>
      </c>
      <c r="CS335" s="68" t="s">
        <v>127</v>
      </c>
      <c r="CT335" s="68" t="s">
        <v>133</v>
      </c>
      <c r="CU335" s="68" t="s">
        <v>125</v>
      </c>
      <c r="CV335" s="68" t="s">
        <v>1199</v>
      </c>
      <c r="CW335" s="68" t="s">
        <v>930</v>
      </c>
      <c r="CX335" s="68"/>
      <c r="CY335" s="68" t="s">
        <v>917</v>
      </c>
      <c r="CZ335" s="56" t="s">
        <v>126</v>
      </c>
      <c r="DA335" s="13"/>
      <c r="DB335" s="13" t="s">
        <v>932</v>
      </c>
      <c r="DC335" s="13" t="s">
        <v>1200</v>
      </c>
      <c r="DD335" s="13"/>
      <c r="DE335" s="47" t="s">
        <v>139</v>
      </c>
      <c r="DF335" s="60" t="s">
        <v>1232</v>
      </c>
      <c r="DG335" s="64" t="s">
        <v>1339</v>
      </c>
      <c r="DH335" s="315" t="s">
        <v>1340</v>
      </c>
      <c r="DI335" s="315" t="s">
        <v>1341</v>
      </c>
      <c r="DJ335" s="316" t="s">
        <v>1305</v>
      </c>
      <c r="DK335" s="67" t="s">
        <v>4188</v>
      </c>
      <c r="DL335" s="15" t="s">
        <v>909</v>
      </c>
      <c r="DM335" s="15" t="s">
        <v>3523</v>
      </c>
      <c r="DN335" s="2"/>
    </row>
    <row r="336" spans="2:118">
      <c r="B336" s="313">
        <v>101171207</v>
      </c>
      <c r="C336" s="9" t="s">
        <v>982</v>
      </c>
      <c r="D336" s="9" t="s">
        <v>1002</v>
      </c>
      <c r="E336" s="8">
        <v>2010</v>
      </c>
      <c r="F336" s="9" t="s">
        <v>3415</v>
      </c>
      <c r="G336" s="22" t="s">
        <v>1202</v>
      </c>
      <c r="H336" s="318">
        <v>29595</v>
      </c>
      <c r="I336" s="319">
        <v>27505</v>
      </c>
      <c r="J336" s="68" t="s">
        <v>1264</v>
      </c>
      <c r="K336" s="69" t="s">
        <v>3975</v>
      </c>
      <c r="L336" s="37" t="s">
        <v>3389</v>
      </c>
      <c r="M336" s="144">
        <v>4</v>
      </c>
      <c r="N336" s="10">
        <v>6</v>
      </c>
      <c r="O336" s="220">
        <v>243.7</v>
      </c>
      <c r="P336" s="220">
        <v>78.900000000000006</v>
      </c>
      <c r="Q336" s="220">
        <v>74.3</v>
      </c>
      <c r="R336" s="220">
        <v>157</v>
      </c>
      <c r="S336" s="220">
        <v>67</v>
      </c>
      <c r="T336" s="220">
        <v>67</v>
      </c>
      <c r="U336" s="220">
        <v>8.3000000000000007</v>
      </c>
      <c r="V336" s="220">
        <v>22.4</v>
      </c>
      <c r="W336" s="220">
        <v>18.100000000000001</v>
      </c>
      <c r="X336" s="220">
        <v>50.4</v>
      </c>
      <c r="Y336" s="118"/>
      <c r="Z336" s="220"/>
      <c r="AA336" s="220"/>
      <c r="AB336" s="220"/>
      <c r="AC336" s="10">
        <v>5289</v>
      </c>
      <c r="AD336" s="10">
        <v>6800</v>
      </c>
      <c r="AE336" s="10">
        <v>1490</v>
      </c>
      <c r="AF336" s="27">
        <v>9300</v>
      </c>
      <c r="AG336" s="39" t="s">
        <v>181</v>
      </c>
      <c r="AH336" s="218">
        <v>4.5999999999999996</v>
      </c>
      <c r="AI336" s="11">
        <v>248</v>
      </c>
      <c r="AJ336" s="11">
        <v>4750</v>
      </c>
      <c r="AK336" s="11">
        <v>294</v>
      </c>
      <c r="AL336" s="11">
        <v>4000</v>
      </c>
      <c r="AM336" s="11">
        <v>16</v>
      </c>
      <c r="AN336" s="11"/>
      <c r="AO336" s="11" t="s">
        <v>96</v>
      </c>
      <c r="AP336" s="14" t="s">
        <v>144</v>
      </c>
      <c r="AQ336" s="49" t="s">
        <v>93</v>
      </c>
      <c r="AR336" s="40" t="s">
        <v>90</v>
      </c>
      <c r="AS336" s="315" t="s">
        <v>91</v>
      </c>
      <c r="AT336" s="12">
        <v>26</v>
      </c>
      <c r="AU336" s="12">
        <v>16</v>
      </c>
      <c r="AV336" s="12" t="s">
        <v>3624</v>
      </c>
      <c r="AW336" s="30" t="s">
        <v>3872</v>
      </c>
      <c r="AX336" s="12"/>
      <c r="AY336" s="12"/>
      <c r="AZ336" s="12"/>
      <c r="BA336" s="12"/>
      <c r="BB336" s="12"/>
      <c r="BC336" s="12"/>
      <c r="BD336" s="222">
        <v>41</v>
      </c>
      <c r="BE336" s="223">
        <v>60.5</v>
      </c>
      <c r="BF336" s="223">
        <v>41.4</v>
      </c>
      <c r="BG336" s="223">
        <v>66.599999999999994</v>
      </c>
      <c r="BH336" s="223">
        <v>40.299999999999997</v>
      </c>
      <c r="BI336" s="223">
        <v>64.599999999999994</v>
      </c>
      <c r="BJ336" s="223">
        <v>43.5</v>
      </c>
      <c r="BK336" s="224">
        <v>65.599999999999994</v>
      </c>
      <c r="BL336" s="36" t="s">
        <v>260</v>
      </c>
      <c r="BM336" s="8" t="s">
        <v>915</v>
      </c>
      <c r="BN336" s="8" t="s">
        <v>915</v>
      </c>
      <c r="BO336" s="8" t="s">
        <v>2703</v>
      </c>
      <c r="BP336" s="349" t="s">
        <v>3180</v>
      </c>
      <c r="BQ336" s="314" t="s">
        <v>2477</v>
      </c>
      <c r="BR336" s="314" t="s">
        <v>3730</v>
      </c>
      <c r="BS336" s="363"/>
      <c r="BT336" s="352" t="s">
        <v>2395</v>
      </c>
      <c r="BU336" s="352" t="s">
        <v>2396</v>
      </c>
      <c r="BV336" s="352"/>
      <c r="BW336" s="352"/>
      <c r="BX336" s="352" t="s">
        <v>4040</v>
      </c>
      <c r="BY336" s="362"/>
      <c r="BZ336" s="353"/>
      <c r="CA336" s="353"/>
      <c r="CB336" s="353"/>
      <c r="CC336" s="353"/>
      <c r="CD336" s="353"/>
      <c r="CE336" s="361"/>
      <c r="CF336" s="354"/>
      <c r="CG336" s="354"/>
      <c r="CH336" s="354"/>
      <c r="CI336" s="354"/>
      <c r="CJ336" s="354"/>
      <c r="CK336" s="354"/>
      <c r="CL336" s="354"/>
      <c r="CM336" s="354"/>
      <c r="CN336" s="52" t="s">
        <v>1201</v>
      </c>
      <c r="CO336" s="9" t="s">
        <v>1071</v>
      </c>
      <c r="CP336" s="9" t="s">
        <v>1265</v>
      </c>
      <c r="CQ336" s="22" t="s">
        <v>971</v>
      </c>
      <c r="CR336" s="54" t="s">
        <v>942</v>
      </c>
      <c r="CS336" s="68" t="s">
        <v>127</v>
      </c>
      <c r="CT336" s="68" t="s">
        <v>133</v>
      </c>
      <c r="CU336" s="68" t="s">
        <v>125</v>
      </c>
      <c r="CV336" s="68" t="s">
        <v>1199</v>
      </c>
      <c r="CW336" s="68" t="s">
        <v>930</v>
      </c>
      <c r="CX336" s="68"/>
      <c r="CY336" s="68" t="s">
        <v>917</v>
      </c>
      <c r="CZ336" s="56" t="s">
        <v>126</v>
      </c>
      <c r="DA336" s="13"/>
      <c r="DB336" s="13" t="s">
        <v>932</v>
      </c>
      <c r="DC336" s="13" t="s">
        <v>1200</v>
      </c>
      <c r="DD336" s="13"/>
      <c r="DE336" s="47" t="s">
        <v>139</v>
      </c>
      <c r="DF336" s="60" t="s">
        <v>1232</v>
      </c>
      <c r="DG336" s="64" t="s">
        <v>1342</v>
      </c>
      <c r="DH336" s="315" t="s">
        <v>1343</v>
      </c>
      <c r="DI336" s="315" t="s">
        <v>1341</v>
      </c>
      <c r="DJ336" s="316" t="s">
        <v>1305</v>
      </c>
      <c r="DK336" s="67" t="s">
        <v>4188</v>
      </c>
      <c r="DL336" s="15" t="s">
        <v>909</v>
      </c>
      <c r="DM336" s="15" t="s">
        <v>3523</v>
      </c>
      <c r="DN336" s="2"/>
    </row>
    <row r="337" spans="2:118">
      <c r="B337" s="313">
        <v>101171208</v>
      </c>
      <c r="C337" s="9" t="s">
        <v>982</v>
      </c>
      <c r="D337" s="9" t="s">
        <v>1002</v>
      </c>
      <c r="E337" s="8">
        <v>2010</v>
      </c>
      <c r="F337" s="9" t="s">
        <v>3415</v>
      </c>
      <c r="G337" s="22" t="s">
        <v>1233</v>
      </c>
      <c r="H337" s="318">
        <v>33255</v>
      </c>
      <c r="I337" s="319">
        <v>30817</v>
      </c>
      <c r="J337" s="68" t="s">
        <v>1264</v>
      </c>
      <c r="K337" s="69" t="s">
        <v>3975</v>
      </c>
      <c r="L337" s="37" t="s">
        <v>3389</v>
      </c>
      <c r="M337" s="144">
        <v>4</v>
      </c>
      <c r="N337" s="10">
        <v>6</v>
      </c>
      <c r="O337" s="220">
        <v>231.7</v>
      </c>
      <c r="P337" s="220">
        <v>78.900000000000006</v>
      </c>
      <c r="Q337" s="220">
        <v>76.2</v>
      </c>
      <c r="R337" s="220">
        <v>144.5</v>
      </c>
      <c r="S337" s="220">
        <v>67</v>
      </c>
      <c r="T337" s="220">
        <v>67</v>
      </c>
      <c r="U337" s="220">
        <v>9</v>
      </c>
      <c r="V337" s="220">
        <v>25</v>
      </c>
      <c r="W337" s="220">
        <v>20.399999999999999</v>
      </c>
      <c r="X337" s="220">
        <v>47</v>
      </c>
      <c r="Y337" s="118"/>
      <c r="Z337" s="220"/>
      <c r="AA337" s="220"/>
      <c r="AB337" s="220"/>
      <c r="AC337" s="10">
        <v>5546</v>
      </c>
      <c r="AD337" s="10">
        <v>6950</v>
      </c>
      <c r="AE337" s="10">
        <v>1390</v>
      </c>
      <c r="AF337" s="27">
        <v>9300</v>
      </c>
      <c r="AG337" s="39" t="s">
        <v>181</v>
      </c>
      <c r="AH337" s="218">
        <v>4.5999999999999996</v>
      </c>
      <c r="AI337" s="11">
        <v>292</v>
      </c>
      <c r="AJ337" s="11">
        <v>5700</v>
      </c>
      <c r="AK337" s="11">
        <v>320</v>
      </c>
      <c r="AL337" s="11">
        <v>4000</v>
      </c>
      <c r="AM337" s="11">
        <v>24</v>
      </c>
      <c r="AN337" s="11"/>
      <c r="AO337" s="11" t="s">
        <v>96</v>
      </c>
      <c r="AP337" s="14" t="s">
        <v>130</v>
      </c>
      <c r="AQ337" s="49" t="s">
        <v>191</v>
      </c>
      <c r="AR337" s="40" t="s">
        <v>90</v>
      </c>
      <c r="AS337" s="315" t="s">
        <v>91</v>
      </c>
      <c r="AT337" s="12">
        <v>36</v>
      </c>
      <c r="AU337" s="12">
        <v>16</v>
      </c>
      <c r="AV337" s="12" t="s">
        <v>3582</v>
      </c>
      <c r="AW337" s="30" t="s">
        <v>3888</v>
      </c>
      <c r="AX337" s="12"/>
      <c r="AY337" s="12"/>
      <c r="AZ337" s="12"/>
      <c r="BA337" s="12"/>
      <c r="BB337" s="12"/>
      <c r="BC337" s="12"/>
      <c r="BD337" s="222">
        <v>41</v>
      </c>
      <c r="BE337" s="223">
        <v>60.5</v>
      </c>
      <c r="BF337" s="223">
        <v>41.4</v>
      </c>
      <c r="BG337" s="223">
        <v>65.900000000000006</v>
      </c>
      <c r="BH337" s="223">
        <v>40.299999999999997</v>
      </c>
      <c r="BI337" s="223">
        <v>64.599999999999994</v>
      </c>
      <c r="BJ337" s="223">
        <v>43.5</v>
      </c>
      <c r="BK337" s="224">
        <v>65.599999999999994</v>
      </c>
      <c r="BL337" s="36" t="s">
        <v>260</v>
      </c>
      <c r="BM337" s="8" t="s">
        <v>915</v>
      </c>
      <c r="BN337" s="8" t="s">
        <v>915</v>
      </c>
      <c r="BO337" s="8" t="s">
        <v>2703</v>
      </c>
      <c r="BP337" s="349" t="s">
        <v>3181</v>
      </c>
      <c r="BQ337" s="314" t="s">
        <v>2477</v>
      </c>
      <c r="BR337" s="314" t="s">
        <v>3730</v>
      </c>
      <c r="BS337" s="363"/>
      <c r="BT337" s="352" t="s">
        <v>2395</v>
      </c>
      <c r="BU337" s="352" t="s">
        <v>2396</v>
      </c>
      <c r="BV337" s="352"/>
      <c r="BW337" s="352"/>
      <c r="BX337" s="352" t="s">
        <v>4040</v>
      </c>
      <c r="BY337" s="362"/>
      <c r="BZ337" s="353"/>
      <c r="CA337" s="353"/>
      <c r="CB337" s="353"/>
      <c r="CC337" s="353"/>
      <c r="CD337" s="353"/>
      <c r="CE337" s="361"/>
      <c r="CF337" s="354"/>
      <c r="CG337" s="354"/>
      <c r="CH337" s="354"/>
      <c r="CI337" s="354"/>
      <c r="CJ337" s="354"/>
      <c r="CK337" s="354"/>
      <c r="CL337" s="354"/>
      <c r="CM337" s="354"/>
      <c r="CN337" s="52" t="s">
        <v>1201</v>
      </c>
      <c r="CO337" s="9" t="s">
        <v>1220</v>
      </c>
      <c r="CP337" s="9" t="s">
        <v>1265</v>
      </c>
      <c r="CQ337" s="22" t="s">
        <v>971</v>
      </c>
      <c r="CR337" s="54" t="s">
        <v>942</v>
      </c>
      <c r="CS337" s="68" t="s">
        <v>127</v>
      </c>
      <c r="CT337" s="68" t="s">
        <v>133</v>
      </c>
      <c r="CU337" s="68" t="s">
        <v>125</v>
      </c>
      <c r="CV337" s="68" t="s">
        <v>1199</v>
      </c>
      <c r="CW337" s="68" t="s">
        <v>930</v>
      </c>
      <c r="CX337" s="68"/>
      <c r="CY337" s="68" t="s">
        <v>917</v>
      </c>
      <c r="CZ337" s="56" t="s">
        <v>126</v>
      </c>
      <c r="DA337" s="13"/>
      <c r="DB337" s="13" t="s">
        <v>932</v>
      </c>
      <c r="DC337" s="13" t="s">
        <v>1344</v>
      </c>
      <c r="DD337" s="13"/>
      <c r="DE337" s="47" t="s">
        <v>139</v>
      </c>
      <c r="DF337" s="60" t="s">
        <v>1232</v>
      </c>
      <c r="DG337" s="64" t="s">
        <v>1339</v>
      </c>
      <c r="DH337" s="315" t="s">
        <v>1345</v>
      </c>
      <c r="DI337" s="315" t="s">
        <v>1341</v>
      </c>
      <c r="DJ337" s="316" t="s">
        <v>1346</v>
      </c>
      <c r="DK337" s="67" t="s">
        <v>4188</v>
      </c>
      <c r="DL337" s="15" t="s">
        <v>909</v>
      </c>
      <c r="DM337" s="15" t="s">
        <v>3523</v>
      </c>
      <c r="DN337" s="2"/>
    </row>
    <row r="338" spans="2:118">
      <c r="B338" s="313">
        <v>101171209</v>
      </c>
      <c r="C338" s="9" t="s">
        <v>982</v>
      </c>
      <c r="D338" s="9" t="s">
        <v>1002</v>
      </c>
      <c r="E338" s="8">
        <v>2010</v>
      </c>
      <c r="F338" s="9" t="s">
        <v>3415</v>
      </c>
      <c r="G338" s="22" t="s">
        <v>1234</v>
      </c>
      <c r="H338" s="318">
        <v>33555</v>
      </c>
      <c r="I338" s="319">
        <v>31089</v>
      </c>
      <c r="J338" s="68" t="s">
        <v>1264</v>
      </c>
      <c r="K338" s="69" t="s">
        <v>3975</v>
      </c>
      <c r="L338" s="37" t="s">
        <v>3389</v>
      </c>
      <c r="M338" s="144">
        <v>4</v>
      </c>
      <c r="N338" s="10">
        <v>6</v>
      </c>
      <c r="O338" s="220">
        <v>243.7</v>
      </c>
      <c r="P338" s="220">
        <v>78.900000000000006</v>
      </c>
      <c r="Q338" s="220">
        <v>76.400000000000006</v>
      </c>
      <c r="R338" s="220">
        <v>157</v>
      </c>
      <c r="S338" s="220">
        <v>67</v>
      </c>
      <c r="T338" s="220">
        <v>67</v>
      </c>
      <c r="U338" s="220">
        <v>9.9</v>
      </c>
      <c r="V338" s="220">
        <v>25.5</v>
      </c>
      <c r="W338" s="220">
        <v>20.7</v>
      </c>
      <c r="X338" s="220">
        <v>50.4</v>
      </c>
      <c r="Y338" s="118"/>
      <c r="Z338" s="220"/>
      <c r="AA338" s="220"/>
      <c r="AB338" s="220"/>
      <c r="AC338" s="10">
        <v>5596</v>
      </c>
      <c r="AD338" s="10">
        <v>7000</v>
      </c>
      <c r="AE338" s="10">
        <v>1390</v>
      </c>
      <c r="AF338" s="27">
        <v>9200</v>
      </c>
      <c r="AG338" s="39" t="s">
        <v>181</v>
      </c>
      <c r="AH338" s="218">
        <v>4.5999999999999996</v>
      </c>
      <c r="AI338" s="11">
        <v>292</v>
      </c>
      <c r="AJ338" s="11">
        <v>5700</v>
      </c>
      <c r="AK338" s="11">
        <v>320</v>
      </c>
      <c r="AL338" s="11">
        <v>4000</v>
      </c>
      <c r="AM338" s="11">
        <v>24</v>
      </c>
      <c r="AN338" s="11"/>
      <c r="AO338" s="11" t="s">
        <v>96</v>
      </c>
      <c r="AP338" s="14" t="s">
        <v>130</v>
      </c>
      <c r="AQ338" s="49" t="s">
        <v>191</v>
      </c>
      <c r="AR338" s="40" t="s">
        <v>90</v>
      </c>
      <c r="AS338" s="315" t="s">
        <v>91</v>
      </c>
      <c r="AT338" s="12">
        <v>36</v>
      </c>
      <c r="AU338" s="12">
        <v>16</v>
      </c>
      <c r="AV338" s="12" t="s">
        <v>3582</v>
      </c>
      <c r="AW338" s="30" t="s">
        <v>3888</v>
      </c>
      <c r="AX338" s="12"/>
      <c r="AY338" s="12"/>
      <c r="AZ338" s="12"/>
      <c r="BA338" s="12"/>
      <c r="BB338" s="12"/>
      <c r="BC338" s="12"/>
      <c r="BD338" s="222">
        <v>41</v>
      </c>
      <c r="BE338" s="223">
        <v>60.5</v>
      </c>
      <c r="BF338" s="223">
        <v>41.4</v>
      </c>
      <c r="BG338" s="223">
        <v>65.900000000000006</v>
      </c>
      <c r="BH338" s="223">
        <v>40.299999999999997</v>
      </c>
      <c r="BI338" s="223">
        <v>64.599999999999994</v>
      </c>
      <c r="BJ338" s="223">
        <v>43.5</v>
      </c>
      <c r="BK338" s="224">
        <v>65.599999999999994</v>
      </c>
      <c r="BL338" s="36" t="s">
        <v>260</v>
      </c>
      <c r="BM338" s="8" t="s">
        <v>915</v>
      </c>
      <c r="BN338" s="8" t="s">
        <v>915</v>
      </c>
      <c r="BO338" s="8" t="s">
        <v>2703</v>
      </c>
      <c r="BP338" s="349" t="s">
        <v>3182</v>
      </c>
      <c r="BQ338" s="314" t="s">
        <v>2477</v>
      </c>
      <c r="BR338" s="314" t="s">
        <v>3730</v>
      </c>
      <c r="BS338" s="363"/>
      <c r="BT338" s="352" t="s">
        <v>2395</v>
      </c>
      <c r="BU338" s="352" t="s">
        <v>2396</v>
      </c>
      <c r="BV338" s="352"/>
      <c r="BW338" s="352"/>
      <c r="BX338" s="352" t="s">
        <v>4040</v>
      </c>
      <c r="BY338" s="362"/>
      <c r="BZ338" s="353"/>
      <c r="CA338" s="353"/>
      <c r="CB338" s="353"/>
      <c r="CC338" s="353"/>
      <c r="CD338" s="353"/>
      <c r="CE338" s="361"/>
      <c r="CF338" s="354"/>
      <c r="CG338" s="354"/>
      <c r="CH338" s="354"/>
      <c r="CI338" s="354"/>
      <c r="CJ338" s="354"/>
      <c r="CK338" s="354"/>
      <c r="CL338" s="354"/>
      <c r="CM338" s="354"/>
      <c r="CN338" s="52" t="s">
        <v>1201</v>
      </c>
      <c r="CO338" s="9" t="s">
        <v>1222</v>
      </c>
      <c r="CP338" s="9" t="s">
        <v>1265</v>
      </c>
      <c r="CQ338" s="22" t="s">
        <v>971</v>
      </c>
      <c r="CR338" s="54" t="s">
        <v>942</v>
      </c>
      <c r="CS338" s="68" t="s">
        <v>127</v>
      </c>
      <c r="CT338" s="68" t="s">
        <v>133</v>
      </c>
      <c r="CU338" s="68" t="s">
        <v>125</v>
      </c>
      <c r="CV338" s="68" t="s">
        <v>1199</v>
      </c>
      <c r="CW338" s="68" t="s">
        <v>930</v>
      </c>
      <c r="CX338" s="68"/>
      <c r="CY338" s="68" t="s">
        <v>917</v>
      </c>
      <c r="CZ338" s="56" t="s">
        <v>126</v>
      </c>
      <c r="DA338" s="13"/>
      <c r="DB338" s="13" t="s">
        <v>932</v>
      </c>
      <c r="DC338" s="13" t="s">
        <v>1344</v>
      </c>
      <c r="DD338" s="13"/>
      <c r="DE338" s="47" t="s">
        <v>139</v>
      </c>
      <c r="DF338" s="60" t="s">
        <v>1232</v>
      </c>
      <c r="DG338" s="64" t="s">
        <v>1342</v>
      </c>
      <c r="DH338" s="315" t="s">
        <v>1347</v>
      </c>
      <c r="DI338" s="315" t="s">
        <v>1341</v>
      </c>
      <c r="DJ338" s="316" t="s">
        <v>1346</v>
      </c>
      <c r="DK338" s="67" t="s">
        <v>4188</v>
      </c>
      <c r="DL338" s="15" t="s">
        <v>909</v>
      </c>
      <c r="DM338" s="15" t="s">
        <v>3523</v>
      </c>
      <c r="DN338" s="2"/>
    </row>
    <row r="339" spans="2:118">
      <c r="B339" s="313">
        <v>101171210</v>
      </c>
      <c r="C339" s="9" t="s">
        <v>982</v>
      </c>
      <c r="D339" s="9" t="s">
        <v>1002</v>
      </c>
      <c r="E339" s="8">
        <v>2010</v>
      </c>
      <c r="F339" s="9" t="s">
        <v>3414</v>
      </c>
      <c r="G339" s="22" t="s">
        <v>1235</v>
      </c>
      <c r="H339" s="318">
        <v>32260</v>
      </c>
      <c r="I339" s="319">
        <v>29269</v>
      </c>
      <c r="J339" s="372" t="s">
        <v>1284</v>
      </c>
      <c r="K339" s="69" t="s">
        <v>3974</v>
      </c>
      <c r="L339" s="37" t="s">
        <v>3389</v>
      </c>
      <c r="M339" s="144">
        <v>4</v>
      </c>
      <c r="N339" s="10">
        <v>6</v>
      </c>
      <c r="O339" s="220">
        <v>231.7</v>
      </c>
      <c r="P339" s="220">
        <v>78.900000000000006</v>
      </c>
      <c r="Q339" s="220">
        <v>74.3</v>
      </c>
      <c r="R339" s="220">
        <v>144.5</v>
      </c>
      <c r="S339" s="220">
        <v>67</v>
      </c>
      <c r="T339" s="220">
        <v>67</v>
      </c>
      <c r="U339" s="220">
        <v>7.8</v>
      </c>
      <c r="V339" s="220">
        <v>21.2</v>
      </c>
      <c r="W339" s="220">
        <v>17.7</v>
      </c>
      <c r="X339" s="220">
        <v>47</v>
      </c>
      <c r="Y339" s="118"/>
      <c r="Z339" s="220"/>
      <c r="AA339" s="220"/>
      <c r="AB339" s="220"/>
      <c r="AC339" s="10">
        <v>5186</v>
      </c>
      <c r="AD339" s="10">
        <v>6900</v>
      </c>
      <c r="AE339" s="10">
        <v>1690</v>
      </c>
      <c r="AF339" s="27">
        <v>11300</v>
      </c>
      <c r="AG339" s="39" t="s">
        <v>181</v>
      </c>
      <c r="AH339" s="218">
        <v>4.5999999999999996</v>
      </c>
      <c r="AI339" s="11">
        <v>292</v>
      </c>
      <c r="AJ339" s="11">
        <v>5700</v>
      </c>
      <c r="AK339" s="11">
        <v>320</v>
      </c>
      <c r="AL339" s="11">
        <v>4000</v>
      </c>
      <c r="AM339" s="11">
        <v>24</v>
      </c>
      <c r="AN339" s="11"/>
      <c r="AO339" s="11" t="s">
        <v>96</v>
      </c>
      <c r="AP339" s="14" t="s">
        <v>144</v>
      </c>
      <c r="AQ339" s="49" t="s">
        <v>191</v>
      </c>
      <c r="AR339" s="40" t="s">
        <v>90</v>
      </c>
      <c r="AS339" s="315" t="s">
        <v>91</v>
      </c>
      <c r="AT339" s="12">
        <v>26</v>
      </c>
      <c r="AU339" s="12">
        <v>17</v>
      </c>
      <c r="AV339" s="12" t="s">
        <v>3557</v>
      </c>
      <c r="AW339" s="30" t="s">
        <v>3555</v>
      </c>
      <c r="AX339" s="12"/>
      <c r="AY339" s="12"/>
      <c r="AZ339" s="12"/>
      <c r="BA339" s="12"/>
      <c r="BB339" s="12"/>
      <c r="BC339" s="12"/>
      <c r="BD339" s="222">
        <v>41</v>
      </c>
      <c r="BE339" s="223">
        <v>60.5</v>
      </c>
      <c r="BF339" s="223">
        <v>41.4</v>
      </c>
      <c r="BG339" s="223">
        <v>65.900000000000006</v>
      </c>
      <c r="BH339" s="223">
        <v>40.299999999999997</v>
      </c>
      <c r="BI339" s="223">
        <v>64.599999999999994</v>
      </c>
      <c r="BJ339" s="223">
        <v>43.5</v>
      </c>
      <c r="BK339" s="224">
        <v>65.599999999999994</v>
      </c>
      <c r="BL339" s="36" t="s">
        <v>260</v>
      </c>
      <c r="BM339" s="8" t="s">
        <v>915</v>
      </c>
      <c r="BN339" s="8" t="s">
        <v>915</v>
      </c>
      <c r="BO339" s="8" t="s">
        <v>2703</v>
      </c>
      <c r="BP339" s="349" t="s">
        <v>3183</v>
      </c>
      <c r="BQ339" s="314" t="s">
        <v>2477</v>
      </c>
      <c r="BR339" s="314" t="s">
        <v>3730</v>
      </c>
      <c r="BS339" s="363"/>
      <c r="BT339" s="352" t="s">
        <v>2395</v>
      </c>
      <c r="BU339" s="352" t="s">
        <v>2396</v>
      </c>
      <c r="BV339" s="352"/>
      <c r="BW339" s="352"/>
      <c r="BX339" s="352" t="s">
        <v>4040</v>
      </c>
      <c r="BY339" s="362"/>
      <c r="BZ339" s="353"/>
      <c r="CA339" s="353"/>
      <c r="CB339" s="353"/>
      <c r="CC339" s="353"/>
      <c r="CD339" s="353"/>
      <c r="CE339" s="361"/>
      <c r="CF339" s="354"/>
      <c r="CG339" s="354"/>
      <c r="CH339" s="354"/>
      <c r="CI339" s="354"/>
      <c r="CJ339" s="354"/>
      <c r="CK339" s="354"/>
      <c r="CL339" s="354"/>
      <c r="CM339" s="354"/>
      <c r="CN339" s="52" t="s">
        <v>1000</v>
      </c>
      <c r="CO339" s="9" t="s">
        <v>1217</v>
      </c>
      <c r="CP339" s="9" t="s">
        <v>1265</v>
      </c>
      <c r="CQ339" s="22" t="s">
        <v>971</v>
      </c>
      <c r="CR339" s="54" t="s">
        <v>949</v>
      </c>
      <c r="CS339" s="68" t="s">
        <v>127</v>
      </c>
      <c r="CT339" s="68" t="s">
        <v>133</v>
      </c>
      <c r="CU339" s="68" t="s">
        <v>198</v>
      </c>
      <c r="CV339" s="68" t="s">
        <v>1136</v>
      </c>
      <c r="CW339" s="68" t="s">
        <v>912</v>
      </c>
      <c r="CX339" s="68"/>
      <c r="CY339" s="68" t="s">
        <v>990</v>
      </c>
      <c r="CZ339" s="56" t="s">
        <v>986</v>
      </c>
      <c r="DA339" s="13"/>
      <c r="DB339" s="13" t="s">
        <v>921</v>
      </c>
      <c r="DC339" s="13" t="s">
        <v>1236</v>
      </c>
      <c r="DD339" s="13"/>
      <c r="DE339" s="47" t="s">
        <v>139</v>
      </c>
      <c r="DF339" s="60" t="s">
        <v>1348</v>
      </c>
      <c r="DG339" s="64" t="s">
        <v>1349</v>
      </c>
      <c r="DH339" s="315" t="s">
        <v>1350</v>
      </c>
      <c r="DI339" s="315" t="s">
        <v>1311</v>
      </c>
      <c r="DJ339" s="316" t="s">
        <v>1316</v>
      </c>
      <c r="DK339" s="67" t="s">
        <v>4188</v>
      </c>
      <c r="DL339" s="15" t="s">
        <v>909</v>
      </c>
      <c r="DM339" s="15" t="s">
        <v>3523</v>
      </c>
      <c r="DN339" s="2"/>
    </row>
    <row r="340" spans="2:118">
      <c r="B340" s="313">
        <v>101171211</v>
      </c>
      <c r="C340" s="9" t="s">
        <v>982</v>
      </c>
      <c r="D340" s="9" t="s">
        <v>1002</v>
      </c>
      <c r="E340" s="8">
        <v>2010</v>
      </c>
      <c r="F340" s="9" t="s">
        <v>3414</v>
      </c>
      <c r="G340" s="22" t="s">
        <v>1238</v>
      </c>
      <c r="H340" s="318">
        <v>32560</v>
      </c>
      <c r="I340" s="319">
        <v>29534</v>
      </c>
      <c r="J340" s="372" t="s">
        <v>1284</v>
      </c>
      <c r="K340" s="69" t="s">
        <v>3974</v>
      </c>
      <c r="L340" s="37" t="s">
        <v>3389</v>
      </c>
      <c r="M340" s="144">
        <v>4</v>
      </c>
      <c r="N340" s="10">
        <v>6</v>
      </c>
      <c r="O340" s="220">
        <v>243.7</v>
      </c>
      <c r="P340" s="220">
        <v>78.900000000000006</v>
      </c>
      <c r="Q340" s="220">
        <v>74.3</v>
      </c>
      <c r="R340" s="220">
        <v>157</v>
      </c>
      <c r="S340" s="220">
        <v>67</v>
      </c>
      <c r="T340" s="220">
        <v>67</v>
      </c>
      <c r="U340" s="220">
        <v>8.3000000000000007</v>
      </c>
      <c r="V340" s="220">
        <v>22.4</v>
      </c>
      <c r="W340" s="220">
        <v>18.100000000000001</v>
      </c>
      <c r="X340" s="220">
        <v>50.4</v>
      </c>
      <c r="Y340" s="118"/>
      <c r="Z340" s="220"/>
      <c r="AA340" s="220"/>
      <c r="AB340" s="220"/>
      <c r="AC340" s="10">
        <v>5319</v>
      </c>
      <c r="AD340" s="10">
        <v>6900</v>
      </c>
      <c r="AE340" s="10">
        <v>1560</v>
      </c>
      <c r="AF340" s="27">
        <v>11300</v>
      </c>
      <c r="AG340" s="39" t="s">
        <v>181</v>
      </c>
      <c r="AH340" s="218">
        <v>4.5999999999999996</v>
      </c>
      <c r="AI340" s="11">
        <v>292</v>
      </c>
      <c r="AJ340" s="11">
        <v>5700</v>
      </c>
      <c r="AK340" s="11">
        <v>320</v>
      </c>
      <c r="AL340" s="11">
        <v>4000</v>
      </c>
      <c r="AM340" s="11">
        <v>24</v>
      </c>
      <c r="AN340" s="11"/>
      <c r="AO340" s="11" t="s">
        <v>96</v>
      </c>
      <c r="AP340" s="14" t="s">
        <v>144</v>
      </c>
      <c r="AQ340" s="49" t="s">
        <v>191</v>
      </c>
      <c r="AR340" s="40" t="s">
        <v>90</v>
      </c>
      <c r="AS340" s="315" t="s">
        <v>91</v>
      </c>
      <c r="AT340" s="12">
        <v>26</v>
      </c>
      <c r="AU340" s="12">
        <v>17</v>
      </c>
      <c r="AV340" s="12" t="s">
        <v>3557</v>
      </c>
      <c r="AW340" s="30" t="s">
        <v>3555</v>
      </c>
      <c r="AX340" s="12"/>
      <c r="AY340" s="12"/>
      <c r="AZ340" s="12"/>
      <c r="BA340" s="12"/>
      <c r="BB340" s="12"/>
      <c r="BC340" s="12"/>
      <c r="BD340" s="222">
        <v>41</v>
      </c>
      <c r="BE340" s="223">
        <v>60.5</v>
      </c>
      <c r="BF340" s="223">
        <v>41.4</v>
      </c>
      <c r="BG340" s="223">
        <v>65.900000000000006</v>
      </c>
      <c r="BH340" s="223">
        <v>40.299999999999997</v>
      </c>
      <c r="BI340" s="223">
        <v>64.599999999999994</v>
      </c>
      <c r="BJ340" s="223">
        <v>43.5</v>
      </c>
      <c r="BK340" s="224">
        <v>65.599999999999994</v>
      </c>
      <c r="BL340" s="36" t="s">
        <v>260</v>
      </c>
      <c r="BM340" s="8" t="s">
        <v>915</v>
      </c>
      <c r="BN340" s="8" t="s">
        <v>915</v>
      </c>
      <c r="BO340" s="8" t="s">
        <v>2703</v>
      </c>
      <c r="BP340" s="349" t="s">
        <v>3184</v>
      </c>
      <c r="BQ340" s="314" t="s">
        <v>2477</v>
      </c>
      <c r="BR340" s="314" t="s">
        <v>3730</v>
      </c>
      <c r="BS340" s="363"/>
      <c r="BT340" s="352" t="s">
        <v>2395</v>
      </c>
      <c r="BU340" s="352" t="s">
        <v>2396</v>
      </c>
      <c r="BV340" s="352"/>
      <c r="BW340" s="352"/>
      <c r="BX340" s="352" t="s">
        <v>4040</v>
      </c>
      <c r="BY340" s="362"/>
      <c r="BZ340" s="353"/>
      <c r="CA340" s="353"/>
      <c r="CB340" s="353"/>
      <c r="CC340" s="353"/>
      <c r="CD340" s="353"/>
      <c r="CE340" s="361"/>
      <c r="CF340" s="354"/>
      <c r="CG340" s="354"/>
      <c r="CH340" s="354"/>
      <c r="CI340" s="354"/>
      <c r="CJ340" s="354"/>
      <c r="CK340" s="354"/>
      <c r="CL340" s="354"/>
      <c r="CM340" s="354"/>
      <c r="CN340" s="52" t="s">
        <v>1000</v>
      </c>
      <c r="CO340" s="9" t="s">
        <v>1216</v>
      </c>
      <c r="CP340" s="9" t="s">
        <v>1265</v>
      </c>
      <c r="CQ340" s="22" t="s">
        <v>971</v>
      </c>
      <c r="CR340" s="54" t="s">
        <v>949</v>
      </c>
      <c r="CS340" s="68" t="s">
        <v>127</v>
      </c>
      <c r="CT340" s="68" t="s">
        <v>133</v>
      </c>
      <c r="CU340" s="68" t="s">
        <v>198</v>
      </c>
      <c r="CV340" s="68" t="s">
        <v>1136</v>
      </c>
      <c r="CW340" s="68" t="s">
        <v>912</v>
      </c>
      <c r="CX340" s="68"/>
      <c r="CY340" s="68" t="s">
        <v>990</v>
      </c>
      <c r="CZ340" s="56" t="s">
        <v>986</v>
      </c>
      <c r="DA340" s="13"/>
      <c r="DB340" s="13" t="s">
        <v>921</v>
      </c>
      <c r="DC340" s="13" t="s">
        <v>1236</v>
      </c>
      <c r="DD340" s="13"/>
      <c r="DE340" s="47" t="s">
        <v>139</v>
      </c>
      <c r="DF340" s="60" t="s">
        <v>1348</v>
      </c>
      <c r="DG340" s="64" t="s">
        <v>1309</v>
      </c>
      <c r="DH340" s="315" t="s">
        <v>1351</v>
      </c>
      <c r="DI340" s="315" t="s">
        <v>1311</v>
      </c>
      <c r="DJ340" s="316" t="s">
        <v>1316</v>
      </c>
      <c r="DK340" s="67" t="s">
        <v>4188</v>
      </c>
      <c r="DL340" s="15" t="s">
        <v>909</v>
      </c>
      <c r="DM340" s="15" t="s">
        <v>3523</v>
      </c>
      <c r="DN340" s="2"/>
    </row>
    <row r="341" spans="2:118">
      <c r="B341" s="313">
        <v>101171212</v>
      </c>
      <c r="C341" s="9" t="s">
        <v>982</v>
      </c>
      <c r="D341" s="9" t="s">
        <v>1002</v>
      </c>
      <c r="E341" s="8">
        <v>2010</v>
      </c>
      <c r="F341" s="9" t="s">
        <v>3414</v>
      </c>
      <c r="G341" s="22" t="s">
        <v>1239</v>
      </c>
      <c r="H341" s="318">
        <v>35405</v>
      </c>
      <c r="I341" s="319">
        <v>32052</v>
      </c>
      <c r="J341" s="372" t="s">
        <v>1284</v>
      </c>
      <c r="K341" s="69" t="s">
        <v>3974</v>
      </c>
      <c r="L341" s="37" t="s">
        <v>3389</v>
      </c>
      <c r="M341" s="144">
        <v>4</v>
      </c>
      <c r="N341" s="10">
        <v>6</v>
      </c>
      <c r="O341" s="220">
        <v>231.7</v>
      </c>
      <c r="P341" s="220">
        <v>78.900000000000006</v>
      </c>
      <c r="Q341" s="220">
        <v>76.2</v>
      </c>
      <c r="R341" s="220">
        <v>144.5</v>
      </c>
      <c r="S341" s="220">
        <v>67</v>
      </c>
      <c r="T341" s="220">
        <v>67</v>
      </c>
      <c r="U341" s="220">
        <v>9</v>
      </c>
      <c r="V341" s="220">
        <v>25</v>
      </c>
      <c r="W341" s="220">
        <v>20.399999999999999</v>
      </c>
      <c r="X341" s="220">
        <v>47</v>
      </c>
      <c r="Y341" s="118"/>
      <c r="Z341" s="220"/>
      <c r="AA341" s="220"/>
      <c r="AB341" s="220"/>
      <c r="AC341" s="10">
        <v>5546</v>
      </c>
      <c r="AD341" s="10">
        <v>6950</v>
      </c>
      <c r="AE341" s="10">
        <v>1390</v>
      </c>
      <c r="AF341" s="27">
        <v>11200</v>
      </c>
      <c r="AG341" s="39" t="s">
        <v>181</v>
      </c>
      <c r="AH341" s="218">
        <v>4.5999999999999996</v>
      </c>
      <c r="AI341" s="11">
        <v>292</v>
      </c>
      <c r="AJ341" s="11">
        <v>5700</v>
      </c>
      <c r="AK341" s="11">
        <v>320</v>
      </c>
      <c r="AL341" s="11">
        <v>4000</v>
      </c>
      <c r="AM341" s="11">
        <v>24</v>
      </c>
      <c r="AN341" s="11"/>
      <c r="AO341" s="11" t="s">
        <v>96</v>
      </c>
      <c r="AP341" s="14" t="s">
        <v>130</v>
      </c>
      <c r="AQ341" s="49" t="s">
        <v>191</v>
      </c>
      <c r="AR341" s="40" t="s">
        <v>90</v>
      </c>
      <c r="AS341" s="315" t="s">
        <v>91</v>
      </c>
      <c r="AT341" s="12">
        <v>36</v>
      </c>
      <c r="AU341" s="12">
        <v>16</v>
      </c>
      <c r="AV341" s="12" t="s">
        <v>3582</v>
      </c>
      <c r="AW341" s="30" t="s">
        <v>3888</v>
      </c>
      <c r="AX341" s="12"/>
      <c r="AY341" s="12"/>
      <c r="AZ341" s="12"/>
      <c r="BA341" s="12"/>
      <c r="BB341" s="12"/>
      <c r="BC341" s="12"/>
      <c r="BD341" s="222">
        <v>41</v>
      </c>
      <c r="BE341" s="223">
        <v>60.5</v>
      </c>
      <c r="BF341" s="223">
        <v>41.4</v>
      </c>
      <c r="BG341" s="223">
        <v>65.900000000000006</v>
      </c>
      <c r="BH341" s="223">
        <v>40.299999999999997</v>
      </c>
      <c r="BI341" s="223">
        <v>64.599999999999994</v>
      </c>
      <c r="BJ341" s="223">
        <v>43.5</v>
      </c>
      <c r="BK341" s="224">
        <v>65.599999999999994</v>
      </c>
      <c r="BL341" s="36" t="s">
        <v>260</v>
      </c>
      <c r="BM341" s="8" t="s">
        <v>915</v>
      </c>
      <c r="BN341" s="8" t="s">
        <v>915</v>
      </c>
      <c r="BO341" s="8" t="s">
        <v>2703</v>
      </c>
      <c r="BP341" s="349" t="s">
        <v>3185</v>
      </c>
      <c r="BQ341" s="314" t="s">
        <v>2477</v>
      </c>
      <c r="BR341" s="314" t="s">
        <v>3730</v>
      </c>
      <c r="BS341" s="363"/>
      <c r="BT341" s="352" t="s">
        <v>2395</v>
      </c>
      <c r="BU341" s="352" t="s">
        <v>2396</v>
      </c>
      <c r="BV341" s="352"/>
      <c r="BW341" s="352"/>
      <c r="BX341" s="352" t="s">
        <v>4040</v>
      </c>
      <c r="BY341" s="362"/>
      <c r="BZ341" s="353"/>
      <c r="CA341" s="353"/>
      <c r="CB341" s="353"/>
      <c r="CC341" s="353"/>
      <c r="CD341" s="353"/>
      <c r="CE341" s="361"/>
      <c r="CF341" s="354"/>
      <c r="CG341" s="354"/>
      <c r="CH341" s="354"/>
      <c r="CI341" s="354"/>
      <c r="CJ341" s="354"/>
      <c r="CK341" s="354"/>
      <c r="CL341" s="354"/>
      <c r="CM341" s="354"/>
      <c r="CN341" s="52" t="s">
        <v>1000</v>
      </c>
      <c r="CO341" s="9" t="s">
        <v>1220</v>
      </c>
      <c r="CP341" s="9" t="s">
        <v>1265</v>
      </c>
      <c r="CQ341" s="22" t="s">
        <v>971</v>
      </c>
      <c r="CR341" s="54" t="s">
        <v>949</v>
      </c>
      <c r="CS341" s="68" t="s">
        <v>127</v>
      </c>
      <c r="CT341" s="68" t="s">
        <v>133</v>
      </c>
      <c r="CU341" s="68" t="s">
        <v>198</v>
      </c>
      <c r="CV341" s="68" t="s">
        <v>1136</v>
      </c>
      <c r="CW341" s="68" t="s">
        <v>912</v>
      </c>
      <c r="CX341" s="68"/>
      <c r="CY341" s="68" t="s">
        <v>990</v>
      </c>
      <c r="CZ341" s="56" t="s">
        <v>986</v>
      </c>
      <c r="DA341" s="13"/>
      <c r="DB341" s="13" t="s">
        <v>921</v>
      </c>
      <c r="DC341" s="13" t="s">
        <v>1352</v>
      </c>
      <c r="DD341" s="13"/>
      <c r="DE341" s="47" t="s">
        <v>139</v>
      </c>
      <c r="DF341" s="60" t="s">
        <v>1348</v>
      </c>
      <c r="DG341" s="64" t="s">
        <v>1349</v>
      </c>
      <c r="DH341" s="315" t="s">
        <v>1353</v>
      </c>
      <c r="DI341" s="315" t="s">
        <v>1311</v>
      </c>
      <c r="DJ341" s="316" t="s">
        <v>1316</v>
      </c>
      <c r="DK341" s="67" t="s">
        <v>4188</v>
      </c>
      <c r="DL341" s="15" t="s">
        <v>909</v>
      </c>
      <c r="DM341" s="15" t="s">
        <v>3523</v>
      </c>
      <c r="DN341" s="2"/>
    </row>
    <row r="342" spans="2:118">
      <c r="B342" s="313">
        <v>101171213</v>
      </c>
      <c r="C342" s="9" t="s">
        <v>982</v>
      </c>
      <c r="D342" s="9" t="s">
        <v>1002</v>
      </c>
      <c r="E342" s="8">
        <v>2010</v>
      </c>
      <c r="F342" s="9" t="s">
        <v>3414</v>
      </c>
      <c r="G342" s="22" t="s">
        <v>1240</v>
      </c>
      <c r="H342" s="318">
        <v>35705</v>
      </c>
      <c r="I342" s="319">
        <v>32317</v>
      </c>
      <c r="J342" s="372" t="s">
        <v>1284</v>
      </c>
      <c r="K342" s="69" t="s">
        <v>3974</v>
      </c>
      <c r="L342" s="37" t="s">
        <v>3389</v>
      </c>
      <c r="M342" s="144">
        <v>4</v>
      </c>
      <c r="N342" s="10">
        <v>6</v>
      </c>
      <c r="O342" s="220">
        <v>243.7</v>
      </c>
      <c r="P342" s="220">
        <v>78.900000000000006</v>
      </c>
      <c r="Q342" s="220">
        <v>76.400000000000006</v>
      </c>
      <c r="R342" s="220">
        <v>157</v>
      </c>
      <c r="S342" s="220">
        <v>67</v>
      </c>
      <c r="T342" s="220">
        <v>67</v>
      </c>
      <c r="U342" s="220">
        <v>9.9</v>
      </c>
      <c r="V342" s="220">
        <v>25.5</v>
      </c>
      <c r="W342" s="220">
        <v>20.7</v>
      </c>
      <c r="X342" s="220">
        <v>50.4</v>
      </c>
      <c r="Y342" s="118"/>
      <c r="Z342" s="220"/>
      <c r="AA342" s="220"/>
      <c r="AB342" s="220"/>
      <c r="AC342" s="10">
        <v>5596</v>
      </c>
      <c r="AD342" s="10">
        <v>7000</v>
      </c>
      <c r="AE342" s="10">
        <v>1390</v>
      </c>
      <c r="AF342" s="27">
        <v>11100</v>
      </c>
      <c r="AG342" s="39" t="s">
        <v>181</v>
      </c>
      <c r="AH342" s="218">
        <v>4.5999999999999996</v>
      </c>
      <c r="AI342" s="11">
        <v>292</v>
      </c>
      <c r="AJ342" s="11">
        <v>5700</v>
      </c>
      <c r="AK342" s="11">
        <v>320</v>
      </c>
      <c r="AL342" s="11">
        <v>4000</v>
      </c>
      <c r="AM342" s="11">
        <v>24</v>
      </c>
      <c r="AN342" s="11"/>
      <c r="AO342" s="11" t="s">
        <v>96</v>
      </c>
      <c r="AP342" s="14" t="s">
        <v>130</v>
      </c>
      <c r="AQ342" s="49" t="s">
        <v>191</v>
      </c>
      <c r="AR342" s="40" t="s">
        <v>90</v>
      </c>
      <c r="AS342" s="315" t="s">
        <v>91</v>
      </c>
      <c r="AT342" s="12">
        <v>36</v>
      </c>
      <c r="AU342" s="12">
        <v>16</v>
      </c>
      <c r="AV342" s="12" t="s">
        <v>3582</v>
      </c>
      <c r="AW342" s="30" t="s">
        <v>3888</v>
      </c>
      <c r="AX342" s="12"/>
      <c r="AY342" s="12"/>
      <c r="AZ342" s="12"/>
      <c r="BA342" s="12"/>
      <c r="BB342" s="12"/>
      <c r="BC342" s="12"/>
      <c r="BD342" s="222">
        <v>41</v>
      </c>
      <c r="BE342" s="223">
        <v>60.5</v>
      </c>
      <c r="BF342" s="223">
        <v>41.4</v>
      </c>
      <c r="BG342" s="223">
        <v>65.900000000000006</v>
      </c>
      <c r="BH342" s="223">
        <v>40.299999999999997</v>
      </c>
      <c r="BI342" s="223">
        <v>64.599999999999994</v>
      </c>
      <c r="BJ342" s="223">
        <v>43.5</v>
      </c>
      <c r="BK342" s="224">
        <v>65.599999999999994</v>
      </c>
      <c r="BL342" s="36" t="s">
        <v>260</v>
      </c>
      <c r="BM342" s="8" t="s">
        <v>915</v>
      </c>
      <c r="BN342" s="8" t="s">
        <v>915</v>
      </c>
      <c r="BO342" s="8" t="s">
        <v>2703</v>
      </c>
      <c r="BP342" s="349" t="s">
        <v>3186</v>
      </c>
      <c r="BQ342" s="314" t="s">
        <v>2477</v>
      </c>
      <c r="BR342" s="314" t="s">
        <v>3730</v>
      </c>
      <c r="BS342" s="363"/>
      <c r="BT342" s="352" t="s">
        <v>2395</v>
      </c>
      <c r="BU342" s="352" t="s">
        <v>2396</v>
      </c>
      <c r="BV342" s="352"/>
      <c r="BW342" s="352"/>
      <c r="BX342" s="352" t="s">
        <v>4040</v>
      </c>
      <c r="BY342" s="362"/>
      <c r="BZ342" s="353"/>
      <c r="CA342" s="353"/>
      <c r="CB342" s="353"/>
      <c r="CC342" s="353"/>
      <c r="CD342" s="353"/>
      <c r="CE342" s="361"/>
      <c r="CF342" s="354"/>
      <c r="CG342" s="354"/>
      <c r="CH342" s="354"/>
      <c r="CI342" s="354"/>
      <c r="CJ342" s="354"/>
      <c r="CK342" s="354"/>
      <c r="CL342" s="354"/>
      <c r="CM342" s="354"/>
      <c r="CN342" s="52" t="s">
        <v>1000</v>
      </c>
      <c r="CO342" s="9" t="s">
        <v>1222</v>
      </c>
      <c r="CP342" s="9" t="s">
        <v>1265</v>
      </c>
      <c r="CQ342" s="22" t="s">
        <v>971</v>
      </c>
      <c r="CR342" s="54" t="s">
        <v>949</v>
      </c>
      <c r="CS342" s="68" t="s">
        <v>127</v>
      </c>
      <c r="CT342" s="68" t="s">
        <v>133</v>
      </c>
      <c r="CU342" s="68" t="s">
        <v>198</v>
      </c>
      <c r="CV342" s="68" t="s">
        <v>1136</v>
      </c>
      <c r="CW342" s="68" t="s">
        <v>912</v>
      </c>
      <c r="CX342" s="68"/>
      <c r="CY342" s="68" t="s">
        <v>990</v>
      </c>
      <c r="CZ342" s="56" t="s">
        <v>986</v>
      </c>
      <c r="DA342" s="13"/>
      <c r="DB342" s="13" t="s">
        <v>921</v>
      </c>
      <c r="DC342" s="13" t="s">
        <v>1352</v>
      </c>
      <c r="DD342" s="13"/>
      <c r="DE342" s="47" t="s">
        <v>139</v>
      </c>
      <c r="DF342" s="60" t="s">
        <v>1348</v>
      </c>
      <c r="DG342" s="64" t="s">
        <v>1309</v>
      </c>
      <c r="DH342" s="315" t="s">
        <v>1354</v>
      </c>
      <c r="DI342" s="315" t="s">
        <v>1311</v>
      </c>
      <c r="DJ342" s="316" t="s">
        <v>1316</v>
      </c>
      <c r="DK342" s="67" t="s">
        <v>4188</v>
      </c>
      <c r="DL342" s="15" t="s">
        <v>909</v>
      </c>
      <c r="DM342" s="15" t="s">
        <v>3523</v>
      </c>
      <c r="DN342" s="2"/>
    </row>
    <row r="343" spans="2:118">
      <c r="B343" s="313">
        <v>101171214</v>
      </c>
      <c r="C343" s="9" t="s">
        <v>982</v>
      </c>
      <c r="D343" s="9" t="s">
        <v>1002</v>
      </c>
      <c r="E343" s="8">
        <v>2010</v>
      </c>
      <c r="F343" s="9" t="s">
        <v>3447</v>
      </c>
      <c r="G343" s="22" t="s">
        <v>1355</v>
      </c>
      <c r="H343" s="318">
        <v>34145</v>
      </c>
      <c r="I343" s="319">
        <v>30937</v>
      </c>
      <c r="J343" s="68" t="s">
        <v>1356</v>
      </c>
      <c r="K343" s="69" t="s">
        <v>975</v>
      </c>
      <c r="L343" s="37" t="s">
        <v>3389</v>
      </c>
      <c r="M343" s="144">
        <v>4</v>
      </c>
      <c r="N343" s="10">
        <v>6</v>
      </c>
      <c r="O343" s="220">
        <v>231.7</v>
      </c>
      <c r="P343" s="220">
        <v>78.900000000000006</v>
      </c>
      <c r="Q343" s="220">
        <v>74.3</v>
      </c>
      <c r="R343" s="220">
        <v>144.5</v>
      </c>
      <c r="S343" s="220">
        <v>67</v>
      </c>
      <c r="T343" s="220">
        <v>67</v>
      </c>
      <c r="U343" s="220">
        <v>7.8</v>
      </c>
      <c r="V343" s="220">
        <v>21.2</v>
      </c>
      <c r="W343" s="220">
        <v>17.7</v>
      </c>
      <c r="X343" s="220">
        <v>47</v>
      </c>
      <c r="Y343" s="118"/>
      <c r="Z343" s="220"/>
      <c r="AA343" s="220"/>
      <c r="AB343" s="220"/>
      <c r="AC343" s="10">
        <v>5186</v>
      </c>
      <c r="AD343" s="10">
        <v>6900</v>
      </c>
      <c r="AE343" s="10">
        <v>1690</v>
      </c>
      <c r="AF343" s="27">
        <v>9800</v>
      </c>
      <c r="AG343" s="39" t="s">
        <v>181</v>
      </c>
      <c r="AH343" s="218">
        <v>4.5999999999999996</v>
      </c>
      <c r="AI343" s="11">
        <v>292</v>
      </c>
      <c r="AJ343" s="11">
        <v>5700</v>
      </c>
      <c r="AK343" s="11">
        <v>320</v>
      </c>
      <c r="AL343" s="11">
        <v>4000</v>
      </c>
      <c r="AM343" s="11">
        <v>24</v>
      </c>
      <c r="AN343" s="11"/>
      <c r="AO343" s="11" t="s">
        <v>96</v>
      </c>
      <c r="AP343" s="14" t="s">
        <v>144</v>
      </c>
      <c r="AQ343" s="49" t="s">
        <v>191</v>
      </c>
      <c r="AR343" s="40" t="s">
        <v>90</v>
      </c>
      <c r="AS343" s="315" t="s">
        <v>91</v>
      </c>
      <c r="AT343" s="12">
        <v>26</v>
      </c>
      <c r="AU343" s="12">
        <v>17</v>
      </c>
      <c r="AV343" s="12" t="s">
        <v>3557</v>
      </c>
      <c r="AW343" s="30" t="s">
        <v>3555</v>
      </c>
      <c r="AX343" s="12"/>
      <c r="AY343" s="12"/>
      <c r="AZ343" s="12"/>
      <c r="BA343" s="12"/>
      <c r="BB343" s="12"/>
      <c r="BC343" s="12"/>
      <c r="BD343" s="222">
        <v>41</v>
      </c>
      <c r="BE343" s="223">
        <v>60.5</v>
      </c>
      <c r="BF343" s="223">
        <v>41.4</v>
      </c>
      <c r="BG343" s="223">
        <v>65.900000000000006</v>
      </c>
      <c r="BH343" s="223">
        <v>40.299999999999997</v>
      </c>
      <c r="BI343" s="223">
        <v>64.599999999999994</v>
      </c>
      <c r="BJ343" s="223">
        <v>43.5</v>
      </c>
      <c r="BK343" s="224">
        <v>65.599999999999994</v>
      </c>
      <c r="BL343" s="36" t="s">
        <v>260</v>
      </c>
      <c r="BM343" s="8" t="s">
        <v>915</v>
      </c>
      <c r="BN343" s="8" t="s">
        <v>915</v>
      </c>
      <c r="BO343" s="8" t="s">
        <v>2703</v>
      </c>
      <c r="BP343" s="349" t="s">
        <v>3187</v>
      </c>
      <c r="BQ343" s="314" t="s">
        <v>2477</v>
      </c>
      <c r="BR343" s="314" t="s">
        <v>3730</v>
      </c>
      <c r="BS343" s="363"/>
      <c r="BT343" s="352" t="s">
        <v>2395</v>
      </c>
      <c r="BU343" s="352" t="s">
        <v>2396</v>
      </c>
      <c r="BV343" s="352"/>
      <c r="BW343" s="352"/>
      <c r="BX343" s="352" t="s">
        <v>4040</v>
      </c>
      <c r="BY343" s="362"/>
      <c r="BZ343" s="353"/>
      <c r="CA343" s="353"/>
      <c r="CB343" s="353"/>
      <c r="CC343" s="353"/>
      <c r="CD343" s="353"/>
      <c r="CE343" s="361"/>
      <c r="CF343" s="354"/>
      <c r="CG343" s="354"/>
      <c r="CH343" s="354"/>
      <c r="CI343" s="354"/>
      <c r="CJ343" s="354"/>
      <c r="CK343" s="354"/>
      <c r="CL343" s="354"/>
      <c r="CM343" s="354"/>
      <c r="CN343" s="52" t="s">
        <v>1195</v>
      </c>
      <c r="CO343" s="9" t="s">
        <v>1217</v>
      </c>
      <c r="CP343" s="9" t="s">
        <v>1265</v>
      </c>
      <c r="CQ343" s="22" t="s">
        <v>971</v>
      </c>
      <c r="CR343" s="54" t="s">
        <v>949</v>
      </c>
      <c r="CS343" s="68" t="s">
        <v>127</v>
      </c>
      <c r="CT343" s="68" t="s">
        <v>133</v>
      </c>
      <c r="CU343" s="68" t="s">
        <v>198</v>
      </c>
      <c r="CV343" s="68" t="s">
        <v>1136</v>
      </c>
      <c r="CW343" s="68" t="s">
        <v>912</v>
      </c>
      <c r="CX343" s="68"/>
      <c r="CY343" s="68" t="s">
        <v>990</v>
      </c>
      <c r="CZ343" s="56" t="s">
        <v>986</v>
      </c>
      <c r="DA343" s="13"/>
      <c r="DB343" s="13" t="s">
        <v>921</v>
      </c>
      <c r="DC343" s="13" t="s">
        <v>1190</v>
      </c>
      <c r="DD343" s="13"/>
      <c r="DE343" s="47" t="s">
        <v>139</v>
      </c>
      <c r="DF343" s="60" t="s">
        <v>1237</v>
      </c>
      <c r="DG343" s="64" t="s">
        <v>1357</v>
      </c>
      <c r="DH343" s="315" t="s">
        <v>1358</v>
      </c>
      <c r="DI343" s="315" t="s">
        <v>1359</v>
      </c>
      <c r="DJ343" s="316" t="s">
        <v>1324</v>
      </c>
      <c r="DK343" s="67" t="s">
        <v>4188</v>
      </c>
      <c r="DL343" s="15" t="s">
        <v>909</v>
      </c>
      <c r="DM343" s="15" t="s">
        <v>3523</v>
      </c>
      <c r="DN343" s="2"/>
    </row>
    <row r="344" spans="2:118">
      <c r="B344" s="313">
        <v>101171215</v>
      </c>
      <c r="C344" s="9" t="s">
        <v>982</v>
      </c>
      <c r="D344" s="9" t="s">
        <v>1002</v>
      </c>
      <c r="E344" s="8">
        <v>2010</v>
      </c>
      <c r="F344" s="9" t="s">
        <v>3447</v>
      </c>
      <c r="G344" s="22" t="s">
        <v>1360</v>
      </c>
      <c r="H344" s="318">
        <v>34445</v>
      </c>
      <c r="I344" s="319">
        <v>31202</v>
      </c>
      <c r="J344" s="68" t="s">
        <v>1356</v>
      </c>
      <c r="K344" s="69" t="s">
        <v>975</v>
      </c>
      <c r="L344" s="37" t="s">
        <v>3389</v>
      </c>
      <c r="M344" s="144">
        <v>4</v>
      </c>
      <c r="N344" s="10">
        <v>6</v>
      </c>
      <c r="O344" s="220">
        <v>243.7</v>
      </c>
      <c r="P344" s="220">
        <v>78.900000000000006</v>
      </c>
      <c r="Q344" s="220">
        <v>74.3</v>
      </c>
      <c r="R344" s="220">
        <v>157</v>
      </c>
      <c r="S344" s="220">
        <v>67</v>
      </c>
      <c r="T344" s="220">
        <v>67</v>
      </c>
      <c r="U344" s="220">
        <v>8.3000000000000007</v>
      </c>
      <c r="V344" s="220">
        <v>22.4</v>
      </c>
      <c r="W344" s="220">
        <v>18.100000000000001</v>
      </c>
      <c r="X344" s="220">
        <v>50.4</v>
      </c>
      <c r="Y344" s="118"/>
      <c r="Z344" s="220"/>
      <c r="AA344" s="220"/>
      <c r="AB344" s="220"/>
      <c r="AC344" s="10">
        <v>5319</v>
      </c>
      <c r="AD344" s="10">
        <v>6900</v>
      </c>
      <c r="AE344" s="10">
        <v>1560</v>
      </c>
      <c r="AF344" s="27">
        <v>9700</v>
      </c>
      <c r="AG344" s="39" t="s">
        <v>181</v>
      </c>
      <c r="AH344" s="218">
        <v>4.5999999999999996</v>
      </c>
      <c r="AI344" s="11">
        <v>292</v>
      </c>
      <c r="AJ344" s="11">
        <v>5700</v>
      </c>
      <c r="AK344" s="11">
        <v>320</v>
      </c>
      <c r="AL344" s="11">
        <v>4000</v>
      </c>
      <c r="AM344" s="11">
        <v>24</v>
      </c>
      <c r="AN344" s="11"/>
      <c r="AO344" s="11" t="s">
        <v>96</v>
      </c>
      <c r="AP344" s="14" t="s">
        <v>144</v>
      </c>
      <c r="AQ344" s="49" t="s">
        <v>191</v>
      </c>
      <c r="AR344" s="40" t="s">
        <v>90</v>
      </c>
      <c r="AS344" s="315" t="s">
        <v>91</v>
      </c>
      <c r="AT344" s="12">
        <v>26</v>
      </c>
      <c r="AU344" s="12">
        <v>17</v>
      </c>
      <c r="AV344" s="12" t="s">
        <v>3557</v>
      </c>
      <c r="AW344" s="30" t="s">
        <v>3555</v>
      </c>
      <c r="AX344" s="12"/>
      <c r="AY344" s="12"/>
      <c r="AZ344" s="12"/>
      <c r="BA344" s="12"/>
      <c r="BB344" s="12"/>
      <c r="BC344" s="12"/>
      <c r="BD344" s="222">
        <v>41</v>
      </c>
      <c r="BE344" s="223">
        <v>60.5</v>
      </c>
      <c r="BF344" s="223">
        <v>41.4</v>
      </c>
      <c r="BG344" s="223">
        <v>65.900000000000006</v>
      </c>
      <c r="BH344" s="223">
        <v>40.299999999999997</v>
      </c>
      <c r="BI344" s="223">
        <v>64.599999999999994</v>
      </c>
      <c r="BJ344" s="223">
        <v>43.5</v>
      </c>
      <c r="BK344" s="224">
        <v>65.599999999999994</v>
      </c>
      <c r="BL344" s="36" t="s">
        <v>260</v>
      </c>
      <c r="BM344" s="8" t="s">
        <v>915</v>
      </c>
      <c r="BN344" s="8" t="s">
        <v>915</v>
      </c>
      <c r="BO344" s="8" t="s">
        <v>2703</v>
      </c>
      <c r="BP344" s="349" t="s">
        <v>3188</v>
      </c>
      <c r="BQ344" s="314" t="s">
        <v>2477</v>
      </c>
      <c r="BR344" s="314" t="s">
        <v>3730</v>
      </c>
      <c r="BS344" s="363"/>
      <c r="BT344" s="352" t="s">
        <v>2395</v>
      </c>
      <c r="BU344" s="352" t="s">
        <v>2396</v>
      </c>
      <c r="BV344" s="352"/>
      <c r="BW344" s="352"/>
      <c r="BX344" s="352" t="s">
        <v>4040</v>
      </c>
      <c r="BY344" s="362"/>
      <c r="BZ344" s="353"/>
      <c r="CA344" s="353"/>
      <c r="CB344" s="353"/>
      <c r="CC344" s="353"/>
      <c r="CD344" s="353"/>
      <c r="CE344" s="361"/>
      <c r="CF344" s="354"/>
      <c r="CG344" s="354"/>
      <c r="CH344" s="354"/>
      <c r="CI344" s="354"/>
      <c r="CJ344" s="354"/>
      <c r="CK344" s="354"/>
      <c r="CL344" s="354"/>
      <c r="CM344" s="354"/>
      <c r="CN344" s="52" t="s">
        <v>1195</v>
      </c>
      <c r="CO344" s="9" t="s">
        <v>1216</v>
      </c>
      <c r="CP344" s="9" t="s">
        <v>1265</v>
      </c>
      <c r="CQ344" s="22" t="s">
        <v>971</v>
      </c>
      <c r="CR344" s="54" t="s">
        <v>949</v>
      </c>
      <c r="CS344" s="68" t="s">
        <v>127</v>
      </c>
      <c r="CT344" s="68" t="s">
        <v>133</v>
      </c>
      <c r="CU344" s="68" t="s">
        <v>198</v>
      </c>
      <c r="CV344" s="68" t="s">
        <v>1136</v>
      </c>
      <c r="CW344" s="68" t="s">
        <v>912</v>
      </c>
      <c r="CX344" s="68"/>
      <c r="CY344" s="68" t="s">
        <v>990</v>
      </c>
      <c r="CZ344" s="56" t="s">
        <v>986</v>
      </c>
      <c r="DA344" s="13"/>
      <c r="DB344" s="13" t="s">
        <v>921</v>
      </c>
      <c r="DC344" s="13" t="s">
        <v>1190</v>
      </c>
      <c r="DD344" s="13"/>
      <c r="DE344" s="47" t="s">
        <v>139</v>
      </c>
      <c r="DF344" s="60" t="s">
        <v>1237</v>
      </c>
      <c r="DG344" s="64" t="s">
        <v>1321</v>
      </c>
      <c r="DH344" s="315" t="s">
        <v>1361</v>
      </c>
      <c r="DI344" s="315" t="s">
        <v>1359</v>
      </c>
      <c r="DJ344" s="316" t="s">
        <v>1324</v>
      </c>
      <c r="DK344" s="67" t="s">
        <v>4188</v>
      </c>
      <c r="DL344" s="15" t="s">
        <v>909</v>
      </c>
      <c r="DM344" s="15" t="s">
        <v>3523</v>
      </c>
      <c r="DN344" s="2"/>
    </row>
    <row r="345" spans="2:118">
      <c r="B345" s="313">
        <v>101171218</v>
      </c>
      <c r="C345" s="9" t="s">
        <v>982</v>
      </c>
      <c r="D345" s="9" t="s">
        <v>1002</v>
      </c>
      <c r="E345" s="8">
        <v>2010</v>
      </c>
      <c r="F345" s="9" t="s">
        <v>3426</v>
      </c>
      <c r="G345" s="22" t="s">
        <v>1241</v>
      </c>
      <c r="H345" s="318">
        <v>36470</v>
      </c>
      <c r="I345" s="319">
        <v>32994</v>
      </c>
      <c r="J345" s="372" t="s">
        <v>1325</v>
      </c>
      <c r="K345" s="69" t="s">
        <v>3976</v>
      </c>
      <c r="L345" s="37" t="s">
        <v>3389</v>
      </c>
      <c r="M345" s="144">
        <v>4</v>
      </c>
      <c r="N345" s="10">
        <v>6</v>
      </c>
      <c r="O345" s="220">
        <v>231.7</v>
      </c>
      <c r="P345" s="220">
        <v>78.900000000000006</v>
      </c>
      <c r="Q345" s="220">
        <v>74.3</v>
      </c>
      <c r="R345" s="220">
        <v>144.5</v>
      </c>
      <c r="S345" s="220">
        <v>67</v>
      </c>
      <c r="T345" s="220">
        <v>67</v>
      </c>
      <c r="U345" s="220">
        <v>7.8</v>
      </c>
      <c r="V345" s="220">
        <v>21.2</v>
      </c>
      <c r="W345" s="220">
        <v>17.7</v>
      </c>
      <c r="X345" s="220">
        <v>47</v>
      </c>
      <c r="Y345" s="118"/>
      <c r="Z345" s="220"/>
      <c r="AA345" s="220"/>
      <c r="AB345" s="220"/>
      <c r="AC345" s="10">
        <v>5314</v>
      </c>
      <c r="AD345" s="10">
        <v>7100</v>
      </c>
      <c r="AE345" s="10">
        <v>1760</v>
      </c>
      <c r="AF345" s="27">
        <v>11300</v>
      </c>
      <c r="AG345" s="39" t="s">
        <v>181</v>
      </c>
      <c r="AH345" s="218">
        <v>5.4</v>
      </c>
      <c r="AI345" s="11">
        <v>310</v>
      </c>
      <c r="AJ345" s="11">
        <v>5000</v>
      </c>
      <c r="AK345" s="11">
        <v>365</v>
      </c>
      <c r="AL345" s="11">
        <v>3500</v>
      </c>
      <c r="AM345" s="11">
        <v>24</v>
      </c>
      <c r="AN345" s="11" t="s">
        <v>95</v>
      </c>
      <c r="AO345" s="11" t="s">
        <v>96</v>
      </c>
      <c r="AP345" s="14" t="s">
        <v>144</v>
      </c>
      <c r="AQ345" s="49" t="s">
        <v>191</v>
      </c>
      <c r="AR345" s="40" t="s">
        <v>90</v>
      </c>
      <c r="AS345" s="315" t="s">
        <v>894</v>
      </c>
      <c r="AT345" s="12">
        <v>26</v>
      </c>
      <c r="AU345" s="12">
        <v>16</v>
      </c>
      <c r="AV345" s="12" t="s">
        <v>3582</v>
      </c>
      <c r="AW345" s="30" t="s">
        <v>3627</v>
      </c>
      <c r="AX345" s="12"/>
      <c r="AY345" s="12"/>
      <c r="AZ345" s="12"/>
      <c r="BA345" s="12"/>
      <c r="BB345" s="12"/>
      <c r="BC345" s="12"/>
      <c r="BD345" s="222">
        <v>41</v>
      </c>
      <c r="BE345" s="223">
        <v>60.5</v>
      </c>
      <c r="BF345" s="223">
        <v>41.4</v>
      </c>
      <c r="BG345" s="223">
        <v>65.900000000000006</v>
      </c>
      <c r="BH345" s="223">
        <v>40.299999999999997</v>
      </c>
      <c r="BI345" s="223">
        <v>64.599999999999994</v>
      </c>
      <c r="BJ345" s="223">
        <v>43.5</v>
      </c>
      <c r="BK345" s="224">
        <v>65.599999999999994</v>
      </c>
      <c r="BL345" s="36" t="s">
        <v>260</v>
      </c>
      <c r="BM345" s="8" t="s">
        <v>915</v>
      </c>
      <c r="BN345" s="8" t="s">
        <v>915</v>
      </c>
      <c r="BO345" s="8" t="s">
        <v>2703</v>
      </c>
      <c r="BP345" s="349" t="s">
        <v>3189</v>
      </c>
      <c r="BQ345" s="314" t="s">
        <v>2477</v>
      </c>
      <c r="BR345" s="314" t="s">
        <v>3730</v>
      </c>
      <c r="BS345" s="363"/>
      <c r="BT345" s="352" t="s">
        <v>2395</v>
      </c>
      <c r="BU345" s="352" t="s">
        <v>2396</v>
      </c>
      <c r="BV345" s="352"/>
      <c r="BW345" s="352"/>
      <c r="BX345" s="352" t="s">
        <v>4040</v>
      </c>
      <c r="BY345" s="362"/>
      <c r="BZ345" s="353"/>
      <c r="CA345" s="353"/>
      <c r="CB345" s="353"/>
      <c r="CC345" s="353"/>
      <c r="CD345" s="353"/>
      <c r="CE345" s="361"/>
      <c r="CF345" s="354"/>
      <c r="CG345" s="354"/>
      <c r="CH345" s="354"/>
      <c r="CI345" s="354"/>
      <c r="CJ345" s="354"/>
      <c r="CK345" s="354"/>
      <c r="CL345" s="354"/>
      <c r="CM345" s="354"/>
      <c r="CN345" s="52" t="s">
        <v>1075</v>
      </c>
      <c r="CO345" s="9" t="s">
        <v>1364</v>
      </c>
      <c r="CP345" s="9" t="s">
        <v>1265</v>
      </c>
      <c r="CQ345" s="22" t="s">
        <v>971</v>
      </c>
      <c r="CR345" s="54" t="s">
        <v>950</v>
      </c>
      <c r="CS345" s="68" t="s">
        <v>146</v>
      </c>
      <c r="CT345" s="68" t="s">
        <v>987</v>
      </c>
      <c r="CU345" s="68" t="s">
        <v>111</v>
      </c>
      <c r="CV345" s="68" t="s">
        <v>1196</v>
      </c>
      <c r="CW345" s="68" t="s">
        <v>914</v>
      </c>
      <c r="CX345" s="68" t="s">
        <v>99</v>
      </c>
      <c r="CY345" s="68" t="s">
        <v>1226</v>
      </c>
      <c r="CZ345" s="56" t="s">
        <v>1250</v>
      </c>
      <c r="DA345" s="13"/>
      <c r="DB345" s="13" t="s">
        <v>952</v>
      </c>
      <c r="DC345" s="13" t="s">
        <v>1188</v>
      </c>
      <c r="DD345" s="13"/>
      <c r="DE345" s="47" t="s">
        <v>898</v>
      </c>
      <c r="DF345" s="60" t="s">
        <v>1242</v>
      </c>
      <c r="DG345" s="64" t="s">
        <v>1362</v>
      </c>
      <c r="DH345" s="315" t="s">
        <v>1363</v>
      </c>
      <c r="DI345" s="315" t="s">
        <v>1328</v>
      </c>
      <c r="DJ345" s="316" t="s">
        <v>1346</v>
      </c>
      <c r="DK345" s="67" t="s">
        <v>4188</v>
      </c>
      <c r="DL345" s="15" t="s">
        <v>909</v>
      </c>
      <c r="DM345" s="15" t="s">
        <v>3523</v>
      </c>
      <c r="DN345" s="2"/>
    </row>
    <row r="346" spans="2:118">
      <c r="B346" s="313">
        <v>101171220</v>
      </c>
      <c r="C346" s="9" t="s">
        <v>982</v>
      </c>
      <c r="D346" s="9" t="s">
        <v>1002</v>
      </c>
      <c r="E346" s="8">
        <v>2010</v>
      </c>
      <c r="F346" s="9" t="s">
        <v>3426</v>
      </c>
      <c r="G346" s="22" t="s">
        <v>1244</v>
      </c>
      <c r="H346" s="318">
        <v>39615</v>
      </c>
      <c r="I346" s="319">
        <v>35777</v>
      </c>
      <c r="J346" s="372" t="s">
        <v>1325</v>
      </c>
      <c r="K346" s="69" t="s">
        <v>3976</v>
      </c>
      <c r="L346" s="37" t="s">
        <v>3389</v>
      </c>
      <c r="M346" s="144">
        <v>4</v>
      </c>
      <c r="N346" s="10">
        <v>6</v>
      </c>
      <c r="O346" s="220">
        <v>231.7</v>
      </c>
      <c r="P346" s="220">
        <v>78.900000000000006</v>
      </c>
      <c r="Q346" s="220">
        <v>76.2</v>
      </c>
      <c r="R346" s="220">
        <v>144.5</v>
      </c>
      <c r="S346" s="220">
        <v>67</v>
      </c>
      <c r="T346" s="220">
        <v>67</v>
      </c>
      <c r="U346" s="220">
        <v>9</v>
      </c>
      <c r="V346" s="220">
        <v>25</v>
      </c>
      <c r="W346" s="220">
        <v>20.399999999999999</v>
      </c>
      <c r="X346" s="220">
        <v>47</v>
      </c>
      <c r="Y346" s="118"/>
      <c r="Z346" s="220"/>
      <c r="AA346" s="220"/>
      <c r="AB346" s="220"/>
      <c r="AC346" s="10">
        <v>5628</v>
      </c>
      <c r="AD346" s="10">
        <v>7200</v>
      </c>
      <c r="AE346" s="10">
        <v>1560</v>
      </c>
      <c r="AF346" s="27">
        <v>11200</v>
      </c>
      <c r="AG346" s="39" t="s">
        <v>181</v>
      </c>
      <c r="AH346" s="218">
        <v>5.4</v>
      </c>
      <c r="AI346" s="11">
        <v>310</v>
      </c>
      <c r="AJ346" s="11">
        <v>5000</v>
      </c>
      <c r="AK346" s="11">
        <v>365</v>
      </c>
      <c r="AL346" s="11">
        <v>3500</v>
      </c>
      <c r="AM346" s="11">
        <v>24</v>
      </c>
      <c r="AN346" s="11" t="s">
        <v>95</v>
      </c>
      <c r="AO346" s="11" t="s">
        <v>96</v>
      </c>
      <c r="AP346" s="14" t="s">
        <v>130</v>
      </c>
      <c r="AQ346" s="49" t="s">
        <v>191</v>
      </c>
      <c r="AR346" s="40" t="s">
        <v>90</v>
      </c>
      <c r="AS346" s="315" t="s">
        <v>894</v>
      </c>
      <c r="AT346" s="12">
        <v>36</v>
      </c>
      <c r="AU346" s="12">
        <v>15</v>
      </c>
      <c r="AV346" s="12" t="s">
        <v>3580</v>
      </c>
      <c r="AW346" s="30" t="s">
        <v>3887</v>
      </c>
      <c r="AX346" s="12"/>
      <c r="AY346" s="12"/>
      <c r="AZ346" s="12"/>
      <c r="BA346" s="12"/>
      <c r="BB346" s="12"/>
      <c r="BC346" s="12"/>
      <c r="BD346" s="222">
        <v>41</v>
      </c>
      <c r="BE346" s="223">
        <v>60.5</v>
      </c>
      <c r="BF346" s="223">
        <v>41.4</v>
      </c>
      <c r="BG346" s="223">
        <v>65.900000000000006</v>
      </c>
      <c r="BH346" s="223">
        <v>40.299999999999997</v>
      </c>
      <c r="BI346" s="223">
        <v>64.599999999999994</v>
      </c>
      <c r="BJ346" s="223">
        <v>43.5</v>
      </c>
      <c r="BK346" s="224">
        <v>65.599999999999994</v>
      </c>
      <c r="BL346" s="36" t="s">
        <v>260</v>
      </c>
      <c r="BM346" s="8" t="s">
        <v>915</v>
      </c>
      <c r="BN346" s="8" t="s">
        <v>915</v>
      </c>
      <c r="BO346" s="8" t="s">
        <v>2703</v>
      </c>
      <c r="BP346" s="349" t="s">
        <v>3190</v>
      </c>
      <c r="BQ346" s="314" t="s">
        <v>2477</v>
      </c>
      <c r="BR346" s="314" t="s">
        <v>3730</v>
      </c>
      <c r="BS346" s="363"/>
      <c r="BT346" s="352" t="s">
        <v>2395</v>
      </c>
      <c r="BU346" s="352" t="s">
        <v>2396</v>
      </c>
      <c r="BV346" s="352"/>
      <c r="BW346" s="352"/>
      <c r="BX346" s="352" t="s">
        <v>4040</v>
      </c>
      <c r="BY346" s="362"/>
      <c r="BZ346" s="353"/>
      <c r="CA346" s="353"/>
      <c r="CB346" s="353"/>
      <c r="CC346" s="353"/>
      <c r="CD346" s="353"/>
      <c r="CE346" s="361"/>
      <c r="CF346" s="354"/>
      <c r="CG346" s="354"/>
      <c r="CH346" s="354"/>
      <c r="CI346" s="354"/>
      <c r="CJ346" s="354"/>
      <c r="CK346" s="354"/>
      <c r="CL346" s="354"/>
      <c r="CM346" s="354"/>
      <c r="CN346" s="52" t="s">
        <v>1075</v>
      </c>
      <c r="CO346" s="9" t="s">
        <v>1367</v>
      </c>
      <c r="CP346" s="9" t="s">
        <v>1265</v>
      </c>
      <c r="CQ346" s="22" t="s">
        <v>971</v>
      </c>
      <c r="CR346" s="54" t="s">
        <v>950</v>
      </c>
      <c r="CS346" s="68" t="s">
        <v>146</v>
      </c>
      <c r="CT346" s="68" t="s">
        <v>987</v>
      </c>
      <c r="CU346" s="68" t="s">
        <v>111</v>
      </c>
      <c r="CV346" s="68" t="s">
        <v>1196</v>
      </c>
      <c r="CW346" s="68" t="s">
        <v>914</v>
      </c>
      <c r="CX346" s="68" t="s">
        <v>99</v>
      </c>
      <c r="CY346" s="68" t="s">
        <v>1226</v>
      </c>
      <c r="CZ346" s="56" t="s">
        <v>1250</v>
      </c>
      <c r="DA346" s="13"/>
      <c r="DB346" s="13" t="s">
        <v>952</v>
      </c>
      <c r="DC346" s="13" t="s">
        <v>1189</v>
      </c>
      <c r="DD346" s="13"/>
      <c r="DE346" s="47" t="s">
        <v>898</v>
      </c>
      <c r="DF346" s="60" t="s">
        <v>1242</v>
      </c>
      <c r="DG346" s="64" t="s">
        <v>1365</v>
      </c>
      <c r="DH346" s="315" t="s">
        <v>1366</v>
      </c>
      <c r="DI346" s="315" t="s">
        <v>1328</v>
      </c>
      <c r="DJ346" s="316" t="s">
        <v>1346</v>
      </c>
      <c r="DK346" s="67" t="s">
        <v>4188</v>
      </c>
      <c r="DL346" s="15" t="s">
        <v>909</v>
      </c>
      <c r="DM346" s="15" t="s">
        <v>3523</v>
      </c>
      <c r="DN346" s="2"/>
    </row>
    <row r="347" spans="2:118">
      <c r="B347" s="313">
        <v>101171221</v>
      </c>
      <c r="C347" s="9" t="s">
        <v>982</v>
      </c>
      <c r="D347" s="9" t="s">
        <v>1002</v>
      </c>
      <c r="E347" s="8">
        <v>2010</v>
      </c>
      <c r="F347" s="9" t="s">
        <v>3426</v>
      </c>
      <c r="G347" s="22" t="s">
        <v>1245</v>
      </c>
      <c r="H347" s="318">
        <v>39915</v>
      </c>
      <c r="I347" s="319">
        <v>36043</v>
      </c>
      <c r="J347" s="372" t="s">
        <v>1325</v>
      </c>
      <c r="K347" s="69" t="s">
        <v>3976</v>
      </c>
      <c r="L347" s="37" t="s">
        <v>3389</v>
      </c>
      <c r="M347" s="144">
        <v>4</v>
      </c>
      <c r="N347" s="10">
        <v>6</v>
      </c>
      <c r="O347" s="220">
        <v>243.7</v>
      </c>
      <c r="P347" s="220">
        <v>78.900000000000006</v>
      </c>
      <c r="Q347" s="220">
        <v>76.400000000000006</v>
      </c>
      <c r="R347" s="220">
        <v>157</v>
      </c>
      <c r="S347" s="220">
        <v>67</v>
      </c>
      <c r="T347" s="220">
        <v>67</v>
      </c>
      <c r="U347" s="220">
        <v>9.9</v>
      </c>
      <c r="V347" s="220">
        <v>25.5</v>
      </c>
      <c r="W347" s="220">
        <v>20.7</v>
      </c>
      <c r="X347" s="220">
        <v>50.4</v>
      </c>
      <c r="Y347" s="118"/>
      <c r="Z347" s="220"/>
      <c r="AA347" s="220"/>
      <c r="AB347" s="220"/>
      <c r="AC347" s="10">
        <v>5683</v>
      </c>
      <c r="AD347" s="10">
        <v>7200</v>
      </c>
      <c r="AE347" s="10">
        <v>1500</v>
      </c>
      <c r="AF347" s="27">
        <v>11100</v>
      </c>
      <c r="AG347" s="39" t="s">
        <v>181</v>
      </c>
      <c r="AH347" s="218">
        <v>5.4</v>
      </c>
      <c r="AI347" s="11">
        <v>310</v>
      </c>
      <c r="AJ347" s="11">
        <v>5000</v>
      </c>
      <c r="AK347" s="11">
        <v>365</v>
      </c>
      <c r="AL347" s="11">
        <v>3500</v>
      </c>
      <c r="AM347" s="11">
        <v>24</v>
      </c>
      <c r="AN347" s="11" t="s">
        <v>95</v>
      </c>
      <c r="AO347" s="11" t="s">
        <v>96</v>
      </c>
      <c r="AP347" s="14" t="s">
        <v>130</v>
      </c>
      <c r="AQ347" s="49" t="s">
        <v>191</v>
      </c>
      <c r="AR347" s="40" t="s">
        <v>90</v>
      </c>
      <c r="AS347" s="315" t="s">
        <v>894</v>
      </c>
      <c r="AT347" s="12">
        <v>36</v>
      </c>
      <c r="AU347" s="12">
        <v>15</v>
      </c>
      <c r="AV347" s="12" t="s">
        <v>3580</v>
      </c>
      <c r="AW347" s="30" t="s">
        <v>3887</v>
      </c>
      <c r="AX347" s="12"/>
      <c r="AY347" s="12"/>
      <c r="AZ347" s="12"/>
      <c r="BA347" s="12"/>
      <c r="BB347" s="12"/>
      <c r="BC347" s="12"/>
      <c r="BD347" s="222">
        <v>41</v>
      </c>
      <c r="BE347" s="223">
        <v>60.5</v>
      </c>
      <c r="BF347" s="223">
        <v>41.4</v>
      </c>
      <c r="BG347" s="223">
        <v>65.900000000000006</v>
      </c>
      <c r="BH347" s="223">
        <v>40.299999999999997</v>
      </c>
      <c r="BI347" s="223">
        <v>64.599999999999994</v>
      </c>
      <c r="BJ347" s="223">
        <v>43.5</v>
      </c>
      <c r="BK347" s="224">
        <v>65.599999999999994</v>
      </c>
      <c r="BL347" s="36" t="s">
        <v>260</v>
      </c>
      <c r="BM347" s="8" t="s">
        <v>915</v>
      </c>
      <c r="BN347" s="8" t="s">
        <v>915</v>
      </c>
      <c r="BO347" s="8" t="s">
        <v>2703</v>
      </c>
      <c r="BP347" s="349" t="s">
        <v>3191</v>
      </c>
      <c r="BQ347" s="314" t="s">
        <v>2477</v>
      </c>
      <c r="BR347" s="314" t="s">
        <v>3730</v>
      </c>
      <c r="BS347" s="363"/>
      <c r="BT347" s="352" t="s">
        <v>2395</v>
      </c>
      <c r="BU347" s="352" t="s">
        <v>2396</v>
      </c>
      <c r="BV347" s="352"/>
      <c r="BW347" s="352"/>
      <c r="BX347" s="352" t="s">
        <v>4040</v>
      </c>
      <c r="BY347" s="362"/>
      <c r="BZ347" s="353"/>
      <c r="CA347" s="353"/>
      <c r="CB347" s="353"/>
      <c r="CC347" s="353"/>
      <c r="CD347" s="353"/>
      <c r="CE347" s="361"/>
      <c r="CF347" s="354"/>
      <c r="CG347" s="354"/>
      <c r="CH347" s="354"/>
      <c r="CI347" s="354"/>
      <c r="CJ347" s="354"/>
      <c r="CK347" s="354"/>
      <c r="CL347" s="354"/>
      <c r="CM347" s="354"/>
      <c r="CN347" s="52" t="s">
        <v>1075</v>
      </c>
      <c r="CO347" s="9" t="s">
        <v>1333</v>
      </c>
      <c r="CP347" s="9" t="s">
        <v>1265</v>
      </c>
      <c r="CQ347" s="22" t="s">
        <v>971</v>
      </c>
      <c r="CR347" s="54" t="s">
        <v>950</v>
      </c>
      <c r="CS347" s="68" t="s">
        <v>146</v>
      </c>
      <c r="CT347" s="68" t="s">
        <v>987</v>
      </c>
      <c r="CU347" s="68" t="s">
        <v>111</v>
      </c>
      <c r="CV347" s="68" t="s">
        <v>1196</v>
      </c>
      <c r="CW347" s="68" t="s">
        <v>914</v>
      </c>
      <c r="CX347" s="68" t="s">
        <v>99</v>
      </c>
      <c r="CY347" s="68" t="s">
        <v>1226</v>
      </c>
      <c r="CZ347" s="56" t="s">
        <v>1250</v>
      </c>
      <c r="DA347" s="13"/>
      <c r="DB347" s="13" t="s">
        <v>952</v>
      </c>
      <c r="DC347" s="13" t="s">
        <v>1189</v>
      </c>
      <c r="DD347" s="13"/>
      <c r="DE347" s="47" t="s">
        <v>898</v>
      </c>
      <c r="DF347" s="60" t="s">
        <v>1242</v>
      </c>
      <c r="DG347" s="64" t="s">
        <v>1331</v>
      </c>
      <c r="DH347" s="315" t="s">
        <v>1332</v>
      </c>
      <c r="DI347" s="315" t="s">
        <v>1328</v>
      </c>
      <c r="DJ347" s="316" t="s">
        <v>1346</v>
      </c>
      <c r="DK347" s="67" t="s">
        <v>4188</v>
      </c>
      <c r="DL347" s="15" t="s">
        <v>909</v>
      </c>
      <c r="DM347" s="15" t="s">
        <v>3523</v>
      </c>
      <c r="DN347" s="2"/>
    </row>
    <row r="348" spans="2:118">
      <c r="B348" s="313">
        <v>101171219</v>
      </c>
      <c r="C348" s="9" t="s">
        <v>982</v>
      </c>
      <c r="D348" s="9" t="s">
        <v>1002</v>
      </c>
      <c r="E348" s="8">
        <v>2010</v>
      </c>
      <c r="F348" s="9" t="s">
        <v>3426</v>
      </c>
      <c r="G348" s="22" t="s">
        <v>1243</v>
      </c>
      <c r="H348" s="318">
        <v>36770</v>
      </c>
      <c r="I348" s="319">
        <v>33260</v>
      </c>
      <c r="J348" s="372" t="s">
        <v>1325</v>
      </c>
      <c r="K348" s="69" t="s">
        <v>3976</v>
      </c>
      <c r="L348" s="37" t="s">
        <v>3389</v>
      </c>
      <c r="M348" s="144">
        <v>4</v>
      </c>
      <c r="N348" s="10">
        <v>6</v>
      </c>
      <c r="O348" s="220">
        <v>243.7</v>
      </c>
      <c r="P348" s="220">
        <v>78.900000000000006</v>
      </c>
      <c r="Q348" s="220">
        <v>74.3</v>
      </c>
      <c r="R348" s="220">
        <v>157</v>
      </c>
      <c r="S348" s="220">
        <v>67</v>
      </c>
      <c r="T348" s="220">
        <v>67</v>
      </c>
      <c r="U348" s="220">
        <v>8.3000000000000007</v>
      </c>
      <c r="V348" s="220">
        <v>22.4</v>
      </c>
      <c r="W348" s="220">
        <v>18.100000000000001</v>
      </c>
      <c r="X348" s="220">
        <v>50.4</v>
      </c>
      <c r="Y348" s="118"/>
      <c r="Z348" s="220"/>
      <c r="AA348" s="220"/>
      <c r="AB348" s="220"/>
      <c r="AC348" s="10">
        <v>5391</v>
      </c>
      <c r="AD348" s="10">
        <v>7100</v>
      </c>
      <c r="AE348" s="10">
        <v>1690</v>
      </c>
      <c r="AF348" s="27">
        <v>11300</v>
      </c>
      <c r="AG348" s="39" t="s">
        <v>181</v>
      </c>
      <c r="AH348" s="218">
        <v>5.4</v>
      </c>
      <c r="AI348" s="11">
        <v>310</v>
      </c>
      <c r="AJ348" s="11">
        <v>5000</v>
      </c>
      <c r="AK348" s="11">
        <v>365</v>
      </c>
      <c r="AL348" s="11">
        <v>3500</v>
      </c>
      <c r="AM348" s="11">
        <v>24</v>
      </c>
      <c r="AN348" s="11" t="s">
        <v>95</v>
      </c>
      <c r="AO348" s="11" t="s">
        <v>96</v>
      </c>
      <c r="AP348" s="14" t="s">
        <v>144</v>
      </c>
      <c r="AQ348" s="49" t="s">
        <v>191</v>
      </c>
      <c r="AR348" s="40" t="s">
        <v>90</v>
      </c>
      <c r="AS348" s="315" t="s">
        <v>894</v>
      </c>
      <c r="AT348" s="12">
        <v>26</v>
      </c>
      <c r="AU348" s="12">
        <v>16</v>
      </c>
      <c r="AV348" s="12" t="s">
        <v>3582</v>
      </c>
      <c r="AW348" s="30" t="s">
        <v>3627</v>
      </c>
      <c r="AX348" s="12"/>
      <c r="AY348" s="12"/>
      <c r="AZ348" s="12"/>
      <c r="BA348" s="12"/>
      <c r="BB348" s="12"/>
      <c r="BC348" s="12"/>
      <c r="BD348" s="222">
        <v>41</v>
      </c>
      <c r="BE348" s="223">
        <v>60.5</v>
      </c>
      <c r="BF348" s="223">
        <v>41.4</v>
      </c>
      <c r="BG348" s="223">
        <v>65.900000000000006</v>
      </c>
      <c r="BH348" s="223">
        <v>40.299999999999997</v>
      </c>
      <c r="BI348" s="223">
        <v>64.599999999999994</v>
      </c>
      <c r="BJ348" s="223">
        <v>43.5</v>
      </c>
      <c r="BK348" s="224">
        <v>65.599999999999994</v>
      </c>
      <c r="BL348" s="36" t="s">
        <v>260</v>
      </c>
      <c r="BM348" s="8" t="s">
        <v>915</v>
      </c>
      <c r="BN348" s="8" t="s">
        <v>915</v>
      </c>
      <c r="BO348" s="8" t="s">
        <v>2703</v>
      </c>
      <c r="BP348" s="349" t="s">
        <v>3192</v>
      </c>
      <c r="BQ348" s="314" t="s">
        <v>2477</v>
      </c>
      <c r="BR348" s="314" t="s">
        <v>3730</v>
      </c>
      <c r="BS348" s="363"/>
      <c r="BT348" s="352" t="s">
        <v>2395</v>
      </c>
      <c r="BU348" s="352" t="s">
        <v>2396</v>
      </c>
      <c r="BV348" s="352"/>
      <c r="BW348" s="352"/>
      <c r="BX348" s="352" t="s">
        <v>4040</v>
      </c>
      <c r="BY348" s="362"/>
      <c r="BZ348" s="353"/>
      <c r="CA348" s="353"/>
      <c r="CB348" s="353"/>
      <c r="CC348" s="353"/>
      <c r="CD348" s="353"/>
      <c r="CE348" s="361"/>
      <c r="CF348" s="354"/>
      <c r="CG348" s="354"/>
      <c r="CH348" s="354"/>
      <c r="CI348" s="354"/>
      <c r="CJ348" s="354"/>
      <c r="CK348" s="354"/>
      <c r="CL348" s="354"/>
      <c r="CM348" s="354"/>
      <c r="CN348" s="52" t="s">
        <v>1075</v>
      </c>
      <c r="CO348" s="9" t="s">
        <v>1330</v>
      </c>
      <c r="CP348" s="9" t="s">
        <v>1265</v>
      </c>
      <c r="CQ348" s="22" t="s">
        <v>971</v>
      </c>
      <c r="CR348" s="54" t="s">
        <v>950</v>
      </c>
      <c r="CS348" s="68" t="s">
        <v>146</v>
      </c>
      <c r="CT348" s="68" t="s">
        <v>987</v>
      </c>
      <c r="CU348" s="68" t="s">
        <v>111</v>
      </c>
      <c r="CV348" s="68" t="s">
        <v>1196</v>
      </c>
      <c r="CW348" s="68" t="s">
        <v>914</v>
      </c>
      <c r="CX348" s="68" t="s">
        <v>99</v>
      </c>
      <c r="CY348" s="68" t="s">
        <v>1226</v>
      </c>
      <c r="CZ348" s="56" t="s">
        <v>1250</v>
      </c>
      <c r="DA348" s="13"/>
      <c r="DB348" s="13" t="s">
        <v>952</v>
      </c>
      <c r="DC348" s="13" t="s">
        <v>1188</v>
      </c>
      <c r="DD348" s="13"/>
      <c r="DE348" s="47" t="s">
        <v>898</v>
      </c>
      <c r="DF348" s="60" t="s">
        <v>1242</v>
      </c>
      <c r="DG348" s="64" t="s">
        <v>1326</v>
      </c>
      <c r="DH348" s="315" t="s">
        <v>1368</v>
      </c>
      <c r="DI348" s="315" t="s">
        <v>1328</v>
      </c>
      <c r="DJ348" s="316" t="s">
        <v>1346</v>
      </c>
      <c r="DK348" s="67" t="s">
        <v>4188</v>
      </c>
      <c r="DL348" s="15" t="s">
        <v>909</v>
      </c>
      <c r="DM348" s="15" t="s">
        <v>3523</v>
      </c>
      <c r="DN348" s="2"/>
    </row>
    <row r="349" spans="2:118">
      <c r="B349" s="313">
        <v>101171216</v>
      </c>
      <c r="C349" s="9" t="s">
        <v>982</v>
      </c>
      <c r="D349" s="9" t="s">
        <v>1002</v>
      </c>
      <c r="E349" s="8">
        <v>2010</v>
      </c>
      <c r="F349" s="9" t="s">
        <v>3443</v>
      </c>
      <c r="G349" s="22" t="s">
        <v>1246</v>
      </c>
      <c r="H349" s="318">
        <v>38355</v>
      </c>
      <c r="I349" s="319">
        <v>34663</v>
      </c>
      <c r="J349" s="68" t="s">
        <v>1320</v>
      </c>
      <c r="K349" s="69" t="s">
        <v>975</v>
      </c>
      <c r="L349" s="37" t="s">
        <v>3389</v>
      </c>
      <c r="M349" s="144">
        <v>4</v>
      </c>
      <c r="N349" s="10">
        <v>5</v>
      </c>
      <c r="O349" s="220">
        <v>231.7</v>
      </c>
      <c r="P349" s="220">
        <v>78.900000000000006</v>
      </c>
      <c r="Q349" s="220">
        <v>76.2</v>
      </c>
      <c r="R349" s="220">
        <v>144.5</v>
      </c>
      <c r="S349" s="220">
        <v>67</v>
      </c>
      <c r="T349" s="220">
        <v>67</v>
      </c>
      <c r="U349" s="220">
        <v>9</v>
      </c>
      <c r="V349" s="220">
        <v>25</v>
      </c>
      <c r="W349" s="220">
        <v>20.399999999999999</v>
      </c>
      <c r="X349" s="220">
        <v>47</v>
      </c>
      <c r="Y349" s="118"/>
      <c r="Z349" s="220"/>
      <c r="AA349" s="220"/>
      <c r="AB349" s="220"/>
      <c r="AC349" s="10">
        <v>5628</v>
      </c>
      <c r="AD349" s="10">
        <v>7200</v>
      </c>
      <c r="AE349" s="10">
        <v>1560</v>
      </c>
      <c r="AF349" s="27">
        <v>11200</v>
      </c>
      <c r="AG349" s="39" t="s">
        <v>181</v>
      </c>
      <c r="AH349" s="218">
        <v>5.4</v>
      </c>
      <c r="AI349" s="11">
        <v>310</v>
      </c>
      <c r="AJ349" s="11">
        <v>5000</v>
      </c>
      <c r="AK349" s="11">
        <v>365</v>
      </c>
      <c r="AL349" s="11">
        <v>3500</v>
      </c>
      <c r="AM349" s="11">
        <v>24</v>
      </c>
      <c r="AN349" s="11" t="s">
        <v>95</v>
      </c>
      <c r="AO349" s="11" t="s">
        <v>96</v>
      </c>
      <c r="AP349" s="14" t="s">
        <v>130</v>
      </c>
      <c r="AQ349" s="49" t="s">
        <v>191</v>
      </c>
      <c r="AR349" s="40" t="s">
        <v>90</v>
      </c>
      <c r="AS349" s="315" t="s">
        <v>894</v>
      </c>
      <c r="AT349" s="12">
        <v>36</v>
      </c>
      <c r="AU349" s="12">
        <v>15</v>
      </c>
      <c r="AV349" s="12" t="s">
        <v>3580</v>
      </c>
      <c r="AW349" s="30" t="s">
        <v>3887</v>
      </c>
      <c r="AX349" s="12"/>
      <c r="AY349" s="12"/>
      <c r="AZ349" s="12"/>
      <c r="BA349" s="12"/>
      <c r="BB349" s="12"/>
      <c r="BC349" s="12"/>
      <c r="BD349" s="222">
        <v>41</v>
      </c>
      <c r="BE349" s="223">
        <v>60.5</v>
      </c>
      <c r="BF349" s="223">
        <v>41.4</v>
      </c>
      <c r="BG349" s="223">
        <v>65.900000000000006</v>
      </c>
      <c r="BH349" s="223">
        <v>40.299999999999997</v>
      </c>
      <c r="BI349" s="223">
        <v>64.599999999999994</v>
      </c>
      <c r="BJ349" s="223">
        <v>43.5</v>
      </c>
      <c r="BK349" s="224">
        <v>65.599999999999994</v>
      </c>
      <c r="BL349" s="36" t="s">
        <v>260</v>
      </c>
      <c r="BM349" s="8" t="s">
        <v>915</v>
      </c>
      <c r="BN349" s="8" t="s">
        <v>915</v>
      </c>
      <c r="BO349" s="8" t="s">
        <v>2703</v>
      </c>
      <c r="BP349" s="349" t="s">
        <v>3193</v>
      </c>
      <c r="BQ349" s="314" t="s">
        <v>2477</v>
      </c>
      <c r="BR349" s="314" t="s">
        <v>3730</v>
      </c>
      <c r="BS349" s="363"/>
      <c r="BT349" s="352" t="s">
        <v>2395</v>
      </c>
      <c r="BU349" s="352" t="s">
        <v>2396</v>
      </c>
      <c r="BV349" s="352"/>
      <c r="BW349" s="352"/>
      <c r="BX349" s="352" t="s">
        <v>4040</v>
      </c>
      <c r="BY349" s="362"/>
      <c r="BZ349" s="353"/>
      <c r="CA349" s="353"/>
      <c r="CB349" s="353"/>
      <c r="CC349" s="353"/>
      <c r="CD349" s="353"/>
      <c r="CE349" s="361"/>
      <c r="CF349" s="354"/>
      <c r="CG349" s="354"/>
      <c r="CH349" s="354"/>
      <c r="CI349" s="354"/>
      <c r="CJ349" s="354"/>
      <c r="CK349" s="354"/>
      <c r="CL349" s="354"/>
      <c r="CM349" s="354"/>
      <c r="CN349" s="52" t="s">
        <v>1141</v>
      </c>
      <c r="CO349" s="9" t="s">
        <v>1367</v>
      </c>
      <c r="CP349" s="9" t="s">
        <v>1265</v>
      </c>
      <c r="CQ349" s="22" t="s">
        <v>971</v>
      </c>
      <c r="CR349" s="54" t="s">
        <v>1229</v>
      </c>
      <c r="CS349" s="68" t="s">
        <v>127</v>
      </c>
      <c r="CT349" s="68" t="s">
        <v>987</v>
      </c>
      <c r="CU349" s="68" t="s">
        <v>198</v>
      </c>
      <c r="CV349" s="68" t="s">
        <v>1136</v>
      </c>
      <c r="CW349" s="68" t="s">
        <v>904</v>
      </c>
      <c r="CX349" s="68"/>
      <c r="CY349" s="68" t="s">
        <v>1230</v>
      </c>
      <c r="CZ349" s="56" t="s">
        <v>227</v>
      </c>
      <c r="DA349" s="13" t="s">
        <v>168</v>
      </c>
      <c r="DB349" s="13" t="s">
        <v>948</v>
      </c>
      <c r="DC349" s="13" t="s">
        <v>1194</v>
      </c>
      <c r="DD349" s="13"/>
      <c r="DE349" s="47" t="s">
        <v>898</v>
      </c>
      <c r="DF349" s="60" t="s">
        <v>1369</v>
      </c>
      <c r="DG349" s="64" t="s">
        <v>1370</v>
      </c>
      <c r="DH349" s="315" t="s">
        <v>1371</v>
      </c>
      <c r="DI349" s="315" t="s">
        <v>1337</v>
      </c>
      <c r="DJ349" s="316" t="s">
        <v>1338</v>
      </c>
      <c r="DK349" s="67" t="s">
        <v>4188</v>
      </c>
      <c r="DL349" s="15" t="s">
        <v>909</v>
      </c>
      <c r="DM349" s="15" t="s">
        <v>3523</v>
      </c>
      <c r="DN349" s="2"/>
    </row>
    <row r="350" spans="2:118">
      <c r="B350" s="313">
        <v>101171217</v>
      </c>
      <c r="C350" s="9" t="s">
        <v>982</v>
      </c>
      <c r="D350" s="9" t="s">
        <v>1002</v>
      </c>
      <c r="E350" s="8">
        <v>2010</v>
      </c>
      <c r="F350" s="9" t="s">
        <v>3443</v>
      </c>
      <c r="G350" s="22" t="s">
        <v>1247</v>
      </c>
      <c r="H350" s="318">
        <v>38655</v>
      </c>
      <c r="I350" s="319">
        <v>34928</v>
      </c>
      <c r="J350" s="68" t="s">
        <v>1320</v>
      </c>
      <c r="K350" s="69" t="s">
        <v>975</v>
      </c>
      <c r="L350" s="37" t="s">
        <v>3389</v>
      </c>
      <c r="M350" s="144">
        <v>4</v>
      </c>
      <c r="N350" s="10">
        <v>5</v>
      </c>
      <c r="O350" s="220">
        <v>243.7</v>
      </c>
      <c r="P350" s="220">
        <v>78.900000000000006</v>
      </c>
      <c r="Q350" s="220">
        <v>76.400000000000006</v>
      </c>
      <c r="R350" s="220">
        <v>157</v>
      </c>
      <c r="S350" s="220">
        <v>67</v>
      </c>
      <c r="T350" s="220">
        <v>67</v>
      </c>
      <c r="U350" s="220">
        <v>9.9</v>
      </c>
      <c r="V350" s="220">
        <v>25.5</v>
      </c>
      <c r="W350" s="220">
        <v>20.7</v>
      </c>
      <c r="X350" s="220">
        <v>50.4</v>
      </c>
      <c r="Y350" s="118"/>
      <c r="Z350" s="220"/>
      <c r="AA350" s="220"/>
      <c r="AB350" s="220"/>
      <c r="AC350" s="10">
        <v>5683</v>
      </c>
      <c r="AD350" s="10">
        <v>7200</v>
      </c>
      <c r="AE350" s="10">
        <v>1500</v>
      </c>
      <c r="AF350" s="27">
        <v>11100</v>
      </c>
      <c r="AG350" s="39" t="s">
        <v>181</v>
      </c>
      <c r="AH350" s="218">
        <v>5.4</v>
      </c>
      <c r="AI350" s="11">
        <v>310</v>
      </c>
      <c r="AJ350" s="11">
        <v>5000</v>
      </c>
      <c r="AK350" s="11">
        <v>365</v>
      </c>
      <c r="AL350" s="11">
        <v>3500</v>
      </c>
      <c r="AM350" s="11">
        <v>24</v>
      </c>
      <c r="AN350" s="11" t="s">
        <v>95</v>
      </c>
      <c r="AO350" s="11" t="s">
        <v>96</v>
      </c>
      <c r="AP350" s="14" t="s">
        <v>130</v>
      </c>
      <c r="AQ350" s="49" t="s">
        <v>191</v>
      </c>
      <c r="AR350" s="40" t="s">
        <v>90</v>
      </c>
      <c r="AS350" s="315" t="s">
        <v>894</v>
      </c>
      <c r="AT350" s="12">
        <v>36</v>
      </c>
      <c r="AU350" s="12">
        <v>15</v>
      </c>
      <c r="AV350" s="12" t="s">
        <v>3580</v>
      </c>
      <c r="AW350" s="30" t="s">
        <v>3887</v>
      </c>
      <c r="AX350" s="12"/>
      <c r="AY350" s="12"/>
      <c r="AZ350" s="12"/>
      <c r="BA350" s="12"/>
      <c r="BB350" s="12"/>
      <c r="BC350" s="12"/>
      <c r="BD350" s="222">
        <v>41</v>
      </c>
      <c r="BE350" s="223">
        <v>60.5</v>
      </c>
      <c r="BF350" s="223">
        <v>41.4</v>
      </c>
      <c r="BG350" s="223">
        <v>65.900000000000006</v>
      </c>
      <c r="BH350" s="223">
        <v>40.299999999999997</v>
      </c>
      <c r="BI350" s="223">
        <v>64.599999999999994</v>
      </c>
      <c r="BJ350" s="223">
        <v>43.5</v>
      </c>
      <c r="BK350" s="224">
        <v>65.599999999999994</v>
      </c>
      <c r="BL350" s="36" t="s">
        <v>260</v>
      </c>
      <c r="BM350" s="8" t="s">
        <v>915</v>
      </c>
      <c r="BN350" s="8" t="s">
        <v>915</v>
      </c>
      <c r="BO350" s="8" t="s">
        <v>2703</v>
      </c>
      <c r="BP350" s="349" t="s">
        <v>3194</v>
      </c>
      <c r="BQ350" s="314" t="s">
        <v>2477</v>
      </c>
      <c r="BR350" s="314" t="s">
        <v>3730</v>
      </c>
      <c r="BS350" s="363"/>
      <c r="BT350" s="352" t="s">
        <v>2395</v>
      </c>
      <c r="BU350" s="352" t="s">
        <v>2396</v>
      </c>
      <c r="BV350" s="352"/>
      <c r="BW350" s="352"/>
      <c r="BX350" s="352" t="s">
        <v>4040</v>
      </c>
      <c r="BY350" s="362"/>
      <c r="BZ350" s="353"/>
      <c r="CA350" s="353"/>
      <c r="CB350" s="353"/>
      <c r="CC350" s="353"/>
      <c r="CD350" s="353"/>
      <c r="CE350" s="361"/>
      <c r="CF350" s="354"/>
      <c r="CG350" s="354"/>
      <c r="CH350" s="354"/>
      <c r="CI350" s="354"/>
      <c r="CJ350" s="354"/>
      <c r="CK350" s="354"/>
      <c r="CL350" s="354"/>
      <c r="CM350" s="354"/>
      <c r="CN350" s="52" t="s">
        <v>1141</v>
      </c>
      <c r="CO350" s="9" t="s">
        <v>1333</v>
      </c>
      <c r="CP350" s="9" t="s">
        <v>1265</v>
      </c>
      <c r="CQ350" s="22" t="s">
        <v>971</v>
      </c>
      <c r="CR350" s="54" t="s">
        <v>1229</v>
      </c>
      <c r="CS350" s="68" t="s">
        <v>127</v>
      </c>
      <c r="CT350" s="68" t="s">
        <v>987</v>
      </c>
      <c r="CU350" s="68" t="s">
        <v>198</v>
      </c>
      <c r="CV350" s="68" t="s">
        <v>1136</v>
      </c>
      <c r="CW350" s="68" t="s">
        <v>904</v>
      </c>
      <c r="CX350" s="68"/>
      <c r="CY350" s="68" t="s">
        <v>1230</v>
      </c>
      <c r="CZ350" s="56" t="s">
        <v>227</v>
      </c>
      <c r="DA350" s="13" t="s">
        <v>168</v>
      </c>
      <c r="DB350" s="13" t="s">
        <v>948</v>
      </c>
      <c r="DC350" s="13" t="s">
        <v>1194</v>
      </c>
      <c r="DD350" s="13"/>
      <c r="DE350" s="47" t="s">
        <v>898</v>
      </c>
      <c r="DF350" s="60" t="s">
        <v>1369</v>
      </c>
      <c r="DG350" s="64" t="s">
        <v>1335</v>
      </c>
      <c r="DH350" s="315" t="s">
        <v>1372</v>
      </c>
      <c r="DI350" s="315" t="s">
        <v>1337</v>
      </c>
      <c r="DJ350" s="316" t="s">
        <v>1338</v>
      </c>
      <c r="DK350" s="67" t="s">
        <v>4188</v>
      </c>
      <c r="DL350" s="15" t="s">
        <v>909</v>
      </c>
      <c r="DM350" s="15" t="s">
        <v>3523</v>
      </c>
      <c r="DN350" s="2"/>
    </row>
    <row r="351" spans="2:118">
      <c r="B351" s="313">
        <v>101171222</v>
      </c>
      <c r="C351" s="9" t="s">
        <v>982</v>
      </c>
      <c r="D351" s="9" t="s">
        <v>1002</v>
      </c>
      <c r="E351" s="8">
        <v>2010</v>
      </c>
      <c r="F351" s="9" t="s">
        <v>3440</v>
      </c>
      <c r="G351" s="22" t="s">
        <v>1248</v>
      </c>
      <c r="H351" s="318">
        <v>41105</v>
      </c>
      <c r="I351" s="319">
        <v>37096</v>
      </c>
      <c r="J351" s="372" t="s">
        <v>1373</v>
      </c>
      <c r="K351" s="69" t="s">
        <v>3972</v>
      </c>
      <c r="L351" s="37" t="s">
        <v>3389</v>
      </c>
      <c r="M351" s="144">
        <v>4</v>
      </c>
      <c r="N351" s="10">
        <v>5</v>
      </c>
      <c r="O351" s="220">
        <v>231.7</v>
      </c>
      <c r="P351" s="220">
        <v>78.900000000000006</v>
      </c>
      <c r="Q351" s="220">
        <v>74.3</v>
      </c>
      <c r="R351" s="220">
        <v>144.5</v>
      </c>
      <c r="S351" s="220">
        <v>67</v>
      </c>
      <c r="T351" s="220">
        <v>67</v>
      </c>
      <c r="U351" s="220">
        <v>7.8</v>
      </c>
      <c r="V351" s="220">
        <v>21.2</v>
      </c>
      <c r="W351" s="220">
        <v>17.7</v>
      </c>
      <c r="X351" s="220">
        <v>47</v>
      </c>
      <c r="Y351" s="118"/>
      <c r="Z351" s="220"/>
      <c r="AA351" s="220"/>
      <c r="AB351" s="220"/>
      <c r="AC351" s="10">
        <v>5314</v>
      </c>
      <c r="AD351" s="10">
        <v>7100</v>
      </c>
      <c r="AE351" s="10">
        <v>1760</v>
      </c>
      <c r="AF351" s="27">
        <v>11300</v>
      </c>
      <c r="AG351" s="39" t="s">
        <v>181</v>
      </c>
      <c r="AH351" s="218">
        <v>5.4</v>
      </c>
      <c r="AI351" s="11">
        <v>310</v>
      </c>
      <c r="AJ351" s="11">
        <v>5000</v>
      </c>
      <c r="AK351" s="11">
        <v>365</v>
      </c>
      <c r="AL351" s="11">
        <v>3500</v>
      </c>
      <c r="AM351" s="11">
        <v>24</v>
      </c>
      <c r="AN351" s="11" t="s">
        <v>95</v>
      </c>
      <c r="AO351" s="11" t="s">
        <v>96</v>
      </c>
      <c r="AP351" s="14" t="s">
        <v>144</v>
      </c>
      <c r="AQ351" s="49" t="s">
        <v>191</v>
      </c>
      <c r="AR351" s="40" t="s">
        <v>90</v>
      </c>
      <c r="AS351" s="315" t="s">
        <v>894</v>
      </c>
      <c r="AT351" s="12">
        <v>26</v>
      </c>
      <c r="AU351" s="12">
        <v>16</v>
      </c>
      <c r="AV351" s="12" t="s">
        <v>3582</v>
      </c>
      <c r="AW351" s="30" t="s">
        <v>3627</v>
      </c>
      <c r="AX351" s="12"/>
      <c r="AY351" s="12"/>
      <c r="AZ351" s="12"/>
      <c r="BA351" s="12"/>
      <c r="BB351" s="12"/>
      <c r="BC351" s="12"/>
      <c r="BD351" s="222">
        <v>41</v>
      </c>
      <c r="BE351" s="223">
        <v>60.5</v>
      </c>
      <c r="BF351" s="223">
        <v>41.4</v>
      </c>
      <c r="BG351" s="223">
        <v>65.900000000000006</v>
      </c>
      <c r="BH351" s="223">
        <v>40.299999999999997</v>
      </c>
      <c r="BI351" s="223">
        <v>64.599999999999994</v>
      </c>
      <c r="BJ351" s="223">
        <v>43.5</v>
      </c>
      <c r="BK351" s="224">
        <v>65.599999999999994</v>
      </c>
      <c r="BL351" s="36" t="s">
        <v>260</v>
      </c>
      <c r="BM351" s="8" t="s">
        <v>915</v>
      </c>
      <c r="BN351" s="8" t="s">
        <v>915</v>
      </c>
      <c r="BO351" s="8" t="s">
        <v>2703</v>
      </c>
      <c r="BP351" s="349" t="s">
        <v>3195</v>
      </c>
      <c r="BQ351" s="314" t="s">
        <v>2477</v>
      </c>
      <c r="BR351" s="314" t="s">
        <v>3730</v>
      </c>
      <c r="BS351" s="363"/>
      <c r="BT351" s="352" t="s">
        <v>2395</v>
      </c>
      <c r="BU351" s="352" t="s">
        <v>2396</v>
      </c>
      <c r="BV351" s="352"/>
      <c r="BW351" s="352"/>
      <c r="BX351" s="352" t="s">
        <v>4040</v>
      </c>
      <c r="BY351" s="362"/>
      <c r="BZ351" s="353"/>
      <c r="CA351" s="353"/>
      <c r="CB351" s="353"/>
      <c r="CC351" s="353"/>
      <c r="CD351" s="353"/>
      <c r="CE351" s="361"/>
      <c r="CF351" s="354"/>
      <c r="CG351" s="354"/>
      <c r="CH351" s="354"/>
      <c r="CI351" s="354"/>
      <c r="CJ351" s="354"/>
      <c r="CK351" s="354"/>
      <c r="CL351" s="354"/>
      <c r="CM351" s="354"/>
      <c r="CN351" s="52" t="s">
        <v>1076</v>
      </c>
      <c r="CO351" s="9" t="s">
        <v>1364</v>
      </c>
      <c r="CP351" s="9" t="s">
        <v>1265</v>
      </c>
      <c r="CQ351" s="22" t="s">
        <v>971</v>
      </c>
      <c r="CR351" s="54" t="s">
        <v>994</v>
      </c>
      <c r="CS351" s="68" t="s">
        <v>1374</v>
      </c>
      <c r="CT351" s="68" t="s">
        <v>987</v>
      </c>
      <c r="CU351" s="68" t="s">
        <v>111</v>
      </c>
      <c r="CV351" s="68" t="s">
        <v>1249</v>
      </c>
      <c r="CW351" s="68" t="s">
        <v>1375</v>
      </c>
      <c r="CX351" s="68" t="s">
        <v>99</v>
      </c>
      <c r="CY351" s="68" t="s">
        <v>1376</v>
      </c>
      <c r="CZ351" s="56" t="s">
        <v>1250</v>
      </c>
      <c r="DA351" s="13"/>
      <c r="DB351" s="13" t="s">
        <v>1251</v>
      </c>
      <c r="DC351" s="13" t="s">
        <v>1190</v>
      </c>
      <c r="DD351" s="13"/>
      <c r="DE351" s="47" t="s">
        <v>898</v>
      </c>
      <c r="DF351" s="60" t="s">
        <v>1252</v>
      </c>
      <c r="DG351" s="64" t="s">
        <v>1377</v>
      </c>
      <c r="DH351" s="315" t="s">
        <v>1378</v>
      </c>
      <c r="DI351" s="315" t="s">
        <v>1379</v>
      </c>
      <c r="DJ351" s="316" t="s">
        <v>1346</v>
      </c>
      <c r="DK351" s="67" t="s">
        <v>4188</v>
      </c>
      <c r="DL351" s="15" t="s">
        <v>909</v>
      </c>
      <c r="DM351" s="15" t="s">
        <v>3523</v>
      </c>
      <c r="DN351" s="2"/>
    </row>
    <row r="352" spans="2:118">
      <c r="B352" s="313">
        <v>101171223</v>
      </c>
      <c r="C352" s="9" t="s">
        <v>982</v>
      </c>
      <c r="D352" s="9" t="s">
        <v>1002</v>
      </c>
      <c r="E352" s="8">
        <v>2010</v>
      </c>
      <c r="F352" s="9" t="s">
        <v>3440</v>
      </c>
      <c r="G352" s="22" t="s">
        <v>1253</v>
      </c>
      <c r="H352" s="318">
        <v>41405</v>
      </c>
      <c r="I352" s="319">
        <v>37362</v>
      </c>
      <c r="J352" s="372" t="s">
        <v>1373</v>
      </c>
      <c r="K352" s="69" t="s">
        <v>3972</v>
      </c>
      <c r="L352" s="37" t="s">
        <v>3389</v>
      </c>
      <c r="M352" s="144">
        <v>4</v>
      </c>
      <c r="N352" s="10">
        <v>5</v>
      </c>
      <c r="O352" s="220">
        <v>243.7</v>
      </c>
      <c r="P352" s="220">
        <v>78.900000000000006</v>
      </c>
      <c r="Q352" s="220">
        <v>74.3</v>
      </c>
      <c r="R352" s="220">
        <v>157</v>
      </c>
      <c r="S352" s="220">
        <v>67</v>
      </c>
      <c r="T352" s="220">
        <v>67</v>
      </c>
      <c r="U352" s="220">
        <v>8.3000000000000007</v>
      </c>
      <c r="V352" s="220">
        <v>22.4</v>
      </c>
      <c r="W352" s="220">
        <v>18.100000000000001</v>
      </c>
      <c r="X352" s="220">
        <v>50.4</v>
      </c>
      <c r="Y352" s="118"/>
      <c r="Z352" s="220"/>
      <c r="AA352" s="220"/>
      <c r="AB352" s="220"/>
      <c r="AC352" s="10">
        <v>5391</v>
      </c>
      <c r="AD352" s="10">
        <v>7100</v>
      </c>
      <c r="AE352" s="10">
        <v>1690</v>
      </c>
      <c r="AF352" s="27">
        <v>11300</v>
      </c>
      <c r="AG352" s="39" t="s">
        <v>181</v>
      </c>
      <c r="AH352" s="218">
        <v>5.4</v>
      </c>
      <c r="AI352" s="11">
        <v>310</v>
      </c>
      <c r="AJ352" s="11">
        <v>5000</v>
      </c>
      <c r="AK352" s="11">
        <v>365</v>
      </c>
      <c r="AL352" s="11">
        <v>3500</v>
      </c>
      <c r="AM352" s="11">
        <v>24</v>
      </c>
      <c r="AN352" s="11" t="s">
        <v>95</v>
      </c>
      <c r="AO352" s="11" t="s">
        <v>96</v>
      </c>
      <c r="AP352" s="14" t="s">
        <v>144</v>
      </c>
      <c r="AQ352" s="49" t="s">
        <v>191</v>
      </c>
      <c r="AR352" s="40" t="s">
        <v>90</v>
      </c>
      <c r="AS352" s="315" t="s">
        <v>894</v>
      </c>
      <c r="AT352" s="12">
        <v>26</v>
      </c>
      <c r="AU352" s="12">
        <v>16</v>
      </c>
      <c r="AV352" s="12" t="s">
        <v>3582</v>
      </c>
      <c r="AW352" s="30" t="s">
        <v>3627</v>
      </c>
      <c r="AX352" s="12"/>
      <c r="AY352" s="12"/>
      <c r="AZ352" s="12"/>
      <c r="BA352" s="12"/>
      <c r="BB352" s="12"/>
      <c r="BC352" s="12"/>
      <c r="BD352" s="222">
        <v>41</v>
      </c>
      <c r="BE352" s="223">
        <v>60.5</v>
      </c>
      <c r="BF352" s="223">
        <v>41.4</v>
      </c>
      <c r="BG352" s="223">
        <v>65.900000000000006</v>
      </c>
      <c r="BH352" s="223">
        <v>40.299999999999997</v>
      </c>
      <c r="BI352" s="223">
        <v>64.599999999999994</v>
      </c>
      <c r="BJ352" s="223">
        <v>43.5</v>
      </c>
      <c r="BK352" s="224">
        <v>65.599999999999994</v>
      </c>
      <c r="BL352" s="36" t="s">
        <v>260</v>
      </c>
      <c r="BM352" s="8" t="s">
        <v>915</v>
      </c>
      <c r="BN352" s="8" t="s">
        <v>915</v>
      </c>
      <c r="BO352" s="8" t="s">
        <v>2703</v>
      </c>
      <c r="BP352" s="349" t="s">
        <v>3196</v>
      </c>
      <c r="BQ352" s="314" t="s">
        <v>2477</v>
      </c>
      <c r="BR352" s="314" t="s">
        <v>3730</v>
      </c>
      <c r="BS352" s="363"/>
      <c r="BT352" s="352" t="s">
        <v>2395</v>
      </c>
      <c r="BU352" s="352" t="s">
        <v>2396</v>
      </c>
      <c r="BV352" s="352"/>
      <c r="BW352" s="352"/>
      <c r="BX352" s="352" t="s">
        <v>4040</v>
      </c>
      <c r="BY352" s="362"/>
      <c r="BZ352" s="353"/>
      <c r="CA352" s="353"/>
      <c r="CB352" s="353"/>
      <c r="CC352" s="353"/>
      <c r="CD352" s="353"/>
      <c r="CE352" s="361"/>
      <c r="CF352" s="354"/>
      <c r="CG352" s="354"/>
      <c r="CH352" s="354"/>
      <c r="CI352" s="354"/>
      <c r="CJ352" s="354"/>
      <c r="CK352" s="354"/>
      <c r="CL352" s="354"/>
      <c r="CM352" s="354"/>
      <c r="CN352" s="52" t="s">
        <v>1076</v>
      </c>
      <c r="CO352" s="9" t="s">
        <v>1330</v>
      </c>
      <c r="CP352" s="9" t="s">
        <v>1265</v>
      </c>
      <c r="CQ352" s="22" t="s">
        <v>971</v>
      </c>
      <c r="CR352" s="54" t="s">
        <v>994</v>
      </c>
      <c r="CS352" s="68" t="s">
        <v>1374</v>
      </c>
      <c r="CT352" s="68" t="s">
        <v>987</v>
      </c>
      <c r="CU352" s="68" t="s">
        <v>111</v>
      </c>
      <c r="CV352" s="68" t="s">
        <v>1249</v>
      </c>
      <c r="CW352" s="68" t="s">
        <v>1375</v>
      </c>
      <c r="CX352" s="68" t="s">
        <v>99</v>
      </c>
      <c r="CY352" s="68" t="s">
        <v>1376</v>
      </c>
      <c r="CZ352" s="56" t="s">
        <v>1250</v>
      </c>
      <c r="DA352" s="13"/>
      <c r="DB352" s="13" t="s">
        <v>1251</v>
      </c>
      <c r="DC352" s="13" t="s">
        <v>1190</v>
      </c>
      <c r="DD352" s="13"/>
      <c r="DE352" s="47" t="s">
        <v>898</v>
      </c>
      <c r="DF352" s="60" t="s">
        <v>1252</v>
      </c>
      <c r="DG352" s="64" t="s">
        <v>1380</v>
      </c>
      <c r="DH352" s="315" t="s">
        <v>1381</v>
      </c>
      <c r="DI352" s="315" t="s">
        <v>1379</v>
      </c>
      <c r="DJ352" s="316" t="s">
        <v>1346</v>
      </c>
      <c r="DK352" s="67" t="s">
        <v>4188</v>
      </c>
      <c r="DL352" s="15" t="s">
        <v>909</v>
      </c>
      <c r="DM352" s="15" t="s">
        <v>3523</v>
      </c>
      <c r="DN352" s="2"/>
    </row>
    <row r="353" spans="2:118">
      <c r="B353" s="313">
        <v>101171224</v>
      </c>
      <c r="C353" s="9" t="s">
        <v>982</v>
      </c>
      <c r="D353" s="9" t="s">
        <v>1002</v>
      </c>
      <c r="E353" s="8">
        <v>2010</v>
      </c>
      <c r="F353" s="9" t="s">
        <v>3440</v>
      </c>
      <c r="G353" s="22" t="s">
        <v>1254</v>
      </c>
      <c r="H353" s="318">
        <v>44250</v>
      </c>
      <c r="I353" s="319">
        <v>39880</v>
      </c>
      <c r="J353" s="372" t="s">
        <v>1373</v>
      </c>
      <c r="K353" s="69" t="s">
        <v>3972</v>
      </c>
      <c r="L353" s="37" t="s">
        <v>3389</v>
      </c>
      <c r="M353" s="144">
        <v>4</v>
      </c>
      <c r="N353" s="10">
        <v>5</v>
      </c>
      <c r="O353" s="220">
        <v>231.7</v>
      </c>
      <c r="P353" s="220">
        <v>78.900000000000006</v>
      </c>
      <c r="Q353" s="220">
        <v>76.2</v>
      </c>
      <c r="R353" s="220">
        <v>144.5</v>
      </c>
      <c r="S353" s="220">
        <v>67</v>
      </c>
      <c r="T353" s="220">
        <v>67</v>
      </c>
      <c r="U353" s="220">
        <v>9</v>
      </c>
      <c r="V353" s="220">
        <v>25</v>
      </c>
      <c r="W353" s="220">
        <v>20.399999999999999</v>
      </c>
      <c r="X353" s="220">
        <v>47</v>
      </c>
      <c r="Y353" s="118"/>
      <c r="Z353" s="220"/>
      <c r="AA353" s="220"/>
      <c r="AB353" s="220"/>
      <c r="AC353" s="10">
        <v>5628</v>
      </c>
      <c r="AD353" s="10">
        <v>7200</v>
      </c>
      <c r="AE353" s="10">
        <v>1560</v>
      </c>
      <c r="AF353" s="27">
        <v>11200</v>
      </c>
      <c r="AG353" s="39" t="s">
        <v>181</v>
      </c>
      <c r="AH353" s="218">
        <v>5.4</v>
      </c>
      <c r="AI353" s="11">
        <v>310</v>
      </c>
      <c r="AJ353" s="11">
        <v>5000</v>
      </c>
      <c r="AK353" s="11">
        <v>365</v>
      </c>
      <c r="AL353" s="11">
        <v>3500</v>
      </c>
      <c r="AM353" s="11">
        <v>24</v>
      </c>
      <c r="AN353" s="11" t="s">
        <v>95</v>
      </c>
      <c r="AO353" s="11" t="s">
        <v>96</v>
      </c>
      <c r="AP353" s="14" t="s">
        <v>130</v>
      </c>
      <c r="AQ353" s="49" t="s">
        <v>191</v>
      </c>
      <c r="AR353" s="40" t="s">
        <v>90</v>
      </c>
      <c r="AS353" s="315" t="s">
        <v>894</v>
      </c>
      <c r="AT353" s="12">
        <v>36</v>
      </c>
      <c r="AU353" s="12">
        <v>15</v>
      </c>
      <c r="AV353" s="12" t="s">
        <v>3580</v>
      </c>
      <c r="AW353" s="30" t="s">
        <v>3887</v>
      </c>
      <c r="AX353" s="12"/>
      <c r="AY353" s="12"/>
      <c r="AZ353" s="12"/>
      <c r="BA353" s="12"/>
      <c r="BB353" s="12"/>
      <c r="BC353" s="12"/>
      <c r="BD353" s="222">
        <v>41</v>
      </c>
      <c r="BE353" s="223">
        <v>60.5</v>
      </c>
      <c r="BF353" s="223">
        <v>41.4</v>
      </c>
      <c r="BG353" s="223">
        <v>65.900000000000006</v>
      </c>
      <c r="BH353" s="223">
        <v>40.299999999999997</v>
      </c>
      <c r="BI353" s="223">
        <v>64.599999999999994</v>
      </c>
      <c r="BJ353" s="223">
        <v>43.5</v>
      </c>
      <c r="BK353" s="224">
        <v>65.599999999999994</v>
      </c>
      <c r="BL353" s="36" t="s">
        <v>260</v>
      </c>
      <c r="BM353" s="8" t="s">
        <v>915</v>
      </c>
      <c r="BN353" s="8" t="s">
        <v>915</v>
      </c>
      <c r="BO353" s="8" t="s">
        <v>2703</v>
      </c>
      <c r="BP353" s="349" t="s">
        <v>3197</v>
      </c>
      <c r="BQ353" s="314" t="s">
        <v>2477</v>
      </c>
      <c r="BR353" s="314" t="s">
        <v>3730</v>
      </c>
      <c r="BS353" s="363"/>
      <c r="BT353" s="352" t="s">
        <v>2395</v>
      </c>
      <c r="BU353" s="352" t="s">
        <v>2396</v>
      </c>
      <c r="BV353" s="352"/>
      <c r="BW353" s="352"/>
      <c r="BX353" s="352" t="s">
        <v>4040</v>
      </c>
      <c r="BY353" s="362"/>
      <c r="BZ353" s="353"/>
      <c r="CA353" s="353"/>
      <c r="CB353" s="353"/>
      <c r="CC353" s="353"/>
      <c r="CD353" s="353"/>
      <c r="CE353" s="361"/>
      <c r="CF353" s="354"/>
      <c r="CG353" s="354"/>
      <c r="CH353" s="354"/>
      <c r="CI353" s="354"/>
      <c r="CJ353" s="354"/>
      <c r="CK353" s="354"/>
      <c r="CL353" s="354"/>
      <c r="CM353" s="354"/>
      <c r="CN353" s="52" t="s">
        <v>1076</v>
      </c>
      <c r="CO353" s="9" t="s">
        <v>1367</v>
      </c>
      <c r="CP353" s="9" t="s">
        <v>1265</v>
      </c>
      <c r="CQ353" s="22" t="s">
        <v>971</v>
      </c>
      <c r="CR353" s="54" t="s">
        <v>994</v>
      </c>
      <c r="CS353" s="68" t="s">
        <v>1374</v>
      </c>
      <c r="CT353" s="68" t="s">
        <v>987</v>
      </c>
      <c r="CU353" s="68" t="s">
        <v>111</v>
      </c>
      <c r="CV353" s="68" t="s">
        <v>1249</v>
      </c>
      <c r="CW353" s="68" t="s">
        <v>1375</v>
      </c>
      <c r="CX353" s="68" t="s">
        <v>99</v>
      </c>
      <c r="CY353" s="68" t="s">
        <v>1376</v>
      </c>
      <c r="CZ353" s="56" t="s">
        <v>1250</v>
      </c>
      <c r="DA353" s="13"/>
      <c r="DB353" s="13" t="s">
        <v>1251</v>
      </c>
      <c r="DC353" s="13" t="s">
        <v>1191</v>
      </c>
      <c r="DD353" s="13"/>
      <c r="DE353" s="47" t="s">
        <v>898</v>
      </c>
      <c r="DF353" s="60" t="s">
        <v>1252</v>
      </c>
      <c r="DG353" s="64" t="s">
        <v>1377</v>
      </c>
      <c r="DH353" s="315" t="s">
        <v>1382</v>
      </c>
      <c r="DI353" s="315" t="s">
        <v>1379</v>
      </c>
      <c r="DJ353" s="316" t="s">
        <v>1346</v>
      </c>
      <c r="DK353" s="67" t="s">
        <v>4188</v>
      </c>
      <c r="DL353" s="15" t="s">
        <v>909</v>
      </c>
      <c r="DM353" s="15" t="s">
        <v>3523</v>
      </c>
      <c r="DN353" s="2"/>
    </row>
    <row r="354" spans="2:118">
      <c r="B354" s="313">
        <v>101171225</v>
      </c>
      <c r="C354" s="9" t="s">
        <v>982</v>
      </c>
      <c r="D354" s="9" t="s">
        <v>1002</v>
      </c>
      <c r="E354" s="8">
        <v>2010</v>
      </c>
      <c r="F354" s="9" t="s">
        <v>3440</v>
      </c>
      <c r="G354" s="22" t="s">
        <v>1255</v>
      </c>
      <c r="H354" s="318">
        <v>44550</v>
      </c>
      <c r="I354" s="319">
        <v>40146</v>
      </c>
      <c r="J354" s="372" t="s">
        <v>1383</v>
      </c>
      <c r="K354" s="69" t="s">
        <v>3972</v>
      </c>
      <c r="L354" s="37" t="s">
        <v>3389</v>
      </c>
      <c r="M354" s="144">
        <v>4</v>
      </c>
      <c r="N354" s="10">
        <v>5</v>
      </c>
      <c r="O354" s="220">
        <v>243.7</v>
      </c>
      <c r="P354" s="220">
        <v>78.900000000000006</v>
      </c>
      <c r="Q354" s="220">
        <v>76.400000000000006</v>
      </c>
      <c r="R354" s="220">
        <v>157</v>
      </c>
      <c r="S354" s="220">
        <v>67</v>
      </c>
      <c r="T354" s="220">
        <v>67</v>
      </c>
      <c r="U354" s="220">
        <v>9.9</v>
      </c>
      <c r="V354" s="220">
        <v>25.5</v>
      </c>
      <c r="W354" s="220">
        <v>20.7</v>
      </c>
      <c r="X354" s="220">
        <v>50.4</v>
      </c>
      <c r="Y354" s="118"/>
      <c r="Z354" s="220"/>
      <c r="AA354" s="220"/>
      <c r="AB354" s="220"/>
      <c r="AC354" s="10">
        <v>5683</v>
      </c>
      <c r="AD354" s="10">
        <v>7200</v>
      </c>
      <c r="AE354" s="10">
        <v>1500</v>
      </c>
      <c r="AF354" s="27">
        <v>11100</v>
      </c>
      <c r="AG354" s="39" t="s">
        <v>181</v>
      </c>
      <c r="AH354" s="218">
        <v>5.4</v>
      </c>
      <c r="AI354" s="11">
        <v>310</v>
      </c>
      <c r="AJ354" s="11">
        <v>5000</v>
      </c>
      <c r="AK354" s="11">
        <v>365</v>
      </c>
      <c r="AL354" s="11">
        <v>3500</v>
      </c>
      <c r="AM354" s="11">
        <v>24</v>
      </c>
      <c r="AN354" s="11" t="s">
        <v>95</v>
      </c>
      <c r="AO354" s="11" t="s">
        <v>96</v>
      </c>
      <c r="AP354" s="14" t="s">
        <v>130</v>
      </c>
      <c r="AQ354" s="49" t="s">
        <v>191</v>
      </c>
      <c r="AR354" s="40" t="s">
        <v>90</v>
      </c>
      <c r="AS354" s="315" t="s">
        <v>894</v>
      </c>
      <c r="AT354" s="12">
        <v>36</v>
      </c>
      <c r="AU354" s="12">
        <v>15</v>
      </c>
      <c r="AV354" s="12" t="s">
        <v>3580</v>
      </c>
      <c r="AW354" s="30" t="s">
        <v>3887</v>
      </c>
      <c r="AX354" s="12"/>
      <c r="AY354" s="12"/>
      <c r="AZ354" s="12"/>
      <c r="BA354" s="12"/>
      <c r="BB354" s="12"/>
      <c r="BC354" s="12"/>
      <c r="BD354" s="222">
        <v>41</v>
      </c>
      <c r="BE354" s="223">
        <v>60.5</v>
      </c>
      <c r="BF354" s="223">
        <v>41.4</v>
      </c>
      <c r="BG354" s="223">
        <v>65.900000000000006</v>
      </c>
      <c r="BH354" s="223">
        <v>40.299999999999997</v>
      </c>
      <c r="BI354" s="223">
        <v>64.599999999999994</v>
      </c>
      <c r="BJ354" s="223">
        <v>43.5</v>
      </c>
      <c r="BK354" s="224">
        <v>65.599999999999994</v>
      </c>
      <c r="BL354" s="36" t="s">
        <v>260</v>
      </c>
      <c r="BM354" s="8" t="s">
        <v>915</v>
      </c>
      <c r="BN354" s="8" t="s">
        <v>915</v>
      </c>
      <c r="BO354" s="8" t="s">
        <v>2703</v>
      </c>
      <c r="BP354" s="349" t="s">
        <v>3198</v>
      </c>
      <c r="BQ354" s="314" t="s">
        <v>2477</v>
      </c>
      <c r="BR354" s="314" t="s">
        <v>3730</v>
      </c>
      <c r="BS354" s="363"/>
      <c r="BT354" s="352" t="s">
        <v>2395</v>
      </c>
      <c r="BU354" s="352" t="s">
        <v>2396</v>
      </c>
      <c r="BV354" s="352"/>
      <c r="BW354" s="352"/>
      <c r="BX354" s="352" t="s">
        <v>4040</v>
      </c>
      <c r="BY354" s="362"/>
      <c r="BZ354" s="353"/>
      <c r="CA354" s="353"/>
      <c r="CB354" s="353"/>
      <c r="CC354" s="353"/>
      <c r="CD354" s="353"/>
      <c r="CE354" s="361"/>
      <c r="CF354" s="354"/>
      <c r="CG354" s="354"/>
      <c r="CH354" s="354"/>
      <c r="CI354" s="354"/>
      <c r="CJ354" s="354"/>
      <c r="CK354" s="354"/>
      <c r="CL354" s="354"/>
      <c r="CM354" s="354"/>
      <c r="CN354" s="52" t="s">
        <v>1076</v>
      </c>
      <c r="CO354" s="9" t="s">
        <v>1333</v>
      </c>
      <c r="CP354" s="9" t="s">
        <v>1265</v>
      </c>
      <c r="CQ354" s="22" t="s">
        <v>971</v>
      </c>
      <c r="CR354" s="54" t="s">
        <v>994</v>
      </c>
      <c r="CS354" s="68" t="s">
        <v>1374</v>
      </c>
      <c r="CT354" s="68" t="s">
        <v>987</v>
      </c>
      <c r="CU354" s="68" t="s">
        <v>111</v>
      </c>
      <c r="CV354" s="68" t="s">
        <v>1249</v>
      </c>
      <c r="CW354" s="68" t="s">
        <v>1375</v>
      </c>
      <c r="CX354" s="68" t="s">
        <v>99</v>
      </c>
      <c r="CY354" s="68" t="s">
        <v>1376</v>
      </c>
      <c r="CZ354" s="56" t="s">
        <v>1250</v>
      </c>
      <c r="DA354" s="13"/>
      <c r="DB354" s="13" t="s">
        <v>1251</v>
      </c>
      <c r="DC354" s="13" t="s">
        <v>1191</v>
      </c>
      <c r="DD354" s="13"/>
      <c r="DE354" s="47" t="s">
        <v>898</v>
      </c>
      <c r="DF354" s="60" t="s">
        <v>1252</v>
      </c>
      <c r="DG354" s="64" t="s">
        <v>1380</v>
      </c>
      <c r="DH354" s="315" t="s">
        <v>1384</v>
      </c>
      <c r="DI354" s="315" t="s">
        <v>1379</v>
      </c>
      <c r="DJ354" s="316" t="s">
        <v>1346</v>
      </c>
      <c r="DK354" s="67" t="s">
        <v>4188</v>
      </c>
      <c r="DL354" s="15" t="s">
        <v>909</v>
      </c>
      <c r="DM354" s="15" t="s">
        <v>3523</v>
      </c>
      <c r="DN354" s="2"/>
    </row>
    <row r="355" spans="2:118">
      <c r="B355" s="313">
        <v>101171226</v>
      </c>
      <c r="C355" s="9" t="s">
        <v>982</v>
      </c>
      <c r="D355" s="9" t="s">
        <v>1002</v>
      </c>
      <c r="E355" s="8">
        <v>2010</v>
      </c>
      <c r="F355" s="9" t="s">
        <v>3448</v>
      </c>
      <c r="G355" s="22" t="s">
        <v>1256</v>
      </c>
      <c r="H355" s="318">
        <v>43125</v>
      </c>
      <c r="I355" s="319">
        <v>38884</v>
      </c>
      <c r="J355" s="68" t="s">
        <v>1385</v>
      </c>
      <c r="K355" s="69" t="s">
        <v>3977</v>
      </c>
      <c r="L355" s="37" t="s">
        <v>3389</v>
      </c>
      <c r="M355" s="144">
        <v>4</v>
      </c>
      <c r="N355" s="10">
        <v>5</v>
      </c>
      <c r="O355" s="220">
        <v>231.7</v>
      </c>
      <c r="P355" s="220">
        <v>78.900000000000006</v>
      </c>
      <c r="Q355" s="220">
        <v>74.3</v>
      </c>
      <c r="R355" s="220">
        <v>144.5</v>
      </c>
      <c r="S355" s="220">
        <v>67</v>
      </c>
      <c r="T355" s="220">
        <v>67</v>
      </c>
      <c r="U355" s="220">
        <v>7.8</v>
      </c>
      <c r="V355" s="220">
        <v>21.2</v>
      </c>
      <c r="W355" s="220">
        <v>17.7</v>
      </c>
      <c r="X355" s="220">
        <v>47</v>
      </c>
      <c r="Y355" s="118"/>
      <c r="Z355" s="220"/>
      <c r="AA355" s="220"/>
      <c r="AB355" s="220"/>
      <c r="AC355" s="10">
        <v>5314</v>
      </c>
      <c r="AD355" s="10">
        <v>7100</v>
      </c>
      <c r="AE355" s="10">
        <v>1760</v>
      </c>
      <c r="AF355" s="27">
        <v>11300</v>
      </c>
      <c r="AG355" s="39" t="s">
        <v>181</v>
      </c>
      <c r="AH355" s="218">
        <v>5.4</v>
      </c>
      <c r="AI355" s="11">
        <v>310</v>
      </c>
      <c r="AJ355" s="11">
        <v>5000</v>
      </c>
      <c r="AK355" s="11">
        <v>365</v>
      </c>
      <c r="AL355" s="11">
        <v>3500</v>
      </c>
      <c r="AM355" s="11">
        <v>24</v>
      </c>
      <c r="AN355" s="11" t="s">
        <v>95</v>
      </c>
      <c r="AO355" s="11" t="s">
        <v>96</v>
      </c>
      <c r="AP355" s="14" t="s">
        <v>144</v>
      </c>
      <c r="AQ355" s="49" t="s">
        <v>191</v>
      </c>
      <c r="AR355" s="40" t="s">
        <v>90</v>
      </c>
      <c r="AS355" s="315" t="s">
        <v>894</v>
      </c>
      <c r="AT355" s="12">
        <v>26</v>
      </c>
      <c r="AU355" s="12">
        <v>16</v>
      </c>
      <c r="AV355" s="12" t="s">
        <v>3582</v>
      </c>
      <c r="AW355" s="30" t="s">
        <v>3627</v>
      </c>
      <c r="AX355" s="12"/>
      <c r="AY355" s="12"/>
      <c r="AZ355" s="12"/>
      <c r="BA355" s="12"/>
      <c r="BB355" s="12"/>
      <c r="BC355" s="12"/>
      <c r="BD355" s="222">
        <v>41</v>
      </c>
      <c r="BE355" s="223">
        <v>60.5</v>
      </c>
      <c r="BF355" s="223">
        <v>41.4</v>
      </c>
      <c r="BG355" s="223">
        <v>65.900000000000006</v>
      </c>
      <c r="BH355" s="223">
        <v>40.299999999999997</v>
      </c>
      <c r="BI355" s="223">
        <v>64.599999999999994</v>
      </c>
      <c r="BJ355" s="223">
        <v>43.5</v>
      </c>
      <c r="BK355" s="224">
        <v>65.599999999999994</v>
      </c>
      <c r="BL355" s="36" t="s">
        <v>260</v>
      </c>
      <c r="BM355" s="8" t="s">
        <v>915</v>
      </c>
      <c r="BN355" s="8" t="s">
        <v>915</v>
      </c>
      <c r="BO355" s="8" t="s">
        <v>2703</v>
      </c>
      <c r="BP355" s="349" t="s">
        <v>3199</v>
      </c>
      <c r="BQ355" s="314" t="s">
        <v>2477</v>
      </c>
      <c r="BR355" s="314" t="s">
        <v>3730</v>
      </c>
      <c r="BS355" s="363"/>
      <c r="BT355" s="352" t="s">
        <v>2395</v>
      </c>
      <c r="BU355" s="352" t="s">
        <v>2396</v>
      </c>
      <c r="BV355" s="352"/>
      <c r="BW355" s="352"/>
      <c r="BX355" s="352" t="s">
        <v>4040</v>
      </c>
      <c r="BY355" s="362"/>
      <c r="BZ355" s="353"/>
      <c r="CA355" s="353"/>
      <c r="CB355" s="353"/>
      <c r="CC355" s="353"/>
      <c r="CD355" s="353"/>
      <c r="CE355" s="361"/>
      <c r="CF355" s="354"/>
      <c r="CG355" s="354"/>
      <c r="CH355" s="354"/>
      <c r="CI355" s="354"/>
      <c r="CJ355" s="354"/>
      <c r="CK355" s="354"/>
      <c r="CL355" s="354"/>
      <c r="CM355" s="354"/>
      <c r="CN355" s="52" t="s">
        <v>1259</v>
      </c>
      <c r="CO355" s="9" t="s">
        <v>1364</v>
      </c>
      <c r="CP355" s="9" t="s">
        <v>1265</v>
      </c>
      <c r="CQ355" s="22" t="s">
        <v>971</v>
      </c>
      <c r="CR355" s="54" t="s">
        <v>994</v>
      </c>
      <c r="CS355" s="68" t="s">
        <v>1374</v>
      </c>
      <c r="CT355" s="68" t="s">
        <v>987</v>
      </c>
      <c r="CU355" s="68" t="s">
        <v>111</v>
      </c>
      <c r="CV355" s="68" t="s">
        <v>1249</v>
      </c>
      <c r="CW355" s="68" t="s">
        <v>1386</v>
      </c>
      <c r="CX355" s="68" t="s">
        <v>141</v>
      </c>
      <c r="CY355" s="68" t="s">
        <v>1376</v>
      </c>
      <c r="CZ355" s="56" t="s">
        <v>1250</v>
      </c>
      <c r="DA355" s="13"/>
      <c r="DB355" s="13" t="s">
        <v>1257</v>
      </c>
      <c r="DC355" s="13" t="s">
        <v>1258</v>
      </c>
      <c r="DD355" s="13"/>
      <c r="DE355" s="47" t="s">
        <v>898</v>
      </c>
      <c r="DF355" s="60" t="s">
        <v>1252</v>
      </c>
      <c r="DG355" s="64" t="s">
        <v>1377</v>
      </c>
      <c r="DH355" s="315" t="s">
        <v>1387</v>
      </c>
      <c r="DI355" s="315" t="s">
        <v>1379</v>
      </c>
      <c r="DJ355" s="316" t="s">
        <v>1388</v>
      </c>
      <c r="DK355" s="67" t="s">
        <v>4188</v>
      </c>
      <c r="DL355" s="15" t="s">
        <v>909</v>
      </c>
      <c r="DM355" s="15" t="s">
        <v>3523</v>
      </c>
      <c r="DN355" s="2"/>
    </row>
    <row r="356" spans="2:118">
      <c r="B356" s="313">
        <v>101171227</v>
      </c>
      <c r="C356" s="9" t="s">
        <v>982</v>
      </c>
      <c r="D356" s="9" t="s">
        <v>1002</v>
      </c>
      <c r="E356" s="8">
        <v>2010</v>
      </c>
      <c r="F356" s="9" t="s">
        <v>3448</v>
      </c>
      <c r="G356" s="22" t="s">
        <v>1260</v>
      </c>
      <c r="H356" s="318">
        <v>43425</v>
      </c>
      <c r="I356" s="319">
        <v>39150</v>
      </c>
      <c r="J356" s="68" t="s">
        <v>1385</v>
      </c>
      <c r="K356" s="69" t="s">
        <v>3977</v>
      </c>
      <c r="L356" s="37" t="s">
        <v>3389</v>
      </c>
      <c r="M356" s="144">
        <v>4</v>
      </c>
      <c r="N356" s="10">
        <v>5</v>
      </c>
      <c r="O356" s="220">
        <v>243.7</v>
      </c>
      <c r="P356" s="220">
        <v>78.900000000000006</v>
      </c>
      <c r="Q356" s="220">
        <v>74.3</v>
      </c>
      <c r="R356" s="220">
        <v>157</v>
      </c>
      <c r="S356" s="220">
        <v>67</v>
      </c>
      <c r="T356" s="220">
        <v>67</v>
      </c>
      <c r="U356" s="220">
        <v>8.3000000000000007</v>
      </c>
      <c r="V356" s="220">
        <v>22.4</v>
      </c>
      <c r="W356" s="220">
        <v>18.100000000000001</v>
      </c>
      <c r="X356" s="220">
        <v>50.4</v>
      </c>
      <c r="Y356" s="118"/>
      <c r="Z356" s="220"/>
      <c r="AA356" s="220"/>
      <c r="AB356" s="220"/>
      <c r="AC356" s="10">
        <v>5391</v>
      </c>
      <c r="AD356" s="10">
        <v>7100</v>
      </c>
      <c r="AE356" s="10">
        <v>1690</v>
      </c>
      <c r="AF356" s="27">
        <v>11300</v>
      </c>
      <c r="AG356" s="39" t="s">
        <v>181</v>
      </c>
      <c r="AH356" s="218">
        <v>5.4</v>
      </c>
      <c r="AI356" s="11">
        <v>310</v>
      </c>
      <c r="AJ356" s="11">
        <v>5000</v>
      </c>
      <c r="AK356" s="11">
        <v>365</v>
      </c>
      <c r="AL356" s="11">
        <v>3500</v>
      </c>
      <c r="AM356" s="11">
        <v>24</v>
      </c>
      <c r="AN356" s="11" t="s">
        <v>95</v>
      </c>
      <c r="AO356" s="11" t="s">
        <v>96</v>
      </c>
      <c r="AP356" s="14" t="s">
        <v>144</v>
      </c>
      <c r="AQ356" s="49" t="s">
        <v>191</v>
      </c>
      <c r="AR356" s="40" t="s">
        <v>90</v>
      </c>
      <c r="AS356" s="315" t="s">
        <v>894</v>
      </c>
      <c r="AT356" s="12">
        <v>26</v>
      </c>
      <c r="AU356" s="12">
        <v>16</v>
      </c>
      <c r="AV356" s="12" t="s">
        <v>3582</v>
      </c>
      <c r="AW356" s="30" t="s">
        <v>3627</v>
      </c>
      <c r="AX356" s="12"/>
      <c r="AY356" s="12"/>
      <c r="AZ356" s="12"/>
      <c r="BA356" s="12"/>
      <c r="BB356" s="12"/>
      <c r="BC356" s="12"/>
      <c r="BD356" s="222">
        <v>41</v>
      </c>
      <c r="BE356" s="223">
        <v>60.5</v>
      </c>
      <c r="BF356" s="223">
        <v>41.4</v>
      </c>
      <c r="BG356" s="223">
        <v>65.900000000000006</v>
      </c>
      <c r="BH356" s="223">
        <v>40.299999999999997</v>
      </c>
      <c r="BI356" s="223">
        <v>64.599999999999994</v>
      </c>
      <c r="BJ356" s="223">
        <v>43.5</v>
      </c>
      <c r="BK356" s="224">
        <v>65.599999999999994</v>
      </c>
      <c r="BL356" s="36" t="s">
        <v>260</v>
      </c>
      <c r="BM356" s="8" t="s">
        <v>915</v>
      </c>
      <c r="BN356" s="8" t="s">
        <v>915</v>
      </c>
      <c r="BO356" s="8" t="s">
        <v>2703</v>
      </c>
      <c r="BP356" s="349" t="s">
        <v>3200</v>
      </c>
      <c r="BQ356" s="314" t="s">
        <v>2477</v>
      </c>
      <c r="BR356" s="314" t="s">
        <v>3730</v>
      </c>
      <c r="BS356" s="363"/>
      <c r="BT356" s="352" t="s">
        <v>2395</v>
      </c>
      <c r="BU356" s="352" t="s">
        <v>2396</v>
      </c>
      <c r="BV356" s="352"/>
      <c r="BW356" s="352"/>
      <c r="BX356" s="352" t="s">
        <v>4040</v>
      </c>
      <c r="BY356" s="362"/>
      <c r="BZ356" s="353"/>
      <c r="CA356" s="353"/>
      <c r="CB356" s="353"/>
      <c r="CC356" s="353"/>
      <c r="CD356" s="353"/>
      <c r="CE356" s="361"/>
      <c r="CF356" s="354"/>
      <c r="CG356" s="354"/>
      <c r="CH356" s="354"/>
      <c r="CI356" s="354"/>
      <c r="CJ356" s="354"/>
      <c r="CK356" s="354"/>
      <c r="CL356" s="354"/>
      <c r="CM356" s="354"/>
      <c r="CN356" s="52" t="s">
        <v>1259</v>
      </c>
      <c r="CO356" s="9" t="s">
        <v>1330</v>
      </c>
      <c r="CP356" s="9" t="s">
        <v>1265</v>
      </c>
      <c r="CQ356" s="22" t="s">
        <v>971</v>
      </c>
      <c r="CR356" s="54" t="s">
        <v>994</v>
      </c>
      <c r="CS356" s="68" t="s">
        <v>1374</v>
      </c>
      <c r="CT356" s="68" t="s">
        <v>987</v>
      </c>
      <c r="CU356" s="68" t="s">
        <v>111</v>
      </c>
      <c r="CV356" s="68" t="s">
        <v>1249</v>
      </c>
      <c r="CW356" s="68" t="s">
        <v>1386</v>
      </c>
      <c r="CX356" s="68" t="s">
        <v>141</v>
      </c>
      <c r="CY356" s="68" t="s">
        <v>1376</v>
      </c>
      <c r="CZ356" s="56" t="s">
        <v>1250</v>
      </c>
      <c r="DA356" s="13"/>
      <c r="DB356" s="13" t="s">
        <v>1257</v>
      </c>
      <c r="DC356" s="13" t="s">
        <v>1258</v>
      </c>
      <c r="DD356" s="13"/>
      <c r="DE356" s="47" t="s">
        <v>898</v>
      </c>
      <c r="DF356" s="60" t="s">
        <v>1252</v>
      </c>
      <c r="DG356" s="64" t="s">
        <v>1380</v>
      </c>
      <c r="DH356" s="315" t="s">
        <v>1389</v>
      </c>
      <c r="DI356" s="315" t="s">
        <v>1379</v>
      </c>
      <c r="DJ356" s="316" t="s">
        <v>1388</v>
      </c>
      <c r="DK356" s="67" t="s">
        <v>4188</v>
      </c>
      <c r="DL356" s="15" t="s">
        <v>909</v>
      </c>
      <c r="DM356" s="15" t="s">
        <v>3523</v>
      </c>
      <c r="DN356" s="2"/>
    </row>
    <row r="357" spans="2:118">
      <c r="B357" s="313">
        <v>101171228</v>
      </c>
      <c r="C357" s="9" t="s">
        <v>982</v>
      </c>
      <c r="D357" s="9" t="s">
        <v>1002</v>
      </c>
      <c r="E357" s="8">
        <v>2010</v>
      </c>
      <c r="F357" s="9" t="s">
        <v>3448</v>
      </c>
      <c r="G357" s="22" t="s">
        <v>1261</v>
      </c>
      <c r="H357" s="318">
        <v>46270</v>
      </c>
      <c r="I357" s="319">
        <v>41667</v>
      </c>
      <c r="J357" s="68" t="s">
        <v>1385</v>
      </c>
      <c r="K357" s="69" t="s">
        <v>3977</v>
      </c>
      <c r="L357" s="37" t="s">
        <v>3389</v>
      </c>
      <c r="M357" s="144">
        <v>4</v>
      </c>
      <c r="N357" s="10">
        <v>5</v>
      </c>
      <c r="O357" s="220">
        <v>231.7</v>
      </c>
      <c r="P357" s="220">
        <v>78.900000000000006</v>
      </c>
      <c r="Q357" s="220">
        <v>76.2</v>
      </c>
      <c r="R357" s="220">
        <v>144.5</v>
      </c>
      <c r="S357" s="220">
        <v>67</v>
      </c>
      <c r="T357" s="220">
        <v>67</v>
      </c>
      <c r="U357" s="220">
        <v>9</v>
      </c>
      <c r="V357" s="220">
        <v>25</v>
      </c>
      <c r="W357" s="220">
        <v>20.399999999999999</v>
      </c>
      <c r="X357" s="220">
        <v>47</v>
      </c>
      <c r="Y357" s="118"/>
      <c r="Z357" s="220"/>
      <c r="AA357" s="220"/>
      <c r="AB357" s="220"/>
      <c r="AC357" s="10">
        <v>5628</v>
      </c>
      <c r="AD357" s="10">
        <v>7200</v>
      </c>
      <c r="AE357" s="10">
        <v>1560</v>
      </c>
      <c r="AF357" s="27">
        <v>11200</v>
      </c>
      <c r="AG357" s="39" t="s">
        <v>181</v>
      </c>
      <c r="AH357" s="218">
        <v>5.4</v>
      </c>
      <c r="AI357" s="11">
        <v>310</v>
      </c>
      <c r="AJ357" s="11">
        <v>5000</v>
      </c>
      <c r="AK357" s="11">
        <v>365</v>
      </c>
      <c r="AL357" s="11">
        <v>3500</v>
      </c>
      <c r="AM357" s="11">
        <v>24</v>
      </c>
      <c r="AN357" s="11" t="s">
        <v>95</v>
      </c>
      <c r="AO357" s="11" t="s">
        <v>96</v>
      </c>
      <c r="AP357" s="14" t="s">
        <v>130</v>
      </c>
      <c r="AQ357" s="49" t="s">
        <v>191</v>
      </c>
      <c r="AR357" s="40" t="s">
        <v>90</v>
      </c>
      <c r="AS357" s="315" t="s">
        <v>894</v>
      </c>
      <c r="AT357" s="12">
        <v>36</v>
      </c>
      <c r="AU357" s="12">
        <v>15</v>
      </c>
      <c r="AV357" s="12" t="s">
        <v>3580</v>
      </c>
      <c r="AW357" s="30" t="s">
        <v>3887</v>
      </c>
      <c r="AX357" s="12"/>
      <c r="AY357" s="12"/>
      <c r="AZ357" s="12"/>
      <c r="BA357" s="12"/>
      <c r="BB357" s="12"/>
      <c r="BC357" s="12"/>
      <c r="BD357" s="222">
        <v>41</v>
      </c>
      <c r="BE357" s="223">
        <v>60.5</v>
      </c>
      <c r="BF357" s="223">
        <v>41.4</v>
      </c>
      <c r="BG357" s="223">
        <v>65.900000000000006</v>
      </c>
      <c r="BH357" s="223">
        <v>40.299999999999997</v>
      </c>
      <c r="BI357" s="223">
        <v>64.599999999999994</v>
      </c>
      <c r="BJ357" s="223">
        <v>43.5</v>
      </c>
      <c r="BK357" s="224">
        <v>65.599999999999994</v>
      </c>
      <c r="BL357" s="36" t="s">
        <v>260</v>
      </c>
      <c r="BM357" s="8" t="s">
        <v>915</v>
      </c>
      <c r="BN357" s="8" t="s">
        <v>915</v>
      </c>
      <c r="BO357" s="8" t="s">
        <v>2703</v>
      </c>
      <c r="BP357" s="349" t="s">
        <v>3201</v>
      </c>
      <c r="BQ357" s="314" t="s">
        <v>2477</v>
      </c>
      <c r="BR357" s="314" t="s">
        <v>3730</v>
      </c>
      <c r="BS357" s="363"/>
      <c r="BT357" s="352" t="s">
        <v>2395</v>
      </c>
      <c r="BU357" s="352" t="s">
        <v>2396</v>
      </c>
      <c r="BV357" s="352"/>
      <c r="BW357" s="352"/>
      <c r="BX357" s="352" t="s">
        <v>4040</v>
      </c>
      <c r="BY357" s="362"/>
      <c r="BZ357" s="353"/>
      <c r="CA357" s="353"/>
      <c r="CB357" s="353"/>
      <c r="CC357" s="353"/>
      <c r="CD357" s="353"/>
      <c r="CE357" s="361"/>
      <c r="CF357" s="354"/>
      <c r="CG357" s="354"/>
      <c r="CH357" s="354"/>
      <c r="CI357" s="354"/>
      <c r="CJ357" s="354"/>
      <c r="CK357" s="354"/>
      <c r="CL357" s="354"/>
      <c r="CM357" s="354"/>
      <c r="CN357" s="52" t="s">
        <v>1259</v>
      </c>
      <c r="CO357" s="9" t="s">
        <v>1367</v>
      </c>
      <c r="CP357" s="9" t="s">
        <v>1265</v>
      </c>
      <c r="CQ357" s="22" t="s">
        <v>971</v>
      </c>
      <c r="CR357" s="54" t="s">
        <v>994</v>
      </c>
      <c r="CS357" s="68" t="s">
        <v>1374</v>
      </c>
      <c r="CT357" s="68" t="s">
        <v>987</v>
      </c>
      <c r="CU357" s="68" t="s">
        <v>111</v>
      </c>
      <c r="CV357" s="68" t="s">
        <v>1249</v>
      </c>
      <c r="CW357" s="68" t="s">
        <v>1386</v>
      </c>
      <c r="CX357" s="68" t="s">
        <v>141</v>
      </c>
      <c r="CY357" s="68" t="s">
        <v>1376</v>
      </c>
      <c r="CZ357" s="56" t="s">
        <v>1250</v>
      </c>
      <c r="DA357" s="13"/>
      <c r="DB357" s="13" t="s">
        <v>1257</v>
      </c>
      <c r="DC357" s="13" t="s">
        <v>1262</v>
      </c>
      <c r="DD357" s="13"/>
      <c r="DE357" s="47" t="s">
        <v>898</v>
      </c>
      <c r="DF357" s="60" t="s">
        <v>1252</v>
      </c>
      <c r="DG357" s="64" t="s">
        <v>1377</v>
      </c>
      <c r="DH357" s="315" t="s">
        <v>1390</v>
      </c>
      <c r="DI357" s="315" t="s">
        <v>1379</v>
      </c>
      <c r="DJ357" s="316" t="s">
        <v>1388</v>
      </c>
      <c r="DK357" s="67" t="s">
        <v>4188</v>
      </c>
      <c r="DL357" s="15" t="s">
        <v>909</v>
      </c>
      <c r="DM357" s="15" t="s">
        <v>3523</v>
      </c>
      <c r="DN357" s="2"/>
    </row>
    <row r="358" spans="2:118">
      <c r="B358" s="313">
        <v>101171229</v>
      </c>
      <c r="C358" s="9" t="s">
        <v>982</v>
      </c>
      <c r="D358" s="9" t="s">
        <v>1002</v>
      </c>
      <c r="E358" s="8">
        <v>2010</v>
      </c>
      <c r="F358" s="9" t="s">
        <v>3448</v>
      </c>
      <c r="G358" s="22" t="s">
        <v>1263</v>
      </c>
      <c r="H358" s="318">
        <v>46570</v>
      </c>
      <c r="I358" s="319">
        <v>41933</v>
      </c>
      <c r="J358" s="68" t="s">
        <v>1385</v>
      </c>
      <c r="K358" s="69" t="s">
        <v>3977</v>
      </c>
      <c r="L358" s="37" t="s">
        <v>3389</v>
      </c>
      <c r="M358" s="144">
        <v>4</v>
      </c>
      <c r="N358" s="10">
        <v>5</v>
      </c>
      <c r="O358" s="220">
        <v>243.7</v>
      </c>
      <c r="P358" s="220">
        <v>78.900000000000006</v>
      </c>
      <c r="Q358" s="220">
        <v>76.400000000000006</v>
      </c>
      <c r="R358" s="220">
        <v>157</v>
      </c>
      <c r="S358" s="220">
        <v>67</v>
      </c>
      <c r="T358" s="220">
        <v>67</v>
      </c>
      <c r="U358" s="220">
        <v>9.9</v>
      </c>
      <c r="V358" s="220">
        <v>25.5</v>
      </c>
      <c r="W358" s="220">
        <v>20.7</v>
      </c>
      <c r="X358" s="220">
        <v>50.4</v>
      </c>
      <c r="Y358" s="118"/>
      <c r="Z358" s="220"/>
      <c r="AA358" s="220"/>
      <c r="AB358" s="220"/>
      <c r="AC358" s="10">
        <v>5683</v>
      </c>
      <c r="AD358" s="10">
        <v>7200</v>
      </c>
      <c r="AE358" s="10">
        <v>1500</v>
      </c>
      <c r="AF358" s="27">
        <v>11100</v>
      </c>
      <c r="AG358" s="39" t="s">
        <v>181</v>
      </c>
      <c r="AH358" s="218">
        <v>5.4</v>
      </c>
      <c r="AI358" s="11">
        <v>310</v>
      </c>
      <c r="AJ358" s="11">
        <v>5000</v>
      </c>
      <c r="AK358" s="11">
        <v>365</v>
      </c>
      <c r="AL358" s="11">
        <v>3500</v>
      </c>
      <c r="AM358" s="11">
        <v>24</v>
      </c>
      <c r="AN358" s="11" t="s">
        <v>95</v>
      </c>
      <c r="AO358" s="11" t="s">
        <v>96</v>
      </c>
      <c r="AP358" s="14" t="s">
        <v>130</v>
      </c>
      <c r="AQ358" s="49" t="s">
        <v>191</v>
      </c>
      <c r="AR358" s="40" t="s">
        <v>90</v>
      </c>
      <c r="AS358" s="315" t="s">
        <v>894</v>
      </c>
      <c r="AT358" s="12">
        <v>36</v>
      </c>
      <c r="AU358" s="12">
        <v>15</v>
      </c>
      <c r="AV358" s="12" t="s">
        <v>3580</v>
      </c>
      <c r="AW358" s="30" t="s">
        <v>3887</v>
      </c>
      <c r="AX358" s="12"/>
      <c r="AY358" s="12"/>
      <c r="AZ358" s="12"/>
      <c r="BA358" s="12"/>
      <c r="BB358" s="12"/>
      <c r="BC358" s="12"/>
      <c r="BD358" s="222">
        <v>41</v>
      </c>
      <c r="BE358" s="223">
        <v>60.5</v>
      </c>
      <c r="BF358" s="223">
        <v>41.4</v>
      </c>
      <c r="BG358" s="223">
        <v>65.900000000000006</v>
      </c>
      <c r="BH358" s="223">
        <v>40.299999999999997</v>
      </c>
      <c r="BI358" s="223">
        <v>64.599999999999994</v>
      </c>
      <c r="BJ358" s="223">
        <v>43.5</v>
      </c>
      <c r="BK358" s="224">
        <v>65.599999999999994</v>
      </c>
      <c r="BL358" s="36" t="s">
        <v>260</v>
      </c>
      <c r="BM358" s="8" t="s">
        <v>915</v>
      </c>
      <c r="BN358" s="8" t="s">
        <v>915</v>
      </c>
      <c r="BO358" s="8" t="s">
        <v>2703</v>
      </c>
      <c r="BP358" s="349" t="s">
        <v>3202</v>
      </c>
      <c r="BQ358" s="314" t="s">
        <v>2477</v>
      </c>
      <c r="BR358" s="314" t="s">
        <v>3730</v>
      </c>
      <c r="BS358" s="363"/>
      <c r="BT358" s="352" t="s">
        <v>2395</v>
      </c>
      <c r="BU358" s="352" t="s">
        <v>2396</v>
      </c>
      <c r="BV358" s="352"/>
      <c r="BW358" s="352"/>
      <c r="BX358" s="352" t="s">
        <v>4040</v>
      </c>
      <c r="BY358" s="362"/>
      <c r="BZ358" s="353"/>
      <c r="CA358" s="353"/>
      <c r="CB358" s="353"/>
      <c r="CC358" s="353"/>
      <c r="CD358" s="353"/>
      <c r="CE358" s="361"/>
      <c r="CF358" s="354"/>
      <c r="CG358" s="354"/>
      <c r="CH358" s="354"/>
      <c r="CI358" s="354"/>
      <c r="CJ358" s="354"/>
      <c r="CK358" s="354"/>
      <c r="CL358" s="354"/>
      <c r="CM358" s="354"/>
      <c r="CN358" s="52" t="s">
        <v>1259</v>
      </c>
      <c r="CO358" s="9" t="s">
        <v>1333</v>
      </c>
      <c r="CP358" s="9" t="s">
        <v>1265</v>
      </c>
      <c r="CQ358" s="22" t="s">
        <v>971</v>
      </c>
      <c r="CR358" s="54" t="s">
        <v>994</v>
      </c>
      <c r="CS358" s="68" t="s">
        <v>1374</v>
      </c>
      <c r="CT358" s="68" t="s">
        <v>987</v>
      </c>
      <c r="CU358" s="68" t="s">
        <v>111</v>
      </c>
      <c r="CV358" s="68" t="s">
        <v>1249</v>
      </c>
      <c r="CW358" s="68" t="s">
        <v>1386</v>
      </c>
      <c r="CX358" s="68" t="s">
        <v>141</v>
      </c>
      <c r="CY358" s="68" t="s">
        <v>1376</v>
      </c>
      <c r="CZ358" s="56" t="s">
        <v>1250</v>
      </c>
      <c r="DA358" s="13"/>
      <c r="DB358" s="13" t="s">
        <v>1257</v>
      </c>
      <c r="DC358" s="13" t="s">
        <v>1262</v>
      </c>
      <c r="DD358" s="13"/>
      <c r="DE358" s="47" t="s">
        <v>898</v>
      </c>
      <c r="DF358" s="60" t="s">
        <v>1252</v>
      </c>
      <c r="DG358" s="64" t="s">
        <v>1380</v>
      </c>
      <c r="DH358" s="315" t="s">
        <v>1391</v>
      </c>
      <c r="DI358" s="315" t="s">
        <v>1379</v>
      </c>
      <c r="DJ358" s="316" t="s">
        <v>1388</v>
      </c>
      <c r="DK358" s="67" t="s">
        <v>4188</v>
      </c>
      <c r="DL358" s="15" t="s">
        <v>909</v>
      </c>
      <c r="DM358" s="15" t="s">
        <v>3523</v>
      </c>
      <c r="DN358" s="2"/>
    </row>
    <row r="359" spans="2:118">
      <c r="B359" s="313">
        <v>101171232</v>
      </c>
      <c r="C359" s="9" t="s">
        <v>982</v>
      </c>
      <c r="D359" s="9" t="s">
        <v>1002</v>
      </c>
      <c r="E359" s="8">
        <v>2010</v>
      </c>
      <c r="F359" s="9" t="s">
        <v>3433</v>
      </c>
      <c r="G359" s="22" t="s">
        <v>1392</v>
      </c>
      <c r="H359" s="318">
        <v>43595</v>
      </c>
      <c r="I359" s="319">
        <v>39300</v>
      </c>
      <c r="J359" s="68" t="s">
        <v>1393</v>
      </c>
      <c r="K359" s="69" t="s">
        <v>3978</v>
      </c>
      <c r="L359" s="37" t="s">
        <v>3389</v>
      </c>
      <c r="M359" s="144">
        <v>4</v>
      </c>
      <c r="N359" s="10">
        <v>5</v>
      </c>
      <c r="O359" s="220">
        <v>231.7</v>
      </c>
      <c r="P359" s="220">
        <v>78.900000000000006</v>
      </c>
      <c r="Q359" s="220">
        <v>74.3</v>
      </c>
      <c r="R359" s="220">
        <v>144.5</v>
      </c>
      <c r="S359" s="220">
        <v>67</v>
      </c>
      <c r="T359" s="220">
        <v>67</v>
      </c>
      <c r="U359" s="220">
        <v>7.8</v>
      </c>
      <c r="V359" s="220">
        <v>21.2</v>
      </c>
      <c r="W359" s="220">
        <v>17.7</v>
      </c>
      <c r="X359" s="220">
        <v>47</v>
      </c>
      <c r="Y359" s="118"/>
      <c r="Z359" s="220"/>
      <c r="AA359" s="220"/>
      <c r="AB359" s="220"/>
      <c r="AC359" s="10">
        <v>5620</v>
      </c>
      <c r="AD359" s="10">
        <v>6850</v>
      </c>
      <c r="AE359" s="10">
        <v>1170</v>
      </c>
      <c r="AF359" s="27">
        <v>5300</v>
      </c>
      <c r="AG359" s="39" t="s">
        <v>181</v>
      </c>
      <c r="AH359" s="218">
        <v>5.4</v>
      </c>
      <c r="AI359" s="11">
        <v>310</v>
      </c>
      <c r="AJ359" s="11">
        <v>5000</v>
      </c>
      <c r="AK359" s="11">
        <v>365</v>
      </c>
      <c r="AL359" s="11">
        <v>3500</v>
      </c>
      <c r="AM359" s="11">
        <v>24</v>
      </c>
      <c r="AN359" s="11" t="s">
        <v>95</v>
      </c>
      <c r="AO359" s="11" t="s">
        <v>96</v>
      </c>
      <c r="AP359" s="14" t="s">
        <v>144</v>
      </c>
      <c r="AQ359" s="49" t="s">
        <v>191</v>
      </c>
      <c r="AR359" s="40" t="s">
        <v>90</v>
      </c>
      <c r="AS359" s="315" t="s">
        <v>894</v>
      </c>
      <c r="AT359" s="12">
        <v>36</v>
      </c>
      <c r="AU359" s="12">
        <v>16</v>
      </c>
      <c r="AV359" s="12" t="s">
        <v>3582</v>
      </c>
      <c r="AW359" s="30" t="s">
        <v>3888</v>
      </c>
      <c r="AX359" s="12"/>
      <c r="AY359" s="12"/>
      <c r="AZ359" s="12"/>
      <c r="BA359" s="12"/>
      <c r="BB359" s="12"/>
      <c r="BC359" s="12"/>
      <c r="BD359" s="222">
        <v>41</v>
      </c>
      <c r="BE359" s="223">
        <v>60.5</v>
      </c>
      <c r="BF359" s="223">
        <v>41.4</v>
      </c>
      <c r="BG359" s="223">
        <v>65.900000000000006</v>
      </c>
      <c r="BH359" s="223">
        <v>40.299999999999997</v>
      </c>
      <c r="BI359" s="223">
        <v>64.599999999999994</v>
      </c>
      <c r="BJ359" s="223">
        <v>43.5</v>
      </c>
      <c r="BK359" s="224">
        <v>65.599999999999994</v>
      </c>
      <c r="BL359" s="36" t="s">
        <v>260</v>
      </c>
      <c r="BM359" s="8" t="s">
        <v>915</v>
      </c>
      <c r="BN359" s="8" t="s">
        <v>915</v>
      </c>
      <c r="BO359" s="8" t="s">
        <v>2703</v>
      </c>
      <c r="BP359" s="349" t="s">
        <v>3203</v>
      </c>
      <c r="BQ359" s="314" t="s">
        <v>2477</v>
      </c>
      <c r="BR359" s="314" t="s">
        <v>3730</v>
      </c>
      <c r="BS359" s="363"/>
      <c r="BT359" s="352" t="s">
        <v>2395</v>
      </c>
      <c r="BU359" s="352" t="s">
        <v>2396</v>
      </c>
      <c r="BV359" s="352"/>
      <c r="BW359" s="352"/>
      <c r="BX359" s="352" t="s">
        <v>4040</v>
      </c>
      <c r="BY359" s="362"/>
      <c r="BZ359" s="353"/>
      <c r="CA359" s="353"/>
      <c r="CB359" s="353"/>
      <c r="CC359" s="353"/>
      <c r="CD359" s="353"/>
      <c r="CE359" s="361"/>
      <c r="CF359" s="354"/>
      <c r="CG359" s="354"/>
      <c r="CH359" s="354"/>
      <c r="CI359" s="354"/>
      <c r="CJ359" s="354"/>
      <c r="CK359" s="354"/>
      <c r="CL359" s="354"/>
      <c r="CM359" s="354"/>
      <c r="CN359" s="52" t="s">
        <v>1077</v>
      </c>
      <c r="CO359" s="9" t="s">
        <v>1364</v>
      </c>
      <c r="CP359" s="9" t="s">
        <v>1265</v>
      </c>
      <c r="CQ359" s="22" t="s">
        <v>971</v>
      </c>
      <c r="CR359" s="54" t="s">
        <v>994</v>
      </c>
      <c r="CS359" s="68" t="s">
        <v>1374</v>
      </c>
      <c r="CT359" s="68" t="s">
        <v>987</v>
      </c>
      <c r="CU359" s="68" t="s">
        <v>111</v>
      </c>
      <c r="CV359" s="68" t="s">
        <v>1249</v>
      </c>
      <c r="CW359" s="68" t="s">
        <v>1394</v>
      </c>
      <c r="CX359" s="68" t="s">
        <v>99</v>
      </c>
      <c r="CY359" s="68" t="s">
        <v>1376</v>
      </c>
      <c r="CZ359" s="56" t="s">
        <v>1250</v>
      </c>
      <c r="DA359" s="13"/>
      <c r="DB359" s="13" t="s">
        <v>1257</v>
      </c>
      <c r="DC359" s="13" t="s">
        <v>1197</v>
      </c>
      <c r="DD359" s="13"/>
      <c r="DE359" s="47" t="s">
        <v>898</v>
      </c>
      <c r="DF359" s="60" t="s">
        <v>1252</v>
      </c>
      <c r="DG359" s="64" t="s">
        <v>1395</v>
      </c>
      <c r="DH359" s="315" t="s">
        <v>1396</v>
      </c>
      <c r="DI359" s="315" t="s">
        <v>1397</v>
      </c>
      <c r="DJ359" s="316"/>
      <c r="DK359" s="67" t="s">
        <v>4188</v>
      </c>
      <c r="DL359" s="15" t="s">
        <v>909</v>
      </c>
      <c r="DM359" s="15" t="s">
        <v>3523</v>
      </c>
      <c r="DN359" s="2"/>
    </row>
    <row r="360" spans="2:118">
      <c r="B360" s="313">
        <v>101171233</v>
      </c>
      <c r="C360" s="9" t="s">
        <v>982</v>
      </c>
      <c r="D360" s="9" t="s">
        <v>1002</v>
      </c>
      <c r="E360" s="8">
        <v>2010</v>
      </c>
      <c r="F360" s="9" t="s">
        <v>3433</v>
      </c>
      <c r="G360" s="22" t="s">
        <v>1398</v>
      </c>
      <c r="H360" s="318">
        <v>46740</v>
      </c>
      <c r="I360" s="319">
        <v>42083</v>
      </c>
      <c r="J360" s="68" t="s">
        <v>1393</v>
      </c>
      <c r="K360" s="69" t="s">
        <v>3978</v>
      </c>
      <c r="L360" s="37" t="s">
        <v>3389</v>
      </c>
      <c r="M360" s="144">
        <v>4</v>
      </c>
      <c r="N360" s="10">
        <v>5</v>
      </c>
      <c r="O360" s="220">
        <v>231.7</v>
      </c>
      <c r="P360" s="220">
        <v>78.900000000000006</v>
      </c>
      <c r="Q360" s="220">
        <v>76.2</v>
      </c>
      <c r="R360" s="220">
        <v>144.5</v>
      </c>
      <c r="S360" s="220">
        <v>67</v>
      </c>
      <c r="T360" s="220">
        <v>67</v>
      </c>
      <c r="U360" s="220">
        <v>9</v>
      </c>
      <c r="V360" s="220">
        <v>25</v>
      </c>
      <c r="W360" s="220">
        <v>20.399999999999999</v>
      </c>
      <c r="X360" s="220">
        <v>47</v>
      </c>
      <c r="Y360" s="118"/>
      <c r="Z360" s="220"/>
      <c r="AA360" s="220"/>
      <c r="AB360" s="220"/>
      <c r="AC360" s="10">
        <v>5832</v>
      </c>
      <c r="AD360" s="10">
        <v>7050</v>
      </c>
      <c r="AE360" s="10">
        <v>1150</v>
      </c>
      <c r="AF360" s="27">
        <v>5100</v>
      </c>
      <c r="AG360" s="39" t="s">
        <v>181</v>
      </c>
      <c r="AH360" s="218">
        <v>5.4</v>
      </c>
      <c r="AI360" s="11">
        <v>310</v>
      </c>
      <c r="AJ360" s="11">
        <v>5000</v>
      </c>
      <c r="AK360" s="11">
        <v>365</v>
      </c>
      <c r="AL360" s="11">
        <v>3500</v>
      </c>
      <c r="AM360" s="11">
        <v>24</v>
      </c>
      <c r="AN360" s="11" t="s">
        <v>95</v>
      </c>
      <c r="AO360" s="11" t="s">
        <v>96</v>
      </c>
      <c r="AP360" s="14" t="s">
        <v>130</v>
      </c>
      <c r="AQ360" s="49" t="s">
        <v>191</v>
      </c>
      <c r="AR360" s="40" t="s">
        <v>90</v>
      </c>
      <c r="AS360" s="315" t="s">
        <v>894</v>
      </c>
      <c r="AT360" s="12">
        <v>36</v>
      </c>
      <c r="AU360" s="12">
        <v>15</v>
      </c>
      <c r="AV360" s="12" t="s">
        <v>3580</v>
      </c>
      <c r="AW360" s="30" t="s">
        <v>3887</v>
      </c>
      <c r="AX360" s="12"/>
      <c r="AY360" s="12"/>
      <c r="AZ360" s="12"/>
      <c r="BA360" s="12"/>
      <c r="BB360" s="12"/>
      <c r="BC360" s="12"/>
      <c r="BD360" s="222">
        <v>41</v>
      </c>
      <c r="BE360" s="223">
        <v>60.5</v>
      </c>
      <c r="BF360" s="223">
        <v>41.4</v>
      </c>
      <c r="BG360" s="223">
        <v>65.900000000000006</v>
      </c>
      <c r="BH360" s="223">
        <v>40.299999999999997</v>
      </c>
      <c r="BI360" s="223">
        <v>64.599999999999994</v>
      </c>
      <c r="BJ360" s="223">
        <v>43.5</v>
      </c>
      <c r="BK360" s="224">
        <v>65.599999999999994</v>
      </c>
      <c r="BL360" s="36" t="s">
        <v>260</v>
      </c>
      <c r="BM360" s="8" t="s">
        <v>915</v>
      </c>
      <c r="BN360" s="8" t="s">
        <v>915</v>
      </c>
      <c r="BO360" s="8" t="s">
        <v>2703</v>
      </c>
      <c r="BP360" s="349" t="s">
        <v>3204</v>
      </c>
      <c r="BQ360" s="314" t="s">
        <v>2477</v>
      </c>
      <c r="BR360" s="314" t="s">
        <v>3730</v>
      </c>
      <c r="BS360" s="363"/>
      <c r="BT360" s="352" t="s">
        <v>2395</v>
      </c>
      <c r="BU360" s="352" t="s">
        <v>2396</v>
      </c>
      <c r="BV360" s="352"/>
      <c r="BW360" s="352"/>
      <c r="BX360" s="352" t="s">
        <v>4040</v>
      </c>
      <c r="BY360" s="362"/>
      <c r="BZ360" s="353"/>
      <c r="CA360" s="353"/>
      <c r="CB360" s="353"/>
      <c r="CC360" s="353"/>
      <c r="CD360" s="353"/>
      <c r="CE360" s="361"/>
      <c r="CF360" s="354"/>
      <c r="CG360" s="354"/>
      <c r="CH360" s="354"/>
      <c r="CI360" s="354"/>
      <c r="CJ360" s="354"/>
      <c r="CK360" s="354"/>
      <c r="CL360" s="354"/>
      <c r="CM360" s="354"/>
      <c r="CN360" s="52" t="s">
        <v>1077</v>
      </c>
      <c r="CO360" s="9" t="s">
        <v>1367</v>
      </c>
      <c r="CP360" s="9" t="s">
        <v>1265</v>
      </c>
      <c r="CQ360" s="22" t="s">
        <v>971</v>
      </c>
      <c r="CR360" s="54" t="s">
        <v>994</v>
      </c>
      <c r="CS360" s="68" t="s">
        <v>1374</v>
      </c>
      <c r="CT360" s="68" t="s">
        <v>987</v>
      </c>
      <c r="CU360" s="68" t="s">
        <v>111</v>
      </c>
      <c r="CV360" s="68" t="s">
        <v>1249</v>
      </c>
      <c r="CW360" s="68" t="s">
        <v>1394</v>
      </c>
      <c r="CX360" s="68" t="s">
        <v>99</v>
      </c>
      <c r="CY360" s="68" t="s">
        <v>1376</v>
      </c>
      <c r="CZ360" s="56" t="s">
        <v>1250</v>
      </c>
      <c r="DA360" s="13"/>
      <c r="DB360" s="13" t="s">
        <v>1257</v>
      </c>
      <c r="DC360" s="13" t="s">
        <v>1197</v>
      </c>
      <c r="DD360" s="13"/>
      <c r="DE360" s="47" t="s">
        <v>898</v>
      </c>
      <c r="DF360" s="60" t="s">
        <v>1252</v>
      </c>
      <c r="DG360" s="64" t="s">
        <v>1395</v>
      </c>
      <c r="DH360" s="315" t="s">
        <v>1399</v>
      </c>
      <c r="DI360" s="315" t="s">
        <v>1397</v>
      </c>
      <c r="DJ360" s="316"/>
      <c r="DK360" s="67" t="s">
        <v>4188</v>
      </c>
      <c r="DL360" s="15" t="s">
        <v>909</v>
      </c>
      <c r="DM360" s="15" t="s">
        <v>3523</v>
      </c>
      <c r="DN360" s="2"/>
    </row>
    <row r="361" spans="2:118">
      <c r="B361" s="313">
        <v>101171205</v>
      </c>
      <c r="C361" s="9" t="s">
        <v>982</v>
      </c>
      <c r="D361" s="9" t="s">
        <v>1002</v>
      </c>
      <c r="E361" s="8">
        <v>2010</v>
      </c>
      <c r="F361" s="9" t="s">
        <v>3452</v>
      </c>
      <c r="G361" s="22" t="s">
        <v>1400</v>
      </c>
      <c r="H361" s="318">
        <v>38260</v>
      </c>
      <c r="I361" s="319">
        <v>34580</v>
      </c>
      <c r="J361" s="68" t="s">
        <v>1401</v>
      </c>
      <c r="K361" s="69" t="s">
        <v>3979</v>
      </c>
      <c r="L361" s="37" t="s">
        <v>3390</v>
      </c>
      <c r="M361" s="144">
        <v>4</v>
      </c>
      <c r="N361" s="10">
        <v>5</v>
      </c>
      <c r="O361" s="220">
        <v>220.9</v>
      </c>
      <c r="P361" s="220">
        <v>86.3</v>
      </c>
      <c r="Q361" s="220">
        <v>78.400000000000006</v>
      </c>
      <c r="R361" s="220">
        <v>133</v>
      </c>
      <c r="S361" s="220">
        <v>73.599999999999994</v>
      </c>
      <c r="T361" s="220">
        <v>73.599999999999994</v>
      </c>
      <c r="U361" s="220">
        <v>11.2</v>
      </c>
      <c r="V361" s="220">
        <v>30</v>
      </c>
      <c r="W361" s="220">
        <v>22.7</v>
      </c>
      <c r="X361" s="220">
        <v>44.6</v>
      </c>
      <c r="Y361" s="118"/>
      <c r="Z361" s="220"/>
      <c r="AA361" s="220"/>
      <c r="AB361" s="220"/>
      <c r="AC361" s="10">
        <v>5863</v>
      </c>
      <c r="AD361" s="10">
        <v>6950</v>
      </c>
      <c r="AE361" s="10">
        <v>1020</v>
      </c>
      <c r="AF361" s="27">
        <v>6000</v>
      </c>
      <c r="AG361" s="39" t="s">
        <v>181</v>
      </c>
      <c r="AH361" s="218">
        <v>5.4</v>
      </c>
      <c r="AI361" s="11">
        <v>310</v>
      </c>
      <c r="AJ361" s="11">
        <v>5000</v>
      </c>
      <c r="AK361" s="11">
        <v>365</v>
      </c>
      <c r="AL361" s="11">
        <v>3500</v>
      </c>
      <c r="AM361" s="11">
        <v>24</v>
      </c>
      <c r="AN361" s="11" t="s">
        <v>95</v>
      </c>
      <c r="AO361" s="11" t="s">
        <v>96</v>
      </c>
      <c r="AP361" s="14" t="s">
        <v>130</v>
      </c>
      <c r="AQ361" s="49" t="s">
        <v>191</v>
      </c>
      <c r="AR361" s="40" t="s">
        <v>90</v>
      </c>
      <c r="AS361" s="315" t="s">
        <v>894</v>
      </c>
      <c r="AT361" s="12">
        <v>26</v>
      </c>
      <c r="AU361" s="12">
        <v>15</v>
      </c>
      <c r="AV361" s="12" t="s">
        <v>3580</v>
      </c>
      <c r="AW361" s="30" t="s">
        <v>3863</v>
      </c>
      <c r="AX361" s="12"/>
      <c r="AY361" s="12"/>
      <c r="AZ361" s="12"/>
      <c r="BA361" s="12"/>
      <c r="BB361" s="12"/>
      <c r="BC361" s="12"/>
      <c r="BD361" s="222">
        <v>41</v>
      </c>
      <c r="BE361" s="223">
        <v>60.5</v>
      </c>
      <c r="BF361" s="223">
        <v>41.4</v>
      </c>
      <c r="BG361" s="223">
        <v>65.900000000000006</v>
      </c>
      <c r="BH361" s="223">
        <v>39.700000000000003</v>
      </c>
      <c r="BI361" s="223">
        <v>65.400000000000006</v>
      </c>
      <c r="BJ361" s="223">
        <v>33.4</v>
      </c>
      <c r="BK361" s="224">
        <v>65.7</v>
      </c>
      <c r="BL361" s="36" t="s">
        <v>260</v>
      </c>
      <c r="BM361" s="8" t="s">
        <v>915</v>
      </c>
      <c r="BN361" s="8" t="s">
        <v>915</v>
      </c>
      <c r="BO361" s="8" t="s">
        <v>2703</v>
      </c>
      <c r="BP361" s="349" t="s">
        <v>3205</v>
      </c>
      <c r="BQ361" s="314" t="s">
        <v>2477</v>
      </c>
      <c r="BR361" s="314" t="s">
        <v>3730</v>
      </c>
      <c r="BS361" s="363"/>
      <c r="BT361" s="352" t="s">
        <v>2395</v>
      </c>
      <c r="BU361" s="352" t="s">
        <v>2396</v>
      </c>
      <c r="BV361" s="352"/>
      <c r="BW361" s="352"/>
      <c r="BX361" s="352" t="s">
        <v>4040</v>
      </c>
      <c r="BY361" s="362"/>
      <c r="BZ361" s="353"/>
      <c r="CA361" s="353"/>
      <c r="CB361" s="353"/>
      <c r="CC361" s="353"/>
      <c r="CD361" s="353"/>
      <c r="CE361" s="361"/>
      <c r="CF361" s="354"/>
      <c r="CG361" s="354"/>
      <c r="CH361" s="354"/>
      <c r="CI361" s="354"/>
      <c r="CJ361" s="354"/>
      <c r="CK361" s="354"/>
      <c r="CL361" s="354"/>
      <c r="CM361" s="354"/>
      <c r="CN361" s="52" t="s">
        <v>1413</v>
      </c>
      <c r="CO361" s="9" t="s">
        <v>1367</v>
      </c>
      <c r="CP361" s="9" t="s">
        <v>1265</v>
      </c>
      <c r="CQ361" s="22" t="s">
        <v>971</v>
      </c>
      <c r="CR361" s="54" t="s">
        <v>1402</v>
      </c>
      <c r="CS361" s="68" t="s">
        <v>127</v>
      </c>
      <c r="CT361" s="68" t="s">
        <v>1403</v>
      </c>
      <c r="CU361" s="68" t="s">
        <v>111</v>
      </c>
      <c r="CV361" s="68" t="s">
        <v>1404</v>
      </c>
      <c r="CW361" s="68" t="s">
        <v>1405</v>
      </c>
      <c r="CX361" s="68"/>
      <c r="CY361" s="68" t="s">
        <v>1406</v>
      </c>
      <c r="CZ361" s="56" t="s">
        <v>227</v>
      </c>
      <c r="DA361" s="13" t="s">
        <v>168</v>
      </c>
      <c r="DB361" s="13" t="s">
        <v>1251</v>
      </c>
      <c r="DC361" s="13" t="s">
        <v>1407</v>
      </c>
      <c r="DD361" s="13"/>
      <c r="DE361" s="47" t="s">
        <v>898</v>
      </c>
      <c r="DF361" s="60" t="s">
        <v>1408</v>
      </c>
      <c r="DG361" s="64" t="s">
        <v>1409</v>
      </c>
      <c r="DH361" s="315" t="s">
        <v>1410</v>
      </c>
      <c r="DI361" s="315" t="s">
        <v>1411</v>
      </c>
      <c r="DJ361" s="316" t="s">
        <v>1412</v>
      </c>
      <c r="DK361" s="67" t="s">
        <v>4188</v>
      </c>
      <c r="DL361" s="15" t="s">
        <v>909</v>
      </c>
      <c r="DM361" s="15" t="s">
        <v>3523</v>
      </c>
      <c r="DN361" s="2"/>
    </row>
    <row r="362" spans="2:118">
      <c r="B362" s="404">
        <v>100447603</v>
      </c>
      <c r="C362" s="16" t="s">
        <v>982</v>
      </c>
      <c r="D362" s="16" t="s">
        <v>1002</v>
      </c>
      <c r="E362" s="405">
        <v>2005</v>
      </c>
      <c r="F362" s="16" t="s">
        <v>3415</v>
      </c>
      <c r="G362" s="406" t="s">
        <v>1142</v>
      </c>
      <c r="H362" s="320">
        <v>20475</v>
      </c>
      <c r="I362" s="321">
        <v>17949</v>
      </c>
      <c r="J362" s="426" t="s">
        <v>1143</v>
      </c>
      <c r="K362" s="407" t="s">
        <v>3980</v>
      </c>
      <c r="L362" s="38" t="s">
        <v>3388</v>
      </c>
      <c r="M362" s="408">
        <v>2</v>
      </c>
      <c r="N362" s="374">
        <v>3</v>
      </c>
      <c r="O362" s="221">
        <v>211.2</v>
      </c>
      <c r="P362" s="221">
        <v>78.900000000000006</v>
      </c>
      <c r="Q362" s="221">
        <v>73.5</v>
      </c>
      <c r="R362" s="221">
        <v>126</v>
      </c>
      <c r="S362" s="221">
        <v>67</v>
      </c>
      <c r="T362" s="221">
        <v>67</v>
      </c>
      <c r="U362" s="221"/>
      <c r="V362" s="221"/>
      <c r="W362" s="221"/>
      <c r="X362" s="221">
        <v>41.8</v>
      </c>
      <c r="Y362" s="125"/>
      <c r="Z362" s="221"/>
      <c r="AA362" s="221"/>
      <c r="AB362" s="221"/>
      <c r="AC362" s="374">
        <v>4615</v>
      </c>
      <c r="AD362" s="374">
        <v>6500</v>
      </c>
      <c r="AE362" s="374">
        <v>1830</v>
      </c>
      <c r="AF362" s="28">
        <v>2400</v>
      </c>
      <c r="AG362" s="375" t="s">
        <v>92</v>
      </c>
      <c r="AH362" s="219">
        <v>4.2</v>
      </c>
      <c r="AI362" s="376">
        <v>202</v>
      </c>
      <c r="AJ362" s="376">
        <v>4350</v>
      </c>
      <c r="AK362" s="376">
        <v>260</v>
      </c>
      <c r="AL362" s="376">
        <v>3750</v>
      </c>
      <c r="AM362" s="376">
        <v>12</v>
      </c>
      <c r="AN362" s="376"/>
      <c r="AO362" s="376" t="s">
        <v>234</v>
      </c>
      <c r="AP362" s="409" t="s">
        <v>144</v>
      </c>
      <c r="AQ362" s="50" t="s">
        <v>89</v>
      </c>
      <c r="AR362" s="377" t="s">
        <v>90</v>
      </c>
      <c r="AS362" s="410" t="s">
        <v>91</v>
      </c>
      <c r="AT362" s="378">
        <v>26</v>
      </c>
      <c r="AU362" s="378">
        <v>15</v>
      </c>
      <c r="AV362" s="378" t="s">
        <v>3577</v>
      </c>
      <c r="AW362" s="379" t="s">
        <v>3874</v>
      </c>
      <c r="AX362" s="378"/>
      <c r="AY362" s="378"/>
      <c r="AZ362" s="378"/>
      <c r="BA362" s="378"/>
      <c r="BB362" s="378"/>
      <c r="BC362" s="378"/>
      <c r="BD362" s="411">
        <v>40.9</v>
      </c>
      <c r="BE362" s="412">
        <v>65.400000000000006</v>
      </c>
      <c r="BF362" s="412">
        <v>41.3</v>
      </c>
      <c r="BG362" s="412">
        <v>66.5</v>
      </c>
      <c r="BH362" s="412"/>
      <c r="BI362" s="412"/>
      <c r="BJ362" s="412"/>
      <c r="BK362" s="413"/>
      <c r="BL362" s="44" t="s">
        <v>260</v>
      </c>
      <c r="BM362" s="405" t="s">
        <v>260</v>
      </c>
      <c r="BN362" s="405" t="s">
        <v>260</v>
      </c>
      <c r="BO362" s="405" t="s">
        <v>2703</v>
      </c>
      <c r="BP362" s="414" t="s">
        <v>3107</v>
      </c>
      <c r="BQ362" s="415" t="s">
        <v>2476</v>
      </c>
      <c r="BR362" s="415" t="s">
        <v>3764</v>
      </c>
      <c r="BS362" s="416"/>
      <c r="BT362" s="417" t="s">
        <v>2394</v>
      </c>
      <c r="BU362" s="417" t="s">
        <v>2393</v>
      </c>
      <c r="BV362" s="417"/>
      <c r="BW362" s="417"/>
      <c r="BX362" s="417" t="s">
        <v>4029</v>
      </c>
      <c r="BY362" s="418"/>
      <c r="BZ362" s="419"/>
      <c r="CA362" s="419"/>
      <c r="CB362" s="419"/>
      <c r="CC362" s="419"/>
      <c r="CD362" s="419"/>
      <c r="CE362" s="420"/>
      <c r="CF362" s="421"/>
      <c r="CG362" s="421"/>
      <c r="CH362" s="421"/>
      <c r="CI362" s="421"/>
      <c r="CJ362" s="421"/>
      <c r="CK362" s="421"/>
      <c r="CL362" s="421"/>
      <c r="CM362" s="421"/>
      <c r="CN362" s="53" t="s">
        <v>1009</v>
      </c>
      <c r="CO362" s="16" t="s">
        <v>1069</v>
      </c>
      <c r="CP362" s="16" t="s">
        <v>1144</v>
      </c>
      <c r="CQ362" s="406" t="s">
        <v>899</v>
      </c>
      <c r="CR362" s="365" t="s">
        <v>945</v>
      </c>
      <c r="CS362" s="364"/>
      <c r="CT362" s="364" t="s">
        <v>913</v>
      </c>
      <c r="CU362" s="364" t="s">
        <v>125</v>
      </c>
      <c r="CV362" s="364" t="s">
        <v>943</v>
      </c>
      <c r="CW362" s="364" t="s">
        <v>962</v>
      </c>
      <c r="CX362" s="364"/>
      <c r="CY362" s="364" t="s">
        <v>926</v>
      </c>
      <c r="CZ362" s="57" t="s">
        <v>126</v>
      </c>
      <c r="DA362" s="17"/>
      <c r="DB362" s="17" t="s">
        <v>931</v>
      </c>
      <c r="DC362" s="17" t="s">
        <v>1078</v>
      </c>
      <c r="DD362" s="17"/>
      <c r="DE362" s="422" t="s">
        <v>139</v>
      </c>
      <c r="DF362" s="61" t="s">
        <v>1145</v>
      </c>
      <c r="DG362" s="65"/>
      <c r="DH362" s="410"/>
      <c r="DI362" s="410"/>
      <c r="DJ362" s="423"/>
      <c r="DK362" s="424" t="s">
        <v>4188</v>
      </c>
      <c r="DL362" s="425" t="s">
        <v>909</v>
      </c>
      <c r="DM362" s="425" t="s">
        <v>3520</v>
      </c>
      <c r="DN362" s="2"/>
    </row>
    <row r="363" spans="2:118">
      <c r="B363" s="313">
        <v>100447604</v>
      </c>
      <c r="C363" s="9" t="s">
        <v>982</v>
      </c>
      <c r="D363" s="9" t="s">
        <v>1002</v>
      </c>
      <c r="E363" s="8">
        <v>2005</v>
      </c>
      <c r="F363" s="9" t="s">
        <v>3415</v>
      </c>
      <c r="G363" s="22" t="s">
        <v>1146</v>
      </c>
      <c r="H363" s="318">
        <v>20780</v>
      </c>
      <c r="I363" s="319">
        <v>18207</v>
      </c>
      <c r="J363" s="372" t="s">
        <v>1143</v>
      </c>
      <c r="K363" s="69" t="s">
        <v>3980</v>
      </c>
      <c r="L363" s="37" t="s">
        <v>3388</v>
      </c>
      <c r="M363" s="144">
        <v>2</v>
      </c>
      <c r="N363" s="10">
        <v>3</v>
      </c>
      <c r="O363" s="220">
        <v>229.8</v>
      </c>
      <c r="P363" s="220">
        <v>78.900000000000006</v>
      </c>
      <c r="Q363" s="220">
        <v>75.599999999999994</v>
      </c>
      <c r="R363" s="220">
        <v>144.5</v>
      </c>
      <c r="S363" s="220">
        <v>67</v>
      </c>
      <c r="T363" s="220">
        <v>67</v>
      </c>
      <c r="U363" s="220"/>
      <c r="V363" s="220"/>
      <c r="W363" s="220"/>
      <c r="X363" s="220">
        <v>46.4</v>
      </c>
      <c r="Y363" s="118"/>
      <c r="Z363" s="220"/>
      <c r="AA363" s="220"/>
      <c r="AB363" s="220"/>
      <c r="AC363" s="10">
        <v>4747</v>
      </c>
      <c r="AD363" s="10">
        <v>6650</v>
      </c>
      <c r="AE363" s="10">
        <v>1850</v>
      </c>
      <c r="AF363" s="27">
        <v>2200</v>
      </c>
      <c r="AG363" s="39" t="s">
        <v>92</v>
      </c>
      <c r="AH363" s="218">
        <v>4.2</v>
      </c>
      <c r="AI363" s="11">
        <v>202</v>
      </c>
      <c r="AJ363" s="11">
        <v>4350</v>
      </c>
      <c r="AK363" s="11">
        <v>260</v>
      </c>
      <c r="AL363" s="11">
        <v>3750</v>
      </c>
      <c r="AM363" s="11">
        <v>12</v>
      </c>
      <c r="AN363" s="11"/>
      <c r="AO363" s="11" t="s">
        <v>234</v>
      </c>
      <c r="AP363" s="14" t="s">
        <v>144</v>
      </c>
      <c r="AQ363" s="49" t="s">
        <v>89</v>
      </c>
      <c r="AR363" s="40" t="s">
        <v>90</v>
      </c>
      <c r="AS363" s="315" t="s">
        <v>91</v>
      </c>
      <c r="AT363" s="12">
        <v>27</v>
      </c>
      <c r="AU363" s="12">
        <v>15</v>
      </c>
      <c r="AV363" s="12" t="s">
        <v>3577</v>
      </c>
      <c r="AW363" s="30" t="s">
        <v>3891</v>
      </c>
      <c r="AX363" s="12"/>
      <c r="AY363" s="12"/>
      <c r="AZ363" s="12"/>
      <c r="BA363" s="12"/>
      <c r="BB363" s="12"/>
      <c r="BC363" s="12"/>
      <c r="BD363" s="222">
        <v>40.9</v>
      </c>
      <c r="BE363" s="223">
        <v>65.400000000000006</v>
      </c>
      <c r="BF363" s="223">
        <v>41.3</v>
      </c>
      <c r="BG363" s="223">
        <v>66.5</v>
      </c>
      <c r="BH363" s="223"/>
      <c r="BI363" s="223"/>
      <c r="BJ363" s="223"/>
      <c r="BK363" s="224"/>
      <c r="BL363" s="36" t="s">
        <v>260</v>
      </c>
      <c r="BM363" s="8" t="s">
        <v>260</v>
      </c>
      <c r="BN363" s="8" t="s">
        <v>260</v>
      </c>
      <c r="BO363" s="8" t="s">
        <v>2703</v>
      </c>
      <c r="BP363" s="349" t="s">
        <v>3108</v>
      </c>
      <c r="BQ363" s="314" t="s">
        <v>2476</v>
      </c>
      <c r="BR363" s="314" t="s">
        <v>3764</v>
      </c>
      <c r="BS363" s="363"/>
      <c r="BT363" s="352" t="s">
        <v>2394</v>
      </c>
      <c r="BU363" s="352" t="s">
        <v>2393</v>
      </c>
      <c r="BV363" s="352"/>
      <c r="BW363" s="352"/>
      <c r="BX363" s="352" t="s">
        <v>4029</v>
      </c>
      <c r="BY363" s="362"/>
      <c r="BZ363" s="353"/>
      <c r="CA363" s="353"/>
      <c r="CB363" s="353"/>
      <c r="CC363" s="353"/>
      <c r="CD363" s="353"/>
      <c r="CE363" s="361"/>
      <c r="CF363" s="354"/>
      <c r="CG363" s="354"/>
      <c r="CH363" s="354"/>
      <c r="CI363" s="354"/>
      <c r="CJ363" s="354"/>
      <c r="CK363" s="354"/>
      <c r="CL363" s="354"/>
      <c r="CM363" s="354"/>
      <c r="CN363" s="52" t="s">
        <v>1009</v>
      </c>
      <c r="CO363" s="9" t="s">
        <v>1070</v>
      </c>
      <c r="CP363" s="9" t="s">
        <v>1144</v>
      </c>
      <c r="CQ363" s="22" t="s">
        <v>899</v>
      </c>
      <c r="CR363" s="54" t="s">
        <v>945</v>
      </c>
      <c r="CS363" s="68"/>
      <c r="CT363" s="68" t="s">
        <v>913</v>
      </c>
      <c r="CU363" s="68" t="s">
        <v>125</v>
      </c>
      <c r="CV363" s="68" t="s">
        <v>943</v>
      </c>
      <c r="CW363" s="68" t="s">
        <v>962</v>
      </c>
      <c r="CX363" s="68"/>
      <c r="CY363" s="68" t="s">
        <v>926</v>
      </c>
      <c r="CZ363" s="56" t="s">
        <v>126</v>
      </c>
      <c r="DA363" s="13"/>
      <c r="DB363" s="13" t="s">
        <v>931</v>
      </c>
      <c r="DC363" s="13" t="s">
        <v>1078</v>
      </c>
      <c r="DD363" s="13"/>
      <c r="DE363" s="47" t="s">
        <v>139</v>
      </c>
      <c r="DF363" s="60" t="s">
        <v>1145</v>
      </c>
      <c r="DG363" s="64"/>
      <c r="DH363" s="315"/>
      <c r="DI363" s="315"/>
      <c r="DJ363" s="316"/>
      <c r="DK363" s="67" t="s">
        <v>4188</v>
      </c>
      <c r="DL363" s="15" t="s">
        <v>909</v>
      </c>
      <c r="DM363" s="15" t="s">
        <v>3520</v>
      </c>
      <c r="DN363" s="2"/>
    </row>
    <row r="364" spans="2:118">
      <c r="B364" s="313">
        <v>100447605</v>
      </c>
      <c r="C364" s="9" t="s">
        <v>982</v>
      </c>
      <c r="D364" s="9" t="s">
        <v>1002</v>
      </c>
      <c r="E364" s="8">
        <v>2005</v>
      </c>
      <c r="F364" s="9" t="s">
        <v>3415</v>
      </c>
      <c r="G364" s="22" t="s">
        <v>1079</v>
      </c>
      <c r="H364" s="318">
        <v>25750</v>
      </c>
      <c r="I364" s="319">
        <v>22433</v>
      </c>
      <c r="J364" s="372" t="s">
        <v>1143</v>
      </c>
      <c r="K364" s="69" t="s">
        <v>3980</v>
      </c>
      <c r="L364" s="37" t="s">
        <v>3388</v>
      </c>
      <c r="M364" s="144">
        <v>2</v>
      </c>
      <c r="N364" s="10">
        <v>3</v>
      </c>
      <c r="O364" s="220">
        <v>211.2</v>
      </c>
      <c r="P364" s="220">
        <v>78.900000000000006</v>
      </c>
      <c r="Q364" s="220">
        <v>75.599999999999994</v>
      </c>
      <c r="R364" s="220">
        <v>126</v>
      </c>
      <c r="S364" s="220">
        <v>67</v>
      </c>
      <c r="T364" s="220">
        <v>67</v>
      </c>
      <c r="U364" s="220"/>
      <c r="V364" s="220"/>
      <c r="W364" s="220"/>
      <c r="X364" s="220">
        <v>41.8</v>
      </c>
      <c r="Y364" s="118"/>
      <c r="Z364" s="220"/>
      <c r="AA364" s="220"/>
      <c r="AB364" s="220"/>
      <c r="AC364" s="10">
        <v>5004</v>
      </c>
      <c r="AD364" s="10">
        <v>6800</v>
      </c>
      <c r="AE364" s="10">
        <v>1740</v>
      </c>
      <c r="AF364" s="27">
        <v>6200</v>
      </c>
      <c r="AG364" s="39" t="s">
        <v>181</v>
      </c>
      <c r="AH364" s="218">
        <v>4.5999999999999996</v>
      </c>
      <c r="AI364" s="11">
        <v>231</v>
      </c>
      <c r="AJ364" s="11">
        <v>4750</v>
      </c>
      <c r="AK364" s="11">
        <v>293</v>
      </c>
      <c r="AL364" s="11">
        <v>3500</v>
      </c>
      <c r="AM364" s="11">
        <v>16</v>
      </c>
      <c r="AN364" s="11"/>
      <c r="AO364" s="11" t="s">
        <v>96</v>
      </c>
      <c r="AP364" s="14" t="s">
        <v>130</v>
      </c>
      <c r="AQ364" s="49" t="s">
        <v>93</v>
      </c>
      <c r="AR364" s="40" t="s">
        <v>90</v>
      </c>
      <c r="AS364" s="315" t="s">
        <v>91</v>
      </c>
      <c r="AT364" s="12">
        <v>26</v>
      </c>
      <c r="AU364" s="12">
        <v>14</v>
      </c>
      <c r="AV364" s="12" t="s">
        <v>3625</v>
      </c>
      <c r="AW364" s="30" t="s">
        <v>3865</v>
      </c>
      <c r="AX364" s="12"/>
      <c r="AY364" s="12"/>
      <c r="AZ364" s="12"/>
      <c r="BA364" s="12"/>
      <c r="BB364" s="12"/>
      <c r="BC364" s="12"/>
      <c r="BD364" s="222">
        <v>40.9</v>
      </c>
      <c r="BE364" s="223">
        <v>65.400000000000006</v>
      </c>
      <c r="BF364" s="223">
        <v>41.3</v>
      </c>
      <c r="BG364" s="223">
        <v>66.5</v>
      </c>
      <c r="BH364" s="223"/>
      <c r="BI364" s="223"/>
      <c r="BJ364" s="223"/>
      <c r="BK364" s="224"/>
      <c r="BL364" s="36" t="s">
        <v>260</v>
      </c>
      <c r="BM364" s="8" t="s">
        <v>260</v>
      </c>
      <c r="BN364" s="8" t="s">
        <v>260</v>
      </c>
      <c r="BO364" s="8" t="s">
        <v>2703</v>
      </c>
      <c r="BP364" s="349" t="s">
        <v>3109</v>
      </c>
      <c r="BQ364" s="314" t="s">
        <v>2476</v>
      </c>
      <c r="BR364" s="314" t="s">
        <v>3764</v>
      </c>
      <c r="BS364" s="363"/>
      <c r="BT364" s="352" t="s">
        <v>2394</v>
      </c>
      <c r="BU364" s="352" t="s">
        <v>2393</v>
      </c>
      <c r="BV364" s="352"/>
      <c r="BW364" s="352"/>
      <c r="BX364" s="352" t="s">
        <v>4029</v>
      </c>
      <c r="BY364" s="362"/>
      <c r="BZ364" s="353"/>
      <c r="CA364" s="353"/>
      <c r="CB364" s="353"/>
      <c r="CC364" s="353"/>
      <c r="CD364" s="353"/>
      <c r="CE364" s="361"/>
      <c r="CF364" s="354"/>
      <c r="CG364" s="354"/>
      <c r="CH364" s="354"/>
      <c r="CI364" s="354"/>
      <c r="CJ364" s="354"/>
      <c r="CK364" s="354"/>
      <c r="CL364" s="354"/>
      <c r="CM364" s="354"/>
      <c r="CN364" s="52" t="s">
        <v>1009</v>
      </c>
      <c r="CO364" s="9" t="s">
        <v>1073</v>
      </c>
      <c r="CP364" s="9" t="s">
        <v>1144</v>
      </c>
      <c r="CQ364" s="22" t="s">
        <v>899</v>
      </c>
      <c r="CR364" s="54" t="s">
        <v>945</v>
      </c>
      <c r="CS364" s="68"/>
      <c r="CT364" s="68" t="s">
        <v>913</v>
      </c>
      <c r="CU364" s="68" t="s">
        <v>890</v>
      </c>
      <c r="CV364" s="68" t="s">
        <v>943</v>
      </c>
      <c r="CW364" s="68" t="s">
        <v>962</v>
      </c>
      <c r="CX364" s="68"/>
      <c r="CY364" s="68" t="s">
        <v>926</v>
      </c>
      <c r="CZ364" s="56" t="s">
        <v>126</v>
      </c>
      <c r="DA364" s="13"/>
      <c r="DB364" s="13" t="s">
        <v>931</v>
      </c>
      <c r="DC364" s="13" t="s">
        <v>1080</v>
      </c>
      <c r="DD364" s="13"/>
      <c r="DE364" s="47" t="s">
        <v>139</v>
      </c>
      <c r="DF364" s="60" t="s">
        <v>1145</v>
      </c>
      <c r="DG364" s="64"/>
      <c r="DH364" s="315"/>
      <c r="DI364" s="315"/>
      <c r="DJ364" s="316"/>
      <c r="DK364" s="67" t="s">
        <v>4188</v>
      </c>
      <c r="DL364" s="15" t="s">
        <v>909</v>
      </c>
      <c r="DM364" s="15" t="s">
        <v>3520</v>
      </c>
      <c r="DN364" s="2"/>
    </row>
    <row r="365" spans="2:118">
      <c r="B365" s="313">
        <v>100447606</v>
      </c>
      <c r="C365" s="9" t="s">
        <v>982</v>
      </c>
      <c r="D365" s="9" t="s">
        <v>1002</v>
      </c>
      <c r="E365" s="8">
        <v>2005</v>
      </c>
      <c r="F365" s="9" t="s">
        <v>3415</v>
      </c>
      <c r="G365" s="22" t="s">
        <v>1081</v>
      </c>
      <c r="H365" s="318">
        <v>26055</v>
      </c>
      <c r="I365" s="319">
        <v>22692</v>
      </c>
      <c r="J365" s="372" t="s">
        <v>1143</v>
      </c>
      <c r="K365" s="69" t="s">
        <v>3980</v>
      </c>
      <c r="L365" s="37" t="s">
        <v>3388</v>
      </c>
      <c r="M365" s="144">
        <v>2</v>
      </c>
      <c r="N365" s="10">
        <v>3</v>
      </c>
      <c r="O365" s="220">
        <v>229.8</v>
      </c>
      <c r="P365" s="220">
        <v>78.900000000000006</v>
      </c>
      <c r="Q365" s="220">
        <v>74</v>
      </c>
      <c r="R365" s="220">
        <v>144.5</v>
      </c>
      <c r="S365" s="220">
        <v>67</v>
      </c>
      <c r="T365" s="220">
        <v>67</v>
      </c>
      <c r="U365" s="220"/>
      <c r="V365" s="220"/>
      <c r="W365" s="220"/>
      <c r="X365" s="220">
        <v>46.4</v>
      </c>
      <c r="Y365" s="118"/>
      <c r="Z365" s="220"/>
      <c r="AA365" s="220"/>
      <c r="AB365" s="220"/>
      <c r="AC365" s="10">
        <v>5138</v>
      </c>
      <c r="AD365" s="10">
        <v>6950</v>
      </c>
      <c r="AE365" s="10">
        <v>1760</v>
      </c>
      <c r="AF365" s="27">
        <v>6300</v>
      </c>
      <c r="AG365" s="39" t="s">
        <v>181</v>
      </c>
      <c r="AH365" s="218">
        <v>4.5999999999999996</v>
      </c>
      <c r="AI365" s="11">
        <v>231</v>
      </c>
      <c r="AJ365" s="11">
        <v>4750</v>
      </c>
      <c r="AK365" s="11">
        <v>293</v>
      </c>
      <c r="AL365" s="11">
        <v>3500</v>
      </c>
      <c r="AM365" s="11">
        <v>16</v>
      </c>
      <c r="AN365" s="11"/>
      <c r="AO365" s="11" t="s">
        <v>96</v>
      </c>
      <c r="AP365" s="14" t="s">
        <v>130</v>
      </c>
      <c r="AQ365" s="49" t="s">
        <v>93</v>
      </c>
      <c r="AR365" s="40" t="s">
        <v>90</v>
      </c>
      <c r="AS365" s="315" t="s">
        <v>91</v>
      </c>
      <c r="AT365" s="12">
        <v>27</v>
      </c>
      <c r="AU365" s="12">
        <v>14</v>
      </c>
      <c r="AV365" s="12" t="s">
        <v>3625</v>
      </c>
      <c r="AW365" s="30" t="s">
        <v>3866</v>
      </c>
      <c r="AX365" s="12"/>
      <c r="AY365" s="12"/>
      <c r="AZ365" s="12"/>
      <c r="BA365" s="12"/>
      <c r="BB365" s="12"/>
      <c r="BC365" s="12"/>
      <c r="BD365" s="222">
        <v>40.9</v>
      </c>
      <c r="BE365" s="223">
        <v>65.400000000000006</v>
      </c>
      <c r="BF365" s="223">
        <v>41.3</v>
      </c>
      <c r="BG365" s="223">
        <v>66.5</v>
      </c>
      <c r="BH365" s="223"/>
      <c r="BI365" s="223"/>
      <c r="BJ365" s="223"/>
      <c r="BK365" s="224"/>
      <c r="BL365" s="36" t="s">
        <v>260</v>
      </c>
      <c r="BM365" s="8" t="s">
        <v>260</v>
      </c>
      <c r="BN365" s="8" t="s">
        <v>260</v>
      </c>
      <c r="BO365" s="8" t="s">
        <v>2703</v>
      </c>
      <c r="BP365" s="349" t="s">
        <v>3110</v>
      </c>
      <c r="BQ365" s="314" t="s">
        <v>2476</v>
      </c>
      <c r="BR365" s="314" t="s">
        <v>3764</v>
      </c>
      <c r="BS365" s="363"/>
      <c r="BT365" s="352" t="s">
        <v>2394</v>
      </c>
      <c r="BU365" s="352" t="s">
        <v>2393</v>
      </c>
      <c r="BV365" s="352"/>
      <c r="BW365" s="352"/>
      <c r="BX365" s="352" t="s">
        <v>4029</v>
      </c>
      <c r="BY365" s="362"/>
      <c r="BZ365" s="353"/>
      <c r="CA365" s="353"/>
      <c r="CB365" s="353"/>
      <c r="CC365" s="353"/>
      <c r="CD365" s="353"/>
      <c r="CE365" s="361"/>
      <c r="CF365" s="354"/>
      <c r="CG365" s="354"/>
      <c r="CH365" s="354"/>
      <c r="CI365" s="354"/>
      <c r="CJ365" s="354"/>
      <c r="CK365" s="354"/>
      <c r="CL365" s="354"/>
      <c r="CM365" s="354"/>
      <c r="CN365" s="52" t="s">
        <v>1009</v>
      </c>
      <c r="CO365" s="9" t="s">
        <v>1074</v>
      </c>
      <c r="CP365" s="9" t="s">
        <v>1144</v>
      </c>
      <c r="CQ365" s="22" t="s">
        <v>899</v>
      </c>
      <c r="CR365" s="54" t="s">
        <v>945</v>
      </c>
      <c r="CS365" s="68"/>
      <c r="CT365" s="68" t="s">
        <v>913</v>
      </c>
      <c r="CU365" s="68" t="s">
        <v>890</v>
      </c>
      <c r="CV365" s="68" t="s">
        <v>943</v>
      </c>
      <c r="CW365" s="68" t="s">
        <v>962</v>
      </c>
      <c r="CX365" s="68"/>
      <c r="CY365" s="68" t="s">
        <v>926</v>
      </c>
      <c r="CZ365" s="56" t="s">
        <v>126</v>
      </c>
      <c r="DA365" s="13"/>
      <c r="DB365" s="13" t="s">
        <v>931</v>
      </c>
      <c r="DC365" s="13" t="s">
        <v>1080</v>
      </c>
      <c r="DD365" s="13"/>
      <c r="DE365" s="47" t="s">
        <v>139</v>
      </c>
      <c r="DF365" s="60" t="s">
        <v>1145</v>
      </c>
      <c r="DG365" s="64"/>
      <c r="DH365" s="315"/>
      <c r="DI365" s="315"/>
      <c r="DJ365" s="316"/>
      <c r="DK365" s="67" t="s">
        <v>4188</v>
      </c>
      <c r="DL365" s="15" t="s">
        <v>909</v>
      </c>
      <c r="DM365" s="15" t="s">
        <v>3520</v>
      </c>
      <c r="DN365" s="2"/>
    </row>
    <row r="366" spans="2:118">
      <c r="B366" s="313">
        <v>100447610</v>
      </c>
      <c r="C366" s="9" t="s">
        <v>982</v>
      </c>
      <c r="D366" s="9" t="s">
        <v>1002</v>
      </c>
      <c r="E366" s="8">
        <v>2005</v>
      </c>
      <c r="F366" s="9" t="s">
        <v>3418</v>
      </c>
      <c r="G366" s="22" t="s">
        <v>1147</v>
      </c>
      <c r="H366" s="318">
        <v>21315</v>
      </c>
      <c r="I366" s="319">
        <v>18663</v>
      </c>
      <c r="J366" s="68" t="s">
        <v>1148</v>
      </c>
      <c r="K366" s="69" t="s">
        <v>3981</v>
      </c>
      <c r="L366" s="37" t="s">
        <v>3388</v>
      </c>
      <c r="M366" s="144">
        <v>2</v>
      </c>
      <c r="N366" s="10">
        <v>3</v>
      </c>
      <c r="O366" s="220">
        <v>211.2</v>
      </c>
      <c r="P366" s="220">
        <v>78.900000000000006</v>
      </c>
      <c r="Q366" s="220">
        <v>73.7</v>
      </c>
      <c r="R366" s="220">
        <v>126</v>
      </c>
      <c r="S366" s="220">
        <v>67</v>
      </c>
      <c r="T366" s="220">
        <v>67</v>
      </c>
      <c r="U366" s="220"/>
      <c r="V366" s="220"/>
      <c r="W366" s="220"/>
      <c r="X366" s="220">
        <v>41.8</v>
      </c>
      <c r="Y366" s="118"/>
      <c r="Z366" s="220"/>
      <c r="AA366" s="220"/>
      <c r="AB366" s="220"/>
      <c r="AC366" s="10">
        <v>4615</v>
      </c>
      <c r="AD366" s="10">
        <v>6500</v>
      </c>
      <c r="AE366" s="10">
        <v>1830</v>
      </c>
      <c r="AF366" s="27">
        <v>2400</v>
      </c>
      <c r="AG366" s="39" t="s">
        <v>92</v>
      </c>
      <c r="AH366" s="218">
        <v>4.2</v>
      </c>
      <c r="AI366" s="11">
        <v>202</v>
      </c>
      <c r="AJ366" s="11">
        <v>4350</v>
      </c>
      <c r="AK366" s="11">
        <v>260</v>
      </c>
      <c r="AL366" s="11">
        <v>3750</v>
      </c>
      <c r="AM366" s="11">
        <v>12</v>
      </c>
      <c r="AN366" s="11"/>
      <c r="AO366" s="11" t="s">
        <v>234</v>
      </c>
      <c r="AP366" s="14" t="s">
        <v>144</v>
      </c>
      <c r="AQ366" s="49" t="s">
        <v>89</v>
      </c>
      <c r="AR366" s="40" t="s">
        <v>90</v>
      </c>
      <c r="AS366" s="315" t="s">
        <v>91</v>
      </c>
      <c r="AT366" s="12">
        <v>26</v>
      </c>
      <c r="AU366" s="12">
        <v>15</v>
      </c>
      <c r="AV366" s="12" t="s">
        <v>3577</v>
      </c>
      <c r="AW366" s="30" t="s">
        <v>3874</v>
      </c>
      <c r="AX366" s="12"/>
      <c r="AY366" s="12"/>
      <c r="AZ366" s="12"/>
      <c r="BA366" s="12"/>
      <c r="BB366" s="12"/>
      <c r="BC366" s="12"/>
      <c r="BD366" s="222">
        <v>40.9</v>
      </c>
      <c r="BE366" s="223">
        <v>65.400000000000006</v>
      </c>
      <c r="BF366" s="223">
        <v>41.3</v>
      </c>
      <c r="BG366" s="223">
        <v>66.5</v>
      </c>
      <c r="BH366" s="223"/>
      <c r="BI366" s="223"/>
      <c r="BJ366" s="223"/>
      <c r="BK366" s="224"/>
      <c r="BL366" s="36" t="s">
        <v>260</v>
      </c>
      <c r="BM366" s="8" t="s">
        <v>260</v>
      </c>
      <c r="BN366" s="8" t="s">
        <v>260</v>
      </c>
      <c r="BO366" s="8" t="s">
        <v>2703</v>
      </c>
      <c r="BP366" s="349" t="s">
        <v>3111</v>
      </c>
      <c r="BQ366" s="314" t="s">
        <v>2476</v>
      </c>
      <c r="BR366" s="314" t="s">
        <v>3764</v>
      </c>
      <c r="BS366" s="363"/>
      <c r="BT366" s="352" t="s">
        <v>2394</v>
      </c>
      <c r="BU366" s="352" t="s">
        <v>2393</v>
      </c>
      <c r="BV366" s="352"/>
      <c r="BW366" s="352"/>
      <c r="BX366" s="352" t="s">
        <v>4029</v>
      </c>
      <c r="BY366" s="362"/>
      <c r="BZ366" s="353"/>
      <c r="CA366" s="353"/>
      <c r="CB366" s="353"/>
      <c r="CC366" s="353"/>
      <c r="CD366" s="353"/>
      <c r="CE366" s="361"/>
      <c r="CF366" s="354"/>
      <c r="CG366" s="354"/>
      <c r="CH366" s="354"/>
      <c r="CI366" s="354"/>
      <c r="CJ366" s="354"/>
      <c r="CK366" s="354"/>
      <c r="CL366" s="354"/>
      <c r="CM366" s="354"/>
      <c r="CN366" s="52" t="s">
        <v>1083</v>
      </c>
      <c r="CO366" s="9" t="s">
        <v>1069</v>
      </c>
      <c r="CP366" s="9" t="s">
        <v>1144</v>
      </c>
      <c r="CQ366" s="22" t="s">
        <v>899</v>
      </c>
      <c r="CR366" s="54" t="s">
        <v>945</v>
      </c>
      <c r="CS366" s="68"/>
      <c r="CT366" s="68" t="s">
        <v>913</v>
      </c>
      <c r="CU366" s="68" t="s">
        <v>125</v>
      </c>
      <c r="CV366" s="68" t="s">
        <v>943</v>
      </c>
      <c r="CW366" s="68" t="s">
        <v>962</v>
      </c>
      <c r="CX366" s="68"/>
      <c r="CY366" s="68" t="s">
        <v>917</v>
      </c>
      <c r="CZ366" s="56" t="s">
        <v>126</v>
      </c>
      <c r="DA366" s="13"/>
      <c r="DB366" s="13" t="s">
        <v>932</v>
      </c>
      <c r="DC366" s="13" t="s">
        <v>1082</v>
      </c>
      <c r="DD366" s="13"/>
      <c r="DE366" s="47" t="s">
        <v>139</v>
      </c>
      <c r="DF366" s="60" t="s">
        <v>1145</v>
      </c>
      <c r="DG366" s="64"/>
      <c r="DH366" s="315"/>
      <c r="DI366" s="315"/>
      <c r="DJ366" s="316"/>
      <c r="DK366" s="67" t="s">
        <v>4188</v>
      </c>
      <c r="DL366" s="15" t="s">
        <v>909</v>
      </c>
      <c r="DM366" s="15" t="s">
        <v>3520</v>
      </c>
      <c r="DN366" s="2"/>
    </row>
    <row r="367" spans="2:118">
      <c r="B367" s="313">
        <v>100447607</v>
      </c>
      <c r="C367" s="9" t="s">
        <v>982</v>
      </c>
      <c r="D367" s="9" t="s">
        <v>1002</v>
      </c>
      <c r="E367" s="8">
        <v>2005</v>
      </c>
      <c r="F367" s="9" t="s">
        <v>3418</v>
      </c>
      <c r="G367" s="22" t="s">
        <v>1149</v>
      </c>
      <c r="H367" s="318">
        <v>23280</v>
      </c>
      <c r="I367" s="319">
        <v>20333</v>
      </c>
      <c r="J367" s="68" t="s">
        <v>1148</v>
      </c>
      <c r="K367" s="69" t="s">
        <v>3981</v>
      </c>
      <c r="L367" s="37" t="s">
        <v>3388</v>
      </c>
      <c r="M367" s="144">
        <v>2</v>
      </c>
      <c r="N367" s="10">
        <v>3</v>
      </c>
      <c r="O367" s="220">
        <v>211.2</v>
      </c>
      <c r="P367" s="220">
        <v>78.900000000000006</v>
      </c>
      <c r="Q367" s="220">
        <v>73.5</v>
      </c>
      <c r="R367" s="220">
        <v>126</v>
      </c>
      <c r="S367" s="220">
        <v>67</v>
      </c>
      <c r="T367" s="220">
        <v>67</v>
      </c>
      <c r="U367" s="220"/>
      <c r="V367" s="220"/>
      <c r="W367" s="220"/>
      <c r="X367" s="220">
        <v>41.8</v>
      </c>
      <c r="Y367" s="118"/>
      <c r="Z367" s="220"/>
      <c r="AA367" s="220"/>
      <c r="AB367" s="220"/>
      <c r="AC367" s="10">
        <v>4708</v>
      </c>
      <c r="AD367" s="10">
        <v>6650</v>
      </c>
      <c r="AE367" s="10">
        <v>1890</v>
      </c>
      <c r="AF367" s="27">
        <v>6500</v>
      </c>
      <c r="AG367" s="39" t="s">
        <v>92</v>
      </c>
      <c r="AH367" s="218">
        <v>4.2</v>
      </c>
      <c r="AI367" s="11">
        <v>202</v>
      </c>
      <c r="AJ367" s="11">
        <v>4350</v>
      </c>
      <c r="AK367" s="11">
        <v>260</v>
      </c>
      <c r="AL367" s="11">
        <v>3750</v>
      </c>
      <c r="AM367" s="11">
        <v>12</v>
      </c>
      <c r="AN367" s="11"/>
      <c r="AO367" s="11" t="s">
        <v>234</v>
      </c>
      <c r="AP367" s="14" t="s">
        <v>144</v>
      </c>
      <c r="AQ367" s="49" t="s">
        <v>93</v>
      </c>
      <c r="AR367" s="40" t="s">
        <v>90</v>
      </c>
      <c r="AS367" s="315" t="s">
        <v>91</v>
      </c>
      <c r="AT367" s="12">
        <v>27</v>
      </c>
      <c r="AU367" s="12">
        <v>15</v>
      </c>
      <c r="AV367" s="12" t="s">
        <v>3580</v>
      </c>
      <c r="AW367" s="30" t="s">
        <v>3867</v>
      </c>
      <c r="AX367" s="12"/>
      <c r="AY367" s="12"/>
      <c r="AZ367" s="12"/>
      <c r="BA367" s="12"/>
      <c r="BB367" s="12"/>
      <c r="BC367" s="12"/>
      <c r="BD367" s="222">
        <v>40.9</v>
      </c>
      <c r="BE367" s="223">
        <v>65.400000000000006</v>
      </c>
      <c r="BF367" s="223">
        <v>41.3</v>
      </c>
      <c r="BG367" s="223">
        <v>66.5</v>
      </c>
      <c r="BH367" s="223"/>
      <c r="BI367" s="223"/>
      <c r="BJ367" s="223"/>
      <c r="BK367" s="224"/>
      <c r="BL367" s="36" t="s">
        <v>260</v>
      </c>
      <c r="BM367" s="8" t="s">
        <v>260</v>
      </c>
      <c r="BN367" s="8" t="s">
        <v>260</v>
      </c>
      <c r="BO367" s="8" t="s">
        <v>2703</v>
      </c>
      <c r="BP367" s="349" t="s">
        <v>3112</v>
      </c>
      <c r="BQ367" s="314" t="s">
        <v>2476</v>
      </c>
      <c r="BR367" s="314" t="s">
        <v>3764</v>
      </c>
      <c r="BS367" s="363"/>
      <c r="BT367" s="352" t="s">
        <v>2394</v>
      </c>
      <c r="BU367" s="352" t="s">
        <v>2393</v>
      </c>
      <c r="BV367" s="352"/>
      <c r="BW367" s="352"/>
      <c r="BX367" s="352" t="s">
        <v>4029</v>
      </c>
      <c r="BY367" s="362"/>
      <c r="BZ367" s="353"/>
      <c r="CA367" s="353"/>
      <c r="CB367" s="353"/>
      <c r="CC367" s="353"/>
      <c r="CD367" s="353"/>
      <c r="CE367" s="361"/>
      <c r="CF367" s="354"/>
      <c r="CG367" s="354"/>
      <c r="CH367" s="354"/>
      <c r="CI367" s="354"/>
      <c r="CJ367" s="354"/>
      <c r="CK367" s="354"/>
      <c r="CL367" s="354"/>
      <c r="CM367" s="354"/>
      <c r="CN367" s="52" t="s">
        <v>1083</v>
      </c>
      <c r="CO367" s="9" t="s">
        <v>1150</v>
      </c>
      <c r="CP367" s="9" t="s">
        <v>1144</v>
      </c>
      <c r="CQ367" s="22" t="s">
        <v>899</v>
      </c>
      <c r="CR367" s="54" t="s">
        <v>945</v>
      </c>
      <c r="CS367" s="68"/>
      <c r="CT367" s="68" t="s">
        <v>913</v>
      </c>
      <c r="CU367" s="68" t="s">
        <v>890</v>
      </c>
      <c r="CV367" s="68" t="s">
        <v>943</v>
      </c>
      <c r="CW367" s="68" t="s">
        <v>962</v>
      </c>
      <c r="CX367" s="68"/>
      <c r="CY367" s="68" t="s">
        <v>917</v>
      </c>
      <c r="CZ367" s="56" t="s">
        <v>126</v>
      </c>
      <c r="DA367" s="13"/>
      <c r="DB367" s="13" t="s">
        <v>932</v>
      </c>
      <c r="DC367" s="13" t="s">
        <v>1082</v>
      </c>
      <c r="DD367" s="13"/>
      <c r="DE367" s="47" t="s">
        <v>139</v>
      </c>
      <c r="DF367" s="60" t="s">
        <v>1145</v>
      </c>
      <c r="DG367" s="64"/>
      <c r="DH367" s="315"/>
      <c r="DI367" s="315"/>
      <c r="DJ367" s="316"/>
      <c r="DK367" s="67" t="s">
        <v>4188</v>
      </c>
      <c r="DL367" s="15" t="s">
        <v>909</v>
      </c>
      <c r="DM367" s="15" t="s">
        <v>3520</v>
      </c>
      <c r="DN367" s="2"/>
    </row>
    <row r="368" spans="2:118">
      <c r="B368" s="313">
        <v>100447608</v>
      </c>
      <c r="C368" s="9" t="s">
        <v>982</v>
      </c>
      <c r="D368" s="9" t="s">
        <v>1002</v>
      </c>
      <c r="E368" s="8">
        <v>2005</v>
      </c>
      <c r="F368" s="9" t="s">
        <v>3418</v>
      </c>
      <c r="G368" s="22" t="s">
        <v>1084</v>
      </c>
      <c r="H368" s="318">
        <v>26565</v>
      </c>
      <c r="I368" s="319">
        <v>23125</v>
      </c>
      <c r="J368" s="68" t="s">
        <v>1148</v>
      </c>
      <c r="K368" s="69" t="s">
        <v>3981</v>
      </c>
      <c r="L368" s="37" t="s">
        <v>3388</v>
      </c>
      <c r="M368" s="144">
        <v>2</v>
      </c>
      <c r="N368" s="10">
        <v>3</v>
      </c>
      <c r="O368" s="220">
        <v>211.2</v>
      </c>
      <c r="P368" s="220">
        <v>78.900000000000006</v>
      </c>
      <c r="Q368" s="220">
        <v>75.599999999999994</v>
      </c>
      <c r="R368" s="220">
        <v>126</v>
      </c>
      <c r="S368" s="220">
        <v>67</v>
      </c>
      <c r="T368" s="220">
        <v>67</v>
      </c>
      <c r="U368" s="220"/>
      <c r="V368" s="220"/>
      <c r="W368" s="220"/>
      <c r="X368" s="220">
        <v>41.8</v>
      </c>
      <c r="Y368" s="118"/>
      <c r="Z368" s="220"/>
      <c r="AA368" s="220"/>
      <c r="AB368" s="220"/>
      <c r="AC368" s="10">
        <v>5004</v>
      </c>
      <c r="AD368" s="10">
        <v>6800</v>
      </c>
      <c r="AE368" s="10">
        <v>1740</v>
      </c>
      <c r="AF368" s="27">
        <v>6200</v>
      </c>
      <c r="AG368" s="39" t="s">
        <v>181</v>
      </c>
      <c r="AH368" s="218">
        <v>4.5999999999999996</v>
      </c>
      <c r="AI368" s="11">
        <v>231</v>
      </c>
      <c r="AJ368" s="11">
        <v>4750</v>
      </c>
      <c r="AK368" s="11">
        <v>293</v>
      </c>
      <c r="AL368" s="11">
        <v>3500</v>
      </c>
      <c r="AM368" s="11">
        <v>16</v>
      </c>
      <c r="AN368" s="11"/>
      <c r="AO368" s="11" t="s">
        <v>96</v>
      </c>
      <c r="AP368" s="14" t="s">
        <v>130</v>
      </c>
      <c r="AQ368" s="49" t="s">
        <v>93</v>
      </c>
      <c r="AR368" s="40" t="s">
        <v>90</v>
      </c>
      <c r="AS368" s="315" t="s">
        <v>91</v>
      </c>
      <c r="AT368" s="12">
        <v>26</v>
      </c>
      <c r="AU368" s="12">
        <v>14</v>
      </c>
      <c r="AV368" s="12" t="s">
        <v>3625</v>
      </c>
      <c r="AW368" s="30" t="s">
        <v>3865</v>
      </c>
      <c r="AX368" s="12"/>
      <c r="AY368" s="12"/>
      <c r="AZ368" s="12"/>
      <c r="BA368" s="12"/>
      <c r="BB368" s="12"/>
      <c r="BC368" s="12"/>
      <c r="BD368" s="222">
        <v>40.9</v>
      </c>
      <c r="BE368" s="223">
        <v>65.400000000000006</v>
      </c>
      <c r="BF368" s="223">
        <v>41.3</v>
      </c>
      <c r="BG368" s="223">
        <v>66.5</v>
      </c>
      <c r="BH368" s="223"/>
      <c r="BI368" s="223"/>
      <c r="BJ368" s="223"/>
      <c r="BK368" s="224"/>
      <c r="BL368" s="36" t="s">
        <v>260</v>
      </c>
      <c r="BM368" s="8" t="s">
        <v>260</v>
      </c>
      <c r="BN368" s="8" t="s">
        <v>260</v>
      </c>
      <c r="BO368" s="8" t="s">
        <v>2703</v>
      </c>
      <c r="BP368" s="349" t="s">
        <v>3113</v>
      </c>
      <c r="BQ368" s="314" t="s">
        <v>2476</v>
      </c>
      <c r="BR368" s="314" t="s">
        <v>3764</v>
      </c>
      <c r="BS368" s="363"/>
      <c r="BT368" s="352" t="s">
        <v>2394</v>
      </c>
      <c r="BU368" s="352" t="s">
        <v>2393</v>
      </c>
      <c r="BV368" s="352"/>
      <c r="BW368" s="352"/>
      <c r="BX368" s="352" t="s">
        <v>4029</v>
      </c>
      <c r="BY368" s="362"/>
      <c r="BZ368" s="353"/>
      <c r="CA368" s="353"/>
      <c r="CB368" s="353"/>
      <c r="CC368" s="353"/>
      <c r="CD368" s="353"/>
      <c r="CE368" s="361"/>
      <c r="CF368" s="354"/>
      <c r="CG368" s="354"/>
      <c r="CH368" s="354"/>
      <c r="CI368" s="354"/>
      <c r="CJ368" s="354"/>
      <c r="CK368" s="354"/>
      <c r="CL368" s="354"/>
      <c r="CM368" s="354"/>
      <c r="CN368" s="52" t="s">
        <v>1083</v>
      </c>
      <c r="CO368" s="9" t="s">
        <v>1073</v>
      </c>
      <c r="CP368" s="9" t="s">
        <v>1144</v>
      </c>
      <c r="CQ368" s="22" t="s">
        <v>899</v>
      </c>
      <c r="CR368" s="54" t="s">
        <v>945</v>
      </c>
      <c r="CS368" s="68"/>
      <c r="CT368" s="68" t="s">
        <v>913</v>
      </c>
      <c r="CU368" s="68" t="s">
        <v>890</v>
      </c>
      <c r="CV368" s="68" t="s">
        <v>943</v>
      </c>
      <c r="CW368" s="68" t="s">
        <v>962</v>
      </c>
      <c r="CX368" s="68"/>
      <c r="CY368" s="68" t="s">
        <v>917</v>
      </c>
      <c r="CZ368" s="56" t="s">
        <v>126</v>
      </c>
      <c r="DA368" s="13"/>
      <c r="DB368" s="13" t="s">
        <v>932</v>
      </c>
      <c r="DC368" s="13" t="s">
        <v>1085</v>
      </c>
      <c r="DD368" s="13"/>
      <c r="DE368" s="47" t="s">
        <v>139</v>
      </c>
      <c r="DF368" s="60" t="s">
        <v>1145</v>
      </c>
      <c r="DG368" s="64"/>
      <c r="DH368" s="315"/>
      <c r="DI368" s="315"/>
      <c r="DJ368" s="316"/>
      <c r="DK368" s="67" t="s">
        <v>4188</v>
      </c>
      <c r="DL368" s="15" t="s">
        <v>909</v>
      </c>
      <c r="DM368" s="15" t="s">
        <v>3520</v>
      </c>
      <c r="DN368" s="2"/>
    </row>
    <row r="369" spans="2:118">
      <c r="B369" s="313">
        <v>100447609</v>
      </c>
      <c r="C369" s="9" t="s">
        <v>982</v>
      </c>
      <c r="D369" s="9" t="s">
        <v>1002</v>
      </c>
      <c r="E369" s="8">
        <v>2005</v>
      </c>
      <c r="F369" s="9" t="s">
        <v>3418</v>
      </c>
      <c r="G369" s="22" t="s">
        <v>1086</v>
      </c>
      <c r="H369" s="318">
        <v>27420</v>
      </c>
      <c r="I369" s="319">
        <v>23852</v>
      </c>
      <c r="J369" s="68" t="s">
        <v>1148</v>
      </c>
      <c r="K369" s="373" t="s">
        <v>3981</v>
      </c>
      <c r="L369" s="37" t="s">
        <v>3388</v>
      </c>
      <c r="M369" s="144">
        <v>2</v>
      </c>
      <c r="N369" s="10">
        <v>3</v>
      </c>
      <c r="O369" s="220">
        <v>211.2</v>
      </c>
      <c r="P369" s="220">
        <v>78.900000000000006</v>
      </c>
      <c r="Q369" s="220">
        <v>75.599999999999994</v>
      </c>
      <c r="R369" s="220">
        <v>126</v>
      </c>
      <c r="S369" s="220">
        <v>67</v>
      </c>
      <c r="T369" s="220">
        <v>67</v>
      </c>
      <c r="U369" s="220"/>
      <c r="V369" s="220"/>
      <c r="W369" s="220"/>
      <c r="X369" s="220">
        <v>41.8</v>
      </c>
      <c r="Y369" s="118"/>
      <c r="Z369" s="220"/>
      <c r="AA369" s="220"/>
      <c r="AB369" s="220"/>
      <c r="AC369" s="10">
        <v>5004</v>
      </c>
      <c r="AD369" s="10">
        <v>6800</v>
      </c>
      <c r="AE369" s="10">
        <v>1740</v>
      </c>
      <c r="AF369" s="27">
        <v>6200</v>
      </c>
      <c r="AG369" s="39" t="s">
        <v>181</v>
      </c>
      <c r="AH369" s="218">
        <v>4.5999999999999996</v>
      </c>
      <c r="AI369" s="11">
        <v>231</v>
      </c>
      <c r="AJ369" s="11">
        <v>4750</v>
      </c>
      <c r="AK369" s="11">
        <v>293</v>
      </c>
      <c r="AL369" s="11">
        <v>3500</v>
      </c>
      <c r="AM369" s="11">
        <v>16</v>
      </c>
      <c r="AN369" s="11"/>
      <c r="AO369" s="11" t="s">
        <v>96</v>
      </c>
      <c r="AP369" s="14" t="s">
        <v>130</v>
      </c>
      <c r="AQ369" s="49" t="s">
        <v>93</v>
      </c>
      <c r="AR369" s="40" t="s">
        <v>90</v>
      </c>
      <c r="AS369" s="315" t="s">
        <v>91</v>
      </c>
      <c r="AT369" s="12">
        <v>26</v>
      </c>
      <c r="AU369" s="12">
        <v>14</v>
      </c>
      <c r="AV369" s="12" t="s">
        <v>3625</v>
      </c>
      <c r="AW369" s="30" t="s">
        <v>3865</v>
      </c>
      <c r="AX369" s="12"/>
      <c r="AY369" s="12"/>
      <c r="AZ369" s="12"/>
      <c r="BA369" s="12"/>
      <c r="BB369" s="12"/>
      <c r="BC369" s="12"/>
      <c r="BD369" s="222">
        <v>40.9</v>
      </c>
      <c r="BE369" s="223">
        <v>65.400000000000006</v>
      </c>
      <c r="BF369" s="223">
        <v>41.3</v>
      </c>
      <c r="BG369" s="223">
        <v>66.5</v>
      </c>
      <c r="BH369" s="223"/>
      <c r="BI369" s="223"/>
      <c r="BJ369" s="223"/>
      <c r="BK369" s="224"/>
      <c r="BL369" s="36" t="s">
        <v>260</v>
      </c>
      <c r="BM369" s="8" t="s">
        <v>260</v>
      </c>
      <c r="BN369" s="8" t="s">
        <v>260</v>
      </c>
      <c r="BO369" s="8" t="s">
        <v>2703</v>
      </c>
      <c r="BP369" s="349" t="s">
        <v>3114</v>
      </c>
      <c r="BQ369" s="314" t="s">
        <v>2476</v>
      </c>
      <c r="BR369" s="314" t="s">
        <v>3764</v>
      </c>
      <c r="BS369" s="363"/>
      <c r="BT369" s="352" t="s">
        <v>2394</v>
      </c>
      <c r="BU369" s="352" t="s">
        <v>2393</v>
      </c>
      <c r="BV369" s="352"/>
      <c r="BW369" s="352"/>
      <c r="BX369" s="352" t="s">
        <v>4029</v>
      </c>
      <c r="BY369" s="362"/>
      <c r="BZ369" s="353"/>
      <c r="CA369" s="353"/>
      <c r="CB369" s="353"/>
      <c r="CC369" s="353"/>
      <c r="CD369" s="353"/>
      <c r="CE369" s="361"/>
      <c r="CF369" s="354"/>
      <c r="CG369" s="354"/>
      <c r="CH369" s="354"/>
      <c r="CI369" s="354"/>
      <c r="CJ369" s="354"/>
      <c r="CK369" s="354"/>
      <c r="CL369" s="354"/>
      <c r="CM369" s="354"/>
      <c r="CN369" s="52" t="s">
        <v>1083</v>
      </c>
      <c r="CO369" s="9" t="s">
        <v>1073</v>
      </c>
      <c r="CP369" s="9" t="s">
        <v>1144</v>
      </c>
      <c r="CQ369" s="22" t="s">
        <v>899</v>
      </c>
      <c r="CR369" s="54" t="s">
        <v>945</v>
      </c>
      <c r="CS369" s="68"/>
      <c r="CT369" s="68" t="s">
        <v>913</v>
      </c>
      <c r="CU369" s="68" t="s">
        <v>890</v>
      </c>
      <c r="CV369" s="68" t="s">
        <v>943</v>
      </c>
      <c r="CW369" s="68" t="s">
        <v>962</v>
      </c>
      <c r="CX369" s="68"/>
      <c r="CY369" s="68" t="s">
        <v>917</v>
      </c>
      <c r="CZ369" s="56" t="s">
        <v>126</v>
      </c>
      <c r="DA369" s="13"/>
      <c r="DB369" s="13" t="s">
        <v>932</v>
      </c>
      <c r="DC369" s="13" t="s">
        <v>1085</v>
      </c>
      <c r="DD369" s="13"/>
      <c r="DE369" s="47" t="s">
        <v>139</v>
      </c>
      <c r="DF369" s="60" t="s">
        <v>1145</v>
      </c>
      <c r="DG369" s="64"/>
      <c r="DH369" s="315"/>
      <c r="DI369" s="315"/>
      <c r="DJ369" s="316"/>
      <c r="DK369" s="67" t="s">
        <v>4188</v>
      </c>
      <c r="DL369" s="15" t="s">
        <v>909</v>
      </c>
      <c r="DM369" s="15" t="s">
        <v>3520</v>
      </c>
      <c r="DN369" s="2"/>
    </row>
    <row r="370" spans="2:118">
      <c r="B370" s="313">
        <v>100447626</v>
      </c>
      <c r="C370" s="9" t="s">
        <v>982</v>
      </c>
      <c r="D370" s="9" t="s">
        <v>1002</v>
      </c>
      <c r="E370" s="8">
        <v>2005</v>
      </c>
      <c r="F370" s="9" t="s">
        <v>3414</v>
      </c>
      <c r="G370" s="22" t="s">
        <v>1151</v>
      </c>
      <c r="H370" s="318">
        <v>23605</v>
      </c>
      <c r="I370" s="319">
        <v>20609</v>
      </c>
      <c r="J370" s="372" t="s">
        <v>1152</v>
      </c>
      <c r="K370" s="373" t="s">
        <v>3982</v>
      </c>
      <c r="L370" s="37" t="s">
        <v>3388</v>
      </c>
      <c r="M370" s="144">
        <v>2</v>
      </c>
      <c r="N370" s="10">
        <v>3</v>
      </c>
      <c r="O370" s="220">
        <v>211.2</v>
      </c>
      <c r="P370" s="220">
        <v>78.900000000000006</v>
      </c>
      <c r="Q370" s="220">
        <v>73.7</v>
      </c>
      <c r="R370" s="220">
        <v>126</v>
      </c>
      <c r="S370" s="220">
        <v>67</v>
      </c>
      <c r="T370" s="220">
        <v>67</v>
      </c>
      <c r="U370" s="220"/>
      <c r="V370" s="220"/>
      <c r="W370" s="220"/>
      <c r="X370" s="220">
        <v>41.8</v>
      </c>
      <c r="Y370" s="118"/>
      <c r="Z370" s="220"/>
      <c r="AA370" s="220"/>
      <c r="AB370" s="220"/>
      <c r="AC370" s="10">
        <v>4615</v>
      </c>
      <c r="AD370" s="10">
        <v>6500</v>
      </c>
      <c r="AE370" s="10">
        <v>1830</v>
      </c>
      <c r="AF370" s="27">
        <v>2400</v>
      </c>
      <c r="AG370" s="39" t="s">
        <v>92</v>
      </c>
      <c r="AH370" s="218">
        <v>4.2</v>
      </c>
      <c r="AI370" s="11">
        <v>202</v>
      </c>
      <c r="AJ370" s="11">
        <v>4350</v>
      </c>
      <c r="AK370" s="11">
        <v>260</v>
      </c>
      <c r="AL370" s="11">
        <v>3750</v>
      </c>
      <c r="AM370" s="11">
        <v>12</v>
      </c>
      <c r="AN370" s="11"/>
      <c r="AO370" s="11" t="s">
        <v>234</v>
      </c>
      <c r="AP370" s="14" t="s">
        <v>144</v>
      </c>
      <c r="AQ370" s="49" t="s">
        <v>89</v>
      </c>
      <c r="AR370" s="40" t="s">
        <v>90</v>
      </c>
      <c r="AS370" s="315" t="s">
        <v>91</v>
      </c>
      <c r="AT370" s="12">
        <v>26</v>
      </c>
      <c r="AU370" s="12">
        <v>15</v>
      </c>
      <c r="AV370" s="12" t="s">
        <v>3577</v>
      </c>
      <c r="AW370" s="30" t="s">
        <v>3874</v>
      </c>
      <c r="AX370" s="12"/>
      <c r="AY370" s="12"/>
      <c r="AZ370" s="12"/>
      <c r="BA370" s="12"/>
      <c r="BB370" s="12"/>
      <c r="BC370" s="12"/>
      <c r="BD370" s="222">
        <v>40.9</v>
      </c>
      <c r="BE370" s="223">
        <v>65.400000000000006</v>
      </c>
      <c r="BF370" s="223">
        <v>41.3</v>
      </c>
      <c r="BG370" s="223">
        <v>66.5</v>
      </c>
      <c r="BH370" s="223"/>
      <c r="BI370" s="223"/>
      <c r="BJ370" s="223"/>
      <c r="BK370" s="224"/>
      <c r="BL370" s="36" t="s">
        <v>260</v>
      </c>
      <c r="BM370" s="8" t="s">
        <v>260</v>
      </c>
      <c r="BN370" s="8" t="s">
        <v>260</v>
      </c>
      <c r="BO370" s="8" t="s">
        <v>2703</v>
      </c>
      <c r="BP370" s="349" t="s">
        <v>3115</v>
      </c>
      <c r="BQ370" s="314" t="s">
        <v>2476</v>
      </c>
      <c r="BR370" s="314" t="s">
        <v>3764</v>
      </c>
      <c r="BS370" s="363"/>
      <c r="BT370" s="352" t="s">
        <v>2394</v>
      </c>
      <c r="BU370" s="352" t="s">
        <v>2393</v>
      </c>
      <c r="BV370" s="352"/>
      <c r="BW370" s="352"/>
      <c r="BX370" s="352" t="s">
        <v>4029</v>
      </c>
      <c r="BY370" s="362"/>
      <c r="BZ370" s="353"/>
      <c r="CA370" s="353"/>
      <c r="CB370" s="353"/>
      <c r="CC370" s="353"/>
      <c r="CD370" s="353"/>
      <c r="CE370" s="361"/>
      <c r="CF370" s="354"/>
      <c r="CG370" s="354"/>
      <c r="CH370" s="354"/>
      <c r="CI370" s="354"/>
      <c r="CJ370" s="354"/>
      <c r="CK370" s="354"/>
      <c r="CL370" s="354"/>
      <c r="CM370" s="354"/>
      <c r="CN370" s="52" t="s">
        <v>1010</v>
      </c>
      <c r="CO370" s="9" t="s">
        <v>1069</v>
      </c>
      <c r="CP370" s="9" t="s">
        <v>1144</v>
      </c>
      <c r="CQ370" s="22" t="s">
        <v>899</v>
      </c>
      <c r="CR370" s="54" t="s">
        <v>1087</v>
      </c>
      <c r="CS370" s="68"/>
      <c r="CT370" s="68" t="s">
        <v>133</v>
      </c>
      <c r="CU370" s="68" t="s">
        <v>198</v>
      </c>
      <c r="CV370" s="68" t="s">
        <v>946</v>
      </c>
      <c r="CW370" s="68" t="s">
        <v>962</v>
      </c>
      <c r="CX370" s="68"/>
      <c r="CY370" s="68" t="s">
        <v>917</v>
      </c>
      <c r="CZ370" s="56" t="s">
        <v>986</v>
      </c>
      <c r="DA370" s="13"/>
      <c r="DB370" s="13" t="s">
        <v>921</v>
      </c>
      <c r="DC370" s="13" t="s">
        <v>1088</v>
      </c>
      <c r="DD370" s="13"/>
      <c r="DE370" s="47" t="s">
        <v>139</v>
      </c>
      <c r="DF370" s="60" t="s">
        <v>1153</v>
      </c>
      <c r="DG370" s="64"/>
      <c r="DH370" s="315"/>
      <c r="DI370" s="315"/>
      <c r="DJ370" s="316"/>
      <c r="DK370" s="67" t="s">
        <v>4188</v>
      </c>
      <c r="DL370" s="15" t="s">
        <v>909</v>
      </c>
      <c r="DM370" s="15" t="s">
        <v>3520</v>
      </c>
      <c r="DN370" s="2"/>
    </row>
    <row r="371" spans="2:118">
      <c r="B371" s="313">
        <v>100447622</v>
      </c>
      <c r="C371" s="9" t="s">
        <v>982</v>
      </c>
      <c r="D371" s="9" t="s">
        <v>1002</v>
      </c>
      <c r="E371" s="8">
        <v>2005</v>
      </c>
      <c r="F371" s="9" t="s">
        <v>3414</v>
      </c>
      <c r="G371" s="22" t="s">
        <v>1154</v>
      </c>
      <c r="H371" s="318">
        <v>23905</v>
      </c>
      <c r="I371" s="319">
        <v>20864</v>
      </c>
      <c r="J371" s="372" t="s">
        <v>1152</v>
      </c>
      <c r="K371" s="373" t="s">
        <v>3982</v>
      </c>
      <c r="L371" s="37" t="s">
        <v>3388</v>
      </c>
      <c r="M371" s="144">
        <v>2</v>
      </c>
      <c r="N371" s="10">
        <v>3</v>
      </c>
      <c r="O371" s="220">
        <v>229.8</v>
      </c>
      <c r="P371" s="220">
        <v>78.900000000000006</v>
      </c>
      <c r="Q371" s="220">
        <v>75.599999999999994</v>
      </c>
      <c r="R371" s="220">
        <v>144.5</v>
      </c>
      <c r="S371" s="220">
        <v>67</v>
      </c>
      <c r="T371" s="220">
        <v>67</v>
      </c>
      <c r="U371" s="220"/>
      <c r="V371" s="220"/>
      <c r="W371" s="220"/>
      <c r="X371" s="220">
        <v>46.4</v>
      </c>
      <c r="Y371" s="118"/>
      <c r="Z371" s="220"/>
      <c r="AA371" s="220"/>
      <c r="AB371" s="220"/>
      <c r="AC371" s="10">
        <v>4747</v>
      </c>
      <c r="AD371" s="10">
        <v>6650</v>
      </c>
      <c r="AE371" s="10">
        <v>1850</v>
      </c>
      <c r="AF371" s="27">
        <v>2200</v>
      </c>
      <c r="AG371" s="39" t="s">
        <v>92</v>
      </c>
      <c r="AH371" s="218">
        <v>4.2</v>
      </c>
      <c r="AI371" s="11">
        <v>202</v>
      </c>
      <c r="AJ371" s="11">
        <v>4350</v>
      </c>
      <c r="AK371" s="11">
        <v>260</v>
      </c>
      <c r="AL371" s="11">
        <v>3750</v>
      </c>
      <c r="AM371" s="11">
        <v>12</v>
      </c>
      <c r="AN371" s="11"/>
      <c r="AO371" s="11" t="s">
        <v>234</v>
      </c>
      <c r="AP371" s="14" t="s">
        <v>144</v>
      </c>
      <c r="AQ371" s="49" t="s">
        <v>89</v>
      </c>
      <c r="AR371" s="40" t="s">
        <v>90</v>
      </c>
      <c r="AS371" s="315" t="s">
        <v>91</v>
      </c>
      <c r="AT371" s="12">
        <v>27</v>
      </c>
      <c r="AU371" s="12">
        <v>15</v>
      </c>
      <c r="AV371" s="12" t="s">
        <v>3577</v>
      </c>
      <c r="AW371" s="30" t="s">
        <v>3891</v>
      </c>
      <c r="AX371" s="12"/>
      <c r="AY371" s="12"/>
      <c r="AZ371" s="12"/>
      <c r="BA371" s="12"/>
      <c r="BB371" s="12"/>
      <c r="BC371" s="12"/>
      <c r="BD371" s="222">
        <v>40.9</v>
      </c>
      <c r="BE371" s="223">
        <v>65.400000000000006</v>
      </c>
      <c r="BF371" s="223">
        <v>41.3</v>
      </c>
      <c r="BG371" s="223">
        <v>66.5</v>
      </c>
      <c r="BH371" s="223"/>
      <c r="BI371" s="223"/>
      <c r="BJ371" s="223"/>
      <c r="BK371" s="224"/>
      <c r="BL371" s="36" t="s">
        <v>260</v>
      </c>
      <c r="BM371" s="8" t="s">
        <v>260</v>
      </c>
      <c r="BN371" s="8" t="s">
        <v>260</v>
      </c>
      <c r="BO371" s="8" t="s">
        <v>2703</v>
      </c>
      <c r="BP371" s="349" t="s">
        <v>3116</v>
      </c>
      <c r="BQ371" s="314" t="s">
        <v>2476</v>
      </c>
      <c r="BR371" s="314" t="s">
        <v>3764</v>
      </c>
      <c r="BS371" s="363"/>
      <c r="BT371" s="352" t="s">
        <v>2394</v>
      </c>
      <c r="BU371" s="352" t="s">
        <v>2393</v>
      </c>
      <c r="BV371" s="352"/>
      <c r="BW371" s="352"/>
      <c r="BX371" s="352" t="s">
        <v>4029</v>
      </c>
      <c r="BY371" s="362"/>
      <c r="BZ371" s="353"/>
      <c r="CA371" s="353"/>
      <c r="CB371" s="353"/>
      <c r="CC371" s="353"/>
      <c r="CD371" s="353"/>
      <c r="CE371" s="361"/>
      <c r="CF371" s="354"/>
      <c r="CG371" s="354"/>
      <c r="CH371" s="354"/>
      <c r="CI371" s="354"/>
      <c r="CJ371" s="354"/>
      <c r="CK371" s="354"/>
      <c r="CL371" s="354"/>
      <c r="CM371" s="354"/>
      <c r="CN371" s="52" t="s">
        <v>1010</v>
      </c>
      <c r="CO371" s="9" t="s">
        <v>1070</v>
      </c>
      <c r="CP371" s="9" t="s">
        <v>1144</v>
      </c>
      <c r="CQ371" s="22" t="s">
        <v>899</v>
      </c>
      <c r="CR371" s="54" t="s">
        <v>1087</v>
      </c>
      <c r="CS371" s="68"/>
      <c r="CT371" s="68" t="s">
        <v>133</v>
      </c>
      <c r="CU371" s="68" t="s">
        <v>198</v>
      </c>
      <c r="CV371" s="68" t="s">
        <v>946</v>
      </c>
      <c r="CW371" s="68" t="s">
        <v>962</v>
      </c>
      <c r="CX371" s="68"/>
      <c r="CY371" s="68" t="s">
        <v>917</v>
      </c>
      <c r="CZ371" s="56" t="s">
        <v>986</v>
      </c>
      <c r="DA371" s="13"/>
      <c r="DB371" s="13" t="s">
        <v>921</v>
      </c>
      <c r="DC371" s="13" t="s">
        <v>1088</v>
      </c>
      <c r="DD371" s="13"/>
      <c r="DE371" s="47" t="s">
        <v>139</v>
      </c>
      <c r="DF371" s="60" t="s">
        <v>1153</v>
      </c>
      <c r="DG371" s="64"/>
      <c r="DH371" s="315"/>
      <c r="DI371" s="315"/>
      <c r="DJ371" s="316"/>
      <c r="DK371" s="67" t="s">
        <v>4188</v>
      </c>
      <c r="DL371" s="15" t="s">
        <v>909</v>
      </c>
      <c r="DM371" s="15" t="s">
        <v>3520</v>
      </c>
      <c r="DN371" s="2"/>
    </row>
    <row r="372" spans="2:118">
      <c r="B372" s="313">
        <v>100447614</v>
      </c>
      <c r="C372" s="9" t="s">
        <v>982</v>
      </c>
      <c r="D372" s="9" t="s">
        <v>1002</v>
      </c>
      <c r="E372" s="8">
        <v>2005</v>
      </c>
      <c r="F372" s="9" t="s">
        <v>3414</v>
      </c>
      <c r="G372" s="22" t="s">
        <v>1155</v>
      </c>
      <c r="H372" s="318">
        <v>25565</v>
      </c>
      <c r="I372" s="319">
        <v>22276</v>
      </c>
      <c r="J372" s="372" t="s">
        <v>1152</v>
      </c>
      <c r="K372" s="373" t="s">
        <v>3982</v>
      </c>
      <c r="L372" s="37" t="s">
        <v>3388</v>
      </c>
      <c r="M372" s="144">
        <v>2</v>
      </c>
      <c r="N372" s="10">
        <v>3</v>
      </c>
      <c r="O372" s="220">
        <v>211.2</v>
      </c>
      <c r="P372" s="220">
        <v>78.900000000000006</v>
      </c>
      <c r="Q372" s="220">
        <v>73.5</v>
      </c>
      <c r="R372" s="220">
        <v>126</v>
      </c>
      <c r="S372" s="220">
        <v>67</v>
      </c>
      <c r="T372" s="220">
        <v>67</v>
      </c>
      <c r="U372" s="220"/>
      <c r="V372" s="220"/>
      <c r="W372" s="220"/>
      <c r="X372" s="220">
        <v>41.8</v>
      </c>
      <c r="Y372" s="118"/>
      <c r="Z372" s="220"/>
      <c r="AA372" s="220"/>
      <c r="AB372" s="220"/>
      <c r="AC372" s="10">
        <v>4708</v>
      </c>
      <c r="AD372" s="10">
        <v>6650</v>
      </c>
      <c r="AE372" s="10">
        <v>1890</v>
      </c>
      <c r="AF372" s="27">
        <v>6500</v>
      </c>
      <c r="AG372" s="39" t="s">
        <v>92</v>
      </c>
      <c r="AH372" s="218">
        <v>4.2</v>
      </c>
      <c r="AI372" s="11">
        <v>202</v>
      </c>
      <c r="AJ372" s="11">
        <v>4350</v>
      </c>
      <c r="AK372" s="11">
        <v>260</v>
      </c>
      <c r="AL372" s="11">
        <v>3750</v>
      </c>
      <c r="AM372" s="11">
        <v>12</v>
      </c>
      <c r="AN372" s="11"/>
      <c r="AO372" s="11" t="s">
        <v>234</v>
      </c>
      <c r="AP372" s="14" t="s">
        <v>144</v>
      </c>
      <c r="AQ372" s="49" t="s">
        <v>93</v>
      </c>
      <c r="AR372" s="40" t="s">
        <v>90</v>
      </c>
      <c r="AS372" s="315" t="s">
        <v>91</v>
      </c>
      <c r="AT372" s="12">
        <v>27</v>
      </c>
      <c r="AU372" s="12">
        <v>15</v>
      </c>
      <c r="AV372" s="12" t="s">
        <v>3580</v>
      </c>
      <c r="AW372" s="30" t="s">
        <v>3867</v>
      </c>
      <c r="AX372" s="12"/>
      <c r="AY372" s="12"/>
      <c r="AZ372" s="12"/>
      <c r="BA372" s="12"/>
      <c r="BB372" s="12"/>
      <c r="BC372" s="12"/>
      <c r="BD372" s="222">
        <v>40.9</v>
      </c>
      <c r="BE372" s="223">
        <v>65.400000000000006</v>
      </c>
      <c r="BF372" s="223">
        <v>41.3</v>
      </c>
      <c r="BG372" s="223">
        <v>66.5</v>
      </c>
      <c r="BH372" s="223"/>
      <c r="BI372" s="223"/>
      <c r="BJ372" s="223"/>
      <c r="BK372" s="224"/>
      <c r="BL372" s="36" t="s">
        <v>260</v>
      </c>
      <c r="BM372" s="8" t="s">
        <v>260</v>
      </c>
      <c r="BN372" s="8" t="s">
        <v>260</v>
      </c>
      <c r="BO372" s="8" t="s">
        <v>2703</v>
      </c>
      <c r="BP372" s="349" t="s">
        <v>3117</v>
      </c>
      <c r="BQ372" s="314" t="s">
        <v>2476</v>
      </c>
      <c r="BR372" s="314" t="s">
        <v>3764</v>
      </c>
      <c r="BS372" s="363"/>
      <c r="BT372" s="352" t="s">
        <v>2394</v>
      </c>
      <c r="BU372" s="352" t="s">
        <v>2393</v>
      </c>
      <c r="BV372" s="352"/>
      <c r="BW372" s="352"/>
      <c r="BX372" s="352" t="s">
        <v>4029</v>
      </c>
      <c r="BY372" s="362"/>
      <c r="BZ372" s="353"/>
      <c r="CA372" s="353"/>
      <c r="CB372" s="353"/>
      <c r="CC372" s="353"/>
      <c r="CD372" s="353"/>
      <c r="CE372" s="361"/>
      <c r="CF372" s="354"/>
      <c r="CG372" s="354"/>
      <c r="CH372" s="354"/>
      <c r="CI372" s="354"/>
      <c r="CJ372" s="354"/>
      <c r="CK372" s="354"/>
      <c r="CL372" s="354"/>
      <c r="CM372" s="354"/>
      <c r="CN372" s="52" t="s">
        <v>1010</v>
      </c>
      <c r="CO372" s="9" t="s">
        <v>1150</v>
      </c>
      <c r="CP372" s="9" t="s">
        <v>1144</v>
      </c>
      <c r="CQ372" s="22" t="s">
        <v>899</v>
      </c>
      <c r="CR372" s="54" t="s">
        <v>1087</v>
      </c>
      <c r="CS372" s="68"/>
      <c r="CT372" s="68" t="s">
        <v>133</v>
      </c>
      <c r="CU372" s="68" t="s">
        <v>198</v>
      </c>
      <c r="CV372" s="68" t="s">
        <v>946</v>
      </c>
      <c r="CW372" s="68" t="s">
        <v>962</v>
      </c>
      <c r="CX372" s="68"/>
      <c r="CY372" s="68" t="s">
        <v>917</v>
      </c>
      <c r="CZ372" s="56" t="s">
        <v>986</v>
      </c>
      <c r="DA372" s="13"/>
      <c r="DB372" s="13" t="s">
        <v>921</v>
      </c>
      <c r="DC372" s="13" t="s">
        <v>1088</v>
      </c>
      <c r="DD372" s="13"/>
      <c r="DE372" s="47" t="s">
        <v>139</v>
      </c>
      <c r="DF372" s="60" t="s">
        <v>1156</v>
      </c>
      <c r="DG372" s="64"/>
      <c r="DH372" s="315"/>
      <c r="DI372" s="315"/>
      <c r="DJ372" s="316"/>
      <c r="DK372" s="67" t="s">
        <v>4188</v>
      </c>
      <c r="DL372" s="15" t="s">
        <v>909</v>
      </c>
      <c r="DM372" s="15" t="s">
        <v>3520</v>
      </c>
      <c r="DN372" s="2"/>
    </row>
    <row r="373" spans="2:118">
      <c r="B373" s="313">
        <v>100447623</v>
      </c>
      <c r="C373" s="9" t="s">
        <v>982</v>
      </c>
      <c r="D373" s="9" t="s">
        <v>1002</v>
      </c>
      <c r="E373" s="8">
        <v>2005</v>
      </c>
      <c r="F373" s="9" t="s">
        <v>3414</v>
      </c>
      <c r="G373" s="22" t="s">
        <v>1089</v>
      </c>
      <c r="H373" s="318">
        <v>28855</v>
      </c>
      <c r="I373" s="319">
        <v>25072</v>
      </c>
      <c r="J373" s="372" t="s">
        <v>1152</v>
      </c>
      <c r="K373" s="69" t="s">
        <v>3982</v>
      </c>
      <c r="L373" s="37" t="s">
        <v>3388</v>
      </c>
      <c r="M373" s="144">
        <v>2</v>
      </c>
      <c r="N373" s="10">
        <v>3</v>
      </c>
      <c r="O373" s="220">
        <v>211.2</v>
      </c>
      <c r="P373" s="220">
        <v>78.900000000000006</v>
      </c>
      <c r="Q373" s="220">
        <v>75.599999999999994</v>
      </c>
      <c r="R373" s="220">
        <v>126</v>
      </c>
      <c r="S373" s="220">
        <v>67</v>
      </c>
      <c r="T373" s="220">
        <v>67</v>
      </c>
      <c r="U373" s="220"/>
      <c r="V373" s="220"/>
      <c r="W373" s="220"/>
      <c r="X373" s="220">
        <v>41.8</v>
      </c>
      <c r="Y373" s="118"/>
      <c r="Z373" s="220"/>
      <c r="AA373" s="220"/>
      <c r="AB373" s="220"/>
      <c r="AC373" s="10">
        <v>5004</v>
      </c>
      <c r="AD373" s="10">
        <v>6800</v>
      </c>
      <c r="AE373" s="10">
        <v>1740</v>
      </c>
      <c r="AF373" s="27">
        <v>6200</v>
      </c>
      <c r="AG373" s="39" t="s">
        <v>181</v>
      </c>
      <c r="AH373" s="218">
        <v>4.5999999999999996</v>
      </c>
      <c r="AI373" s="11">
        <v>231</v>
      </c>
      <c r="AJ373" s="11">
        <v>4750</v>
      </c>
      <c r="AK373" s="11">
        <v>293</v>
      </c>
      <c r="AL373" s="11">
        <v>3500</v>
      </c>
      <c r="AM373" s="11">
        <v>16</v>
      </c>
      <c r="AN373" s="11"/>
      <c r="AO373" s="11" t="s">
        <v>96</v>
      </c>
      <c r="AP373" s="14" t="s">
        <v>130</v>
      </c>
      <c r="AQ373" s="49" t="s">
        <v>93</v>
      </c>
      <c r="AR373" s="40" t="s">
        <v>90</v>
      </c>
      <c r="AS373" s="315" t="s">
        <v>91</v>
      </c>
      <c r="AT373" s="12">
        <v>26</v>
      </c>
      <c r="AU373" s="12">
        <v>14</v>
      </c>
      <c r="AV373" s="12" t="s">
        <v>3625</v>
      </c>
      <c r="AW373" s="30" t="s">
        <v>3865</v>
      </c>
      <c r="AX373" s="12"/>
      <c r="AY373" s="12"/>
      <c r="AZ373" s="12"/>
      <c r="BA373" s="12"/>
      <c r="BB373" s="12"/>
      <c r="BC373" s="12"/>
      <c r="BD373" s="222">
        <v>40.9</v>
      </c>
      <c r="BE373" s="223">
        <v>65.400000000000006</v>
      </c>
      <c r="BF373" s="223">
        <v>41.3</v>
      </c>
      <c r="BG373" s="223">
        <v>66.5</v>
      </c>
      <c r="BH373" s="223"/>
      <c r="BI373" s="223"/>
      <c r="BJ373" s="223"/>
      <c r="BK373" s="224"/>
      <c r="BL373" s="36" t="s">
        <v>260</v>
      </c>
      <c r="BM373" s="8" t="s">
        <v>260</v>
      </c>
      <c r="BN373" s="8" t="s">
        <v>260</v>
      </c>
      <c r="BO373" s="8" t="s">
        <v>2703</v>
      </c>
      <c r="BP373" s="349" t="s">
        <v>3118</v>
      </c>
      <c r="BQ373" s="314" t="s">
        <v>2476</v>
      </c>
      <c r="BR373" s="314" t="s">
        <v>3764</v>
      </c>
      <c r="BS373" s="363"/>
      <c r="BT373" s="352" t="s">
        <v>2394</v>
      </c>
      <c r="BU373" s="352" t="s">
        <v>2393</v>
      </c>
      <c r="BV373" s="352"/>
      <c r="BW373" s="352"/>
      <c r="BX373" s="352" t="s">
        <v>4029</v>
      </c>
      <c r="BY373" s="362"/>
      <c r="BZ373" s="353"/>
      <c r="CA373" s="353"/>
      <c r="CB373" s="353"/>
      <c r="CC373" s="353"/>
      <c r="CD373" s="353"/>
      <c r="CE373" s="361"/>
      <c r="CF373" s="354"/>
      <c r="CG373" s="354"/>
      <c r="CH373" s="354"/>
      <c r="CI373" s="354"/>
      <c r="CJ373" s="354"/>
      <c r="CK373" s="354"/>
      <c r="CL373" s="354"/>
      <c r="CM373" s="354"/>
      <c r="CN373" s="52" t="s">
        <v>1010</v>
      </c>
      <c r="CO373" s="9" t="s">
        <v>1073</v>
      </c>
      <c r="CP373" s="9" t="s">
        <v>1144</v>
      </c>
      <c r="CQ373" s="22" t="s">
        <v>899</v>
      </c>
      <c r="CR373" s="54" t="s">
        <v>1087</v>
      </c>
      <c r="CS373" s="68"/>
      <c r="CT373" s="68" t="s">
        <v>133</v>
      </c>
      <c r="CU373" s="68" t="s">
        <v>198</v>
      </c>
      <c r="CV373" s="68" t="s">
        <v>946</v>
      </c>
      <c r="CW373" s="68" t="s">
        <v>962</v>
      </c>
      <c r="CX373" s="68"/>
      <c r="CY373" s="68" t="s">
        <v>917</v>
      </c>
      <c r="CZ373" s="56" t="s">
        <v>986</v>
      </c>
      <c r="DA373" s="13"/>
      <c r="DB373" s="13" t="s">
        <v>921</v>
      </c>
      <c r="DC373" s="13" t="s">
        <v>1090</v>
      </c>
      <c r="DD373" s="13"/>
      <c r="DE373" s="47" t="s">
        <v>139</v>
      </c>
      <c r="DF373" s="60" t="s">
        <v>1157</v>
      </c>
      <c r="DG373" s="64"/>
      <c r="DH373" s="315"/>
      <c r="DI373" s="315"/>
      <c r="DJ373" s="316"/>
      <c r="DK373" s="67" t="s">
        <v>4188</v>
      </c>
      <c r="DL373" s="15" t="s">
        <v>909</v>
      </c>
      <c r="DM373" s="15" t="s">
        <v>3520</v>
      </c>
      <c r="DN373" s="2"/>
    </row>
    <row r="374" spans="2:118">
      <c r="B374" s="313">
        <v>100447624</v>
      </c>
      <c r="C374" s="9" t="s">
        <v>982</v>
      </c>
      <c r="D374" s="9" t="s">
        <v>1002</v>
      </c>
      <c r="E374" s="8">
        <v>2005</v>
      </c>
      <c r="F374" s="9" t="s">
        <v>3414</v>
      </c>
      <c r="G374" s="22" t="s">
        <v>1091</v>
      </c>
      <c r="H374" s="318">
        <v>29710</v>
      </c>
      <c r="I374" s="319">
        <v>25799</v>
      </c>
      <c r="J374" s="372" t="s">
        <v>1152</v>
      </c>
      <c r="K374" s="69" t="s">
        <v>3982</v>
      </c>
      <c r="L374" s="37" t="s">
        <v>3388</v>
      </c>
      <c r="M374" s="144">
        <v>2</v>
      </c>
      <c r="N374" s="10">
        <v>3</v>
      </c>
      <c r="O374" s="220">
        <v>211.2</v>
      </c>
      <c r="P374" s="220">
        <v>78.900000000000006</v>
      </c>
      <c r="Q374" s="220">
        <v>75.599999999999994</v>
      </c>
      <c r="R374" s="220">
        <v>126</v>
      </c>
      <c r="S374" s="220">
        <v>67</v>
      </c>
      <c r="T374" s="220">
        <v>67</v>
      </c>
      <c r="U374" s="220"/>
      <c r="V374" s="220"/>
      <c r="W374" s="220"/>
      <c r="X374" s="220">
        <v>41.8</v>
      </c>
      <c r="Y374" s="118"/>
      <c r="Z374" s="220"/>
      <c r="AA374" s="220"/>
      <c r="AB374" s="220"/>
      <c r="AC374" s="10">
        <v>5004</v>
      </c>
      <c r="AD374" s="10">
        <v>6800</v>
      </c>
      <c r="AE374" s="10">
        <v>1740</v>
      </c>
      <c r="AF374" s="27">
        <v>6200</v>
      </c>
      <c r="AG374" s="39" t="s">
        <v>181</v>
      </c>
      <c r="AH374" s="218">
        <v>4.5999999999999996</v>
      </c>
      <c r="AI374" s="11">
        <v>231</v>
      </c>
      <c r="AJ374" s="11">
        <v>4750</v>
      </c>
      <c r="AK374" s="11">
        <v>293</v>
      </c>
      <c r="AL374" s="11">
        <v>3500</v>
      </c>
      <c r="AM374" s="11">
        <v>16</v>
      </c>
      <c r="AN374" s="11"/>
      <c r="AO374" s="11" t="s">
        <v>96</v>
      </c>
      <c r="AP374" s="14" t="s">
        <v>130</v>
      </c>
      <c r="AQ374" s="49" t="s">
        <v>93</v>
      </c>
      <c r="AR374" s="40" t="s">
        <v>90</v>
      </c>
      <c r="AS374" s="315" t="s">
        <v>91</v>
      </c>
      <c r="AT374" s="12">
        <v>26</v>
      </c>
      <c r="AU374" s="12">
        <v>14</v>
      </c>
      <c r="AV374" s="12" t="s">
        <v>3625</v>
      </c>
      <c r="AW374" s="30" t="s">
        <v>3865</v>
      </c>
      <c r="AX374" s="12"/>
      <c r="AY374" s="12"/>
      <c r="AZ374" s="12"/>
      <c r="BA374" s="12"/>
      <c r="BB374" s="12"/>
      <c r="BC374" s="12"/>
      <c r="BD374" s="222">
        <v>40.9</v>
      </c>
      <c r="BE374" s="223">
        <v>65.400000000000006</v>
      </c>
      <c r="BF374" s="223">
        <v>41.3</v>
      </c>
      <c r="BG374" s="223">
        <v>66.5</v>
      </c>
      <c r="BH374" s="223"/>
      <c r="BI374" s="223"/>
      <c r="BJ374" s="223"/>
      <c r="BK374" s="224"/>
      <c r="BL374" s="36" t="s">
        <v>260</v>
      </c>
      <c r="BM374" s="8" t="s">
        <v>260</v>
      </c>
      <c r="BN374" s="8" t="s">
        <v>260</v>
      </c>
      <c r="BO374" s="8" t="s">
        <v>2703</v>
      </c>
      <c r="BP374" s="349" t="s">
        <v>3119</v>
      </c>
      <c r="BQ374" s="314" t="s">
        <v>2476</v>
      </c>
      <c r="BR374" s="314" t="s">
        <v>3764</v>
      </c>
      <c r="BS374" s="363"/>
      <c r="BT374" s="352" t="s">
        <v>2394</v>
      </c>
      <c r="BU374" s="352" t="s">
        <v>2393</v>
      </c>
      <c r="BV374" s="352"/>
      <c r="BW374" s="352"/>
      <c r="BX374" s="352" t="s">
        <v>4029</v>
      </c>
      <c r="BY374" s="362"/>
      <c r="BZ374" s="353"/>
      <c r="CA374" s="353"/>
      <c r="CB374" s="353"/>
      <c r="CC374" s="353"/>
      <c r="CD374" s="353"/>
      <c r="CE374" s="361"/>
      <c r="CF374" s="354"/>
      <c r="CG374" s="354"/>
      <c r="CH374" s="354"/>
      <c r="CI374" s="354"/>
      <c r="CJ374" s="354"/>
      <c r="CK374" s="354"/>
      <c r="CL374" s="354"/>
      <c r="CM374" s="354"/>
      <c r="CN374" s="52" t="s">
        <v>1010</v>
      </c>
      <c r="CO374" s="9" t="s">
        <v>1073</v>
      </c>
      <c r="CP374" s="9" t="s">
        <v>1144</v>
      </c>
      <c r="CQ374" s="22" t="s">
        <v>899</v>
      </c>
      <c r="CR374" s="54" t="s">
        <v>1087</v>
      </c>
      <c r="CS374" s="68"/>
      <c r="CT374" s="68" t="s">
        <v>133</v>
      </c>
      <c r="CU374" s="68" t="s">
        <v>198</v>
      </c>
      <c r="CV374" s="68" t="s">
        <v>946</v>
      </c>
      <c r="CW374" s="68" t="s">
        <v>962</v>
      </c>
      <c r="CX374" s="68"/>
      <c r="CY374" s="68" t="s">
        <v>917</v>
      </c>
      <c r="CZ374" s="56" t="s">
        <v>986</v>
      </c>
      <c r="DA374" s="13"/>
      <c r="DB374" s="13" t="s">
        <v>921</v>
      </c>
      <c r="DC374" s="13" t="s">
        <v>1090</v>
      </c>
      <c r="DD374" s="13"/>
      <c r="DE374" s="47" t="s">
        <v>139</v>
      </c>
      <c r="DF374" s="60" t="s">
        <v>1157</v>
      </c>
      <c r="DG374" s="64"/>
      <c r="DH374" s="315"/>
      <c r="DI374" s="315"/>
      <c r="DJ374" s="316"/>
      <c r="DK374" s="67" t="s">
        <v>4188</v>
      </c>
      <c r="DL374" s="15" t="s">
        <v>909</v>
      </c>
      <c r="DM374" s="15" t="s">
        <v>3520</v>
      </c>
      <c r="DN374" s="2"/>
    </row>
    <row r="375" spans="2:118">
      <c r="B375" s="313">
        <v>100447625</v>
      </c>
      <c r="C375" s="9" t="s">
        <v>982</v>
      </c>
      <c r="D375" s="9" t="s">
        <v>1002</v>
      </c>
      <c r="E375" s="8">
        <v>2005</v>
      </c>
      <c r="F375" s="9" t="s">
        <v>3414</v>
      </c>
      <c r="G375" s="22" t="s">
        <v>1092</v>
      </c>
      <c r="H375" s="318">
        <v>29160</v>
      </c>
      <c r="I375" s="319">
        <v>25331</v>
      </c>
      <c r="J375" s="372" t="s">
        <v>1152</v>
      </c>
      <c r="K375" s="69" t="s">
        <v>3982</v>
      </c>
      <c r="L375" s="37" t="s">
        <v>3388</v>
      </c>
      <c r="M375" s="144">
        <v>2</v>
      </c>
      <c r="N375" s="10">
        <v>3</v>
      </c>
      <c r="O375" s="220">
        <v>229.8</v>
      </c>
      <c r="P375" s="220">
        <v>78.900000000000006</v>
      </c>
      <c r="Q375" s="220">
        <v>75.599999999999994</v>
      </c>
      <c r="R375" s="220">
        <v>144.5</v>
      </c>
      <c r="S375" s="220">
        <v>67</v>
      </c>
      <c r="T375" s="220">
        <v>67</v>
      </c>
      <c r="U375" s="220"/>
      <c r="V375" s="220"/>
      <c r="W375" s="220"/>
      <c r="X375" s="220">
        <v>46.4</v>
      </c>
      <c r="Y375" s="118"/>
      <c r="Z375" s="220"/>
      <c r="AA375" s="220"/>
      <c r="AB375" s="220"/>
      <c r="AC375" s="10">
        <v>5138</v>
      </c>
      <c r="AD375" s="10">
        <v>6950</v>
      </c>
      <c r="AE375" s="10">
        <v>1760</v>
      </c>
      <c r="AF375" s="27">
        <v>6300</v>
      </c>
      <c r="AG375" s="39" t="s">
        <v>181</v>
      </c>
      <c r="AH375" s="218">
        <v>4.5999999999999996</v>
      </c>
      <c r="AI375" s="11">
        <v>231</v>
      </c>
      <c r="AJ375" s="11">
        <v>4750</v>
      </c>
      <c r="AK375" s="11">
        <v>293</v>
      </c>
      <c r="AL375" s="11">
        <v>3500</v>
      </c>
      <c r="AM375" s="11">
        <v>16</v>
      </c>
      <c r="AN375" s="11"/>
      <c r="AO375" s="11" t="s">
        <v>96</v>
      </c>
      <c r="AP375" s="14" t="s">
        <v>130</v>
      </c>
      <c r="AQ375" s="49" t="s">
        <v>93</v>
      </c>
      <c r="AR375" s="40" t="s">
        <v>90</v>
      </c>
      <c r="AS375" s="315" t="s">
        <v>91</v>
      </c>
      <c r="AT375" s="12">
        <v>27</v>
      </c>
      <c r="AU375" s="12">
        <v>14</v>
      </c>
      <c r="AV375" s="12" t="s">
        <v>3625</v>
      </c>
      <c r="AW375" s="30" t="s">
        <v>3866</v>
      </c>
      <c r="AX375" s="12"/>
      <c r="AY375" s="12"/>
      <c r="AZ375" s="12"/>
      <c r="BA375" s="12"/>
      <c r="BB375" s="12"/>
      <c r="BC375" s="12"/>
      <c r="BD375" s="222">
        <v>40.9</v>
      </c>
      <c r="BE375" s="223">
        <v>65.400000000000006</v>
      </c>
      <c r="BF375" s="223">
        <v>41.3</v>
      </c>
      <c r="BG375" s="223">
        <v>66.5</v>
      </c>
      <c r="BH375" s="223"/>
      <c r="BI375" s="223"/>
      <c r="BJ375" s="223"/>
      <c r="BK375" s="224"/>
      <c r="BL375" s="36" t="s">
        <v>260</v>
      </c>
      <c r="BM375" s="8" t="s">
        <v>260</v>
      </c>
      <c r="BN375" s="8" t="s">
        <v>260</v>
      </c>
      <c r="BO375" s="8" t="s">
        <v>2703</v>
      </c>
      <c r="BP375" s="349" t="s">
        <v>3120</v>
      </c>
      <c r="BQ375" s="314" t="s">
        <v>2476</v>
      </c>
      <c r="BR375" s="314" t="s">
        <v>3764</v>
      </c>
      <c r="BS375" s="363"/>
      <c r="BT375" s="352" t="s">
        <v>2394</v>
      </c>
      <c r="BU375" s="352" t="s">
        <v>2393</v>
      </c>
      <c r="BV375" s="352"/>
      <c r="BW375" s="352"/>
      <c r="BX375" s="352" t="s">
        <v>4029</v>
      </c>
      <c r="BY375" s="362"/>
      <c r="BZ375" s="353"/>
      <c r="CA375" s="353"/>
      <c r="CB375" s="353"/>
      <c r="CC375" s="353"/>
      <c r="CD375" s="353"/>
      <c r="CE375" s="361"/>
      <c r="CF375" s="354"/>
      <c r="CG375" s="354"/>
      <c r="CH375" s="354"/>
      <c r="CI375" s="354"/>
      <c r="CJ375" s="354"/>
      <c r="CK375" s="354"/>
      <c r="CL375" s="354"/>
      <c r="CM375" s="354"/>
      <c r="CN375" s="52" t="s">
        <v>1010</v>
      </c>
      <c r="CO375" s="9" t="s">
        <v>1074</v>
      </c>
      <c r="CP375" s="9" t="s">
        <v>1144</v>
      </c>
      <c r="CQ375" s="22" t="s">
        <v>899</v>
      </c>
      <c r="CR375" s="54" t="s">
        <v>1087</v>
      </c>
      <c r="CS375" s="68"/>
      <c r="CT375" s="68" t="s">
        <v>133</v>
      </c>
      <c r="CU375" s="68" t="s">
        <v>198</v>
      </c>
      <c r="CV375" s="68" t="s">
        <v>946</v>
      </c>
      <c r="CW375" s="68" t="s">
        <v>962</v>
      </c>
      <c r="CX375" s="68"/>
      <c r="CY375" s="68" t="s">
        <v>917</v>
      </c>
      <c r="CZ375" s="56" t="s">
        <v>986</v>
      </c>
      <c r="DA375" s="13"/>
      <c r="DB375" s="13" t="s">
        <v>921</v>
      </c>
      <c r="DC375" s="13" t="s">
        <v>1090</v>
      </c>
      <c r="DD375" s="13"/>
      <c r="DE375" s="47" t="s">
        <v>139</v>
      </c>
      <c r="DF375" s="60" t="s">
        <v>1157</v>
      </c>
      <c r="DG375" s="64"/>
      <c r="DH375" s="315"/>
      <c r="DI375" s="315"/>
      <c r="DJ375" s="316"/>
      <c r="DK375" s="67" t="s">
        <v>4188</v>
      </c>
      <c r="DL375" s="15" t="s">
        <v>909</v>
      </c>
      <c r="DM375" s="15" t="s">
        <v>3520</v>
      </c>
      <c r="DN375" s="2"/>
    </row>
    <row r="376" spans="2:118">
      <c r="B376" s="313">
        <v>100447657</v>
      </c>
      <c r="C376" s="9" t="s">
        <v>982</v>
      </c>
      <c r="D376" s="9" t="s">
        <v>1002</v>
      </c>
      <c r="E376" s="8">
        <v>2005</v>
      </c>
      <c r="F376" s="9" t="s">
        <v>3443</v>
      </c>
      <c r="G376" s="22" t="s">
        <v>1093</v>
      </c>
      <c r="H376" s="318">
        <v>31105</v>
      </c>
      <c r="I376" s="319">
        <v>26984</v>
      </c>
      <c r="J376" s="372" t="s">
        <v>1158</v>
      </c>
      <c r="K376" s="69" t="s">
        <v>3983</v>
      </c>
      <c r="L376" s="37" t="s">
        <v>3388</v>
      </c>
      <c r="M376" s="144">
        <v>2</v>
      </c>
      <c r="N376" s="10">
        <v>3</v>
      </c>
      <c r="O376" s="220">
        <v>211.2</v>
      </c>
      <c r="P376" s="220">
        <v>78.900000000000006</v>
      </c>
      <c r="Q376" s="220">
        <v>75.599999999999994</v>
      </c>
      <c r="R376" s="220">
        <v>126</v>
      </c>
      <c r="S376" s="220">
        <v>67</v>
      </c>
      <c r="T376" s="220">
        <v>67</v>
      </c>
      <c r="U376" s="220"/>
      <c r="V376" s="220"/>
      <c r="W376" s="220"/>
      <c r="X376" s="220">
        <v>41.8</v>
      </c>
      <c r="Y376" s="118"/>
      <c r="Z376" s="220"/>
      <c r="AA376" s="220"/>
      <c r="AB376" s="220"/>
      <c r="AC376" s="10">
        <v>5004</v>
      </c>
      <c r="AD376" s="10">
        <v>6800</v>
      </c>
      <c r="AE376" s="10">
        <v>1740</v>
      </c>
      <c r="AF376" s="27">
        <v>6200</v>
      </c>
      <c r="AG376" s="39" t="s">
        <v>181</v>
      </c>
      <c r="AH376" s="218">
        <v>5.4</v>
      </c>
      <c r="AI376" s="11">
        <v>300</v>
      </c>
      <c r="AJ376" s="11">
        <v>5000</v>
      </c>
      <c r="AK376" s="11">
        <v>365</v>
      </c>
      <c r="AL376" s="11">
        <v>3750</v>
      </c>
      <c r="AM376" s="11">
        <v>24</v>
      </c>
      <c r="AN376" s="11" t="s">
        <v>95</v>
      </c>
      <c r="AO376" s="11" t="s">
        <v>96</v>
      </c>
      <c r="AP376" s="14" t="s">
        <v>130</v>
      </c>
      <c r="AQ376" s="49" t="s">
        <v>93</v>
      </c>
      <c r="AR376" s="40" t="s">
        <v>90</v>
      </c>
      <c r="AS376" s="315" t="s">
        <v>91</v>
      </c>
      <c r="AT376" s="12">
        <v>26</v>
      </c>
      <c r="AU376" s="12">
        <v>14</v>
      </c>
      <c r="AV376" s="12" t="s">
        <v>3566</v>
      </c>
      <c r="AW376" s="30" t="s">
        <v>3864</v>
      </c>
      <c r="AX376" s="12"/>
      <c r="AY376" s="12"/>
      <c r="AZ376" s="12"/>
      <c r="BA376" s="12"/>
      <c r="BB376" s="12"/>
      <c r="BC376" s="12"/>
      <c r="BD376" s="222">
        <v>40.9</v>
      </c>
      <c r="BE376" s="223">
        <v>65.400000000000006</v>
      </c>
      <c r="BF376" s="223">
        <v>41.3</v>
      </c>
      <c r="BG376" s="223">
        <v>66.5</v>
      </c>
      <c r="BH376" s="223"/>
      <c r="BI376" s="223"/>
      <c r="BJ376" s="223"/>
      <c r="BK376" s="224"/>
      <c r="BL376" s="36" t="s">
        <v>260</v>
      </c>
      <c r="BM376" s="8" t="s">
        <v>260</v>
      </c>
      <c r="BN376" s="8" t="s">
        <v>260</v>
      </c>
      <c r="BO376" s="8" t="s">
        <v>2703</v>
      </c>
      <c r="BP376" s="349" t="s">
        <v>3121</v>
      </c>
      <c r="BQ376" s="314" t="s">
        <v>2476</v>
      </c>
      <c r="BR376" s="314" t="s">
        <v>3764</v>
      </c>
      <c r="BS376" s="363"/>
      <c r="BT376" s="352" t="s">
        <v>2394</v>
      </c>
      <c r="BU376" s="352" t="s">
        <v>2393</v>
      </c>
      <c r="BV376" s="352"/>
      <c r="BW376" s="352"/>
      <c r="BX376" s="352" t="s">
        <v>4029</v>
      </c>
      <c r="BY376" s="362"/>
      <c r="BZ376" s="353"/>
      <c r="CA376" s="353"/>
      <c r="CB376" s="353"/>
      <c r="CC376" s="353"/>
      <c r="CD376" s="353"/>
      <c r="CE376" s="361"/>
      <c r="CF376" s="354"/>
      <c r="CG376" s="354"/>
      <c r="CH376" s="354"/>
      <c r="CI376" s="354"/>
      <c r="CJ376" s="354"/>
      <c r="CK376" s="354"/>
      <c r="CL376" s="354"/>
      <c r="CM376" s="354"/>
      <c r="CN376" s="52" t="s">
        <v>1094</v>
      </c>
      <c r="CO376" s="9" t="s">
        <v>1095</v>
      </c>
      <c r="CP376" s="9" t="s">
        <v>1144</v>
      </c>
      <c r="CQ376" s="22" t="s">
        <v>899</v>
      </c>
      <c r="CR376" s="54" t="s">
        <v>1087</v>
      </c>
      <c r="CS376" s="68"/>
      <c r="CT376" s="68" t="s">
        <v>987</v>
      </c>
      <c r="CU376" s="68" t="s">
        <v>198</v>
      </c>
      <c r="CV376" s="68" t="s">
        <v>946</v>
      </c>
      <c r="CW376" s="68" t="s">
        <v>972</v>
      </c>
      <c r="CX376" s="68"/>
      <c r="CY376" s="68" t="s">
        <v>917</v>
      </c>
      <c r="CZ376" s="56" t="s">
        <v>986</v>
      </c>
      <c r="DA376" s="13" t="s">
        <v>168</v>
      </c>
      <c r="DB376" s="13" t="s">
        <v>131</v>
      </c>
      <c r="DC376" s="13" t="s">
        <v>1085</v>
      </c>
      <c r="DD376" s="13"/>
      <c r="DE376" s="47" t="s">
        <v>139</v>
      </c>
      <c r="DF376" s="60" t="s">
        <v>1159</v>
      </c>
      <c r="DG376" s="64"/>
      <c r="DH376" s="315"/>
      <c r="DI376" s="315"/>
      <c r="DJ376" s="316"/>
      <c r="DK376" s="67" t="s">
        <v>4188</v>
      </c>
      <c r="DL376" s="15" t="s">
        <v>909</v>
      </c>
      <c r="DM376" s="15" t="s">
        <v>3520</v>
      </c>
      <c r="DN376" s="2"/>
    </row>
    <row r="377" spans="2:118">
      <c r="B377" s="313">
        <v>100447656</v>
      </c>
      <c r="C377" s="9" t="s">
        <v>982</v>
      </c>
      <c r="D377" s="9" t="s">
        <v>1002</v>
      </c>
      <c r="E377" s="8">
        <v>2005</v>
      </c>
      <c r="F377" s="9" t="s">
        <v>3443</v>
      </c>
      <c r="G377" s="22" t="s">
        <v>1096</v>
      </c>
      <c r="H377" s="318">
        <v>31960</v>
      </c>
      <c r="I377" s="319">
        <v>27711</v>
      </c>
      <c r="J377" s="372" t="s">
        <v>1158</v>
      </c>
      <c r="K377" s="373" t="s">
        <v>3983</v>
      </c>
      <c r="L377" s="37" t="s">
        <v>3388</v>
      </c>
      <c r="M377" s="144">
        <v>2</v>
      </c>
      <c r="N377" s="10">
        <v>3</v>
      </c>
      <c r="O377" s="220">
        <v>211.2</v>
      </c>
      <c r="P377" s="220">
        <v>78.900000000000006</v>
      </c>
      <c r="Q377" s="220">
        <v>75.599999999999994</v>
      </c>
      <c r="R377" s="220">
        <v>126</v>
      </c>
      <c r="S377" s="220">
        <v>67</v>
      </c>
      <c r="T377" s="220">
        <v>67</v>
      </c>
      <c r="U377" s="220"/>
      <c r="V377" s="220"/>
      <c r="W377" s="220"/>
      <c r="X377" s="220">
        <v>41.8</v>
      </c>
      <c r="Y377" s="118"/>
      <c r="Z377" s="220"/>
      <c r="AA377" s="220"/>
      <c r="AB377" s="220"/>
      <c r="AC377" s="10">
        <v>5004</v>
      </c>
      <c r="AD377" s="10">
        <v>6800</v>
      </c>
      <c r="AE377" s="10">
        <v>1740</v>
      </c>
      <c r="AF377" s="27">
        <v>6200</v>
      </c>
      <c r="AG377" s="39" t="s">
        <v>181</v>
      </c>
      <c r="AH377" s="218">
        <v>5.4</v>
      </c>
      <c r="AI377" s="11">
        <v>300</v>
      </c>
      <c r="AJ377" s="11">
        <v>5000</v>
      </c>
      <c r="AK377" s="11">
        <v>365</v>
      </c>
      <c r="AL377" s="11">
        <v>3750</v>
      </c>
      <c r="AM377" s="11">
        <v>24</v>
      </c>
      <c r="AN377" s="11" t="s">
        <v>95</v>
      </c>
      <c r="AO377" s="11" t="s">
        <v>96</v>
      </c>
      <c r="AP377" s="14" t="s">
        <v>130</v>
      </c>
      <c r="AQ377" s="49" t="s">
        <v>93</v>
      </c>
      <c r="AR377" s="40" t="s">
        <v>90</v>
      </c>
      <c r="AS377" s="315" t="s">
        <v>91</v>
      </c>
      <c r="AT377" s="12">
        <v>26</v>
      </c>
      <c r="AU377" s="12">
        <v>14</v>
      </c>
      <c r="AV377" s="12" t="s">
        <v>3566</v>
      </c>
      <c r="AW377" s="30" t="s">
        <v>3864</v>
      </c>
      <c r="AX377" s="12"/>
      <c r="AY377" s="12"/>
      <c r="AZ377" s="12"/>
      <c r="BA377" s="12"/>
      <c r="BB377" s="12"/>
      <c r="BC377" s="12"/>
      <c r="BD377" s="222">
        <v>40.9</v>
      </c>
      <c r="BE377" s="223">
        <v>65.400000000000006</v>
      </c>
      <c r="BF377" s="223">
        <v>41.3</v>
      </c>
      <c r="BG377" s="223">
        <v>66.5</v>
      </c>
      <c r="BH377" s="223"/>
      <c r="BI377" s="223"/>
      <c r="BJ377" s="223"/>
      <c r="BK377" s="224"/>
      <c r="BL377" s="36" t="s">
        <v>260</v>
      </c>
      <c r="BM377" s="8" t="s">
        <v>260</v>
      </c>
      <c r="BN377" s="8" t="s">
        <v>260</v>
      </c>
      <c r="BO377" s="8" t="s">
        <v>2703</v>
      </c>
      <c r="BP377" s="349" t="s">
        <v>3122</v>
      </c>
      <c r="BQ377" s="314" t="s">
        <v>2476</v>
      </c>
      <c r="BR377" s="314" t="s">
        <v>3764</v>
      </c>
      <c r="BS377" s="363"/>
      <c r="BT377" s="352" t="s">
        <v>2394</v>
      </c>
      <c r="BU377" s="352" t="s">
        <v>2393</v>
      </c>
      <c r="BV377" s="352"/>
      <c r="BW377" s="352"/>
      <c r="BX377" s="352" t="s">
        <v>4029</v>
      </c>
      <c r="BY377" s="362"/>
      <c r="BZ377" s="353"/>
      <c r="CA377" s="353"/>
      <c r="CB377" s="353"/>
      <c r="CC377" s="353"/>
      <c r="CD377" s="353"/>
      <c r="CE377" s="361"/>
      <c r="CF377" s="354"/>
      <c r="CG377" s="354"/>
      <c r="CH377" s="354"/>
      <c r="CI377" s="354"/>
      <c r="CJ377" s="354"/>
      <c r="CK377" s="354"/>
      <c r="CL377" s="354"/>
      <c r="CM377" s="354"/>
      <c r="CN377" s="52" t="s">
        <v>1094</v>
      </c>
      <c r="CO377" s="9" t="s">
        <v>1095</v>
      </c>
      <c r="CP377" s="9" t="s">
        <v>1144</v>
      </c>
      <c r="CQ377" s="22" t="s">
        <v>899</v>
      </c>
      <c r="CR377" s="54" t="s">
        <v>1087</v>
      </c>
      <c r="CS377" s="68"/>
      <c r="CT377" s="68" t="s">
        <v>987</v>
      </c>
      <c r="CU377" s="68" t="s">
        <v>198</v>
      </c>
      <c r="CV377" s="68" t="s">
        <v>946</v>
      </c>
      <c r="CW377" s="68" t="s">
        <v>972</v>
      </c>
      <c r="CX377" s="68"/>
      <c r="CY377" s="68" t="s">
        <v>917</v>
      </c>
      <c r="CZ377" s="56" t="s">
        <v>986</v>
      </c>
      <c r="DA377" s="13" t="s">
        <v>168</v>
      </c>
      <c r="DB377" s="13" t="s">
        <v>131</v>
      </c>
      <c r="DC377" s="13" t="s">
        <v>1085</v>
      </c>
      <c r="DD377" s="13"/>
      <c r="DE377" s="47" t="s">
        <v>139</v>
      </c>
      <c r="DF377" s="60" t="s">
        <v>1157</v>
      </c>
      <c r="DG377" s="64"/>
      <c r="DH377" s="315"/>
      <c r="DI377" s="315"/>
      <c r="DJ377" s="316"/>
      <c r="DK377" s="67" t="s">
        <v>4188</v>
      </c>
      <c r="DL377" s="15" t="s">
        <v>909</v>
      </c>
      <c r="DM377" s="15" t="s">
        <v>3520</v>
      </c>
      <c r="DN377" s="2"/>
    </row>
    <row r="378" spans="2:118">
      <c r="B378" s="313">
        <v>100447760</v>
      </c>
      <c r="C378" s="9" t="s">
        <v>982</v>
      </c>
      <c r="D378" s="9" t="s">
        <v>1002</v>
      </c>
      <c r="E378" s="8">
        <v>2005</v>
      </c>
      <c r="F378" s="9" t="s">
        <v>3415</v>
      </c>
      <c r="G378" s="22" t="s">
        <v>1097</v>
      </c>
      <c r="H378" s="318">
        <v>25210</v>
      </c>
      <c r="I378" s="319">
        <v>21973</v>
      </c>
      <c r="J378" s="372" t="s">
        <v>1160</v>
      </c>
      <c r="K378" s="373" t="s">
        <v>3980</v>
      </c>
      <c r="L378" s="37" t="s">
        <v>3390</v>
      </c>
      <c r="M378" s="144">
        <v>4</v>
      </c>
      <c r="N378" s="10">
        <v>6</v>
      </c>
      <c r="O378" s="220">
        <v>229.8</v>
      </c>
      <c r="P378" s="220">
        <v>78.900000000000006</v>
      </c>
      <c r="Q378" s="220">
        <v>75.599999999999994</v>
      </c>
      <c r="R378" s="220">
        <v>144.5</v>
      </c>
      <c r="S378" s="220">
        <v>67</v>
      </c>
      <c r="T378" s="220">
        <v>67</v>
      </c>
      <c r="U378" s="220"/>
      <c r="V378" s="220"/>
      <c r="W378" s="220"/>
      <c r="X378" s="220">
        <v>46.4</v>
      </c>
      <c r="Y378" s="118"/>
      <c r="Z378" s="220"/>
      <c r="AA378" s="220"/>
      <c r="AB378" s="220"/>
      <c r="AC378" s="10">
        <v>5065</v>
      </c>
      <c r="AD378" s="10">
        <v>6700</v>
      </c>
      <c r="AE378" s="10">
        <v>1580</v>
      </c>
      <c r="AF378" s="27">
        <v>6400</v>
      </c>
      <c r="AG378" s="39" t="s">
        <v>181</v>
      </c>
      <c r="AH378" s="218">
        <v>4.5999999999999996</v>
      </c>
      <c r="AI378" s="11">
        <v>231</v>
      </c>
      <c r="AJ378" s="11">
        <v>4750</v>
      </c>
      <c r="AK378" s="11">
        <v>293</v>
      </c>
      <c r="AL378" s="11">
        <v>3500</v>
      </c>
      <c r="AM378" s="11">
        <v>16</v>
      </c>
      <c r="AN378" s="11"/>
      <c r="AO378" s="11" t="s">
        <v>96</v>
      </c>
      <c r="AP378" s="14" t="s">
        <v>144</v>
      </c>
      <c r="AQ378" s="49" t="s">
        <v>93</v>
      </c>
      <c r="AR378" s="40" t="s">
        <v>90</v>
      </c>
      <c r="AS378" s="315" t="s">
        <v>91</v>
      </c>
      <c r="AT378" s="12">
        <v>27</v>
      </c>
      <c r="AU378" s="12">
        <v>15</v>
      </c>
      <c r="AV378" s="12" t="s">
        <v>3565</v>
      </c>
      <c r="AW378" s="30" t="s">
        <v>3890</v>
      </c>
      <c r="AX378" s="12"/>
      <c r="AY378" s="12"/>
      <c r="AZ378" s="12"/>
      <c r="BA378" s="12"/>
      <c r="BB378" s="12"/>
      <c r="BC378" s="12"/>
      <c r="BD378" s="222">
        <v>40.9</v>
      </c>
      <c r="BE378" s="223">
        <v>66.5</v>
      </c>
      <c r="BF378" s="223">
        <v>41.3</v>
      </c>
      <c r="BG378" s="223">
        <v>66.8</v>
      </c>
      <c r="BH378" s="223">
        <v>39.6</v>
      </c>
      <c r="BI378" s="223"/>
      <c r="BJ378" s="223">
        <v>32.700000000000003</v>
      </c>
      <c r="BK378" s="224">
        <v>66.7</v>
      </c>
      <c r="BL378" s="36" t="s">
        <v>260</v>
      </c>
      <c r="BM378" s="8" t="s">
        <v>260</v>
      </c>
      <c r="BN378" s="8" t="s">
        <v>260</v>
      </c>
      <c r="BO378" s="8" t="s">
        <v>2703</v>
      </c>
      <c r="BP378" s="349" t="s">
        <v>3123</v>
      </c>
      <c r="BQ378" s="314" t="s">
        <v>2476</v>
      </c>
      <c r="BR378" s="314" t="s">
        <v>3764</v>
      </c>
      <c r="BS378" s="363"/>
      <c r="BT378" s="352" t="s">
        <v>2394</v>
      </c>
      <c r="BU378" s="352" t="s">
        <v>2393</v>
      </c>
      <c r="BV378" s="352"/>
      <c r="BW378" s="352"/>
      <c r="BX378" s="352" t="s">
        <v>4029</v>
      </c>
      <c r="BY378" s="362"/>
      <c r="BZ378" s="353"/>
      <c r="CA378" s="353"/>
      <c r="CB378" s="353"/>
      <c r="CC378" s="353"/>
      <c r="CD378" s="353"/>
      <c r="CE378" s="361"/>
      <c r="CF378" s="354"/>
      <c r="CG378" s="354"/>
      <c r="CH378" s="354"/>
      <c r="CI378" s="354"/>
      <c r="CJ378" s="354"/>
      <c r="CK378" s="354"/>
      <c r="CL378" s="354"/>
      <c r="CM378" s="354"/>
      <c r="CN378" s="52" t="s">
        <v>1007</v>
      </c>
      <c r="CO378" s="9" t="s">
        <v>1071</v>
      </c>
      <c r="CP378" s="9" t="s">
        <v>1144</v>
      </c>
      <c r="CQ378" s="22" t="s">
        <v>899</v>
      </c>
      <c r="CR378" s="54" t="s">
        <v>945</v>
      </c>
      <c r="CS378" s="68" t="s">
        <v>127</v>
      </c>
      <c r="CT378" s="68" t="s">
        <v>913</v>
      </c>
      <c r="CU378" s="68" t="s">
        <v>890</v>
      </c>
      <c r="CV378" s="68" t="s">
        <v>1098</v>
      </c>
      <c r="CW378" s="68" t="s">
        <v>962</v>
      </c>
      <c r="CX378" s="68"/>
      <c r="CY378" s="68" t="s">
        <v>926</v>
      </c>
      <c r="CZ378" s="56" t="s">
        <v>126</v>
      </c>
      <c r="DA378" s="13"/>
      <c r="DB378" s="13" t="s">
        <v>931</v>
      </c>
      <c r="DC378" s="13" t="s">
        <v>1078</v>
      </c>
      <c r="DD378" s="13"/>
      <c r="DE378" s="47" t="s">
        <v>139</v>
      </c>
      <c r="DF378" s="60" t="s">
        <v>1161</v>
      </c>
      <c r="DG378" s="64"/>
      <c r="DH378" s="315"/>
      <c r="DI378" s="315"/>
      <c r="DJ378" s="316"/>
      <c r="DK378" s="67" t="s">
        <v>4188</v>
      </c>
      <c r="DL378" s="15" t="s">
        <v>909</v>
      </c>
      <c r="DM378" s="15" t="s">
        <v>3520</v>
      </c>
      <c r="DN378" s="2"/>
    </row>
    <row r="379" spans="2:118">
      <c r="B379" s="313">
        <v>100447755</v>
      </c>
      <c r="C379" s="9" t="s">
        <v>982</v>
      </c>
      <c r="D379" s="9" t="s">
        <v>1002</v>
      </c>
      <c r="E379" s="8">
        <v>2005</v>
      </c>
      <c r="F379" s="9" t="s">
        <v>3415</v>
      </c>
      <c r="G379" s="22" t="s">
        <v>1099</v>
      </c>
      <c r="H379" s="318">
        <v>25510</v>
      </c>
      <c r="I379" s="319">
        <v>22228</v>
      </c>
      <c r="J379" s="372" t="s">
        <v>1160</v>
      </c>
      <c r="K379" s="373" t="s">
        <v>3980</v>
      </c>
      <c r="L379" s="37" t="s">
        <v>3390</v>
      </c>
      <c r="M379" s="144">
        <v>4</v>
      </c>
      <c r="N379" s="10">
        <v>6</v>
      </c>
      <c r="O379" s="220">
        <v>248.4</v>
      </c>
      <c r="P379" s="220">
        <v>78.900000000000006</v>
      </c>
      <c r="Q379" s="220">
        <v>73.400000000000006</v>
      </c>
      <c r="R379" s="220">
        <v>163</v>
      </c>
      <c r="S379" s="220">
        <v>67</v>
      </c>
      <c r="T379" s="220">
        <v>67</v>
      </c>
      <c r="U379" s="220"/>
      <c r="V379" s="220"/>
      <c r="W379" s="220"/>
      <c r="X379" s="220">
        <v>51.2</v>
      </c>
      <c r="Y379" s="118"/>
      <c r="Z379" s="220"/>
      <c r="AA379" s="220"/>
      <c r="AB379" s="220"/>
      <c r="AC379" s="10">
        <v>5501</v>
      </c>
      <c r="AD379" s="10">
        <v>8200</v>
      </c>
      <c r="AE379" s="10">
        <v>2640</v>
      </c>
      <c r="AF379" s="27">
        <v>9500</v>
      </c>
      <c r="AG379" s="39" t="s">
        <v>181</v>
      </c>
      <c r="AH379" s="218">
        <v>5.4</v>
      </c>
      <c r="AI379" s="11">
        <v>300</v>
      </c>
      <c r="AJ379" s="11">
        <v>5000</v>
      </c>
      <c r="AK379" s="11">
        <v>365</v>
      </c>
      <c r="AL379" s="11">
        <v>3750</v>
      </c>
      <c r="AM379" s="11">
        <v>24</v>
      </c>
      <c r="AN379" s="11" t="s">
        <v>95</v>
      </c>
      <c r="AO379" s="11" t="s">
        <v>96</v>
      </c>
      <c r="AP379" s="14" t="s">
        <v>144</v>
      </c>
      <c r="AQ379" s="49" t="s">
        <v>93</v>
      </c>
      <c r="AR379" s="40" t="s">
        <v>90</v>
      </c>
      <c r="AS379" s="315" t="s">
        <v>91</v>
      </c>
      <c r="AT379" s="12">
        <v>27</v>
      </c>
      <c r="AU379" s="12">
        <v>15</v>
      </c>
      <c r="AV379" s="12" t="s">
        <v>3566</v>
      </c>
      <c r="AW379" s="30" t="s">
        <v>3868</v>
      </c>
      <c r="AX379" s="12"/>
      <c r="AY379" s="12"/>
      <c r="AZ379" s="12"/>
      <c r="BA379" s="12"/>
      <c r="BB379" s="12"/>
      <c r="BC379" s="12"/>
      <c r="BD379" s="222">
        <v>40.9</v>
      </c>
      <c r="BE379" s="223">
        <v>66.5</v>
      </c>
      <c r="BF379" s="223">
        <v>41.3</v>
      </c>
      <c r="BG379" s="223">
        <v>66.8</v>
      </c>
      <c r="BH379" s="223">
        <v>39.6</v>
      </c>
      <c r="BI379" s="223"/>
      <c r="BJ379" s="223">
        <v>32.700000000000003</v>
      </c>
      <c r="BK379" s="224">
        <v>66.7</v>
      </c>
      <c r="BL379" s="36" t="s">
        <v>260</v>
      </c>
      <c r="BM379" s="8" t="s">
        <v>260</v>
      </c>
      <c r="BN379" s="8" t="s">
        <v>260</v>
      </c>
      <c r="BO379" s="8" t="s">
        <v>2703</v>
      </c>
      <c r="BP379" s="349" t="s">
        <v>3124</v>
      </c>
      <c r="BQ379" s="314" t="s">
        <v>2476</v>
      </c>
      <c r="BR379" s="314" t="s">
        <v>3764</v>
      </c>
      <c r="BS379" s="363"/>
      <c r="BT379" s="352" t="s">
        <v>2394</v>
      </c>
      <c r="BU379" s="352" t="s">
        <v>2393</v>
      </c>
      <c r="BV379" s="352"/>
      <c r="BW379" s="352"/>
      <c r="BX379" s="352" t="s">
        <v>4029</v>
      </c>
      <c r="BY379" s="362"/>
      <c r="BZ379" s="353"/>
      <c r="CA379" s="353"/>
      <c r="CB379" s="353"/>
      <c r="CC379" s="353"/>
      <c r="CD379" s="353"/>
      <c r="CE379" s="361"/>
      <c r="CF379" s="354"/>
      <c r="CG379" s="354"/>
      <c r="CH379" s="354"/>
      <c r="CI379" s="354"/>
      <c r="CJ379" s="354"/>
      <c r="CK379" s="354"/>
      <c r="CL379" s="354"/>
      <c r="CM379" s="354"/>
      <c r="CN379" s="52" t="s">
        <v>1007</v>
      </c>
      <c r="CO379" s="9" t="s">
        <v>1100</v>
      </c>
      <c r="CP379" s="9" t="s">
        <v>1144</v>
      </c>
      <c r="CQ379" s="22" t="s">
        <v>899</v>
      </c>
      <c r="CR379" s="54" t="s">
        <v>945</v>
      </c>
      <c r="CS379" s="68" t="s">
        <v>127</v>
      </c>
      <c r="CT379" s="68" t="s">
        <v>913</v>
      </c>
      <c r="CU379" s="68" t="s">
        <v>890</v>
      </c>
      <c r="CV379" s="68" t="s">
        <v>1098</v>
      </c>
      <c r="CW379" s="68" t="s">
        <v>962</v>
      </c>
      <c r="CX379" s="68"/>
      <c r="CY379" s="68" t="s">
        <v>926</v>
      </c>
      <c r="CZ379" s="56" t="s">
        <v>126</v>
      </c>
      <c r="DA379" s="13"/>
      <c r="DB379" s="13" t="s">
        <v>931</v>
      </c>
      <c r="DC379" s="13" t="s">
        <v>1078</v>
      </c>
      <c r="DD379" s="13"/>
      <c r="DE379" s="47" t="s">
        <v>139</v>
      </c>
      <c r="DF379" s="60" t="s">
        <v>1161</v>
      </c>
      <c r="DG379" s="64"/>
      <c r="DH379" s="315"/>
      <c r="DI379" s="315"/>
      <c r="DJ379" s="316"/>
      <c r="DK379" s="67" t="s">
        <v>4188</v>
      </c>
      <c r="DL379" s="15" t="s">
        <v>909</v>
      </c>
      <c r="DM379" s="15" t="s">
        <v>3520</v>
      </c>
      <c r="DN379" s="2"/>
    </row>
    <row r="380" spans="2:118">
      <c r="B380" s="313">
        <v>100447758</v>
      </c>
      <c r="C380" s="9" t="s">
        <v>982</v>
      </c>
      <c r="D380" s="9" t="s">
        <v>1002</v>
      </c>
      <c r="E380" s="8">
        <v>2005</v>
      </c>
      <c r="F380" s="9" t="s">
        <v>3415</v>
      </c>
      <c r="G380" s="22" t="s">
        <v>1101</v>
      </c>
      <c r="H380" s="318">
        <v>28360</v>
      </c>
      <c r="I380" s="319">
        <v>24652</v>
      </c>
      <c r="J380" s="372" t="s">
        <v>1160</v>
      </c>
      <c r="K380" s="373" t="s">
        <v>3980</v>
      </c>
      <c r="L380" s="37" t="s">
        <v>3390</v>
      </c>
      <c r="M380" s="144">
        <v>4</v>
      </c>
      <c r="N380" s="10">
        <v>6</v>
      </c>
      <c r="O380" s="220">
        <v>229.8</v>
      </c>
      <c r="P380" s="220">
        <v>78.900000000000006</v>
      </c>
      <c r="Q380" s="220">
        <v>75.599999999999994</v>
      </c>
      <c r="R380" s="220">
        <v>144.5</v>
      </c>
      <c r="S380" s="220">
        <v>67</v>
      </c>
      <c r="T380" s="220">
        <v>67</v>
      </c>
      <c r="U380" s="220"/>
      <c r="V380" s="220"/>
      <c r="W380" s="220"/>
      <c r="X380" s="220">
        <v>46.4</v>
      </c>
      <c r="Y380" s="118"/>
      <c r="Z380" s="220"/>
      <c r="AA380" s="220"/>
      <c r="AB380" s="220"/>
      <c r="AC380" s="10">
        <v>5363</v>
      </c>
      <c r="AD380" s="10">
        <v>6950</v>
      </c>
      <c r="AE380" s="10">
        <v>1530</v>
      </c>
      <c r="AF380" s="27">
        <v>6100</v>
      </c>
      <c r="AG380" s="39" t="s">
        <v>181</v>
      </c>
      <c r="AH380" s="218">
        <v>4.5999999999999996</v>
      </c>
      <c r="AI380" s="11">
        <v>231</v>
      </c>
      <c r="AJ380" s="11">
        <v>4750</v>
      </c>
      <c r="AK380" s="11">
        <v>293</v>
      </c>
      <c r="AL380" s="11">
        <v>3500</v>
      </c>
      <c r="AM380" s="11">
        <v>16</v>
      </c>
      <c r="AN380" s="11"/>
      <c r="AO380" s="11" t="s">
        <v>96</v>
      </c>
      <c r="AP380" s="14" t="s">
        <v>130</v>
      </c>
      <c r="AQ380" s="49" t="s">
        <v>93</v>
      </c>
      <c r="AR380" s="40" t="s">
        <v>90</v>
      </c>
      <c r="AS380" s="315" t="s">
        <v>91</v>
      </c>
      <c r="AT380" s="12">
        <v>27</v>
      </c>
      <c r="AU380" s="12">
        <v>14</v>
      </c>
      <c r="AV380" s="12" t="s">
        <v>3625</v>
      </c>
      <c r="AW380" s="30" t="s">
        <v>3866</v>
      </c>
      <c r="AX380" s="12"/>
      <c r="AY380" s="12"/>
      <c r="AZ380" s="12"/>
      <c r="BA380" s="12"/>
      <c r="BB380" s="12"/>
      <c r="BC380" s="12"/>
      <c r="BD380" s="222">
        <v>40.9</v>
      </c>
      <c r="BE380" s="223">
        <v>66.5</v>
      </c>
      <c r="BF380" s="223">
        <v>41.3</v>
      </c>
      <c r="BG380" s="223">
        <v>66.8</v>
      </c>
      <c r="BH380" s="223">
        <v>39.6</v>
      </c>
      <c r="BI380" s="223"/>
      <c r="BJ380" s="223">
        <v>32.700000000000003</v>
      </c>
      <c r="BK380" s="224">
        <v>66.7</v>
      </c>
      <c r="BL380" s="36" t="s">
        <v>260</v>
      </c>
      <c r="BM380" s="8" t="s">
        <v>260</v>
      </c>
      <c r="BN380" s="8" t="s">
        <v>260</v>
      </c>
      <c r="BO380" s="8" t="s">
        <v>2703</v>
      </c>
      <c r="BP380" s="349" t="s">
        <v>3125</v>
      </c>
      <c r="BQ380" s="314" t="s">
        <v>2476</v>
      </c>
      <c r="BR380" s="314" t="s">
        <v>3764</v>
      </c>
      <c r="BS380" s="363"/>
      <c r="BT380" s="352" t="s">
        <v>2394</v>
      </c>
      <c r="BU380" s="352" t="s">
        <v>2393</v>
      </c>
      <c r="BV380" s="352"/>
      <c r="BW380" s="352"/>
      <c r="BX380" s="352" t="s">
        <v>4029</v>
      </c>
      <c r="BY380" s="362"/>
      <c r="BZ380" s="353"/>
      <c r="CA380" s="353"/>
      <c r="CB380" s="353"/>
      <c r="CC380" s="353"/>
      <c r="CD380" s="353"/>
      <c r="CE380" s="361"/>
      <c r="CF380" s="354"/>
      <c r="CG380" s="354"/>
      <c r="CH380" s="354"/>
      <c r="CI380" s="354"/>
      <c r="CJ380" s="354"/>
      <c r="CK380" s="354"/>
      <c r="CL380" s="354"/>
      <c r="CM380" s="354"/>
      <c r="CN380" s="52" t="s">
        <v>1007</v>
      </c>
      <c r="CO380" s="9" t="s">
        <v>1073</v>
      </c>
      <c r="CP380" s="9" t="s">
        <v>1144</v>
      </c>
      <c r="CQ380" s="22" t="s">
        <v>899</v>
      </c>
      <c r="CR380" s="54" t="s">
        <v>945</v>
      </c>
      <c r="CS380" s="68" t="s">
        <v>127</v>
      </c>
      <c r="CT380" s="68" t="s">
        <v>913</v>
      </c>
      <c r="CU380" s="68" t="s">
        <v>890</v>
      </c>
      <c r="CV380" s="68" t="s">
        <v>1098</v>
      </c>
      <c r="CW380" s="68" t="s">
        <v>962</v>
      </c>
      <c r="CX380" s="68"/>
      <c r="CY380" s="68" t="s">
        <v>926</v>
      </c>
      <c r="CZ380" s="56" t="s">
        <v>126</v>
      </c>
      <c r="DA380" s="13"/>
      <c r="DB380" s="13" t="s">
        <v>931</v>
      </c>
      <c r="DC380" s="13" t="s">
        <v>1080</v>
      </c>
      <c r="DD380" s="13"/>
      <c r="DE380" s="47" t="s">
        <v>139</v>
      </c>
      <c r="DF380" s="60" t="s">
        <v>1161</v>
      </c>
      <c r="DG380" s="64"/>
      <c r="DH380" s="315"/>
      <c r="DI380" s="315"/>
      <c r="DJ380" s="316"/>
      <c r="DK380" s="67" t="s">
        <v>4188</v>
      </c>
      <c r="DL380" s="15" t="s">
        <v>909</v>
      </c>
      <c r="DM380" s="15" t="s">
        <v>3520</v>
      </c>
      <c r="DN380" s="2"/>
    </row>
    <row r="381" spans="2:118">
      <c r="B381" s="313">
        <v>100447759</v>
      </c>
      <c r="C381" s="9" t="s">
        <v>982</v>
      </c>
      <c r="D381" s="9" t="s">
        <v>1002</v>
      </c>
      <c r="E381" s="8">
        <v>2005</v>
      </c>
      <c r="F381" s="9" t="s">
        <v>3415</v>
      </c>
      <c r="G381" s="22" t="s">
        <v>1102</v>
      </c>
      <c r="H381" s="318">
        <v>28665</v>
      </c>
      <c r="I381" s="319">
        <v>24910</v>
      </c>
      <c r="J381" s="372" t="s">
        <v>1160</v>
      </c>
      <c r="K381" s="373" t="s">
        <v>3980</v>
      </c>
      <c r="L381" s="37" t="s">
        <v>3390</v>
      </c>
      <c r="M381" s="144">
        <v>4</v>
      </c>
      <c r="N381" s="10">
        <v>6</v>
      </c>
      <c r="O381" s="220">
        <v>248.4</v>
      </c>
      <c r="P381" s="220">
        <v>78.900000000000006</v>
      </c>
      <c r="Q381" s="220">
        <v>75.400000000000006</v>
      </c>
      <c r="R381" s="220">
        <v>163</v>
      </c>
      <c r="S381" s="220">
        <v>67</v>
      </c>
      <c r="T381" s="220">
        <v>67</v>
      </c>
      <c r="U381" s="220"/>
      <c r="V381" s="220"/>
      <c r="W381" s="220"/>
      <c r="X381" s="220">
        <v>51.2</v>
      </c>
      <c r="Y381" s="118"/>
      <c r="Z381" s="220"/>
      <c r="AA381" s="220"/>
      <c r="AB381" s="220"/>
      <c r="AC381" s="10">
        <v>5849</v>
      </c>
      <c r="AD381" s="10">
        <v>8200</v>
      </c>
      <c r="AE381" s="10">
        <v>2290</v>
      </c>
      <c r="AF381" s="27">
        <v>9300</v>
      </c>
      <c r="AG381" s="39" t="s">
        <v>181</v>
      </c>
      <c r="AH381" s="218">
        <v>5.4</v>
      </c>
      <c r="AI381" s="11">
        <v>300</v>
      </c>
      <c r="AJ381" s="11">
        <v>5000</v>
      </c>
      <c r="AK381" s="11">
        <v>365</v>
      </c>
      <c r="AL381" s="11">
        <v>3750</v>
      </c>
      <c r="AM381" s="11">
        <v>24</v>
      </c>
      <c r="AN381" s="11" t="s">
        <v>95</v>
      </c>
      <c r="AO381" s="11" t="s">
        <v>96</v>
      </c>
      <c r="AP381" s="14" t="s">
        <v>130</v>
      </c>
      <c r="AQ381" s="49" t="s">
        <v>93</v>
      </c>
      <c r="AR381" s="40" t="s">
        <v>90</v>
      </c>
      <c r="AS381" s="315" t="s">
        <v>91</v>
      </c>
      <c r="AT381" s="12">
        <v>27</v>
      </c>
      <c r="AU381" s="12">
        <v>14</v>
      </c>
      <c r="AV381" s="12" t="s">
        <v>3566</v>
      </c>
      <c r="AW381" s="30" t="s">
        <v>3868</v>
      </c>
      <c r="AX381" s="12"/>
      <c r="AY381" s="12"/>
      <c r="AZ381" s="12"/>
      <c r="BA381" s="12"/>
      <c r="BB381" s="12"/>
      <c r="BC381" s="12"/>
      <c r="BD381" s="222">
        <v>40.9</v>
      </c>
      <c r="BE381" s="223">
        <v>66.5</v>
      </c>
      <c r="BF381" s="223">
        <v>41.3</v>
      </c>
      <c r="BG381" s="223">
        <v>66.8</v>
      </c>
      <c r="BH381" s="223">
        <v>39.6</v>
      </c>
      <c r="BI381" s="223"/>
      <c r="BJ381" s="223">
        <v>32.700000000000003</v>
      </c>
      <c r="BK381" s="224">
        <v>66.7</v>
      </c>
      <c r="BL381" s="36" t="s">
        <v>260</v>
      </c>
      <c r="BM381" s="8" t="s">
        <v>260</v>
      </c>
      <c r="BN381" s="8" t="s">
        <v>260</v>
      </c>
      <c r="BO381" s="8" t="s">
        <v>2703</v>
      </c>
      <c r="BP381" s="349" t="s">
        <v>3126</v>
      </c>
      <c r="BQ381" s="314" t="s">
        <v>2476</v>
      </c>
      <c r="BR381" s="314" t="s">
        <v>3764</v>
      </c>
      <c r="BS381" s="363"/>
      <c r="BT381" s="352" t="s">
        <v>2394</v>
      </c>
      <c r="BU381" s="352" t="s">
        <v>2393</v>
      </c>
      <c r="BV381" s="352"/>
      <c r="BW381" s="352"/>
      <c r="BX381" s="352" t="s">
        <v>4029</v>
      </c>
      <c r="BY381" s="362"/>
      <c r="BZ381" s="353"/>
      <c r="CA381" s="353"/>
      <c r="CB381" s="353"/>
      <c r="CC381" s="353"/>
      <c r="CD381" s="353"/>
      <c r="CE381" s="361"/>
      <c r="CF381" s="354"/>
      <c r="CG381" s="354"/>
      <c r="CH381" s="354"/>
      <c r="CI381" s="354"/>
      <c r="CJ381" s="354"/>
      <c r="CK381" s="354"/>
      <c r="CL381" s="354"/>
      <c r="CM381" s="354"/>
      <c r="CN381" s="52" t="s">
        <v>1007</v>
      </c>
      <c r="CO381" s="9" t="s">
        <v>1103</v>
      </c>
      <c r="CP381" s="9" t="s">
        <v>1144</v>
      </c>
      <c r="CQ381" s="22" t="s">
        <v>899</v>
      </c>
      <c r="CR381" s="54" t="s">
        <v>945</v>
      </c>
      <c r="CS381" s="68" t="s">
        <v>127</v>
      </c>
      <c r="CT381" s="68" t="s">
        <v>913</v>
      </c>
      <c r="CU381" s="68" t="s">
        <v>890</v>
      </c>
      <c r="CV381" s="68" t="s">
        <v>1098</v>
      </c>
      <c r="CW381" s="68" t="s">
        <v>962</v>
      </c>
      <c r="CX381" s="68"/>
      <c r="CY381" s="68" t="s">
        <v>926</v>
      </c>
      <c r="CZ381" s="56" t="s">
        <v>126</v>
      </c>
      <c r="DA381" s="13"/>
      <c r="DB381" s="13" t="s">
        <v>931</v>
      </c>
      <c r="DC381" s="13" t="s">
        <v>1080</v>
      </c>
      <c r="DD381" s="13"/>
      <c r="DE381" s="47" t="s">
        <v>139</v>
      </c>
      <c r="DF381" s="60" t="s">
        <v>1161</v>
      </c>
      <c r="DG381" s="64"/>
      <c r="DH381" s="315"/>
      <c r="DI381" s="315"/>
      <c r="DJ381" s="316"/>
      <c r="DK381" s="67" t="s">
        <v>4188</v>
      </c>
      <c r="DL381" s="15" t="s">
        <v>909</v>
      </c>
      <c r="DM381" s="15" t="s">
        <v>3520</v>
      </c>
      <c r="DN381" s="2"/>
    </row>
    <row r="382" spans="2:118">
      <c r="B382" s="313">
        <v>100447769</v>
      </c>
      <c r="C382" s="9" t="s">
        <v>982</v>
      </c>
      <c r="D382" s="9" t="s">
        <v>1002</v>
      </c>
      <c r="E382" s="8">
        <v>2005</v>
      </c>
      <c r="F382" s="9" t="s">
        <v>3418</v>
      </c>
      <c r="G382" s="22" t="s">
        <v>1104</v>
      </c>
      <c r="H382" s="318">
        <v>25560</v>
      </c>
      <c r="I382" s="319">
        <v>22272</v>
      </c>
      <c r="J382" s="68" t="s">
        <v>1148</v>
      </c>
      <c r="K382" s="373" t="s">
        <v>3981</v>
      </c>
      <c r="L382" s="37" t="s">
        <v>3390</v>
      </c>
      <c r="M382" s="144">
        <v>4</v>
      </c>
      <c r="N382" s="10">
        <v>6</v>
      </c>
      <c r="O382" s="220">
        <v>217.8</v>
      </c>
      <c r="P382" s="220">
        <v>78.900000000000006</v>
      </c>
      <c r="Q382" s="220">
        <v>76.5</v>
      </c>
      <c r="R382" s="220">
        <v>132.5</v>
      </c>
      <c r="S382" s="220">
        <v>67</v>
      </c>
      <c r="T382" s="220">
        <v>67</v>
      </c>
      <c r="U382" s="220"/>
      <c r="V382" s="220"/>
      <c r="W382" s="220"/>
      <c r="X382" s="220">
        <v>43.6</v>
      </c>
      <c r="Y382" s="118"/>
      <c r="Z382" s="220"/>
      <c r="AA382" s="220"/>
      <c r="AB382" s="220"/>
      <c r="AC382" s="10">
        <v>4979</v>
      </c>
      <c r="AD382" s="10">
        <v>6650</v>
      </c>
      <c r="AE382" s="10">
        <v>1620</v>
      </c>
      <c r="AF382" s="27">
        <v>6300</v>
      </c>
      <c r="AG382" s="39" t="s">
        <v>181</v>
      </c>
      <c r="AH382" s="218">
        <v>4.5999999999999996</v>
      </c>
      <c r="AI382" s="11">
        <v>231</v>
      </c>
      <c r="AJ382" s="11">
        <v>4750</v>
      </c>
      <c r="AK382" s="11">
        <v>293</v>
      </c>
      <c r="AL382" s="11">
        <v>3500</v>
      </c>
      <c r="AM382" s="11">
        <v>16</v>
      </c>
      <c r="AN382" s="11"/>
      <c r="AO382" s="11" t="s">
        <v>96</v>
      </c>
      <c r="AP382" s="14" t="s">
        <v>144</v>
      </c>
      <c r="AQ382" s="49" t="s">
        <v>93</v>
      </c>
      <c r="AR382" s="40" t="s">
        <v>90</v>
      </c>
      <c r="AS382" s="315" t="s">
        <v>91</v>
      </c>
      <c r="AT382" s="12">
        <v>27</v>
      </c>
      <c r="AU382" s="12">
        <v>15</v>
      </c>
      <c r="AV382" s="12" t="s">
        <v>3565</v>
      </c>
      <c r="AW382" s="30" t="s">
        <v>3890</v>
      </c>
      <c r="AX382" s="12"/>
      <c r="AY382" s="12"/>
      <c r="AZ382" s="12"/>
      <c r="BA382" s="12"/>
      <c r="BB382" s="12"/>
      <c r="BC382" s="12"/>
      <c r="BD382" s="222">
        <v>40.9</v>
      </c>
      <c r="BE382" s="223">
        <v>65.8</v>
      </c>
      <c r="BF382" s="223">
        <v>41.3</v>
      </c>
      <c r="BG382" s="223">
        <v>66.8</v>
      </c>
      <c r="BH382" s="223">
        <v>39.6</v>
      </c>
      <c r="BI382" s="223"/>
      <c r="BJ382" s="223">
        <v>32.700000000000003</v>
      </c>
      <c r="BK382" s="224">
        <v>66.7</v>
      </c>
      <c r="BL382" s="36" t="s">
        <v>260</v>
      </c>
      <c r="BM382" s="8" t="s">
        <v>260</v>
      </c>
      <c r="BN382" s="8" t="s">
        <v>260</v>
      </c>
      <c r="BO382" s="8" t="s">
        <v>2703</v>
      </c>
      <c r="BP382" s="349" t="s">
        <v>3127</v>
      </c>
      <c r="BQ382" s="314" t="s">
        <v>2476</v>
      </c>
      <c r="BR382" s="314" t="s">
        <v>3764</v>
      </c>
      <c r="BS382" s="363"/>
      <c r="BT382" s="352" t="s">
        <v>2394</v>
      </c>
      <c r="BU382" s="352" t="s">
        <v>2393</v>
      </c>
      <c r="BV382" s="352"/>
      <c r="BW382" s="352"/>
      <c r="BX382" s="352" t="s">
        <v>4029</v>
      </c>
      <c r="BY382" s="362"/>
      <c r="BZ382" s="353"/>
      <c r="CA382" s="353"/>
      <c r="CB382" s="353"/>
      <c r="CC382" s="353"/>
      <c r="CD382" s="353"/>
      <c r="CE382" s="361"/>
      <c r="CF382" s="354"/>
      <c r="CG382" s="354"/>
      <c r="CH382" s="354"/>
      <c r="CI382" s="354"/>
      <c r="CJ382" s="354"/>
      <c r="CK382" s="354"/>
      <c r="CL382" s="354"/>
      <c r="CM382" s="354"/>
      <c r="CN382" s="52" t="s">
        <v>1105</v>
      </c>
      <c r="CO382" s="9" t="s">
        <v>1106</v>
      </c>
      <c r="CP382" s="9" t="s">
        <v>1144</v>
      </c>
      <c r="CQ382" s="22" t="s">
        <v>899</v>
      </c>
      <c r="CR382" s="54" t="s">
        <v>945</v>
      </c>
      <c r="CS382" s="68" t="s">
        <v>127</v>
      </c>
      <c r="CT382" s="68" t="s">
        <v>913</v>
      </c>
      <c r="CU382" s="68" t="s">
        <v>890</v>
      </c>
      <c r="CV382" s="68" t="s">
        <v>1098</v>
      </c>
      <c r="CW382" s="68" t="s">
        <v>962</v>
      </c>
      <c r="CX382" s="68"/>
      <c r="CY382" s="68" t="s">
        <v>917</v>
      </c>
      <c r="CZ382" s="56" t="s">
        <v>126</v>
      </c>
      <c r="DA382" s="13"/>
      <c r="DB382" s="13" t="s">
        <v>932</v>
      </c>
      <c r="DC382" s="13" t="s">
        <v>1082</v>
      </c>
      <c r="DD382" s="13"/>
      <c r="DE382" s="47" t="s">
        <v>139</v>
      </c>
      <c r="DF382" s="60" t="s">
        <v>1161</v>
      </c>
      <c r="DG382" s="64"/>
      <c r="DH382" s="315"/>
      <c r="DI382" s="315"/>
      <c r="DJ382" s="316"/>
      <c r="DK382" s="67" t="s">
        <v>4188</v>
      </c>
      <c r="DL382" s="15" t="s">
        <v>909</v>
      </c>
      <c r="DM382" s="15" t="s">
        <v>3520</v>
      </c>
      <c r="DN382" s="2"/>
    </row>
    <row r="383" spans="2:118">
      <c r="B383" s="313">
        <v>100447774</v>
      </c>
      <c r="C383" s="9" t="s">
        <v>982</v>
      </c>
      <c r="D383" s="9" t="s">
        <v>1002</v>
      </c>
      <c r="E383" s="8">
        <v>2005</v>
      </c>
      <c r="F383" s="9" t="s">
        <v>3418</v>
      </c>
      <c r="G383" s="22" t="s">
        <v>1107</v>
      </c>
      <c r="H383" s="318">
        <v>25865</v>
      </c>
      <c r="I383" s="319">
        <v>22531</v>
      </c>
      <c r="J383" s="68" t="s">
        <v>1148</v>
      </c>
      <c r="K383" s="373" t="s">
        <v>3981</v>
      </c>
      <c r="L383" s="37" t="s">
        <v>3390</v>
      </c>
      <c r="M383" s="144">
        <v>4</v>
      </c>
      <c r="N383" s="10">
        <v>6</v>
      </c>
      <c r="O383" s="220">
        <v>229.8</v>
      </c>
      <c r="P383" s="220">
        <v>78.900000000000006</v>
      </c>
      <c r="Q383" s="220">
        <v>75.599999999999994</v>
      </c>
      <c r="R383" s="220">
        <v>144.5</v>
      </c>
      <c r="S383" s="220">
        <v>67</v>
      </c>
      <c r="T383" s="220">
        <v>67</v>
      </c>
      <c r="U383" s="220"/>
      <c r="V383" s="220"/>
      <c r="W383" s="220"/>
      <c r="X383" s="220">
        <v>46.4</v>
      </c>
      <c r="Y383" s="118"/>
      <c r="Z383" s="220"/>
      <c r="AA383" s="220"/>
      <c r="AB383" s="220"/>
      <c r="AC383" s="10">
        <v>5065</v>
      </c>
      <c r="AD383" s="10">
        <v>6700</v>
      </c>
      <c r="AE383" s="10">
        <v>1580</v>
      </c>
      <c r="AF383" s="27">
        <v>6400</v>
      </c>
      <c r="AG383" s="39" t="s">
        <v>181</v>
      </c>
      <c r="AH383" s="218">
        <v>4.5999999999999996</v>
      </c>
      <c r="AI383" s="11">
        <v>231</v>
      </c>
      <c r="AJ383" s="11">
        <v>4750</v>
      </c>
      <c r="AK383" s="11">
        <v>293</v>
      </c>
      <c r="AL383" s="11">
        <v>3500</v>
      </c>
      <c r="AM383" s="11">
        <v>16</v>
      </c>
      <c r="AN383" s="11"/>
      <c r="AO383" s="11" t="s">
        <v>96</v>
      </c>
      <c r="AP383" s="14" t="s">
        <v>144</v>
      </c>
      <c r="AQ383" s="49" t="s">
        <v>93</v>
      </c>
      <c r="AR383" s="40" t="s">
        <v>90</v>
      </c>
      <c r="AS383" s="315" t="s">
        <v>91</v>
      </c>
      <c r="AT383" s="12">
        <v>27</v>
      </c>
      <c r="AU383" s="12">
        <v>15</v>
      </c>
      <c r="AV383" s="12" t="s">
        <v>3565</v>
      </c>
      <c r="AW383" s="30" t="s">
        <v>3890</v>
      </c>
      <c r="AX383" s="12"/>
      <c r="AY383" s="12"/>
      <c r="AZ383" s="12"/>
      <c r="BA383" s="12"/>
      <c r="BB383" s="12"/>
      <c r="BC383" s="12"/>
      <c r="BD383" s="222">
        <v>40.9</v>
      </c>
      <c r="BE383" s="223">
        <v>66.5</v>
      </c>
      <c r="BF383" s="223">
        <v>41.3</v>
      </c>
      <c r="BG383" s="223">
        <v>66.8</v>
      </c>
      <c r="BH383" s="223">
        <v>39.6</v>
      </c>
      <c r="BI383" s="223"/>
      <c r="BJ383" s="223">
        <v>32.700000000000003</v>
      </c>
      <c r="BK383" s="224">
        <v>66.7</v>
      </c>
      <c r="BL383" s="36" t="s">
        <v>260</v>
      </c>
      <c r="BM383" s="8" t="s">
        <v>260</v>
      </c>
      <c r="BN383" s="8" t="s">
        <v>260</v>
      </c>
      <c r="BO383" s="8" t="s">
        <v>2703</v>
      </c>
      <c r="BP383" s="349" t="s">
        <v>3128</v>
      </c>
      <c r="BQ383" s="314" t="s">
        <v>2476</v>
      </c>
      <c r="BR383" s="314" t="s">
        <v>3764</v>
      </c>
      <c r="BS383" s="363"/>
      <c r="BT383" s="352" t="s">
        <v>2394</v>
      </c>
      <c r="BU383" s="352" t="s">
        <v>2393</v>
      </c>
      <c r="BV383" s="352"/>
      <c r="BW383" s="352"/>
      <c r="BX383" s="352" t="s">
        <v>4029</v>
      </c>
      <c r="BY383" s="362"/>
      <c r="BZ383" s="353"/>
      <c r="CA383" s="353"/>
      <c r="CB383" s="353"/>
      <c r="CC383" s="353"/>
      <c r="CD383" s="353"/>
      <c r="CE383" s="361"/>
      <c r="CF383" s="354"/>
      <c r="CG383" s="354"/>
      <c r="CH383" s="354"/>
      <c r="CI383" s="354"/>
      <c r="CJ383" s="354"/>
      <c r="CK383" s="354"/>
      <c r="CL383" s="354"/>
      <c r="CM383" s="354"/>
      <c r="CN383" s="52" t="s">
        <v>1105</v>
      </c>
      <c r="CO383" s="9" t="s">
        <v>1071</v>
      </c>
      <c r="CP383" s="9" t="s">
        <v>1144</v>
      </c>
      <c r="CQ383" s="22" t="s">
        <v>899</v>
      </c>
      <c r="CR383" s="54" t="s">
        <v>945</v>
      </c>
      <c r="CS383" s="68" t="s">
        <v>127</v>
      </c>
      <c r="CT383" s="68" t="s">
        <v>913</v>
      </c>
      <c r="CU383" s="68" t="s">
        <v>890</v>
      </c>
      <c r="CV383" s="68" t="s">
        <v>1098</v>
      </c>
      <c r="CW383" s="68" t="s">
        <v>962</v>
      </c>
      <c r="CX383" s="68"/>
      <c r="CY383" s="68" t="s">
        <v>917</v>
      </c>
      <c r="CZ383" s="56" t="s">
        <v>126</v>
      </c>
      <c r="DA383" s="13"/>
      <c r="DB383" s="13" t="s">
        <v>932</v>
      </c>
      <c r="DC383" s="13" t="s">
        <v>1082</v>
      </c>
      <c r="DD383" s="13"/>
      <c r="DE383" s="47" t="s">
        <v>139</v>
      </c>
      <c r="DF383" s="60" t="s">
        <v>1161</v>
      </c>
      <c r="DG383" s="64"/>
      <c r="DH383" s="315"/>
      <c r="DI383" s="315"/>
      <c r="DJ383" s="316"/>
      <c r="DK383" s="67" t="s">
        <v>4188</v>
      </c>
      <c r="DL383" s="15" t="s">
        <v>909</v>
      </c>
      <c r="DM383" s="15" t="s">
        <v>3520</v>
      </c>
      <c r="DN383" s="2"/>
    </row>
    <row r="384" spans="2:118">
      <c r="B384" s="313">
        <v>100447775</v>
      </c>
      <c r="C384" s="9" t="s">
        <v>982</v>
      </c>
      <c r="D384" s="9" t="s">
        <v>1002</v>
      </c>
      <c r="E384" s="8">
        <v>2005</v>
      </c>
      <c r="F384" s="9" t="s">
        <v>3418</v>
      </c>
      <c r="G384" s="22" t="s">
        <v>1108</v>
      </c>
      <c r="H384" s="318">
        <v>26720</v>
      </c>
      <c r="I384" s="319">
        <v>23258</v>
      </c>
      <c r="J384" s="68" t="s">
        <v>1148</v>
      </c>
      <c r="K384" s="373" t="s">
        <v>3981</v>
      </c>
      <c r="L384" s="37" t="s">
        <v>3390</v>
      </c>
      <c r="M384" s="144">
        <v>4</v>
      </c>
      <c r="N384" s="10">
        <v>6</v>
      </c>
      <c r="O384" s="220">
        <v>229.8</v>
      </c>
      <c r="P384" s="220">
        <v>78.900000000000006</v>
      </c>
      <c r="Q384" s="220">
        <v>73.3</v>
      </c>
      <c r="R384" s="220">
        <v>144.5</v>
      </c>
      <c r="S384" s="220">
        <v>67</v>
      </c>
      <c r="T384" s="220">
        <v>67</v>
      </c>
      <c r="U384" s="220"/>
      <c r="V384" s="220"/>
      <c r="W384" s="220"/>
      <c r="X384" s="220">
        <v>46.4</v>
      </c>
      <c r="Y384" s="118"/>
      <c r="Z384" s="220"/>
      <c r="AA384" s="220"/>
      <c r="AB384" s="220"/>
      <c r="AC384" s="10">
        <v>5065</v>
      </c>
      <c r="AD384" s="10">
        <v>6700</v>
      </c>
      <c r="AE384" s="10">
        <v>1580</v>
      </c>
      <c r="AF384" s="27">
        <v>6400</v>
      </c>
      <c r="AG384" s="39" t="s">
        <v>181</v>
      </c>
      <c r="AH384" s="218">
        <v>4.5999999999999996</v>
      </c>
      <c r="AI384" s="11">
        <v>231</v>
      </c>
      <c r="AJ384" s="11">
        <v>4750</v>
      </c>
      <c r="AK384" s="11">
        <v>293</v>
      </c>
      <c r="AL384" s="11">
        <v>3500</v>
      </c>
      <c r="AM384" s="11">
        <v>16</v>
      </c>
      <c r="AN384" s="11"/>
      <c r="AO384" s="11" t="s">
        <v>96</v>
      </c>
      <c r="AP384" s="14" t="s">
        <v>144</v>
      </c>
      <c r="AQ384" s="49" t="s">
        <v>93</v>
      </c>
      <c r="AR384" s="40" t="s">
        <v>90</v>
      </c>
      <c r="AS384" s="315" t="s">
        <v>91</v>
      </c>
      <c r="AT384" s="12">
        <v>27</v>
      </c>
      <c r="AU384" s="12">
        <v>15</v>
      </c>
      <c r="AV384" s="12" t="s">
        <v>3565</v>
      </c>
      <c r="AW384" s="30" t="s">
        <v>3890</v>
      </c>
      <c r="AX384" s="12"/>
      <c r="AY384" s="12"/>
      <c r="AZ384" s="12"/>
      <c r="BA384" s="12"/>
      <c r="BB384" s="12"/>
      <c r="BC384" s="12"/>
      <c r="BD384" s="222">
        <v>40.9</v>
      </c>
      <c r="BE384" s="223">
        <v>66.5</v>
      </c>
      <c r="BF384" s="223">
        <v>41.3</v>
      </c>
      <c r="BG384" s="223">
        <v>66.8</v>
      </c>
      <c r="BH384" s="223">
        <v>39.6</v>
      </c>
      <c r="BI384" s="223"/>
      <c r="BJ384" s="223">
        <v>32.700000000000003</v>
      </c>
      <c r="BK384" s="224">
        <v>66.7</v>
      </c>
      <c r="BL384" s="36" t="s">
        <v>260</v>
      </c>
      <c r="BM384" s="8" t="s">
        <v>260</v>
      </c>
      <c r="BN384" s="8" t="s">
        <v>260</v>
      </c>
      <c r="BO384" s="8" t="s">
        <v>2703</v>
      </c>
      <c r="BP384" s="349" t="s">
        <v>3129</v>
      </c>
      <c r="BQ384" s="314" t="s">
        <v>2476</v>
      </c>
      <c r="BR384" s="314" t="s">
        <v>3764</v>
      </c>
      <c r="BS384" s="363"/>
      <c r="BT384" s="352" t="s">
        <v>2394</v>
      </c>
      <c r="BU384" s="352" t="s">
        <v>2393</v>
      </c>
      <c r="BV384" s="352"/>
      <c r="BW384" s="352"/>
      <c r="BX384" s="352" t="s">
        <v>4029</v>
      </c>
      <c r="BY384" s="362"/>
      <c r="BZ384" s="353"/>
      <c r="CA384" s="353"/>
      <c r="CB384" s="353"/>
      <c r="CC384" s="353"/>
      <c r="CD384" s="353"/>
      <c r="CE384" s="361"/>
      <c r="CF384" s="354"/>
      <c r="CG384" s="354"/>
      <c r="CH384" s="354"/>
      <c r="CI384" s="354"/>
      <c r="CJ384" s="354"/>
      <c r="CK384" s="354"/>
      <c r="CL384" s="354"/>
      <c r="CM384" s="354"/>
      <c r="CN384" s="52" t="s">
        <v>1105</v>
      </c>
      <c r="CO384" s="9" t="s">
        <v>1071</v>
      </c>
      <c r="CP384" s="9" t="s">
        <v>1144</v>
      </c>
      <c r="CQ384" s="22" t="s">
        <v>899</v>
      </c>
      <c r="CR384" s="54" t="s">
        <v>945</v>
      </c>
      <c r="CS384" s="68" t="s">
        <v>127</v>
      </c>
      <c r="CT384" s="68" t="s">
        <v>913</v>
      </c>
      <c r="CU384" s="68" t="s">
        <v>890</v>
      </c>
      <c r="CV384" s="68" t="s">
        <v>1098</v>
      </c>
      <c r="CW384" s="68" t="s">
        <v>962</v>
      </c>
      <c r="CX384" s="68"/>
      <c r="CY384" s="68" t="s">
        <v>917</v>
      </c>
      <c r="CZ384" s="56" t="s">
        <v>126</v>
      </c>
      <c r="DA384" s="13"/>
      <c r="DB384" s="13" t="s">
        <v>932</v>
      </c>
      <c r="DC384" s="13" t="s">
        <v>1082</v>
      </c>
      <c r="DD384" s="13"/>
      <c r="DE384" s="47" t="s">
        <v>139</v>
      </c>
      <c r="DF384" s="60" t="s">
        <v>1161</v>
      </c>
      <c r="DG384" s="64"/>
      <c r="DH384" s="315"/>
      <c r="DI384" s="315"/>
      <c r="DJ384" s="316"/>
      <c r="DK384" s="67" t="s">
        <v>4188</v>
      </c>
      <c r="DL384" s="15" t="s">
        <v>909</v>
      </c>
      <c r="DM384" s="15" t="s">
        <v>3520</v>
      </c>
      <c r="DN384" s="2"/>
    </row>
    <row r="385" spans="2:118">
      <c r="B385" s="313">
        <v>100447776</v>
      </c>
      <c r="C385" s="9" t="s">
        <v>982</v>
      </c>
      <c r="D385" s="9" t="s">
        <v>1002</v>
      </c>
      <c r="E385" s="8">
        <v>2005</v>
      </c>
      <c r="F385" s="9" t="s">
        <v>3418</v>
      </c>
      <c r="G385" s="22" t="s">
        <v>1109</v>
      </c>
      <c r="H385" s="318">
        <v>28715</v>
      </c>
      <c r="I385" s="319">
        <v>24952</v>
      </c>
      <c r="J385" s="68" t="s">
        <v>1148</v>
      </c>
      <c r="K385" s="69" t="s">
        <v>3981</v>
      </c>
      <c r="L385" s="37" t="s">
        <v>3390</v>
      </c>
      <c r="M385" s="144">
        <v>4</v>
      </c>
      <c r="N385" s="10">
        <v>6</v>
      </c>
      <c r="O385" s="220">
        <v>217.8</v>
      </c>
      <c r="P385" s="220">
        <v>78.900000000000006</v>
      </c>
      <c r="Q385" s="220">
        <v>73.5</v>
      </c>
      <c r="R385" s="220">
        <v>132.5</v>
      </c>
      <c r="S385" s="220">
        <v>67</v>
      </c>
      <c r="T385" s="220">
        <v>67</v>
      </c>
      <c r="U385" s="220"/>
      <c r="V385" s="220"/>
      <c r="W385" s="220"/>
      <c r="X385" s="220">
        <v>43.6</v>
      </c>
      <c r="Y385" s="118"/>
      <c r="Z385" s="220"/>
      <c r="AA385" s="220"/>
      <c r="AB385" s="220"/>
      <c r="AC385" s="10">
        <v>4297</v>
      </c>
      <c r="AD385" s="10">
        <v>6900</v>
      </c>
      <c r="AE385" s="10">
        <v>1570</v>
      </c>
      <c r="AF385" s="27">
        <v>6000</v>
      </c>
      <c r="AG385" s="39" t="s">
        <v>181</v>
      </c>
      <c r="AH385" s="218">
        <v>4.5999999999999996</v>
      </c>
      <c r="AI385" s="11">
        <v>231</v>
      </c>
      <c r="AJ385" s="11">
        <v>4750</v>
      </c>
      <c r="AK385" s="11">
        <v>293</v>
      </c>
      <c r="AL385" s="11">
        <v>3500</v>
      </c>
      <c r="AM385" s="11">
        <v>16</v>
      </c>
      <c r="AN385" s="11"/>
      <c r="AO385" s="11" t="s">
        <v>96</v>
      </c>
      <c r="AP385" s="14" t="s">
        <v>130</v>
      </c>
      <c r="AQ385" s="49" t="s">
        <v>93</v>
      </c>
      <c r="AR385" s="40" t="s">
        <v>90</v>
      </c>
      <c r="AS385" s="315" t="s">
        <v>91</v>
      </c>
      <c r="AT385" s="12">
        <v>27</v>
      </c>
      <c r="AU385" s="12">
        <v>14</v>
      </c>
      <c r="AV385" s="12" t="s">
        <v>3625</v>
      </c>
      <c r="AW385" s="30" t="s">
        <v>3866</v>
      </c>
      <c r="AX385" s="12"/>
      <c r="AY385" s="12"/>
      <c r="AZ385" s="12"/>
      <c r="BA385" s="12"/>
      <c r="BB385" s="12"/>
      <c r="BC385" s="12"/>
      <c r="BD385" s="222">
        <v>40.9</v>
      </c>
      <c r="BE385" s="223">
        <v>66.5</v>
      </c>
      <c r="BF385" s="223">
        <v>41.3</v>
      </c>
      <c r="BG385" s="223">
        <v>66.8</v>
      </c>
      <c r="BH385" s="223">
        <v>39.6</v>
      </c>
      <c r="BI385" s="223"/>
      <c r="BJ385" s="223">
        <v>32.700000000000003</v>
      </c>
      <c r="BK385" s="224">
        <v>66.7</v>
      </c>
      <c r="BL385" s="36" t="s">
        <v>260</v>
      </c>
      <c r="BM385" s="8" t="s">
        <v>260</v>
      </c>
      <c r="BN385" s="8" t="s">
        <v>260</v>
      </c>
      <c r="BO385" s="8" t="s">
        <v>2703</v>
      </c>
      <c r="BP385" s="349" t="s">
        <v>3130</v>
      </c>
      <c r="BQ385" s="314" t="s">
        <v>2476</v>
      </c>
      <c r="BR385" s="314" t="s">
        <v>3764</v>
      </c>
      <c r="BS385" s="363"/>
      <c r="BT385" s="352" t="s">
        <v>2394</v>
      </c>
      <c r="BU385" s="352" t="s">
        <v>2393</v>
      </c>
      <c r="BV385" s="352"/>
      <c r="BW385" s="352"/>
      <c r="BX385" s="352" t="s">
        <v>4029</v>
      </c>
      <c r="BY385" s="362"/>
      <c r="BZ385" s="353"/>
      <c r="CA385" s="353"/>
      <c r="CB385" s="353"/>
      <c r="CC385" s="353"/>
      <c r="CD385" s="353"/>
      <c r="CE385" s="361"/>
      <c r="CF385" s="354"/>
      <c r="CG385" s="354"/>
      <c r="CH385" s="354"/>
      <c r="CI385" s="354"/>
      <c r="CJ385" s="354"/>
      <c r="CK385" s="354"/>
      <c r="CL385" s="354"/>
      <c r="CM385" s="354"/>
      <c r="CN385" s="52" t="s">
        <v>1105</v>
      </c>
      <c r="CO385" s="9" t="s">
        <v>1110</v>
      </c>
      <c r="CP385" s="9" t="s">
        <v>1144</v>
      </c>
      <c r="CQ385" s="22" t="s">
        <v>899</v>
      </c>
      <c r="CR385" s="54" t="s">
        <v>945</v>
      </c>
      <c r="CS385" s="68" t="s">
        <v>127</v>
      </c>
      <c r="CT385" s="68" t="s">
        <v>913</v>
      </c>
      <c r="CU385" s="68" t="s">
        <v>890</v>
      </c>
      <c r="CV385" s="68" t="s">
        <v>1098</v>
      </c>
      <c r="CW385" s="68" t="s">
        <v>962</v>
      </c>
      <c r="CX385" s="68"/>
      <c r="CY385" s="68" t="s">
        <v>917</v>
      </c>
      <c r="CZ385" s="56" t="s">
        <v>126</v>
      </c>
      <c r="DA385" s="13"/>
      <c r="DB385" s="13" t="s">
        <v>932</v>
      </c>
      <c r="DC385" s="13" t="s">
        <v>1085</v>
      </c>
      <c r="DD385" s="13"/>
      <c r="DE385" s="47" t="s">
        <v>139</v>
      </c>
      <c r="DF385" s="60" t="s">
        <v>1161</v>
      </c>
      <c r="DG385" s="64"/>
      <c r="DH385" s="315"/>
      <c r="DI385" s="315"/>
      <c r="DJ385" s="316"/>
      <c r="DK385" s="67" t="s">
        <v>4188</v>
      </c>
      <c r="DL385" s="15" t="s">
        <v>909</v>
      </c>
      <c r="DM385" s="15" t="s">
        <v>3520</v>
      </c>
      <c r="DN385" s="2"/>
    </row>
    <row r="386" spans="2:118">
      <c r="B386" s="313">
        <v>100447778</v>
      </c>
      <c r="C386" s="9" t="s">
        <v>982</v>
      </c>
      <c r="D386" s="9" t="s">
        <v>1002</v>
      </c>
      <c r="E386" s="8">
        <v>2005</v>
      </c>
      <c r="F386" s="9" t="s">
        <v>3418</v>
      </c>
      <c r="G386" s="22" t="s">
        <v>1111</v>
      </c>
      <c r="H386" s="318">
        <v>29020</v>
      </c>
      <c r="I386" s="319">
        <v>25213</v>
      </c>
      <c r="J386" s="68" t="s">
        <v>1148</v>
      </c>
      <c r="K386" s="69" t="s">
        <v>3981</v>
      </c>
      <c r="L386" s="37" t="s">
        <v>3390</v>
      </c>
      <c r="M386" s="144">
        <v>4</v>
      </c>
      <c r="N386" s="10">
        <v>6</v>
      </c>
      <c r="O386" s="220">
        <v>229.8</v>
      </c>
      <c r="P386" s="220">
        <v>78.900000000000006</v>
      </c>
      <c r="Q386" s="220">
        <v>75.599999999999994</v>
      </c>
      <c r="R386" s="220">
        <v>144.5</v>
      </c>
      <c r="S386" s="220">
        <v>67</v>
      </c>
      <c r="T386" s="220">
        <v>67</v>
      </c>
      <c r="U386" s="220"/>
      <c r="V386" s="220"/>
      <c r="W386" s="220"/>
      <c r="X386" s="220">
        <v>46.4</v>
      </c>
      <c r="Y386" s="118"/>
      <c r="Z386" s="220"/>
      <c r="AA386" s="220"/>
      <c r="AB386" s="220"/>
      <c r="AC386" s="10">
        <v>5363</v>
      </c>
      <c r="AD386" s="10">
        <v>6950</v>
      </c>
      <c r="AE386" s="10">
        <v>1530</v>
      </c>
      <c r="AF386" s="27">
        <v>6100</v>
      </c>
      <c r="AG386" s="39" t="s">
        <v>181</v>
      </c>
      <c r="AH386" s="218">
        <v>4.5999999999999996</v>
      </c>
      <c r="AI386" s="11">
        <v>231</v>
      </c>
      <c r="AJ386" s="11">
        <v>4750</v>
      </c>
      <c r="AK386" s="11">
        <v>293</v>
      </c>
      <c r="AL386" s="11">
        <v>3500</v>
      </c>
      <c r="AM386" s="11">
        <v>16</v>
      </c>
      <c r="AN386" s="11"/>
      <c r="AO386" s="11" t="s">
        <v>96</v>
      </c>
      <c r="AP386" s="14" t="s">
        <v>130</v>
      </c>
      <c r="AQ386" s="49" t="s">
        <v>93</v>
      </c>
      <c r="AR386" s="40" t="s">
        <v>90</v>
      </c>
      <c r="AS386" s="315" t="s">
        <v>91</v>
      </c>
      <c r="AT386" s="12">
        <v>27</v>
      </c>
      <c r="AU386" s="12">
        <v>14</v>
      </c>
      <c r="AV386" s="12" t="s">
        <v>3625</v>
      </c>
      <c r="AW386" s="30" t="s">
        <v>3866</v>
      </c>
      <c r="AX386" s="12"/>
      <c r="AY386" s="12"/>
      <c r="AZ386" s="12"/>
      <c r="BA386" s="12"/>
      <c r="BB386" s="12"/>
      <c r="BC386" s="12"/>
      <c r="BD386" s="222">
        <v>40.9</v>
      </c>
      <c r="BE386" s="223">
        <v>66.5</v>
      </c>
      <c r="BF386" s="223">
        <v>41.3</v>
      </c>
      <c r="BG386" s="223">
        <v>66.8</v>
      </c>
      <c r="BH386" s="223">
        <v>39.6</v>
      </c>
      <c r="BI386" s="223"/>
      <c r="BJ386" s="223">
        <v>32.700000000000003</v>
      </c>
      <c r="BK386" s="224">
        <v>66.7</v>
      </c>
      <c r="BL386" s="36" t="s">
        <v>260</v>
      </c>
      <c r="BM386" s="8" t="s">
        <v>260</v>
      </c>
      <c r="BN386" s="8" t="s">
        <v>260</v>
      </c>
      <c r="BO386" s="8" t="s">
        <v>2703</v>
      </c>
      <c r="BP386" s="349" t="s">
        <v>3131</v>
      </c>
      <c r="BQ386" s="314" t="s">
        <v>2476</v>
      </c>
      <c r="BR386" s="314" t="s">
        <v>3764</v>
      </c>
      <c r="BS386" s="363"/>
      <c r="BT386" s="352" t="s">
        <v>2394</v>
      </c>
      <c r="BU386" s="352" t="s">
        <v>2393</v>
      </c>
      <c r="BV386" s="352"/>
      <c r="BW386" s="352"/>
      <c r="BX386" s="352" t="s">
        <v>4029</v>
      </c>
      <c r="BY386" s="362"/>
      <c r="BZ386" s="353"/>
      <c r="CA386" s="353"/>
      <c r="CB386" s="353"/>
      <c r="CC386" s="353"/>
      <c r="CD386" s="353"/>
      <c r="CE386" s="361"/>
      <c r="CF386" s="354"/>
      <c r="CG386" s="354"/>
      <c r="CH386" s="354"/>
      <c r="CI386" s="354"/>
      <c r="CJ386" s="354"/>
      <c r="CK386" s="354"/>
      <c r="CL386" s="354"/>
      <c r="CM386" s="354"/>
      <c r="CN386" s="52" t="s">
        <v>1105</v>
      </c>
      <c r="CO386" s="9" t="s">
        <v>1073</v>
      </c>
      <c r="CP386" s="9" t="s">
        <v>1144</v>
      </c>
      <c r="CQ386" s="22" t="s">
        <v>899</v>
      </c>
      <c r="CR386" s="54" t="s">
        <v>945</v>
      </c>
      <c r="CS386" s="68" t="s">
        <v>127</v>
      </c>
      <c r="CT386" s="68" t="s">
        <v>913</v>
      </c>
      <c r="CU386" s="68" t="s">
        <v>890</v>
      </c>
      <c r="CV386" s="68" t="s">
        <v>1098</v>
      </c>
      <c r="CW386" s="68" t="s">
        <v>962</v>
      </c>
      <c r="CX386" s="68"/>
      <c r="CY386" s="68" t="s">
        <v>917</v>
      </c>
      <c r="CZ386" s="56" t="s">
        <v>126</v>
      </c>
      <c r="DA386" s="13"/>
      <c r="DB386" s="13" t="s">
        <v>932</v>
      </c>
      <c r="DC386" s="13" t="s">
        <v>1085</v>
      </c>
      <c r="DD386" s="13"/>
      <c r="DE386" s="47" t="s">
        <v>139</v>
      </c>
      <c r="DF386" s="60" t="s">
        <v>1161</v>
      </c>
      <c r="DG386" s="64"/>
      <c r="DH386" s="315"/>
      <c r="DI386" s="315"/>
      <c r="DJ386" s="316"/>
      <c r="DK386" s="67" t="s">
        <v>4188</v>
      </c>
      <c r="DL386" s="15" t="s">
        <v>909</v>
      </c>
      <c r="DM386" s="15" t="s">
        <v>3520</v>
      </c>
      <c r="DN386" s="2"/>
    </row>
    <row r="387" spans="2:118">
      <c r="B387" s="313">
        <v>100447779</v>
      </c>
      <c r="C387" s="9" t="s">
        <v>982</v>
      </c>
      <c r="D387" s="9" t="s">
        <v>1002</v>
      </c>
      <c r="E387" s="8">
        <v>2005</v>
      </c>
      <c r="F387" s="9" t="s">
        <v>3418</v>
      </c>
      <c r="G387" s="22" t="s">
        <v>1112</v>
      </c>
      <c r="H387" s="318">
        <v>29875</v>
      </c>
      <c r="I387" s="319">
        <v>25938</v>
      </c>
      <c r="J387" s="68" t="s">
        <v>1148</v>
      </c>
      <c r="K387" s="69" t="s">
        <v>3981</v>
      </c>
      <c r="L387" s="37" t="s">
        <v>3390</v>
      </c>
      <c r="M387" s="144">
        <v>4</v>
      </c>
      <c r="N387" s="10">
        <v>6</v>
      </c>
      <c r="O387" s="220">
        <v>229.8</v>
      </c>
      <c r="P387" s="220">
        <v>78.900000000000006</v>
      </c>
      <c r="Q387" s="220">
        <v>75</v>
      </c>
      <c r="R387" s="220">
        <v>144.5</v>
      </c>
      <c r="S387" s="220">
        <v>67</v>
      </c>
      <c r="T387" s="220">
        <v>67</v>
      </c>
      <c r="U387" s="220"/>
      <c r="V387" s="220"/>
      <c r="W387" s="220"/>
      <c r="X387" s="220">
        <v>46.4</v>
      </c>
      <c r="Y387" s="118"/>
      <c r="Z387" s="220"/>
      <c r="AA387" s="220"/>
      <c r="AB387" s="220"/>
      <c r="AC387" s="10">
        <v>5363</v>
      </c>
      <c r="AD387" s="10">
        <v>6950</v>
      </c>
      <c r="AE387" s="10">
        <v>1530</v>
      </c>
      <c r="AF387" s="27">
        <v>6100</v>
      </c>
      <c r="AG387" s="39" t="s">
        <v>181</v>
      </c>
      <c r="AH387" s="218">
        <v>4.5999999999999996</v>
      </c>
      <c r="AI387" s="11">
        <v>231</v>
      </c>
      <c r="AJ387" s="11">
        <v>4750</v>
      </c>
      <c r="AK387" s="11">
        <v>293</v>
      </c>
      <c r="AL387" s="11">
        <v>3500</v>
      </c>
      <c r="AM387" s="11">
        <v>16</v>
      </c>
      <c r="AN387" s="11"/>
      <c r="AO387" s="11" t="s">
        <v>96</v>
      </c>
      <c r="AP387" s="14" t="s">
        <v>130</v>
      </c>
      <c r="AQ387" s="49" t="s">
        <v>93</v>
      </c>
      <c r="AR387" s="40" t="s">
        <v>90</v>
      </c>
      <c r="AS387" s="315" t="s">
        <v>91</v>
      </c>
      <c r="AT387" s="12">
        <v>27</v>
      </c>
      <c r="AU387" s="12">
        <v>14</v>
      </c>
      <c r="AV387" s="12" t="s">
        <v>3625</v>
      </c>
      <c r="AW387" s="30" t="s">
        <v>3866</v>
      </c>
      <c r="AX387" s="12"/>
      <c r="AY387" s="12"/>
      <c r="AZ387" s="12"/>
      <c r="BA387" s="12"/>
      <c r="BB387" s="12"/>
      <c r="BC387" s="12"/>
      <c r="BD387" s="222">
        <v>40.9</v>
      </c>
      <c r="BE387" s="223">
        <v>66.5</v>
      </c>
      <c r="BF387" s="223">
        <v>41.3</v>
      </c>
      <c r="BG387" s="223">
        <v>66.8</v>
      </c>
      <c r="BH387" s="223">
        <v>39.6</v>
      </c>
      <c r="BI387" s="223"/>
      <c r="BJ387" s="223">
        <v>32.700000000000003</v>
      </c>
      <c r="BK387" s="224">
        <v>66.7</v>
      </c>
      <c r="BL387" s="36" t="s">
        <v>260</v>
      </c>
      <c r="BM387" s="8" t="s">
        <v>260</v>
      </c>
      <c r="BN387" s="8" t="s">
        <v>260</v>
      </c>
      <c r="BO387" s="8" t="s">
        <v>2703</v>
      </c>
      <c r="BP387" s="349" t="s">
        <v>3132</v>
      </c>
      <c r="BQ387" s="314" t="s">
        <v>2476</v>
      </c>
      <c r="BR387" s="314" t="s">
        <v>3764</v>
      </c>
      <c r="BS387" s="363"/>
      <c r="BT387" s="352" t="s">
        <v>2394</v>
      </c>
      <c r="BU387" s="352" t="s">
        <v>2393</v>
      </c>
      <c r="BV387" s="352"/>
      <c r="BW387" s="352"/>
      <c r="BX387" s="352" t="s">
        <v>4029</v>
      </c>
      <c r="BY387" s="362"/>
      <c r="BZ387" s="353"/>
      <c r="CA387" s="353"/>
      <c r="CB387" s="353"/>
      <c r="CC387" s="353"/>
      <c r="CD387" s="353"/>
      <c r="CE387" s="361"/>
      <c r="CF387" s="354"/>
      <c r="CG387" s="354"/>
      <c r="CH387" s="354"/>
      <c r="CI387" s="354"/>
      <c r="CJ387" s="354"/>
      <c r="CK387" s="354"/>
      <c r="CL387" s="354"/>
      <c r="CM387" s="354"/>
      <c r="CN387" s="52" t="s">
        <v>1105</v>
      </c>
      <c r="CO387" s="9" t="s">
        <v>1073</v>
      </c>
      <c r="CP387" s="9" t="s">
        <v>1144</v>
      </c>
      <c r="CQ387" s="22" t="s">
        <v>899</v>
      </c>
      <c r="CR387" s="54" t="s">
        <v>945</v>
      </c>
      <c r="CS387" s="68" t="s">
        <v>127</v>
      </c>
      <c r="CT387" s="68" t="s">
        <v>913</v>
      </c>
      <c r="CU387" s="68" t="s">
        <v>890</v>
      </c>
      <c r="CV387" s="68" t="s">
        <v>1098</v>
      </c>
      <c r="CW387" s="68" t="s">
        <v>962</v>
      </c>
      <c r="CX387" s="68"/>
      <c r="CY387" s="68" t="s">
        <v>917</v>
      </c>
      <c r="CZ387" s="56" t="s">
        <v>126</v>
      </c>
      <c r="DA387" s="13"/>
      <c r="DB387" s="13" t="s">
        <v>932</v>
      </c>
      <c r="DC387" s="13" t="s">
        <v>1085</v>
      </c>
      <c r="DD387" s="13"/>
      <c r="DE387" s="47" t="s">
        <v>139</v>
      </c>
      <c r="DF387" s="60" t="s">
        <v>1161</v>
      </c>
      <c r="DG387" s="64"/>
      <c r="DH387" s="315"/>
      <c r="DI387" s="315"/>
      <c r="DJ387" s="316"/>
      <c r="DK387" s="67" t="s">
        <v>4188</v>
      </c>
      <c r="DL387" s="15" t="s">
        <v>909</v>
      </c>
      <c r="DM387" s="15" t="s">
        <v>3520</v>
      </c>
      <c r="DN387" s="2"/>
    </row>
    <row r="388" spans="2:118">
      <c r="B388" s="313">
        <v>100447839</v>
      </c>
      <c r="C388" s="9" t="s">
        <v>982</v>
      </c>
      <c r="D388" s="9" t="s">
        <v>1002</v>
      </c>
      <c r="E388" s="8">
        <v>2005</v>
      </c>
      <c r="F388" s="9" t="s">
        <v>3414</v>
      </c>
      <c r="G388" s="22" t="s">
        <v>1113</v>
      </c>
      <c r="H388" s="318">
        <v>28045</v>
      </c>
      <c r="I388" s="319">
        <v>24383</v>
      </c>
      <c r="J388" s="372" t="s">
        <v>1152</v>
      </c>
      <c r="K388" s="69" t="s">
        <v>3982</v>
      </c>
      <c r="L388" s="37" t="s">
        <v>3390</v>
      </c>
      <c r="M388" s="144">
        <v>4</v>
      </c>
      <c r="N388" s="10">
        <v>6</v>
      </c>
      <c r="O388" s="220">
        <v>217.8</v>
      </c>
      <c r="P388" s="220">
        <v>78.900000000000006</v>
      </c>
      <c r="Q388" s="220">
        <v>76.5</v>
      </c>
      <c r="R388" s="220">
        <v>132.5</v>
      </c>
      <c r="S388" s="220">
        <v>67</v>
      </c>
      <c r="T388" s="220">
        <v>67</v>
      </c>
      <c r="U388" s="220"/>
      <c r="V388" s="220"/>
      <c r="W388" s="220"/>
      <c r="X388" s="220">
        <v>43.6</v>
      </c>
      <c r="Y388" s="118"/>
      <c r="Z388" s="220"/>
      <c r="AA388" s="220"/>
      <c r="AB388" s="220"/>
      <c r="AC388" s="10">
        <v>4979</v>
      </c>
      <c r="AD388" s="10">
        <v>6650</v>
      </c>
      <c r="AE388" s="10">
        <v>1620</v>
      </c>
      <c r="AF388" s="27">
        <v>6300</v>
      </c>
      <c r="AG388" s="39" t="s">
        <v>181</v>
      </c>
      <c r="AH388" s="218">
        <v>4.5999999999999996</v>
      </c>
      <c r="AI388" s="11">
        <v>231</v>
      </c>
      <c r="AJ388" s="11">
        <v>4750</v>
      </c>
      <c r="AK388" s="11">
        <v>293</v>
      </c>
      <c r="AL388" s="11">
        <v>3500</v>
      </c>
      <c r="AM388" s="11">
        <v>16</v>
      </c>
      <c r="AN388" s="11"/>
      <c r="AO388" s="11" t="s">
        <v>96</v>
      </c>
      <c r="AP388" s="14" t="s">
        <v>144</v>
      </c>
      <c r="AQ388" s="49" t="s">
        <v>93</v>
      </c>
      <c r="AR388" s="40" t="s">
        <v>90</v>
      </c>
      <c r="AS388" s="315" t="s">
        <v>91</v>
      </c>
      <c r="AT388" s="12">
        <v>27</v>
      </c>
      <c r="AU388" s="12">
        <v>15</v>
      </c>
      <c r="AV388" s="12" t="s">
        <v>3565</v>
      </c>
      <c r="AW388" s="30" t="s">
        <v>3890</v>
      </c>
      <c r="AX388" s="12"/>
      <c r="AY388" s="12"/>
      <c r="AZ388" s="12"/>
      <c r="BA388" s="12"/>
      <c r="BB388" s="12"/>
      <c r="BC388" s="12"/>
      <c r="BD388" s="222">
        <v>40.9</v>
      </c>
      <c r="BE388" s="223">
        <v>65.8</v>
      </c>
      <c r="BF388" s="223">
        <v>41.3</v>
      </c>
      <c r="BG388" s="223">
        <v>66.8</v>
      </c>
      <c r="BH388" s="223">
        <v>39.6</v>
      </c>
      <c r="BI388" s="223"/>
      <c r="BJ388" s="223">
        <v>32.700000000000003</v>
      </c>
      <c r="BK388" s="224">
        <v>66.7</v>
      </c>
      <c r="BL388" s="36" t="s">
        <v>260</v>
      </c>
      <c r="BM388" s="8" t="s">
        <v>260</v>
      </c>
      <c r="BN388" s="8" t="s">
        <v>260</v>
      </c>
      <c r="BO388" s="8" t="s">
        <v>2703</v>
      </c>
      <c r="BP388" s="349" t="s">
        <v>3133</v>
      </c>
      <c r="BQ388" s="314" t="s">
        <v>2476</v>
      </c>
      <c r="BR388" s="314" t="s">
        <v>3764</v>
      </c>
      <c r="BS388" s="363"/>
      <c r="BT388" s="352" t="s">
        <v>2394</v>
      </c>
      <c r="BU388" s="352" t="s">
        <v>2393</v>
      </c>
      <c r="BV388" s="352"/>
      <c r="BW388" s="352"/>
      <c r="BX388" s="352" t="s">
        <v>4029</v>
      </c>
      <c r="BY388" s="362"/>
      <c r="BZ388" s="353"/>
      <c r="CA388" s="353"/>
      <c r="CB388" s="353"/>
      <c r="CC388" s="353"/>
      <c r="CD388" s="353"/>
      <c r="CE388" s="361"/>
      <c r="CF388" s="354"/>
      <c r="CG388" s="354"/>
      <c r="CH388" s="354"/>
      <c r="CI388" s="354"/>
      <c r="CJ388" s="354"/>
      <c r="CK388" s="354"/>
      <c r="CL388" s="354"/>
      <c r="CM388" s="354"/>
      <c r="CN388" s="52" t="s">
        <v>1011</v>
      </c>
      <c r="CO388" s="9" t="s">
        <v>1106</v>
      </c>
      <c r="CP388" s="9" t="s">
        <v>1144</v>
      </c>
      <c r="CQ388" s="22" t="s">
        <v>899</v>
      </c>
      <c r="CR388" s="54" t="s">
        <v>1087</v>
      </c>
      <c r="CS388" s="68" t="s">
        <v>127</v>
      </c>
      <c r="CT388" s="68" t="s">
        <v>133</v>
      </c>
      <c r="CU388" s="68" t="s">
        <v>198</v>
      </c>
      <c r="CV388" s="68" t="s">
        <v>999</v>
      </c>
      <c r="CW388" s="68" t="s">
        <v>925</v>
      </c>
      <c r="CX388" s="68"/>
      <c r="CY388" s="68" t="s">
        <v>917</v>
      </c>
      <c r="CZ388" s="56" t="s">
        <v>986</v>
      </c>
      <c r="DA388" s="13"/>
      <c r="DB388" s="13" t="s">
        <v>921</v>
      </c>
      <c r="DC388" s="13" t="s">
        <v>1088</v>
      </c>
      <c r="DD388" s="13"/>
      <c r="DE388" s="47" t="s">
        <v>139</v>
      </c>
      <c r="DF388" s="60" t="s">
        <v>1162</v>
      </c>
      <c r="DG388" s="64"/>
      <c r="DH388" s="315"/>
      <c r="DI388" s="315"/>
      <c r="DJ388" s="316"/>
      <c r="DK388" s="67" t="s">
        <v>4188</v>
      </c>
      <c r="DL388" s="15" t="s">
        <v>909</v>
      </c>
      <c r="DM388" s="15" t="s">
        <v>3520</v>
      </c>
      <c r="DN388" s="2"/>
    </row>
    <row r="389" spans="2:118">
      <c r="B389" s="313">
        <v>100447840</v>
      </c>
      <c r="C389" s="9" t="s">
        <v>982</v>
      </c>
      <c r="D389" s="9" t="s">
        <v>1002</v>
      </c>
      <c r="E389" s="8">
        <v>2005</v>
      </c>
      <c r="F389" s="9" t="s">
        <v>3414</v>
      </c>
      <c r="G389" s="22" t="s">
        <v>1114</v>
      </c>
      <c r="H389" s="318">
        <v>28350</v>
      </c>
      <c r="I389" s="319">
        <v>24643</v>
      </c>
      <c r="J389" s="372" t="s">
        <v>1152</v>
      </c>
      <c r="K389" s="69" t="s">
        <v>3982</v>
      </c>
      <c r="L389" s="37" t="s">
        <v>3390</v>
      </c>
      <c r="M389" s="144">
        <v>4</v>
      </c>
      <c r="N389" s="10">
        <v>6</v>
      </c>
      <c r="O389" s="220">
        <v>229.8</v>
      </c>
      <c r="P389" s="220">
        <v>78.900000000000006</v>
      </c>
      <c r="Q389" s="220">
        <v>75.599999999999994</v>
      </c>
      <c r="R389" s="220">
        <v>144.5</v>
      </c>
      <c r="S389" s="220">
        <v>67</v>
      </c>
      <c r="T389" s="220">
        <v>67</v>
      </c>
      <c r="U389" s="220">
        <v>8.3000000000000007</v>
      </c>
      <c r="V389" s="220"/>
      <c r="W389" s="220"/>
      <c r="X389" s="220">
        <v>46.4</v>
      </c>
      <c r="Y389" s="118"/>
      <c r="Z389" s="220"/>
      <c r="AA389" s="220"/>
      <c r="AB389" s="220"/>
      <c r="AC389" s="10">
        <v>5065</v>
      </c>
      <c r="AD389" s="10">
        <v>6700</v>
      </c>
      <c r="AE389" s="10">
        <v>1580</v>
      </c>
      <c r="AF389" s="27">
        <v>6400</v>
      </c>
      <c r="AG389" s="39" t="s">
        <v>181</v>
      </c>
      <c r="AH389" s="218">
        <v>4.5999999999999996</v>
      </c>
      <c r="AI389" s="11">
        <v>231</v>
      </c>
      <c r="AJ389" s="11">
        <v>4750</v>
      </c>
      <c r="AK389" s="11">
        <v>293</v>
      </c>
      <c r="AL389" s="11">
        <v>3500</v>
      </c>
      <c r="AM389" s="11">
        <v>16</v>
      </c>
      <c r="AN389" s="11"/>
      <c r="AO389" s="11" t="s">
        <v>96</v>
      </c>
      <c r="AP389" s="14" t="s">
        <v>144</v>
      </c>
      <c r="AQ389" s="49" t="s">
        <v>93</v>
      </c>
      <c r="AR389" s="40" t="s">
        <v>90</v>
      </c>
      <c r="AS389" s="315" t="s">
        <v>91</v>
      </c>
      <c r="AT389" s="12">
        <v>27</v>
      </c>
      <c r="AU389" s="12">
        <v>15</v>
      </c>
      <c r="AV389" s="12" t="s">
        <v>3565</v>
      </c>
      <c r="AW389" s="30" t="s">
        <v>3890</v>
      </c>
      <c r="AX389" s="12"/>
      <c r="AY389" s="12"/>
      <c r="AZ389" s="12"/>
      <c r="BA389" s="12"/>
      <c r="BB389" s="12"/>
      <c r="BC389" s="12"/>
      <c r="BD389" s="222">
        <v>40.9</v>
      </c>
      <c r="BE389" s="223">
        <v>66.5</v>
      </c>
      <c r="BF389" s="223">
        <v>41.3</v>
      </c>
      <c r="BG389" s="223">
        <v>66.8</v>
      </c>
      <c r="BH389" s="223">
        <v>39.6</v>
      </c>
      <c r="BI389" s="223"/>
      <c r="BJ389" s="223">
        <v>32.700000000000003</v>
      </c>
      <c r="BK389" s="224">
        <v>66.7</v>
      </c>
      <c r="BL389" s="36" t="s">
        <v>260</v>
      </c>
      <c r="BM389" s="8" t="s">
        <v>260</v>
      </c>
      <c r="BN389" s="8" t="s">
        <v>260</v>
      </c>
      <c r="BO389" s="8" t="s">
        <v>2703</v>
      </c>
      <c r="BP389" s="349" t="s">
        <v>3134</v>
      </c>
      <c r="BQ389" s="314" t="s">
        <v>2476</v>
      </c>
      <c r="BR389" s="314" t="s">
        <v>3764</v>
      </c>
      <c r="BS389" s="363"/>
      <c r="BT389" s="352" t="s">
        <v>2394</v>
      </c>
      <c r="BU389" s="352" t="s">
        <v>2393</v>
      </c>
      <c r="BV389" s="352"/>
      <c r="BW389" s="352"/>
      <c r="BX389" s="352" t="s">
        <v>4029</v>
      </c>
      <c r="BY389" s="362"/>
      <c r="BZ389" s="353"/>
      <c r="CA389" s="353"/>
      <c r="CB389" s="353"/>
      <c r="CC389" s="353"/>
      <c r="CD389" s="353"/>
      <c r="CE389" s="361"/>
      <c r="CF389" s="354"/>
      <c r="CG389" s="354"/>
      <c r="CH389" s="354"/>
      <c r="CI389" s="354"/>
      <c r="CJ389" s="354"/>
      <c r="CK389" s="354"/>
      <c r="CL389" s="354"/>
      <c r="CM389" s="354"/>
      <c r="CN389" s="52" t="s">
        <v>1011</v>
      </c>
      <c r="CO389" s="9" t="s">
        <v>1071</v>
      </c>
      <c r="CP389" s="9" t="s">
        <v>1144</v>
      </c>
      <c r="CQ389" s="22" t="s">
        <v>899</v>
      </c>
      <c r="CR389" s="54" t="s">
        <v>1087</v>
      </c>
      <c r="CS389" s="68" t="s">
        <v>127</v>
      </c>
      <c r="CT389" s="68" t="s">
        <v>133</v>
      </c>
      <c r="CU389" s="68" t="s">
        <v>198</v>
      </c>
      <c r="CV389" s="68" t="s">
        <v>999</v>
      </c>
      <c r="CW389" s="68" t="s">
        <v>925</v>
      </c>
      <c r="CX389" s="68"/>
      <c r="CY389" s="68" t="s">
        <v>917</v>
      </c>
      <c r="CZ389" s="56" t="s">
        <v>986</v>
      </c>
      <c r="DA389" s="13"/>
      <c r="DB389" s="13" t="s">
        <v>921</v>
      </c>
      <c r="DC389" s="13" t="s">
        <v>1088</v>
      </c>
      <c r="DD389" s="13"/>
      <c r="DE389" s="47" t="s">
        <v>139</v>
      </c>
      <c r="DF389" s="60" t="s">
        <v>1162</v>
      </c>
      <c r="DG389" s="64"/>
      <c r="DH389" s="315"/>
      <c r="DI389" s="315"/>
      <c r="DJ389" s="316"/>
      <c r="DK389" s="67" t="s">
        <v>4188</v>
      </c>
      <c r="DL389" s="15" t="s">
        <v>909</v>
      </c>
      <c r="DM389" s="15" t="s">
        <v>3520</v>
      </c>
      <c r="DN389" s="2"/>
    </row>
    <row r="390" spans="2:118">
      <c r="B390" s="313">
        <v>100447842</v>
      </c>
      <c r="C390" s="9" t="s">
        <v>982</v>
      </c>
      <c r="D390" s="9" t="s">
        <v>1002</v>
      </c>
      <c r="E390" s="8">
        <v>2005</v>
      </c>
      <c r="F390" s="9" t="s">
        <v>3414</v>
      </c>
      <c r="G390" s="22" t="s">
        <v>1115</v>
      </c>
      <c r="H390" s="318">
        <v>28655</v>
      </c>
      <c r="I390" s="319">
        <v>24902</v>
      </c>
      <c r="J390" s="372" t="s">
        <v>1152</v>
      </c>
      <c r="K390" s="69" t="s">
        <v>3982</v>
      </c>
      <c r="L390" s="37" t="s">
        <v>3390</v>
      </c>
      <c r="M390" s="144">
        <v>4</v>
      </c>
      <c r="N390" s="10">
        <v>6</v>
      </c>
      <c r="O390" s="220">
        <v>248.4</v>
      </c>
      <c r="P390" s="220">
        <v>78.900000000000006</v>
      </c>
      <c r="Q390" s="220">
        <v>73.400000000000006</v>
      </c>
      <c r="R390" s="220">
        <v>163</v>
      </c>
      <c r="S390" s="220">
        <v>67</v>
      </c>
      <c r="T390" s="220">
        <v>67</v>
      </c>
      <c r="U390" s="220"/>
      <c r="V390" s="220"/>
      <c r="W390" s="220"/>
      <c r="X390" s="220">
        <v>51.2</v>
      </c>
      <c r="Y390" s="118"/>
      <c r="Z390" s="220"/>
      <c r="AA390" s="220"/>
      <c r="AB390" s="220"/>
      <c r="AC390" s="10">
        <v>5501</v>
      </c>
      <c r="AD390" s="10">
        <v>8200</v>
      </c>
      <c r="AE390" s="10">
        <v>2640</v>
      </c>
      <c r="AF390" s="27">
        <v>9500</v>
      </c>
      <c r="AG390" s="39" t="s">
        <v>181</v>
      </c>
      <c r="AH390" s="218">
        <v>5.4</v>
      </c>
      <c r="AI390" s="11">
        <v>300</v>
      </c>
      <c r="AJ390" s="11">
        <v>5000</v>
      </c>
      <c r="AK390" s="11">
        <v>365</v>
      </c>
      <c r="AL390" s="11">
        <v>3750</v>
      </c>
      <c r="AM390" s="11">
        <v>24</v>
      </c>
      <c r="AN390" s="11" t="s">
        <v>95</v>
      </c>
      <c r="AO390" s="11" t="s">
        <v>96</v>
      </c>
      <c r="AP390" s="14" t="s">
        <v>144</v>
      </c>
      <c r="AQ390" s="49" t="s">
        <v>93</v>
      </c>
      <c r="AR390" s="40" t="s">
        <v>90</v>
      </c>
      <c r="AS390" s="315" t="s">
        <v>91</v>
      </c>
      <c r="AT390" s="12">
        <v>27</v>
      </c>
      <c r="AU390" s="12">
        <v>15</v>
      </c>
      <c r="AV390" s="12" t="s">
        <v>3566</v>
      </c>
      <c r="AW390" s="30" t="s">
        <v>3868</v>
      </c>
      <c r="AX390" s="12"/>
      <c r="AY390" s="12"/>
      <c r="AZ390" s="12"/>
      <c r="BA390" s="12"/>
      <c r="BB390" s="12"/>
      <c r="BC390" s="12"/>
      <c r="BD390" s="222">
        <v>40.9</v>
      </c>
      <c r="BE390" s="223">
        <v>66.5</v>
      </c>
      <c r="BF390" s="223">
        <v>41.3</v>
      </c>
      <c r="BG390" s="223">
        <v>66.8</v>
      </c>
      <c r="BH390" s="223">
        <v>39.6</v>
      </c>
      <c r="BI390" s="223"/>
      <c r="BJ390" s="223">
        <v>32.700000000000003</v>
      </c>
      <c r="BK390" s="224">
        <v>66.7</v>
      </c>
      <c r="BL390" s="36" t="s">
        <v>260</v>
      </c>
      <c r="BM390" s="8" t="s">
        <v>260</v>
      </c>
      <c r="BN390" s="8" t="s">
        <v>260</v>
      </c>
      <c r="BO390" s="8" t="s">
        <v>2703</v>
      </c>
      <c r="BP390" s="349" t="s">
        <v>3135</v>
      </c>
      <c r="BQ390" s="314" t="s">
        <v>2476</v>
      </c>
      <c r="BR390" s="314" t="s">
        <v>3764</v>
      </c>
      <c r="BS390" s="363"/>
      <c r="BT390" s="352" t="s">
        <v>2394</v>
      </c>
      <c r="BU390" s="352" t="s">
        <v>2393</v>
      </c>
      <c r="BV390" s="352"/>
      <c r="BW390" s="352"/>
      <c r="BX390" s="352" t="s">
        <v>4029</v>
      </c>
      <c r="BY390" s="362"/>
      <c r="BZ390" s="353"/>
      <c r="CA390" s="353"/>
      <c r="CB390" s="353"/>
      <c r="CC390" s="353"/>
      <c r="CD390" s="353"/>
      <c r="CE390" s="361"/>
      <c r="CF390" s="354"/>
      <c r="CG390" s="354"/>
      <c r="CH390" s="354"/>
      <c r="CI390" s="354"/>
      <c r="CJ390" s="354"/>
      <c r="CK390" s="354"/>
      <c r="CL390" s="354"/>
      <c r="CM390" s="354"/>
      <c r="CN390" s="52" t="s">
        <v>1011</v>
      </c>
      <c r="CO390" s="9" t="s">
        <v>1100</v>
      </c>
      <c r="CP390" s="9" t="s">
        <v>1144</v>
      </c>
      <c r="CQ390" s="22" t="s">
        <v>899</v>
      </c>
      <c r="CR390" s="54" t="s">
        <v>1087</v>
      </c>
      <c r="CS390" s="68" t="s">
        <v>127</v>
      </c>
      <c r="CT390" s="68" t="s">
        <v>133</v>
      </c>
      <c r="CU390" s="68" t="s">
        <v>198</v>
      </c>
      <c r="CV390" s="68" t="s">
        <v>999</v>
      </c>
      <c r="CW390" s="68" t="s">
        <v>925</v>
      </c>
      <c r="CX390" s="68"/>
      <c r="CY390" s="68" t="s">
        <v>917</v>
      </c>
      <c r="CZ390" s="56" t="s">
        <v>986</v>
      </c>
      <c r="DA390" s="13"/>
      <c r="DB390" s="13" t="s">
        <v>921</v>
      </c>
      <c r="DC390" s="13" t="s">
        <v>1088</v>
      </c>
      <c r="DD390" s="13"/>
      <c r="DE390" s="47" t="s">
        <v>139</v>
      </c>
      <c r="DF390" s="60" t="s">
        <v>1162</v>
      </c>
      <c r="DG390" s="64"/>
      <c r="DH390" s="315"/>
      <c r="DI390" s="315"/>
      <c r="DJ390" s="316"/>
      <c r="DK390" s="67" t="s">
        <v>4188</v>
      </c>
      <c r="DL390" s="15" t="s">
        <v>909</v>
      </c>
      <c r="DM390" s="15" t="s">
        <v>3520</v>
      </c>
      <c r="DN390" s="2"/>
    </row>
    <row r="391" spans="2:118">
      <c r="B391" s="313">
        <v>100447841</v>
      </c>
      <c r="C391" s="9" t="s">
        <v>982</v>
      </c>
      <c r="D391" s="9" t="s">
        <v>1002</v>
      </c>
      <c r="E391" s="8">
        <v>2005</v>
      </c>
      <c r="F391" s="9" t="s">
        <v>3414</v>
      </c>
      <c r="G391" s="22" t="s">
        <v>1116</v>
      </c>
      <c r="H391" s="318">
        <v>29205</v>
      </c>
      <c r="I391" s="319">
        <v>25370</v>
      </c>
      <c r="J391" s="372" t="s">
        <v>1152</v>
      </c>
      <c r="K391" s="69" t="s">
        <v>3982</v>
      </c>
      <c r="L391" s="37" t="s">
        <v>3390</v>
      </c>
      <c r="M391" s="144">
        <v>4</v>
      </c>
      <c r="N391" s="10">
        <v>6</v>
      </c>
      <c r="O391" s="220">
        <v>229.8</v>
      </c>
      <c r="P391" s="220">
        <v>78.900000000000006</v>
      </c>
      <c r="Q391" s="220">
        <v>73.5</v>
      </c>
      <c r="R391" s="220">
        <v>144.5</v>
      </c>
      <c r="S391" s="220">
        <v>67</v>
      </c>
      <c r="T391" s="220">
        <v>67</v>
      </c>
      <c r="U391" s="220"/>
      <c r="V391" s="220"/>
      <c r="W391" s="220"/>
      <c r="X391" s="220">
        <v>46.4</v>
      </c>
      <c r="Y391" s="118"/>
      <c r="Z391" s="220"/>
      <c r="AA391" s="220"/>
      <c r="AB391" s="220"/>
      <c r="AC391" s="10">
        <v>5065</v>
      </c>
      <c r="AD391" s="10">
        <v>6700</v>
      </c>
      <c r="AE391" s="10">
        <v>1580</v>
      </c>
      <c r="AF391" s="27">
        <v>6400</v>
      </c>
      <c r="AG391" s="39" t="s">
        <v>181</v>
      </c>
      <c r="AH391" s="218">
        <v>4.5999999999999996</v>
      </c>
      <c r="AI391" s="11">
        <v>231</v>
      </c>
      <c r="AJ391" s="11">
        <v>4750</v>
      </c>
      <c r="AK391" s="11">
        <v>293</v>
      </c>
      <c r="AL391" s="11">
        <v>3500</v>
      </c>
      <c r="AM391" s="11">
        <v>16</v>
      </c>
      <c r="AN391" s="11"/>
      <c r="AO391" s="11" t="s">
        <v>96</v>
      </c>
      <c r="AP391" s="14" t="s">
        <v>144</v>
      </c>
      <c r="AQ391" s="49" t="s">
        <v>93</v>
      </c>
      <c r="AR391" s="40" t="s">
        <v>90</v>
      </c>
      <c r="AS391" s="315" t="s">
        <v>91</v>
      </c>
      <c r="AT391" s="12">
        <v>27</v>
      </c>
      <c r="AU391" s="12">
        <v>15</v>
      </c>
      <c r="AV391" s="12" t="s">
        <v>3565</v>
      </c>
      <c r="AW391" s="30" t="s">
        <v>3890</v>
      </c>
      <c r="AX391" s="12"/>
      <c r="AY391" s="12"/>
      <c r="AZ391" s="12"/>
      <c r="BA391" s="12"/>
      <c r="BB391" s="12"/>
      <c r="BC391" s="12"/>
      <c r="BD391" s="222">
        <v>40.9</v>
      </c>
      <c r="BE391" s="223">
        <v>66.5</v>
      </c>
      <c r="BF391" s="223">
        <v>41.3</v>
      </c>
      <c r="BG391" s="223">
        <v>66.8</v>
      </c>
      <c r="BH391" s="223">
        <v>39.6</v>
      </c>
      <c r="BI391" s="223"/>
      <c r="BJ391" s="223">
        <v>32.700000000000003</v>
      </c>
      <c r="BK391" s="224">
        <v>66.7</v>
      </c>
      <c r="BL391" s="36" t="s">
        <v>260</v>
      </c>
      <c r="BM391" s="8" t="s">
        <v>260</v>
      </c>
      <c r="BN391" s="8" t="s">
        <v>260</v>
      </c>
      <c r="BO391" s="8" t="s">
        <v>2703</v>
      </c>
      <c r="BP391" s="349" t="s">
        <v>3136</v>
      </c>
      <c r="BQ391" s="314" t="s">
        <v>2476</v>
      </c>
      <c r="BR391" s="314" t="s">
        <v>3764</v>
      </c>
      <c r="BS391" s="363"/>
      <c r="BT391" s="352" t="s">
        <v>2394</v>
      </c>
      <c r="BU391" s="352" t="s">
        <v>2393</v>
      </c>
      <c r="BV391" s="352"/>
      <c r="BW391" s="352"/>
      <c r="BX391" s="352" t="s">
        <v>4029</v>
      </c>
      <c r="BY391" s="362"/>
      <c r="BZ391" s="353"/>
      <c r="CA391" s="353"/>
      <c r="CB391" s="353"/>
      <c r="CC391" s="353"/>
      <c r="CD391" s="353"/>
      <c r="CE391" s="361"/>
      <c r="CF391" s="354"/>
      <c r="CG391" s="354"/>
      <c r="CH391" s="354"/>
      <c r="CI391" s="354"/>
      <c r="CJ391" s="354"/>
      <c r="CK391" s="354"/>
      <c r="CL391" s="354"/>
      <c r="CM391" s="354"/>
      <c r="CN391" s="52" t="s">
        <v>1011</v>
      </c>
      <c r="CO391" s="9" t="s">
        <v>1071</v>
      </c>
      <c r="CP391" s="9" t="s">
        <v>1144</v>
      </c>
      <c r="CQ391" s="22" t="s">
        <v>899</v>
      </c>
      <c r="CR391" s="54" t="s">
        <v>1087</v>
      </c>
      <c r="CS391" s="68" t="s">
        <v>127</v>
      </c>
      <c r="CT391" s="68" t="s">
        <v>133</v>
      </c>
      <c r="CU391" s="68" t="s">
        <v>198</v>
      </c>
      <c r="CV391" s="68" t="s">
        <v>999</v>
      </c>
      <c r="CW391" s="68" t="s">
        <v>925</v>
      </c>
      <c r="CX391" s="68"/>
      <c r="CY391" s="68" t="s">
        <v>917</v>
      </c>
      <c r="CZ391" s="56" t="s">
        <v>986</v>
      </c>
      <c r="DA391" s="13"/>
      <c r="DB391" s="13" t="s">
        <v>921</v>
      </c>
      <c r="DC391" s="13" t="s">
        <v>1088</v>
      </c>
      <c r="DD391" s="13"/>
      <c r="DE391" s="47" t="s">
        <v>139</v>
      </c>
      <c r="DF391" s="60" t="s">
        <v>1162</v>
      </c>
      <c r="DG391" s="64"/>
      <c r="DH391" s="315"/>
      <c r="DI391" s="315"/>
      <c r="DJ391" s="316"/>
      <c r="DK391" s="67" t="s">
        <v>4188</v>
      </c>
      <c r="DL391" s="15" t="s">
        <v>909</v>
      </c>
      <c r="DM391" s="15" t="s">
        <v>3520</v>
      </c>
      <c r="DN391" s="2"/>
    </row>
    <row r="392" spans="2:118">
      <c r="B392" s="313">
        <v>100447843</v>
      </c>
      <c r="C392" s="9" t="s">
        <v>982</v>
      </c>
      <c r="D392" s="9" t="s">
        <v>1002</v>
      </c>
      <c r="E392" s="8">
        <v>2005</v>
      </c>
      <c r="F392" s="9" t="s">
        <v>3414</v>
      </c>
      <c r="G392" s="22" t="s">
        <v>1117</v>
      </c>
      <c r="H392" s="318">
        <v>31080</v>
      </c>
      <c r="I392" s="319">
        <v>26963</v>
      </c>
      <c r="J392" s="372" t="s">
        <v>1152</v>
      </c>
      <c r="K392" s="69" t="s">
        <v>3982</v>
      </c>
      <c r="L392" s="37" t="s">
        <v>3390</v>
      </c>
      <c r="M392" s="144">
        <v>4</v>
      </c>
      <c r="N392" s="10">
        <v>6</v>
      </c>
      <c r="O392" s="220">
        <v>217.8</v>
      </c>
      <c r="P392" s="220">
        <v>78.900000000000006</v>
      </c>
      <c r="Q392" s="220">
        <v>73.5</v>
      </c>
      <c r="R392" s="220">
        <v>132.5</v>
      </c>
      <c r="S392" s="220">
        <v>67</v>
      </c>
      <c r="T392" s="220">
        <v>67</v>
      </c>
      <c r="U392" s="220"/>
      <c r="V392" s="220"/>
      <c r="W392" s="220"/>
      <c r="X392" s="220">
        <v>43.6</v>
      </c>
      <c r="Y392" s="118"/>
      <c r="Z392" s="220"/>
      <c r="AA392" s="220"/>
      <c r="AB392" s="220"/>
      <c r="AC392" s="10">
        <v>4297</v>
      </c>
      <c r="AD392" s="10">
        <v>6900</v>
      </c>
      <c r="AE392" s="10">
        <v>1570</v>
      </c>
      <c r="AF392" s="27">
        <v>6000</v>
      </c>
      <c r="AG392" s="39" t="s">
        <v>181</v>
      </c>
      <c r="AH392" s="218">
        <v>4.5999999999999996</v>
      </c>
      <c r="AI392" s="11">
        <v>231</v>
      </c>
      <c r="AJ392" s="11">
        <v>4750</v>
      </c>
      <c r="AK392" s="11">
        <v>293</v>
      </c>
      <c r="AL392" s="11">
        <v>3500</v>
      </c>
      <c r="AM392" s="11">
        <v>16</v>
      </c>
      <c r="AN392" s="11"/>
      <c r="AO392" s="11" t="s">
        <v>96</v>
      </c>
      <c r="AP392" s="14" t="s">
        <v>130</v>
      </c>
      <c r="AQ392" s="49" t="s">
        <v>93</v>
      </c>
      <c r="AR392" s="40" t="s">
        <v>90</v>
      </c>
      <c r="AS392" s="315" t="s">
        <v>91</v>
      </c>
      <c r="AT392" s="12">
        <v>27</v>
      </c>
      <c r="AU392" s="12">
        <v>14</v>
      </c>
      <c r="AV392" s="12" t="s">
        <v>3625</v>
      </c>
      <c r="AW392" s="30" t="s">
        <v>3866</v>
      </c>
      <c r="AX392" s="12"/>
      <c r="AY392" s="12"/>
      <c r="AZ392" s="12"/>
      <c r="BA392" s="12"/>
      <c r="BB392" s="12"/>
      <c r="BC392" s="12"/>
      <c r="BD392" s="222">
        <v>40.9</v>
      </c>
      <c r="BE392" s="223">
        <v>66.5</v>
      </c>
      <c r="BF392" s="223">
        <v>41.3</v>
      </c>
      <c r="BG392" s="223">
        <v>66.8</v>
      </c>
      <c r="BH392" s="223">
        <v>39.6</v>
      </c>
      <c r="BI392" s="223"/>
      <c r="BJ392" s="223">
        <v>32.700000000000003</v>
      </c>
      <c r="BK392" s="224">
        <v>66.7</v>
      </c>
      <c r="BL392" s="36" t="s">
        <v>260</v>
      </c>
      <c r="BM392" s="8" t="s">
        <v>260</v>
      </c>
      <c r="BN392" s="8" t="s">
        <v>260</v>
      </c>
      <c r="BO392" s="8" t="s">
        <v>2703</v>
      </c>
      <c r="BP392" s="349" t="s">
        <v>3137</v>
      </c>
      <c r="BQ392" s="314" t="s">
        <v>2476</v>
      </c>
      <c r="BR392" s="314" t="s">
        <v>3764</v>
      </c>
      <c r="BS392" s="363"/>
      <c r="BT392" s="352" t="s">
        <v>2394</v>
      </c>
      <c r="BU392" s="352" t="s">
        <v>2393</v>
      </c>
      <c r="BV392" s="352"/>
      <c r="BW392" s="352"/>
      <c r="BX392" s="352" t="s">
        <v>4029</v>
      </c>
      <c r="BY392" s="362"/>
      <c r="BZ392" s="353"/>
      <c r="CA392" s="353"/>
      <c r="CB392" s="353"/>
      <c r="CC392" s="353"/>
      <c r="CD392" s="353"/>
      <c r="CE392" s="361"/>
      <c r="CF392" s="354"/>
      <c r="CG392" s="354"/>
      <c r="CH392" s="354"/>
      <c r="CI392" s="354"/>
      <c r="CJ392" s="354"/>
      <c r="CK392" s="354"/>
      <c r="CL392" s="354"/>
      <c r="CM392" s="354"/>
      <c r="CN392" s="52" t="s">
        <v>1011</v>
      </c>
      <c r="CO392" s="9" t="s">
        <v>1110</v>
      </c>
      <c r="CP392" s="9" t="s">
        <v>1144</v>
      </c>
      <c r="CQ392" s="22" t="s">
        <v>899</v>
      </c>
      <c r="CR392" s="54" t="s">
        <v>1087</v>
      </c>
      <c r="CS392" s="68" t="s">
        <v>127</v>
      </c>
      <c r="CT392" s="68" t="s">
        <v>133</v>
      </c>
      <c r="CU392" s="68" t="s">
        <v>198</v>
      </c>
      <c r="CV392" s="68" t="s">
        <v>999</v>
      </c>
      <c r="CW392" s="68" t="s">
        <v>925</v>
      </c>
      <c r="CX392" s="68"/>
      <c r="CY392" s="68" t="s">
        <v>917</v>
      </c>
      <c r="CZ392" s="56" t="s">
        <v>986</v>
      </c>
      <c r="DA392" s="13"/>
      <c r="DB392" s="13" t="s">
        <v>921</v>
      </c>
      <c r="DC392" s="13" t="s">
        <v>1090</v>
      </c>
      <c r="DD392" s="13"/>
      <c r="DE392" s="47" t="s">
        <v>139</v>
      </c>
      <c r="DF392" s="60" t="s">
        <v>1163</v>
      </c>
      <c r="DG392" s="64"/>
      <c r="DH392" s="315"/>
      <c r="DI392" s="315"/>
      <c r="DJ392" s="316"/>
      <c r="DK392" s="67" t="s">
        <v>4188</v>
      </c>
      <c r="DL392" s="15" t="s">
        <v>909</v>
      </c>
      <c r="DM392" s="15" t="s">
        <v>3520</v>
      </c>
      <c r="DN392" s="2"/>
    </row>
    <row r="393" spans="2:118">
      <c r="B393" s="313">
        <v>100447844</v>
      </c>
      <c r="C393" s="9" t="s">
        <v>982</v>
      </c>
      <c r="D393" s="9" t="s">
        <v>1002</v>
      </c>
      <c r="E393" s="8">
        <v>2005</v>
      </c>
      <c r="F393" s="9" t="s">
        <v>3414</v>
      </c>
      <c r="G393" s="22" t="s">
        <v>1118</v>
      </c>
      <c r="H393" s="318">
        <v>31405</v>
      </c>
      <c r="I393" s="319">
        <v>27239</v>
      </c>
      <c r="J393" s="372" t="s">
        <v>1152</v>
      </c>
      <c r="K393" s="69" t="s">
        <v>3982</v>
      </c>
      <c r="L393" s="37" t="s">
        <v>3390</v>
      </c>
      <c r="M393" s="144">
        <v>4</v>
      </c>
      <c r="N393" s="10">
        <v>6</v>
      </c>
      <c r="O393" s="220">
        <v>229.8</v>
      </c>
      <c r="P393" s="220">
        <v>78.900000000000006</v>
      </c>
      <c r="Q393" s="220">
        <v>75.599999999999994</v>
      </c>
      <c r="R393" s="220">
        <v>144.5</v>
      </c>
      <c r="S393" s="220">
        <v>67</v>
      </c>
      <c r="T393" s="220">
        <v>67</v>
      </c>
      <c r="U393" s="220"/>
      <c r="V393" s="220"/>
      <c r="W393" s="220"/>
      <c r="X393" s="220">
        <v>46.4</v>
      </c>
      <c r="Y393" s="118"/>
      <c r="Z393" s="220"/>
      <c r="AA393" s="220"/>
      <c r="AB393" s="220"/>
      <c r="AC393" s="10">
        <v>5363</v>
      </c>
      <c r="AD393" s="10">
        <v>6950</v>
      </c>
      <c r="AE393" s="10">
        <v>1530</v>
      </c>
      <c r="AF393" s="27">
        <v>6100</v>
      </c>
      <c r="AG393" s="39" t="s">
        <v>181</v>
      </c>
      <c r="AH393" s="218">
        <v>4.5999999999999996</v>
      </c>
      <c r="AI393" s="11">
        <v>231</v>
      </c>
      <c r="AJ393" s="11">
        <v>4750</v>
      </c>
      <c r="AK393" s="11">
        <v>293</v>
      </c>
      <c r="AL393" s="11">
        <v>3500</v>
      </c>
      <c r="AM393" s="11">
        <v>16</v>
      </c>
      <c r="AN393" s="11"/>
      <c r="AO393" s="11" t="s">
        <v>96</v>
      </c>
      <c r="AP393" s="14" t="s">
        <v>130</v>
      </c>
      <c r="AQ393" s="49" t="s">
        <v>93</v>
      </c>
      <c r="AR393" s="40" t="s">
        <v>90</v>
      </c>
      <c r="AS393" s="315" t="s">
        <v>91</v>
      </c>
      <c r="AT393" s="12">
        <v>27</v>
      </c>
      <c r="AU393" s="12">
        <v>14</v>
      </c>
      <c r="AV393" s="12" t="s">
        <v>3625</v>
      </c>
      <c r="AW393" s="30" t="s">
        <v>3866</v>
      </c>
      <c r="AX393" s="12"/>
      <c r="AY393" s="12"/>
      <c r="AZ393" s="12"/>
      <c r="BA393" s="12"/>
      <c r="BB393" s="12"/>
      <c r="BC393" s="12"/>
      <c r="BD393" s="222">
        <v>40.9</v>
      </c>
      <c r="BE393" s="223">
        <v>66.5</v>
      </c>
      <c r="BF393" s="223">
        <v>41.3</v>
      </c>
      <c r="BG393" s="223">
        <v>66.8</v>
      </c>
      <c r="BH393" s="223">
        <v>39.6</v>
      </c>
      <c r="BI393" s="223"/>
      <c r="BJ393" s="223">
        <v>32.700000000000003</v>
      </c>
      <c r="BK393" s="224">
        <v>66.7</v>
      </c>
      <c r="BL393" s="36" t="s">
        <v>260</v>
      </c>
      <c r="BM393" s="8" t="s">
        <v>260</v>
      </c>
      <c r="BN393" s="8" t="s">
        <v>260</v>
      </c>
      <c r="BO393" s="8" t="s">
        <v>2703</v>
      </c>
      <c r="BP393" s="349" t="s">
        <v>3138</v>
      </c>
      <c r="BQ393" s="314" t="s">
        <v>2476</v>
      </c>
      <c r="BR393" s="314" t="s">
        <v>3764</v>
      </c>
      <c r="BS393" s="363"/>
      <c r="BT393" s="352" t="s">
        <v>2394</v>
      </c>
      <c r="BU393" s="352" t="s">
        <v>2393</v>
      </c>
      <c r="BV393" s="352"/>
      <c r="BW393" s="352"/>
      <c r="BX393" s="352" t="s">
        <v>4029</v>
      </c>
      <c r="BY393" s="362"/>
      <c r="BZ393" s="353"/>
      <c r="CA393" s="353"/>
      <c r="CB393" s="353"/>
      <c r="CC393" s="353"/>
      <c r="CD393" s="353"/>
      <c r="CE393" s="361"/>
      <c r="CF393" s="354"/>
      <c r="CG393" s="354"/>
      <c r="CH393" s="354"/>
      <c r="CI393" s="354"/>
      <c r="CJ393" s="354"/>
      <c r="CK393" s="354"/>
      <c r="CL393" s="354"/>
      <c r="CM393" s="354"/>
      <c r="CN393" s="52" t="s">
        <v>1011</v>
      </c>
      <c r="CO393" s="9" t="s">
        <v>1073</v>
      </c>
      <c r="CP393" s="9" t="s">
        <v>1144</v>
      </c>
      <c r="CQ393" s="22" t="s">
        <v>899</v>
      </c>
      <c r="CR393" s="54" t="s">
        <v>1087</v>
      </c>
      <c r="CS393" s="68" t="s">
        <v>127</v>
      </c>
      <c r="CT393" s="68" t="s">
        <v>133</v>
      </c>
      <c r="CU393" s="68" t="s">
        <v>198</v>
      </c>
      <c r="CV393" s="68" t="s">
        <v>999</v>
      </c>
      <c r="CW393" s="68" t="s">
        <v>925</v>
      </c>
      <c r="CX393" s="68"/>
      <c r="CY393" s="68" t="s">
        <v>917</v>
      </c>
      <c r="CZ393" s="56" t="s">
        <v>986</v>
      </c>
      <c r="DA393" s="13"/>
      <c r="DB393" s="13" t="s">
        <v>921</v>
      </c>
      <c r="DC393" s="13" t="s">
        <v>1090</v>
      </c>
      <c r="DD393" s="13"/>
      <c r="DE393" s="47" t="s">
        <v>139</v>
      </c>
      <c r="DF393" s="60" t="s">
        <v>1163</v>
      </c>
      <c r="DG393" s="64"/>
      <c r="DH393" s="315"/>
      <c r="DI393" s="315"/>
      <c r="DJ393" s="316"/>
      <c r="DK393" s="67" t="s">
        <v>4188</v>
      </c>
      <c r="DL393" s="15" t="s">
        <v>909</v>
      </c>
      <c r="DM393" s="15" t="s">
        <v>3520</v>
      </c>
      <c r="DN393" s="2"/>
    </row>
    <row r="394" spans="2:118">
      <c r="B394" s="313">
        <v>100447847</v>
      </c>
      <c r="C394" s="9" t="s">
        <v>982</v>
      </c>
      <c r="D394" s="9" t="s">
        <v>1002</v>
      </c>
      <c r="E394" s="8">
        <v>2005</v>
      </c>
      <c r="F394" s="9" t="s">
        <v>3414</v>
      </c>
      <c r="G394" s="22" t="s">
        <v>1120</v>
      </c>
      <c r="H394" s="318">
        <v>31685</v>
      </c>
      <c r="I394" s="319">
        <v>27478</v>
      </c>
      <c r="J394" s="372" t="s">
        <v>1164</v>
      </c>
      <c r="K394" s="69" t="s">
        <v>3982</v>
      </c>
      <c r="L394" s="37" t="s">
        <v>3390</v>
      </c>
      <c r="M394" s="144">
        <v>4</v>
      </c>
      <c r="N394" s="10">
        <v>6</v>
      </c>
      <c r="O394" s="220">
        <v>248.4</v>
      </c>
      <c r="P394" s="220">
        <v>78.900000000000006</v>
      </c>
      <c r="Q394" s="220">
        <v>75.400000000000006</v>
      </c>
      <c r="R394" s="220">
        <v>163</v>
      </c>
      <c r="S394" s="220">
        <v>67</v>
      </c>
      <c r="T394" s="220">
        <v>67</v>
      </c>
      <c r="U394" s="220"/>
      <c r="V394" s="220"/>
      <c r="W394" s="220"/>
      <c r="X394" s="220">
        <v>51.2</v>
      </c>
      <c r="Y394" s="118"/>
      <c r="Z394" s="220"/>
      <c r="AA394" s="220"/>
      <c r="AB394" s="220"/>
      <c r="AC394" s="10">
        <v>5849</v>
      </c>
      <c r="AD394" s="10">
        <v>8200</v>
      </c>
      <c r="AE394" s="10">
        <v>2290</v>
      </c>
      <c r="AF394" s="27">
        <v>9300</v>
      </c>
      <c r="AG394" s="39" t="s">
        <v>181</v>
      </c>
      <c r="AH394" s="218">
        <v>5.4</v>
      </c>
      <c r="AI394" s="11">
        <v>300</v>
      </c>
      <c r="AJ394" s="11">
        <v>5000</v>
      </c>
      <c r="AK394" s="11">
        <v>365</v>
      </c>
      <c r="AL394" s="11">
        <v>3750</v>
      </c>
      <c r="AM394" s="11">
        <v>24</v>
      </c>
      <c r="AN394" s="11" t="s">
        <v>95</v>
      </c>
      <c r="AO394" s="11" t="s">
        <v>96</v>
      </c>
      <c r="AP394" s="14" t="s">
        <v>130</v>
      </c>
      <c r="AQ394" s="49" t="s">
        <v>93</v>
      </c>
      <c r="AR394" s="40" t="s">
        <v>90</v>
      </c>
      <c r="AS394" s="315" t="s">
        <v>91</v>
      </c>
      <c r="AT394" s="12">
        <v>27</v>
      </c>
      <c r="AU394" s="12">
        <v>14</v>
      </c>
      <c r="AV394" s="12" t="s">
        <v>3566</v>
      </c>
      <c r="AW394" s="30" t="s">
        <v>3868</v>
      </c>
      <c r="AX394" s="12"/>
      <c r="AY394" s="12"/>
      <c r="AZ394" s="12"/>
      <c r="BA394" s="12"/>
      <c r="BB394" s="12"/>
      <c r="BC394" s="12"/>
      <c r="BD394" s="222">
        <v>40.9</v>
      </c>
      <c r="BE394" s="223">
        <v>66.5</v>
      </c>
      <c r="BF394" s="223">
        <v>41.3</v>
      </c>
      <c r="BG394" s="223">
        <v>66.8</v>
      </c>
      <c r="BH394" s="223">
        <v>39.6</v>
      </c>
      <c r="BI394" s="223"/>
      <c r="BJ394" s="223">
        <v>32.700000000000003</v>
      </c>
      <c r="BK394" s="224">
        <v>66.7</v>
      </c>
      <c r="BL394" s="36" t="s">
        <v>260</v>
      </c>
      <c r="BM394" s="8" t="s">
        <v>260</v>
      </c>
      <c r="BN394" s="8" t="s">
        <v>260</v>
      </c>
      <c r="BO394" s="8" t="s">
        <v>2703</v>
      </c>
      <c r="BP394" s="349" t="s">
        <v>3139</v>
      </c>
      <c r="BQ394" s="314" t="s">
        <v>2476</v>
      </c>
      <c r="BR394" s="314" t="s">
        <v>3764</v>
      </c>
      <c r="BS394" s="363"/>
      <c r="BT394" s="352" t="s">
        <v>2394</v>
      </c>
      <c r="BU394" s="352" t="s">
        <v>2393</v>
      </c>
      <c r="BV394" s="352"/>
      <c r="BW394" s="352"/>
      <c r="BX394" s="352" t="s">
        <v>4029</v>
      </c>
      <c r="BY394" s="362"/>
      <c r="BZ394" s="353"/>
      <c r="CA394" s="353"/>
      <c r="CB394" s="353"/>
      <c r="CC394" s="353"/>
      <c r="CD394" s="353"/>
      <c r="CE394" s="361"/>
      <c r="CF394" s="354"/>
      <c r="CG394" s="354"/>
      <c r="CH394" s="354"/>
      <c r="CI394" s="354"/>
      <c r="CJ394" s="354"/>
      <c r="CK394" s="354"/>
      <c r="CL394" s="354"/>
      <c r="CM394" s="354"/>
      <c r="CN394" s="52" t="s">
        <v>1011</v>
      </c>
      <c r="CO394" s="9" t="s">
        <v>1103</v>
      </c>
      <c r="CP394" s="9" t="s">
        <v>1144</v>
      </c>
      <c r="CQ394" s="22" t="s">
        <v>899</v>
      </c>
      <c r="CR394" s="54" t="s">
        <v>1087</v>
      </c>
      <c r="CS394" s="68" t="s">
        <v>127</v>
      </c>
      <c r="CT394" s="68" t="s">
        <v>133</v>
      </c>
      <c r="CU394" s="68" t="s">
        <v>198</v>
      </c>
      <c r="CV394" s="68" t="s">
        <v>999</v>
      </c>
      <c r="CW394" s="68" t="s">
        <v>925</v>
      </c>
      <c r="CX394" s="68"/>
      <c r="CY394" s="68" t="s">
        <v>917</v>
      </c>
      <c r="CZ394" s="56" t="s">
        <v>986</v>
      </c>
      <c r="DA394" s="13"/>
      <c r="DB394" s="13" t="s">
        <v>921</v>
      </c>
      <c r="DC394" s="13" t="s">
        <v>1090</v>
      </c>
      <c r="DD394" s="13"/>
      <c r="DE394" s="47" t="s">
        <v>139</v>
      </c>
      <c r="DF394" s="60" t="s">
        <v>1163</v>
      </c>
      <c r="DG394" s="64"/>
      <c r="DH394" s="315"/>
      <c r="DI394" s="315"/>
      <c r="DJ394" s="316"/>
      <c r="DK394" s="67" t="s">
        <v>4188</v>
      </c>
      <c r="DL394" s="15" t="s">
        <v>909</v>
      </c>
      <c r="DM394" s="15" t="s">
        <v>3520</v>
      </c>
      <c r="DN394" s="2"/>
    </row>
    <row r="395" spans="2:118">
      <c r="B395" s="313">
        <v>100447846</v>
      </c>
      <c r="C395" s="9" t="s">
        <v>982</v>
      </c>
      <c r="D395" s="9" t="s">
        <v>1002</v>
      </c>
      <c r="E395" s="8">
        <v>2005</v>
      </c>
      <c r="F395" s="9" t="s">
        <v>3414</v>
      </c>
      <c r="G395" s="22" t="s">
        <v>1119</v>
      </c>
      <c r="H395" s="318">
        <v>32235</v>
      </c>
      <c r="I395" s="319">
        <v>27945</v>
      </c>
      <c r="J395" s="372" t="s">
        <v>1164</v>
      </c>
      <c r="K395" s="69" t="s">
        <v>3982</v>
      </c>
      <c r="L395" s="37" t="s">
        <v>3390</v>
      </c>
      <c r="M395" s="144">
        <v>4</v>
      </c>
      <c r="N395" s="10">
        <v>6</v>
      </c>
      <c r="O395" s="220">
        <v>229.8</v>
      </c>
      <c r="P395" s="220">
        <v>78.900000000000006</v>
      </c>
      <c r="Q395" s="220">
        <v>75.599999999999994</v>
      </c>
      <c r="R395" s="220">
        <v>144.5</v>
      </c>
      <c r="S395" s="220">
        <v>67</v>
      </c>
      <c r="T395" s="220">
        <v>67</v>
      </c>
      <c r="U395" s="220"/>
      <c r="V395" s="220"/>
      <c r="W395" s="220"/>
      <c r="X395" s="220">
        <v>46.4</v>
      </c>
      <c r="Y395" s="118"/>
      <c r="Z395" s="220"/>
      <c r="AA395" s="220"/>
      <c r="AB395" s="220"/>
      <c r="AC395" s="10">
        <v>5363</v>
      </c>
      <c r="AD395" s="10">
        <v>6950</v>
      </c>
      <c r="AE395" s="10">
        <v>1530</v>
      </c>
      <c r="AF395" s="27">
        <v>6100</v>
      </c>
      <c r="AG395" s="39" t="s">
        <v>181</v>
      </c>
      <c r="AH395" s="218">
        <v>4.5999999999999996</v>
      </c>
      <c r="AI395" s="11">
        <v>231</v>
      </c>
      <c r="AJ395" s="11">
        <v>4750</v>
      </c>
      <c r="AK395" s="11">
        <v>293</v>
      </c>
      <c r="AL395" s="11">
        <v>3500</v>
      </c>
      <c r="AM395" s="11">
        <v>16</v>
      </c>
      <c r="AN395" s="11"/>
      <c r="AO395" s="11" t="s">
        <v>96</v>
      </c>
      <c r="AP395" s="14" t="s">
        <v>130</v>
      </c>
      <c r="AQ395" s="49" t="s">
        <v>93</v>
      </c>
      <c r="AR395" s="40" t="s">
        <v>90</v>
      </c>
      <c r="AS395" s="315" t="s">
        <v>91</v>
      </c>
      <c r="AT395" s="12">
        <v>27</v>
      </c>
      <c r="AU395" s="12">
        <v>14</v>
      </c>
      <c r="AV395" s="12" t="s">
        <v>3625</v>
      </c>
      <c r="AW395" s="30" t="s">
        <v>3866</v>
      </c>
      <c r="AX395" s="12"/>
      <c r="AY395" s="12"/>
      <c r="AZ395" s="12"/>
      <c r="BA395" s="12"/>
      <c r="BB395" s="12"/>
      <c r="BC395" s="12"/>
      <c r="BD395" s="222">
        <v>40.9</v>
      </c>
      <c r="BE395" s="223">
        <v>66.5</v>
      </c>
      <c r="BF395" s="223">
        <v>41.3</v>
      </c>
      <c r="BG395" s="223">
        <v>66.8</v>
      </c>
      <c r="BH395" s="223">
        <v>39.6</v>
      </c>
      <c r="BI395" s="223"/>
      <c r="BJ395" s="223">
        <v>32.700000000000003</v>
      </c>
      <c r="BK395" s="224">
        <v>66.7</v>
      </c>
      <c r="BL395" s="36" t="s">
        <v>260</v>
      </c>
      <c r="BM395" s="8" t="s">
        <v>260</v>
      </c>
      <c r="BN395" s="8" t="s">
        <v>260</v>
      </c>
      <c r="BO395" s="8" t="s">
        <v>2703</v>
      </c>
      <c r="BP395" s="349" t="s">
        <v>3140</v>
      </c>
      <c r="BQ395" s="314" t="s">
        <v>2476</v>
      </c>
      <c r="BR395" s="314" t="s">
        <v>3764</v>
      </c>
      <c r="BS395" s="363"/>
      <c r="BT395" s="352" t="s">
        <v>2394</v>
      </c>
      <c r="BU395" s="352" t="s">
        <v>2393</v>
      </c>
      <c r="BV395" s="352"/>
      <c r="BW395" s="352"/>
      <c r="BX395" s="352" t="s">
        <v>4029</v>
      </c>
      <c r="BY395" s="362"/>
      <c r="BZ395" s="353"/>
      <c r="CA395" s="353"/>
      <c r="CB395" s="353"/>
      <c r="CC395" s="353"/>
      <c r="CD395" s="353"/>
      <c r="CE395" s="361"/>
      <c r="CF395" s="354"/>
      <c r="CG395" s="354"/>
      <c r="CH395" s="354"/>
      <c r="CI395" s="354"/>
      <c r="CJ395" s="354"/>
      <c r="CK395" s="354"/>
      <c r="CL395" s="354"/>
      <c r="CM395" s="354"/>
      <c r="CN395" s="52" t="s">
        <v>1011</v>
      </c>
      <c r="CO395" s="9" t="s">
        <v>1073</v>
      </c>
      <c r="CP395" s="9" t="s">
        <v>1144</v>
      </c>
      <c r="CQ395" s="22" t="s">
        <v>899</v>
      </c>
      <c r="CR395" s="54" t="s">
        <v>1087</v>
      </c>
      <c r="CS395" s="68" t="s">
        <v>127</v>
      </c>
      <c r="CT395" s="68" t="s">
        <v>133</v>
      </c>
      <c r="CU395" s="68" t="s">
        <v>198</v>
      </c>
      <c r="CV395" s="68" t="s">
        <v>999</v>
      </c>
      <c r="CW395" s="68" t="s">
        <v>925</v>
      </c>
      <c r="CX395" s="68"/>
      <c r="CY395" s="68" t="s">
        <v>917</v>
      </c>
      <c r="CZ395" s="56" t="s">
        <v>986</v>
      </c>
      <c r="DA395" s="13"/>
      <c r="DB395" s="13" t="s">
        <v>921</v>
      </c>
      <c r="DC395" s="13" t="s">
        <v>1090</v>
      </c>
      <c r="DD395" s="13"/>
      <c r="DE395" s="47" t="s">
        <v>139</v>
      </c>
      <c r="DF395" s="60" t="s">
        <v>1163</v>
      </c>
      <c r="DG395" s="64"/>
      <c r="DH395" s="315"/>
      <c r="DI395" s="315"/>
      <c r="DJ395" s="316"/>
      <c r="DK395" s="67" t="s">
        <v>4188</v>
      </c>
      <c r="DL395" s="15" t="s">
        <v>909</v>
      </c>
      <c r="DM395" s="15" t="s">
        <v>3520</v>
      </c>
      <c r="DN395" s="2"/>
    </row>
    <row r="396" spans="2:118">
      <c r="B396" s="313">
        <v>100447859</v>
      </c>
      <c r="C396" s="9" t="s">
        <v>982</v>
      </c>
      <c r="D396" s="9" t="s">
        <v>1002</v>
      </c>
      <c r="E396" s="8">
        <v>2005</v>
      </c>
      <c r="F396" s="9" t="s">
        <v>3426</v>
      </c>
      <c r="G396" s="22" t="s">
        <v>1121</v>
      </c>
      <c r="H396" s="318">
        <v>30745</v>
      </c>
      <c r="I396" s="319">
        <v>26678</v>
      </c>
      <c r="J396" s="372" t="s">
        <v>1165</v>
      </c>
      <c r="K396" s="69" t="s">
        <v>3984</v>
      </c>
      <c r="L396" s="37" t="s">
        <v>3390</v>
      </c>
      <c r="M396" s="144">
        <v>4</v>
      </c>
      <c r="N396" s="10">
        <v>6</v>
      </c>
      <c r="O396" s="220">
        <v>217.8</v>
      </c>
      <c r="P396" s="220">
        <v>78.900000000000006</v>
      </c>
      <c r="Q396" s="220">
        <v>76.5</v>
      </c>
      <c r="R396" s="220">
        <v>132.5</v>
      </c>
      <c r="S396" s="220">
        <v>67</v>
      </c>
      <c r="T396" s="220">
        <v>67</v>
      </c>
      <c r="U396" s="220"/>
      <c r="V396" s="220"/>
      <c r="W396" s="220"/>
      <c r="X396" s="220">
        <v>43.6</v>
      </c>
      <c r="Y396" s="118"/>
      <c r="Z396" s="220"/>
      <c r="AA396" s="220"/>
      <c r="AB396" s="220"/>
      <c r="AC396" s="10">
        <v>5151</v>
      </c>
      <c r="AD396" s="10">
        <v>6950</v>
      </c>
      <c r="AE396" s="10">
        <v>1740</v>
      </c>
      <c r="AF396" s="27">
        <v>7600</v>
      </c>
      <c r="AG396" s="39" t="s">
        <v>181</v>
      </c>
      <c r="AH396" s="218">
        <v>5.4</v>
      </c>
      <c r="AI396" s="11">
        <v>300</v>
      </c>
      <c r="AJ396" s="11">
        <v>5000</v>
      </c>
      <c r="AK396" s="11">
        <v>365</v>
      </c>
      <c r="AL396" s="11">
        <v>3750</v>
      </c>
      <c r="AM396" s="11">
        <v>24</v>
      </c>
      <c r="AN396" s="11" t="s">
        <v>95</v>
      </c>
      <c r="AO396" s="11" t="s">
        <v>96</v>
      </c>
      <c r="AP396" s="14" t="s">
        <v>144</v>
      </c>
      <c r="AQ396" s="49" t="s">
        <v>93</v>
      </c>
      <c r="AR396" s="40" t="s">
        <v>90</v>
      </c>
      <c r="AS396" s="315" t="s">
        <v>91</v>
      </c>
      <c r="AT396" s="12">
        <v>27</v>
      </c>
      <c r="AU396" s="12">
        <v>15</v>
      </c>
      <c r="AV396" s="12" t="s">
        <v>3566</v>
      </c>
      <c r="AW396" s="30" t="s">
        <v>3868</v>
      </c>
      <c r="AX396" s="12"/>
      <c r="AY396" s="12"/>
      <c r="AZ396" s="12"/>
      <c r="BA396" s="12"/>
      <c r="BB396" s="12"/>
      <c r="BC396" s="12"/>
      <c r="BD396" s="222">
        <v>40.9</v>
      </c>
      <c r="BE396" s="223">
        <v>65.8</v>
      </c>
      <c r="BF396" s="223">
        <v>41.3</v>
      </c>
      <c r="BG396" s="223">
        <v>66.8</v>
      </c>
      <c r="BH396" s="223">
        <v>39.6</v>
      </c>
      <c r="BI396" s="223"/>
      <c r="BJ396" s="223">
        <v>32.700000000000003</v>
      </c>
      <c r="BK396" s="224">
        <v>66.7</v>
      </c>
      <c r="BL396" s="36" t="s">
        <v>260</v>
      </c>
      <c r="BM396" s="8" t="s">
        <v>260</v>
      </c>
      <c r="BN396" s="8" t="s">
        <v>260</v>
      </c>
      <c r="BO396" s="8" t="s">
        <v>2703</v>
      </c>
      <c r="BP396" s="349" t="s">
        <v>3141</v>
      </c>
      <c r="BQ396" s="314" t="s">
        <v>2476</v>
      </c>
      <c r="BR396" s="314" t="s">
        <v>3764</v>
      </c>
      <c r="BS396" s="363"/>
      <c r="BT396" s="352" t="s">
        <v>2394</v>
      </c>
      <c r="BU396" s="352" t="s">
        <v>2393</v>
      </c>
      <c r="BV396" s="352"/>
      <c r="BW396" s="352"/>
      <c r="BX396" s="352" t="s">
        <v>4029</v>
      </c>
      <c r="BY396" s="362"/>
      <c r="BZ396" s="353"/>
      <c r="CA396" s="353"/>
      <c r="CB396" s="353"/>
      <c r="CC396" s="353"/>
      <c r="CD396" s="353"/>
      <c r="CE396" s="361"/>
      <c r="CF396" s="354"/>
      <c r="CG396" s="354"/>
      <c r="CH396" s="354"/>
      <c r="CI396" s="354"/>
      <c r="CJ396" s="354"/>
      <c r="CK396" s="354"/>
      <c r="CL396" s="354"/>
      <c r="CM396" s="354"/>
      <c r="CN396" s="52" t="s">
        <v>1022</v>
      </c>
      <c r="CO396" s="9" t="s">
        <v>1124</v>
      </c>
      <c r="CP396" s="9" t="s">
        <v>1144</v>
      </c>
      <c r="CQ396" s="22" t="s">
        <v>899</v>
      </c>
      <c r="CR396" s="54" t="s">
        <v>1122</v>
      </c>
      <c r="CS396" s="68" t="s">
        <v>200</v>
      </c>
      <c r="CT396" s="68" t="s">
        <v>987</v>
      </c>
      <c r="CU396" s="68" t="s">
        <v>111</v>
      </c>
      <c r="CV396" s="68" t="s">
        <v>1166</v>
      </c>
      <c r="CW396" s="68" t="s">
        <v>953</v>
      </c>
      <c r="CX396" s="68"/>
      <c r="CY396" s="68" t="s">
        <v>917</v>
      </c>
      <c r="CZ396" s="56" t="s">
        <v>227</v>
      </c>
      <c r="DA396" s="13"/>
      <c r="DB396" s="13" t="s">
        <v>921</v>
      </c>
      <c r="DC396" s="13" t="s">
        <v>1123</v>
      </c>
      <c r="DD396" s="13"/>
      <c r="DE396" s="47" t="s">
        <v>139</v>
      </c>
      <c r="DF396" s="60" t="s">
        <v>1167</v>
      </c>
      <c r="DG396" s="64"/>
      <c r="DH396" s="315"/>
      <c r="DI396" s="315"/>
      <c r="DJ396" s="316"/>
      <c r="DK396" s="67" t="s">
        <v>4188</v>
      </c>
      <c r="DL396" s="15" t="s">
        <v>909</v>
      </c>
      <c r="DM396" s="15" t="s">
        <v>3520</v>
      </c>
      <c r="DN396" s="2"/>
    </row>
    <row r="397" spans="2:118">
      <c r="B397" s="313">
        <v>100447861</v>
      </c>
      <c r="C397" s="9" t="s">
        <v>982</v>
      </c>
      <c r="D397" s="9" t="s">
        <v>1002</v>
      </c>
      <c r="E397" s="8">
        <v>2005</v>
      </c>
      <c r="F397" s="9" t="s">
        <v>3426</v>
      </c>
      <c r="G397" s="22" t="s">
        <v>1125</v>
      </c>
      <c r="H397" s="318">
        <v>31050</v>
      </c>
      <c r="I397" s="319">
        <v>26938</v>
      </c>
      <c r="J397" s="372" t="s">
        <v>1165</v>
      </c>
      <c r="K397" s="373" t="s">
        <v>3984</v>
      </c>
      <c r="L397" s="37" t="s">
        <v>3390</v>
      </c>
      <c r="M397" s="144">
        <v>4</v>
      </c>
      <c r="N397" s="10">
        <v>6</v>
      </c>
      <c r="O397" s="220">
        <v>229.8</v>
      </c>
      <c r="P397" s="220">
        <v>78.900000000000006</v>
      </c>
      <c r="Q397" s="220">
        <v>75.599999999999994</v>
      </c>
      <c r="R397" s="220">
        <v>144.5</v>
      </c>
      <c r="S397" s="220">
        <v>67</v>
      </c>
      <c r="T397" s="220">
        <v>67</v>
      </c>
      <c r="U397" s="220"/>
      <c r="V397" s="220"/>
      <c r="W397" s="220"/>
      <c r="X397" s="220">
        <v>46.4</v>
      </c>
      <c r="Y397" s="118"/>
      <c r="Z397" s="220"/>
      <c r="AA397" s="220"/>
      <c r="AB397" s="220"/>
      <c r="AC397" s="10">
        <v>5169</v>
      </c>
      <c r="AD397" s="10">
        <v>7050</v>
      </c>
      <c r="AE397" s="10">
        <v>1820</v>
      </c>
      <c r="AF397" s="27">
        <v>8600</v>
      </c>
      <c r="AG397" s="39" t="s">
        <v>181</v>
      </c>
      <c r="AH397" s="218">
        <v>5.4</v>
      </c>
      <c r="AI397" s="11">
        <v>300</v>
      </c>
      <c r="AJ397" s="11">
        <v>5000</v>
      </c>
      <c r="AK397" s="11">
        <v>365</v>
      </c>
      <c r="AL397" s="11">
        <v>3750</v>
      </c>
      <c r="AM397" s="11">
        <v>24</v>
      </c>
      <c r="AN397" s="11" t="s">
        <v>95</v>
      </c>
      <c r="AO397" s="11" t="s">
        <v>96</v>
      </c>
      <c r="AP397" s="14" t="s">
        <v>144</v>
      </c>
      <c r="AQ397" s="49" t="s">
        <v>93</v>
      </c>
      <c r="AR397" s="40" t="s">
        <v>90</v>
      </c>
      <c r="AS397" s="315" t="s">
        <v>91</v>
      </c>
      <c r="AT397" s="12">
        <v>27</v>
      </c>
      <c r="AU397" s="12">
        <v>15</v>
      </c>
      <c r="AV397" s="12" t="s">
        <v>3566</v>
      </c>
      <c r="AW397" s="30" t="s">
        <v>3868</v>
      </c>
      <c r="AX397" s="12"/>
      <c r="AY397" s="12"/>
      <c r="AZ397" s="12"/>
      <c r="BA397" s="12"/>
      <c r="BB397" s="12"/>
      <c r="BC397" s="12"/>
      <c r="BD397" s="222">
        <v>40.9</v>
      </c>
      <c r="BE397" s="223">
        <v>66.5</v>
      </c>
      <c r="BF397" s="223">
        <v>41.3</v>
      </c>
      <c r="BG397" s="223">
        <v>66.8</v>
      </c>
      <c r="BH397" s="223">
        <v>39.6</v>
      </c>
      <c r="BI397" s="223"/>
      <c r="BJ397" s="223">
        <v>32.700000000000003</v>
      </c>
      <c r="BK397" s="224">
        <v>66.7</v>
      </c>
      <c r="BL397" s="36" t="s">
        <v>260</v>
      </c>
      <c r="BM397" s="8" t="s">
        <v>260</v>
      </c>
      <c r="BN397" s="8" t="s">
        <v>260</v>
      </c>
      <c r="BO397" s="8" t="s">
        <v>2703</v>
      </c>
      <c r="BP397" s="349" t="s">
        <v>3142</v>
      </c>
      <c r="BQ397" s="314" t="s">
        <v>2476</v>
      </c>
      <c r="BR397" s="314" t="s">
        <v>3764</v>
      </c>
      <c r="BS397" s="363"/>
      <c r="BT397" s="352" t="s">
        <v>2394</v>
      </c>
      <c r="BU397" s="352" t="s">
        <v>2393</v>
      </c>
      <c r="BV397" s="352"/>
      <c r="BW397" s="352"/>
      <c r="BX397" s="352" t="s">
        <v>4029</v>
      </c>
      <c r="BY397" s="362"/>
      <c r="BZ397" s="353"/>
      <c r="CA397" s="353"/>
      <c r="CB397" s="353"/>
      <c r="CC397" s="353"/>
      <c r="CD397" s="353"/>
      <c r="CE397" s="361"/>
      <c r="CF397" s="354"/>
      <c r="CG397" s="354"/>
      <c r="CH397" s="354"/>
      <c r="CI397" s="354"/>
      <c r="CJ397" s="354"/>
      <c r="CK397" s="354"/>
      <c r="CL397" s="354"/>
      <c r="CM397" s="354"/>
      <c r="CN397" s="52" t="s">
        <v>1022</v>
      </c>
      <c r="CO397" s="9" t="s">
        <v>1126</v>
      </c>
      <c r="CP397" s="9" t="s">
        <v>1144</v>
      </c>
      <c r="CQ397" s="22" t="s">
        <v>899</v>
      </c>
      <c r="CR397" s="54" t="s">
        <v>1122</v>
      </c>
      <c r="CS397" s="68" t="s">
        <v>200</v>
      </c>
      <c r="CT397" s="68" t="s">
        <v>987</v>
      </c>
      <c r="CU397" s="68" t="s">
        <v>111</v>
      </c>
      <c r="CV397" s="68" t="s">
        <v>1166</v>
      </c>
      <c r="CW397" s="68" t="s">
        <v>953</v>
      </c>
      <c r="CX397" s="68"/>
      <c r="CY397" s="68" t="s">
        <v>917</v>
      </c>
      <c r="CZ397" s="56" t="s">
        <v>227</v>
      </c>
      <c r="DA397" s="13"/>
      <c r="DB397" s="13" t="s">
        <v>921</v>
      </c>
      <c r="DC397" s="13" t="s">
        <v>1123</v>
      </c>
      <c r="DD397" s="13"/>
      <c r="DE397" s="47" t="s">
        <v>139</v>
      </c>
      <c r="DF397" s="60" t="s">
        <v>1167</v>
      </c>
      <c r="DG397" s="64"/>
      <c r="DH397" s="315"/>
      <c r="DI397" s="315"/>
      <c r="DJ397" s="316"/>
      <c r="DK397" s="67" t="s">
        <v>4188</v>
      </c>
      <c r="DL397" s="15" t="s">
        <v>909</v>
      </c>
      <c r="DM397" s="15" t="s">
        <v>3520</v>
      </c>
      <c r="DN397" s="2"/>
    </row>
    <row r="398" spans="2:118">
      <c r="B398" s="313">
        <v>100447862</v>
      </c>
      <c r="C398" s="9" t="s">
        <v>982</v>
      </c>
      <c r="D398" s="9" t="s">
        <v>1002</v>
      </c>
      <c r="E398" s="8">
        <v>2005</v>
      </c>
      <c r="F398" s="9" t="s">
        <v>3426</v>
      </c>
      <c r="G398" s="22" t="s">
        <v>1127</v>
      </c>
      <c r="H398" s="318">
        <v>34080</v>
      </c>
      <c r="I398" s="319">
        <v>29512</v>
      </c>
      <c r="J398" s="372" t="s">
        <v>1165</v>
      </c>
      <c r="K398" s="373" t="s">
        <v>3984</v>
      </c>
      <c r="L398" s="37" t="s">
        <v>3390</v>
      </c>
      <c r="M398" s="144">
        <v>4</v>
      </c>
      <c r="N398" s="10">
        <v>6</v>
      </c>
      <c r="O398" s="220">
        <v>217.8</v>
      </c>
      <c r="P398" s="220">
        <v>78.900000000000006</v>
      </c>
      <c r="Q398" s="220">
        <v>73.5</v>
      </c>
      <c r="R398" s="220">
        <v>132.5</v>
      </c>
      <c r="S398" s="220">
        <v>67</v>
      </c>
      <c r="T398" s="220">
        <v>67</v>
      </c>
      <c r="U398" s="220"/>
      <c r="V398" s="220"/>
      <c r="W398" s="220"/>
      <c r="X398" s="220">
        <v>43.6</v>
      </c>
      <c r="Y398" s="118"/>
      <c r="Z398" s="220"/>
      <c r="AA398" s="220"/>
      <c r="AB398" s="220"/>
      <c r="AC398" s="10">
        <v>5452</v>
      </c>
      <c r="AD398" s="10">
        <v>7150</v>
      </c>
      <c r="AE398" s="10">
        <v>1640</v>
      </c>
      <c r="AF398" s="27">
        <v>7300</v>
      </c>
      <c r="AG398" s="39" t="s">
        <v>181</v>
      </c>
      <c r="AH398" s="218">
        <v>5.4</v>
      </c>
      <c r="AI398" s="11">
        <v>300</v>
      </c>
      <c r="AJ398" s="11">
        <v>5000</v>
      </c>
      <c r="AK398" s="11">
        <v>365</v>
      </c>
      <c r="AL398" s="11">
        <v>3750</v>
      </c>
      <c r="AM398" s="11">
        <v>24</v>
      </c>
      <c r="AN398" s="11" t="s">
        <v>95</v>
      </c>
      <c r="AO398" s="11" t="s">
        <v>96</v>
      </c>
      <c r="AP398" s="14" t="s">
        <v>130</v>
      </c>
      <c r="AQ398" s="49" t="s">
        <v>93</v>
      </c>
      <c r="AR398" s="40" t="s">
        <v>90</v>
      </c>
      <c r="AS398" s="315" t="s">
        <v>91</v>
      </c>
      <c r="AT398" s="12">
        <v>27</v>
      </c>
      <c r="AU398" s="12">
        <v>14</v>
      </c>
      <c r="AV398" s="12" t="s">
        <v>3566</v>
      </c>
      <c r="AW398" s="30" t="s">
        <v>3868</v>
      </c>
      <c r="AX398" s="12"/>
      <c r="AY398" s="12"/>
      <c r="AZ398" s="12"/>
      <c r="BA398" s="12"/>
      <c r="BB398" s="12"/>
      <c r="BC398" s="12"/>
      <c r="BD398" s="222">
        <v>40.9</v>
      </c>
      <c r="BE398" s="223">
        <v>66.5</v>
      </c>
      <c r="BF398" s="223">
        <v>41.3</v>
      </c>
      <c r="BG398" s="223">
        <v>66.8</v>
      </c>
      <c r="BH398" s="223">
        <v>39.6</v>
      </c>
      <c r="BI398" s="223"/>
      <c r="BJ398" s="223">
        <v>32.700000000000003</v>
      </c>
      <c r="BK398" s="224">
        <v>66.7</v>
      </c>
      <c r="BL398" s="36" t="s">
        <v>260</v>
      </c>
      <c r="BM398" s="8" t="s">
        <v>260</v>
      </c>
      <c r="BN398" s="8" t="s">
        <v>260</v>
      </c>
      <c r="BO398" s="8" t="s">
        <v>2703</v>
      </c>
      <c r="BP398" s="349" t="s">
        <v>3143</v>
      </c>
      <c r="BQ398" s="314" t="s">
        <v>2476</v>
      </c>
      <c r="BR398" s="314" t="s">
        <v>3764</v>
      </c>
      <c r="BS398" s="363"/>
      <c r="BT398" s="352" t="s">
        <v>2394</v>
      </c>
      <c r="BU398" s="352" t="s">
        <v>2393</v>
      </c>
      <c r="BV398" s="352"/>
      <c r="BW398" s="352"/>
      <c r="BX398" s="352" t="s">
        <v>4029</v>
      </c>
      <c r="BY398" s="362"/>
      <c r="BZ398" s="353"/>
      <c r="CA398" s="353"/>
      <c r="CB398" s="353"/>
      <c r="CC398" s="353"/>
      <c r="CD398" s="353"/>
      <c r="CE398" s="361"/>
      <c r="CF398" s="354"/>
      <c r="CG398" s="354"/>
      <c r="CH398" s="354"/>
      <c r="CI398" s="354"/>
      <c r="CJ398" s="354"/>
      <c r="CK398" s="354"/>
      <c r="CL398" s="354"/>
      <c r="CM398" s="354"/>
      <c r="CN398" s="52" t="s">
        <v>1022</v>
      </c>
      <c r="CO398" s="9" t="s">
        <v>1129</v>
      </c>
      <c r="CP398" s="9" t="s">
        <v>1144</v>
      </c>
      <c r="CQ398" s="22" t="s">
        <v>899</v>
      </c>
      <c r="CR398" s="54" t="s">
        <v>1122</v>
      </c>
      <c r="CS398" s="68" t="s">
        <v>200</v>
      </c>
      <c r="CT398" s="68" t="s">
        <v>987</v>
      </c>
      <c r="CU398" s="68" t="s">
        <v>111</v>
      </c>
      <c r="CV398" s="68" t="s">
        <v>1166</v>
      </c>
      <c r="CW398" s="68" t="s">
        <v>953</v>
      </c>
      <c r="CX398" s="68"/>
      <c r="CY398" s="68" t="s">
        <v>917</v>
      </c>
      <c r="CZ398" s="56" t="s">
        <v>227</v>
      </c>
      <c r="DA398" s="13"/>
      <c r="DB398" s="13" t="s">
        <v>921</v>
      </c>
      <c r="DC398" s="13" t="s">
        <v>1128</v>
      </c>
      <c r="DD398" s="13"/>
      <c r="DE398" s="47" t="s">
        <v>139</v>
      </c>
      <c r="DF398" s="60" t="s">
        <v>1167</v>
      </c>
      <c r="DG398" s="64"/>
      <c r="DH398" s="315"/>
      <c r="DI398" s="315"/>
      <c r="DJ398" s="316"/>
      <c r="DK398" s="67" t="s">
        <v>4188</v>
      </c>
      <c r="DL398" s="15" t="s">
        <v>909</v>
      </c>
      <c r="DM398" s="15" t="s">
        <v>3520</v>
      </c>
      <c r="DN398" s="2"/>
    </row>
    <row r="399" spans="2:118">
      <c r="B399" s="313">
        <v>100447864</v>
      </c>
      <c r="C399" s="9" t="s">
        <v>982</v>
      </c>
      <c r="D399" s="9" t="s">
        <v>1002</v>
      </c>
      <c r="E399" s="8">
        <v>2005</v>
      </c>
      <c r="F399" s="9" t="s">
        <v>3426</v>
      </c>
      <c r="G399" s="22" t="s">
        <v>1130</v>
      </c>
      <c r="H399" s="318">
        <v>34385</v>
      </c>
      <c r="I399" s="319">
        <v>29773</v>
      </c>
      <c r="J399" s="372" t="s">
        <v>1165</v>
      </c>
      <c r="K399" s="69" t="s">
        <v>3984</v>
      </c>
      <c r="L399" s="37" t="s">
        <v>3390</v>
      </c>
      <c r="M399" s="144">
        <v>4</v>
      </c>
      <c r="N399" s="10">
        <v>6</v>
      </c>
      <c r="O399" s="220">
        <v>229.8</v>
      </c>
      <c r="P399" s="220">
        <v>78.900000000000006</v>
      </c>
      <c r="Q399" s="220">
        <v>75.599999999999994</v>
      </c>
      <c r="R399" s="220">
        <v>144.5</v>
      </c>
      <c r="S399" s="220">
        <v>67</v>
      </c>
      <c r="T399" s="220">
        <v>67</v>
      </c>
      <c r="U399" s="220"/>
      <c r="V399" s="220"/>
      <c r="W399" s="220"/>
      <c r="X399" s="220">
        <v>46.4</v>
      </c>
      <c r="Y399" s="118"/>
      <c r="Z399" s="220"/>
      <c r="AA399" s="220"/>
      <c r="AB399" s="220"/>
      <c r="AC399" s="10">
        <v>5004</v>
      </c>
      <c r="AD399" s="10">
        <v>6800</v>
      </c>
      <c r="AE399" s="10">
        <v>1740</v>
      </c>
      <c r="AF399" s="27">
        <v>6200</v>
      </c>
      <c r="AG399" s="39" t="s">
        <v>181</v>
      </c>
      <c r="AH399" s="218">
        <v>5.4</v>
      </c>
      <c r="AI399" s="11">
        <v>300</v>
      </c>
      <c r="AJ399" s="11">
        <v>5000</v>
      </c>
      <c r="AK399" s="11">
        <v>365</v>
      </c>
      <c r="AL399" s="11">
        <v>3750</v>
      </c>
      <c r="AM399" s="11">
        <v>24</v>
      </c>
      <c r="AN399" s="11" t="s">
        <v>95</v>
      </c>
      <c r="AO399" s="11" t="s">
        <v>96</v>
      </c>
      <c r="AP399" s="14" t="s">
        <v>130</v>
      </c>
      <c r="AQ399" s="49" t="s">
        <v>93</v>
      </c>
      <c r="AR399" s="40" t="s">
        <v>90</v>
      </c>
      <c r="AS399" s="315" t="s">
        <v>91</v>
      </c>
      <c r="AT399" s="12">
        <v>26</v>
      </c>
      <c r="AU399" s="12">
        <v>14</v>
      </c>
      <c r="AV399" s="12" t="s">
        <v>3566</v>
      </c>
      <c r="AW399" s="30" t="s">
        <v>3864</v>
      </c>
      <c r="AX399" s="12"/>
      <c r="AY399" s="12"/>
      <c r="AZ399" s="12"/>
      <c r="BA399" s="12"/>
      <c r="BB399" s="12"/>
      <c r="BC399" s="12"/>
      <c r="BD399" s="222">
        <v>40.9</v>
      </c>
      <c r="BE399" s="223">
        <v>66.5</v>
      </c>
      <c r="BF399" s="223">
        <v>41.3</v>
      </c>
      <c r="BG399" s="223">
        <v>66.8</v>
      </c>
      <c r="BH399" s="223">
        <v>39.6</v>
      </c>
      <c r="BI399" s="223"/>
      <c r="BJ399" s="223">
        <v>32.700000000000003</v>
      </c>
      <c r="BK399" s="224">
        <v>66.7</v>
      </c>
      <c r="BL399" s="36" t="s">
        <v>260</v>
      </c>
      <c r="BM399" s="8" t="s">
        <v>260</v>
      </c>
      <c r="BN399" s="8" t="s">
        <v>260</v>
      </c>
      <c r="BO399" s="8" t="s">
        <v>2703</v>
      </c>
      <c r="BP399" s="349" t="s">
        <v>3144</v>
      </c>
      <c r="BQ399" s="314" t="s">
        <v>2476</v>
      </c>
      <c r="BR399" s="314" t="s">
        <v>3764</v>
      </c>
      <c r="BS399" s="363"/>
      <c r="BT399" s="352" t="s">
        <v>2394</v>
      </c>
      <c r="BU399" s="352" t="s">
        <v>2393</v>
      </c>
      <c r="BV399" s="352"/>
      <c r="BW399" s="352"/>
      <c r="BX399" s="352" t="s">
        <v>4029</v>
      </c>
      <c r="BY399" s="362"/>
      <c r="BZ399" s="353"/>
      <c r="CA399" s="353"/>
      <c r="CB399" s="353"/>
      <c r="CC399" s="353"/>
      <c r="CD399" s="353"/>
      <c r="CE399" s="361"/>
      <c r="CF399" s="354"/>
      <c r="CG399" s="354"/>
      <c r="CH399" s="354"/>
      <c r="CI399" s="354"/>
      <c r="CJ399" s="354"/>
      <c r="CK399" s="354"/>
      <c r="CL399" s="354"/>
      <c r="CM399" s="354"/>
      <c r="CN399" s="52" t="s">
        <v>1022</v>
      </c>
      <c r="CO399" s="9" t="s">
        <v>1095</v>
      </c>
      <c r="CP399" s="9" t="s">
        <v>1144</v>
      </c>
      <c r="CQ399" s="22" t="s">
        <v>899</v>
      </c>
      <c r="CR399" s="54" t="s">
        <v>1122</v>
      </c>
      <c r="CS399" s="68" t="s">
        <v>200</v>
      </c>
      <c r="CT399" s="68" t="s">
        <v>987</v>
      </c>
      <c r="CU399" s="68" t="s">
        <v>111</v>
      </c>
      <c r="CV399" s="68" t="s">
        <v>1166</v>
      </c>
      <c r="CW399" s="68" t="s">
        <v>953</v>
      </c>
      <c r="CX399" s="68"/>
      <c r="CY399" s="68" t="s">
        <v>917</v>
      </c>
      <c r="CZ399" s="56" t="s">
        <v>227</v>
      </c>
      <c r="DA399" s="13"/>
      <c r="DB399" s="13" t="s">
        <v>921</v>
      </c>
      <c r="DC399" s="13" t="s">
        <v>1128</v>
      </c>
      <c r="DD399" s="13"/>
      <c r="DE399" s="47" t="s">
        <v>139</v>
      </c>
      <c r="DF399" s="60" t="s">
        <v>1167</v>
      </c>
      <c r="DG399" s="64"/>
      <c r="DH399" s="315"/>
      <c r="DI399" s="315"/>
      <c r="DJ399" s="316"/>
      <c r="DK399" s="67" t="s">
        <v>4188</v>
      </c>
      <c r="DL399" s="15" t="s">
        <v>909</v>
      </c>
      <c r="DM399" s="15" t="s">
        <v>3520</v>
      </c>
      <c r="DN399" s="2"/>
    </row>
    <row r="400" spans="2:118">
      <c r="B400" s="313">
        <v>100447848</v>
      </c>
      <c r="C400" s="9" t="s">
        <v>982</v>
      </c>
      <c r="D400" s="9" t="s">
        <v>1002</v>
      </c>
      <c r="E400" s="8">
        <v>2005</v>
      </c>
      <c r="F400" s="9" t="s">
        <v>3443</v>
      </c>
      <c r="G400" s="22" t="s">
        <v>1131</v>
      </c>
      <c r="H400" s="318">
        <v>33325</v>
      </c>
      <c r="I400" s="319">
        <v>28872</v>
      </c>
      <c r="J400" s="372" t="s">
        <v>1158</v>
      </c>
      <c r="K400" s="69" t="s">
        <v>3983</v>
      </c>
      <c r="L400" s="37" t="s">
        <v>3390</v>
      </c>
      <c r="M400" s="144">
        <v>4</v>
      </c>
      <c r="N400" s="10">
        <v>6</v>
      </c>
      <c r="O400" s="220">
        <v>217.8</v>
      </c>
      <c r="P400" s="220">
        <v>78.900000000000006</v>
      </c>
      <c r="Q400" s="220">
        <v>73.5</v>
      </c>
      <c r="R400" s="220">
        <v>132.5</v>
      </c>
      <c r="S400" s="220">
        <v>67</v>
      </c>
      <c r="T400" s="220">
        <v>67</v>
      </c>
      <c r="U400" s="220"/>
      <c r="V400" s="220"/>
      <c r="W400" s="220"/>
      <c r="X400" s="220">
        <v>43.6</v>
      </c>
      <c r="Y400" s="118"/>
      <c r="Z400" s="220"/>
      <c r="AA400" s="220"/>
      <c r="AB400" s="220"/>
      <c r="AC400" s="10">
        <v>5452</v>
      </c>
      <c r="AD400" s="10">
        <v>7150</v>
      </c>
      <c r="AE400" s="10">
        <v>1640</v>
      </c>
      <c r="AF400" s="27">
        <v>7300</v>
      </c>
      <c r="AG400" s="39" t="s">
        <v>181</v>
      </c>
      <c r="AH400" s="218">
        <v>5.4</v>
      </c>
      <c r="AI400" s="11">
        <v>300</v>
      </c>
      <c r="AJ400" s="11">
        <v>5000</v>
      </c>
      <c r="AK400" s="11">
        <v>365</v>
      </c>
      <c r="AL400" s="11">
        <v>3750</v>
      </c>
      <c r="AM400" s="11">
        <v>24</v>
      </c>
      <c r="AN400" s="11" t="s">
        <v>95</v>
      </c>
      <c r="AO400" s="11" t="s">
        <v>96</v>
      </c>
      <c r="AP400" s="14" t="s">
        <v>130</v>
      </c>
      <c r="AQ400" s="49" t="s">
        <v>93</v>
      </c>
      <c r="AR400" s="40" t="s">
        <v>90</v>
      </c>
      <c r="AS400" s="315" t="s">
        <v>91</v>
      </c>
      <c r="AT400" s="12">
        <v>26</v>
      </c>
      <c r="AU400" s="12">
        <v>14</v>
      </c>
      <c r="AV400" s="12" t="s">
        <v>3566</v>
      </c>
      <c r="AW400" s="30" t="s">
        <v>3864</v>
      </c>
      <c r="AX400" s="12"/>
      <c r="AY400" s="12"/>
      <c r="AZ400" s="12"/>
      <c r="BA400" s="12"/>
      <c r="BB400" s="12"/>
      <c r="BC400" s="12"/>
      <c r="BD400" s="222">
        <v>40.9</v>
      </c>
      <c r="BE400" s="223">
        <v>66.5</v>
      </c>
      <c r="BF400" s="223">
        <v>41.3</v>
      </c>
      <c r="BG400" s="223">
        <v>66.8</v>
      </c>
      <c r="BH400" s="223">
        <v>39.6</v>
      </c>
      <c r="BI400" s="223"/>
      <c r="BJ400" s="223">
        <v>32.700000000000003</v>
      </c>
      <c r="BK400" s="224">
        <v>66.7</v>
      </c>
      <c r="BL400" s="36" t="s">
        <v>260</v>
      </c>
      <c r="BM400" s="8" t="s">
        <v>260</v>
      </c>
      <c r="BN400" s="8" t="s">
        <v>260</v>
      </c>
      <c r="BO400" s="8" t="s">
        <v>2703</v>
      </c>
      <c r="BP400" s="349" t="s">
        <v>3145</v>
      </c>
      <c r="BQ400" s="314" t="s">
        <v>2476</v>
      </c>
      <c r="BR400" s="314" t="s">
        <v>3764</v>
      </c>
      <c r="BS400" s="363"/>
      <c r="BT400" s="352" t="s">
        <v>2394</v>
      </c>
      <c r="BU400" s="352" t="s">
        <v>2393</v>
      </c>
      <c r="BV400" s="352"/>
      <c r="BW400" s="352"/>
      <c r="BX400" s="352" t="s">
        <v>4029</v>
      </c>
      <c r="BY400" s="362"/>
      <c r="BZ400" s="353"/>
      <c r="CA400" s="353"/>
      <c r="CB400" s="353"/>
      <c r="CC400" s="353"/>
      <c r="CD400" s="353"/>
      <c r="CE400" s="361"/>
      <c r="CF400" s="354"/>
      <c r="CG400" s="354"/>
      <c r="CH400" s="354"/>
      <c r="CI400" s="354"/>
      <c r="CJ400" s="354"/>
      <c r="CK400" s="354"/>
      <c r="CL400" s="354"/>
      <c r="CM400" s="354"/>
      <c r="CN400" s="52" t="s">
        <v>1132</v>
      </c>
      <c r="CO400" s="9" t="s">
        <v>1129</v>
      </c>
      <c r="CP400" s="9" t="s">
        <v>1144</v>
      </c>
      <c r="CQ400" s="22" t="s">
        <v>899</v>
      </c>
      <c r="CR400" s="54" t="s">
        <v>1087</v>
      </c>
      <c r="CS400" s="68" t="s">
        <v>127</v>
      </c>
      <c r="CT400" s="68" t="s">
        <v>987</v>
      </c>
      <c r="CU400" s="68" t="s">
        <v>198</v>
      </c>
      <c r="CV400" s="68" t="s">
        <v>999</v>
      </c>
      <c r="CW400" s="68" t="s">
        <v>968</v>
      </c>
      <c r="CX400" s="68"/>
      <c r="CY400" s="68" t="s">
        <v>917</v>
      </c>
      <c r="CZ400" s="56" t="s">
        <v>986</v>
      </c>
      <c r="DA400" s="13" t="s">
        <v>168</v>
      </c>
      <c r="DB400" s="13" t="s">
        <v>131</v>
      </c>
      <c r="DC400" s="13" t="s">
        <v>1085</v>
      </c>
      <c r="DD400" s="13"/>
      <c r="DE400" s="47" t="s">
        <v>139</v>
      </c>
      <c r="DF400" s="60" t="s">
        <v>1163</v>
      </c>
      <c r="DG400" s="64"/>
      <c r="DH400" s="315"/>
      <c r="DI400" s="315"/>
      <c r="DJ400" s="316"/>
      <c r="DK400" s="67" t="s">
        <v>4188</v>
      </c>
      <c r="DL400" s="15" t="s">
        <v>909</v>
      </c>
      <c r="DM400" s="15" t="s">
        <v>3520</v>
      </c>
      <c r="DN400" s="2"/>
    </row>
    <row r="401" spans="2:118">
      <c r="B401" s="313">
        <v>100447849</v>
      </c>
      <c r="C401" s="9" t="s">
        <v>982</v>
      </c>
      <c r="D401" s="9" t="s">
        <v>1002</v>
      </c>
      <c r="E401" s="8">
        <v>2005</v>
      </c>
      <c r="F401" s="9" t="s">
        <v>3443</v>
      </c>
      <c r="G401" s="22" t="s">
        <v>1133</v>
      </c>
      <c r="H401" s="318">
        <v>33630</v>
      </c>
      <c r="I401" s="319">
        <v>29130</v>
      </c>
      <c r="J401" s="372" t="s">
        <v>1158</v>
      </c>
      <c r="K401" s="69" t="s">
        <v>3983</v>
      </c>
      <c r="L401" s="37" t="s">
        <v>3390</v>
      </c>
      <c r="M401" s="144">
        <v>4</v>
      </c>
      <c r="N401" s="10">
        <v>6</v>
      </c>
      <c r="O401" s="220">
        <v>229.8</v>
      </c>
      <c r="P401" s="220">
        <v>78.900000000000006</v>
      </c>
      <c r="Q401" s="220">
        <v>75.599999999999994</v>
      </c>
      <c r="R401" s="220">
        <v>144.5</v>
      </c>
      <c r="S401" s="220">
        <v>67</v>
      </c>
      <c r="T401" s="220">
        <v>67</v>
      </c>
      <c r="U401" s="220"/>
      <c r="V401" s="220"/>
      <c r="W401" s="220"/>
      <c r="X401" s="220">
        <v>46.4</v>
      </c>
      <c r="Y401" s="118"/>
      <c r="Z401" s="220"/>
      <c r="AA401" s="220"/>
      <c r="AB401" s="220"/>
      <c r="AC401" s="10">
        <v>5004</v>
      </c>
      <c r="AD401" s="10">
        <v>6800</v>
      </c>
      <c r="AE401" s="10">
        <v>1740</v>
      </c>
      <c r="AF401" s="27">
        <v>6200</v>
      </c>
      <c r="AG401" s="39" t="s">
        <v>181</v>
      </c>
      <c r="AH401" s="218">
        <v>5.4</v>
      </c>
      <c r="AI401" s="11">
        <v>300</v>
      </c>
      <c r="AJ401" s="11">
        <v>5000</v>
      </c>
      <c r="AK401" s="11">
        <v>365</v>
      </c>
      <c r="AL401" s="11">
        <v>3750</v>
      </c>
      <c r="AM401" s="11">
        <v>24</v>
      </c>
      <c r="AN401" s="11" t="s">
        <v>95</v>
      </c>
      <c r="AO401" s="11" t="s">
        <v>96</v>
      </c>
      <c r="AP401" s="14" t="s">
        <v>130</v>
      </c>
      <c r="AQ401" s="49" t="s">
        <v>93</v>
      </c>
      <c r="AR401" s="40" t="s">
        <v>90</v>
      </c>
      <c r="AS401" s="315" t="s">
        <v>91</v>
      </c>
      <c r="AT401" s="12">
        <v>26</v>
      </c>
      <c r="AU401" s="12">
        <v>14</v>
      </c>
      <c r="AV401" s="12" t="s">
        <v>3566</v>
      </c>
      <c r="AW401" s="30" t="s">
        <v>3864</v>
      </c>
      <c r="AX401" s="12"/>
      <c r="AY401" s="12"/>
      <c r="AZ401" s="12"/>
      <c r="BA401" s="12"/>
      <c r="BB401" s="12"/>
      <c r="BC401" s="12"/>
      <c r="BD401" s="222">
        <v>40.9</v>
      </c>
      <c r="BE401" s="223">
        <v>66.5</v>
      </c>
      <c r="BF401" s="223">
        <v>41.3</v>
      </c>
      <c r="BG401" s="223">
        <v>66.8</v>
      </c>
      <c r="BH401" s="223">
        <v>39.6</v>
      </c>
      <c r="BI401" s="223"/>
      <c r="BJ401" s="223">
        <v>32.700000000000003</v>
      </c>
      <c r="BK401" s="224">
        <v>66.7</v>
      </c>
      <c r="BL401" s="36" t="s">
        <v>260</v>
      </c>
      <c r="BM401" s="8" t="s">
        <v>260</v>
      </c>
      <c r="BN401" s="8" t="s">
        <v>260</v>
      </c>
      <c r="BO401" s="8" t="s">
        <v>2703</v>
      </c>
      <c r="BP401" s="349" t="s">
        <v>3146</v>
      </c>
      <c r="BQ401" s="314" t="s">
        <v>2476</v>
      </c>
      <c r="BR401" s="314" t="s">
        <v>3764</v>
      </c>
      <c r="BS401" s="363"/>
      <c r="BT401" s="352" t="s">
        <v>2394</v>
      </c>
      <c r="BU401" s="352" t="s">
        <v>2393</v>
      </c>
      <c r="BV401" s="352"/>
      <c r="BW401" s="352"/>
      <c r="BX401" s="352" t="s">
        <v>4029</v>
      </c>
      <c r="BY401" s="362"/>
      <c r="BZ401" s="353"/>
      <c r="CA401" s="353"/>
      <c r="CB401" s="353"/>
      <c r="CC401" s="353"/>
      <c r="CD401" s="353"/>
      <c r="CE401" s="361"/>
      <c r="CF401" s="354"/>
      <c r="CG401" s="354"/>
      <c r="CH401" s="354"/>
      <c r="CI401" s="354"/>
      <c r="CJ401" s="354"/>
      <c r="CK401" s="354"/>
      <c r="CL401" s="354"/>
      <c r="CM401" s="354"/>
      <c r="CN401" s="52" t="s">
        <v>1132</v>
      </c>
      <c r="CO401" s="9" t="s">
        <v>1095</v>
      </c>
      <c r="CP401" s="9" t="s">
        <v>1144</v>
      </c>
      <c r="CQ401" s="22" t="s">
        <v>899</v>
      </c>
      <c r="CR401" s="54" t="s">
        <v>1087</v>
      </c>
      <c r="CS401" s="68" t="s">
        <v>127</v>
      </c>
      <c r="CT401" s="68" t="s">
        <v>987</v>
      </c>
      <c r="CU401" s="68" t="s">
        <v>198</v>
      </c>
      <c r="CV401" s="68" t="s">
        <v>999</v>
      </c>
      <c r="CW401" s="68" t="s">
        <v>968</v>
      </c>
      <c r="CX401" s="68"/>
      <c r="CY401" s="68" t="s">
        <v>917</v>
      </c>
      <c r="CZ401" s="56" t="s">
        <v>986</v>
      </c>
      <c r="DA401" s="13" t="s">
        <v>168</v>
      </c>
      <c r="DB401" s="13" t="s">
        <v>131</v>
      </c>
      <c r="DC401" s="13" t="s">
        <v>1085</v>
      </c>
      <c r="DD401" s="13"/>
      <c r="DE401" s="47" t="s">
        <v>139</v>
      </c>
      <c r="DF401" s="60" t="s">
        <v>1163</v>
      </c>
      <c r="DG401" s="64"/>
      <c r="DH401" s="315"/>
      <c r="DI401" s="315"/>
      <c r="DJ401" s="316"/>
      <c r="DK401" s="67" t="s">
        <v>4188</v>
      </c>
      <c r="DL401" s="15" t="s">
        <v>909</v>
      </c>
      <c r="DM401" s="15" t="s">
        <v>3520</v>
      </c>
      <c r="DN401" s="2"/>
    </row>
    <row r="402" spans="2:118">
      <c r="B402" s="313">
        <v>100447850</v>
      </c>
      <c r="C402" s="9" t="s">
        <v>982</v>
      </c>
      <c r="D402" s="9" t="s">
        <v>1002</v>
      </c>
      <c r="E402" s="8">
        <v>2005</v>
      </c>
      <c r="F402" s="9" t="s">
        <v>3443</v>
      </c>
      <c r="G402" s="22" t="s">
        <v>1134</v>
      </c>
      <c r="H402" s="318">
        <v>34485</v>
      </c>
      <c r="I402" s="319">
        <v>29858</v>
      </c>
      <c r="J402" s="372" t="s">
        <v>1158</v>
      </c>
      <c r="K402" s="69" t="s">
        <v>3983</v>
      </c>
      <c r="L402" s="37" t="s">
        <v>3390</v>
      </c>
      <c r="M402" s="144">
        <v>4</v>
      </c>
      <c r="N402" s="10">
        <v>6</v>
      </c>
      <c r="O402" s="220">
        <v>229.8</v>
      </c>
      <c r="P402" s="220">
        <v>78.900000000000006</v>
      </c>
      <c r="Q402" s="220">
        <v>75.599999999999994</v>
      </c>
      <c r="R402" s="220">
        <v>144.5</v>
      </c>
      <c r="S402" s="220">
        <v>67</v>
      </c>
      <c r="T402" s="220">
        <v>67</v>
      </c>
      <c r="U402" s="220"/>
      <c r="V402" s="220"/>
      <c r="W402" s="220"/>
      <c r="X402" s="220">
        <v>46.4</v>
      </c>
      <c r="Y402" s="118"/>
      <c r="Z402" s="220"/>
      <c r="AA402" s="220"/>
      <c r="AB402" s="220"/>
      <c r="AC402" s="10">
        <v>5004</v>
      </c>
      <c r="AD402" s="10">
        <v>6800</v>
      </c>
      <c r="AE402" s="10">
        <v>1740</v>
      </c>
      <c r="AF402" s="27">
        <v>6200</v>
      </c>
      <c r="AG402" s="39" t="s">
        <v>181</v>
      </c>
      <c r="AH402" s="218">
        <v>5.4</v>
      </c>
      <c r="AI402" s="11">
        <v>300</v>
      </c>
      <c r="AJ402" s="11">
        <v>5000</v>
      </c>
      <c r="AK402" s="11">
        <v>365</v>
      </c>
      <c r="AL402" s="11">
        <v>3750</v>
      </c>
      <c r="AM402" s="11">
        <v>24</v>
      </c>
      <c r="AN402" s="11" t="s">
        <v>95</v>
      </c>
      <c r="AO402" s="11" t="s">
        <v>96</v>
      </c>
      <c r="AP402" s="14" t="s">
        <v>130</v>
      </c>
      <c r="AQ402" s="49" t="s">
        <v>93</v>
      </c>
      <c r="AR402" s="40" t="s">
        <v>90</v>
      </c>
      <c r="AS402" s="315" t="s">
        <v>91</v>
      </c>
      <c r="AT402" s="12">
        <v>26</v>
      </c>
      <c r="AU402" s="12">
        <v>14</v>
      </c>
      <c r="AV402" s="12" t="s">
        <v>3566</v>
      </c>
      <c r="AW402" s="30" t="s">
        <v>3864</v>
      </c>
      <c r="AX402" s="12"/>
      <c r="AY402" s="12"/>
      <c r="AZ402" s="12"/>
      <c r="BA402" s="12"/>
      <c r="BB402" s="12"/>
      <c r="BC402" s="12"/>
      <c r="BD402" s="222">
        <v>40.9</v>
      </c>
      <c r="BE402" s="223">
        <v>66.5</v>
      </c>
      <c r="BF402" s="223">
        <v>41.3</v>
      </c>
      <c r="BG402" s="223">
        <v>66.8</v>
      </c>
      <c r="BH402" s="223">
        <v>39.6</v>
      </c>
      <c r="BI402" s="223"/>
      <c r="BJ402" s="223">
        <v>32.700000000000003</v>
      </c>
      <c r="BK402" s="224">
        <v>66.7</v>
      </c>
      <c r="BL402" s="36" t="s">
        <v>260</v>
      </c>
      <c r="BM402" s="8" t="s">
        <v>260</v>
      </c>
      <c r="BN402" s="8" t="s">
        <v>260</v>
      </c>
      <c r="BO402" s="8" t="s">
        <v>2703</v>
      </c>
      <c r="BP402" s="349" t="s">
        <v>3147</v>
      </c>
      <c r="BQ402" s="314" t="s">
        <v>2476</v>
      </c>
      <c r="BR402" s="314" t="s">
        <v>3764</v>
      </c>
      <c r="BS402" s="363"/>
      <c r="BT402" s="352" t="s">
        <v>2394</v>
      </c>
      <c r="BU402" s="352" t="s">
        <v>2393</v>
      </c>
      <c r="BV402" s="352"/>
      <c r="BW402" s="352"/>
      <c r="BX402" s="352" t="s">
        <v>4029</v>
      </c>
      <c r="BY402" s="362"/>
      <c r="BZ402" s="353"/>
      <c r="CA402" s="353"/>
      <c r="CB402" s="353"/>
      <c r="CC402" s="353"/>
      <c r="CD402" s="353"/>
      <c r="CE402" s="361"/>
      <c r="CF402" s="354"/>
      <c r="CG402" s="354"/>
      <c r="CH402" s="354"/>
      <c r="CI402" s="354"/>
      <c r="CJ402" s="354"/>
      <c r="CK402" s="354"/>
      <c r="CL402" s="354"/>
      <c r="CM402" s="354"/>
      <c r="CN402" s="52" t="s">
        <v>1132</v>
      </c>
      <c r="CO402" s="9" t="s">
        <v>1095</v>
      </c>
      <c r="CP402" s="9" t="s">
        <v>1144</v>
      </c>
      <c r="CQ402" s="22" t="s">
        <v>899</v>
      </c>
      <c r="CR402" s="54" t="s">
        <v>1087</v>
      </c>
      <c r="CS402" s="68" t="s">
        <v>127</v>
      </c>
      <c r="CT402" s="68" t="s">
        <v>987</v>
      </c>
      <c r="CU402" s="68" t="s">
        <v>198</v>
      </c>
      <c r="CV402" s="68" t="s">
        <v>999</v>
      </c>
      <c r="CW402" s="68" t="s">
        <v>968</v>
      </c>
      <c r="CX402" s="68"/>
      <c r="CY402" s="68" t="s">
        <v>917</v>
      </c>
      <c r="CZ402" s="56" t="s">
        <v>986</v>
      </c>
      <c r="DA402" s="13" t="s">
        <v>168</v>
      </c>
      <c r="DB402" s="13" t="s">
        <v>131</v>
      </c>
      <c r="DC402" s="13" t="s">
        <v>1085</v>
      </c>
      <c r="DD402" s="13"/>
      <c r="DE402" s="47" t="s">
        <v>139</v>
      </c>
      <c r="DF402" s="60" t="s">
        <v>1163</v>
      </c>
      <c r="DG402" s="64"/>
      <c r="DH402" s="315"/>
      <c r="DI402" s="315"/>
      <c r="DJ402" s="316"/>
      <c r="DK402" s="67" t="s">
        <v>4188</v>
      </c>
      <c r="DL402" s="15" t="s">
        <v>909</v>
      </c>
      <c r="DM402" s="15" t="s">
        <v>3520</v>
      </c>
      <c r="DN402" s="2"/>
    </row>
    <row r="403" spans="2:118">
      <c r="B403" s="313">
        <v>100447907</v>
      </c>
      <c r="C403" s="9" t="s">
        <v>982</v>
      </c>
      <c r="D403" s="9" t="s">
        <v>1002</v>
      </c>
      <c r="E403" s="8">
        <v>2005</v>
      </c>
      <c r="F403" s="9" t="s">
        <v>3414</v>
      </c>
      <c r="G403" s="22" t="s">
        <v>1135</v>
      </c>
      <c r="H403" s="318">
        <v>30375</v>
      </c>
      <c r="I403" s="319">
        <v>26364</v>
      </c>
      <c r="J403" s="372" t="s">
        <v>1164</v>
      </c>
      <c r="K403" s="69" t="s">
        <v>3982</v>
      </c>
      <c r="L403" s="37" t="s">
        <v>3389</v>
      </c>
      <c r="M403" s="144">
        <v>4</v>
      </c>
      <c r="N403" s="10">
        <v>6</v>
      </c>
      <c r="O403" s="220">
        <v>224</v>
      </c>
      <c r="P403" s="220">
        <v>78.900000000000006</v>
      </c>
      <c r="Q403" s="220">
        <v>73.5</v>
      </c>
      <c r="R403" s="220">
        <v>138.5</v>
      </c>
      <c r="S403" s="220">
        <v>67</v>
      </c>
      <c r="T403" s="220">
        <v>67</v>
      </c>
      <c r="U403" s="220"/>
      <c r="V403" s="220"/>
      <c r="W403" s="220"/>
      <c r="X403" s="220">
        <v>45.1</v>
      </c>
      <c r="Y403" s="118"/>
      <c r="Z403" s="220"/>
      <c r="AA403" s="220"/>
      <c r="AB403" s="220"/>
      <c r="AC403" s="10">
        <v>5176</v>
      </c>
      <c r="AD403" s="10">
        <v>6900</v>
      </c>
      <c r="AE403" s="10">
        <v>1570</v>
      </c>
      <c r="AF403" s="27">
        <v>6300</v>
      </c>
      <c r="AG403" s="39" t="s">
        <v>181</v>
      </c>
      <c r="AH403" s="218">
        <v>4.5999999999999996</v>
      </c>
      <c r="AI403" s="11">
        <v>231</v>
      </c>
      <c r="AJ403" s="11">
        <v>4750</v>
      </c>
      <c r="AK403" s="11">
        <v>293</v>
      </c>
      <c r="AL403" s="11">
        <v>3500</v>
      </c>
      <c r="AM403" s="11">
        <v>16</v>
      </c>
      <c r="AN403" s="11"/>
      <c r="AO403" s="11" t="s">
        <v>96</v>
      </c>
      <c r="AP403" s="14" t="s">
        <v>144</v>
      </c>
      <c r="AQ403" s="49" t="s">
        <v>93</v>
      </c>
      <c r="AR403" s="40" t="s">
        <v>90</v>
      </c>
      <c r="AS403" s="315" t="s">
        <v>91</v>
      </c>
      <c r="AT403" s="12">
        <v>30</v>
      </c>
      <c r="AU403" s="12">
        <v>15</v>
      </c>
      <c r="AV403" s="12" t="s">
        <v>3565</v>
      </c>
      <c r="AW403" s="30" t="s">
        <v>3642</v>
      </c>
      <c r="AX403" s="12"/>
      <c r="AY403" s="12"/>
      <c r="AZ403" s="12"/>
      <c r="BA403" s="12"/>
      <c r="BB403" s="12"/>
      <c r="BC403" s="12"/>
      <c r="BD403" s="222">
        <v>40.1</v>
      </c>
      <c r="BE403" s="223">
        <v>63.1</v>
      </c>
      <c r="BF403" s="223">
        <v>41.3</v>
      </c>
      <c r="BG403" s="223">
        <v>65.8</v>
      </c>
      <c r="BH403" s="223">
        <v>39.6</v>
      </c>
      <c r="BI403" s="223"/>
      <c r="BJ403" s="223">
        <v>39</v>
      </c>
      <c r="BK403" s="224">
        <v>65.8</v>
      </c>
      <c r="BL403" s="36" t="s">
        <v>260</v>
      </c>
      <c r="BM403" s="8" t="s">
        <v>260</v>
      </c>
      <c r="BN403" s="8" t="s">
        <v>260</v>
      </c>
      <c r="BO403" s="8" t="s">
        <v>2703</v>
      </c>
      <c r="BP403" s="349" t="s">
        <v>3148</v>
      </c>
      <c r="BQ403" s="314" t="s">
        <v>2476</v>
      </c>
      <c r="BR403" s="314" t="s">
        <v>3764</v>
      </c>
      <c r="BS403" s="363"/>
      <c r="BT403" s="352" t="s">
        <v>2394</v>
      </c>
      <c r="BU403" s="352" t="s">
        <v>2393</v>
      </c>
      <c r="BV403" s="352"/>
      <c r="BW403" s="352"/>
      <c r="BX403" s="352" t="s">
        <v>4029</v>
      </c>
      <c r="BY403" s="362"/>
      <c r="BZ403" s="353"/>
      <c r="CA403" s="353"/>
      <c r="CB403" s="353"/>
      <c r="CC403" s="353"/>
      <c r="CD403" s="353"/>
      <c r="CE403" s="361"/>
      <c r="CF403" s="354"/>
      <c r="CG403" s="354"/>
      <c r="CH403" s="354"/>
      <c r="CI403" s="354"/>
      <c r="CJ403" s="354"/>
      <c r="CK403" s="354"/>
      <c r="CL403" s="354"/>
      <c r="CM403" s="354"/>
      <c r="CN403" s="52" t="s">
        <v>1000</v>
      </c>
      <c r="CO403" s="9" t="s">
        <v>1106</v>
      </c>
      <c r="CP403" s="9" t="s">
        <v>1144</v>
      </c>
      <c r="CQ403" s="22" t="s">
        <v>899</v>
      </c>
      <c r="CR403" s="54" t="s">
        <v>1087</v>
      </c>
      <c r="CS403" s="68" t="s">
        <v>127</v>
      </c>
      <c r="CT403" s="68" t="s">
        <v>133</v>
      </c>
      <c r="CU403" s="68" t="s">
        <v>198</v>
      </c>
      <c r="CV403" s="68" t="s">
        <v>1136</v>
      </c>
      <c r="CW403" s="68" t="s">
        <v>925</v>
      </c>
      <c r="CX403" s="68"/>
      <c r="CY403" s="68" t="s">
        <v>917</v>
      </c>
      <c r="CZ403" s="56" t="s">
        <v>986</v>
      </c>
      <c r="DA403" s="13"/>
      <c r="DB403" s="13" t="s">
        <v>921</v>
      </c>
      <c r="DC403" s="13" t="s">
        <v>1082</v>
      </c>
      <c r="DD403" s="13"/>
      <c r="DE403" s="47" t="s">
        <v>139</v>
      </c>
      <c r="DF403" s="60" t="s">
        <v>1168</v>
      </c>
      <c r="DG403" s="64"/>
      <c r="DH403" s="315"/>
      <c r="DI403" s="315"/>
      <c r="DJ403" s="316"/>
      <c r="DK403" s="67" t="s">
        <v>4188</v>
      </c>
      <c r="DL403" s="15" t="s">
        <v>909</v>
      </c>
      <c r="DM403" s="15" t="s">
        <v>3520</v>
      </c>
      <c r="DN403" s="2"/>
    </row>
    <row r="404" spans="2:118">
      <c r="B404" s="313">
        <v>100447910</v>
      </c>
      <c r="C404" s="9" t="s">
        <v>982</v>
      </c>
      <c r="D404" s="9" t="s">
        <v>1002</v>
      </c>
      <c r="E404" s="8">
        <v>2005</v>
      </c>
      <c r="F404" s="9" t="s">
        <v>3414</v>
      </c>
      <c r="G404" s="22" t="s">
        <v>1137</v>
      </c>
      <c r="H404" s="318">
        <v>33560</v>
      </c>
      <c r="I404" s="319">
        <v>29071</v>
      </c>
      <c r="J404" s="372" t="s">
        <v>1164</v>
      </c>
      <c r="K404" s="373" t="s">
        <v>3982</v>
      </c>
      <c r="L404" s="37" t="s">
        <v>3389</v>
      </c>
      <c r="M404" s="144">
        <v>4</v>
      </c>
      <c r="N404" s="10">
        <v>6</v>
      </c>
      <c r="O404" s="220">
        <v>224</v>
      </c>
      <c r="P404" s="220">
        <v>78.900000000000006</v>
      </c>
      <c r="Q404" s="220">
        <v>76</v>
      </c>
      <c r="R404" s="220">
        <v>138.5</v>
      </c>
      <c r="S404" s="220">
        <v>67</v>
      </c>
      <c r="T404" s="220">
        <v>67</v>
      </c>
      <c r="U404" s="220"/>
      <c r="V404" s="220"/>
      <c r="W404" s="220"/>
      <c r="X404" s="220">
        <v>45.1</v>
      </c>
      <c r="Y404" s="118"/>
      <c r="Z404" s="220"/>
      <c r="AA404" s="220"/>
      <c r="AB404" s="220"/>
      <c r="AC404" s="10">
        <v>5476</v>
      </c>
      <c r="AD404" s="10">
        <v>6900</v>
      </c>
      <c r="AE404" s="10">
        <v>1360</v>
      </c>
      <c r="AF404" s="27">
        <v>6000</v>
      </c>
      <c r="AG404" s="39" t="s">
        <v>181</v>
      </c>
      <c r="AH404" s="218">
        <v>4.5999999999999996</v>
      </c>
      <c r="AI404" s="11">
        <v>231</v>
      </c>
      <c r="AJ404" s="11">
        <v>4750</v>
      </c>
      <c r="AK404" s="11">
        <v>293</v>
      </c>
      <c r="AL404" s="11">
        <v>3500</v>
      </c>
      <c r="AM404" s="11">
        <v>16</v>
      </c>
      <c r="AN404" s="11"/>
      <c r="AO404" s="11" t="s">
        <v>96</v>
      </c>
      <c r="AP404" s="14" t="s">
        <v>130</v>
      </c>
      <c r="AQ404" s="49" t="s">
        <v>93</v>
      </c>
      <c r="AR404" s="40" t="s">
        <v>90</v>
      </c>
      <c r="AS404" s="315" t="s">
        <v>91</v>
      </c>
      <c r="AT404" s="12">
        <v>30</v>
      </c>
      <c r="AU404" s="12">
        <v>14</v>
      </c>
      <c r="AV404" s="12" t="s">
        <v>3625</v>
      </c>
      <c r="AW404" s="30" t="s">
        <v>3635</v>
      </c>
      <c r="AX404" s="12"/>
      <c r="AY404" s="12"/>
      <c r="AZ404" s="12"/>
      <c r="BA404" s="12"/>
      <c r="BB404" s="12"/>
      <c r="BC404" s="12"/>
      <c r="BD404" s="222">
        <v>40.1</v>
      </c>
      <c r="BE404" s="223">
        <v>63.1</v>
      </c>
      <c r="BF404" s="223">
        <v>41.3</v>
      </c>
      <c r="BG404" s="223">
        <v>65.8</v>
      </c>
      <c r="BH404" s="223">
        <v>39.6</v>
      </c>
      <c r="BI404" s="223"/>
      <c r="BJ404" s="223">
        <v>39</v>
      </c>
      <c r="BK404" s="224">
        <v>65.8</v>
      </c>
      <c r="BL404" s="36" t="s">
        <v>260</v>
      </c>
      <c r="BM404" s="8" t="s">
        <v>260</v>
      </c>
      <c r="BN404" s="8" t="s">
        <v>260</v>
      </c>
      <c r="BO404" s="8" t="s">
        <v>2703</v>
      </c>
      <c r="BP404" s="349" t="s">
        <v>3149</v>
      </c>
      <c r="BQ404" s="314" t="s">
        <v>2476</v>
      </c>
      <c r="BR404" s="314" t="s">
        <v>3764</v>
      </c>
      <c r="BS404" s="363"/>
      <c r="BT404" s="352" t="s">
        <v>2394</v>
      </c>
      <c r="BU404" s="352" t="s">
        <v>2393</v>
      </c>
      <c r="BV404" s="352"/>
      <c r="BW404" s="352"/>
      <c r="BX404" s="352" t="s">
        <v>4029</v>
      </c>
      <c r="BY404" s="362"/>
      <c r="BZ404" s="353"/>
      <c r="CA404" s="353"/>
      <c r="CB404" s="353"/>
      <c r="CC404" s="353"/>
      <c r="CD404" s="353"/>
      <c r="CE404" s="361"/>
      <c r="CF404" s="354"/>
      <c r="CG404" s="354"/>
      <c r="CH404" s="354"/>
      <c r="CI404" s="354"/>
      <c r="CJ404" s="354"/>
      <c r="CK404" s="354"/>
      <c r="CL404" s="354"/>
      <c r="CM404" s="354"/>
      <c r="CN404" s="52" t="s">
        <v>1000</v>
      </c>
      <c r="CO404" s="9" t="s">
        <v>1110</v>
      </c>
      <c r="CP404" s="9" t="s">
        <v>1144</v>
      </c>
      <c r="CQ404" s="22" t="s">
        <v>899</v>
      </c>
      <c r="CR404" s="54" t="s">
        <v>1087</v>
      </c>
      <c r="CS404" s="68" t="s">
        <v>127</v>
      </c>
      <c r="CT404" s="68" t="s">
        <v>133</v>
      </c>
      <c r="CU404" s="68" t="s">
        <v>198</v>
      </c>
      <c r="CV404" s="68" t="s">
        <v>1136</v>
      </c>
      <c r="CW404" s="68" t="s">
        <v>925</v>
      </c>
      <c r="CX404" s="68"/>
      <c r="CY404" s="68" t="s">
        <v>917</v>
      </c>
      <c r="CZ404" s="56" t="s">
        <v>986</v>
      </c>
      <c r="DA404" s="13"/>
      <c r="DB404" s="13" t="s">
        <v>921</v>
      </c>
      <c r="DC404" s="13" t="s">
        <v>1085</v>
      </c>
      <c r="DD404" s="13"/>
      <c r="DE404" s="47" t="s">
        <v>139</v>
      </c>
      <c r="DF404" s="60" t="s">
        <v>1169</v>
      </c>
      <c r="DG404" s="64"/>
      <c r="DH404" s="315"/>
      <c r="DI404" s="315"/>
      <c r="DJ404" s="316"/>
      <c r="DK404" s="67" t="s">
        <v>4188</v>
      </c>
      <c r="DL404" s="15" t="s">
        <v>909</v>
      </c>
      <c r="DM404" s="15" t="s">
        <v>3520</v>
      </c>
      <c r="DN404" s="2"/>
    </row>
    <row r="405" spans="2:118">
      <c r="B405" s="313">
        <v>100447912</v>
      </c>
      <c r="C405" s="9" t="s">
        <v>982</v>
      </c>
      <c r="D405" s="9" t="s">
        <v>1002</v>
      </c>
      <c r="E405" s="8">
        <v>2005</v>
      </c>
      <c r="F405" s="9" t="s">
        <v>3426</v>
      </c>
      <c r="G405" s="22" t="s">
        <v>1138</v>
      </c>
      <c r="H405" s="318">
        <v>33440</v>
      </c>
      <c r="I405" s="319">
        <v>28969</v>
      </c>
      <c r="J405" s="372" t="s">
        <v>1170</v>
      </c>
      <c r="K405" s="373" t="s">
        <v>3984</v>
      </c>
      <c r="L405" s="37" t="s">
        <v>3389</v>
      </c>
      <c r="M405" s="144">
        <v>4</v>
      </c>
      <c r="N405" s="10">
        <v>6</v>
      </c>
      <c r="O405" s="220">
        <v>224</v>
      </c>
      <c r="P405" s="220">
        <v>78.900000000000006</v>
      </c>
      <c r="Q405" s="220">
        <v>73.5</v>
      </c>
      <c r="R405" s="220">
        <v>138.5</v>
      </c>
      <c r="S405" s="220">
        <v>67</v>
      </c>
      <c r="T405" s="220">
        <v>67</v>
      </c>
      <c r="U405" s="220"/>
      <c r="V405" s="220"/>
      <c r="W405" s="220"/>
      <c r="X405" s="220">
        <v>45.1</v>
      </c>
      <c r="Y405" s="118"/>
      <c r="Z405" s="220"/>
      <c r="AA405" s="220"/>
      <c r="AB405" s="220"/>
      <c r="AC405" s="10">
        <v>5281</v>
      </c>
      <c r="AD405" s="10">
        <v>7050</v>
      </c>
      <c r="AE405" s="10">
        <v>1710</v>
      </c>
      <c r="AF405" s="27">
        <v>8500</v>
      </c>
      <c r="AG405" s="39" t="s">
        <v>181</v>
      </c>
      <c r="AH405" s="218">
        <v>5.4</v>
      </c>
      <c r="AI405" s="11">
        <v>300</v>
      </c>
      <c r="AJ405" s="11">
        <v>5000</v>
      </c>
      <c r="AK405" s="11">
        <v>365</v>
      </c>
      <c r="AL405" s="11">
        <v>3750</v>
      </c>
      <c r="AM405" s="11">
        <v>24</v>
      </c>
      <c r="AN405" s="11" t="s">
        <v>95</v>
      </c>
      <c r="AO405" s="11" t="s">
        <v>96</v>
      </c>
      <c r="AP405" s="14" t="s">
        <v>144</v>
      </c>
      <c r="AQ405" s="49" t="s">
        <v>93</v>
      </c>
      <c r="AR405" s="40" t="s">
        <v>90</v>
      </c>
      <c r="AS405" s="315" t="s">
        <v>91</v>
      </c>
      <c r="AT405" s="12">
        <v>30</v>
      </c>
      <c r="AU405" s="12">
        <v>15</v>
      </c>
      <c r="AV405" s="12" t="s">
        <v>3566</v>
      </c>
      <c r="AW405" s="30" t="s">
        <v>3875</v>
      </c>
      <c r="AX405" s="12"/>
      <c r="AY405" s="12"/>
      <c r="AZ405" s="12"/>
      <c r="BA405" s="12"/>
      <c r="BB405" s="12"/>
      <c r="BC405" s="12"/>
      <c r="BD405" s="222">
        <v>40.1</v>
      </c>
      <c r="BE405" s="223">
        <v>63.1</v>
      </c>
      <c r="BF405" s="223">
        <v>41.3</v>
      </c>
      <c r="BG405" s="223">
        <v>65.8</v>
      </c>
      <c r="BH405" s="223">
        <v>39.6</v>
      </c>
      <c r="BI405" s="223"/>
      <c r="BJ405" s="223">
        <v>39</v>
      </c>
      <c r="BK405" s="224">
        <v>65.8</v>
      </c>
      <c r="BL405" s="36" t="s">
        <v>260</v>
      </c>
      <c r="BM405" s="8" t="s">
        <v>260</v>
      </c>
      <c r="BN405" s="8" t="s">
        <v>260</v>
      </c>
      <c r="BO405" s="8" t="s">
        <v>2703</v>
      </c>
      <c r="BP405" s="349" t="s">
        <v>3150</v>
      </c>
      <c r="BQ405" s="314" t="s">
        <v>2476</v>
      </c>
      <c r="BR405" s="314" t="s">
        <v>3764</v>
      </c>
      <c r="BS405" s="363"/>
      <c r="BT405" s="352" t="s">
        <v>2394</v>
      </c>
      <c r="BU405" s="352" t="s">
        <v>2393</v>
      </c>
      <c r="BV405" s="352"/>
      <c r="BW405" s="352"/>
      <c r="BX405" s="352" t="s">
        <v>4029</v>
      </c>
      <c r="BY405" s="362"/>
      <c r="BZ405" s="353"/>
      <c r="CA405" s="353"/>
      <c r="CB405" s="353"/>
      <c r="CC405" s="353"/>
      <c r="CD405" s="353"/>
      <c r="CE405" s="361"/>
      <c r="CF405" s="354"/>
      <c r="CG405" s="354"/>
      <c r="CH405" s="354"/>
      <c r="CI405" s="354"/>
      <c r="CJ405" s="354"/>
      <c r="CK405" s="354"/>
      <c r="CL405" s="354"/>
      <c r="CM405" s="354"/>
      <c r="CN405" s="52" t="s">
        <v>1075</v>
      </c>
      <c r="CO405" s="9" t="s">
        <v>1124</v>
      </c>
      <c r="CP405" s="9" t="s">
        <v>1144</v>
      </c>
      <c r="CQ405" s="22" t="s">
        <v>899</v>
      </c>
      <c r="CR405" s="54" t="s">
        <v>1122</v>
      </c>
      <c r="CS405" s="68" t="s">
        <v>200</v>
      </c>
      <c r="CT405" s="68" t="s">
        <v>987</v>
      </c>
      <c r="CU405" s="68" t="s">
        <v>111</v>
      </c>
      <c r="CV405" s="68" t="s">
        <v>947</v>
      </c>
      <c r="CW405" s="68" t="s">
        <v>953</v>
      </c>
      <c r="CX405" s="68"/>
      <c r="CY405" s="68" t="s">
        <v>917</v>
      </c>
      <c r="CZ405" s="56" t="s">
        <v>227</v>
      </c>
      <c r="DA405" s="13"/>
      <c r="DB405" s="13" t="s">
        <v>921</v>
      </c>
      <c r="DC405" s="13" t="s">
        <v>1123</v>
      </c>
      <c r="DD405" s="13"/>
      <c r="DE405" s="47" t="s">
        <v>139</v>
      </c>
      <c r="DF405" s="60" t="s">
        <v>1171</v>
      </c>
      <c r="DG405" s="64"/>
      <c r="DH405" s="315"/>
      <c r="DI405" s="315"/>
      <c r="DJ405" s="316"/>
      <c r="DK405" s="67" t="s">
        <v>4188</v>
      </c>
      <c r="DL405" s="15" t="s">
        <v>909</v>
      </c>
      <c r="DM405" s="15" t="s">
        <v>3520</v>
      </c>
      <c r="DN405" s="2"/>
    </row>
    <row r="406" spans="2:118">
      <c r="B406" s="313">
        <v>100447913</v>
      </c>
      <c r="C406" s="9" t="s">
        <v>982</v>
      </c>
      <c r="D406" s="9" t="s">
        <v>1002</v>
      </c>
      <c r="E406" s="8">
        <v>2005</v>
      </c>
      <c r="F406" s="9" t="s">
        <v>3426</v>
      </c>
      <c r="G406" s="22" t="s">
        <v>1139</v>
      </c>
      <c r="H406" s="318">
        <v>36940</v>
      </c>
      <c r="I406" s="319">
        <v>31944</v>
      </c>
      <c r="J406" s="372" t="s">
        <v>1170</v>
      </c>
      <c r="K406" s="373" t="s">
        <v>3984</v>
      </c>
      <c r="L406" s="37" t="s">
        <v>3389</v>
      </c>
      <c r="M406" s="144">
        <v>4</v>
      </c>
      <c r="N406" s="10">
        <v>6</v>
      </c>
      <c r="O406" s="220">
        <v>224</v>
      </c>
      <c r="P406" s="220">
        <v>78.900000000000006</v>
      </c>
      <c r="Q406" s="220">
        <v>76</v>
      </c>
      <c r="R406" s="220">
        <v>138.5</v>
      </c>
      <c r="S406" s="220">
        <v>67</v>
      </c>
      <c r="T406" s="220">
        <v>67</v>
      </c>
      <c r="U406" s="220"/>
      <c r="V406" s="220"/>
      <c r="W406" s="220"/>
      <c r="X406" s="220">
        <v>45.1</v>
      </c>
      <c r="Y406" s="118"/>
      <c r="Z406" s="220"/>
      <c r="AA406" s="220"/>
      <c r="AB406" s="220"/>
      <c r="AC406" s="10">
        <v>5577</v>
      </c>
      <c r="AD406" s="10">
        <v>7200</v>
      </c>
      <c r="AE406" s="10">
        <v>1560</v>
      </c>
      <c r="AF406" s="27">
        <v>8200</v>
      </c>
      <c r="AG406" s="39" t="s">
        <v>181</v>
      </c>
      <c r="AH406" s="218">
        <v>5.4</v>
      </c>
      <c r="AI406" s="11">
        <v>300</v>
      </c>
      <c r="AJ406" s="11">
        <v>5000</v>
      </c>
      <c r="AK406" s="11">
        <v>365</v>
      </c>
      <c r="AL406" s="11">
        <v>3750</v>
      </c>
      <c r="AM406" s="11">
        <v>24</v>
      </c>
      <c r="AN406" s="11" t="s">
        <v>95</v>
      </c>
      <c r="AO406" s="11" t="s">
        <v>96</v>
      </c>
      <c r="AP406" s="14" t="s">
        <v>130</v>
      </c>
      <c r="AQ406" s="49" t="s">
        <v>93</v>
      </c>
      <c r="AR406" s="40" t="s">
        <v>90</v>
      </c>
      <c r="AS406" s="315" t="s">
        <v>91</v>
      </c>
      <c r="AT406" s="12">
        <v>30</v>
      </c>
      <c r="AU406" s="12">
        <v>14</v>
      </c>
      <c r="AV406" s="12" t="s">
        <v>3566</v>
      </c>
      <c r="AW406" s="30" t="s">
        <v>3875</v>
      </c>
      <c r="AX406" s="12"/>
      <c r="AY406" s="12"/>
      <c r="AZ406" s="12"/>
      <c r="BA406" s="12"/>
      <c r="BB406" s="12"/>
      <c r="BC406" s="12"/>
      <c r="BD406" s="222">
        <v>40.1</v>
      </c>
      <c r="BE406" s="223">
        <v>63.1</v>
      </c>
      <c r="BF406" s="223">
        <v>41.3</v>
      </c>
      <c r="BG406" s="223">
        <v>65.8</v>
      </c>
      <c r="BH406" s="223">
        <v>39.6</v>
      </c>
      <c r="BI406" s="223"/>
      <c r="BJ406" s="223">
        <v>39</v>
      </c>
      <c r="BK406" s="224">
        <v>65.8</v>
      </c>
      <c r="BL406" s="36" t="s">
        <v>260</v>
      </c>
      <c r="BM406" s="8" t="s">
        <v>260</v>
      </c>
      <c r="BN406" s="8" t="s">
        <v>260</v>
      </c>
      <c r="BO406" s="8" t="s">
        <v>2703</v>
      </c>
      <c r="BP406" s="349" t="s">
        <v>3151</v>
      </c>
      <c r="BQ406" s="314" t="s">
        <v>2476</v>
      </c>
      <c r="BR406" s="314" t="s">
        <v>3764</v>
      </c>
      <c r="BS406" s="363"/>
      <c r="BT406" s="352" t="s">
        <v>2394</v>
      </c>
      <c r="BU406" s="352" t="s">
        <v>2393</v>
      </c>
      <c r="BV406" s="352"/>
      <c r="BW406" s="352"/>
      <c r="BX406" s="352" t="s">
        <v>4029</v>
      </c>
      <c r="BY406" s="362"/>
      <c r="BZ406" s="353"/>
      <c r="CA406" s="353"/>
      <c r="CB406" s="353"/>
      <c r="CC406" s="353"/>
      <c r="CD406" s="353"/>
      <c r="CE406" s="361"/>
      <c r="CF406" s="354"/>
      <c r="CG406" s="354"/>
      <c r="CH406" s="354"/>
      <c r="CI406" s="354"/>
      <c r="CJ406" s="354"/>
      <c r="CK406" s="354"/>
      <c r="CL406" s="354"/>
      <c r="CM406" s="354"/>
      <c r="CN406" s="52" t="s">
        <v>1075</v>
      </c>
      <c r="CO406" s="9" t="s">
        <v>1129</v>
      </c>
      <c r="CP406" s="9" t="s">
        <v>1144</v>
      </c>
      <c r="CQ406" s="22" t="s">
        <v>899</v>
      </c>
      <c r="CR406" s="54" t="s">
        <v>1122</v>
      </c>
      <c r="CS406" s="68" t="s">
        <v>200</v>
      </c>
      <c r="CT406" s="68" t="s">
        <v>987</v>
      </c>
      <c r="CU406" s="68" t="s">
        <v>111</v>
      </c>
      <c r="CV406" s="68" t="s">
        <v>947</v>
      </c>
      <c r="CW406" s="68" t="s">
        <v>953</v>
      </c>
      <c r="CX406" s="68"/>
      <c r="CY406" s="68" t="s">
        <v>917</v>
      </c>
      <c r="CZ406" s="56" t="s">
        <v>227</v>
      </c>
      <c r="DA406" s="13"/>
      <c r="DB406" s="13" t="s">
        <v>921</v>
      </c>
      <c r="DC406" s="13" t="s">
        <v>1128</v>
      </c>
      <c r="DD406" s="13"/>
      <c r="DE406" s="47" t="s">
        <v>139</v>
      </c>
      <c r="DF406" s="60" t="s">
        <v>1171</v>
      </c>
      <c r="DG406" s="64"/>
      <c r="DH406" s="315"/>
      <c r="DI406" s="315"/>
      <c r="DJ406" s="316"/>
      <c r="DK406" s="67" t="s">
        <v>4188</v>
      </c>
      <c r="DL406" s="15" t="s">
        <v>909</v>
      </c>
      <c r="DM406" s="15" t="s">
        <v>3520</v>
      </c>
      <c r="DN406" s="2"/>
    </row>
    <row r="407" spans="2:118">
      <c r="B407" s="313">
        <v>100447911</v>
      </c>
      <c r="C407" s="9" t="s">
        <v>982</v>
      </c>
      <c r="D407" s="9" t="s">
        <v>1002</v>
      </c>
      <c r="E407" s="8">
        <v>2005</v>
      </c>
      <c r="F407" s="9" t="s">
        <v>3443</v>
      </c>
      <c r="G407" s="22" t="s">
        <v>1140</v>
      </c>
      <c r="H407" s="318">
        <v>35655</v>
      </c>
      <c r="I407" s="319">
        <v>30852</v>
      </c>
      <c r="J407" s="372" t="s">
        <v>1172</v>
      </c>
      <c r="K407" s="373" t="s">
        <v>3985</v>
      </c>
      <c r="L407" s="37" t="s">
        <v>3389</v>
      </c>
      <c r="M407" s="144">
        <v>4</v>
      </c>
      <c r="N407" s="10">
        <v>6</v>
      </c>
      <c r="O407" s="220">
        <v>224</v>
      </c>
      <c r="P407" s="220">
        <v>78.900000000000006</v>
      </c>
      <c r="Q407" s="220">
        <v>76</v>
      </c>
      <c r="R407" s="220">
        <v>138.5</v>
      </c>
      <c r="S407" s="220">
        <v>67</v>
      </c>
      <c r="T407" s="220">
        <v>67</v>
      </c>
      <c r="U407" s="220"/>
      <c r="V407" s="220"/>
      <c r="W407" s="220"/>
      <c r="X407" s="220">
        <v>45.1</v>
      </c>
      <c r="Y407" s="118"/>
      <c r="Z407" s="220"/>
      <c r="AA407" s="220"/>
      <c r="AB407" s="220"/>
      <c r="AC407" s="10">
        <v>5577</v>
      </c>
      <c r="AD407" s="10">
        <v>7200</v>
      </c>
      <c r="AE407" s="10">
        <v>1560</v>
      </c>
      <c r="AF407" s="27">
        <v>8200</v>
      </c>
      <c r="AG407" s="39" t="s">
        <v>181</v>
      </c>
      <c r="AH407" s="218">
        <v>5.4</v>
      </c>
      <c r="AI407" s="11">
        <v>300</v>
      </c>
      <c r="AJ407" s="11">
        <v>5000</v>
      </c>
      <c r="AK407" s="11">
        <v>365</v>
      </c>
      <c r="AL407" s="11">
        <v>3750</v>
      </c>
      <c r="AM407" s="11">
        <v>24</v>
      </c>
      <c r="AN407" s="11" t="s">
        <v>95</v>
      </c>
      <c r="AO407" s="11" t="s">
        <v>96</v>
      </c>
      <c r="AP407" s="14" t="s">
        <v>130</v>
      </c>
      <c r="AQ407" s="49" t="s">
        <v>93</v>
      </c>
      <c r="AR407" s="40" t="s">
        <v>90</v>
      </c>
      <c r="AS407" s="315" t="s">
        <v>91</v>
      </c>
      <c r="AT407" s="12">
        <v>30</v>
      </c>
      <c r="AU407" s="12">
        <v>14</v>
      </c>
      <c r="AV407" s="12" t="s">
        <v>3566</v>
      </c>
      <c r="AW407" s="30" t="s">
        <v>3875</v>
      </c>
      <c r="AX407" s="12"/>
      <c r="AY407" s="12"/>
      <c r="AZ407" s="12"/>
      <c r="BA407" s="12"/>
      <c r="BB407" s="12"/>
      <c r="BC407" s="12"/>
      <c r="BD407" s="222">
        <v>40.1</v>
      </c>
      <c r="BE407" s="223">
        <v>63.1</v>
      </c>
      <c r="BF407" s="223">
        <v>41.3</v>
      </c>
      <c r="BG407" s="223">
        <v>65.8</v>
      </c>
      <c r="BH407" s="223">
        <v>39.6</v>
      </c>
      <c r="BI407" s="223"/>
      <c r="BJ407" s="223">
        <v>39</v>
      </c>
      <c r="BK407" s="224">
        <v>65.8</v>
      </c>
      <c r="BL407" s="36" t="s">
        <v>260</v>
      </c>
      <c r="BM407" s="8" t="s">
        <v>260</v>
      </c>
      <c r="BN407" s="8" t="s">
        <v>260</v>
      </c>
      <c r="BO407" s="8" t="s">
        <v>2703</v>
      </c>
      <c r="BP407" s="349" t="s">
        <v>3152</v>
      </c>
      <c r="BQ407" s="314" t="s">
        <v>2476</v>
      </c>
      <c r="BR407" s="314" t="s">
        <v>3764</v>
      </c>
      <c r="BS407" s="363"/>
      <c r="BT407" s="352" t="s">
        <v>2394</v>
      </c>
      <c r="BU407" s="352" t="s">
        <v>2393</v>
      </c>
      <c r="BV407" s="352"/>
      <c r="BW407" s="352"/>
      <c r="BX407" s="352" t="s">
        <v>4029</v>
      </c>
      <c r="BY407" s="362"/>
      <c r="BZ407" s="353"/>
      <c r="CA407" s="353"/>
      <c r="CB407" s="353"/>
      <c r="CC407" s="353"/>
      <c r="CD407" s="353"/>
      <c r="CE407" s="361"/>
      <c r="CF407" s="354"/>
      <c r="CG407" s="354"/>
      <c r="CH407" s="354"/>
      <c r="CI407" s="354"/>
      <c r="CJ407" s="354"/>
      <c r="CK407" s="354"/>
      <c r="CL407" s="354"/>
      <c r="CM407" s="354"/>
      <c r="CN407" s="52" t="s">
        <v>1141</v>
      </c>
      <c r="CO407" s="9" t="s">
        <v>1129</v>
      </c>
      <c r="CP407" s="9" t="s">
        <v>1144</v>
      </c>
      <c r="CQ407" s="22" t="s">
        <v>899</v>
      </c>
      <c r="CR407" s="54" t="s">
        <v>1087</v>
      </c>
      <c r="CS407" s="68" t="s">
        <v>127</v>
      </c>
      <c r="CT407" s="68" t="s">
        <v>987</v>
      </c>
      <c r="CU407" s="68" t="s">
        <v>198</v>
      </c>
      <c r="CV407" s="68" t="s">
        <v>1136</v>
      </c>
      <c r="CW407" s="68" t="s">
        <v>968</v>
      </c>
      <c r="CX407" s="68"/>
      <c r="CY407" s="68" t="s">
        <v>917</v>
      </c>
      <c r="CZ407" s="56" t="s">
        <v>986</v>
      </c>
      <c r="DA407" s="13" t="s">
        <v>168</v>
      </c>
      <c r="DB407" s="13" t="s">
        <v>131</v>
      </c>
      <c r="DC407" s="13" t="s">
        <v>1085</v>
      </c>
      <c r="DD407" s="13"/>
      <c r="DE407" s="47" t="s">
        <v>139</v>
      </c>
      <c r="DF407" s="60" t="s">
        <v>1169</v>
      </c>
      <c r="DG407" s="64"/>
      <c r="DH407" s="315"/>
      <c r="DI407" s="315"/>
      <c r="DJ407" s="316"/>
      <c r="DK407" s="67" t="s">
        <v>4188</v>
      </c>
      <c r="DL407" s="15" t="s">
        <v>909</v>
      </c>
      <c r="DM407" s="15" t="s">
        <v>3520</v>
      </c>
      <c r="DN407" s="2"/>
    </row>
    <row r="408" spans="2:118">
      <c r="B408" s="313">
        <v>100498007</v>
      </c>
      <c r="C408" s="9" t="s">
        <v>982</v>
      </c>
      <c r="D408" s="9" t="s">
        <v>1002</v>
      </c>
      <c r="E408" s="8">
        <v>2005</v>
      </c>
      <c r="F408" s="9" t="s">
        <v>3440</v>
      </c>
      <c r="G408" s="22" t="s">
        <v>1173</v>
      </c>
      <c r="H408" s="318">
        <v>36590</v>
      </c>
      <c r="I408" s="319">
        <v>31647</v>
      </c>
      <c r="J408" s="372" t="s">
        <v>1174</v>
      </c>
      <c r="K408" s="69" t="s">
        <v>3986</v>
      </c>
      <c r="L408" s="37" t="s">
        <v>3389</v>
      </c>
      <c r="M408" s="144">
        <v>4</v>
      </c>
      <c r="N408" s="10">
        <v>6</v>
      </c>
      <c r="O408" s="220">
        <v>224</v>
      </c>
      <c r="P408" s="220">
        <v>78.900000000000006</v>
      </c>
      <c r="Q408" s="220">
        <v>73.5</v>
      </c>
      <c r="R408" s="220">
        <v>138.5</v>
      </c>
      <c r="S408" s="220">
        <v>67</v>
      </c>
      <c r="T408" s="220">
        <v>67</v>
      </c>
      <c r="U408" s="220"/>
      <c r="V408" s="220"/>
      <c r="W408" s="220"/>
      <c r="X408" s="220">
        <v>45.1</v>
      </c>
      <c r="Y408" s="118"/>
      <c r="Z408" s="220"/>
      <c r="AA408" s="220"/>
      <c r="AB408" s="220"/>
      <c r="AC408" s="10">
        <v>5281</v>
      </c>
      <c r="AD408" s="10">
        <v>7050</v>
      </c>
      <c r="AE408" s="10">
        <v>1710</v>
      </c>
      <c r="AF408" s="27">
        <v>8500</v>
      </c>
      <c r="AG408" s="39" t="s">
        <v>181</v>
      </c>
      <c r="AH408" s="218">
        <v>5.4</v>
      </c>
      <c r="AI408" s="11">
        <v>300</v>
      </c>
      <c r="AJ408" s="11">
        <v>5000</v>
      </c>
      <c r="AK408" s="11">
        <v>365</v>
      </c>
      <c r="AL408" s="11">
        <v>3750</v>
      </c>
      <c r="AM408" s="11">
        <v>24</v>
      </c>
      <c r="AN408" s="11" t="s">
        <v>95</v>
      </c>
      <c r="AO408" s="11" t="s">
        <v>96</v>
      </c>
      <c r="AP408" s="14" t="s">
        <v>144</v>
      </c>
      <c r="AQ408" s="49" t="s">
        <v>93</v>
      </c>
      <c r="AR408" s="40" t="s">
        <v>90</v>
      </c>
      <c r="AS408" s="315" t="s">
        <v>91</v>
      </c>
      <c r="AT408" s="12">
        <v>30</v>
      </c>
      <c r="AU408" s="12">
        <v>15</v>
      </c>
      <c r="AV408" s="12" t="s">
        <v>3566</v>
      </c>
      <c r="AW408" s="30" t="s">
        <v>3875</v>
      </c>
      <c r="AX408" s="12"/>
      <c r="AY408" s="12"/>
      <c r="AZ408" s="12"/>
      <c r="BA408" s="12"/>
      <c r="BB408" s="12"/>
      <c r="BC408" s="12"/>
      <c r="BD408" s="222">
        <v>40.1</v>
      </c>
      <c r="BE408" s="223">
        <v>63.1</v>
      </c>
      <c r="BF408" s="223">
        <v>41.3</v>
      </c>
      <c r="BG408" s="223">
        <v>65.8</v>
      </c>
      <c r="BH408" s="223">
        <v>39.6</v>
      </c>
      <c r="BI408" s="223"/>
      <c r="BJ408" s="223">
        <v>39</v>
      </c>
      <c r="BK408" s="224">
        <v>65.8</v>
      </c>
      <c r="BL408" s="36" t="s">
        <v>260</v>
      </c>
      <c r="BM408" s="8" t="s">
        <v>260</v>
      </c>
      <c r="BN408" s="8" t="s">
        <v>260</v>
      </c>
      <c r="BO408" s="8" t="s">
        <v>2703</v>
      </c>
      <c r="BP408" s="349" t="s">
        <v>3153</v>
      </c>
      <c r="BQ408" s="314" t="s">
        <v>2476</v>
      </c>
      <c r="BR408" s="314" t="s">
        <v>3764</v>
      </c>
      <c r="BS408" s="363"/>
      <c r="BT408" s="352" t="s">
        <v>2394</v>
      </c>
      <c r="BU408" s="352" t="s">
        <v>2393</v>
      </c>
      <c r="BV408" s="352"/>
      <c r="BW408" s="352"/>
      <c r="BX408" s="352" t="s">
        <v>4029</v>
      </c>
      <c r="BY408" s="362"/>
      <c r="BZ408" s="353"/>
      <c r="CA408" s="353"/>
      <c r="CB408" s="353"/>
      <c r="CC408" s="353"/>
      <c r="CD408" s="353"/>
      <c r="CE408" s="361"/>
      <c r="CF408" s="354"/>
      <c r="CG408" s="354"/>
      <c r="CH408" s="354"/>
      <c r="CI408" s="354"/>
      <c r="CJ408" s="354"/>
      <c r="CK408" s="354"/>
      <c r="CL408" s="354"/>
      <c r="CM408" s="354"/>
      <c r="CN408" s="52" t="s">
        <v>1076</v>
      </c>
      <c r="CO408" s="9" t="s">
        <v>1124</v>
      </c>
      <c r="CP408" s="9" t="s">
        <v>1144</v>
      </c>
      <c r="CQ408" s="22" t="s">
        <v>899</v>
      </c>
      <c r="CR408" s="54" t="s">
        <v>1175</v>
      </c>
      <c r="CS408" s="68" t="s">
        <v>200</v>
      </c>
      <c r="CT408" s="68" t="s">
        <v>987</v>
      </c>
      <c r="CU408" s="68" t="s">
        <v>111</v>
      </c>
      <c r="CV408" s="68" t="s">
        <v>947</v>
      </c>
      <c r="CW408" s="68" t="s">
        <v>1176</v>
      </c>
      <c r="CX408" s="68"/>
      <c r="CY408" s="68" t="s">
        <v>917</v>
      </c>
      <c r="CZ408" s="56" t="s">
        <v>227</v>
      </c>
      <c r="DA408" s="13"/>
      <c r="DB408" s="13" t="s">
        <v>992</v>
      </c>
      <c r="DC408" s="13" t="s">
        <v>1123</v>
      </c>
      <c r="DD408" s="13"/>
      <c r="DE408" s="47" t="s">
        <v>139</v>
      </c>
      <c r="DF408" s="60" t="s">
        <v>1171</v>
      </c>
      <c r="DG408" s="64"/>
      <c r="DH408" s="315"/>
      <c r="DI408" s="315"/>
      <c r="DJ408" s="316"/>
      <c r="DK408" s="67" t="s">
        <v>4188</v>
      </c>
      <c r="DL408" s="15" t="s">
        <v>909</v>
      </c>
      <c r="DM408" s="15" t="s">
        <v>3520</v>
      </c>
      <c r="DN408" s="2"/>
    </row>
    <row r="409" spans="2:118">
      <c r="B409" s="313">
        <v>100498008</v>
      </c>
      <c r="C409" s="9" t="s">
        <v>982</v>
      </c>
      <c r="D409" s="9" t="s">
        <v>1002</v>
      </c>
      <c r="E409" s="8">
        <v>2005</v>
      </c>
      <c r="F409" s="9" t="s">
        <v>3440</v>
      </c>
      <c r="G409" s="22" t="s">
        <v>1177</v>
      </c>
      <c r="H409" s="318">
        <v>40090</v>
      </c>
      <c r="I409" s="319">
        <v>34622</v>
      </c>
      <c r="J409" s="372" t="s">
        <v>1174</v>
      </c>
      <c r="K409" s="69" t="s">
        <v>3986</v>
      </c>
      <c r="L409" s="37" t="s">
        <v>3389</v>
      </c>
      <c r="M409" s="144">
        <v>4</v>
      </c>
      <c r="N409" s="10">
        <v>6</v>
      </c>
      <c r="O409" s="220">
        <v>224</v>
      </c>
      <c r="P409" s="220">
        <v>78.900000000000006</v>
      </c>
      <c r="Q409" s="220">
        <v>76</v>
      </c>
      <c r="R409" s="220">
        <v>138.5</v>
      </c>
      <c r="S409" s="220">
        <v>67</v>
      </c>
      <c r="T409" s="220">
        <v>67</v>
      </c>
      <c r="U409" s="220"/>
      <c r="V409" s="220"/>
      <c r="W409" s="220"/>
      <c r="X409" s="220">
        <v>45.1</v>
      </c>
      <c r="Y409" s="118"/>
      <c r="Z409" s="220"/>
      <c r="AA409" s="220"/>
      <c r="AB409" s="220"/>
      <c r="AC409" s="10">
        <v>5577</v>
      </c>
      <c r="AD409" s="10">
        <v>7200</v>
      </c>
      <c r="AE409" s="10">
        <v>1560</v>
      </c>
      <c r="AF409" s="27">
        <v>8200</v>
      </c>
      <c r="AG409" s="39" t="s">
        <v>181</v>
      </c>
      <c r="AH409" s="218">
        <v>5.4</v>
      </c>
      <c r="AI409" s="11">
        <v>300</v>
      </c>
      <c r="AJ409" s="11">
        <v>5000</v>
      </c>
      <c r="AK409" s="11">
        <v>365</v>
      </c>
      <c r="AL409" s="11">
        <v>3750</v>
      </c>
      <c r="AM409" s="11">
        <v>24</v>
      </c>
      <c r="AN409" s="11" t="s">
        <v>95</v>
      </c>
      <c r="AO409" s="11" t="s">
        <v>96</v>
      </c>
      <c r="AP409" s="14" t="s">
        <v>130</v>
      </c>
      <c r="AQ409" s="49" t="s">
        <v>93</v>
      </c>
      <c r="AR409" s="40" t="s">
        <v>90</v>
      </c>
      <c r="AS409" s="315" t="s">
        <v>91</v>
      </c>
      <c r="AT409" s="12">
        <v>30</v>
      </c>
      <c r="AU409" s="12">
        <v>14</v>
      </c>
      <c r="AV409" s="12" t="s">
        <v>3566</v>
      </c>
      <c r="AW409" s="30" t="s">
        <v>3875</v>
      </c>
      <c r="AX409" s="12"/>
      <c r="AY409" s="12"/>
      <c r="AZ409" s="12"/>
      <c r="BA409" s="12"/>
      <c r="BB409" s="12"/>
      <c r="BC409" s="12"/>
      <c r="BD409" s="222">
        <v>40.1</v>
      </c>
      <c r="BE409" s="223">
        <v>63.1</v>
      </c>
      <c r="BF409" s="223">
        <v>41.3</v>
      </c>
      <c r="BG409" s="223">
        <v>65.8</v>
      </c>
      <c r="BH409" s="223">
        <v>39.6</v>
      </c>
      <c r="BI409" s="223"/>
      <c r="BJ409" s="223">
        <v>39</v>
      </c>
      <c r="BK409" s="224">
        <v>65.8</v>
      </c>
      <c r="BL409" s="36" t="s">
        <v>260</v>
      </c>
      <c r="BM409" s="8" t="s">
        <v>260</v>
      </c>
      <c r="BN409" s="8" t="s">
        <v>260</v>
      </c>
      <c r="BO409" s="8" t="s">
        <v>2703</v>
      </c>
      <c r="BP409" s="349" t="s">
        <v>3154</v>
      </c>
      <c r="BQ409" s="314" t="s">
        <v>2476</v>
      </c>
      <c r="BR409" s="314" t="s">
        <v>3764</v>
      </c>
      <c r="BS409" s="363"/>
      <c r="BT409" s="352" t="s">
        <v>2394</v>
      </c>
      <c r="BU409" s="352" t="s">
        <v>2393</v>
      </c>
      <c r="BV409" s="352"/>
      <c r="BW409" s="352"/>
      <c r="BX409" s="352" t="s">
        <v>4029</v>
      </c>
      <c r="BY409" s="362"/>
      <c r="BZ409" s="353"/>
      <c r="CA409" s="353"/>
      <c r="CB409" s="353"/>
      <c r="CC409" s="353"/>
      <c r="CD409" s="353"/>
      <c r="CE409" s="361"/>
      <c r="CF409" s="354"/>
      <c r="CG409" s="354"/>
      <c r="CH409" s="354"/>
      <c r="CI409" s="354"/>
      <c r="CJ409" s="354"/>
      <c r="CK409" s="354"/>
      <c r="CL409" s="354"/>
      <c r="CM409" s="354"/>
      <c r="CN409" s="52" t="s">
        <v>1076</v>
      </c>
      <c r="CO409" s="9" t="s">
        <v>1129</v>
      </c>
      <c r="CP409" s="9" t="s">
        <v>1144</v>
      </c>
      <c r="CQ409" s="22" t="s">
        <v>899</v>
      </c>
      <c r="CR409" s="54" t="s">
        <v>1175</v>
      </c>
      <c r="CS409" s="68" t="s">
        <v>200</v>
      </c>
      <c r="CT409" s="68" t="s">
        <v>987</v>
      </c>
      <c r="CU409" s="68" t="s">
        <v>111</v>
      </c>
      <c r="CV409" s="68" t="s">
        <v>947</v>
      </c>
      <c r="CW409" s="68" t="s">
        <v>1176</v>
      </c>
      <c r="CX409" s="68"/>
      <c r="CY409" s="68" t="s">
        <v>917</v>
      </c>
      <c r="CZ409" s="56" t="s">
        <v>227</v>
      </c>
      <c r="DA409" s="13"/>
      <c r="DB409" s="13" t="s">
        <v>992</v>
      </c>
      <c r="DC409" s="13" t="s">
        <v>1128</v>
      </c>
      <c r="DD409" s="13"/>
      <c r="DE409" s="47" t="s">
        <v>139</v>
      </c>
      <c r="DF409" s="60" t="s">
        <v>1171</v>
      </c>
      <c r="DG409" s="64"/>
      <c r="DH409" s="315"/>
      <c r="DI409" s="315"/>
      <c r="DJ409" s="316"/>
      <c r="DK409" s="67" t="s">
        <v>4188</v>
      </c>
      <c r="DL409" s="15" t="s">
        <v>909</v>
      </c>
      <c r="DM409" s="15" t="s">
        <v>3520</v>
      </c>
      <c r="DN409" s="2"/>
    </row>
    <row r="410" spans="2:118">
      <c r="B410" s="404">
        <v>7878</v>
      </c>
      <c r="C410" s="16" t="s">
        <v>982</v>
      </c>
      <c r="D410" s="16" t="s">
        <v>1002</v>
      </c>
      <c r="E410" s="405">
        <v>2000</v>
      </c>
      <c r="F410" s="16" t="s">
        <v>3429</v>
      </c>
      <c r="G410" s="406" t="s">
        <v>2560</v>
      </c>
      <c r="H410" s="320"/>
      <c r="I410" s="321"/>
      <c r="J410" s="426" t="s">
        <v>1027</v>
      </c>
      <c r="K410" s="407" t="s">
        <v>3987</v>
      </c>
      <c r="L410" s="38" t="s">
        <v>3388</v>
      </c>
      <c r="M410" s="408">
        <v>2</v>
      </c>
      <c r="N410" s="374"/>
      <c r="O410" s="221">
        <v>207.3</v>
      </c>
      <c r="P410" s="221">
        <v>79.3</v>
      </c>
      <c r="Q410" s="221">
        <v>72.5</v>
      </c>
      <c r="R410" s="221">
        <v>119.9</v>
      </c>
      <c r="S410" s="221"/>
      <c r="T410" s="221"/>
      <c r="U410" s="221">
        <v>7.3</v>
      </c>
      <c r="V410" s="221"/>
      <c r="W410" s="221"/>
      <c r="X410" s="221">
        <v>40.5</v>
      </c>
      <c r="Y410" s="125"/>
      <c r="Z410" s="221"/>
      <c r="AA410" s="221"/>
      <c r="AB410" s="221"/>
      <c r="AC410" s="374">
        <v>3923</v>
      </c>
      <c r="AD410" s="374">
        <v>5600</v>
      </c>
      <c r="AE410" s="374"/>
      <c r="AF410" s="28">
        <v>7500</v>
      </c>
      <c r="AG410" s="375" t="s">
        <v>92</v>
      </c>
      <c r="AH410" s="219">
        <v>4.2</v>
      </c>
      <c r="AI410" s="376">
        <v>205</v>
      </c>
      <c r="AJ410" s="376">
        <v>4950</v>
      </c>
      <c r="AK410" s="376">
        <v>255</v>
      </c>
      <c r="AL410" s="376">
        <v>3700</v>
      </c>
      <c r="AM410" s="376"/>
      <c r="AN410" s="376"/>
      <c r="AO410" s="376"/>
      <c r="AP410" s="409" t="s">
        <v>144</v>
      </c>
      <c r="AQ410" s="50" t="s">
        <v>89</v>
      </c>
      <c r="AR410" s="377" t="s">
        <v>90</v>
      </c>
      <c r="AS410" s="410" t="s">
        <v>91</v>
      </c>
      <c r="AT410" s="378">
        <v>25</v>
      </c>
      <c r="AU410" s="378">
        <v>16</v>
      </c>
      <c r="AV410" s="378" t="s">
        <v>3624</v>
      </c>
      <c r="AW410" s="379" t="s">
        <v>3870</v>
      </c>
      <c r="AX410" s="378"/>
      <c r="AY410" s="378"/>
      <c r="AZ410" s="378"/>
      <c r="BA410" s="378"/>
      <c r="BB410" s="378"/>
      <c r="BC410" s="378"/>
      <c r="BD410" s="411">
        <v>40.799999999999997</v>
      </c>
      <c r="BE410" s="412">
        <v>61</v>
      </c>
      <c r="BF410" s="412">
        <v>40.9</v>
      </c>
      <c r="BG410" s="412">
        <v>63.8</v>
      </c>
      <c r="BH410" s="412"/>
      <c r="BI410" s="412"/>
      <c r="BJ410" s="412"/>
      <c r="BK410" s="413"/>
      <c r="BL410" s="44"/>
      <c r="BM410" s="405"/>
      <c r="BN410" s="405"/>
      <c r="BO410" s="405"/>
      <c r="BP410" s="414" t="s">
        <v>3067</v>
      </c>
      <c r="BQ410" s="415" t="s">
        <v>2474</v>
      </c>
      <c r="BR410" s="415" t="s">
        <v>3754</v>
      </c>
      <c r="BS410" s="416"/>
      <c r="BT410" s="417" t="s">
        <v>2389</v>
      </c>
      <c r="BU410" s="417" t="s">
        <v>2390</v>
      </c>
      <c r="BV410" s="417"/>
      <c r="BW410" s="417"/>
      <c r="BX410" s="417" t="s">
        <v>4020</v>
      </c>
      <c r="BY410" s="418"/>
      <c r="BZ410" s="419"/>
      <c r="CA410" s="419"/>
      <c r="CB410" s="419"/>
      <c r="CC410" s="419"/>
      <c r="CD410" s="419"/>
      <c r="CE410" s="420"/>
      <c r="CF410" s="421"/>
      <c r="CG410" s="421"/>
      <c r="CH410" s="421"/>
      <c r="CI410" s="421"/>
      <c r="CJ410" s="421"/>
      <c r="CK410" s="421"/>
      <c r="CL410" s="421"/>
      <c r="CM410" s="421"/>
      <c r="CN410" s="53" t="s">
        <v>1025</v>
      </c>
      <c r="CO410" s="16" t="s">
        <v>1020</v>
      </c>
      <c r="CP410" s="16" t="s">
        <v>1028</v>
      </c>
      <c r="CQ410" s="406"/>
      <c r="CR410" s="365"/>
      <c r="CS410" s="364"/>
      <c r="CT410" s="364"/>
      <c r="CU410" s="364"/>
      <c r="CV410" s="364"/>
      <c r="CW410" s="364"/>
      <c r="CX410" s="364"/>
      <c r="CY410" s="364"/>
      <c r="CZ410" s="57"/>
      <c r="DA410" s="17"/>
      <c r="DB410" s="17"/>
      <c r="DC410" s="17"/>
      <c r="DD410" s="17"/>
      <c r="DE410" s="422"/>
      <c r="DF410" s="61"/>
      <c r="DG410" s="65"/>
      <c r="DH410" s="410"/>
      <c r="DI410" s="410"/>
      <c r="DJ410" s="423"/>
      <c r="DK410" s="424" t="s">
        <v>4188</v>
      </c>
      <c r="DL410" s="425" t="s">
        <v>909</v>
      </c>
      <c r="DM410" s="425" t="s">
        <v>3518</v>
      </c>
      <c r="DN410" s="2"/>
    </row>
    <row r="411" spans="2:118">
      <c r="B411" s="313">
        <v>9767</v>
      </c>
      <c r="C411" s="9" t="s">
        <v>982</v>
      </c>
      <c r="D411" s="9" t="s">
        <v>1002</v>
      </c>
      <c r="E411" s="8">
        <v>2000</v>
      </c>
      <c r="F411" s="9" t="s">
        <v>3429</v>
      </c>
      <c r="G411" s="22" t="s">
        <v>2559</v>
      </c>
      <c r="H411" s="318"/>
      <c r="I411" s="319"/>
      <c r="J411" s="372" t="s">
        <v>1029</v>
      </c>
      <c r="K411" s="69" t="s">
        <v>3987</v>
      </c>
      <c r="L411" s="37" t="s">
        <v>3388</v>
      </c>
      <c r="M411" s="144">
        <v>2</v>
      </c>
      <c r="N411" s="10"/>
      <c r="O411" s="220">
        <v>225.8</v>
      </c>
      <c r="P411" s="220">
        <v>79.3</v>
      </c>
      <c r="Q411" s="220">
        <v>72.5</v>
      </c>
      <c r="R411" s="220">
        <v>138.5</v>
      </c>
      <c r="S411" s="220"/>
      <c r="T411" s="220"/>
      <c r="U411" s="220">
        <v>7.3</v>
      </c>
      <c r="V411" s="220"/>
      <c r="W411" s="220"/>
      <c r="X411" s="220">
        <v>40.5</v>
      </c>
      <c r="Y411" s="118"/>
      <c r="Z411" s="220"/>
      <c r="AA411" s="220"/>
      <c r="AB411" s="220"/>
      <c r="AC411" s="10">
        <v>4041</v>
      </c>
      <c r="AD411" s="10">
        <v>5600</v>
      </c>
      <c r="AE411" s="10">
        <v>3220</v>
      </c>
      <c r="AF411" s="27">
        <v>7500</v>
      </c>
      <c r="AG411" s="39" t="s">
        <v>92</v>
      </c>
      <c r="AH411" s="218">
        <v>4.2</v>
      </c>
      <c r="AI411" s="11">
        <v>205</v>
      </c>
      <c r="AJ411" s="11">
        <v>4950</v>
      </c>
      <c r="AK411" s="11">
        <v>255</v>
      </c>
      <c r="AL411" s="11">
        <v>3700</v>
      </c>
      <c r="AM411" s="11"/>
      <c r="AN411" s="11"/>
      <c r="AO411" s="11"/>
      <c r="AP411" s="14" t="s">
        <v>144</v>
      </c>
      <c r="AQ411" s="49" t="s">
        <v>89</v>
      </c>
      <c r="AR411" s="40" t="s">
        <v>90</v>
      </c>
      <c r="AS411" s="315" t="s">
        <v>91</v>
      </c>
      <c r="AT411" s="12">
        <v>30</v>
      </c>
      <c r="AU411" s="12">
        <v>16</v>
      </c>
      <c r="AV411" s="12" t="s">
        <v>3624</v>
      </c>
      <c r="AW411" s="30" t="s">
        <v>3892</v>
      </c>
      <c r="AX411" s="12"/>
      <c r="AY411" s="12"/>
      <c r="AZ411" s="12"/>
      <c r="BA411" s="12"/>
      <c r="BB411" s="12"/>
      <c r="BC411" s="12"/>
      <c r="BD411" s="222">
        <v>40.799999999999997</v>
      </c>
      <c r="BE411" s="223">
        <v>61</v>
      </c>
      <c r="BF411" s="223">
        <v>40.9</v>
      </c>
      <c r="BG411" s="223">
        <v>63.8</v>
      </c>
      <c r="BH411" s="223"/>
      <c r="BI411" s="223"/>
      <c r="BJ411" s="223"/>
      <c r="BK411" s="224"/>
      <c r="BL411" s="36"/>
      <c r="BM411" s="8"/>
      <c r="BN411" s="8"/>
      <c r="BO411" s="8"/>
      <c r="BP411" s="349" t="s">
        <v>3068</v>
      </c>
      <c r="BQ411" s="314" t="s">
        <v>2474</v>
      </c>
      <c r="BR411" s="314" t="s">
        <v>3754</v>
      </c>
      <c r="BS411" s="363"/>
      <c r="BT411" s="352" t="s">
        <v>2389</v>
      </c>
      <c r="BU411" s="352" t="s">
        <v>2390</v>
      </c>
      <c r="BV411" s="352"/>
      <c r="BW411" s="352"/>
      <c r="BX411" s="352" t="s">
        <v>4020</v>
      </c>
      <c r="BY411" s="362"/>
      <c r="BZ411" s="353"/>
      <c r="CA411" s="353"/>
      <c r="CB411" s="353"/>
      <c r="CC411" s="353"/>
      <c r="CD411" s="353"/>
      <c r="CE411" s="361"/>
      <c r="CF411" s="354"/>
      <c r="CG411" s="354"/>
      <c r="CH411" s="354"/>
      <c r="CI411" s="354"/>
      <c r="CJ411" s="354"/>
      <c r="CK411" s="354"/>
      <c r="CL411" s="354"/>
      <c r="CM411" s="354"/>
      <c r="CN411" s="52" t="s">
        <v>1025</v>
      </c>
      <c r="CO411" s="9" t="s">
        <v>1020</v>
      </c>
      <c r="CP411" s="9" t="s">
        <v>1028</v>
      </c>
      <c r="CQ411" s="22"/>
      <c r="CR411" s="54"/>
      <c r="CS411" s="68"/>
      <c r="CT411" s="68"/>
      <c r="CU411" s="68"/>
      <c r="CV411" s="68"/>
      <c r="CW411" s="68"/>
      <c r="CX411" s="68"/>
      <c r="CY411" s="68"/>
      <c r="CZ411" s="56"/>
      <c r="DA411" s="13"/>
      <c r="DB411" s="13"/>
      <c r="DC411" s="13"/>
      <c r="DD411" s="13"/>
      <c r="DE411" s="47"/>
      <c r="DF411" s="60"/>
      <c r="DG411" s="64"/>
      <c r="DH411" s="315"/>
      <c r="DI411" s="315"/>
      <c r="DJ411" s="316"/>
      <c r="DK411" s="67" t="s">
        <v>4188</v>
      </c>
      <c r="DL411" s="15" t="s">
        <v>909</v>
      </c>
      <c r="DM411" s="15" t="s">
        <v>3518</v>
      </c>
      <c r="DN411" s="2"/>
    </row>
    <row r="412" spans="2:118">
      <c r="B412" s="313">
        <v>9772</v>
      </c>
      <c r="C412" s="9" t="s">
        <v>982</v>
      </c>
      <c r="D412" s="9" t="s">
        <v>1002</v>
      </c>
      <c r="E412" s="8">
        <v>2000</v>
      </c>
      <c r="F412" s="9" t="s">
        <v>3429</v>
      </c>
      <c r="G412" s="22" t="s">
        <v>2562</v>
      </c>
      <c r="H412" s="318"/>
      <c r="I412" s="319"/>
      <c r="J412" s="372" t="s">
        <v>1030</v>
      </c>
      <c r="K412" s="69" t="s">
        <v>3987</v>
      </c>
      <c r="L412" s="37" t="s">
        <v>3388</v>
      </c>
      <c r="M412" s="144">
        <v>2</v>
      </c>
      <c r="N412" s="10"/>
      <c r="O412" s="220">
        <v>225.8</v>
      </c>
      <c r="P412" s="220">
        <v>79.5</v>
      </c>
      <c r="Q412" s="220">
        <v>75.5</v>
      </c>
      <c r="R412" s="220">
        <v>138.80000000000001</v>
      </c>
      <c r="S412" s="220"/>
      <c r="T412" s="220"/>
      <c r="U412" s="220">
        <v>7.3</v>
      </c>
      <c r="V412" s="220"/>
      <c r="W412" s="220"/>
      <c r="X412" s="220">
        <v>40.5</v>
      </c>
      <c r="Y412" s="118"/>
      <c r="Z412" s="220"/>
      <c r="AA412" s="220"/>
      <c r="AB412" s="220"/>
      <c r="AC412" s="10">
        <v>4392</v>
      </c>
      <c r="AD412" s="10">
        <v>6000</v>
      </c>
      <c r="AE412" s="10">
        <v>2880</v>
      </c>
      <c r="AF412" s="27">
        <v>7500</v>
      </c>
      <c r="AG412" s="39" t="s">
        <v>92</v>
      </c>
      <c r="AH412" s="218">
        <v>4.2</v>
      </c>
      <c r="AI412" s="11">
        <v>205</v>
      </c>
      <c r="AJ412" s="11">
        <v>4950</v>
      </c>
      <c r="AK412" s="11">
        <v>255</v>
      </c>
      <c r="AL412" s="11">
        <v>3700</v>
      </c>
      <c r="AM412" s="11"/>
      <c r="AN412" s="11"/>
      <c r="AO412" s="11"/>
      <c r="AP412" s="14" t="s">
        <v>130</v>
      </c>
      <c r="AQ412" s="49" t="s">
        <v>89</v>
      </c>
      <c r="AR412" s="40" t="s">
        <v>90</v>
      </c>
      <c r="AS412" s="315" t="s">
        <v>91</v>
      </c>
      <c r="AT412" s="12">
        <v>30</v>
      </c>
      <c r="AU412" s="12">
        <v>15</v>
      </c>
      <c r="AV412" s="12" t="s">
        <v>3566</v>
      </c>
      <c r="AW412" s="30" t="s">
        <v>3641</v>
      </c>
      <c r="AX412" s="12"/>
      <c r="AY412" s="12"/>
      <c r="AZ412" s="12"/>
      <c r="BA412" s="12"/>
      <c r="BB412" s="12"/>
      <c r="BC412" s="12"/>
      <c r="BD412" s="222">
        <v>40.799999999999997</v>
      </c>
      <c r="BE412" s="223">
        <v>61</v>
      </c>
      <c r="BF412" s="223">
        <v>40.9</v>
      </c>
      <c r="BG412" s="223">
        <v>63.8</v>
      </c>
      <c r="BH412" s="223"/>
      <c r="BI412" s="223"/>
      <c r="BJ412" s="223"/>
      <c r="BK412" s="224"/>
      <c r="BL412" s="36"/>
      <c r="BM412" s="8"/>
      <c r="BN412" s="8"/>
      <c r="BO412" s="8"/>
      <c r="BP412" s="349" t="s">
        <v>3069</v>
      </c>
      <c r="BQ412" s="314" t="s">
        <v>2474</v>
      </c>
      <c r="BR412" s="314" t="s">
        <v>3754</v>
      </c>
      <c r="BS412" s="363"/>
      <c r="BT412" s="352" t="s">
        <v>2389</v>
      </c>
      <c r="BU412" s="352" t="s">
        <v>2390</v>
      </c>
      <c r="BV412" s="352"/>
      <c r="BW412" s="352"/>
      <c r="BX412" s="352" t="s">
        <v>4020</v>
      </c>
      <c r="BY412" s="362"/>
      <c r="BZ412" s="353"/>
      <c r="CA412" s="353"/>
      <c r="CB412" s="353"/>
      <c r="CC412" s="353"/>
      <c r="CD412" s="353"/>
      <c r="CE412" s="361"/>
      <c r="CF412" s="354"/>
      <c r="CG412" s="354"/>
      <c r="CH412" s="354"/>
      <c r="CI412" s="354"/>
      <c r="CJ412" s="354"/>
      <c r="CK412" s="354"/>
      <c r="CL412" s="354"/>
      <c r="CM412" s="354"/>
      <c r="CN412" s="52" t="s">
        <v>1025</v>
      </c>
      <c r="CO412" s="9" t="s">
        <v>1023</v>
      </c>
      <c r="CP412" s="9" t="s">
        <v>1028</v>
      </c>
      <c r="CQ412" s="22"/>
      <c r="CR412" s="54"/>
      <c r="CS412" s="68"/>
      <c r="CT412" s="68"/>
      <c r="CU412" s="68"/>
      <c r="CV412" s="68"/>
      <c r="CW412" s="68"/>
      <c r="CX412" s="68"/>
      <c r="CY412" s="68"/>
      <c r="CZ412" s="56"/>
      <c r="DA412" s="13"/>
      <c r="DB412" s="13"/>
      <c r="DC412" s="13"/>
      <c r="DD412" s="13"/>
      <c r="DE412" s="47"/>
      <c r="DF412" s="60"/>
      <c r="DG412" s="64"/>
      <c r="DH412" s="315"/>
      <c r="DI412" s="315"/>
      <c r="DJ412" s="316"/>
      <c r="DK412" s="67" t="s">
        <v>4188</v>
      </c>
      <c r="DL412" s="15" t="s">
        <v>909</v>
      </c>
      <c r="DM412" s="15" t="s">
        <v>3518</v>
      </c>
      <c r="DN412" s="2"/>
    </row>
    <row r="413" spans="2:118">
      <c r="B413" s="313">
        <v>9771</v>
      </c>
      <c r="C413" s="9" t="s">
        <v>982</v>
      </c>
      <c r="D413" s="9" t="s">
        <v>1002</v>
      </c>
      <c r="E413" s="8">
        <v>2000</v>
      </c>
      <c r="F413" s="9" t="s">
        <v>3429</v>
      </c>
      <c r="G413" s="22" t="s">
        <v>2563</v>
      </c>
      <c r="H413" s="318"/>
      <c r="I413" s="319"/>
      <c r="J413" s="372" t="s">
        <v>1031</v>
      </c>
      <c r="K413" s="69" t="s">
        <v>3988</v>
      </c>
      <c r="L413" s="37" t="s">
        <v>3388</v>
      </c>
      <c r="M413" s="144">
        <v>2</v>
      </c>
      <c r="N413" s="10"/>
      <c r="O413" s="220">
        <v>207.2</v>
      </c>
      <c r="P413" s="220">
        <v>79.5</v>
      </c>
      <c r="Q413" s="220">
        <v>75.5</v>
      </c>
      <c r="R413" s="220">
        <v>120.2</v>
      </c>
      <c r="S413" s="220"/>
      <c r="T413" s="220"/>
      <c r="U413" s="220">
        <v>7.3</v>
      </c>
      <c r="V413" s="220"/>
      <c r="W413" s="220"/>
      <c r="X413" s="220">
        <v>40.5</v>
      </c>
      <c r="Y413" s="118"/>
      <c r="Z413" s="220"/>
      <c r="AA413" s="220"/>
      <c r="AB413" s="220"/>
      <c r="AC413" s="10">
        <v>4299</v>
      </c>
      <c r="AD413" s="10">
        <v>6000</v>
      </c>
      <c r="AE413" s="10"/>
      <c r="AF413" s="27">
        <v>7500</v>
      </c>
      <c r="AG413" s="39" t="s">
        <v>92</v>
      </c>
      <c r="AH413" s="218">
        <v>4.2</v>
      </c>
      <c r="AI413" s="11">
        <v>205</v>
      </c>
      <c r="AJ413" s="11">
        <v>4950</v>
      </c>
      <c r="AK413" s="11">
        <v>255</v>
      </c>
      <c r="AL413" s="11">
        <v>3700</v>
      </c>
      <c r="AM413" s="11"/>
      <c r="AN413" s="11"/>
      <c r="AO413" s="11"/>
      <c r="AP413" s="14" t="s">
        <v>130</v>
      </c>
      <c r="AQ413" s="49" t="s">
        <v>89</v>
      </c>
      <c r="AR413" s="40" t="s">
        <v>90</v>
      </c>
      <c r="AS413" s="315" t="s">
        <v>91</v>
      </c>
      <c r="AT413" s="12">
        <v>24.5</v>
      </c>
      <c r="AU413" s="12">
        <v>15</v>
      </c>
      <c r="AV413" s="12" t="s">
        <v>3566</v>
      </c>
      <c r="AW413" s="30" t="s">
        <v>3643</v>
      </c>
      <c r="AX413" s="12"/>
      <c r="AY413" s="12"/>
      <c r="AZ413" s="12"/>
      <c r="BA413" s="12"/>
      <c r="BB413" s="12"/>
      <c r="BC413" s="12"/>
      <c r="BD413" s="222">
        <v>40.799999999999997</v>
      </c>
      <c r="BE413" s="223">
        <v>61</v>
      </c>
      <c r="BF413" s="223">
        <v>40.9</v>
      </c>
      <c r="BG413" s="223">
        <v>63.8</v>
      </c>
      <c r="BH413" s="223"/>
      <c r="BI413" s="223"/>
      <c r="BJ413" s="223"/>
      <c r="BK413" s="224"/>
      <c r="BL413" s="36"/>
      <c r="BM413" s="8"/>
      <c r="BN413" s="8"/>
      <c r="BO413" s="8"/>
      <c r="BP413" s="349" t="s">
        <v>3070</v>
      </c>
      <c r="BQ413" s="314" t="s">
        <v>2474</v>
      </c>
      <c r="BR413" s="314" t="s">
        <v>3754</v>
      </c>
      <c r="BS413" s="363"/>
      <c r="BT413" s="352" t="s">
        <v>2389</v>
      </c>
      <c r="BU413" s="352" t="s">
        <v>2390</v>
      </c>
      <c r="BV413" s="352"/>
      <c r="BW413" s="352"/>
      <c r="BX413" s="352" t="s">
        <v>4020</v>
      </c>
      <c r="BY413" s="362"/>
      <c r="BZ413" s="353"/>
      <c r="CA413" s="353"/>
      <c r="CB413" s="353"/>
      <c r="CC413" s="353"/>
      <c r="CD413" s="353"/>
      <c r="CE413" s="361"/>
      <c r="CF413" s="354"/>
      <c r="CG413" s="354"/>
      <c r="CH413" s="354"/>
      <c r="CI413" s="354"/>
      <c r="CJ413" s="354"/>
      <c r="CK413" s="354"/>
      <c r="CL413" s="354"/>
      <c r="CM413" s="354"/>
      <c r="CN413" s="52" t="s">
        <v>1025</v>
      </c>
      <c r="CO413" s="9" t="s">
        <v>1023</v>
      </c>
      <c r="CP413" s="9" t="s">
        <v>1028</v>
      </c>
      <c r="CQ413" s="22"/>
      <c r="CR413" s="54"/>
      <c r="CS413" s="68"/>
      <c r="CT413" s="68"/>
      <c r="CU413" s="68"/>
      <c r="CV413" s="68"/>
      <c r="CW413" s="68"/>
      <c r="CX413" s="68"/>
      <c r="CY413" s="68"/>
      <c r="CZ413" s="56"/>
      <c r="DA413" s="13"/>
      <c r="DB413" s="13"/>
      <c r="DC413" s="13"/>
      <c r="DD413" s="13"/>
      <c r="DE413" s="47"/>
      <c r="DF413" s="60"/>
      <c r="DG413" s="64"/>
      <c r="DH413" s="315"/>
      <c r="DI413" s="315"/>
      <c r="DJ413" s="316"/>
      <c r="DK413" s="67" t="s">
        <v>4188</v>
      </c>
      <c r="DL413" s="15" t="s">
        <v>909</v>
      </c>
      <c r="DM413" s="15" t="s">
        <v>3518</v>
      </c>
      <c r="DN413" s="2"/>
    </row>
    <row r="414" spans="2:118">
      <c r="B414" s="313">
        <v>10040</v>
      </c>
      <c r="C414" s="9" t="s">
        <v>982</v>
      </c>
      <c r="D414" s="9" t="s">
        <v>1002</v>
      </c>
      <c r="E414" s="8">
        <v>2000</v>
      </c>
      <c r="F414" s="9" t="s">
        <v>3415</v>
      </c>
      <c r="G414" s="22" t="s">
        <v>2540</v>
      </c>
      <c r="H414" s="318"/>
      <c r="I414" s="319"/>
      <c r="J414" s="372" t="s">
        <v>1032</v>
      </c>
      <c r="K414" s="69" t="s">
        <v>3989</v>
      </c>
      <c r="L414" s="37" t="s">
        <v>3388</v>
      </c>
      <c r="M414" s="144">
        <v>2</v>
      </c>
      <c r="N414" s="10"/>
      <c r="O414" s="220">
        <v>207.3</v>
      </c>
      <c r="P414" s="220">
        <v>79.3</v>
      </c>
      <c r="Q414" s="220">
        <v>72.5</v>
      </c>
      <c r="R414" s="220">
        <v>119.9</v>
      </c>
      <c r="S414" s="220"/>
      <c r="T414" s="220"/>
      <c r="U414" s="220">
        <v>7.3</v>
      </c>
      <c r="V414" s="220"/>
      <c r="W414" s="220"/>
      <c r="X414" s="220">
        <v>40.5</v>
      </c>
      <c r="Y414" s="118"/>
      <c r="Z414" s="220"/>
      <c r="AA414" s="220"/>
      <c r="AB414" s="220"/>
      <c r="AC414" s="10">
        <v>3923</v>
      </c>
      <c r="AD414" s="10">
        <v>5600</v>
      </c>
      <c r="AE414" s="10"/>
      <c r="AF414" s="27">
        <v>7500</v>
      </c>
      <c r="AG414" s="39" t="s">
        <v>92</v>
      </c>
      <c r="AH414" s="218">
        <v>4.2</v>
      </c>
      <c r="AI414" s="11">
        <v>205</v>
      </c>
      <c r="AJ414" s="11">
        <v>4950</v>
      </c>
      <c r="AK414" s="11">
        <v>255</v>
      </c>
      <c r="AL414" s="11">
        <v>3700</v>
      </c>
      <c r="AM414" s="11"/>
      <c r="AN414" s="11"/>
      <c r="AO414" s="11"/>
      <c r="AP414" s="14" t="s">
        <v>144</v>
      </c>
      <c r="AQ414" s="49" t="s">
        <v>89</v>
      </c>
      <c r="AR414" s="40" t="s">
        <v>90</v>
      </c>
      <c r="AS414" s="315" t="s">
        <v>91</v>
      </c>
      <c r="AT414" s="12">
        <v>25</v>
      </c>
      <c r="AU414" s="12">
        <v>16</v>
      </c>
      <c r="AV414" s="12" t="s">
        <v>3624</v>
      </c>
      <c r="AW414" s="30" t="s">
        <v>3870</v>
      </c>
      <c r="AX414" s="12"/>
      <c r="AY414" s="12"/>
      <c r="AZ414" s="12"/>
      <c r="BA414" s="12"/>
      <c r="BB414" s="12"/>
      <c r="BC414" s="12"/>
      <c r="BD414" s="222">
        <v>40.799999999999997</v>
      </c>
      <c r="BE414" s="223">
        <v>61</v>
      </c>
      <c r="BF414" s="223">
        <v>40.9</v>
      </c>
      <c r="BG414" s="223">
        <v>63.8</v>
      </c>
      <c r="BH414" s="223"/>
      <c r="BI414" s="223"/>
      <c r="BJ414" s="223"/>
      <c r="BK414" s="224"/>
      <c r="BL414" s="36"/>
      <c r="BM414" s="8"/>
      <c r="BN414" s="8"/>
      <c r="BO414" s="8"/>
      <c r="BP414" s="349" t="s">
        <v>3071</v>
      </c>
      <c r="BQ414" s="314" t="s">
        <v>2474</v>
      </c>
      <c r="BR414" s="314" t="s">
        <v>3754</v>
      </c>
      <c r="BS414" s="363"/>
      <c r="BT414" s="352" t="s">
        <v>2389</v>
      </c>
      <c r="BU414" s="352" t="s">
        <v>2390</v>
      </c>
      <c r="BV414" s="352"/>
      <c r="BW414" s="352"/>
      <c r="BX414" s="352" t="s">
        <v>4020</v>
      </c>
      <c r="BY414" s="362"/>
      <c r="BZ414" s="353"/>
      <c r="CA414" s="353"/>
      <c r="CB414" s="353"/>
      <c r="CC414" s="353"/>
      <c r="CD414" s="353"/>
      <c r="CE414" s="361"/>
      <c r="CF414" s="354"/>
      <c r="CG414" s="354"/>
      <c r="CH414" s="354"/>
      <c r="CI414" s="354"/>
      <c r="CJ414" s="354"/>
      <c r="CK414" s="354"/>
      <c r="CL414" s="354"/>
      <c r="CM414" s="354"/>
      <c r="CN414" s="52" t="s">
        <v>1009</v>
      </c>
      <c r="CO414" s="9" t="s">
        <v>1020</v>
      </c>
      <c r="CP414" s="9" t="s">
        <v>1028</v>
      </c>
      <c r="CQ414" s="22"/>
      <c r="CR414" s="54"/>
      <c r="CS414" s="68"/>
      <c r="CT414" s="68"/>
      <c r="CU414" s="68"/>
      <c r="CV414" s="68"/>
      <c r="CW414" s="68"/>
      <c r="CX414" s="68"/>
      <c r="CY414" s="68"/>
      <c r="CZ414" s="56"/>
      <c r="DA414" s="13"/>
      <c r="DB414" s="13"/>
      <c r="DC414" s="13"/>
      <c r="DD414" s="13"/>
      <c r="DE414" s="47"/>
      <c r="DF414" s="60"/>
      <c r="DG414" s="64"/>
      <c r="DH414" s="315"/>
      <c r="DI414" s="315"/>
      <c r="DJ414" s="316"/>
      <c r="DK414" s="67" t="s">
        <v>4188</v>
      </c>
      <c r="DL414" s="15" t="s">
        <v>909</v>
      </c>
      <c r="DM414" s="15" t="s">
        <v>3518</v>
      </c>
      <c r="DN414" s="2"/>
    </row>
    <row r="415" spans="2:118">
      <c r="B415" s="313">
        <v>9768</v>
      </c>
      <c r="C415" s="9" t="s">
        <v>982</v>
      </c>
      <c r="D415" s="9" t="s">
        <v>1002</v>
      </c>
      <c r="E415" s="8">
        <v>2000</v>
      </c>
      <c r="F415" s="9" t="s">
        <v>3415</v>
      </c>
      <c r="G415" s="22" t="s">
        <v>2544</v>
      </c>
      <c r="H415" s="318"/>
      <c r="I415" s="319"/>
      <c r="J415" s="372" t="s">
        <v>1033</v>
      </c>
      <c r="K415" s="69" t="s">
        <v>3990</v>
      </c>
      <c r="L415" s="37" t="s">
        <v>3388</v>
      </c>
      <c r="M415" s="144">
        <v>2</v>
      </c>
      <c r="N415" s="10"/>
      <c r="O415" s="220">
        <v>225.8</v>
      </c>
      <c r="P415" s="220">
        <v>79.3</v>
      </c>
      <c r="Q415" s="220">
        <v>72.5</v>
      </c>
      <c r="R415" s="220">
        <v>138.5</v>
      </c>
      <c r="S415" s="220"/>
      <c r="T415" s="220"/>
      <c r="U415" s="220">
        <v>7.3</v>
      </c>
      <c r="V415" s="220"/>
      <c r="W415" s="220"/>
      <c r="X415" s="220">
        <v>40.5</v>
      </c>
      <c r="Y415" s="118"/>
      <c r="Z415" s="220"/>
      <c r="AA415" s="220"/>
      <c r="AB415" s="220"/>
      <c r="AC415" s="10">
        <v>4041</v>
      </c>
      <c r="AD415" s="10">
        <v>5600</v>
      </c>
      <c r="AE415" s="10">
        <v>3220</v>
      </c>
      <c r="AF415" s="27">
        <v>7500</v>
      </c>
      <c r="AG415" s="39" t="s">
        <v>92</v>
      </c>
      <c r="AH415" s="218">
        <v>4.2</v>
      </c>
      <c r="AI415" s="11">
        <v>205</v>
      </c>
      <c r="AJ415" s="11">
        <v>4950</v>
      </c>
      <c r="AK415" s="11">
        <v>255</v>
      </c>
      <c r="AL415" s="11">
        <v>3700</v>
      </c>
      <c r="AM415" s="11"/>
      <c r="AN415" s="11"/>
      <c r="AO415" s="11"/>
      <c r="AP415" s="14" t="s">
        <v>144</v>
      </c>
      <c r="AQ415" s="49" t="s">
        <v>89</v>
      </c>
      <c r="AR415" s="40" t="s">
        <v>90</v>
      </c>
      <c r="AS415" s="315" t="s">
        <v>91</v>
      </c>
      <c r="AT415" s="12">
        <v>30</v>
      </c>
      <c r="AU415" s="12">
        <v>16</v>
      </c>
      <c r="AV415" s="12" t="s">
        <v>3624</v>
      </c>
      <c r="AW415" s="30" t="s">
        <v>3892</v>
      </c>
      <c r="AX415" s="12"/>
      <c r="AY415" s="12"/>
      <c r="AZ415" s="12"/>
      <c r="BA415" s="12"/>
      <c r="BB415" s="12"/>
      <c r="BC415" s="12"/>
      <c r="BD415" s="222">
        <v>40.799999999999997</v>
      </c>
      <c r="BE415" s="223">
        <v>61</v>
      </c>
      <c r="BF415" s="223">
        <v>40.9</v>
      </c>
      <c r="BG415" s="223">
        <v>63.8</v>
      </c>
      <c r="BH415" s="223"/>
      <c r="BI415" s="223"/>
      <c r="BJ415" s="223"/>
      <c r="BK415" s="224"/>
      <c r="BL415" s="36"/>
      <c r="BM415" s="8"/>
      <c r="BN415" s="8"/>
      <c r="BO415" s="8"/>
      <c r="BP415" s="349" t="s">
        <v>3072</v>
      </c>
      <c r="BQ415" s="314" t="s">
        <v>2474</v>
      </c>
      <c r="BR415" s="314" t="s">
        <v>3754</v>
      </c>
      <c r="BS415" s="363"/>
      <c r="BT415" s="352" t="s">
        <v>2389</v>
      </c>
      <c r="BU415" s="352" t="s">
        <v>2390</v>
      </c>
      <c r="BV415" s="352"/>
      <c r="BW415" s="352"/>
      <c r="BX415" s="352" t="s">
        <v>4020</v>
      </c>
      <c r="BY415" s="362"/>
      <c r="BZ415" s="353"/>
      <c r="CA415" s="353"/>
      <c r="CB415" s="353"/>
      <c r="CC415" s="353"/>
      <c r="CD415" s="353"/>
      <c r="CE415" s="361"/>
      <c r="CF415" s="354"/>
      <c r="CG415" s="354"/>
      <c r="CH415" s="354"/>
      <c r="CI415" s="354"/>
      <c r="CJ415" s="354"/>
      <c r="CK415" s="354"/>
      <c r="CL415" s="354"/>
      <c r="CM415" s="354"/>
      <c r="CN415" s="52" t="s">
        <v>1009</v>
      </c>
      <c r="CO415" s="9" t="s">
        <v>1020</v>
      </c>
      <c r="CP415" s="9" t="s">
        <v>1028</v>
      </c>
      <c r="CQ415" s="22"/>
      <c r="CR415" s="54"/>
      <c r="CS415" s="68"/>
      <c r="CT415" s="68"/>
      <c r="CU415" s="68"/>
      <c r="CV415" s="68"/>
      <c r="CW415" s="68"/>
      <c r="CX415" s="68"/>
      <c r="CY415" s="68"/>
      <c r="CZ415" s="56"/>
      <c r="DA415" s="13"/>
      <c r="DB415" s="13"/>
      <c r="DC415" s="13"/>
      <c r="DD415" s="13"/>
      <c r="DE415" s="47"/>
      <c r="DF415" s="60"/>
      <c r="DG415" s="64"/>
      <c r="DH415" s="315"/>
      <c r="DI415" s="315"/>
      <c r="DJ415" s="316"/>
      <c r="DK415" s="67" t="s">
        <v>4188</v>
      </c>
      <c r="DL415" s="15" t="s">
        <v>909</v>
      </c>
      <c r="DM415" s="15" t="s">
        <v>3518</v>
      </c>
      <c r="DN415" s="2"/>
    </row>
    <row r="416" spans="2:118">
      <c r="B416" s="313">
        <v>9769</v>
      </c>
      <c r="C416" s="9" t="s">
        <v>982</v>
      </c>
      <c r="D416" s="9" t="s">
        <v>1002</v>
      </c>
      <c r="E416" s="8">
        <v>2000</v>
      </c>
      <c r="F416" s="9" t="s">
        <v>3415</v>
      </c>
      <c r="G416" s="22" t="s">
        <v>2540</v>
      </c>
      <c r="H416" s="318"/>
      <c r="I416" s="319"/>
      <c r="J416" s="372" t="s">
        <v>1034</v>
      </c>
      <c r="K416" s="69" t="s">
        <v>3989</v>
      </c>
      <c r="L416" s="37" t="s">
        <v>3388</v>
      </c>
      <c r="M416" s="144">
        <v>2</v>
      </c>
      <c r="N416" s="10"/>
      <c r="O416" s="220">
        <v>207.3</v>
      </c>
      <c r="P416" s="220">
        <v>79.3</v>
      </c>
      <c r="Q416" s="220">
        <v>72.5</v>
      </c>
      <c r="R416" s="220">
        <v>119.9</v>
      </c>
      <c r="S416" s="220"/>
      <c r="T416" s="220"/>
      <c r="U416" s="220">
        <v>7.3</v>
      </c>
      <c r="V416" s="220"/>
      <c r="W416" s="220"/>
      <c r="X416" s="220">
        <v>40.5</v>
      </c>
      <c r="Y416" s="118"/>
      <c r="Z416" s="220"/>
      <c r="AA416" s="220"/>
      <c r="AB416" s="220"/>
      <c r="AC416" s="10">
        <v>3949</v>
      </c>
      <c r="AD416" s="10">
        <v>5600</v>
      </c>
      <c r="AE416" s="10"/>
      <c r="AF416" s="27">
        <v>7500</v>
      </c>
      <c r="AG416" s="39" t="s">
        <v>92</v>
      </c>
      <c r="AH416" s="218">
        <v>4.2</v>
      </c>
      <c r="AI416" s="11">
        <v>205</v>
      </c>
      <c r="AJ416" s="11">
        <v>4950</v>
      </c>
      <c r="AK416" s="11">
        <v>255</v>
      </c>
      <c r="AL416" s="11">
        <v>3700</v>
      </c>
      <c r="AM416" s="11"/>
      <c r="AN416" s="11"/>
      <c r="AO416" s="11"/>
      <c r="AP416" s="14" t="s">
        <v>144</v>
      </c>
      <c r="AQ416" s="49" t="s">
        <v>89</v>
      </c>
      <c r="AR416" s="40" t="s">
        <v>90</v>
      </c>
      <c r="AS416" s="315" t="s">
        <v>91</v>
      </c>
      <c r="AT416" s="12">
        <v>25</v>
      </c>
      <c r="AU416" s="12">
        <v>16</v>
      </c>
      <c r="AV416" s="12" t="s">
        <v>3624</v>
      </c>
      <c r="AW416" s="30" t="s">
        <v>3870</v>
      </c>
      <c r="AX416" s="12"/>
      <c r="AY416" s="12"/>
      <c r="AZ416" s="12"/>
      <c r="BA416" s="12"/>
      <c r="BB416" s="12"/>
      <c r="BC416" s="12"/>
      <c r="BD416" s="222">
        <v>40.799999999999997</v>
      </c>
      <c r="BE416" s="223">
        <v>61</v>
      </c>
      <c r="BF416" s="223">
        <v>40.9</v>
      </c>
      <c r="BG416" s="223">
        <v>63.8</v>
      </c>
      <c r="BH416" s="223"/>
      <c r="BI416" s="223"/>
      <c r="BJ416" s="223"/>
      <c r="BK416" s="224"/>
      <c r="BL416" s="36"/>
      <c r="BM416" s="8"/>
      <c r="BN416" s="8"/>
      <c r="BO416" s="8"/>
      <c r="BP416" s="349" t="s">
        <v>3073</v>
      </c>
      <c r="BQ416" s="314" t="s">
        <v>2474</v>
      </c>
      <c r="BR416" s="314" t="s">
        <v>3754</v>
      </c>
      <c r="BS416" s="363"/>
      <c r="BT416" s="352" t="s">
        <v>2389</v>
      </c>
      <c r="BU416" s="352" t="s">
        <v>2390</v>
      </c>
      <c r="BV416" s="352"/>
      <c r="BW416" s="352"/>
      <c r="BX416" s="352" t="s">
        <v>4020</v>
      </c>
      <c r="BY416" s="362"/>
      <c r="BZ416" s="353"/>
      <c r="CA416" s="353"/>
      <c r="CB416" s="353"/>
      <c r="CC416" s="353"/>
      <c r="CD416" s="353"/>
      <c r="CE416" s="361"/>
      <c r="CF416" s="354"/>
      <c r="CG416" s="354"/>
      <c r="CH416" s="354"/>
      <c r="CI416" s="354"/>
      <c r="CJ416" s="354"/>
      <c r="CK416" s="354"/>
      <c r="CL416" s="354"/>
      <c r="CM416" s="354"/>
      <c r="CN416" s="52" t="s">
        <v>1009</v>
      </c>
      <c r="CO416" s="9" t="s">
        <v>1020</v>
      </c>
      <c r="CP416" s="9" t="s">
        <v>1028</v>
      </c>
      <c r="CQ416" s="22"/>
      <c r="CR416" s="54"/>
      <c r="CS416" s="68"/>
      <c r="CT416" s="68"/>
      <c r="CU416" s="68"/>
      <c r="CV416" s="68"/>
      <c r="CW416" s="68"/>
      <c r="CX416" s="68"/>
      <c r="CY416" s="68"/>
      <c r="CZ416" s="56"/>
      <c r="DA416" s="13"/>
      <c r="DB416" s="13"/>
      <c r="DC416" s="13"/>
      <c r="DD416" s="13"/>
      <c r="DE416" s="47"/>
      <c r="DF416" s="60"/>
      <c r="DG416" s="64"/>
      <c r="DH416" s="315"/>
      <c r="DI416" s="315"/>
      <c r="DJ416" s="316"/>
      <c r="DK416" s="67" t="s">
        <v>4188</v>
      </c>
      <c r="DL416" s="15" t="s">
        <v>909</v>
      </c>
      <c r="DM416" s="15" t="s">
        <v>3518</v>
      </c>
      <c r="DN416" s="2"/>
    </row>
    <row r="417" spans="2:118">
      <c r="B417" s="313">
        <v>9777</v>
      </c>
      <c r="C417" s="9" t="s">
        <v>982</v>
      </c>
      <c r="D417" s="9" t="s">
        <v>1002</v>
      </c>
      <c r="E417" s="8">
        <v>2000</v>
      </c>
      <c r="F417" s="9" t="s">
        <v>3415</v>
      </c>
      <c r="G417" s="22" t="s">
        <v>2537</v>
      </c>
      <c r="H417" s="318"/>
      <c r="I417" s="319"/>
      <c r="J417" s="372" t="s">
        <v>1035</v>
      </c>
      <c r="K417" s="69" t="s">
        <v>3991</v>
      </c>
      <c r="L417" s="37" t="s">
        <v>3388</v>
      </c>
      <c r="M417" s="144">
        <v>2</v>
      </c>
      <c r="N417" s="10"/>
      <c r="O417" s="220">
        <v>207.2</v>
      </c>
      <c r="P417" s="220">
        <v>79.5</v>
      </c>
      <c r="Q417" s="220">
        <v>75.5</v>
      </c>
      <c r="R417" s="220">
        <v>120.2</v>
      </c>
      <c r="S417" s="220"/>
      <c r="T417" s="220"/>
      <c r="U417" s="220">
        <v>7.3</v>
      </c>
      <c r="V417" s="220"/>
      <c r="W417" s="220"/>
      <c r="X417" s="220">
        <v>40.5</v>
      </c>
      <c r="Y417" s="118"/>
      <c r="Z417" s="220"/>
      <c r="AA417" s="220"/>
      <c r="AB417" s="220"/>
      <c r="AC417" s="10">
        <v>4299</v>
      </c>
      <c r="AD417" s="10">
        <v>6000</v>
      </c>
      <c r="AE417" s="10"/>
      <c r="AF417" s="27">
        <v>7500</v>
      </c>
      <c r="AG417" s="39" t="s">
        <v>92</v>
      </c>
      <c r="AH417" s="218">
        <v>4.2</v>
      </c>
      <c r="AI417" s="11">
        <v>205</v>
      </c>
      <c r="AJ417" s="11">
        <v>4950</v>
      </c>
      <c r="AK417" s="11">
        <v>255</v>
      </c>
      <c r="AL417" s="11">
        <v>3700</v>
      </c>
      <c r="AM417" s="11"/>
      <c r="AN417" s="11"/>
      <c r="AO417" s="11"/>
      <c r="AP417" s="14" t="s">
        <v>130</v>
      </c>
      <c r="AQ417" s="49" t="s">
        <v>89</v>
      </c>
      <c r="AR417" s="40" t="s">
        <v>90</v>
      </c>
      <c r="AS417" s="315" t="s">
        <v>91</v>
      </c>
      <c r="AT417" s="12">
        <v>24.5</v>
      </c>
      <c r="AU417" s="12">
        <v>15</v>
      </c>
      <c r="AV417" s="12" t="s">
        <v>3566</v>
      </c>
      <c r="AW417" s="30" t="s">
        <v>3643</v>
      </c>
      <c r="AX417" s="12"/>
      <c r="AY417" s="12"/>
      <c r="AZ417" s="12"/>
      <c r="BA417" s="12"/>
      <c r="BB417" s="12"/>
      <c r="BC417" s="12"/>
      <c r="BD417" s="222">
        <v>40.799999999999997</v>
      </c>
      <c r="BE417" s="223">
        <v>61</v>
      </c>
      <c r="BF417" s="223">
        <v>40.9</v>
      </c>
      <c r="BG417" s="223">
        <v>63.8</v>
      </c>
      <c r="BH417" s="223"/>
      <c r="BI417" s="223"/>
      <c r="BJ417" s="223"/>
      <c r="BK417" s="224"/>
      <c r="BL417" s="36"/>
      <c r="BM417" s="8"/>
      <c r="BN417" s="8"/>
      <c r="BO417" s="8"/>
      <c r="BP417" s="349" t="s">
        <v>3074</v>
      </c>
      <c r="BQ417" s="314" t="s">
        <v>2474</v>
      </c>
      <c r="BR417" s="314" t="s">
        <v>3754</v>
      </c>
      <c r="BS417" s="363"/>
      <c r="BT417" s="352" t="s">
        <v>2389</v>
      </c>
      <c r="BU417" s="352" t="s">
        <v>2390</v>
      </c>
      <c r="BV417" s="352"/>
      <c r="BW417" s="352"/>
      <c r="BX417" s="352" t="s">
        <v>4020</v>
      </c>
      <c r="BY417" s="362"/>
      <c r="BZ417" s="353"/>
      <c r="CA417" s="353"/>
      <c r="CB417" s="353"/>
      <c r="CC417" s="353"/>
      <c r="CD417" s="353"/>
      <c r="CE417" s="361"/>
      <c r="CF417" s="354"/>
      <c r="CG417" s="354"/>
      <c r="CH417" s="354"/>
      <c r="CI417" s="354"/>
      <c r="CJ417" s="354"/>
      <c r="CK417" s="354"/>
      <c r="CL417" s="354"/>
      <c r="CM417" s="354"/>
      <c r="CN417" s="52" t="s">
        <v>1009</v>
      </c>
      <c r="CO417" s="9" t="s">
        <v>1023</v>
      </c>
      <c r="CP417" s="9" t="s">
        <v>1028</v>
      </c>
      <c r="CQ417" s="22"/>
      <c r="CR417" s="54"/>
      <c r="CS417" s="68"/>
      <c r="CT417" s="68"/>
      <c r="CU417" s="68"/>
      <c r="CV417" s="68"/>
      <c r="CW417" s="68"/>
      <c r="CX417" s="68"/>
      <c r="CY417" s="68"/>
      <c r="CZ417" s="56"/>
      <c r="DA417" s="13"/>
      <c r="DB417" s="13"/>
      <c r="DC417" s="13"/>
      <c r="DD417" s="13"/>
      <c r="DE417" s="47"/>
      <c r="DF417" s="60"/>
      <c r="DG417" s="64"/>
      <c r="DH417" s="315"/>
      <c r="DI417" s="315"/>
      <c r="DJ417" s="316"/>
      <c r="DK417" s="67" t="s">
        <v>4188</v>
      </c>
      <c r="DL417" s="15" t="s">
        <v>909</v>
      </c>
      <c r="DM417" s="15" t="s">
        <v>3518</v>
      </c>
      <c r="DN417" s="2"/>
    </row>
    <row r="418" spans="2:118">
      <c r="B418" s="313">
        <v>9778</v>
      </c>
      <c r="C418" s="9" t="s">
        <v>982</v>
      </c>
      <c r="D418" s="9" t="s">
        <v>1002</v>
      </c>
      <c r="E418" s="8">
        <v>2000</v>
      </c>
      <c r="F418" s="9" t="s">
        <v>3415</v>
      </c>
      <c r="G418" s="22" t="s">
        <v>2542</v>
      </c>
      <c r="H418" s="318"/>
      <c r="I418" s="319"/>
      <c r="J418" s="372" t="s">
        <v>1036</v>
      </c>
      <c r="K418" s="69" t="s">
        <v>3991</v>
      </c>
      <c r="L418" s="37" t="s">
        <v>3388</v>
      </c>
      <c r="M418" s="144">
        <v>2</v>
      </c>
      <c r="N418" s="10"/>
      <c r="O418" s="220">
        <v>225.8</v>
      </c>
      <c r="P418" s="220">
        <v>79.5</v>
      </c>
      <c r="Q418" s="220">
        <v>75.5</v>
      </c>
      <c r="R418" s="220">
        <v>138.80000000000001</v>
      </c>
      <c r="S418" s="220"/>
      <c r="T418" s="220"/>
      <c r="U418" s="220">
        <v>7.3</v>
      </c>
      <c r="V418" s="220"/>
      <c r="W418" s="220"/>
      <c r="X418" s="220">
        <v>40.5</v>
      </c>
      <c r="Y418" s="118"/>
      <c r="Z418" s="220"/>
      <c r="AA418" s="220"/>
      <c r="AB418" s="220"/>
      <c r="AC418" s="10">
        <v>4392</v>
      </c>
      <c r="AD418" s="10">
        <v>6000</v>
      </c>
      <c r="AE418" s="10">
        <v>2880</v>
      </c>
      <c r="AF418" s="27">
        <v>7500</v>
      </c>
      <c r="AG418" s="39" t="s">
        <v>92</v>
      </c>
      <c r="AH418" s="218">
        <v>4.2</v>
      </c>
      <c r="AI418" s="11">
        <v>205</v>
      </c>
      <c r="AJ418" s="11">
        <v>4950</v>
      </c>
      <c r="AK418" s="11">
        <v>255</v>
      </c>
      <c r="AL418" s="11">
        <v>3700</v>
      </c>
      <c r="AM418" s="11"/>
      <c r="AN418" s="11"/>
      <c r="AO418" s="11"/>
      <c r="AP418" s="14" t="s">
        <v>130</v>
      </c>
      <c r="AQ418" s="49" t="s">
        <v>89</v>
      </c>
      <c r="AR418" s="40" t="s">
        <v>90</v>
      </c>
      <c r="AS418" s="315" t="s">
        <v>91</v>
      </c>
      <c r="AT418" s="12">
        <v>30</v>
      </c>
      <c r="AU418" s="12">
        <v>15</v>
      </c>
      <c r="AV418" s="12" t="s">
        <v>3566</v>
      </c>
      <c r="AW418" s="30" t="s">
        <v>3641</v>
      </c>
      <c r="AX418" s="12"/>
      <c r="AY418" s="12"/>
      <c r="AZ418" s="12"/>
      <c r="BA418" s="12"/>
      <c r="BB418" s="12"/>
      <c r="BC418" s="12"/>
      <c r="BD418" s="222">
        <v>40.799999999999997</v>
      </c>
      <c r="BE418" s="223">
        <v>61</v>
      </c>
      <c r="BF418" s="223">
        <v>40.9</v>
      </c>
      <c r="BG418" s="223">
        <v>63.8</v>
      </c>
      <c r="BH418" s="223"/>
      <c r="BI418" s="223"/>
      <c r="BJ418" s="223"/>
      <c r="BK418" s="224"/>
      <c r="BL418" s="36"/>
      <c r="BM418" s="8"/>
      <c r="BN418" s="8"/>
      <c r="BO418" s="8"/>
      <c r="BP418" s="349" t="s">
        <v>3075</v>
      </c>
      <c r="BQ418" s="314" t="s">
        <v>2474</v>
      </c>
      <c r="BR418" s="314" t="s">
        <v>3754</v>
      </c>
      <c r="BS418" s="363"/>
      <c r="BT418" s="352" t="s">
        <v>2389</v>
      </c>
      <c r="BU418" s="352" t="s">
        <v>2390</v>
      </c>
      <c r="BV418" s="352"/>
      <c r="BW418" s="352"/>
      <c r="BX418" s="352" t="s">
        <v>4020</v>
      </c>
      <c r="BY418" s="362"/>
      <c r="BZ418" s="353"/>
      <c r="CA418" s="353"/>
      <c r="CB418" s="353"/>
      <c r="CC418" s="353"/>
      <c r="CD418" s="353"/>
      <c r="CE418" s="361"/>
      <c r="CF418" s="354"/>
      <c r="CG418" s="354"/>
      <c r="CH418" s="354"/>
      <c r="CI418" s="354"/>
      <c r="CJ418" s="354"/>
      <c r="CK418" s="354"/>
      <c r="CL418" s="354"/>
      <c r="CM418" s="354"/>
      <c r="CN418" s="52" t="s">
        <v>1009</v>
      </c>
      <c r="CO418" s="9" t="s">
        <v>1023</v>
      </c>
      <c r="CP418" s="9" t="s">
        <v>1028</v>
      </c>
      <c r="CQ418" s="22"/>
      <c r="CR418" s="54"/>
      <c r="CS418" s="68"/>
      <c r="CT418" s="68"/>
      <c r="CU418" s="68"/>
      <c r="CV418" s="68"/>
      <c r="CW418" s="68"/>
      <c r="CX418" s="68"/>
      <c r="CY418" s="68"/>
      <c r="CZ418" s="56"/>
      <c r="DA418" s="13"/>
      <c r="DB418" s="13"/>
      <c r="DC418" s="13"/>
      <c r="DD418" s="13"/>
      <c r="DE418" s="47"/>
      <c r="DF418" s="60"/>
      <c r="DG418" s="64"/>
      <c r="DH418" s="315"/>
      <c r="DI418" s="315"/>
      <c r="DJ418" s="316"/>
      <c r="DK418" s="67" t="s">
        <v>4188</v>
      </c>
      <c r="DL418" s="15" t="s">
        <v>909</v>
      </c>
      <c r="DM418" s="15" t="s">
        <v>3518</v>
      </c>
      <c r="DN418" s="2"/>
    </row>
    <row r="419" spans="2:118">
      <c r="B419" s="313">
        <v>898</v>
      </c>
      <c r="C419" s="9" t="s">
        <v>982</v>
      </c>
      <c r="D419" s="9" t="s">
        <v>1002</v>
      </c>
      <c r="E419" s="8">
        <v>2000</v>
      </c>
      <c r="F419" s="9" t="s">
        <v>3415</v>
      </c>
      <c r="G419" s="22" t="s">
        <v>2537</v>
      </c>
      <c r="H419" s="318"/>
      <c r="I419" s="319"/>
      <c r="J419" s="372" t="s">
        <v>1037</v>
      </c>
      <c r="K419" s="69" t="s">
        <v>3992</v>
      </c>
      <c r="L419" s="37" t="s">
        <v>3388</v>
      </c>
      <c r="M419" s="144">
        <v>2</v>
      </c>
      <c r="N419" s="10"/>
      <c r="O419" s="220">
        <v>207.2</v>
      </c>
      <c r="P419" s="220">
        <v>79.5</v>
      </c>
      <c r="Q419" s="220">
        <v>75.5</v>
      </c>
      <c r="R419" s="220">
        <v>120.2</v>
      </c>
      <c r="S419" s="220"/>
      <c r="T419" s="220"/>
      <c r="U419" s="220">
        <v>7.3</v>
      </c>
      <c r="V419" s="220"/>
      <c r="W419" s="220"/>
      <c r="X419" s="220">
        <v>40.5</v>
      </c>
      <c r="Y419" s="118"/>
      <c r="Z419" s="220"/>
      <c r="AA419" s="220"/>
      <c r="AB419" s="220"/>
      <c r="AC419" s="10">
        <v>4325</v>
      </c>
      <c r="AD419" s="10">
        <v>6000</v>
      </c>
      <c r="AE419" s="10"/>
      <c r="AF419" s="27">
        <v>7500</v>
      </c>
      <c r="AG419" s="39" t="s">
        <v>92</v>
      </c>
      <c r="AH419" s="218">
        <v>4.2</v>
      </c>
      <c r="AI419" s="11">
        <v>205</v>
      </c>
      <c r="AJ419" s="11">
        <v>4950</v>
      </c>
      <c r="AK419" s="11">
        <v>255</v>
      </c>
      <c r="AL419" s="11">
        <v>3700</v>
      </c>
      <c r="AM419" s="11"/>
      <c r="AN419" s="11"/>
      <c r="AO419" s="11"/>
      <c r="AP419" s="14" t="s">
        <v>130</v>
      </c>
      <c r="AQ419" s="49" t="s">
        <v>89</v>
      </c>
      <c r="AR419" s="40" t="s">
        <v>90</v>
      </c>
      <c r="AS419" s="315" t="s">
        <v>91</v>
      </c>
      <c r="AT419" s="12">
        <v>24.5</v>
      </c>
      <c r="AU419" s="12">
        <v>15</v>
      </c>
      <c r="AV419" s="12" t="s">
        <v>3566</v>
      </c>
      <c r="AW419" s="30" t="s">
        <v>3643</v>
      </c>
      <c r="AX419" s="12"/>
      <c r="AY419" s="12"/>
      <c r="AZ419" s="12"/>
      <c r="BA419" s="12"/>
      <c r="BB419" s="12"/>
      <c r="BC419" s="12"/>
      <c r="BD419" s="222">
        <v>40.799999999999997</v>
      </c>
      <c r="BE419" s="223">
        <v>61</v>
      </c>
      <c r="BF419" s="223">
        <v>40.9</v>
      </c>
      <c r="BG419" s="223">
        <v>63.8</v>
      </c>
      <c r="BH419" s="223"/>
      <c r="BI419" s="223"/>
      <c r="BJ419" s="223"/>
      <c r="BK419" s="224"/>
      <c r="BL419" s="36"/>
      <c r="BM419" s="8"/>
      <c r="BN419" s="8"/>
      <c r="BO419" s="8"/>
      <c r="BP419" s="349" t="s">
        <v>3076</v>
      </c>
      <c r="BQ419" s="314" t="s">
        <v>2474</v>
      </c>
      <c r="BR419" s="314" t="s">
        <v>3754</v>
      </c>
      <c r="BS419" s="363"/>
      <c r="BT419" s="352" t="s">
        <v>2389</v>
      </c>
      <c r="BU419" s="352" t="s">
        <v>2390</v>
      </c>
      <c r="BV419" s="352"/>
      <c r="BW419" s="352"/>
      <c r="BX419" s="352" t="s">
        <v>4020</v>
      </c>
      <c r="BY419" s="362"/>
      <c r="BZ419" s="353"/>
      <c r="CA419" s="353"/>
      <c r="CB419" s="353"/>
      <c r="CC419" s="353"/>
      <c r="CD419" s="353"/>
      <c r="CE419" s="361"/>
      <c r="CF419" s="354"/>
      <c r="CG419" s="354"/>
      <c r="CH419" s="354"/>
      <c r="CI419" s="354"/>
      <c r="CJ419" s="354"/>
      <c r="CK419" s="354"/>
      <c r="CL419" s="354"/>
      <c r="CM419" s="354"/>
      <c r="CN419" s="52" t="s">
        <v>1009</v>
      </c>
      <c r="CO419" s="9" t="s">
        <v>1023</v>
      </c>
      <c r="CP419" s="9" t="s">
        <v>1028</v>
      </c>
      <c r="CQ419" s="22"/>
      <c r="CR419" s="54"/>
      <c r="CS419" s="68"/>
      <c r="CT419" s="68"/>
      <c r="CU419" s="68"/>
      <c r="CV419" s="68"/>
      <c r="CW419" s="68"/>
      <c r="CX419" s="68"/>
      <c r="CY419" s="68"/>
      <c r="CZ419" s="56"/>
      <c r="DA419" s="13"/>
      <c r="DB419" s="13"/>
      <c r="DC419" s="13"/>
      <c r="DD419" s="13"/>
      <c r="DE419" s="47"/>
      <c r="DF419" s="60"/>
      <c r="DG419" s="64"/>
      <c r="DH419" s="315"/>
      <c r="DI419" s="315"/>
      <c r="DJ419" s="316"/>
      <c r="DK419" s="67" t="s">
        <v>4188</v>
      </c>
      <c r="DL419" s="15" t="s">
        <v>909</v>
      </c>
      <c r="DM419" s="15" t="s">
        <v>3518</v>
      </c>
      <c r="DN419" s="2"/>
    </row>
    <row r="420" spans="2:118">
      <c r="B420" s="313">
        <v>9774</v>
      </c>
      <c r="C420" s="9" t="s">
        <v>982</v>
      </c>
      <c r="D420" s="9" t="s">
        <v>1002</v>
      </c>
      <c r="E420" s="8">
        <v>2000</v>
      </c>
      <c r="F420" s="9" t="s">
        <v>3414</v>
      </c>
      <c r="G420" s="22" t="s">
        <v>2541</v>
      </c>
      <c r="H420" s="318"/>
      <c r="I420" s="319"/>
      <c r="J420" s="372" t="s">
        <v>1038</v>
      </c>
      <c r="K420" s="69" t="s">
        <v>3993</v>
      </c>
      <c r="L420" s="37" t="s">
        <v>3388</v>
      </c>
      <c r="M420" s="144">
        <v>2</v>
      </c>
      <c r="N420" s="10"/>
      <c r="O420" s="220">
        <v>207.3</v>
      </c>
      <c r="P420" s="220">
        <v>79.3</v>
      </c>
      <c r="Q420" s="220">
        <v>72.5</v>
      </c>
      <c r="R420" s="220">
        <v>119.9</v>
      </c>
      <c r="S420" s="220"/>
      <c r="T420" s="220"/>
      <c r="U420" s="220">
        <v>7.3</v>
      </c>
      <c r="V420" s="220"/>
      <c r="W420" s="220"/>
      <c r="X420" s="220">
        <v>40.5</v>
      </c>
      <c r="Y420" s="118"/>
      <c r="Z420" s="220"/>
      <c r="AA420" s="220"/>
      <c r="AB420" s="220"/>
      <c r="AC420" s="10">
        <v>3923</v>
      </c>
      <c r="AD420" s="10">
        <v>5600</v>
      </c>
      <c r="AE420" s="10"/>
      <c r="AF420" s="27">
        <v>7500</v>
      </c>
      <c r="AG420" s="39" t="s">
        <v>92</v>
      </c>
      <c r="AH420" s="218">
        <v>4.2</v>
      </c>
      <c r="AI420" s="11">
        <v>205</v>
      </c>
      <c r="AJ420" s="11">
        <v>4950</v>
      </c>
      <c r="AK420" s="11">
        <v>255</v>
      </c>
      <c r="AL420" s="11">
        <v>3700</v>
      </c>
      <c r="AM420" s="11"/>
      <c r="AN420" s="11"/>
      <c r="AO420" s="11"/>
      <c r="AP420" s="14" t="s">
        <v>144</v>
      </c>
      <c r="AQ420" s="49" t="s">
        <v>89</v>
      </c>
      <c r="AR420" s="40" t="s">
        <v>90</v>
      </c>
      <c r="AS420" s="315" t="s">
        <v>91</v>
      </c>
      <c r="AT420" s="12">
        <v>25</v>
      </c>
      <c r="AU420" s="12">
        <v>16</v>
      </c>
      <c r="AV420" s="12" t="s">
        <v>3624</v>
      </c>
      <c r="AW420" s="30" t="s">
        <v>3870</v>
      </c>
      <c r="AX420" s="12"/>
      <c r="AY420" s="12"/>
      <c r="AZ420" s="12"/>
      <c r="BA420" s="12"/>
      <c r="BB420" s="12"/>
      <c r="BC420" s="12"/>
      <c r="BD420" s="222">
        <v>40.799999999999997</v>
      </c>
      <c r="BE420" s="223">
        <v>61</v>
      </c>
      <c r="BF420" s="223">
        <v>40.9</v>
      </c>
      <c r="BG420" s="223">
        <v>63.8</v>
      </c>
      <c r="BH420" s="223"/>
      <c r="BI420" s="223"/>
      <c r="BJ420" s="223"/>
      <c r="BK420" s="224"/>
      <c r="BL420" s="36"/>
      <c r="BM420" s="8"/>
      <c r="BN420" s="8"/>
      <c r="BO420" s="8"/>
      <c r="BP420" s="349" t="s">
        <v>3077</v>
      </c>
      <c r="BQ420" s="314" t="s">
        <v>2474</v>
      </c>
      <c r="BR420" s="314" t="s">
        <v>3754</v>
      </c>
      <c r="BS420" s="363"/>
      <c r="BT420" s="352" t="s">
        <v>2389</v>
      </c>
      <c r="BU420" s="352" t="s">
        <v>2390</v>
      </c>
      <c r="BV420" s="352"/>
      <c r="BW420" s="352"/>
      <c r="BX420" s="352" t="s">
        <v>4020</v>
      </c>
      <c r="BY420" s="362"/>
      <c r="BZ420" s="353"/>
      <c r="CA420" s="353"/>
      <c r="CB420" s="353"/>
      <c r="CC420" s="353"/>
      <c r="CD420" s="353"/>
      <c r="CE420" s="361"/>
      <c r="CF420" s="354"/>
      <c r="CG420" s="354"/>
      <c r="CH420" s="354"/>
      <c r="CI420" s="354"/>
      <c r="CJ420" s="354"/>
      <c r="CK420" s="354"/>
      <c r="CL420" s="354"/>
      <c r="CM420" s="354"/>
      <c r="CN420" s="52" t="s">
        <v>1010</v>
      </c>
      <c r="CO420" s="9" t="s">
        <v>1020</v>
      </c>
      <c r="CP420" s="9" t="s">
        <v>1028</v>
      </c>
      <c r="CQ420" s="22"/>
      <c r="CR420" s="54"/>
      <c r="CS420" s="68"/>
      <c r="CT420" s="68"/>
      <c r="CU420" s="68"/>
      <c r="CV420" s="68"/>
      <c r="CW420" s="68"/>
      <c r="CX420" s="68"/>
      <c r="CY420" s="68"/>
      <c r="CZ420" s="56"/>
      <c r="DA420" s="13"/>
      <c r="DB420" s="13"/>
      <c r="DC420" s="13"/>
      <c r="DD420" s="13"/>
      <c r="DE420" s="47"/>
      <c r="DF420" s="60"/>
      <c r="DG420" s="64"/>
      <c r="DH420" s="315"/>
      <c r="DI420" s="315"/>
      <c r="DJ420" s="316"/>
      <c r="DK420" s="67" t="s">
        <v>4188</v>
      </c>
      <c r="DL420" s="15" t="s">
        <v>909</v>
      </c>
      <c r="DM420" s="15" t="s">
        <v>3518</v>
      </c>
      <c r="DN420" s="2"/>
    </row>
    <row r="421" spans="2:118">
      <c r="B421" s="313">
        <v>9776</v>
      </c>
      <c r="C421" s="9" t="s">
        <v>982</v>
      </c>
      <c r="D421" s="9" t="s">
        <v>1002</v>
      </c>
      <c r="E421" s="8">
        <v>2000</v>
      </c>
      <c r="F421" s="9" t="s">
        <v>3414</v>
      </c>
      <c r="G421" s="22" t="s">
        <v>2538</v>
      </c>
      <c r="H421" s="318"/>
      <c r="I421" s="319"/>
      <c r="J421" s="372" t="s">
        <v>1039</v>
      </c>
      <c r="K421" s="69" t="s">
        <v>3993</v>
      </c>
      <c r="L421" s="37" t="s">
        <v>3388</v>
      </c>
      <c r="M421" s="144">
        <v>2</v>
      </c>
      <c r="N421" s="10"/>
      <c r="O421" s="220">
        <v>225.8</v>
      </c>
      <c r="P421" s="220">
        <v>79.3</v>
      </c>
      <c r="Q421" s="220">
        <v>72.5</v>
      </c>
      <c r="R421" s="220">
        <v>138.5</v>
      </c>
      <c r="S421" s="220"/>
      <c r="T421" s="220"/>
      <c r="U421" s="220">
        <v>7.3</v>
      </c>
      <c r="V421" s="220"/>
      <c r="W421" s="220"/>
      <c r="X421" s="220">
        <v>40.5</v>
      </c>
      <c r="Y421" s="118"/>
      <c r="Z421" s="220"/>
      <c r="AA421" s="220"/>
      <c r="AB421" s="220"/>
      <c r="AC421" s="10">
        <v>4041</v>
      </c>
      <c r="AD421" s="10">
        <v>5600</v>
      </c>
      <c r="AE421" s="10">
        <v>3220</v>
      </c>
      <c r="AF421" s="27">
        <v>7500</v>
      </c>
      <c r="AG421" s="39" t="s">
        <v>92</v>
      </c>
      <c r="AH421" s="218">
        <v>4.2</v>
      </c>
      <c r="AI421" s="11">
        <v>205</v>
      </c>
      <c r="AJ421" s="11">
        <v>4950</v>
      </c>
      <c r="AK421" s="11">
        <v>255</v>
      </c>
      <c r="AL421" s="11">
        <v>3700</v>
      </c>
      <c r="AM421" s="11"/>
      <c r="AN421" s="11"/>
      <c r="AO421" s="11"/>
      <c r="AP421" s="14" t="s">
        <v>144</v>
      </c>
      <c r="AQ421" s="49" t="s">
        <v>89</v>
      </c>
      <c r="AR421" s="40" t="s">
        <v>90</v>
      </c>
      <c r="AS421" s="315" t="s">
        <v>91</v>
      </c>
      <c r="AT421" s="12">
        <v>30</v>
      </c>
      <c r="AU421" s="12">
        <v>16</v>
      </c>
      <c r="AV421" s="12" t="s">
        <v>3624</v>
      </c>
      <c r="AW421" s="30" t="s">
        <v>3892</v>
      </c>
      <c r="AX421" s="12"/>
      <c r="AY421" s="12"/>
      <c r="AZ421" s="12"/>
      <c r="BA421" s="12"/>
      <c r="BB421" s="12"/>
      <c r="BC421" s="12"/>
      <c r="BD421" s="222">
        <v>40.799999999999997</v>
      </c>
      <c r="BE421" s="223">
        <v>61</v>
      </c>
      <c r="BF421" s="223">
        <v>40.9</v>
      </c>
      <c r="BG421" s="223">
        <v>63.8</v>
      </c>
      <c r="BH421" s="223"/>
      <c r="BI421" s="223"/>
      <c r="BJ421" s="223"/>
      <c r="BK421" s="224"/>
      <c r="BL421" s="36"/>
      <c r="BM421" s="8"/>
      <c r="BN421" s="8"/>
      <c r="BO421" s="8"/>
      <c r="BP421" s="349" t="s">
        <v>3078</v>
      </c>
      <c r="BQ421" s="314" t="s">
        <v>2474</v>
      </c>
      <c r="BR421" s="314" t="s">
        <v>3754</v>
      </c>
      <c r="BS421" s="363"/>
      <c r="BT421" s="352" t="s">
        <v>2389</v>
      </c>
      <c r="BU421" s="352" t="s">
        <v>2390</v>
      </c>
      <c r="BV421" s="352"/>
      <c r="BW421" s="352"/>
      <c r="BX421" s="352" t="s">
        <v>4020</v>
      </c>
      <c r="BY421" s="362"/>
      <c r="BZ421" s="353"/>
      <c r="CA421" s="353"/>
      <c r="CB421" s="353"/>
      <c r="CC421" s="353"/>
      <c r="CD421" s="353"/>
      <c r="CE421" s="361"/>
      <c r="CF421" s="354"/>
      <c r="CG421" s="354"/>
      <c r="CH421" s="354"/>
      <c r="CI421" s="354"/>
      <c r="CJ421" s="354"/>
      <c r="CK421" s="354"/>
      <c r="CL421" s="354"/>
      <c r="CM421" s="354"/>
      <c r="CN421" s="52" t="s">
        <v>1010</v>
      </c>
      <c r="CO421" s="9" t="s">
        <v>1020</v>
      </c>
      <c r="CP421" s="9" t="s">
        <v>1028</v>
      </c>
      <c r="CQ421" s="22"/>
      <c r="CR421" s="54"/>
      <c r="CS421" s="68"/>
      <c r="CT421" s="68"/>
      <c r="CU421" s="68"/>
      <c r="CV421" s="68"/>
      <c r="CW421" s="68"/>
      <c r="CX421" s="68"/>
      <c r="CY421" s="68"/>
      <c r="CZ421" s="56"/>
      <c r="DA421" s="13"/>
      <c r="DB421" s="13"/>
      <c r="DC421" s="13"/>
      <c r="DD421" s="13"/>
      <c r="DE421" s="47"/>
      <c r="DF421" s="60"/>
      <c r="DG421" s="64"/>
      <c r="DH421" s="315"/>
      <c r="DI421" s="315"/>
      <c r="DJ421" s="316"/>
      <c r="DK421" s="67" t="s">
        <v>4188</v>
      </c>
      <c r="DL421" s="15" t="s">
        <v>909</v>
      </c>
      <c r="DM421" s="15" t="s">
        <v>3518</v>
      </c>
      <c r="DN421" s="2"/>
    </row>
    <row r="422" spans="2:118">
      <c r="B422" s="313">
        <v>9780</v>
      </c>
      <c r="C422" s="9" t="s">
        <v>982</v>
      </c>
      <c r="D422" s="9" t="s">
        <v>1002</v>
      </c>
      <c r="E422" s="8">
        <v>2000</v>
      </c>
      <c r="F422" s="9" t="s">
        <v>3414</v>
      </c>
      <c r="G422" s="22" t="s">
        <v>2541</v>
      </c>
      <c r="H422" s="318"/>
      <c r="I422" s="319"/>
      <c r="J422" s="372" t="s">
        <v>1040</v>
      </c>
      <c r="K422" s="69" t="s">
        <v>3994</v>
      </c>
      <c r="L422" s="37" t="s">
        <v>3388</v>
      </c>
      <c r="M422" s="144">
        <v>2</v>
      </c>
      <c r="N422" s="10"/>
      <c r="O422" s="220">
        <v>207.3</v>
      </c>
      <c r="P422" s="220">
        <v>79.3</v>
      </c>
      <c r="Q422" s="220">
        <v>72.5</v>
      </c>
      <c r="R422" s="220">
        <v>119.9</v>
      </c>
      <c r="S422" s="220"/>
      <c r="T422" s="220"/>
      <c r="U422" s="220">
        <v>7.3</v>
      </c>
      <c r="V422" s="220"/>
      <c r="W422" s="220"/>
      <c r="X422" s="220">
        <v>40.5</v>
      </c>
      <c r="Y422" s="118"/>
      <c r="Z422" s="220"/>
      <c r="AA422" s="220"/>
      <c r="AB422" s="220"/>
      <c r="AC422" s="10">
        <v>3949</v>
      </c>
      <c r="AD422" s="10">
        <v>5600</v>
      </c>
      <c r="AE422" s="10"/>
      <c r="AF422" s="27">
        <v>7500</v>
      </c>
      <c r="AG422" s="39" t="s">
        <v>92</v>
      </c>
      <c r="AH422" s="218">
        <v>4.2</v>
      </c>
      <c r="AI422" s="11">
        <v>205</v>
      </c>
      <c r="AJ422" s="11">
        <v>4950</v>
      </c>
      <c r="AK422" s="11">
        <v>255</v>
      </c>
      <c r="AL422" s="11">
        <v>3700</v>
      </c>
      <c r="AM422" s="11"/>
      <c r="AN422" s="11"/>
      <c r="AO422" s="11"/>
      <c r="AP422" s="14" t="s">
        <v>144</v>
      </c>
      <c r="AQ422" s="49" t="s">
        <v>89</v>
      </c>
      <c r="AR422" s="40" t="s">
        <v>90</v>
      </c>
      <c r="AS422" s="315" t="s">
        <v>91</v>
      </c>
      <c r="AT422" s="12">
        <v>25</v>
      </c>
      <c r="AU422" s="12">
        <v>16</v>
      </c>
      <c r="AV422" s="12" t="s">
        <v>3624</v>
      </c>
      <c r="AW422" s="30" t="s">
        <v>3870</v>
      </c>
      <c r="AX422" s="12"/>
      <c r="AY422" s="12"/>
      <c r="AZ422" s="12"/>
      <c r="BA422" s="12"/>
      <c r="BB422" s="12"/>
      <c r="BC422" s="12"/>
      <c r="BD422" s="222">
        <v>40.799999999999997</v>
      </c>
      <c r="BE422" s="223">
        <v>61</v>
      </c>
      <c r="BF422" s="223">
        <v>40.9</v>
      </c>
      <c r="BG422" s="223">
        <v>63.8</v>
      </c>
      <c r="BH422" s="223"/>
      <c r="BI422" s="223"/>
      <c r="BJ422" s="223"/>
      <c r="BK422" s="224"/>
      <c r="BL422" s="36"/>
      <c r="BM422" s="8"/>
      <c r="BN422" s="8"/>
      <c r="BO422" s="8"/>
      <c r="BP422" s="349" t="s">
        <v>3079</v>
      </c>
      <c r="BQ422" s="314" t="s">
        <v>2474</v>
      </c>
      <c r="BR422" s="314" t="s">
        <v>3754</v>
      </c>
      <c r="BS422" s="363"/>
      <c r="BT422" s="352" t="s">
        <v>2389</v>
      </c>
      <c r="BU422" s="352" t="s">
        <v>2390</v>
      </c>
      <c r="BV422" s="352"/>
      <c r="BW422" s="352"/>
      <c r="BX422" s="352" t="s">
        <v>4020</v>
      </c>
      <c r="BY422" s="362"/>
      <c r="BZ422" s="353"/>
      <c r="CA422" s="353"/>
      <c r="CB422" s="353"/>
      <c r="CC422" s="353"/>
      <c r="CD422" s="353"/>
      <c r="CE422" s="361"/>
      <c r="CF422" s="354"/>
      <c r="CG422" s="354"/>
      <c r="CH422" s="354"/>
      <c r="CI422" s="354"/>
      <c r="CJ422" s="354"/>
      <c r="CK422" s="354"/>
      <c r="CL422" s="354"/>
      <c r="CM422" s="354"/>
      <c r="CN422" s="52" t="s">
        <v>1010</v>
      </c>
      <c r="CO422" s="9" t="s">
        <v>1020</v>
      </c>
      <c r="CP422" s="9" t="s">
        <v>1028</v>
      </c>
      <c r="CQ422" s="22"/>
      <c r="CR422" s="54"/>
      <c r="CS422" s="68"/>
      <c r="CT422" s="68"/>
      <c r="CU422" s="68"/>
      <c r="CV422" s="68"/>
      <c r="CW422" s="68"/>
      <c r="CX422" s="68"/>
      <c r="CY422" s="68"/>
      <c r="CZ422" s="56"/>
      <c r="DA422" s="13"/>
      <c r="DB422" s="13"/>
      <c r="DC422" s="13"/>
      <c r="DD422" s="13"/>
      <c r="DE422" s="47"/>
      <c r="DF422" s="60"/>
      <c r="DG422" s="64"/>
      <c r="DH422" s="315"/>
      <c r="DI422" s="315"/>
      <c r="DJ422" s="316"/>
      <c r="DK422" s="67" t="s">
        <v>4188</v>
      </c>
      <c r="DL422" s="15" t="s">
        <v>909</v>
      </c>
      <c r="DM422" s="15" t="s">
        <v>3518</v>
      </c>
      <c r="DN422" s="2"/>
    </row>
    <row r="423" spans="2:118">
      <c r="B423" s="313">
        <v>9785</v>
      </c>
      <c r="C423" s="9" t="s">
        <v>982</v>
      </c>
      <c r="D423" s="9" t="s">
        <v>1002</v>
      </c>
      <c r="E423" s="8">
        <v>2000</v>
      </c>
      <c r="F423" s="9" t="s">
        <v>3414</v>
      </c>
      <c r="G423" s="22" t="s">
        <v>2539</v>
      </c>
      <c r="H423" s="318"/>
      <c r="I423" s="319"/>
      <c r="J423" s="372" t="s">
        <v>1041</v>
      </c>
      <c r="K423" s="69" t="s">
        <v>3993</v>
      </c>
      <c r="L423" s="37" t="s">
        <v>3388</v>
      </c>
      <c r="M423" s="144">
        <v>2</v>
      </c>
      <c r="N423" s="10"/>
      <c r="O423" s="220">
        <v>207.2</v>
      </c>
      <c r="P423" s="220">
        <v>79.5</v>
      </c>
      <c r="Q423" s="220">
        <v>75.5</v>
      </c>
      <c r="R423" s="220">
        <v>120.2</v>
      </c>
      <c r="S423" s="220"/>
      <c r="T423" s="220"/>
      <c r="U423" s="220">
        <v>7.3</v>
      </c>
      <c r="V423" s="220"/>
      <c r="W423" s="220"/>
      <c r="X423" s="220">
        <v>40.5</v>
      </c>
      <c r="Y423" s="118"/>
      <c r="Z423" s="220"/>
      <c r="AA423" s="220"/>
      <c r="AB423" s="220"/>
      <c r="AC423" s="10">
        <v>4299</v>
      </c>
      <c r="AD423" s="10">
        <v>6000</v>
      </c>
      <c r="AE423" s="10"/>
      <c r="AF423" s="27">
        <v>7500</v>
      </c>
      <c r="AG423" s="39" t="s">
        <v>92</v>
      </c>
      <c r="AH423" s="218">
        <v>4.2</v>
      </c>
      <c r="AI423" s="11">
        <v>205</v>
      </c>
      <c r="AJ423" s="11">
        <v>4950</v>
      </c>
      <c r="AK423" s="11">
        <v>255</v>
      </c>
      <c r="AL423" s="11">
        <v>3700</v>
      </c>
      <c r="AM423" s="11"/>
      <c r="AN423" s="11"/>
      <c r="AO423" s="11"/>
      <c r="AP423" s="14" t="s">
        <v>130</v>
      </c>
      <c r="AQ423" s="49" t="s">
        <v>89</v>
      </c>
      <c r="AR423" s="40" t="s">
        <v>90</v>
      </c>
      <c r="AS423" s="315" t="s">
        <v>91</v>
      </c>
      <c r="AT423" s="12">
        <v>24.5</v>
      </c>
      <c r="AU423" s="12">
        <v>15</v>
      </c>
      <c r="AV423" s="12" t="s">
        <v>3566</v>
      </c>
      <c r="AW423" s="30" t="s">
        <v>3643</v>
      </c>
      <c r="AX423" s="12"/>
      <c r="AY423" s="12"/>
      <c r="AZ423" s="12"/>
      <c r="BA423" s="12"/>
      <c r="BB423" s="12"/>
      <c r="BC423" s="12"/>
      <c r="BD423" s="222">
        <v>40.799999999999997</v>
      </c>
      <c r="BE423" s="223">
        <v>61</v>
      </c>
      <c r="BF423" s="223">
        <v>40.9</v>
      </c>
      <c r="BG423" s="223">
        <v>63.8</v>
      </c>
      <c r="BH423" s="223"/>
      <c r="BI423" s="223"/>
      <c r="BJ423" s="223"/>
      <c r="BK423" s="224"/>
      <c r="BL423" s="36"/>
      <c r="BM423" s="8"/>
      <c r="BN423" s="8"/>
      <c r="BO423" s="8"/>
      <c r="BP423" s="349" t="s">
        <v>3080</v>
      </c>
      <c r="BQ423" s="314" t="s">
        <v>2474</v>
      </c>
      <c r="BR423" s="314" t="s">
        <v>3754</v>
      </c>
      <c r="BS423" s="363"/>
      <c r="BT423" s="352" t="s">
        <v>2389</v>
      </c>
      <c r="BU423" s="352" t="s">
        <v>2390</v>
      </c>
      <c r="BV423" s="352"/>
      <c r="BW423" s="352"/>
      <c r="BX423" s="352" t="s">
        <v>4020</v>
      </c>
      <c r="BY423" s="362"/>
      <c r="BZ423" s="353"/>
      <c r="CA423" s="353"/>
      <c r="CB423" s="353"/>
      <c r="CC423" s="353"/>
      <c r="CD423" s="353"/>
      <c r="CE423" s="361"/>
      <c r="CF423" s="354"/>
      <c r="CG423" s="354"/>
      <c r="CH423" s="354"/>
      <c r="CI423" s="354"/>
      <c r="CJ423" s="354"/>
      <c r="CK423" s="354"/>
      <c r="CL423" s="354"/>
      <c r="CM423" s="354"/>
      <c r="CN423" s="52" t="s">
        <v>1010</v>
      </c>
      <c r="CO423" s="9" t="s">
        <v>1023</v>
      </c>
      <c r="CP423" s="9" t="s">
        <v>1028</v>
      </c>
      <c r="CQ423" s="22"/>
      <c r="CR423" s="54"/>
      <c r="CS423" s="68"/>
      <c r="CT423" s="68"/>
      <c r="CU423" s="68"/>
      <c r="CV423" s="68"/>
      <c r="CW423" s="68"/>
      <c r="CX423" s="68"/>
      <c r="CY423" s="68"/>
      <c r="CZ423" s="56"/>
      <c r="DA423" s="13"/>
      <c r="DB423" s="13"/>
      <c r="DC423" s="13"/>
      <c r="DD423" s="13"/>
      <c r="DE423" s="47"/>
      <c r="DF423" s="60"/>
      <c r="DG423" s="64"/>
      <c r="DH423" s="315"/>
      <c r="DI423" s="315"/>
      <c r="DJ423" s="316"/>
      <c r="DK423" s="67" t="s">
        <v>4188</v>
      </c>
      <c r="DL423" s="15" t="s">
        <v>909</v>
      </c>
      <c r="DM423" s="15" t="s">
        <v>3518</v>
      </c>
      <c r="DN423" s="2"/>
    </row>
    <row r="424" spans="2:118">
      <c r="B424" s="313">
        <v>9727</v>
      </c>
      <c r="C424" s="9" t="s">
        <v>982</v>
      </c>
      <c r="D424" s="9" t="s">
        <v>1002</v>
      </c>
      <c r="E424" s="8">
        <v>2000</v>
      </c>
      <c r="F424" s="9" t="s">
        <v>3414</v>
      </c>
      <c r="G424" s="22" t="s">
        <v>2543</v>
      </c>
      <c r="H424" s="318"/>
      <c r="I424" s="319"/>
      <c r="J424" s="372" t="s">
        <v>1042</v>
      </c>
      <c r="K424" s="69" t="s">
        <v>3993</v>
      </c>
      <c r="L424" s="37" t="s">
        <v>3388</v>
      </c>
      <c r="M424" s="144">
        <v>2</v>
      </c>
      <c r="N424" s="10"/>
      <c r="O424" s="220">
        <v>225.8</v>
      </c>
      <c r="P424" s="220">
        <v>79.5</v>
      </c>
      <c r="Q424" s="220">
        <v>75.5</v>
      </c>
      <c r="R424" s="220">
        <v>138.80000000000001</v>
      </c>
      <c r="S424" s="220"/>
      <c r="T424" s="220"/>
      <c r="U424" s="220">
        <v>7.3</v>
      </c>
      <c r="V424" s="220"/>
      <c r="W424" s="220"/>
      <c r="X424" s="220">
        <v>40.5</v>
      </c>
      <c r="Y424" s="118"/>
      <c r="Z424" s="220"/>
      <c r="AA424" s="220"/>
      <c r="AB424" s="220"/>
      <c r="AC424" s="10">
        <v>4392</v>
      </c>
      <c r="AD424" s="10">
        <v>6000</v>
      </c>
      <c r="AE424" s="10">
        <v>2880</v>
      </c>
      <c r="AF424" s="27">
        <v>7500</v>
      </c>
      <c r="AG424" s="39" t="s">
        <v>92</v>
      </c>
      <c r="AH424" s="218">
        <v>4.2</v>
      </c>
      <c r="AI424" s="11">
        <v>205</v>
      </c>
      <c r="AJ424" s="11">
        <v>4950</v>
      </c>
      <c r="AK424" s="11">
        <v>255</v>
      </c>
      <c r="AL424" s="11">
        <v>3700</v>
      </c>
      <c r="AM424" s="11"/>
      <c r="AN424" s="11"/>
      <c r="AO424" s="11"/>
      <c r="AP424" s="14" t="s">
        <v>130</v>
      </c>
      <c r="AQ424" s="49" t="s">
        <v>89</v>
      </c>
      <c r="AR424" s="40" t="s">
        <v>90</v>
      </c>
      <c r="AS424" s="315" t="s">
        <v>91</v>
      </c>
      <c r="AT424" s="12">
        <v>30</v>
      </c>
      <c r="AU424" s="12">
        <v>15</v>
      </c>
      <c r="AV424" s="12" t="s">
        <v>3566</v>
      </c>
      <c r="AW424" s="30" t="s">
        <v>3641</v>
      </c>
      <c r="AX424" s="12"/>
      <c r="AY424" s="12"/>
      <c r="AZ424" s="12"/>
      <c r="BA424" s="12"/>
      <c r="BB424" s="12"/>
      <c r="BC424" s="12"/>
      <c r="BD424" s="222">
        <v>40.799999999999997</v>
      </c>
      <c r="BE424" s="223">
        <v>61</v>
      </c>
      <c r="BF424" s="223">
        <v>40.9</v>
      </c>
      <c r="BG424" s="223">
        <v>63.8</v>
      </c>
      <c r="BH424" s="223"/>
      <c r="BI424" s="223"/>
      <c r="BJ424" s="223"/>
      <c r="BK424" s="224"/>
      <c r="BL424" s="36"/>
      <c r="BM424" s="8"/>
      <c r="BN424" s="8"/>
      <c r="BO424" s="8"/>
      <c r="BP424" s="349" t="s">
        <v>3081</v>
      </c>
      <c r="BQ424" s="314" t="s">
        <v>2474</v>
      </c>
      <c r="BR424" s="314" t="s">
        <v>3754</v>
      </c>
      <c r="BS424" s="363"/>
      <c r="BT424" s="352" t="s">
        <v>2389</v>
      </c>
      <c r="BU424" s="352" t="s">
        <v>2390</v>
      </c>
      <c r="BV424" s="352"/>
      <c r="BW424" s="352"/>
      <c r="BX424" s="352" t="s">
        <v>4020</v>
      </c>
      <c r="BY424" s="362"/>
      <c r="BZ424" s="353"/>
      <c r="CA424" s="353"/>
      <c r="CB424" s="353"/>
      <c r="CC424" s="353"/>
      <c r="CD424" s="353"/>
      <c r="CE424" s="361"/>
      <c r="CF424" s="354"/>
      <c r="CG424" s="354"/>
      <c r="CH424" s="354"/>
      <c r="CI424" s="354"/>
      <c r="CJ424" s="354"/>
      <c r="CK424" s="354"/>
      <c r="CL424" s="354"/>
      <c r="CM424" s="354"/>
      <c r="CN424" s="52" t="s">
        <v>1010</v>
      </c>
      <c r="CO424" s="9" t="s">
        <v>1023</v>
      </c>
      <c r="CP424" s="9" t="s">
        <v>1028</v>
      </c>
      <c r="CQ424" s="22"/>
      <c r="CR424" s="54"/>
      <c r="CS424" s="68"/>
      <c r="CT424" s="68"/>
      <c r="CU424" s="68"/>
      <c r="CV424" s="68"/>
      <c r="CW424" s="68"/>
      <c r="CX424" s="68"/>
      <c r="CY424" s="68"/>
      <c r="CZ424" s="56"/>
      <c r="DA424" s="13"/>
      <c r="DB424" s="13"/>
      <c r="DC424" s="13"/>
      <c r="DD424" s="13"/>
      <c r="DE424" s="47"/>
      <c r="DF424" s="60"/>
      <c r="DG424" s="64"/>
      <c r="DH424" s="315"/>
      <c r="DI424" s="315"/>
      <c r="DJ424" s="316"/>
      <c r="DK424" s="67" t="s">
        <v>4188</v>
      </c>
      <c r="DL424" s="15" t="s">
        <v>909</v>
      </c>
      <c r="DM424" s="15" t="s">
        <v>3518</v>
      </c>
      <c r="DN424" s="2"/>
    </row>
    <row r="425" spans="2:118">
      <c r="B425" s="313">
        <v>899</v>
      </c>
      <c r="C425" s="9" t="s">
        <v>982</v>
      </c>
      <c r="D425" s="9" t="s">
        <v>1002</v>
      </c>
      <c r="E425" s="8">
        <v>2000</v>
      </c>
      <c r="F425" s="9" t="s">
        <v>3414</v>
      </c>
      <c r="G425" s="22" t="s">
        <v>2539</v>
      </c>
      <c r="H425" s="318"/>
      <c r="I425" s="319"/>
      <c r="J425" s="372" t="s">
        <v>1043</v>
      </c>
      <c r="K425" s="69" t="s">
        <v>3995</v>
      </c>
      <c r="L425" s="37" t="s">
        <v>3388</v>
      </c>
      <c r="M425" s="144">
        <v>2</v>
      </c>
      <c r="N425" s="10"/>
      <c r="O425" s="220">
        <v>207.2</v>
      </c>
      <c r="P425" s="220">
        <v>79.5</v>
      </c>
      <c r="Q425" s="220">
        <v>75.5</v>
      </c>
      <c r="R425" s="220">
        <v>120.2</v>
      </c>
      <c r="S425" s="220"/>
      <c r="T425" s="220"/>
      <c r="U425" s="220">
        <v>7.3</v>
      </c>
      <c r="V425" s="220"/>
      <c r="W425" s="220"/>
      <c r="X425" s="220">
        <v>40.5</v>
      </c>
      <c r="Y425" s="118"/>
      <c r="Z425" s="220"/>
      <c r="AA425" s="220"/>
      <c r="AB425" s="220"/>
      <c r="AC425" s="10">
        <v>4325</v>
      </c>
      <c r="AD425" s="10">
        <v>6000</v>
      </c>
      <c r="AE425" s="10"/>
      <c r="AF425" s="27">
        <v>7500</v>
      </c>
      <c r="AG425" s="39" t="s">
        <v>92</v>
      </c>
      <c r="AH425" s="218">
        <v>4.2</v>
      </c>
      <c r="AI425" s="11">
        <v>205</v>
      </c>
      <c r="AJ425" s="11">
        <v>4950</v>
      </c>
      <c r="AK425" s="11">
        <v>255</v>
      </c>
      <c r="AL425" s="11">
        <v>3700</v>
      </c>
      <c r="AM425" s="11"/>
      <c r="AN425" s="11"/>
      <c r="AO425" s="11"/>
      <c r="AP425" s="14" t="s">
        <v>130</v>
      </c>
      <c r="AQ425" s="49" t="s">
        <v>89</v>
      </c>
      <c r="AR425" s="40" t="s">
        <v>90</v>
      </c>
      <c r="AS425" s="315" t="s">
        <v>91</v>
      </c>
      <c r="AT425" s="12">
        <v>24.5</v>
      </c>
      <c r="AU425" s="12">
        <v>15</v>
      </c>
      <c r="AV425" s="12" t="s">
        <v>3566</v>
      </c>
      <c r="AW425" s="30" t="s">
        <v>3643</v>
      </c>
      <c r="AX425" s="12"/>
      <c r="AY425" s="12"/>
      <c r="AZ425" s="12"/>
      <c r="BA425" s="12"/>
      <c r="BB425" s="12"/>
      <c r="BC425" s="12"/>
      <c r="BD425" s="222">
        <v>40.799999999999997</v>
      </c>
      <c r="BE425" s="223">
        <v>61</v>
      </c>
      <c r="BF425" s="223">
        <v>40.9</v>
      </c>
      <c r="BG425" s="223">
        <v>63.8</v>
      </c>
      <c r="BH425" s="223"/>
      <c r="BI425" s="223"/>
      <c r="BJ425" s="223"/>
      <c r="BK425" s="224"/>
      <c r="BL425" s="36"/>
      <c r="BM425" s="8"/>
      <c r="BN425" s="8"/>
      <c r="BO425" s="8"/>
      <c r="BP425" s="349" t="s">
        <v>3082</v>
      </c>
      <c r="BQ425" s="314" t="s">
        <v>2474</v>
      </c>
      <c r="BR425" s="314" t="s">
        <v>3754</v>
      </c>
      <c r="BS425" s="363"/>
      <c r="BT425" s="352" t="s">
        <v>2389</v>
      </c>
      <c r="BU425" s="352" t="s">
        <v>2390</v>
      </c>
      <c r="BV425" s="352"/>
      <c r="BW425" s="352"/>
      <c r="BX425" s="352" t="s">
        <v>4020</v>
      </c>
      <c r="BY425" s="362"/>
      <c r="BZ425" s="353"/>
      <c r="CA425" s="353"/>
      <c r="CB425" s="353"/>
      <c r="CC425" s="353"/>
      <c r="CD425" s="353"/>
      <c r="CE425" s="361"/>
      <c r="CF425" s="354"/>
      <c r="CG425" s="354"/>
      <c r="CH425" s="354"/>
      <c r="CI425" s="354"/>
      <c r="CJ425" s="354"/>
      <c r="CK425" s="354"/>
      <c r="CL425" s="354"/>
      <c r="CM425" s="354"/>
      <c r="CN425" s="52" t="s">
        <v>1010</v>
      </c>
      <c r="CO425" s="9" t="s">
        <v>1023</v>
      </c>
      <c r="CP425" s="9" t="s">
        <v>1028</v>
      </c>
      <c r="CQ425" s="22"/>
      <c r="CR425" s="54"/>
      <c r="CS425" s="68"/>
      <c r="CT425" s="68"/>
      <c r="CU425" s="68"/>
      <c r="CV425" s="68"/>
      <c r="CW425" s="68"/>
      <c r="CX425" s="68"/>
      <c r="CY425" s="68"/>
      <c r="CZ425" s="56"/>
      <c r="DA425" s="13"/>
      <c r="DB425" s="13"/>
      <c r="DC425" s="13"/>
      <c r="DD425" s="13"/>
      <c r="DE425" s="47"/>
      <c r="DF425" s="60"/>
      <c r="DG425" s="64"/>
      <c r="DH425" s="315"/>
      <c r="DI425" s="315"/>
      <c r="DJ425" s="316"/>
      <c r="DK425" s="67" t="s">
        <v>4188</v>
      </c>
      <c r="DL425" s="15" t="s">
        <v>909</v>
      </c>
      <c r="DM425" s="15" t="s">
        <v>3518</v>
      </c>
      <c r="DN425" s="2"/>
    </row>
    <row r="426" spans="2:118">
      <c r="B426" s="313">
        <v>897</v>
      </c>
      <c r="C426" s="9" t="s">
        <v>982</v>
      </c>
      <c r="D426" s="9" t="s">
        <v>1002</v>
      </c>
      <c r="E426" s="8">
        <v>2000</v>
      </c>
      <c r="F426" s="9" t="s">
        <v>3429</v>
      </c>
      <c r="G426" s="22" t="s">
        <v>2545</v>
      </c>
      <c r="H426" s="318"/>
      <c r="I426" s="319"/>
      <c r="J426" s="372" t="s">
        <v>1044</v>
      </c>
      <c r="K426" s="69" t="s">
        <v>3987</v>
      </c>
      <c r="L426" s="37" t="s">
        <v>3387</v>
      </c>
      <c r="M426" s="144">
        <v>4</v>
      </c>
      <c r="N426" s="10"/>
      <c r="O426" s="220">
        <v>225.9</v>
      </c>
      <c r="P426" s="220">
        <v>79.3</v>
      </c>
      <c r="Q426" s="220">
        <v>72.7</v>
      </c>
      <c r="R426" s="220">
        <v>138.5</v>
      </c>
      <c r="S426" s="220"/>
      <c r="T426" s="220"/>
      <c r="U426" s="220">
        <v>7.3</v>
      </c>
      <c r="V426" s="220"/>
      <c r="W426" s="220"/>
      <c r="X426" s="220">
        <v>40.5</v>
      </c>
      <c r="Y426" s="118"/>
      <c r="Z426" s="220"/>
      <c r="AA426" s="220"/>
      <c r="AB426" s="220"/>
      <c r="AC426" s="10">
        <v>4204</v>
      </c>
      <c r="AD426" s="10">
        <v>6000</v>
      </c>
      <c r="AE426" s="10"/>
      <c r="AF426" s="27">
        <v>7500</v>
      </c>
      <c r="AG426" s="39" t="s">
        <v>92</v>
      </c>
      <c r="AH426" s="218">
        <v>4.2</v>
      </c>
      <c r="AI426" s="11">
        <v>205</v>
      </c>
      <c r="AJ426" s="11">
        <v>4950</v>
      </c>
      <c r="AK426" s="11">
        <v>255</v>
      </c>
      <c r="AL426" s="11">
        <v>3700</v>
      </c>
      <c r="AM426" s="11"/>
      <c r="AN426" s="11"/>
      <c r="AO426" s="11"/>
      <c r="AP426" s="14" t="s">
        <v>144</v>
      </c>
      <c r="AQ426" s="49" t="s">
        <v>89</v>
      </c>
      <c r="AR426" s="40" t="s">
        <v>90</v>
      </c>
      <c r="AS426" s="315" t="s">
        <v>91</v>
      </c>
      <c r="AT426" s="12">
        <v>25</v>
      </c>
      <c r="AU426" s="12">
        <v>16</v>
      </c>
      <c r="AV426" s="12" t="s">
        <v>3624</v>
      </c>
      <c r="AW426" s="30" t="s">
        <v>3870</v>
      </c>
      <c r="AX426" s="12"/>
      <c r="AY426" s="12"/>
      <c r="AZ426" s="12"/>
      <c r="BA426" s="12"/>
      <c r="BB426" s="12"/>
      <c r="BC426" s="12"/>
      <c r="BD426" s="222">
        <v>40.799999999999997</v>
      </c>
      <c r="BE426" s="223">
        <v>61</v>
      </c>
      <c r="BF426" s="223">
        <v>40.9</v>
      </c>
      <c r="BG426" s="223">
        <v>63.8</v>
      </c>
      <c r="BH426" s="223">
        <v>37.799999999999997</v>
      </c>
      <c r="BI426" s="223">
        <v>63.2</v>
      </c>
      <c r="BJ426" s="223">
        <v>32.200000000000003</v>
      </c>
      <c r="BK426" s="224"/>
      <c r="BL426" s="36"/>
      <c r="BM426" s="8"/>
      <c r="BN426" s="8"/>
      <c r="BO426" s="8"/>
      <c r="BP426" s="349" t="s">
        <v>3083</v>
      </c>
      <c r="BQ426" s="314" t="s">
        <v>2474</v>
      </c>
      <c r="BR426" s="314" t="s">
        <v>3754</v>
      </c>
      <c r="BS426" s="363"/>
      <c r="BT426" s="352" t="s">
        <v>2389</v>
      </c>
      <c r="BU426" s="352" t="s">
        <v>2390</v>
      </c>
      <c r="BV426" s="352"/>
      <c r="BW426" s="352"/>
      <c r="BX426" s="352" t="s">
        <v>4020</v>
      </c>
      <c r="BY426" s="362"/>
      <c r="BZ426" s="353"/>
      <c r="CA426" s="353"/>
      <c r="CB426" s="353"/>
      <c r="CC426" s="353"/>
      <c r="CD426" s="353"/>
      <c r="CE426" s="361"/>
      <c r="CF426" s="354"/>
      <c r="CG426" s="354"/>
      <c r="CH426" s="354"/>
      <c r="CI426" s="354"/>
      <c r="CJ426" s="354"/>
      <c r="CK426" s="354"/>
      <c r="CL426" s="354"/>
      <c r="CM426" s="354"/>
      <c r="CN426" s="52" t="s">
        <v>1024</v>
      </c>
      <c r="CO426" s="9" t="s">
        <v>1020</v>
      </c>
      <c r="CP426" s="9" t="s">
        <v>1028</v>
      </c>
      <c r="CQ426" s="22"/>
      <c r="CR426" s="54"/>
      <c r="CS426" s="68"/>
      <c r="CT426" s="68"/>
      <c r="CU426" s="68"/>
      <c r="CV426" s="68"/>
      <c r="CW426" s="68"/>
      <c r="CX426" s="68"/>
      <c r="CY426" s="68"/>
      <c r="CZ426" s="56"/>
      <c r="DA426" s="13"/>
      <c r="DB426" s="13"/>
      <c r="DC426" s="13"/>
      <c r="DD426" s="13"/>
      <c r="DE426" s="47"/>
      <c r="DF426" s="60"/>
      <c r="DG426" s="64"/>
      <c r="DH426" s="315"/>
      <c r="DI426" s="315"/>
      <c r="DJ426" s="316"/>
      <c r="DK426" s="67" t="s">
        <v>4188</v>
      </c>
      <c r="DL426" s="15" t="s">
        <v>909</v>
      </c>
      <c r="DM426" s="15" t="s">
        <v>3518</v>
      </c>
      <c r="DN426" s="2"/>
    </row>
    <row r="427" spans="2:118">
      <c r="B427" s="313">
        <v>9770</v>
      </c>
      <c r="C427" s="9" t="s">
        <v>982</v>
      </c>
      <c r="D427" s="9" t="s">
        <v>1002</v>
      </c>
      <c r="E427" s="8">
        <v>2000</v>
      </c>
      <c r="F427" s="9" t="s">
        <v>3429</v>
      </c>
      <c r="G427" s="22" t="s">
        <v>2561</v>
      </c>
      <c r="H427" s="318"/>
      <c r="I427" s="319"/>
      <c r="J427" s="372" t="s">
        <v>1045</v>
      </c>
      <c r="K427" s="69" t="s">
        <v>3987</v>
      </c>
      <c r="L427" s="37" t="s">
        <v>3387</v>
      </c>
      <c r="M427" s="144">
        <v>4</v>
      </c>
      <c r="N427" s="10"/>
      <c r="O427" s="220">
        <v>244.4</v>
      </c>
      <c r="P427" s="220">
        <v>79.3</v>
      </c>
      <c r="Q427" s="220">
        <v>72.7</v>
      </c>
      <c r="R427" s="220">
        <v>157.1</v>
      </c>
      <c r="S427" s="220"/>
      <c r="T427" s="220"/>
      <c r="U427" s="220">
        <v>7.3</v>
      </c>
      <c r="V427" s="220"/>
      <c r="W427" s="220"/>
      <c r="X427" s="220">
        <v>40.5</v>
      </c>
      <c r="Y427" s="118"/>
      <c r="Z427" s="220"/>
      <c r="AA427" s="220"/>
      <c r="AB427" s="220"/>
      <c r="AC427" s="10">
        <v>4381</v>
      </c>
      <c r="AD427" s="10">
        <v>6000</v>
      </c>
      <c r="AE427" s="10">
        <v>1655</v>
      </c>
      <c r="AF427" s="27">
        <v>7500</v>
      </c>
      <c r="AG427" s="39" t="s">
        <v>92</v>
      </c>
      <c r="AH427" s="218">
        <v>4.2</v>
      </c>
      <c r="AI427" s="11">
        <v>205</v>
      </c>
      <c r="AJ427" s="11">
        <v>4950</v>
      </c>
      <c r="AK427" s="11">
        <v>255</v>
      </c>
      <c r="AL427" s="11">
        <v>3700</v>
      </c>
      <c r="AM427" s="11"/>
      <c r="AN427" s="11"/>
      <c r="AO427" s="11"/>
      <c r="AP427" s="14" t="s">
        <v>144</v>
      </c>
      <c r="AQ427" s="49" t="s">
        <v>89</v>
      </c>
      <c r="AR427" s="40" t="s">
        <v>90</v>
      </c>
      <c r="AS427" s="315" t="s">
        <v>91</v>
      </c>
      <c r="AT427" s="12">
        <v>30</v>
      </c>
      <c r="AU427" s="12">
        <v>16</v>
      </c>
      <c r="AV427" s="12" t="s">
        <v>3624</v>
      </c>
      <c r="AW427" s="30" t="s">
        <v>3892</v>
      </c>
      <c r="AX427" s="12"/>
      <c r="AY427" s="12"/>
      <c r="AZ427" s="12"/>
      <c r="BA427" s="12"/>
      <c r="BB427" s="12"/>
      <c r="BC427" s="12"/>
      <c r="BD427" s="222">
        <v>40.799999999999997</v>
      </c>
      <c r="BE427" s="223">
        <v>61</v>
      </c>
      <c r="BF427" s="223">
        <v>40.9</v>
      </c>
      <c r="BG427" s="223">
        <v>63.8</v>
      </c>
      <c r="BH427" s="223">
        <v>37.799999999999997</v>
      </c>
      <c r="BI427" s="223">
        <v>63.2</v>
      </c>
      <c r="BJ427" s="223">
        <v>32.200000000000003</v>
      </c>
      <c r="BK427" s="224"/>
      <c r="BL427" s="36"/>
      <c r="BM427" s="8"/>
      <c r="BN427" s="8"/>
      <c r="BO427" s="8"/>
      <c r="BP427" s="349" t="s">
        <v>3084</v>
      </c>
      <c r="BQ427" s="314" t="s">
        <v>2474</v>
      </c>
      <c r="BR427" s="314" t="s">
        <v>3754</v>
      </c>
      <c r="BS427" s="363"/>
      <c r="BT427" s="352" t="s">
        <v>2389</v>
      </c>
      <c r="BU427" s="352" t="s">
        <v>2390</v>
      </c>
      <c r="BV427" s="352"/>
      <c r="BW427" s="352"/>
      <c r="BX427" s="352" t="s">
        <v>4020</v>
      </c>
      <c r="BY427" s="362"/>
      <c r="BZ427" s="353"/>
      <c r="CA427" s="353"/>
      <c r="CB427" s="353"/>
      <c r="CC427" s="353"/>
      <c r="CD427" s="353"/>
      <c r="CE427" s="361"/>
      <c r="CF427" s="354"/>
      <c r="CG427" s="354"/>
      <c r="CH427" s="354"/>
      <c r="CI427" s="354"/>
      <c r="CJ427" s="354"/>
      <c r="CK427" s="354"/>
      <c r="CL427" s="354"/>
      <c r="CM427" s="354"/>
      <c r="CN427" s="52" t="s">
        <v>1024</v>
      </c>
      <c r="CO427" s="9" t="s">
        <v>1020</v>
      </c>
      <c r="CP427" s="9" t="s">
        <v>1028</v>
      </c>
      <c r="CQ427" s="22"/>
      <c r="CR427" s="54"/>
      <c r="CS427" s="68"/>
      <c r="CT427" s="68"/>
      <c r="CU427" s="68"/>
      <c r="CV427" s="68"/>
      <c r="CW427" s="68"/>
      <c r="CX427" s="68"/>
      <c r="CY427" s="68"/>
      <c r="CZ427" s="56"/>
      <c r="DA427" s="13"/>
      <c r="DB427" s="13"/>
      <c r="DC427" s="13"/>
      <c r="DD427" s="13"/>
      <c r="DE427" s="47"/>
      <c r="DF427" s="60"/>
      <c r="DG427" s="64"/>
      <c r="DH427" s="315"/>
      <c r="DI427" s="315"/>
      <c r="DJ427" s="316"/>
      <c r="DK427" s="67" t="s">
        <v>4188</v>
      </c>
      <c r="DL427" s="15" t="s">
        <v>909</v>
      </c>
      <c r="DM427" s="15" t="s">
        <v>3518</v>
      </c>
      <c r="DN427" s="2"/>
    </row>
    <row r="428" spans="2:118">
      <c r="B428" s="313">
        <v>9781</v>
      </c>
      <c r="C428" s="9" t="s">
        <v>982</v>
      </c>
      <c r="D428" s="9" t="s">
        <v>1002</v>
      </c>
      <c r="E428" s="8">
        <v>2000</v>
      </c>
      <c r="F428" s="9" t="s">
        <v>3429</v>
      </c>
      <c r="G428" s="22" t="s">
        <v>2548</v>
      </c>
      <c r="H428" s="318"/>
      <c r="I428" s="319"/>
      <c r="J428" s="372" t="s">
        <v>1046</v>
      </c>
      <c r="K428" s="69" t="s">
        <v>3987</v>
      </c>
      <c r="L428" s="37" t="s">
        <v>3387</v>
      </c>
      <c r="M428" s="144">
        <v>4</v>
      </c>
      <c r="N428" s="10"/>
      <c r="O428" s="220">
        <v>225.8</v>
      </c>
      <c r="P428" s="220">
        <v>79.5</v>
      </c>
      <c r="Q428" s="220">
        <v>75.5</v>
      </c>
      <c r="R428" s="220">
        <v>138.80000000000001</v>
      </c>
      <c r="S428" s="220"/>
      <c r="T428" s="220"/>
      <c r="U428" s="220">
        <v>7.3</v>
      </c>
      <c r="V428" s="220"/>
      <c r="W428" s="220"/>
      <c r="X428" s="220">
        <v>40.5</v>
      </c>
      <c r="Y428" s="118"/>
      <c r="Z428" s="220"/>
      <c r="AA428" s="220"/>
      <c r="AB428" s="220"/>
      <c r="AC428" s="10">
        <v>4611</v>
      </c>
      <c r="AD428" s="10">
        <v>6250</v>
      </c>
      <c r="AE428" s="10"/>
      <c r="AF428" s="27">
        <v>7500</v>
      </c>
      <c r="AG428" s="39" t="s">
        <v>181</v>
      </c>
      <c r="AH428" s="218">
        <v>4.5999999999999996</v>
      </c>
      <c r="AI428" s="11">
        <v>220</v>
      </c>
      <c r="AJ428" s="11">
        <v>4500</v>
      </c>
      <c r="AK428" s="11">
        <v>290</v>
      </c>
      <c r="AL428" s="11">
        <v>3250</v>
      </c>
      <c r="AM428" s="11"/>
      <c r="AN428" s="11"/>
      <c r="AO428" s="11"/>
      <c r="AP428" s="14" t="s">
        <v>130</v>
      </c>
      <c r="AQ428" s="49" t="s">
        <v>89</v>
      </c>
      <c r="AR428" s="40" t="s">
        <v>90</v>
      </c>
      <c r="AS428" s="315" t="s">
        <v>91</v>
      </c>
      <c r="AT428" s="12">
        <v>25</v>
      </c>
      <c r="AU428" s="12">
        <v>14</v>
      </c>
      <c r="AV428" s="12" t="s">
        <v>3566</v>
      </c>
      <c r="AW428" s="30" t="s">
        <v>3869</v>
      </c>
      <c r="AX428" s="12"/>
      <c r="AY428" s="12"/>
      <c r="AZ428" s="12"/>
      <c r="BA428" s="12"/>
      <c r="BB428" s="12"/>
      <c r="BC428" s="12"/>
      <c r="BD428" s="222">
        <v>40.799999999999997</v>
      </c>
      <c r="BE428" s="223">
        <v>61</v>
      </c>
      <c r="BF428" s="223">
        <v>40.9</v>
      </c>
      <c r="BG428" s="223">
        <v>63.8</v>
      </c>
      <c r="BH428" s="223">
        <v>37.799999999999997</v>
      </c>
      <c r="BI428" s="223">
        <v>63.2</v>
      </c>
      <c r="BJ428" s="223">
        <v>32.200000000000003</v>
      </c>
      <c r="BK428" s="224"/>
      <c r="BL428" s="36"/>
      <c r="BM428" s="8"/>
      <c r="BN428" s="8"/>
      <c r="BO428" s="8"/>
      <c r="BP428" s="349" t="s">
        <v>3085</v>
      </c>
      <c r="BQ428" s="314" t="s">
        <v>2474</v>
      </c>
      <c r="BR428" s="314" t="s">
        <v>3754</v>
      </c>
      <c r="BS428" s="363"/>
      <c r="BT428" s="352" t="s">
        <v>2389</v>
      </c>
      <c r="BU428" s="352" t="s">
        <v>2390</v>
      </c>
      <c r="BV428" s="352"/>
      <c r="BW428" s="352"/>
      <c r="BX428" s="352" t="s">
        <v>4020</v>
      </c>
      <c r="BY428" s="362"/>
      <c r="BZ428" s="353"/>
      <c r="CA428" s="353"/>
      <c r="CB428" s="353"/>
      <c r="CC428" s="353"/>
      <c r="CD428" s="353"/>
      <c r="CE428" s="361"/>
      <c r="CF428" s="354"/>
      <c r="CG428" s="354"/>
      <c r="CH428" s="354"/>
      <c r="CI428" s="354"/>
      <c r="CJ428" s="354"/>
      <c r="CK428" s="354"/>
      <c r="CL428" s="354"/>
      <c r="CM428" s="354"/>
      <c r="CN428" s="52" t="s">
        <v>1024</v>
      </c>
      <c r="CO428" s="9" t="s">
        <v>1021</v>
      </c>
      <c r="CP428" s="9" t="s">
        <v>1028</v>
      </c>
      <c r="CQ428" s="22"/>
      <c r="CR428" s="54"/>
      <c r="CS428" s="68"/>
      <c r="CT428" s="68"/>
      <c r="CU428" s="68"/>
      <c r="CV428" s="68"/>
      <c r="CW428" s="68"/>
      <c r="CX428" s="68"/>
      <c r="CY428" s="68"/>
      <c r="CZ428" s="56"/>
      <c r="DA428" s="13"/>
      <c r="DB428" s="13"/>
      <c r="DC428" s="13"/>
      <c r="DD428" s="13"/>
      <c r="DE428" s="47"/>
      <c r="DF428" s="60"/>
      <c r="DG428" s="64"/>
      <c r="DH428" s="315"/>
      <c r="DI428" s="315"/>
      <c r="DJ428" s="316"/>
      <c r="DK428" s="67" t="s">
        <v>4188</v>
      </c>
      <c r="DL428" s="15" t="s">
        <v>909</v>
      </c>
      <c r="DM428" s="15" t="s">
        <v>3518</v>
      </c>
      <c r="DN428" s="2"/>
    </row>
    <row r="429" spans="2:118">
      <c r="B429" s="313">
        <v>9782</v>
      </c>
      <c r="C429" s="9" t="s">
        <v>982</v>
      </c>
      <c r="D429" s="9" t="s">
        <v>1002</v>
      </c>
      <c r="E429" s="8">
        <v>2000</v>
      </c>
      <c r="F429" s="9" t="s">
        <v>3429</v>
      </c>
      <c r="G429" s="22" t="s">
        <v>2564</v>
      </c>
      <c r="H429" s="318"/>
      <c r="I429" s="319"/>
      <c r="J429" s="372" t="s">
        <v>1047</v>
      </c>
      <c r="K429" s="69" t="s">
        <v>3987</v>
      </c>
      <c r="L429" s="37" t="s">
        <v>3387</v>
      </c>
      <c r="M429" s="144">
        <v>4</v>
      </c>
      <c r="N429" s="10"/>
      <c r="O429" s="220">
        <v>244.4</v>
      </c>
      <c r="P429" s="220">
        <v>79.5</v>
      </c>
      <c r="Q429" s="220">
        <v>75.5</v>
      </c>
      <c r="R429" s="220">
        <v>157.4</v>
      </c>
      <c r="S429" s="220"/>
      <c r="T429" s="220"/>
      <c r="U429" s="220">
        <v>7.3</v>
      </c>
      <c r="V429" s="220"/>
      <c r="W429" s="220"/>
      <c r="X429" s="220">
        <v>40.5</v>
      </c>
      <c r="Y429" s="118"/>
      <c r="Z429" s="220"/>
      <c r="AA429" s="220"/>
      <c r="AB429" s="220"/>
      <c r="AC429" s="10">
        <v>4734</v>
      </c>
      <c r="AD429" s="10">
        <v>6250</v>
      </c>
      <c r="AE429" s="10">
        <v>1525</v>
      </c>
      <c r="AF429" s="27">
        <v>7500</v>
      </c>
      <c r="AG429" s="39" t="s">
        <v>181</v>
      </c>
      <c r="AH429" s="218">
        <v>4.5999999999999996</v>
      </c>
      <c r="AI429" s="11">
        <v>220</v>
      </c>
      <c r="AJ429" s="11">
        <v>4500</v>
      </c>
      <c r="AK429" s="11">
        <v>290</v>
      </c>
      <c r="AL429" s="11">
        <v>3250</v>
      </c>
      <c r="AM429" s="11"/>
      <c r="AN429" s="11"/>
      <c r="AO429" s="11"/>
      <c r="AP429" s="14" t="s">
        <v>130</v>
      </c>
      <c r="AQ429" s="49" t="s">
        <v>89</v>
      </c>
      <c r="AR429" s="40" t="s">
        <v>90</v>
      </c>
      <c r="AS429" s="315" t="s">
        <v>91</v>
      </c>
      <c r="AT429" s="12">
        <v>30</v>
      </c>
      <c r="AU429" s="12">
        <v>14</v>
      </c>
      <c r="AV429" s="12" t="s">
        <v>3566</v>
      </c>
      <c r="AW429" s="30" t="s">
        <v>3641</v>
      </c>
      <c r="AX429" s="12"/>
      <c r="AY429" s="12"/>
      <c r="AZ429" s="12"/>
      <c r="BA429" s="12"/>
      <c r="BB429" s="12"/>
      <c r="BC429" s="12"/>
      <c r="BD429" s="222">
        <v>40.799999999999997</v>
      </c>
      <c r="BE429" s="223">
        <v>61</v>
      </c>
      <c r="BF429" s="223">
        <v>40.9</v>
      </c>
      <c r="BG429" s="223">
        <v>63.8</v>
      </c>
      <c r="BH429" s="223">
        <v>37.799999999999997</v>
      </c>
      <c r="BI429" s="223">
        <v>63.2</v>
      </c>
      <c r="BJ429" s="223">
        <v>32.200000000000003</v>
      </c>
      <c r="BK429" s="224"/>
      <c r="BL429" s="36"/>
      <c r="BM429" s="8"/>
      <c r="BN429" s="8"/>
      <c r="BO429" s="8"/>
      <c r="BP429" s="349" t="s">
        <v>3086</v>
      </c>
      <c r="BQ429" s="314" t="s">
        <v>2474</v>
      </c>
      <c r="BR429" s="314" t="s">
        <v>3754</v>
      </c>
      <c r="BS429" s="363"/>
      <c r="BT429" s="352" t="s">
        <v>2389</v>
      </c>
      <c r="BU429" s="352" t="s">
        <v>2390</v>
      </c>
      <c r="BV429" s="352"/>
      <c r="BW429" s="352"/>
      <c r="BX429" s="352" t="s">
        <v>4020</v>
      </c>
      <c r="BY429" s="362"/>
      <c r="BZ429" s="353"/>
      <c r="CA429" s="353"/>
      <c r="CB429" s="353"/>
      <c r="CC429" s="353"/>
      <c r="CD429" s="353"/>
      <c r="CE429" s="361"/>
      <c r="CF429" s="354"/>
      <c r="CG429" s="354"/>
      <c r="CH429" s="354"/>
      <c r="CI429" s="354"/>
      <c r="CJ429" s="354"/>
      <c r="CK429" s="354"/>
      <c r="CL429" s="354"/>
      <c r="CM429" s="354"/>
      <c r="CN429" s="52" t="s">
        <v>1024</v>
      </c>
      <c r="CO429" s="9" t="s">
        <v>1021</v>
      </c>
      <c r="CP429" s="9" t="s">
        <v>1028</v>
      </c>
      <c r="CQ429" s="22"/>
      <c r="CR429" s="54"/>
      <c r="CS429" s="68"/>
      <c r="CT429" s="68"/>
      <c r="CU429" s="68"/>
      <c r="CV429" s="68"/>
      <c r="CW429" s="68"/>
      <c r="CX429" s="68"/>
      <c r="CY429" s="68"/>
      <c r="CZ429" s="56"/>
      <c r="DA429" s="13"/>
      <c r="DB429" s="13"/>
      <c r="DC429" s="13"/>
      <c r="DD429" s="13"/>
      <c r="DE429" s="47"/>
      <c r="DF429" s="60"/>
      <c r="DG429" s="64"/>
      <c r="DH429" s="315"/>
      <c r="DI429" s="315"/>
      <c r="DJ429" s="316"/>
      <c r="DK429" s="67" t="s">
        <v>4188</v>
      </c>
      <c r="DL429" s="15" t="s">
        <v>909</v>
      </c>
      <c r="DM429" s="15" t="s">
        <v>3518</v>
      </c>
      <c r="DN429" s="2"/>
    </row>
    <row r="430" spans="2:118">
      <c r="B430" s="313">
        <v>9773</v>
      </c>
      <c r="C430" s="9" t="s">
        <v>982</v>
      </c>
      <c r="D430" s="9" t="s">
        <v>1002</v>
      </c>
      <c r="E430" s="8">
        <v>2000</v>
      </c>
      <c r="F430" s="9" t="s">
        <v>3415</v>
      </c>
      <c r="G430" s="22" t="s">
        <v>2553</v>
      </c>
      <c r="H430" s="318"/>
      <c r="I430" s="319"/>
      <c r="J430" s="372" t="s">
        <v>1048</v>
      </c>
      <c r="K430" s="69" t="s">
        <v>3996</v>
      </c>
      <c r="L430" s="37" t="s">
        <v>3387</v>
      </c>
      <c r="M430" s="144">
        <v>4</v>
      </c>
      <c r="N430" s="10"/>
      <c r="O430" s="220">
        <v>225.9</v>
      </c>
      <c r="P430" s="220">
        <v>79.3</v>
      </c>
      <c r="Q430" s="220">
        <v>72.7</v>
      </c>
      <c r="R430" s="220">
        <v>138.5</v>
      </c>
      <c r="S430" s="220"/>
      <c r="T430" s="220"/>
      <c r="U430" s="220">
        <v>7.3</v>
      </c>
      <c r="V430" s="220"/>
      <c r="W430" s="220"/>
      <c r="X430" s="220">
        <v>40.5</v>
      </c>
      <c r="Y430" s="118"/>
      <c r="Z430" s="220"/>
      <c r="AA430" s="220"/>
      <c r="AB430" s="220"/>
      <c r="AC430" s="10">
        <v>4204</v>
      </c>
      <c r="AD430" s="10">
        <v>6000</v>
      </c>
      <c r="AE430" s="10"/>
      <c r="AF430" s="27">
        <v>7500</v>
      </c>
      <c r="AG430" s="39" t="s">
        <v>92</v>
      </c>
      <c r="AH430" s="218">
        <v>4.2</v>
      </c>
      <c r="AI430" s="11">
        <v>205</v>
      </c>
      <c r="AJ430" s="11">
        <v>4950</v>
      </c>
      <c r="AK430" s="11">
        <v>255</v>
      </c>
      <c r="AL430" s="11">
        <v>3700</v>
      </c>
      <c r="AM430" s="11"/>
      <c r="AN430" s="11"/>
      <c r="AO430" s="11"/>
      <c r="AP430" s="14" t="s">
        <v>144</v>
      </c>
      <c r="AQ430" s="49" t="s">
        <v>89</v>
      </c>
      <c r="AR430" s="40" t="s">
        <v>90</v>
      </c>
      <c r="AS430" s="315" t="s">
        <v>91</v>
      </c>
      <c r="AT430" s="12">
        <v>25</v>
      </c>
      <c r="AU430" s="12">
        <v>16</v>
      </c>
      <c r="AV430" s="12" t="s">
        <v>3624</v>
      </c>
      <c r="AW430" s="30" t="s">
        <v>3870</v>
      </c>
      <c r="AX430" s="12"/>
      <c r="AY430" s="12"/>
      <c r="AZ430" s="12"/>
      <c r="BA430" s="12"/>
      <c r="BB430" s="12"/>
      <c r="BC430" s="12"/>
      <c r="BD430" s="222">
        <v>40.799999999999997</v>
      </c>
      <c r="BE430" s="223">
        <v>61</v>
      </c>
      <c r="BF430" s="223">
        <v>40.9</v>
      </c>
      <c r="BG430" s="223">
        <v>63.8</v>
      </c>
      <c r="BH430" s="223">
        <v>37.799999999999997</v>
      </c>
      <c r="BI430" s="223">
        <v>63.2</v>
      </c>
      <c r="BJ430" s="223">
        <v>32.200000000000003</v>
      </c>
      <c r="BK430" s="224"/>
      <c r="BL430" s="36"/>
      <c r="BM430" s="8"/>
      <c r="BN430" s="8"/>
      <c r="BO430" s="8"/>
      <c r="BP430" s="349" t="s">
        <v>3087</v>
      </c>
      <c r="BQ430" s="314" t="s">
        <v>2474</v>
      </c>
      <c r="BR430" s="314" t="s">
        <v>3754</v>
      </c>
      <c r="BS430" s="363"/>
      <c r="BT430" s="352" t="s">
        <v>2389</v>
      </c>
      <c r="BU430" s="352" t="s">
        <v>2390</v>
      </c>
      <c r="BV430" s="352"/>
      <c r="BW430" s="352"/>
      <c r="BX430" s="352" t="s">
        <v>4020</v>
      </c>
      <c r="BY430" s="362"/>
      <c r="BZ430" s="353"/>
      <c r="CA430" s="353"/>
      <c r="CB430" s="353"/>
      <c r="CC430" s="353"/>
      <c r="CD430" s="353"/>
      <c r="CE430" s="361"/>
      <c r="CF430" s="354"/>
      <c r="CG430" s="354"/>
      <c r="CH430" s="354"/>
      <c r="CI430" s="354"/>
      <c r="CJ430" s="354"/>
      <c r="CK430" s="354"/>
      <c r="CL430" s="354"/>
      <c r="CM430" s="354"/>
      <c r="CN430" s="52" t="s">
        <v>1007</v>
      </c>
      <c r="CO430" s="9" t="s">
        <v>1020</v>
      </c>
      <c r="CP430" s="9" t="s">
        <v>1028</v>
      </c>
      <c r="CQ430" s="22"/>
      <c r="CR430" s="54"/>
      <c r="CS430" s="68"/>
      <c r="CT430" s="68"/>
      <c r="CU430" s="68"/>
      <c r="CV430" s="68"/>
      <c r="CW430" s="68"/>
      <c r="CX430" s="68"/>
      <c r="CY430" s="68"/>
      <c r="CZ430" s="56"/>
      <c r="DA430" s="13"/>
      <c r="DB430" s="13"/>
      <c r="DC430" s="13"/>
      <c r="DD430" s="13"/>
      <c r="DE430" s="47"/>
      <c r="DF430" s="60"/>
      <c r="DG430" s="64"/>
      <c r="DH430" s="315"/>
      <c r="DI430" s="315"/>
      <c r="DJ430" s="316"/>
      <c r="DK430" s="67" t="s">
        <v>4188</v>
      </c>
      <c r="DL430" s="15" t="s">
        <v>909</v>
      </c>
      <c r="DM430" s="15" t="s">
        <v>3518</v>
      </c>
      <c r="DN430" s="2"/>
    </row>
    <row r="431" spans="2:118">
      <c r="B431" s="313">
        <v>9775</v>
      </c>
      <c r="C431" s="9" t="s">
        <v>982</v>
      </c>
      <c r="D431" s="9" t="s">
        <v>1002</v>
      </c>
      <c r="E431" s="8">
        <v>2000</v>
      </c>
      <c r="F431" s="9" t="s">
        <v>3415</v>
      </c>
      <c r="G431" s="22" t="s">
        <v>2554</v>
      </c>
      <c r="H431" s="318"/>
      <c r="I431" s="319"/>
      <c r="J431" s="372" t="s">
        <v>1049</v>
      </c>
      <c r="K431" s="69" t="s">
        <v>3992</v>
      </c>
      <c r="L431" s="37" t="s">
        <v>3387</v>
      </c>
      <c r="M431" s="144">
        <v>4</v>
      </c>
      <c r="N431" s="10"/>
      <c r="O431" s="220">
        <v>244.4</v>
      </c>
      <c r="P431" s="220">
        <v>79.3</v>
      </c>
      <c r="Q431" s="220">
        <v>72.7</v>
      </c>
      <c r="R431" s="220">
        <v>157.1</v>
      </c>
      <c r="S431" s="220"/>
      <c r="T431" s="220"/>
      <c r="U431" s="220">
        <v>7.3</v>
      </c>
      <c r="V431" s="220"/>
      <c r="W431" s="220"/>
      <c r="X431" s="220">
        <v>40.5</v>
      </c>
      <c r="Y431" s="118"/>
      <c r="Z431" s="220"/>
      <c r="AA431" s="220"/>
      <c r="AB431" s="220"/>
      <c r="AC431" s="10">
        <v>4381</v>
      </c>
      <c r="AD431" s="10">
        <v>6000</v>
      </c>
      <c r="AE431" s="10">
        <v>1655</v>
      </c>
      <c r="AF431" s="27">
        <v>7500</v>
      </c>
      <c r="AG431" s="39" t="s">
        <v>92</v>
      </c>
      <c r="AH431" s="218">
        <v>4.2</v>
      </c>
      <c r="AI431" s="11">
        <v>205</v>
      </c>
      <c r="AJ431" s="11">
        <v>4950</v>
      </c>
      <c r="AK431" s="11">
        <v>255</v>
      </c>
      <c r="AL431" s="11">
        <v>3700</v>
      </c>
      <c r="AM431" s="11"/>
      <c r="AN431" s="11"/>
      <c r="AO431" s="11"/>
      <c r="AP431" s="14" t="s">
        <v>144</v>
      </c>
      <c r="AQ431" s="49" t="s">
        <v>89</v>
      </c>
      <c r="AR431" s="40" t="s">
        <v>90</v>
      </c>
      <c r="AS431" s="315" t="s">
        <v>91</v>
      </c>
      <c r="AT431" s="12">
        <v>30</v>
      </c>
      <c r="AU431" s="12">
        <v>16</v>
      </c>
      <c r="AV431" s="12" t="s">
        <v>3624</v>
      </c>
      <c r="AW431" s="30" t="s">
        <v>3892</v>
      </c>
      <c r="AX431" s="12"/>
      <c r="AY431" s="12"/>
      <c r="AZ431" s="12"/>
      <c r="BA431" s="12"/>
      <c r="BB431" s="12"/>
      <c r="BC431" s="12"/>
      <c r="BD431" s="222">
        <v>40.799999999999997</v>
      </c>
      <c r="BE431" s="223">
        <v>61</v>
      </c>
      <c r="BF431" s="223">
        <v>40.9</v>
      </c>
      <c r="BG431" s="223">
        <v>63.8</v>
      </c>
      <c r="BH431" s="223">
        <v>37.799999999999997</v>
      </c>
      <c r="BI431" s="223">
        <v>63.2</v>
      </c>
      <c r="BJ431" s="223">
        <v>32.200000000000003</v>
      </c>
      <c r="BK431" s="224"/>
      <c r="BL431" s="36"/>
      <c r="BM431" s="8"/>
      <c r="BN431" s="8"/>
      <c r="BO431" s="8"/>
      <c r="BP431" s="349" t="s">
        <v>3088</v>
      </c>
      <c r="BQ431" s="314" t="s">
        <v>2474</v>
      </c>
      <c r="BR431" s="314" t="s">
        <v>3754</v>
      </c>
      <c r="BS431" s="363"/>
      <c r="BT431" s="352" t="s">
        <v>2389</v>
      </c>
      <c r="BU431" s="352" t="s">
        <v>2390</v>
      </c>
      <c r="BV431" s="352"/>
      <c r="BW431" s="352"/>
      <c r="BX431" s="352" t="s">
        <v>4020</v>
      </c>
      <c r="BY431" s="362"/>
      <c r="BZ431" s="353"/>
      <c r="CA431" s="353"/>
      <c r="CB431" s="353"/>
      <c r="CC431" s="353"/>
      <c r="CD431" s="353"/>
      <c r="CE431" s="361"/>
      <c r="CF431" s="354"/>
      <c r="CG431" s="354"/>
      <c r="CH431" s="354"/>
      <c r="CI431" s="354"/>
      <c r="CJ431" s="354"/>
      <c r="CK431" s="354"/>
      <c r="CL431" s="354"/>
      <c r="CM431" s="354"/>
      <c r="CN431" s="52" t="s">
        <v>1007</v>
      </c>
      <c r="CO431" s="9" t="s">
        <v>1020</v>
      </c>
      <c r="CP431" s="9" t="s">
        <v>1028</v>
      </c>
      <c r="CQ431" s="22"/>
      <c r="CR431" s="54"/>
      <c r="CS431" s="68"/>
      <c r="CT431" s="68"/>
      <c r="CU431" s="68"/>
      <c r="CV431" s="68"/>
      <c r="CW431" s="68"/>
      <c r="CX431" s="68"/>
      <c r="CY431" s="68"/>
      <c r="CZ431" s="56"/>
      <c r="DA431" s="13"/>
      <c r="DB431" s="13"/>
      <c r="DC431" s="13"/>
      <c r="DD431" s="13"/>
      <c r="DE431" s="47"/>
      <c r="DF431" s="60"/>
      <c r="DG431" s="64"/>
      <c r="DH431" s="315"/>
      <c r="DI431" s="315"/>
      <c r="DJ431" s="316"/>
      <c r="DK431" s="67" t="s">
        <v>4188</v>
      </c>
      <c r="DL431" s="15" t="s">
        <v>909</v>
      </c>
      <c r="DM431" s="15" t="s">
        <v>3518</v>
      </c>
      <c r="DN431" s="2"/>
    </row>
    <row r="432" spans="2:118">
      <c r="B432" s="313">
        <v>9779</v>
      </c>
      <c r="C432" s="9" t="s">
        <v>982</v>
      </c>
      <c r="D432" s="9" t="s">
        <v>1002</v>
      </c>
      <c r="E432" s="8">
        <v>2000</v>
      </c>
      <c r="F432" s="9" t="s">
        <v>3415</v>
      </c>
      <c r="G432" s="22" t="s">
        <v>2553</v>
      </c>
      <c r="H432" s="318"/>
      <c r="I432" s="319"/>
      <c r="J432" s="372" t="s">
        <v>1050</v>
      </c>
      <c r="K432" s="69" t="s">
        <v>3989</v>
      </c>
      <c r="L432" s="37" t="s">
        <v>3387</v>
      </c>
      <c r="M432" s="144">
        <v>4</v>
      </c>
      <c r="N432" s="10"/>
      <c r="O432" s="220">
        <v>225.9</v>
      </c>
      <c r="P432" s="220">
        <v>79.3</v>
      </c>
      <c r="Q432" s="220">
        <v>72.7</v>
      </c>
      <c r="R432" s="220">
        <v>138.5</v>
      </c>
      <c r="S432" s="220"/>
      <c r="T432" s="220"/>
      <c r="U432" s="220">
        <v>7.3</v>
      </c>
      <c r="V432" s="220"/>
      <c r="W432" s="220"/>
      <c r="X432" s="220">
        <v>40.5</v>
      </c>
      <c r="Y432" s="118"/>
      <c r="Z432" s="220"/>
      <c r="AA432" s="220"/>
      <c r="AB432" s="220"/>
      <c r="AC432" s="10">
        <v>4229</v>
      </c>
      <c r="AD432" s="10">
        <v>6000</v>
      </c>
      <c r="AE432" s="10"/>
      <c r="AF432" s="27">
        <v>7500</v>
      </c>
      <c r="AG432" s="39" t="s">
        <v>92</v>
      </c>
      <c r="AH432" s="218">
        <v>4.2</v>
      </c>
      <c r="AI432" s="11">
        <v>205</v>
      </c>
      <c r="AJ432" s="11">
        <v>4950</v>
      </c>
      <c r="AK432" s="11">
        <v>255</v>
      </c>
      <c r="AL432" s="11">
        <v>3700</v>
      </c>
      <c r="AM432" s="11"/>
      <c r="AN432" s="11"/>
      <c r="AO432" s="11"/>
      <c r="AP432" s="14" t="s">
        <v>144</v>
      </c>
      <c r="AQ432" s="49" t="s">
        <v>89</v>
      </c>
      <c r="AR432" s="40" t="s">
        <v>90</v>
      </c>
      <c r="AS432" s="315" t="s">
        <v>91</v>
      </c>
      <c r="AT432" s="12">
        <v>25</v>
      </c>
      <c r="AU432" s="12">
        <v>16</v>
      </c>
      <c r="AV432" s="12" t="s">
        <v>3624</v>
      </c>
      <c r="AW432" s="30" t="s">
        <v>3870</v>
      </c>
      <c r="AX432" s="12"/>
      <c r="AY432" s="12"/>
      <c r="AZ432" s="12"/>
      <c r="BA432" s="12"/>
      <c r="BB432" s="12"/>
      <c r="BC432" s="12"/>
      <c r="BD432" s="222">
        <v>40.799999999999997</v>
      </c>
      <c r="BE432" s="223">
        <v>61</v>
      </c>
      <c r="BF432" s="223">
        <v>40.9</v>
      </c>
      <c r="BG432" s="223">
        <v>63.8</v>
      </c>
      <c r="BH432" s="223">
        <v>37.799999999999997</v>
      </c>
      <c r="BI432" s="223">
        <v>63.2</v>
      </c>
      <c r="BJ432" s="223">
        <v>32.200000000000003</v>
      </c>
      <c r="BK432" s="224"/>
      <c r="BL432" s="36"/>
      <c r="BM432" s="8"/>
      <c r="BN432" s="8"/>
      <c r="BO432" s="8"/>
      <c r="BP432" s="349" t="s">
        <v>3089</v>
      </c>
      <c r="BQ432" s="314" t="s">
        <v>2474</v>
      </c>
      <c r="BR432" s="314" t="s">
        <v>3754</v>
      </c>
      <c r="BS432" s="363"/>
      <c r="BT432" s="352" t="s">
        <v>2389</v>
      </c>
      <c r="BU432" s="352" t="s">
        <v>2390</v>
      </c>
      <c r="BV432" s="352"/>
      <c r="BW432" s="352"/>
      <c r="BX432" s="352" t="s">
        <v>4020</v>
      </c>
      <c r="BY432" s="362"/>
      <c r="BZ432" s="353"/>
      <c r="CA432" s="353"/>
      <c r="CB432" s="353"/>
      <c r="CC432" s="353"/>
      <c r="CD432" s="353"/>
      <c r="CE432" s="361"/>
      <c r="CF432" s="354"/>
      <c r="CG432" s="354"/>
      <c r="CH432" s="354"/>
      <c r="CI432" s="354"/>
      <c r="CJ432" s="354"/>
      <c r="CK432" s="354"/>
      <c r="CL432" s="354"/>
      <c r="CM432" s="354"/>
      <c r="CN432" s="52" t="s">
        <v>1007</v>
      </c>
      <c r="CO432" s="9" t="s">
        <v>1020</v>
      </c>
      <c r="CP432" s="9" t="s">
        <v>1028</v>
      </c>
      <c r="CQ432" s="22"/>
      <c r="CR432" s="54"/>
      <c r="CS432" s="68"/>
      <c r="CT432" s="68"/>
      <c r="CU432" s="68"/>
      <c r="CV432" s="68"/>
      <c r="CW432" s="68"/>
      <c r="CX432" s="68"/>
      <c r="CY432" s="68"/>
      <c r="CZ432" s="56"/>
      <c r="DA432" s="13"/>
      <c r="DB432" s="13"/>
      <c r="DC432" s="13"/>
      <c r="DD432" s="13"/>
      <c r="DE432" s="47"/>
      <c r="DF432" s="60"/>
      <c r="DG432" s="64"/>
      <c r="DH432" s="315"/>
      <c r="DI432" s="315"/>
      <c r="DJ432" s="316"/>
      <c r="DK432" s="67" t="s">
        <v>4188</v>
      </c>
      <c r="DL432" s="15" t="s">
        <v>909</v>
      </c>
      <c r="DM432" s="15" t="s">
        <v>3518</v>
      </c>
      <c r="DN432" s="2"/>
    </row>
    <row r="433" spans="2:118">
      <c r="B433" s="313">
        <v>9726</v>
      </c>
      <c r="C433" s="9" t="s">
        <v>982</v>
      </c>
      <c r="D433" s="9" t="s">
        <v>1002</v>
      </c>
      <c r="E433" s="8">
        <v>2000</v>
      </c>
      <c r="F433" s="9" t="s">
        <v>3415</v>
      </c>
      <c r="G433" s="22" t="s">
        <v>2555</v>
      </c>
      <c r="H433" s="318"/>
      <c r="I433" s="319"/>
      <c r="J433" s="372" t="s">
        <v>1051</v>
      </c>
      <c r="K433" s="69" t="s">
        <v>3997</v>
      </c>
      <c r="L433" s="37" t="s">
        <v>3387</v>
      </c>
      <c r="M433" s="144">
        <v>4</v>
      </c>
      <c r="N433" s="10"/>
      <c r="O433" s="220">
        <v>225.8</v>
      </c>
      <c r="P433" s="220">
        <v>79.5</v>
      </c>
      <c r="Q433" s="220">
        <v>75.5</v>
      </c>
      <c r="R433" s="220">
        <v>138.80000000000001</v>
      </c>
      <c r="S433" s="220"/>
      <c r="T433" s="220"/>
      <c r="U433" s="220">
        <v>7.3</v>
      </c>
      <c r="V433" s="220"/>
      <c r="W433" s="220"/>
      <c r="X433" s="220">
        <v>40.5</v>
      </c>
      <c r="Y433" s="118"/>
      <c r="Z433" s="220"/>
      <c r="AA433" s="220"/>
      <c r="AB433" s="220"/>
      <c r="AC433" s="10">
        <v>4611</v>
      </c>
      <c r="AD433" s="10">
        <v>6250</v>
      </c>
      <c r="AE433" s="10"/>
      <c r="AF433" s="27">
        <v>7500</v>
      </c>
      <c r="AG433" s="39" t="s">
        <v>181</v>
      </c>
      <c r="AH433" s="218">
        <v>4.5999999999999996</v>
      </c>
      <c r="AI433" s="11">
        <v>220</v>
      </c>
      <c r="AJ433" s="11">
        <v>4500</v>
      </c>
      <c r="AK433" s="11">
        <v>290</v>
      </c>
      <c r="AL433" s="11">
        <v>3250</v>
      </c>
      <c r="AM433" s="11"/>
      <c r="AN433" s="11"/>
      <c r="AO433" s="11"/>
      <c r="AP433" s="14" t="s">
        <v>130</v>
      </c>
      <c r="AQ433" s="49" t="s">
        <v>89</v>
      </c>
      <c r="AR433" s="40" t="s">
        <v>90</v>
      </c>
      <c r="AS433" s="315" t="s">
        <v>91</v>
      </c>
      <c r="AT433" s="12">
        <v>25</v>
      </c>
      <c r="AU433" s="12">
        <v>14</v>
      </c>
      <c r="AV433" s="12" t="s">
        <v>3566</v>
      </c>
      <c r="AW433" s="30" t="s">
        <v>3869</v>
      </c>
      <c r="AX433" s="12"/>
      <c r="AY433" s="12"/>
      <c r="AZ433" s="12"/>
      <c r="BA433" s="12"/>
      <c r="BB433" s="12"/>
      <c r="BC433" s="12"/>
      <c r="BD433" s="222">
        <v>40.799999999999997</v>
      </c>
      <c r="BE433" s="223">
        <v>61</v>
      </c>
      <c r="BF433" s="223">
        <v>40.9</v>
      </c>
      <c r="BG433" s="223">
        <v>63.8</v>
      </c>
      <c r="BH433" s="223">
        <v>37.799999999999997</v>
      </c>
      <c r="BI433" s="223">
        <v>63.2</v>
      </c>
      <c r="BJ433" s="223">
        <v>32.200000000000003</v>
      </c>
      <c r="BK433" s="224"/>
      <c r="BL433" s="36"/>
      <c r="BM433" s="8"/>
      <c r="BN433" s="8"/>
      <c r="BO433" s="8"/>
      <c r="BP433" s="349" t="s">
        <v>3090</v>
      </c>
      <c r="BQ433" s="314" t="s">
        <v>2474</v>
      </c>
      <c r="BR433" s="314" t="s">
        <v>3754</v>
      </c>
      <c r="BS433" s="363"/>
      <c r="BT433" s="352" t="s">
        <v>2389</v>
      </c>
      <c r="BU433" s="352" t="s">
        <v>2390</v>
      </c>
      <c r="BV433" s="352"/>
      <c r="BW433" s="352"/>
      <c r="BX433" s="352" t="s">
        <v>4020</v>
      </c>
      <c r="BY433" s="362"/>
      <c r="BZ433" s="353"/>
      <c r="CA433" s="353"/>
      <c r="CB433" s="353"/>
      <c r="CC433" s="353"/>
      <c r="CD433" s="353"/>
      <c r="CE433" s="361"/>
      <c r="CF433" s="354"/>
      <c r="CG433" s="354"/>
      <c r="CH433" s="354"/>
      <c r="CI433" s="354"/>
      <c r="CJ433" s="354"/>
      <c r="CK433" s="354"/>
      <c r="CL433" s="354"/>
      <c r="CM433" s="354"/>
      <c r="CN433" s="52" t="s">
        <v>1007</v>
      </c>
      <c r="CO433" s="9" t="s">
        <v>1021</v>
      </c>
      <c r="CP433" s="9" t="s">
        <v>1028</v>
      </c>
      <c r="CQ433" s="22"/>
      <c r="CR433" s="54"/>
      <c r="CS433" s="68"/>
      <c r="CT433" s="68"/>
      <c r="CU433" s="68"/>
      <c r="CV433" s="68"/>
      <c r="CW433" s="68"/>
      <c r="CX433" s="68"/>
      <c r="CY433" s="68"/>
      <c r="CZ433" s="56"/>
      <c r="DA433" s="13"/>
      <c r="DB433" s="13"/>
      <c r="DC433" s="13"/>
      <c r="DD433" s="13"/>
      <c r="DE433" s="47"/>
      <c r="DF433" s="60"/>
      <c r="DG433" s="64"/>
      <c r="DH433" s="315"/>
      <c r="DI433" s="315"/>
      <c r="DJ433" s="316"/>
      <c r="DK433" s="67" t="s">
        <v>4188</v>
      </c>
      <c r="DL433" s="15" t="s">
        <v>909</v>
      </c>
      <c r="DM433" s="15" t="s">
        <v>3518</v>
      </c>
      <c r="DN433" s="2"/>
    </row>
    <row r="434" spans="2:118">
      <c r="B434" s="313">
        <v>9729</v>
      </c>
      <c r="C434" s="9" t="s">
        <v>982</v>
      </c>
      <c r="D434" s="9" t="s">
        <v>1002</v>
      </c>
      <c r="E434" s="8">
        <v>2000</v>
      </c>
      <c r="F434" s="9" t="s">
        <v>3415</v>
      </c>
      <c r="G434" s="22" t="s">
        <v>2556</v>
      </c>
      <c r="H434" s="318"/>
      <c r="I434" s="319"/>
      <c r="J434" s="372" t="s">
        <v>1052</v>
      </c>
      <c r="K434" s="69" t="s">
        <v>3996</v>
      </c>
      <c r="L434" s="37" t="s">
        <v>3387</v>
      </c>
      <c r="M434" s="144">
        <v>4</v>
      </c>
      <c r="N434" s="10"/>
      <c r="O434" s="220">
        <v>244.4</v>
      </c>
      <c r="P434" s="220">
        <v>79.5</v>
      </c>
      <c r="Q434" s="220">
        <v>75.5</v>
      </c>
      <c r="R434" s="220">
        <v>157.4</v>
      </c>
      <c r="S434" s="220"/>
      <c r="T434" s="220"/>
      <c r="U434" s="220">
        <v>7.3</v>
      </c>
      <c r="V434" s="220"/>
      <c r="W434" s="220"/>
      <c r="X434" s="220">
        <v>40.5</v>
      </c>
      <c r="Y434" s="118"/>
      <c r="Z434" s="220"/>
      <c r="AA434" s="220"/>
      <c r="AB434" s="220"/>
      <c r="AC434" s="10">
        <v>4734</v>
      </c>
      <c r="AD434" s="10">
        <v>6250</v>
      </c>
      <c r="AE434" s="10">
        <v>1525</v>
      </c>
      <c r="AF434" s="27">
        <v>7500</v>
      </c>
      <c r="AG434" s="39" t="s">
        <v>181</v>
      </c>
      <c r="AH434" s="218">
        <v>4.5999999999999996</v>
      </c>
      <c r="AI434" s="11">
        <v>220</v>
      </c>
      <c r="AJ434" s="11">
        <v>4500</v>
      </c>
      <c r="AK434" s="11">
        <v>290</v>
      </c>
      <c r="AL434" s="11">
        <v>3250</v>
      </c>
      <c r="AM434" s="11"/>
      <c r="AN434" s="11"/>
      <c r="AO434" s="11"/>
      <c r="AP434" s="14" t="s">
        <v>130</v>
      </c>
      <c r="AQ434" s="49" t="s">
        <v>89</v>
      </c>
      <c r="AR434" s="40" t="s">
        <v>90</v>
      </c>
      <c r="AS434" s="315" t="s">
        <v>91</v>
      </c>
      <c r="AT434" s="12">
        <v>30</v>
      </c>
      <c r="AU434" s="12">
        <v>14</v>
      </c>
      <c r="AV434" s="12" t="s">
        <v>3566</v>
      </c>
      <c r="AW434" s="30" t="s">
        <v>3641</v>
      </c>
      <c r="AX434" s="12"/>
      <c r="AY434" s="12"/>
      <c r="AZ434" s="12"/>
      <c r="BA434" s="12"/>
      <c r="BB434" s="12"/>
      <c r="BC434" s="12"/>
      <c r="BD434" s="222">
        <v>40.799999999999997</v>
      </c>
      <c r="BE434" s="223">
        <v>61</v>
      </c>
      <c r="BF434" s="223">
        <v>40.9</v>
      </c>
      <c r="BG434" s="223">
        <v>63.8</v>
      </c>
      <c r="BH434" s="223">
        <v>37.799999999999997</v>
      </c>
      <c r="BI434" s="223">
        <v>63.2</v>
      </c>
      <c r="BJ434" s="223">
        <v>32.200000000000003</v>
      </c>
      <c r="BK434" s="224"/>
      <c r="BL434" s="36"/>
      <c r="BM434" s="8"/>
      <c r="BN434" s="8"/>
      <c r="BO434" s="8"/>
      <c r="BP434" s="349" t="s">
        <v>3091</v>
      </c>
      <c r="BQ434" s="314" t="s">
        <v>2474</v>
      </c>
      <c r="BR434" s="314" t="s">
        <v>3754</v>
      </c>
      <c r="BS434" s="363"/>
      <c r="BT434" s="352" t="s">
        <v>2389</v>
      </c>
      <c r="BU434" s="352" t="s">
        <v>2390</v>
      </c>
      <c r="BV434" s="352"/>
      <c r="BW434" s="352"/>
      <c r="BX434" s="352" t="s">
        <v>4020</v>
      </c>
      <c r="BY434" s="362"/>
      <c r="BZ434" s="353"/>
      <c r="CA434" s="353"/>
      <c r="CB434" s="353"/>
      <c r="CC434" s="353"/>
      <c r="CD434" s="353"/>
      <c r="CE434" s="361"/>
      <c r="CF434" s="354"/>
      <c r="CG434" s="354"/>
      <c r="CH434" s="354"/>
      <c r="CI434" s="354"/>
      <c r="CJ434" s="354"/>
      <c r="CK434" s="354"/>
      <c r="CL434" s="354"/>
      <c r="CM434" s="354"/>
      <c r="CN434" s="52" t="s">
        <v>1007</v>
      </c>
      <c r="CO434" s="9" t="s">
        <v>1021</v>
      </c>
      <c r="CP434" s="9" t="s">
        <v>1028</v>
      </c>
      <c r="CQ434" s="22"/>
      <c r="CR434" s="54"/>
      <c r="CS434" s="68"/>
      <c r="CT434" s="68"/>
      <c r="CU434" s="68"/>
      <c r="CV434" s="68"/>
      <c r="CW434" s="68"/>
      <c r="CX434" s="68"/>
      <c r="CY434" s="68"/>
      <c r="CZ434" s="56"/>
      <c r="DA434" s="13"/>
      <c r="DB434" s="13"/>
      <c r="DC434" s="13"/>
      <c r="DD434" s="13"/>
      <c r="DE434" s="47"/>
      <c r="DF434" s="60"/>
      <c r="DG434" s="64"/>
      <c r="DH434" s="315"/>
      <c r="DI434" s="315"/>
      <c r="DJ434" s="316"/>
      <c r="DK434" s="67" t="s">
        <v>4188</v>
      </c>
      <c r="DL434" s="15" t="s">
        <v>909</v>
      </c>
      <c r="DM434" s="15" t="s">
        <v>3518</v>
      </c>
      <c r="DN434" s="2"/>
    </row>
    <row r="435" spans="2:118">
      <c r="B435" s="313">
        <v>9730</v>
      </c>
      <c r="C435" s="9" t="s">
        <v>982</v>
      </c>
      <c r="D435" s="9" t="s">
        <v>1002</v>
      </c>
      <c r="E435" s="8">
        <v>2000</v>
      </c>
      <c r="F435" s="9" t="s">
        <v>3415</v>
      </c>
      <c r="G435" s="22" t="s">
        <v>2555</v>
      </c>
      <c r="H435" s="318"/>
      <c r="I435" s="319"/>
      <c r="J435" s="372" t="s">
        <v>1053</v>
      </c>
      <c r="K435" s="69" t="s">
        <v>3992</v>
      </c>
      <c r="L435" s="37" t="s">
        <v>3387</v>
      </c>
      <c r="M435" s="144">
        <v>4</v>
      </c>
      <c r="N435" s="10"/>
      <c r="O435" s="220">
        <v>225.8</v>
      </c>
      <c r="P435" s="220">
        <v>79.5</v>
      </c>
      <c r="Q435" s="220">
        <v>75.5</v>
      </c>
      <c r="R435" s="220">
        <v>138.80000000000001</v>
      </c>
      <c r="S435" s="220"/>
      <c r="T435" s="220"/>
      <c r="U435" s="220">
        <v>7.3</v>
      </c>
      <c r="V435" s="220"/>
      <c r="W435" s="220"/>
      <c r="X435" s="220">
        <v>40.5</v>
      </c>
      <c r="Y435" s="118"/>
      <c r="Z435" s="220"/>
      <c r="AA435" s="220"/>
      <c r="AB435" s="220"/>
      <c r="AC435" s="10">
        <v>4636</v>
      </c>
      <c r="AD435" s="10">
        <v>6250</v>
      </c>
      <c r="AE435" s="10"/>
      <c r="AF435" s="27">
        <v>7500</v>
      </c>
      <c r="AG435" s="39" t="s">
        <v>181</v>
      </c>
      <c r="AH435" s="218">
        <v>4.5999999999999996</v>
      </c>
      <c r="AI435" s="11">
        <v>220</v>
      </c>
      <c r="AJ435" s="11">
        <v>4500</v>
      </c>
      <c r="AK435" s="11">
        <v>290</v>
      </c>
      <c r="AL435" s="11">
        <v>3250</v>
      </c>
      <c r="AM435" s="11"/>
      <c r="AN435" s="11"/>
      <c r="AO435" s="11"/>
      <c r="AP435" s="14" t="s">
        <v>130</v>
      </c>
      <c r="AQ435" s="49" t="s">
        <v>89</v>
      </c>
      <c r="AR435" s="40" t="s">
        <v>90</v>
      </c>
      <c r="AS435" s="315" t="s">
        <v>91</v>
      </c>
      <c r="AT435" s="12">
        <v>25</v>
      </c>
      <c r="AU435" s="12">
        <v>14</v>
      </c>
      <c r="AV435" s="12" t="s">
        <v>3566</v>
      </c>
      <c r="AW435" s="30" t="s">
        <v>3869</v>
      </c>
      <c r="AX435" s="12"/>
      <c r="AY435" s="12"/>
      <c r="AZ435" s="12"/>
      <c r="BA435" s="12"/>
      <c r="BB435" s="12"/>
      <c r="BC435" s="12"/>
      <c r="BD435" s="222">
        <v>40.799999999999997</v>
      </c>
      <c r="BE435" s="223">
        <v>61</v>
      </c>
      <c r="BF435" s="223">
        <v>40.9</v>
      </c>
      <c r="BG435" s="223">
        <v>63.8</v>
      </c>
      <c r="BH435" s="223">
        <v>37.799999999999997</v>
      </c>
      <c r="BI435" s="223">
        <v>63.2</v>
      </c>
      <c r="BJ435" s="223">
        <v>32.200000000000003</v>
      </c>
      <c r="BK435" s="224"/>
      <c r="BL435" s="36"/>
      <c r="BM435" s="8"/>
      <c r="BN435" s="8"/>
      <c r="BO435" s="8"/>
      <c r="BP435" s="349" t="s">
        <v>3092</v>
      </c>
      <c r="BQ435" s="314" t="s">
        <v>2474</v>
      </c>
      <c r="BR435" s="314" t="s">
        <v>3754</v>
      </c>
      <c r="BS435" s="363"/>
      <c r="BT435" s="352" t="s">
        <v>2389</v>
      </c>
      <c r="BU435" s="352" t="s">
        <v>2390</v>
      </c>
      <c r="BV435" s="352"/>
      <c r="BW435" s="352"/>
      <c r="BX435" s="352" t="s">
        <v>4020</v>
      </c>
      <c r="BY435" s="362"/>
      <c r="BZ435" s="353"/>
      <c r="CA435" s="353"/>
      <c r="CB435" s="353"/>
      <c r="CC435" s="353"/>
      <c r="CD435" s="353"/>
      <c r="CE435" s="361"/>
      <c r="CF435" s="354"/>
      <c r="CG435" s="354"/>
      <c r="CH435" s="354"/>
      <c r="CI435" s="354"/>
      <c r="CJ435" s="354"/>
      <c r="CK435" s="354"/>
      <c r="CL435" s="354"/>
      <c r="CM435" s="354"/>
      <c r="CN435" s="52" t="s">
        <v>1007</v>
      </c>
      <c r="CO435" s="9" t="s">
        <v>1021</v>
      </c>
      <c r="CP435" s="9" t="s">
        <v>1028</v>
      </c>
      <c r="CQ435" s="22"/>
      <c r="CR435" s="54"/>
      <c r="CS435" s="68"/>
      <c r="CT435" s="68"/>
      <c r="CU435" s="68"/>
      <c r="CV435" s="68"/>
      <c r="CW435" s="68"/>
      <c r="CX435" s="68"/>
      <c r="CY435" s="68"/>
      <c r="CZ435" s="56"/>
      <c r="DA435" s="13"/>
      <c r="DB435" s="13"/>
      <c r="DC435" s="13"/>
      <c r="DD435" s="13"/>
      <c r="DE435" s="47"/>
      <c r="DF435" s="60"/>
      <c r="DG435" s="64"/>
      <c r="DH435" s="315"/>
      <c r="DI435" s="315"/>
      <c r="DJ435" s="316"/>
      <c r="DK435" s="67" t="s">
        <v>4188</v>
      </c>
      <c r="DL435" s="15" t="s">
        <v>909</v>
      </c>
      <c r="DM435" s="15" t="s">
        <v>3518</v>
      </c>
      <c r="DN435" s="2"/>
    </row>
    <row r="436" spans="2:118">
      <c r="B436" s="313">
        <v>9784</v>
      </c>
      <c r="C436" s="9" t="s">
        <v>982</v>
      </c>
      <c r="D436" s="9" t="s">
        <v>1002</v>
      </c>
      <c r="E436" s="8">
        <v>2000</v>
      </c>
      <c r="F436" s="9" t="s">
        <v>3414</v>
      </c>
      <c r="G436" s="22" t="s">
        <v>2549</v>
      </c>
      <c r="H436" s="318"/>
      <c r="I436" s="319"/>
      <c r="J436" s="372" t="s">
        <v>1054</v>
      </c>
      <c r="K436" s="69" t="s">
        <v>3993</v>
      </c>
      <c r="L436" s="37" t="s">
        <v>3387</v>
      </c>
      <c r="M436" s="144">
        <v>4</v>
      </c>
      <c r="N436" s="10"/>
      <c r="O436" s="220">
        <v>244.4</v>
      </c>
      <c r="P436" s="220">
        <v>79.3</v>
      </c>
      <c r="Q436" s="220">
        <v>72.7</v>
      </c>
      <c r="R436" s="220">
        <v>157.1</v>
      </c>
      <c r="S436" s="220"/>
      <c r="T436" s="220"/>
      <c r="U436" s="220">
        <v>7.3</v>
      </c>
      <c r="V436" s="220"/>
      <c r="W436" s="220"/>
      <c r="X436" s="220">
        <v>40.5</v>
      </c>
      <c r="Y436" s="118"/>
      <c r="Z436" s="220"/>
      <c r="AA436" s="220"/>
      <c r="AB436" s="220"/>
      <c r="AC436" s="10">
        <v>4381</v>
      </c>
      <c r="AD436" s="10">
        <v>6000</v>
      </c>
      <c r="AE436" s="10">
        <v>1655</v>
      </c>
      <c r="AF436" s="27">
        <v>7500</v>
      </c>
      <c r="AG436" s="39" t="s">
        <v>92</v>
      </c>
      <c r="AH436" s="218">
        <v>4.2</v>
      </c>
      <c r="AI436" s="11">
        <v>205</v>
      </c>
      <c r="AJ436" s="11">
        <v>4950</v>
      </c>
      <c r="AK436" s="11">
        <v>255</v>
      </c>
      <c r="AL436" s="11">
        <v>3700</v>
      </c>
      <c r="AM436" s="11"/>
      <c r="AN436" s="11"/>
      <c r="AO436" s="11"/>
      <c r="AP436" s="14" t="s">
        <v>144</v>
      </c>
      <c r="AQ436" s="49" t="s">
        <v>89</v>
      </c>
      <c r="AR436" s="40" t="s">
        <v>90</v>
      </c>
      <c r="AS436" s="315" t="s">
        <v>91</v>
      </c>
      <c r="AT436" s="12">
        <v>30</v>
      </c>
      <c r="AU436" s="12">
        <v>16</v>
      </c>
      <c r="AV436" s="12" t="s">
        <v>3624</v>
      </c>
      <c r="AW436" s="30" t="s">
        <v>3892</v>
      </c>
      <c r="AX436" s="12"/>
      <c r="AY436" s="12"/>
      <c r="AZ436" s="12"/>
      <c r="BA436" s="12"/>
      <c r="BB436" s="12"/>
      <c r="BC436" s="12"/>
      <c r="BD436" s="222">
        <v>40.799999999999997</v>
      </c>
      <c r="BE436" s="223">
        <v>61</v>
      </c>
      <c r="BF436" s="223">
        <v>40.9</v>
      </c>
      <c r="BG436" s="223">
        <v>63.8</v>
      </c>
      <c r="BH436" s="223">
        <v>37.799999999999997</v>
      </c>
      <c r="BI436" s="223">
        <v>63.2</v>
      </c>
      <c r="BJ436" s="223">
        <v>32.200000000000003</v>
      </c>
      <c r="BK436" s="224"/>
      <c r="BL436" s="36"/>
      <c r="BM436" s="8"/>
      <c r="BN436" s="8"/>
      <c r="BO436" s="8"/>
      <c r="BP436" s="349" t="s">
        <v>3093</v>
      </c>
      <c r="BQ436" s="314" t="s">
        <v>2474</v>
      </c>
      <c r="BR436" s="314" t="s">
        <v>3754</v>
      </c>
      <c r="BS436" s="363"/>
      <c r="BT436" s="352" t="s">
        <v>2389</v>
      </c>
      <c r="BU436" s="352" t="s">
        <v>2390</v>
      </c>
      <c r="BV436" s="352"/>
      <c r="BW436" s="352"/>
      <c r="BX436" s="352" t="s">
        <v>4020</v>
      </c>
      <c r="BY436" s="362"/>
      <c r="BZ436" s="353"/>
      <c r="CA436" s="353"/>
      <c r="CB436" s="353"/>
      <c r="CC436" s="353"/>
      <c r="CD436" s="353"/>
      <c r="CE436" s="361"/>
      <c r="CF436" s="354"/>
      <c r="CG436" s="354"/>
      <c r="CH436" s="354"/>
      <c r="CI436" s="354"/>
      <c r="CJ436" s="354"/>
      <c r="CK436" s="354"/>
      <c r="CL436" s="354"/>
      <c r="CM436" s="354"/>
      <c r="CN436" s="52" t="s">
        <v>1011</v>
      </c>
      <c r="CO436" s="9" t="s">
        <v>1020</v>
      </c>
      <c r="CP436" s="9" t="s">
        <v>1028</v>
      </c>
      <c r="CQ436" s="22"/>
      <c r="CR436" s="54"/>
      <c r="CS436" s="68"/>
      <c r="CT436" s="68"/>
      <c r="CU436" s="68"/>
      <c r="CV436" s="68"/>
      <c r="CW436" s="68"/>
      <c r="CX436" s="68"/>
      <c r="CY436" s="68"/>
      <c r="CZ436" s="56"/>
      <c r="DA436" s="13"/>
      <c r="DB436" s="13"/>
      <c r="DC436" s="13"/>
      <c r="DD436" s="13"/>
      <c r="DE436" s="47"/>
      <c r="DF436" s="60"/>
      <c r="DG436" s="64"/>
      <c r="DH436" s="315"/>
      <c r="DI436" s="315"/>
      <c r="DJ436" s="316"/>
      <c r="DK436" s="67" t="s">
        <v>4188</v>
      </c>
      <c r="DL436" s="15" t="s">
        <v>909</v>
      </c>
      <c r="DM436" s="15" t="s">
        <v>3518</v>
      </c>
      <c r="DN436" s="2"/>
    </row>
    <row r="437" spans="2:118">
      <c r="B437" s="313">
        <v>9783</v>
      </c>
      <c r="C437" s="9" t="s">
        <v>982</v>
      </c>
      <c r="D437" s="9" t="s">
        <v>1002</v>
      </c>
      <c r="E437" s="8">
        <v>2000</v>
      </c>
      <c r="F437" s="9" t="s">
        <v>3414</v>
      </c>
      <c r="G437" s="22" t="s">
        <v>2550</v>
      </c>
      <c r="H437" s="318"/>
      <c r="I437" s="319"/>
      <c r="J437" s="372" t="s">
        <v>1055</v>
      </c>
      <c r="K437" s="69" t="s">
        <v>3993</v>
      </c>
      <c r="L437" s="37" t="s">
        <v>3387</v>
      </c>
      <c r="M437" s="144">
        <v>4</v>
      </c>
      <c r="N437" s="10"/>
      <c r="O437" s="220">
        <v>225.9</v>
      </c>
      <c r="P437" s="220">
        <v>79.3</v>
      </c>
      <c r="Q437" s="220">
        <v>72.7</v>
      </c>
      <c r="R437" s="220">
        <v>138.5</v>
      </c>
      <c r="S437" s="220"/>
      <c r="T437" s="220"/>
      <c r="U437" s="220">
        <v>7.3</v>
      </c>
      <c r="V437" s="220"/>
      <c r="W437" s="220"/>
      <c r="X437" s="220">
        <v>40.5</v>
      </c>
      <c r="Y437" s="118"/>
      <c r="Z437" s="220"/>
      <c r="AA437" s="220"/>
      <c r="AB437" s="220"/>
      <c r="AC437" s="10">
        <v>4204</v>
      </c>
      <c r="AD437" s="10">
        <v>6000</v>
      </c>
      <c r="AE437" s="10"/>
      <c r="AF437" s="27">
        <v>7500</v>
      </c>
      <c r="AG437" s="39" t="s">
        <v>92</v>
      </c>
      <c r="AH437" s="218">
        <v>4.2</v>
      </c>
      <c r="AI437" s="11">
        <v>205</v>
      </c>
      <c r="AJ437" s="11">
        <v>4950</v>
      </c>
      <c r="AK437" s="11">
        <v>255</v>
      </c>
      <c r="AL437" s="11">
        <v>3700</v>
      </c>
      <c r="AM437" s="11"/>
      <c r="AN437" s="11"/>
      <c r="AO437" s="11"/>
      <c r="AP437" s="14" t="s">
        <v>144</v>
      </c>
      <c r="AQ437" s="49" t="s">
        <v>89</v>
      </c>
      <c r="AR437" s="40" t="s">
        <v>90</v>
      </c>
      <c r="AS437" s="315" t="s">
        <v>91</v>
      </c>
      <c r="AT437" s="12">
        <v>25</v>
      </c>
      <c r="AU437" s="12">
        <v>16</v>
      </c>
      <c r="AV437" s="12" t="s">
        <v>3624</v>
      </c>
      <c r="AW437" s="30" t="s">
        <v>3870</v>
      </c>
      <c r="AX437" s="12"/>
      <c r="AY437" s="12"/>
      <c r="AZ437" s="12"/>
      <c r="BA437" s="12"/>
      <c r="BB437" s="12"/>
      <c r="BC437" s="12"/>
      <c r="BD437" s="222">
        <v>40.799999999999997</v>
      </c>
      <c r="BE437" s="223">
        <v>61</v>
      </c>
      <c r="BF437" s="223">
        <v>40.9</v>
      </c>
      <c r="BG437" s="223">
        <v>63.8</v>
      </c>
      <c r="BH437" s="223">
        <v>37.799999999999997</v>
      </c>
      <c r="BI437" s="223">
        <v>63.2</v>
      </c>
      <c r="BJ437" s="223">
        <v>32.200000000000003</v>
      </c>
      <c r="BK437" s="224"/>
      <c r="BL437" s="36"/>
      <c r="BM437" s="8"/>
      <c r="BN437" s="8"/>
      <c r="BO437" s="8"/>
      <c r="BP437" s="349" t="s">
        <v>3094</v>
      </c>
      <c r="BQ437" s="314" t="s">
        <v>2474</v>
      </c>
      <c r="BR437" s="314" t="s">
        <v>3754</v>
      </c>
      <c r="BS437" s="363"/>
      <c r="BT437" s="352" t="s">
        <v>2389</v>
      </c>
      <c r="BU437" s="352" t="s">
        <v>2390</v>
      </c>
      <c r="BV437" s="352"/>
      <c r="BW437" s="352"/>
      <c r="BX437" s="352" t="s">
        <v>4020</v>
      </c>
      <c r="BY437" s="362"/>
      <c r="BZ437" s="353"/>
      <c r="CA437" s="353"/>
      <c r="CB437" s="353"/>
      <c r="CC437" s="353"/>
      <c r="CD437" s="353"/>
      <c r="CE437" s="361"/>
      <c r="CF437" s="354"/>
      <c r="CG437" s="354"/>
      <c r="CH437" s="354"/>
      <c r="CI437" s="354"/>
      <c r="CJ437" s="354"/>
      <c r="CK437" s="354"/>
      <c r="CL437" s="354"/>
      <c r="CM437" s="354"/>
      <c r="CN437" s="52" t="s">
        <v>1011</v>
      </c>
      <c r="CO437" s="9" t="s">
        <v>1020</v>
      </c>
      <c r="CP437" s="9" t="s">
        <v>1028</v>
      </c>
      <c r="CQ437" s="22"/>
      <c r="CR437" s="54"/>
      <c r="CS437" s="68"/>
      <c r="CT437" s="68"/>
      <c r="CU437" s="68"/>
      <c r="CV437" s="68"/>
      <c r="CW437" s="68"/>
      <c r="CX437" s="68"/>
      <c r="CY437" s="68"/>
      <c r="CZ437" s="56"/>
      <c r="DA437" s="13"/>
      <c r="DB437" s="13"/>
      <c r="DC437" s="13"/>
      <c r="DD437" s="13"/>
      <c r="DE437" s="47"/>
      <c r="DF437" s="60"/>
      <c r="DG437" s="64"/>
      <c r="DH437" s="315"/>
      <c r="DI437" s="315"/>
      <c r="DJ437" s="316"/>
      <c r="DK437" s="67" t="s">
        <v>4188</v>
      </c>
      <c r="DL437" s="15" t="s">
        <v>909</v>
      </c>
      <c r="DM437" s="15" t="s">
        <v>3518</v>
      </c>
      <c r="DN437" s="2"/>
    </row>
    <row r="438" spans="2:118">
      <c r="B438" s="313">
        <v>9728</v>
      </c>
      <c r="C438" s="9" t="s">
        <v>982</v>
      </c>
      <c r="D438" s="9" t="s">
        <v>1002</v>
      </c>
      <c r="E438" s="8">
        <v>2000</v>
      </c>
      <c r="F438" s="9" t="s">
        <v>3414</v>
      </c>
      <c r="G438" s="22" t="s">
        <v>2550</v>
      </c>
      <c r="H438" s="318"/>
      <c r="I438" s="319"/>
      <c r="J438" s="372" t="s">
        <v>1056</v>
      </c>
      <c r="K438" s="69" t="s">
        <v>3995</v>
      </c>
      <c r="L438" s="37" t="s">
        <v>3387</v>
      </c>
      <c r="M438" s="144">
        <v>4</v>
      </c>
      <c r="N438" s="10"/>
      <c r="O438" s="220">
        <v>225.9</v>
      </c>
      <c r="P438" s="220">
        <v>79.3</v>
      </c>
      <c r="Q438" s="220">
        <v>72.7</v>
      </c>
      <c r="R438" s="220">
        <v>138.5</v>
      </c>
      <c r="S438" s="220"/>
      <c r="T438" s="220"/>
      <c r="U438" s="220">
        <v>7.3</v>
      </c>
      <c r="V438" s="220"/>
      <c r="W438" s="220"/>
      <c r="X438" s="220">
        <v>40.5</v>
      </c>
      <c r="Y438" s="118"/>
      <c r="Z438" s="220"/>
      <c r="AA438" s="220"/>
      <c r="AB438" s="220"/>
      <c r="AC438" s="10">
        <v>4229</v>
      </c>
      <c r="AD438" s="10">
        <v>6000</v>
      </c>
      <c r="AE438" s="10"/>
      <c r="AF438" s="27">
        <v>7500</v>
      </c>
      <c r="AG438" s="39" t="s">
        <v>92</v>
      </c>
      <c r="AH438" s="218">
        <v>4.2</v>
      </c>
      <c r="AI438" s="11">
        <v>205</v>
      </c>
      <c r="AJ438" s="11">
        <v>4950</v>
      </c>
      <c r="AK438" s="11">
        <v>255</v>
      </c>
      <c r="AL438" s="11">
        <v>3700</v>
      </c>
      <c r="AM438" s="11"/>
      <c r="AN438" s="11"/>
      <c r="AO438" s="11"/>
      <c r="AP438" s="14" t="s">
        <v>144</v>
      </c>
      <c r="AQ438" s="49" t="s">
        <v>89</v>
      </c>
      <c r="AR438" s="40" t="s">
        <v>90</v>
      </c>
      <c r="AS438" s="315" t="s">
        <v>91</v>
      </c>
      <c r="AT438" s="12">
        <v>25</v>
      </c>
      <c r="AU438" s="12">
        <v>16</v>
      </c>
      <c r="AV438" s="12" t="s">
        <v>3624</v>
      </c>
      <c r="AW438" s="30" t="s">
        <v>3870</v>
      </c>
      <c r="AX438" s="12"/>
      <c r="AY438" s="12"/>
      <c r="AZ438" s="12"/>
      <c r="BA438" s="12"/>
      <c r="BB438" s="12"/>
      <c r="BC438" s="12"/>
      <c r="BD438" s="222">
        <v>40.799999999999997</v>
      </c>
      <c r="BE438" s="223">
        <v>61</v>
      </c>
      <c r="BF438" s="223">
        <v>40.9</v>
      </c>
      <c r="BG438" s="223">
        <v>63.8</v>
      </c>
      <c r="BH438" s="223">
        <v>37.799999999999997</v>
      </c>
      <c r="BI438" s="223">
        <v>63.2</v>
      </c>
      <c r="BJ438" s="223">
        <v>32.200000000000003</v>
      </c>
      <c r="BK438" s="224"/>
      <c r="BL438" s="36"/>
      <c r="BM438" s="8"/>
      <c r="BN438" s="8"/>
      <c r="BO438" s="8"/>
      <c r="BP438" s="349" t="s">
        <v>3095</v>
      </c>
      <c r="BQ438" s="314" t="s">
        <v>2474</v>
      </c>
      <c r="BR438" s="314" t="s">
        <v>3754</v>
      </c>
      <c r="BS438" s="363"/>
      <c r="BT438" s="352" t="s">
        <v>2389</v>
      </c>
      <c r="BU438" s="352" t="s">
        <v>2390</v>
      </c>
      <c r="BV438" s="352"/>
      <c r="BW438" s="352"/>
      <c r="BX438" s="352" t="s">
        <v>4020</v>
      </c>
      <c r="BY438" s="362"/>
      <c r="BZ438" s="353"/>
      <c r="CA438" s="353"/>
      <c r="CB438" s="353"/>
      <c r="CC438" s="353"/>
      <c r="CD438" s="353"/>
      <c r="CE438" s="361"/>
      <c r="CF438" s="354"/>
      <c r="CG438" s="354"/>
      <c r="CH438" s="354"/>
      <c r="CI438" s="354"/>
      <c r="CJ438" s="354"/>
      <c r="CK438" s="354"/>
      <c r="CL438" s="354"/>
      <c r="CM438" s="354"/>
      <c r="CN438" s="52" t="s">
        <v>1011</v>
      </c>
      <c r="CO438" s="9" t="s">
        <v>1020</v>
      </c>
      <c r="CP438" s="9" t="s">
        <v>1028</v>
      </c>
      <c r="CQ438" s="22"/>
      <c r="CR438" s="54"/>
      <c r="CS438" s="68"/>
      <c r="CT438" s="68"/>
      <c r="CU438" s="68"/>
      <c r="CV438" s="68"/>
      <c r="CW438" s="68"/>
      <c r="CX438" s="68"/>
      <c r="CY438" s="68"/>
      <c r="CZ438" s="56"/>
      <c r="DA438" s="13"/>
      <c r="DB438" s="13"/>
      <c r="DC438" s="13"/>
      <c r="DD438" s="13"/>
      <c r="DE438" s="47"/>
      <c r="DF438" s="60"/>
      <c r="DG438" s="64"/>
      <c r="DH438" s="315"/>
      <c r="DI438" s="315"/>
      <c r="DJ438" s="316"/>
      <c r="DK438" s="67" t="s">
        <v>4188</v>
      </c>
      <c r="DL438" s="15" t="s">
        <v>909</v>
      </c>
      <c r="DM438" s="15" t="s">
        <v>3518</v>
      </c>
      <c r="DN438" s="2"/>
    </row>
    <row r="439" spans="2:118">
      <c r="B439" s="313">
        <v>9732</v>
      </c>
      <c r="C439" s="9" t="s">
        <v>982</v>
      </c>
      <c r="D439" s="9" t="s">
        <v>1002</v>
      </c>
      <c r="E439" s="8">
        <v>2000</v>
      </c>
      <c r="F439" s="9" t="s">
        <v>3414</v>
      </c>
      <c r="G439" s="22" t="s">
        <v>2551</v>
      </c>
      <c r="H439" s="318"/>
      <c r="I439" s="319"/>
      <c r="J439" s="372" t="s">
        <v>1057</v>
      </c>
      <c r="K439" s="69" t="s">
        <v>3995</v>
      </c>
      <c r="L439" s="37" t="s">
        <v>3387</v>
      </c>
      <c r="M439" s="144">
        <v>4</v>
      </c>
      <c r="N439" s="10"/>
      <c r="O439" s="220">
        <v>225.8</v>
      </c>
      <c r="P439" s="220">
        <v>79.5</v>
      </c>
      <c r="Q439" s="220">
        <v>75.5</v>
      </c>
      <c r="R439" s="220">
        <v>138.80000000000001</v>
      </c>
      <c r="S439" s="220"/>
      <c r="T439" s="220"/>
      <c r="U439" s="220">
        <v>7.3</v>
      </c>
      <c r="V439" s="220"/>
      <c r="W439" s="220"/>
      <c r="X439" s="220">
        <v>40.5</v>
      </c>
      <c r="Y439" s="118"/>
      <c r="Z439" s="220"/>
      <c r="AA439" s="220"/>
      <c r="AB439" s="220"/>
      <c r="AC439" s="10">
        <v>4611</v>
      </c>
      <c r="AD439" s="10">
        <v>6250</v>
      </c>
      <c r="AE439" s="10"/>
      <c r="AF439" s="27">
        <v>7500</v>
      </c>
      <c r="AG439" s="39" t="s">
        <v>181</v>
      </c>
      <c r="AH439" s="218">
        <v>4.5999999999999996</v>
      </c>
      <c r="AI439" s="11">
        <v>220</v>
      </c>
      <c r="AJ439" s="11">
        <v>4500</v>
      </c>
      <c r="AK439" s="11">
        <v>290</v>
      </c>
      <c r="AL439" s="11">
        <v>3250</v>
      </c>
      <c r="AM439" s="11"/>
      <c r="AN439" s="11"/>
      <c r="AO439" s="11"/>
      <c r="AP439" s="14" t="s">
        <v>130</v>
      </c>
      <c r="AQ439" s="49" t="s">
        <v>89</v>
      </c>
      <c r="AR439" s="40" t="s">
        <v>90</v>
      </c>
      <c r="AS439" s="315" t="s">
        <v>91</v>
      </c>
      <c r="AT439" s="12">
        <v>25</v>
      </c>
      <c r="AU439" s="12">
        <v>14</v>
      </c>
      <c r="AV439" s="12" t="s">
        <v>3566</v>
      </c>
      <c r="AW439" s="30" t="s">
        <v>3869</v>
      </c>
      <c r="AX439" s="12"/>
      <c r="AY439" s="12"/>
      <c r="AZ439" s="12"/>
      <c r="BA439" s="12"/>
      <c r="BB439" s="12"/>
      <c r="BC439" s="12"/>
      <c r="BD439" s="222">
        <v>40.799999999999997</v>
      </c>
      <c r="BE439" s="223">
        <v>61</v>
      </c>
      <c r="BF439" s="223">
        <v>40.9</v>
      </c>
      <c r="BG439" s="223">
        <v>63.8</v>
      </c>
      <c r="BH439" s="223">
        <v>37.799999999999997</v>
      </c>
      <c r="BI439" s="223">
        <v>63.2</v>
      </c>
      <c r="BJ439" s="223">
        <v>32.200000000000003</v>
      </c>
      <c r="BK439" s="224"/>
      <c r="BL439" s="36"/>
      <c r="BM439" s="8"/>
      <c r="BN439" s="8"/>
      <c r="BO439" s="8"/>
      <c r="BP439" s="349" t="s">
        <v>3096</v>
      </c>
      <c r="BQ439" s="314" t="s">
        <v>2474</v>
      </c>
      <c r="BR439" s="314" t="s">
        <v>3754</v>
      </c>
      <c r="BS439" s="363"/>
      <c r="BT439" s="352" t="s">
        <v>2389</v>
      </c>
      <c r="BU439" s="352" t="s">
        <v>2390</v>
      </c>
      <c r="BV439" s="352"/>
      <c r="BW439" s="352"/>
      <c r="BX439" s="352" t="s">
        <v>4020</v>
      </c>
      <c r="BY439" s="362"/>
      <c r="BZ439" s="353"/>
      <c r="CA439" s="353"/>
      <c r="CB439" s="353"/>
      <c r="CC439" s="353"/>
      <c r="CD439" s="353"/>
      <c r="CE439" s="361"/>
      <c r="CF439" s="354"/>
      <c r="CG439" s="354"/>
      <c r="CH439" s="354"/>
      <c r="CI439" s="354"/>
      <c r="CJ439" s="354"/>
      <c r="CK439" s="354"/>
      <c r="CL439" s="354"/>
      <c r="CM439" s="354"/>
      <c r="CN439" s="52" t="s">
        <v>1011</v>
      </c>
      <c r="CO439" s="9" t="s">
        <v>1021</v>
      </c>
      <c r="CP439" s="9" t="s">
        <v>1028</v>
      </c>
      <c r="CQ439" s="22"/>
      <c r="CR439" s="54"/>
      <c r="CS439" s="68"/>
      <c r="CT439" s="68"/>
      <c r="CU439" s="68"/>
      <c r="CV439" s="68"/>
      <c r="CW439" s="68"/>
      <c r="CX439" s="68"/>
      <c r="CY439" s="68"/>
      <c r="CZ439" s="56"/>
      <c r="DA439" s="13"/>
      <c r="DB439" s="13"/>
      <c r="DC439" s="13"/>
      <c r="DD439" s="13"/>
      <c r="DE439" s="47"/>
      <c r="DF439" s="60"/>
      <c r="DG439" s="64"/>
      <c r="DH439" s="315"/>
      <c r="DI439" s="315"/>
      <c r="DJ439" s="316"/>
      <c r="DK439" s="67" t="s">
        <v>4188</v>
      </c>
      <c r="DL439" s="15" t="s">
        <v>909</v>
      </c>
      <c r="DM439" s="15" t="s">
        <v>3518</v>
      </c>
      <c r="DN439" s="2"/>
    </row>
    <row r="440" spans="2:118">
      <c r="B440" s="313">
        <v>9734</v>
      </c>
      <c r="C440" s="9" t="s">
        <v>982</v>
      </c>
      <c r="D440" s="9" t="s">
        <v>1002</v>
      </c>
      <c r="E440" s="8">
        <v>2000</v>
      </c>
      <c r="F440" s="9" t="s">
        <v>3414</v>
      </c>
      <c r="G440" s="22" t="s">
        <v>2552</v>
      </c>
      <c r="H440" s="318"/>
      <c r="I440" s="319"/>
      <c r="J440" s="372" t="s">
        <v>1058</v>
      </c>
      <c r="K440" s="69" t="s">
        <v>3995</v>
      </c>
      <c r="L440" s="37" t="s">
        <v>3387</v>
      </c>
      <c r="M440" s="144">
        <v>4</v>
      </c>
      <c r="N440" s="10"/>
      <c r="O440" s="220">
        <v>244.4</v>
      </c>
      <c r="P440" s="220">
        <v>79.5</v>
      </c>
      <c r="Q440" s="220">
        <v>75.5</v>
      </c>
      <c r="R440" s="220">
        <v>157.4</v>
      </c>
      <c r="S440" s="220"/>
      <c r="T440" s="220"/>
      <c r="U440" s="220">
        <v>7.3</v>
      </c>
      <c r="V440" s="220"/>
      <c r="W440" s="220"/>
      <c r="X440" s="220">
        <v>40.5</v>
      </c>
      <c r="Y440" s="118"/>
      <c r="Z440" s="220"/>
      <c r="AA440" s="220"/>
      <c r="AB440" s="220"/>
      <c r="AC440" s="10">
        <v>4734</v>
      </c>
      <c r="AD440" s="10">
        <v>6250</v>
      </c>
      <c r="AE440" s="10">
        <v>1525</v>
      </c>
      <c r="AF440" s="27">
        <v>7500</v>
      </c>
      <c r="AG440" s="39" t="s">
        <v>181</v>
      </c>
      <c r="AH440" s="218">
        <v>4.5999999999999996</v>
      </c>
      <c r="AI440" s="11">
        <v>220</v>
      </c>
      <c r="AJ440" s="11">
        <v>4500</v>
      </c>
      <c r="AK440" s="11">
        <v>290</v>
      </c>
      <c r="AL440" s="11">
        <v>3250</v>
      </c>
      <c r="AM440" s="11"/>
      <c r="AN440" s="11"/>
      <c r="AO440" s="11"/>
      <c r="AP440" s="14" t="s">
        <v>130</v>
      </c>
      <c r="AQ440" s="49" t="s">
        <v>89</v>
      </c>
      <c r="AR440" s="40" t="s">
        <v>90</v>
      </c>
      <c r="AS440" s="315" t="s">
        <v>91</v>
      </c>
      <c r="AT440" s="12">
        <v>30</v>
      </c>
      <c r="AU440" s="12">
        <v>14</v>
      </c>
      <c r="AV440" s="12" t="s">
        <v>3566</v>
      </c>
      <c r="AW440" s="30" t="s">
        <v>3641</v>
      </c>
      <c r="AX440" s="12"/>
      <c r="AY440" s="12"/>
      <c r="AZ440" s="12"/>
      <c r="BA440" s="12"/>
      <c r="BB440" s="12"/>
      <c r="BC440" s="12"/>
      <c r="BD440" s="222">
        <v>40.799999999999997</v>
      </c>
      <c r="BE440" s="223">
        <v>61</v>
      </c>
      <c r="BF440" s="223">
        <v>40.9</v>
      </c>
      <c r="BG440" s="223">
        <v>63.8</v>
      </c>
      <c r="BH440" s="223">
        <v>37.799999999999997</v>
      </c>
      <c r="BI440" s="223">
        <v>63.2</v>
      </c>
      <c r="BJ440" s="223">
        <v>32.200000000000003</v>
      </c>
      <c r="BK440" s="224"/>
      <c r="BL440" s="36"/>
      <c r="BM440" s="8"/>
      <c r="BN440" s="8"/>
      <c r="BO440" s="8"/>
      <c r="BP440" s="349" t="s">
        <v>3097</v>
      </c>
      <c r="BQ440" s="314" t="s">
        <v>2474</v>
      </c>
      <c r="BR440" s="314" t="s">
        <v>3754</v>
      </c>
      <c r="BS440" s="363"/>
      <c r="BT440" s="352" t="s">
        <v>2389</v>
      </c>
      <c r="BU440" s="352" t="s">
        <v>2390</v>
      </c>
      <c r="BV440" s="352"/>
      <c r="BW440" s="352"/>
      <c r="BX440" s="352" t="s">
        <v>4020</v>
      </c>
      <c r="BY440" s="362"/>
      <c r="BZ440" s="353"/>
      <c r="CA440" s="353"/>
      <c r="CB440" s="353"/>
      <c r="CC440" s="353"/>
      <c r="CD440" s="353"/>
      <c r="CE440" s="361"/>
      <c r="CF440" s="354"/>
      <c r="CG440" s="354"/>
      <c r="CH440" s="354"/>
      <c r="CI440" s="354"/>
      <c r="CJ440" s="354"/>
      <c r="CK440" s="354"/>
      <c r="CL440" s="354"/>
      <c r="CM440" s="354"/>
      <c r="CN440" s="52" t="s">
        <v>1011</v>
      </c>
      <c r="CO440" s="9" t="s">
        <v>1021</v>
      </c>
      <c r="CP440" s="9" t="s">
        <v>1028</v>
      </c>
      <c r="CQ440" s="22"/>
      <c r="CR440" s="54"/>
      <c r="CS440" s="68"/>
      <c r="CT440" s="68"/>
      <c r="CU440" s="68"/>
      <c r="CV440" s="68"/>
      <c r="CW440" s="68"/>
      <c r="CX440" s="68"/>
      <c r="CY440" s="68"/>
      <c r="CZ440" s="56"/>
      <c r="DA440" s="13"/>
      <c r="DB440" s="13"/>
      <c r="DC440" s="13"/>
      <c r="DD440" s="13"/>
      <c r="DE440" s="47"/>
      <c r="DF440" s="60"/>
      <c r="DG440" s="64"/>
      <c r="DH440" s="315"/>
      <c r="DI440" s="315"/>
      <c r="DJ440" s="316"/>
      <c r="DK440" s="67" t="s">
        <v>4188</v>
      </c>
      <c r="DL440" s="15" t="s">
        <v>909</v>
      </c>
      <c r="DM440" s="15" t="s">
        <v>3518</v>
      </c>
      <c r="DN440" s="2"/>
    </row>
    <row r="441" spans="2:118">
      <c r="B441" s="313">
        <v>9736</v>
      </c>
      <c r="C441" s="9" t="s">
        <v>982</v>
      </c>
      <c r="D441" s="9" t="s">
        <v>1002</v>
      </c>
      <c r="E441" s="8">
        <v>2000</v>
      </c>
      <c r="F441" s="9" t="s">
        <v>3414</v>
      </c>
      <c r="G441" s="22" t="s">
        <v>2551</v>
      </c>
      <c r="H441" s="318"/>
      <c r="I441" s="319"/>
      <c r="J441" s="372" t="s">
        <v>1059</v>
      </c>
      <c r="K441" s="69" t="s">
        <v>3998</v>
      </c>
      <c r="L441" s="37" t="s">
        <v>3387</v>
      </c>
      <c r="M441" s="144">
        <v>4</v>
      </c>
      <c r="N441" s="10"/>
      <c r="O441" s="220">
        <v>225.8</v>
      </c>
      <c r="P441" s="220">
        <v>79.5</v>
      </c>
      <c r="Q441" s="220">
        <v>75.5</v>
      </c>
      <c r="R441" s="220">
        <v>138.80000000000001</v>
      </c>
      <c r="S441" s="220"/>
      <c r="T441" s="220"/>
      <c r="U441" s="220">
        <v>7.3</v>
      </c>
      <c r="V441" s="220"/>
      <c r="W441" s="220"/>
      <c r="X441" s="220">
        <v>40.5</v>
      </c>
      <c r="Y441" s="118"/>
      <c r="Z441" s="220"/>
      <c r="AA441" s="220"/>
      <c r="AB441" s="220"/>
      <c r="AC441" s="10">
        <v>4636</v>
      </c>
      <c r="AD441" s="10">
        <v>6250</v>
      </c>
      <c r="AE441" s="10"/>
      <c r="AF441" s="27">
        <v>7500</v>
      </c>
      <c r="AG441" s="39" t="s">
        <v>181</v>
      </c>
      <c r="AH441" s="218">
        <v>4.5999999999999996</v>
      </c>
      <c r="AI441" s="11">
        <v>220</v>
      </c>
      <c r="AJ441" s="11">
        <v>4500</v>
      </c>
      <c r="AK441" s="11">
        <v>290</v>
      </c>
      <c r="AL441" s="11">
        <v>3250</v>
      </c>
      <c r="AM441" s="11"/>
      <c r="AN441" s="11"/>
      <c r="AO441" s="11"/>
      <c r="AP441" s="14" t="s">
        <v>130</v>
      </c>
      <c r="AQ441" s="49" t="s">
        <v>89</v>
      </c>
      <c r="AR441" s="40" t="s">
        <v>90</v>
      </c>
      <c r="AS441" s="315" t="s">
        <v>91</v>
      </c>
      <c r="AT441" s="12">
        <v>25</v>
      </c>
      <c r="AU441" s="12">
        <v>14</v>
      </c>
      <c r="AV441" s="12" t="s">
        <v>3566</v>
      </c>
      <c r="AW441" s="30" t="s">
        <v>3869</v>
      </c>
      <c r="AX441" s="12"/>
      <c r="AY441" s="12"/>
      <c r="AZ441" s="12"/>
      <c r="BA441" s="12"/>
      <c r="BB441" s="12"/>
      <c r="BC441" s="12"/>
      <c r="BD441" s="222">
        <v>40.799999999999997</v>
      </c>
      <c r="BE441" s="223">
        <v>61</v>
      </c>
      <c r="BF441" s="223">
        <v>40.9</v>
      </c>
      <c r="BG441" s="223">
        <v>63.8</v>
      </c>
      <c r="BH441" s="223">
        <v>37.799999999999997</v>
      </c>
      <c r="BI441" s="223">
        <v>63.2</v>
      </c>
      <c r="BJ441" s="223">
        <v>32.200000000000003</v>
      </c>
      <c r="BK441" s="224"/>
      <c r="BL441" s="36"/>
      <c r="BM441" s="8"/>
      <c r="BN441" s="8"/>
      <c r="BO441" s="8"/>
      <c r="BP441" s="349" t="s">
        <v>3098</v>
      </c>
      <c r="BQ441" s="314" t="s">
        <v>2474</v>
      </c>
      <c r="BR441" s="314" t="s">
        <v>3754</v>
      </c>
      <c r="BS441" s="363"/>
      <c r="BT441" s="352" t="s">
        <v>2389</v>
      </c>
      <c r="BU441" s="352" t="s">
        <v>2390</v>
      </c>
      <c r="BV441" s="352"/>
      <c r="BW441" s="352"/>
      <c r="BX441" s="352" t="s">
        <v>4020</v>
      </c>
      <c r="BY441" s="362"/>
      <c r="BZ441" s="353"/>
      <c r="CA441" s="353"/>
      <c r="CB441" s="353"/>
      <c r="CC441" s="353"/>
      <c r="CD441" s="353"/>
      <c r="CE441" s="361"/>
      <c r="CF441" s="354"/>
      <c r="CG441" s="354"/>
      <c r="CH441" s="354"/>
      <c r="CI441" s="354"/>
      <c r="CJ441" s="354"/>
      <c r="CK441" s="354"/>
      <c r="CL441" s="354"/>
      <c r="CM441" s="354"/>
      <c r="CN441" s="52" t="s">
        <v>1011</v>
      </c>
      <c r="CO441" s="9" t="s">
        <v>1021</v>
      </c>
      <c r="CP441" s="9" t="s">
        <v>1028</v>
      </c>
      <c r="CQ441" s="22"/>
      <c r="CR441" s="54"/>
      <c r="CS441" s="68"/>
      <c r="CT441" s="68"/>
      <c r="CU441" s="68"/>
      <c r="CV441" s="68"/>
      <c r="CW441" s="68"/>
      <c r="CX441" s="68"/>
      <c r="CY441" s="68"/>
      <c r="CZ441" s="56"/>
      <c r="DA441" s="13"/>
      <c r="DB441" s="13"/>
      <c r="DC441" s="13"/>
      <c r="DD441" s="13"/>
      <c r="DE441" s="47"/>
      <c r="DF441" s="60"/>
      <c r="DG441" s="64"/>
      <c r="DH441" s="315"/>
      <c r="DI441" s="315"/>
      <c r="DJ441" s="316"/>
      <c r="DK441" s="67" t="s">
        <v>4188</v>
      </c>
      <c r="DL441" s="15" t="s">
        <v>909</v>
      </c>
      <c r="DM441" s="15" t="s">
        <v>3518</v>
      </c>
      <c r="DN441" s="2"/>
    </row>
    <row r="442" spans="2:118">
      <c r="B442" s="313">
        <v>9731</v>
      </c>
      <c r="C442" s="9" t="s">
        <v>982</v>
      </c>
      <c r="D442" s="9" t="s">
        <v>1002</v>
      </c>
      <c r="E442" s="8">
        <v>2000</v>
      </c>
      <c r="F442" s="9" t="s">
        <v>3426</v>
      </c>
      <c r="G442" s="22" t="s">
        <v>2546</v>
      </c>
      <c r="H442" s="318"/>
      <c r="I442" s="319"/>
      <c r="J442" s="372" t="s">
        <v>1060</v>
      </c>
      <c r="K442" s="69" t="s">
        <v>3952</v>
      </c>
      <c r="L442" s="37" t="s">
        <v>3387</v>
      </c>
      <c r="M442" s="144">
        <v>4</v>
      </c>
      <c r="N442" s="10"/>
      <c r="O442" s="220">
        <v>225.9</v>
      </c>
      <c r="P442" s="220">
        <v>79.3</v>
      </c>
      <c r="Q442" s="220">
        <v>72.7</v>
      </c>
      <c r="R442" s="220">
        <v>138.5</v>
      </c>
      <c r="S442" s="220"/>
      <c r="T442" s="220"/>
      <c r="U442" s="220">
        <v>7.3</v>
      </c>
      <c r="V442" s="220"/>
      <c r="W442" s="220"/>
      <c r="X442" s="220">
        <v>40.5</v>
      </c>
      <c r="Y442" s="118"/>
      <c r="Z442" s="220"/>
      <c r="AA442" s="220"/>
      <c r="AB442" s="220"/>
      <c r="AC442" s="10">
        <v>4466</v>
      </c>
      <c r="AD442" s="10">
        <v>6300</v>
      </c>
      <c r="AE442" s="10"/>
      <c r="AF442" s="27">
        <v>7500</v>
      </c>
      <c r="AG442" s="39" t="s">
        <v>181</v>
      </c>
      <c r="AH442" s="218">
        <v>4.5999999999999996</v>
      </c>
      <c r="AI442" s="11">
        <v>220</v>
      </c>
      <c r="AJ442" s="11">
        <v>4500</v>
      </c>
      <c r="AK442" s="11">
        <v>290</v>
      </c>
      <c r="AL442" s="11">
        <v>3250</v>
      </c>
      <c r="AM442" s="11"/>
      <c r="AN442" s="11"/>
      <c r="AO442" s="11"/>
      <c r="AP442" s="14" t="s">
        <v>144</v>
      </c>
      <c r="AQ442" s="49" t="s">
        <v>93</v>
      </c>
      <c r="AR442" s="40" t="s">
        <v>90</v>
      </c>
      <c r="AS442" s="315" t="s">
        <v>91</v>
      </c>
      <c r="AT442" s="12">
        <v>25</v>
      </c>
      <c r="AU442" s="12">
        <v>16</v>
      </c>
      <c r="AV442" s="12" t="s">
        <v>3602</v>
      </c>
      <c r="AW442" s="30" t="s">
        <v>3631</v>
      </c>
      <c r="AX442" s="12"/>
      <c r="AY442" s="12"/>
      <c r="AZ442" s="12"/>
      <c r="BA442" s="12"/>
      <c r="BB442" s="12"/>
      <c r="BC442" s="12"/>
      <c r="BD442" s="222">
        <v>40.799999999999997</v>
      </c>
      <c r="BE442" s="223">
        <v>61</v>
      </c>
      <c r="BF442" s="223">
        <v>40.9</v>
      </c>
      <c r="BG442" s="223">
        <v>63.8</v>
      </c>
      <c r="BH442" s="223">
        <v>37.799999999999997</v>
      </c>
      <c r="BI442" s="223">
        <v>63.2</v>
      </c>
      <c r="BJ442" s="223">
        <v>32.200000000000003</v>
      </c>
      <c r="BK442" s="224"/>
      <c r="BL442" s="36"/>
      <c r="BM442" s="8"/>
      <c r="BN442" s="8"/>
      <c r="BO442" s="8"/>
      <c r="BP442" s="349" t="s">
        <v>3099</v>
      </c>
      <c r="BQ442" s="314" t="s">
        <v>2474</v>
      </c>
      <c r="BR442" s="314" t="s">
        <v>3754</v>
      </c>
      <c r="BS442" s="363"/>
      <c r="BT442" s="352" t="s">
        <v>2389</v>
      </c>
      <c r="BU442" s="352" t="s">
        <v>2390</v>
      </c>
      <c r="BV442" s="352"/>
      <c r="BW442" s="352"/>
      <c r="BX442" s="352" t="s">
        <v>4020</v>
      </c>
      <c r="BY442" s="362"/>
      <c r="BZ442" s="353"/>
      <c r="CA442" s="353"/>
      <c r="CB442" s="353"/>
      <c r="CC442" s="353"/>
      <c r="CD442" s="353"/>
      <c r="CE442" s="361"/>
      <c r="CF442" s="354"/>
      <c r="CG442" s="354"/>
      <c r="CH442" s="354"/>
      <c r="CI442" s="354"/>
      <c r="CJ442" s="354"/>
      <c r="CK442" s="354"/>
      <c r="CL442" s="354"/>
      <c r="CM442" s="354"/>
      <c r="CN442" s="52" t="s">
        <v>1022</v>
      </c>
      <c r="CO442" s="9" t="s">
        <v>896</v>
      </c>
      <c r="CP442" s="9" t="s">
        <v>1028</v>
      </c>
      <c r="CQ442" s="22"/>
      <c r="CR442" s="54"/>
      <c r="CS442" s="68"/>
      <c r="CT442" s="68"/>
      <c r="CU442" s="68"/>
      <c r="CV442" s="68"/>
      <c r="CW442" s="68"/>
      <c r="CX442" s="68"/>
      <c r="CY442" s="68"/>
      <c r="CZ442" s="56"/>
      <c r="DA442" s="13"/>
      <c r="DB442" s="13"/>
      <c r="DC442" s="13"/>
      <c r="DD442" s="13"/>
      <c r="DE442" s="47"/>
      <c r="DF442" s="60"/>
      <c r="DG442" s="64"/>
      <c r="DH442" s="315"/>
      <c r="DI442" s="315"/>
      <c r="DJ442" s="316"/>
      <c r="DK442" s="67" t="s">
        <v>4188</v>
      </c>
      <c r="DL442" s="15" t="s">
        <v>909</v>
      </c>
      <c r="DM442" s="15" t="s">
        <v>3518</v>
      </c>
      <c r="DN442" s="2"/>
    </row>
    <row r="443" spans="2:118">
      <c r="B443" s="313">
        <v>9733</v>
      </c>
      <c r="C443" s="9" t="s">
        <v>982</v>
      </c>
      <c r="D443" s="9" t="s">
        <v>1002</v>
      </c>
      <c r="E443" s="8">
        <v>2000</v>
      </c>
      <c r="F443" s="9" t="s">
        <v>3426</v>
      </c>
      <c r="G443" s="22" t="s">
        <v>2547</v>
      </c>
      <c r="H443" s="318"/>
      <c r="I443" s="319"/>
      <c r="J443" s="68" t="s">
        <v>1061</v>
      </c>
      <c r="K443" s="69" t="s">
        <v>3952</v>
      </c>
      <c r="L443" s="37" t="s">
        <v>3387</v>
      </c>
      <c r="M443" s="144">
        <v>4</v>
      </c>
      <c r="N443" s="10"/>
      <c r="O443" s="220">
        <v>244.4</v>
      </c>
      <c r="P443" s="220">
        <v>79.3</v>
      </c>
      <c r="Q443" s="220">
        <v>72.7</v>
      </c>
      <c r="R443" s="220">
        <v>157.1</v>
      </c>
      <c r="S443" s="220"/>
      <c r="T443" s="220"/>
      <c r="U443" s="220">
        <v>7.3</v>
      </c>
      <c r="V443" s="220"/>
      <c r="W443" s="220"/>
      <c r="X443" s="220">
        <v>40.5</v>
      </c>
      <c r="Y443" s="118"/>
      <c r="Z443" s="220"/>
      <c r="AA443" s="220"/>
      <c r="AB443" s="220"/>
      <c r="AC443" s="10">
        <v>4459</v>
      </c>
      <c r="AD443" s="10">
        <v>6050</v>
      </c>
      <c r="AE443" s="10">
        <v>1655</v>
      </c>
      <c r="AF443" s="27">
        <v>7500</v>
      </c>
      <c r="AG443" s="39" t="s">
        <v>181</v>
      </c>
      <c r="AH443" s="218">
        <v>4.5999999999999996</v>
      </c>
      <c r="AI443" s="11">
        <v>220</v>
      </c>
      <c r="AJ443" s="11">
        <v>4500</v>
      </c>
      <c r="AK443" s="11">
        <v>290</v>
      </c>
      <c r="AL443" s="11">
        <v>3250</v>
      </c>
      <c r="AM443" s="11"/>
      <c r="AN443" s="11"/>
      <c r="AO443" s="11"/>
      <c r="AP443" s="14" t="s">
        <v>144</v>
      </c>
      <c r="AQ443" s="49" t="s">
        <v>93</v>
      </c>
      <c r="AR443" s="40" t="s">
        <v>90</v>
      </c>
      <c r="AS443" s="315" t="s">
        <v>91</v>
      </c>
      <c r="AT443" s="12">
        <v>30</v>
      </c>
      <c r="AU443" s="12">
        <v>16</v>
      </c>
      <c r="AV443" s="12" t="s">
        <v>3602</v>
      </c>
      <c r="AW443" s="30" t="s">
        <v>3889</v>
      </c>
      <c r="AX443" s="12"/>
      <c r="AY443" s="12"/>
      <c r="AZ443" s="12"/>
      <c r="BA443" s="12"/>
      <c r="BB443" s="12"/>
      <c r="BC443" s="12"/>
      <c r="BD443" s="222">
        <v>40.799999999999997</v>
      </c>
      <c r="BE443" s="223">
        <v>61</v>
      </c>
      <c r="BF443" s="223">
        <v>40.9</v>
      </c>
      <c r="BG443" s="223">
        <v>63.8</v>
      </c>
      <c r="BH443" s="223">
        <v>37.799999999999997</v>
      </c>
      <c r="BI443" s="223">
        <v>63.2</v>
      </c>
      <c r="BJ443" s="223">
        <v>32.200000000000003</v>
      </c>
      <c r="BK443" s="224"/>
      <c r="BL443" s="36"/>
      <c r="BM443" s="8"/>
      <c r="BN443" s="8"/>
      <c r="BO443" s="8"/>
      <c r="BP443" s="349" t="s">
        <v>3100</v>
      </c>
      <c r="BQ443" s="314" t="s">
        <v>2474</v>
      </c>
      <c r="BR443" s="314" t="s">
        <v>3754</v>
      </c>
      <c r="BS443" s="363"/>
      <c r="BT443" s="352" t="s">
        <v>2389</v>
      </c>
      <c r="BU443" s="352" t="s">
        <v>2390</v>
      </c>
      <c r="BV443" s="352"/>
      <c r="BW443" s="352"/>
      <c r="BX443" s="352" t="s">
        <v>4020</v>
      </c>
      <c r="BY443" s="362"/>
      <c r="BZ443" s="353"/>
      <c r="CA443" s="353"/>
      <c r="CB443" s="353"/>
      <c r="CC443" s="353"/>
      <c r="CD443" s="353"/>
      <c r="CE443" s="361"/>
      <c r="CF443" s="354"/>
      <c r="CG443" s="354"/>
      <c r="CH443" s="354"/>
      <c r="CI443" s="354"/>
      <c r="CJ443" s="354"/>
      <c r="CK443" s="354"/>
      <c r="CL443" s="354"/>
      <c r="CM443" s="354"/>
      <c r="CN443" s="52" t="s">
        <v>1022</v>
      </c>
      <c r="CO443" s="9" t="s">
        <v>896</v>
      </c>
      <c r="CP443" s="9" t="s">
        <v>1028</v>
      </c>
      <c r="CQ443" s="22"/>
      <c r="CR443" s="54"/>
      <c r="CS443" s="68"/>
      <c r="CT443" s="68"/>
      <c r="CU443" s="68"/>
      <c r="CV443" s="68"/>
      <c r="CW443" s="68"/>
      <c r="CX443" s="68"/>
      <c r="CY443" s="68"/>
      <c r="CZ443" s="56"/>
      <c r="DA443" s="13"/>
      <c r="DB443" s="13"/>
      <c r="DC443" s="13"/>
      <c r="DD443" s="13"/>
      <c r="DE443" s="47"/>
      <c r="DF443" s="60"/>
      <c r="DG443" s="64"/>
      <c r="DH443" s="315"/>
      <c r="DI443" s="315"/>
      <c r="DJ443" s="316"/>
      <c r="DK443" s="67" t="s">
        <v>4188</v>
      </c>
      <c r="DL443" s="15" t="s">
        <v>909</v>
      </c>
      <c r="DM443" s="15" t="s">
        <v>3518</v>
      </c>
      <c r="DN443" s="2"/>
    </row>
    <row r="444" spans="2:118">
      <c r="B444" s="313">
        <v>9735</v>
      </c>
      <c r="C444" s="9" t="s">
        <v>982</v>
      </c>
      <c r="D444" s="9" t="s">
        <v>1002</v>
      </c>
      <c r="E444" s="8">
        <v>2000</v>
      </c>
      <c r="F444" s="9" t="s">
        <v>3426</v>
      </c>
      <c r="G444" s="22" t="s">
        <v>2546</v>
      </c>
      <c r="H444" s="318"/>
      <c r="I444" s="319"/>
      <c r="J444" s="372" t="s">
        <v>1062</v>
      </c>
      <c r="K444" s="69" t="s">
        <v>3953</v>
      </c>
      <c r="L444" s="37" t="s">
        <v>3387</v>
      </c>
      <c r="M444" s="144">
        <v>4</v>
      </c>
      <c r="N444" s="10"/>
      <c r="O444" s="220">
        <v>225.9</v>
      </c>
      <c r="P444" s="220">
        <v>79.3</v>
      </c>
      <c r="Q444" s="220">
        <v>72.7</v>
      </c>
      <c r="R444" s="220">
        <v>138.5</v>
      </c>
      <c r="S444" s="220"/>
      <c r="T444" s="220"/>
      <c r="U444" s="220">
        <v>7.3</v>
      </c>
      <c r="V444" s="220"/>
      <c r="W444" s="220"/>
      <c r="X444" s="220">
        <v>40.5</v>
      </c>
      <c r="Y444" s="118"/>
      <c r="Z444" s="220"/>
      <c r="AA444" s="220"/>
      <c r="AB444" s="220"/>
      <c r="AC444" s="10">
        <v>4307</v>
      </c>
      <c r="AD444" s="10">
        <v>6050</v>
      </c>
      <c r="AE444" s="10"/>
      <c r="AF444" s="27">
        <v>7500</v>
      </c>
      <c r="AG444" s="39" t="s">
        <v>181</v>
      </c>
      <c r="AH444" s="218">
        <v>4.5999999999999996</v>
      </c>
      <c r="AI444" s="11">
        <v>220</v>
      </c>
      <c r="AJ444" s="11">
        <v>4500</v>
      </c>
      <c r="AK444" s="11">
        <v>290</v>
      </c>
      <c r="AL444" s="11">
        <v>3250</v>
      </c>
      <c r="AM444" s="11"/>
      <c r="AN444" s="11"/>
      <c r="AO444" s="11"/>
      <c r="AP444" s="14" t="s">
        <v>144</v>
      </c>
      <c r="AQ444" s="49" t="s">
        <v>93</v>
      </c>
      <c r="AR444" s="40" t="s">
        <v>90</v>
      </c>
      <c r="AS444" s="315" t="s">
        <v>91</v>
      </c>
      <c r="AT444" s="12">
        <v>25</v>
      </c>
      <c r="AU444" s="12">
        <v>16</v>
      </c>
      <c r="AV444" s="12" t="s">
        <v>3602</v>
      </c>
      <c r="AW444" s="30" t="s">
        <v>3631</v>
      </c>
      <c r="AX444" s="12"/>
      <c r="AY444" s="12"/>
      <c r="AZ444" s="12"/>
      <c r="BA444" s="12"/>
      <c r="BB444" s="12"/>
      <c r="BC444" s="12"/>
      <c r="BD444" s="222">
        <v>40.799999999999997</v>
      </c>
      <c r="BE444" s="223">
        <v>61</v>
      </c>
      <c r="BF444" s="223">
        <v>40.9</v>
      </c>
      <c r="BG444" s="223">
        <v>63.8</v>
      </c>
      <c r="BH444" s="223">
        <v>37.799999999999997</v>
      </c>
      <c r="BI444" s="223">
        <v>63.2</v>
      </c>
      <c r="BJ444" s="223">
        <v>32.200000000000003</v>
      </c>
      <c r="BK444" s="224"/>
      <c r="BL444" s="36"/>
      <c r="BM444" s="8"/>
      <c r="BN444" s="8"/>
      <c r="BO444" s="8"/>
      <c r="BP444" s="349" t="s">
        <v>3101</v>
      </c>
      <c r="BQ444" s="314" t="s">
        <v>2474</v>
      </c>
      <c r="BR444" s="314" t="s">
        <v>3754</v>
      </c>
      <c r="BS444" s="363"/>
      <c r="BT444" s="352" t="s">
        <v>2389</v>
      </c>
      <c r="BU444" s="352" t="s">
        <v>2390</v>
      </c>
      <c r="BV444" s="352"/>
      <c r="BW444" s="352"/>
      <c r="BX444" s="352" t="s">
        <v>4020</v>
      </c>
      <c r="BY444" s="362"/>
      <c r="BZ444" s="353"/>
      <c r="CA444" s="353"/>
      <c r="CB444" s="353"/>
      <c r="CC444" s="353"/>
      <c r="CD444" s="353"/>
      <c r="CE444" s="361"/>
      <c r="CF444" s="354"/>
      <c r="CG444" s="354"/>
      <c r="CH444" s="354"/>
      <c r="CI444" s="354"/>
      <c r="CJ444" s="354"/>
      <c r="CK444" s="354"/>
      <c r="CL444" s="354"/>
      <c r="CM444" s="354"/>
      <c r="CN444" s="52" t="s">
        <v>1022</v>
      </c>
      <c r="CO444" s="9" t="s">
        <v>896</v>
      </c>
      <c r="CP444" s="9" t="s">
        <v>1028</v>
      </c>
      <c r="CQ444" s="22"/>
      <c r="CR444" s="54"/>
      <c r="CS444" s="68"/>
      <c r="CT444" s="68"/>
      <c r="CU444" s="68"/>
      <c r="CV444" s="68"/>
      <c r="CW444" s="68"/>
      <c r="CX444" s="68"/>
      <c r="CY444" s="68"/>
      <c r="CZ444" s="56"/>
      <c r="DA444" s="13"/>
      <c r="DB444" s="13"/>
      <c r="DC444" s="13"/>
      <c r="DD444" s="13"/>
      <c r="DE444" s="47"/>
      <c r="DF444" s="60"/>
      <c r="DG444" s="64"/>
      <c r="DH444" s="315"/>
      <c r="DI444" s="315"/>
      <c r="DJ444" s="316"/>
      <c r="DK444" s="67" t="s">
        <v>4188</v>
      </c>
      <c r="DL444" s="15" t="s">
        <v>909</v>
      </c>
      <c r="DM444" s="15" t="s">
        <v>3518</v>
      </c>
      <c r="DN444" s="2"/>
    </row>
    <row r="445" spans="2:118">
      <c r="B445" s="313">
        <v>9738</v>
      </c>
      <c r="C445" s="9" t="s">
        <v>982</v>
      </c>
      <c r="D445" s="9" t="s">
        <v>1002</v>
      </c>
      <c r="E445" s="8">
        <v>2000</v>
      </c>
      <c r="F445" s="9" t="s">
        <v>3426</v>
      </c>
      <c r="G445" s="22" t="s">
        <v>2558</v>
      </c>
      <c r="H445" s="318"/>
      <c r="I445" s="319"/>
      <c r="J445" s="372" t="s">
        <v>1063</v>
      </c>
      <c r="K445" s="69" t="s">
        <v>3952</v>
      </c>
      <c r="L445" s="37" t="s">
        <v>3387</v>
      </c>
      <c r="M445" s="144">
        <v>4</v>
      </c>
      <c r="N445" s="10"/>
      <c r="O445" s="220">
        <v>244.4</v>
      </c>
      <c r="P445" s="220">
        <v>79.5</v>
      </c>
      <c r="Q445" s="220">
        <v>75.5</v>
      </c>
      <c r="R445" s="220">
        <v>157.4</v>
      </c>
      <c r="S445" s="220"/>
      <c r="T445" s="220"/>
      <c r="U445" s="220">
        <v>7.3</v>
      </c>
      <c r="V445" s="220"/>
      <c r="W445" s="220"/>
      <c r="X445" s="220">
        <v>40.5</v>
      </c>
      <c r="Y445" s="118"/>
      <c r="Z445" s="220"/>
      <c r="AA445" s="220"/>
      <c r="AB445" s="220"/>
      <c r="AC445" s="10">
        <v>4734</v>
      </c>
      <c r="AD445" s="10">
        <v>6250</v>
      </c>
      <c r="AE445" s="10">
        <v>1525</v>
      </c>
      <c r="AF445" s="27">
        <v>7500</v>
      </c>
      <c r="AG445" s="39" t="s">
        <v>181</v>
      </c>
      <c r="AH445" s="218">
        <v>4.5999999999999996</v>
      </c>
      <c r="AI445" s="11">
        <v>220</v>
      </c>
      <c r="AJ445" s="11">
        <v>4500</v>
      </c>
      <c r="AK445" s="11">
        <v>290</v>
      </c>
      <c r="AL445" s="11">
        <v>3250</v>
      </c>
      <c r="AM445" s="11"/>
      <c r="AN445" s="11"/>
      <c r="AO445" s="11"/>
      <c r="AP445" s="14" t="s">
        <v>130</v>
      </c>
      <c r="AQ445" s="49" t="s">
        <v>93</v>
      </c>
      <c r="AR445" s="40" t="s">
        <v>90</v>
      </c>
      <c r="AS445" s="315" t="s">
        <v>91</v>
      </c>
      <c r="AT445" s="12">
        <v>30</v>
      </c>
      <c r="AU445" s="12">
        <v>14</v>
      </c>
      <c r="AV445" s="12" t="s">
        <v>3566</v>
      </c>
      <c r="AW445" s="30" t="s">
        <v>3641</v>
      </c>
      <c r="AX445" s="12"/>
      <c r="AY445" s="12"/>
      <c r="AZ445" s="12"/>
      <c r="BA445" s="12"/>
      <c r="BB445" s="12"/>
      <c r="BC445" s="12"/>
      <c r="BD445" s="222">
        <v>40.799999999999997</v>
      </c>
      <c r="BE445" s="223">
        <v>61</v>
      </c>
      <c r="BF445" s="223">
        <v>40.9</v>
      </c>
      <c r="BG445" s="223">
        <v>63.8</v>
      </c>
      <c r="BH445" s="223">
        <v>37.799999999999997</v>
      </c>
      <c r="BI445" s="223">
        <v>63.2</v>
      </c>
      <c r="BJ445" s="223">
        <v>32.200000000000003</v>
      </c>
      <c r="BK445" s="224"/>
      <c r="BL445" s="36"/>
      <c r="BM445" s="8"/>
      <c r="BN445" s="8"/>
      <c r="BO445" s="8"/>
      <c r="BP445" s="349" t="s">
        <v>3102</v>
      </c>
      <c r="BQ445" s="314" t="s">
        <v>2474</v>
      </c>
      <c r="BR445" s="314" t="s">
        <v>3754</v>
      </c>
      <c r="BS445" s="363"/>
      <c r="BT445" s="352" t="s">
        <v>2389</v>
      </c>
      <c r="BU445" s="352" t="s">
        <v>2390</v>
      </c>
      <c r="BV445" s="352"/>
      <c r="BW445" s="352"/>
      <c r="BX445" s="352" t="s">
        <v>4020</v>
      </c>
      <c r="BY445" s="362"/>
      <c r="BZ445" s="353"/>
      <c r="CA445" s="353"/>
      <c r="CB445" s="353"/>
      <c r="CC445" s="353"/>
      <c r="CD445" s="353"/>
      <c r="CE445" s="361"/>
      <c r="CF445" s="354"/>
      <c r="CG445" s="354"/>
      <c r="CH445" s="354"/>
      <c r="CI445" s="354"/>
      <c r="CJ445" s="354"/>
      <c r="CK445" s="354"/>
      <c r="CL445" s="354"/>
      <c r="CM445" s="354"/>
      <c r="CN445" s="52" t="s">
        <v>1022</v>
      </c>
      <c r="CO445" s="9" t="s">
        <v>993</v>
      </c>
      <c r="CP445" s="9" t="s">
        <v>1028</v>
      </c>
      <c r="CQ445" s="22"/>
      <c r="CR445" s="54"/>
      <c r="CS445" s="68"/>
      <c r="CT445" s="68"/>
      <c r="CU445" s="68"/>
      <c r="CV445" s="68"/>
      <c r="CW445" s="68"/>
      <c r="CX445" s="68"/>
      <c r="CY445" s="68"/>
      <c r="CZ445" s="56"/>
      <c r="DA445" s="13"/>
      <c r="DB445" s="13"/>
      <c r="DC445" s="13"/>
      <c r="DD445" s="13"/>
      <c r="DE445" s="47"/>
      <c r="DF445" s="60"/>
      <c r="DG445" s="64"/>
      <c r="DH445" s="315"/>
      <c r="DI445" s="315"/>
      <c r="DJ445" s="316"/>
      <c r="DK445" s="67" t="s">
        <v>4188</v>
      </c>
      <c r="DL445" s="15" t="s">
        <v>909</v>
      </c>
      <c r="DM445" s="15" t="s">
        <v>3518</v>
      </c>
      <c r="DN445" s="2"/>
    </row>
    <row r="446" spans="2:118">
      <c r="B446" s="313">
        <v>9739</v>
      </c>
      <c r="C446" s="9" t="s">
        <v>982</v>
      </c>
      <c r="D446" s="9" t="s">
        <v>1002</v>
      </c>
      <c r="E446" s="8">
        <v>2000</v>
      </c>
      <c r="F446" s="9" t="s">
        <v>3426</v>
      </c>
      <c r="G446" s="22" t="s">
        <v>2557</v>
      </c>
      <c r="H446" s="318"/>
      <c r="I446" s="319"/>
      <c r="J446" s="372" t="s">
        <v>1064</v>
      </c>
      <c r="K446" s="69" t="s">
        <v>3953</v>
      </c>
      <c r="L446" s="37" t="s">
        <v>3387</v>
      </c>
      <c r="M446" s="144">
        <v>4</v>
      </c>
      <c r="N446" s="10"/>
      <c r="O446" s="220">
        <v>225.8</v>
      </c>
      <c r="P446" s="220">
        <v>79.5</v>
      </c>
      <c r="Q446" s="220">
        <v>75.5</v>
      </c>
      <c r="R446" s="220">
        <v>138.80000000000001</v>
      </c>
      <c r="S446" s="220"/>
      <c r="T446" s="220"/>
      <c r="U446" s="220">
        <v>7.3</v>
      </c>
      <c r="V446" s="220"/>
      <c r="W446" s="220"/>
      <c r="X446" s="220">
        <v>40.5</v>
      </c>
      <c r="Y446" s="118"/>
      <c r="Z446" s="220"/>
      <c r="AA446" s="220"/>
      <c r="AB446" s="220"/>
      <c r="AC446" s="10">
        <v>4636</v>
      </c>
      <c r="AD446" s="10">
        <v>6250</v>
      </c>
      <c r="AE446" s="10"/>
      <c r="AF446" s="27">
        <v>7500</v>
      </c>
      <c r="AG446" s="39" t="s">
        <v>181</v>
      </c>
      <c r="AH446" s="218">
        <v>4.5999999999999996</v>
      </c>
      <c r="AI446" s="11">
        <v>220</v>
      </c>
      <c r="AJ446" s="11">
        <v>4500</v>
      </c>
      <c r="AK446" s="11">
        <v>290</v>
      </c>
      <c r="AL446" s="11">
        <v>3250</v>
      </c>
      <c r="AM446" s="11"/>
      <c r="AN446" s="11"/>
      <c r="AO446" s="11"/>
      <c r="AP446" s="14" t="s">
        <v>130</v>
      </c>
      <c r="AQ446" s="49" t="s">
        <v>93</v>
      </c>
      <c r="AR446" s="40" t="s">
        <v>90</v>
      </c>
      <c r="AS446" s="315" t="s">
        <v>91</v>
      </c>
      <c r="AT446" s="12">
        <v>25</v>
      </c>
      <c r="AU446" s="12">
        <v>14</v>
      </c>
      <c r="AV446" s="12" t="s">
        <v>3566</v>
      </c>
      <c r="AW446" s="30" t="s">
        <v>3869</v>
      </c>
      <c r="AX446" s="12"/>
      <c r="AY446" s="12"/>
      <c r="AZ446" s="12"/>
      <c r="BA446" s="12"/>
      <c r="BB446" s="12"/>
      <c r="BC446" s="12"/>
      <c r="BD446" s="222">
        <v>40.799999999999997</v>
      </c>
      <c r="BE446" s="223">
        <v>61</v>
      </c>
      <c r="BF446" s="223">
        <v>40.9</v>
      </c>
      <c r="BG446" s="223">
        <v>63.8</v>
      </c>
      <c r="BH446" s="223">
        <v>37.799999999999997</v>
      </c>
      <c r="BI446" s="223">
        <v>63.2</v>
      </c>
      <c r="BJ446" s="223">
        <v>32.200000000000003</v>
      </c>
      <c r="BK446" s="224"/>
      <c r="BL446" s="36"/>
      <c r="BM446" s="8"/>
      <c r="BN446" s="8"/>
      <c r="BO446" s="8"/>
      <c r="BP446" s="349" t="s">
        <v>3103</v>
      </c>
      <c r="BQ446" s="314" t="s">
        <v>2474</v>
      </c>
      <c r="BR446" s="314" t="s">
        <v>3754</v>
      </c>
      <c r="BS446" s="363"/>
      <c r="BT446" s="352" t="s">
        <v>2389</v>
      </c>
      <c r="BU446" s="352" t="s">
        <v>2390</v>
      </c>
      <c r="BV446" s="352"/>
      <c r="BW446" s="352"/>
      <c r="BX446" s="352" t="s">
        <v>4020</v>
      </c>
      <c r="BY446" s="362"/>
      <c r="BZ446" s="353"/>
      <c r="CA446" s="353"/>
      <c r="CB446" s="353"/>
      <c r="CC446" s="353"/>
      <c r="CD446" s="353"/>
      <c r="CE446" s="361"/>
      <c r="CF446" s="354"/>
      <c r="CG446" s="354"/>
      <c r="CH446" s="354"/>
      <c r="CI446" s="354"/>
      <c r="CJ446" s="354"/>
      <c r="CK446" s="354"/>
      <c r="CL446" s="354"/>
      <c r="CM446" s="354"/>
      <c r="CN446" s="52" t="s">
        <v>1022</v>
      </c>
      <c r="CO446" s="9" t="s">
        <v>993</v>
      </c>
      <c r="CP446" s="9" t="s">
        <v>1028</v>
      </c>
      <c r="CQ446" s="22"/>
      <c r="CR446" s="54"/>
      <c r="CS446" s="68"/>
      <c r="CT446" s="68"/>
      <c r="CU446" s="68"/>
      <c r="CV446" s="68"/>
      <c r="CW446" s="68"/>
      <c r="CX446" s="68"/>
      <c r="CY446" s="68"/>
      <c r="CZ446" s="56"/>
      <c r="DA446" s="13"/>
      <c r="DB446" s="13"/>
      <c r="DC446" s="13"/>
      <c r="DD446" s="13"/>
      <c r="DE446" s="47"/>
      <c r="DF446" s="60"/>
      <c r="DG446" s="64"/>
      <c r="DH446" s="315"/>
      <c r="DI446" s="315"/>
      <c r="DJ446" s="316"/>
      <c r="DK446" s="67" t="s">
        <v>4188</v>
      </c>
      <c r="DL446" s="15" t="s">
        <v>909</v>
      </c>
      <c r="DM446" s="15" t="s">
        <v>3518</v>
      </c>
      <c r="DN446" s="2"/>
    </row>
    <row r="447" spans="2:118">
      <c r="B447" s="313">
        <v>9737</v>
      </c>
      <c r="C447" s="9" t="s">
        <v>982</v>
      </c>
      <c r="D447" s="9" t="s">
        <v>1002</v>
      </c>
      <c r="E447" s="8">
        <v>2000</v>
      </c>
      <c r="F447" s="9" t="s">
        <v>3426</v>
      </c>
      <c r="G447" s="22" t="s">
        <v>2557</v>
      </c>
      <c r="H447" s="318"/>
      <c r="I447" s="319"/>
      <c r="J447" s="372" t="s">
        <v>1065</v>
      </c>
      <c r="K447" s="69" t="s">
        <v>3953</v>
      </c>
      <c r="L447" s="37" t="s">
        <v>3387</v>
      </c>
      <c r="M447" s="144">
        <v>4</v>
      </c>
      <c r="N447" s="10"/>
      <c r="O447" s="220">
        <v>225.8</v>
      </c>
      <c r="P447" s="220">
        <v>79.5</v>
      </c>
      <c r="Q447" s="220">
        <v>75.5</v>
      </c>
      <c r="R447" s="220">
        <v>138.80000000000001</v>
      </c>
      <c r="S447" s="220"/>
      <c r="T447" s="220"/>
      <c r="U447" s="220">
        <v>7.3</v>
      </c>
      <c r="V447" s="220"/>
      <c r="W447" s="220"/>
      <c r="X447" s="220">
        <v>40.5</v>
      </c>
      <c r="Y447" s="118"/>
      <c r="Z447" s="220"/>
      <c r="AA447" s="220"/>
      <c r="AB447" s="220"/>
      <c r="AC447" s="10">
        <v>4611</v>
      </c>
      <c r="AD447" s="10">
        <v>6250</v>
      </c>
      <c r="AE447" s="10"/>
      <c r="AF447" s="27">
        <v>7500</v>
      </c>
      <c r="AG447" s="39" t="s">
        <v>181</v>
      </c>
      <c r="AH447" s="218">
        <v>4.5999999999999996</v>
      </c>
      <c r="AI447" s="11">
        <v>220</v>
      </c>
      <c r="AJ447" s="11">
        <v>4500</v>
      </c>
      <c r="AK447" s="11">
        <v>290</v>
      </c>
      <c r="AL447" s="11">
        <v>3250</v>
      </c>
      <c r="AM447" s="11"/>
      <c r="AN447" s="11"/>
      <c r="AO447" s="11"/>
      <c r="AP447" s="14" t="s">
        <v>130</v>
      </c>
      <c r="AQ447" s="49" t="s">
        <v>93</v>
      </c>
      <c r="AR447" s="40" t="s">
        <v>90</v>
      </c>
      <c r="AS447" s="315" t="s">
        <v>91</v>
      </c>
      <c r="AT447" s="12">
        <v>25</v>
      </c>
      <c r="AU447" s="12">
        <v>14</v>
      </c>
      <c r="AV447" s="12" t="s">
        <v>3566</v>
      </c>
      <c r="AW447" s="30" t="s">
        <v>3869</v>
      </c>
      <c r="AX447" s="12"/>
      <c r="AY447" s="12"/>
      <c r="AZ447" s="12"/>
      <c r="BA447" s="12"/>
      <c r="BB447" s="12"/>
      <c r="BC447" s="12"/>
      <c r="BD447" s="222">
        <v>40.799999999999997</v>
      </c>
      <c r="BE447" s="223">
        <v>61</v>
      </c>
      <c r="BF447" s="223">
        <v>40.9</v>
      </c>
      <c r="BG447" s="223">
        <v>63.8</v>
      </c>
      <c r="BH447" s="223">
        <v>37.799999999999997</v>
      </c>
      <c r="BI447" s="223">
        <v>63.2</v>
      </c>
      <c r="BJ447" s="223">
        <v>32.200000000000003</v>
      </c>
      <c r="BK447" s="224"/>
      <c r="BL447" s="36"/>
      <c r="BM447" s="8"/>
      <c r="BN447" s="8"/>
      <c r="BO447" s="8"/>
      <c r="BP447" s="349" t="s">
        <v>3104</v>
      </c>
      <c r="BQ447" s="314" t="s">
        <v>2474</v>
      </c>
      <c r="BR447" s="314" t="s">
        <v>3754</v>
      </c>
      <c r="BS447" s="363"/>
      <c r="BT447" s="352" t="s">
        <v>2389</v>
      </c>
      <c r="BU447" s="352" t="s">
        <v>2390</v>
      </c>
      <c r="BV447" s="352"/>
      <c r="BW447" s="352"/>
      <c r="BX447" s="352" t="s">
        <v>4020</v>
      </c>
      <c r="BY447" s="362"/>
      <c r="BZ447" s="353"/>
      <c r="CA447" s="353"/>
      <c r="CB447" s="353"/>
      <c r="CC447" s="353"/>
      <c r="CD447" s="353"/>
      <c r="CE447" s="361"/>
      <c r="CF447" s="354"/>
      <c r="CG447" s="354"/>
      <c r="CH447" s="354"/>
      <c r="CI447" s="354"/>
      <c r="CJ447" s="354"/>
      <c r="CK447" s="354"/>
      <c r="CL447" s="354"/>
      <c r="CM447" s="354"/>
      <c r="CN447" s="52" t="s">
        <v>1022</v>
      </c>
      <c r="CO447" s="9" t="s">
        <v>993</v>
      </c>
      <c r="CP447" s="9" t="s">
        <v>1028</v>
      </c>
      <c r="CQ447" s="22"/>
      <c r="CR447" s="54"/>
      <c r="CS447" s="68"/>
      <c r="CT447" s="68"/>
      <c r="CU447" s="68"/>
      <c r="CV447" s="68"/>
      <c r="CW447" s="68"/>
      <c r="CX447" s="68"/>
      <c r="CY447" s="68"/>
      <c r="CZ447" s="56"/>
      <c r="DA447" s="13"/>
      <c r="DB447" s="13"/>
      <c r="DC447" s="13"/>
      <c r="DD447" s="13"/>
      <c r="DE447" s="47"/>
      <c r="DF447" s="60"/>
      <c r="DG447" s="64"/>
      <c r="DH447" s="315"/>
      <c r="DI447" s="315"/>
      <c r="DJ447" s="316"/>
      <c r="DK447" s="67" t="s">
        <v>4188</v>
      </c>
      <c r="DL447" s="15" t="s">
        <v>909</v>
      </c>
      <c r="DM447" s="15" t="s">
        <v>3518</v>
      </c>
      <c r="DN447" s="2"/>
    </row>
    <row r="448" spans="2:118">
      <c r="B448" s="313">
        <v>896</v>
      </c>
      <c r="C448" s="9" t="s">
        <v>982</v>
      </c>
      <c r="D448" s="9" t="s">
        <v>1002</v>
      </c>
      <c r="E448" s="8">
        <v>2000</v>
      </c>
      <c r="F448" s="9" t="s">
        <v>3433</v>
      </c>
      <c r="G448" s="22" t="s">
        <v>2565</v>
      </c>
      <c r="H448" s="318"/>
      <c r="I448" s="319"/>
      <c r="J448" s="68"/>
      <c r="K448" s="69"/>
      <c r="L448" s="37" t="s">
        <v>3387</v>
      </c>
      <c r="M448" s="144">
        <v>4</v>
      </c>
      <c r="N448" s="10"/>
      <c r="O448" s="220">
        <v>225.9</v>
      </c>
      <c r="P448" s="220">
        <v>79.3</v>
      </c>
      <c r="Q448" s="220">
        <v>72.7</v>
      </c>
      <c r="R448" s="220">
        <v>138.5</v>
      </c>
      <c r="S448" s="220"/>
      <c r="T448" s="220"/>
      <c r="U448" s="220">
        <v>7.3</v>
      </c>
      <c r="V448" s="220"/>
      <c r="W448" s="220"/>
      <c r="X448" s="220">
        <v>40.5</v>
      </c>
      <c r="Y448" s="118"/>
      <c r="Z448" s="220"/>
      <c r="AA448" s="220"/>
      <c r="AB448" s="220"/>
      <c r="AC448" s="10">
        <v>4480</v>
      </c>
      <c r="AD448" s="10">
        <v>6300</v>
      </c>
      <c r="AE448" s="10"/>
      <c r="AF448" s="27"/>
      <c r="AG448" s="39" t="s">
        <v>181</v>
      </c>
      <c r="AH448" s="218">
        <v>5.4</v>
      </c>
      <c r="AI448" s="11">
        <v>260</v>
      </c>
      <c r="AJ448" s="11">
        <v>4500</v>
      </c>
      <c r="AK448" s="11">
        <v>350</v>
      </c>
      <c r="AL448" s="11">
        <v>2500</v>
      </c>
      <c r="AM448" s="11"/>
      <c r="AN448" s="11"/>
      <c r="AO448" s="11"/>
      <c r="AP448" s="14" t="s">
        <v>144</v>
      </c>
      <c r="AQ448" s="49" t="s">
        <v>93</v>
      </c>
      <c r="AR448" s="40" t="s">
        <v>90</v>
      </c>
      <c r="AS448" s="315" t="s">
        <v>91</v>
      </c>
      <c r="AT448" s="12">
        <v>25</v>
      </c>
      <c r="AU448" s="12">
        <v>15</v>
      </c>
      <c r="AV448" s="12" t="s">
        <v>3565</v>
      </c>
      <c r="AW448" s="30" t="s">
        <v>3633</v>
      </c>
      <c r="AX448" s="12"/>
      <c r="AY448" s="12"/>
      <c r="AZ448" s="12"/>
      <c r="BA448" s="12"/>
      <c r="BB448" s="12"/>
      <c r="BC448" s="12"/>
      <c r="BD448" s="222">
        <v>40.799999999999997</v>
      </c>
      <c r="BE448" s="223">
        <v>61</v>
      </c>
      <c r="BF448" s="223">
        <v>40.9</v>
      </c>
      <c r="BG448" s="223">
        <v>63.8</v>
      </c>
      <c r="BH448" s="223">
        <v>37.799999999999997</v>
      </c>
      <c r="BI448" s="223">
        <v>63.2</v>
      </c>
      <c r="BJ448" s="223">
        <v>32.200000000000003</v>
      </c>
      <c r="BK448" s="224"/>
      <c r="BL448" s="36"/>
      <c r="BM448" s="8"/>
      <c r="BN448" s="8"/>
      <c r="BO448" s="8"/>
      <c r="BP448" s="349" t="s">
        <v>3105</v>
      </c>
      <c r="BQ448" s="314" t="s">
        <v>2474</v>
      </c>
      <c r="BR448" s="314" t="s">
        <v>3754</v>
      </c>
      <c r="BS448" s="363"/>
      <c r="BT448" s="352" t="s">
        <v>2389</v>
      </c>
      <c r="BU448" s="352" t="s">
        <v>2390</v>
      </c>
      <c r="BV448" s="352"/>
      <c r="BW448" s="352"/>
      <c r="BX448" s="352" t="s">
        <v>4020</v>
      </c>
      <c r="BY448" s="362"/>
      <c r="BZ448" s="353"/>
      <c r="CA448" s="353"/>
      <c r="CB448" s="353"/>
      <c r="CC448" s="353"/>
      <c r="CD448" s="353"/>
      <c r="CE448" s="361"/>
      <c r="CF448" s="354"/>
      <c r="CG448" s="354"/>
      <c r="CH448" s="354"/>
      <c r="CI448" s="354"/>
      <c r="CJ448" s="354"/>
      <c r="CK448" s="354"/>
      <c r="CL448" s="354"/>
      <c r="CM448" s="354"/>
      <c r="CN448" s="52" t="s">
        <v>1066</v>
      </c>
      <c r="CO448" s="9" t="s">
        <v>985</v>
      </c>
      <c r="CP448" s="9" t="s">
        <v>1028</v>
      </c>
      <c r="CQ448" s="22"/>
      <c r="CR448" s="54"/>
      <c r="CS448" s="68"/>
      <c r="CT448" s="68"/>
      <c r="CU448" s="68"/>
      <c r="CV448" s="68"/>
      <c r="CW448" s="68"/>
      <c r="CX448" s="68"/>
      <c r="CY448" s="68"/>
      <c r="CZ448" s="56"/>
      <c r="DA448" s="13"/>
      <c r="DB448" s="13"/>
      <c r="DC448" s="13"/>
      <c r="DD448" s="13"/>
      <c r="DE448" s="47"/>
      <c r="DF448" s="60"/>
      <c r="DG448" s="64"/>
      <c r="DH448" s="315"/>
      <c r="DI448" s="315"/>
      <c r="DJ448" s="316"/>
      <c r="DK448" s="67" t="s">
        <v>4188</v>
      </c>
      <c r="DL448" s="15" t="s">
        <v>909</v>
      </c>
      <c r="DM448" s="15" t="s">
        <v>3518</v>
      </c>
      <c r="DN448" s="2"/>
    </row>
    <row r="449" spans="2:118">
      <c r="B449" s="313">
        <v>1654</v>
      </c>
      <c r="C449" s="9" t="s">
        <v>982</v>
      </c>
      <c r="D449" s="250" t="s">
        <v>1002</v>
      </c>
      <c r="E449" s="8">
        <v>2000</v>
      </c>
      <c r="F449" s="250" t="s">
        <v>3439</v>
      </c>
      <c r="G449" s="251" t="s">
        <v>2595</v>
      </c>
      <c r="H449" s="318"/>
      <c r="I449" s="319"/>
      <c r="J449" s="68" t="s">
        <v>1067</v>
      </c>
      <c r="K449" s="69" t="s">
        <v>3999</v>
      </c>
      <c r="L449" s="37" t="s">
        <v>3388</v>
      </c>
      <c r="M449" s="144">
        <v>2</v>
      </c>
      <c r="N449" s="10"/>
      <c r="O449" s="220">
        <v>208</v>
      </c>
      <c r="P449" s="220">
        <v>79.099999999999994</v>
      </c>
      <c r="Q449" s="220">
        <v>70.900000000000006</v>
      </c>
      <c r="R449" s="220">
        <v>119.8</v>
      </c>
      <c r="S449" s="220"/>
      <c r="T449" s="220"/>
      <c r="U449" s="220"/>
      <c r="V449" s="220"/>
      <c r="W449" s="220"/>
      <c r="X449" s="220">
        <v>44.3</v>
      </c>
      <c r="Y449" s="118"/>
      <c r="Z449" s="220"/>
      <c r="AA449" s="220"/>
      <c r="AB449" s="220"/>
      <c r="AC449" s="10">
        <v>4670</v>
      </c>
      <c r="AD449" s="10"/>
      <c r="AE449" s="10"/>
      <c r="AF449" s="27"/>
      <c r="AG449" s="39" t="s">
        <v>181</v>
      </c>
      <c r="AH449" s="218">
        <v>5.4</v>
      </c>
      <c r="AI449" s="11">
        <v>360</v>
      </c>
      <c r="AJ449" s="11">
        <v>4750</v>
      </c>
      <c r="AK449" s="11">
        <v>440</v>
      </c>
      <c r="AL449" s="11">
        <v>3000</v>
      </c>
      <c r="AM449" s="11"/>
      <c r="AN449" s="11"/>
      <c r="AO449" s="11"/>
      <c r="AP449" s="14" t="s">
        <v>144</v>
      </c>
      <c r="AQ449" s="49" t="s">
        <v>93</v>
      </c>
      <c r="AR449" s="40" t="s">
        <v>90</v>
      </c>
      <c r="AS449" s="315" t="s">
        <v>91</v>
      </c>
      <c r="AT449" s="12">
        <v>24.5</v>
      </c>
      <c r="AU449" s="12">
        <v>13</v>
      </c>
      <c r="AV449" s="12" t="s">
        <v>3632</v>
      </c>
      <c r="AW449" s="30" t="s">
        <v>3644</v>
      </c>
      <c r="AX449" s="12"/>
      <c r="AY449" s="12"/>
      <c r="AZ449" s="12"/>
      <c r="BA449" s="12"/>
      <c r="BB449" s="12"/>
      <c r="BC449" s="12"/>
      <c r="BD449" s="222">
        <v>40.799999999999997</v>
      </c>
      <c r="BE449" s="223">
        <v>61</v>
      </c>
      <c r="BF449" s="223">
        <v>40.9</v>
      </c>
      <c r="BG449" s="223">
        <v>63.8</v>
      </c>
      <c r="BH449" s="223"/>
      <c r="BI449" s="223"/>
      <c r="BJ449" s="223"/>
      <c r="BK449" s="224"/>
      <c r="BL449" s="36"/>
      <c r="BM449" s="8"/>
      <c r="BN449" s="8"/>
      <c r="BO449" s="8"/>
      <c r="BP449" s="349" t="s">
        <v>3106</v>
      </c>
      <c r="BQ449" s="314" t="s">
        <v>2475</v>
      </c>
      <c r="BR449" s="314" t="s">
        <v>3755</v>
      </c>
      <c r="BS449" s="363"/>
      <c r="BT449" s="352" t="s">
        <v>2391</v>
      </c>
      <c r="BU449" s="352" t="s">
        <v>2392</v>
      </c>
      <c r="BV449" s="352"/>
      <c r="BW449" s="352"/>
      <c r="BX449" s="352" t="s">
        <v>3790</v>
      </c>
      <c r="BY449" s="362"/>
      <c r="BZ449" s="353"/>
      <c r="CA449" s="353"/>
      <c r="CB449" s="353"/>
      <c r="CC449" s="353"/>
      <c r="CD449" s="353"/>
      <c r="CE449" s="361"/>
      <c r="CF449" s="354"/>
      <c r="CG449" s="354"/>
      <c r="CH449" s="354"/>
      <c r="CI449" s="354"/>
      <c r="CJ449" s="354"/>
      <c r="CK449" s="354"/>
      <c r="CL449" s="354"/>
      <c r="CM449" s="354"/>
      <c r="CN449" s="317" t="s">
        <v>1012</v>
      </c>
      <c r="CO449" s="9" t="s">
        <v>1026</v>
      </c>
      <c r="CP449" s="9" t="s">
        <v>1068</v>
      </c>
      <c r="CQ449" s="22"/>
      <c r="CR449" s="54"/>
      <c r="CS449" s="68"/>
      <c r="CT449" s="68"/>
      <c r="CU449" s="68"/>
      <c r="CV449" s="68"/>
      <c r="CW449" s="68"/>
      <c r="CX449" s="68"/>
      <c r="CY449" s="68"/>
      <c r="CZ449" s="56"/>
      <c r="DA449" s="13"/>
      <c r="DB449" s="13"/>
      <c r="DC449" s="13"/>
      <c r="DD449" s="13"/>
      <c r="DE449" s="47"/>
      <c r="DF449" s="60"/>
      <c r="DG449" s="64"/>
      <c r="DH449" s="315"/>
      <c r="DI449" s="315"/>
      <c r="DJ449" s="316"/>
      <c r="DK449" s="67" t="s">
        <v>4188</v>
      </c>
      <c r="DL449" s="15" t="s">
        <v>909</v>
      </c>
      <c r="DM449" s="15" t="s">
        <v>3518</v>
      </c>
      <c r="DN449" s="2"/>
    </row>
    <row r="450" spans="2:118">
      <c r="B450" s="404">
        <v>7558</v>
      </c>
      <c r="C450" s="16" t="s">
        <v>982</v>
      </c>
      <c r="D450" s="16" t="s">
        <v>1002</v>
      </c>
      <c r="E450" s="405">
        <v>1995</v>
      </c>
      <c r="F450" s="16" t="s">
        <v>3419</v>
      </c>
      <c r="G450" s="406" t="s">
        <v>2528</v>
      </c>
      <c r="H450" s="320"/>
      <c r="I450" s="321"/>
      <c r="J450" s="426" t="s">
        <v>2765</v>
      </c>
      <c r="K450" s="407"/>
      <c r="L450" s="38" t="s">
        <v>3388</v>
      </c>
      <c r="M450" s="408">
        <v>2</v>
      </c>
      <c r="N450" s="374"/>
      <c r="O450" s="221">
        <v>197.1</v>
      </c>
      <c r="P450" s="221">
        <v>79</v>
      </c>
      <c r="Q450" s="221">
        <v>71</v>
      </c>
      <c r="R450" s="221">
        <v>116.8</v>
      </c>
      <c r="S450" s="221"/>
      <c r="T450" s="221"/>
      <c r="U450" s="221"/>
      <c r="V450" s="221"/>
      <c r="W450" s="221"/>
      <c r="X450" s="221"/>
      <c r="Y450" s="125"/>
      <c r="Z450" s="221"/>
      <c r="AA450" s="221"/>
      <c r="AB450" s="221"/>
      <c r="AC450" s="374">
        <v>3886</v>
      </c>
      <c r="AD450" s="374">
        <v>5250</v>
      </c>
      <c r="AE450" s="374">
        <v>1455</v>
      </c>
      <c r="AF450" s="28">
        <v>7500</v>
      </c>
      <c r="AG450" s="375" t="s">
        <v>237</v>
      </c>
      <c r="AH450" s="219">
        <v>4.9000000000000004</v>
      </c>
      <c r="AI450" s="376">
        <v>145</v>
      </c>
      <c r="AJ450" s="376">
        <v>3400</v>
      </c>
      <c r="AK450" s="376">
        <v>265</v>
      </c>
      <c r="AL450" s="376">
        <v>2000</v>
      </c>
      <c r="AM450" s="376"/>
      <c r="AN450" s="376"/>
      <c r="AO450" s="376"/>
      <c r="AP450" s="409" t="s">
        <v>130</v>
      </c>
      <c r="AQ450" s="50" t="s">
        <v>89</v>
      </c>
      <c r="AR450" s="377" t="s">
        <v>90</v>
      </c>
      <c r="AS450" s="410" t="s">
        <v>91</v>
      </c>
      <c r="AT450" s="378">
        <v>34.700000000000003</v>
      </c>
      <c r="AU450" s="378">
        <v>15</v>
      </c>
      <c r="AV450" s="378" t="s">
        <v>3629</v>
      </c>
      <c r="AW450" s="379" t="s">
        <v>3895</v>
      </c>
      <c r="AX450" s="378"/>
      <c r="AY450" s="378"/>
      <c r="AZ450" s="378"/>
      <c r="BA450" s="378"/>
      <c r="BB450" s="378"/>
      <c r="BC450" s="378"/>
      <c r="BD450" s="411">
        <v>40.299999999999997</v>
      </c>
      <c r="BE450" s="412">
        <v>62.2</v>
      </c>
      <c r="BF450" s="412">
        <v>41</v>
      </c>
      <c r="BG450" s="412">
        <v>64.8</v>
      </c>
      <c r="BH450" s="412"/>
      <c r="BI450" s="412"/>
      <c r="BJ450" s="412"/>
      <c r="BK450" s="413"/>
      <c r="BL450" s="44"/>
      <c r="BM450" s="405"/>
      <c r="BN450" s="405"/>
      <c r="BO450" s="405"/>
      <c r="BP450" s="414" t="s">
        <v>3024</v>
      </c>
      <c r="BQ450" s="415" t="s">
        <v>2472</v>
      </c>
      <c r="BR450" s="415" t="s">
        <v>3748</v>
      </c>
      <c r="BS450" s="416"/>
      <c r="BT450" s="417"/>
      <c r="BU450" s="417"/>
      <c r="BV450" s="417"/>
      <c r="BW450" s="417"/>
      <c r="BX450" s="417" t="s">
        <v>4017</v>
      </c>
      <c r="BY450" s="418"/>
      <c r="BZ450" s="419"/>
      <c r="CA450" s="419"/>
      <c r="CB450" s="419"/>
      <c r="CC450" s="419"/>
      <c r="CD450" s="419"/>
      <c r="CE450" s="420"/>
      <c r="CF450" s="421"/>
      <c r="CG450" s="421"/>
      <c r="CH450" s="421"/>
      <c r="CI450" s="421"/>
      <c r="CJ450" s="421"/>
      <c r="CK450" s="421"/>
      <c r="CL450" s="421"/>
      <c r="CM450" s="421"/>
      <c r="CN450" s="53" t="s">
        <v>1016</v>
      </c>
      <c r="CO450" s="16" t="s">
        <v>983</v>
      </c>
      <c r="CP450" s="16" t="s">
        <v>1015</v>
      </c>
      <c r="CQ450" s="406"/>
      <c r="CR450" s="365"/>
      <c r="CS450" s="364"/>
      <c r="CT450" s="364"/>
      <c r="CU450" s="364"/>
      <c r="CV450" s="364"/>
      <c r="CW450" s="364"/>
      <c r="CX450" s="364"/>
      <c r="CY450" s="364"/>
      <c r="CZ450" s="57"/>
      <c r="DA450" s="17"/>
      <c r="DB450" s="17"/>
      <c r="DC450" s="17"/>
      <c r="DD450" s="17"/>
      <c r="DE450" s="422"/>
      <c r="DF450" s="61"/>
      <c r="DG450" s="65"/>
      <c r="DH450" s="410"/>
      <c r="DI450" s="410"/>
      <c r="DJ450" s="423"/>
      <c r="DK450" s="424" t="s">
        <v>4188</v>
      </c>
      <c r="DL450" s="425" t="s">
        <v>909</v>
      </c>
      <c r="DM450" s="425" t="s">
        <v>3519</v>
      </c>
      <c r="DN450" s="2"/>
    </row>
    <row r="451" spans="2:118">
      <c r="B451" s="313">
        <v>7557</v>
      </c>
      <c r="C451" s="9" t="s">
        <v>982</v>
      </c>
      <c r="D451" s="9" t="s">
        <v>1002</v>
      </c>
      <c r="E451" s="8">
        <v>1995</v>
      </c>
      <c r="F451" s="9" t="s">
        <v>3419</v>
      </c>
      <c r="G451" s="22" t="s">
        <v>2527</v>
      </c>
      <c r="H451" s="318"/>
      <c r="I451" s="319"/>
      <c r="J451" s="372" t="s">
        <v>2766</v>
      </c>
      <c r="K451" s="69"/>
      <c r="L451" s="37" t="s">
        <v>3388</v>
      </c>
      <c r="M451" s="144">
        <v>2</v>
      </c>
      <c r="N451" s="10"/>
      <c r="O451" s="220">
        <v>213.3</v>
      </c>
      <c r="P451" s="220">
        <v>79</v>
      </c>
      <c r="Q451" s="220">
        <v>71</v>
      </c>
      <c r="R451" s="220">
        <v>133</v>
      </c>
      <c r="S451" s="220"/>
      <c r="T451" s="220"/>
      <c r="U451" s="220"/>
      <c r="V451" s="220"/>
      <c r="W451" s="220"/>
      <c r="X451" s="220"/>
      <c r="Y451" s="118"/>
      <c r="Z451" s="220"/>
      <c r="AA451" s="220"/>
      <c r="AB451" s="220"/>
      <c r="AC451" s="10">
        <v>3982</v>
      </c>
      <c r="AD451" s="10">
        <v>6250</v>
      </c>
      <c r="AE451" s="10">
        <v>2075</v>
      </c>
      <c r="AF451" s="27">
        <v>7500</v>
      </c>
      <c r="AG451" s="39" t="s">
        <v>237</v>
      </c>
      <c r="AH451" s="218">
        <v>4.9000000000000004</v>
      </c>
      <c r="AI451" s="11">
        <v>145</v>
      </c>
      <c r="AJ451" s="11">
        <v>3400</v>
      </c>
      <c r="AK451" s="11">
        <v>265</v>
      </c>
      <c r="AL451" s="11">
        <v>2000</v>
      </c>
      <c r="AM451" s="11"/>
      <c r="AN451" s="11"/>
      <c r="AO451" s="11"/>
      <c r="AP451" s="14" t="s">
        <v>130</v>
      </c>
      <c r="AQ451" s="49" t="s">
        <v>89</v>
      </c>
      <c r="AR451" s="40" t="s">
        <v>90</v>
      </c>
      <c r="AS451" s="315" t="s">
        <v>91</v>
      </c>
      <c r="AT451" s="12">
        <v>37.200000000000003</v>
      </c>
      <c r="AU451" s="12">
        <v>15</v>
      </c>
      <c r="AV451" s="12" t="s">
        <v>3629</v>
      </c>
      <c r="AW451" s="30" t="s">
        <v>3896</v>
      </c>
      <c r="AX451" s="12"/>
      <c r="AY451" s="12"/>
      <c r="AZ451" s="12"/>
      <c r="BA451" s="12"/>
      <c r="BB451" s="12"/>
      <c r="BC451" s="12"/>
      <c r="BD451" s="222">
        <v>40.299999999999997</v>
      </c>
      <c r="BE451" s="223">
        <v>62.2</v>
      </c>
      <c r="BF451" s="223">
        <v>41</v>
      </c>
      <c r="BG451" s="223">
        <v>64.8</v>
      </c>
      <c r="BH451" s="223"/>
      <c r="BI451" s="223"/>
      <c r="BJ451" s="223"/>
      <c r="BK451" s="224"/>
      <c r="BL451" s="36"/>
      <c r="BM451" s="8"/>
      <c r="BN451" s="8"/>
      <c r="BO451" s="8"/>
      <c r="BP451" s="349" t="s">
        <v>3025</v>
      </c>
      <c r="BQ451" s="314" t="s">
        <v>2472</v>
      </c>
      <c r="BR451" s="314" t="s">
        <v>3748</v>
      </c>
      <c r="BS451" s="363"/>
      <c r="BT451" s="352"/>
      <c r="BU451" s="352"/>
      <c r="BV451" s="352"/>
      <c r="BW451" s="352"/>
      <c r="BX451" s="352" t="s">
        <v>4017</v>
      </c>
      <c r="BY451" s="362"/>
      <c r="BZ451" s="353"/>
      <c r="CA451" s="353"/>
      <c r="CB451" s="353"/>
      <c r="CC451" s="353"/>
      <c r="CD451" s="353"/>
      <c r="CE451" s="361"/>
      <c r="CF451" s="354"/>
      <c r="CG451" s="354"/>
      <c r="CH451" s="354"/>
      <c r="CI451" s="354"/>
      <c r="CJ451" s="354"/>
      <c r="CK451" s="354"/>
      <c r="CL451" s="354"/>
      <c r="CM451" s="354"/>
      <c r="CN451" s="52" t="s">
        <v>1016</v>
      </c>
      <c r="CO451" s="9" t="s">
        <v>983</v>
      </c>
      <c r="CP451" s="9" t="s">
        <v>1015</v>
      </c>
      <c r="CQ451" s="22"/>
      <c r="CR451" s="54"/>
      <c r="CS451" s="68"/>
      <c r="CT451" s="68"/>
      <c r="CU451" s="68"/>
      <c r="CV451" s="68"/>
      <c r="CW451" s="68"/>
      <c r="CX451" s="68"/>
      <c r="CY451" s="68"/>
      <c r="CZ451" s="56"/>
      <c r="DA451" s="13"/>
      <c r="DB451" s="13"/>
      <c r="DC451" s="13"/>
      <c r="DD451" s="13"/>
      <c r="DE451" s="47"/>
      <c r="DF451" s="60"/>
      <c r="DG451" s="64"/>
      <c r="DH451" s="315"/>
      <c r="DI451" s="315"/>
      <c r="DJ451" s="316"/>
      <c r="DK451" s="67" t="s">
        <v>4188</v>
      </c>
      <c r="DL451" s="15" t="s">
        <v>909</v>
      </c>
      <c r="DM451" s="15" t="s">
        <v>3519</v>
      </c>
      <c r="DN451" s="2"/>
    </row>
    <row r="452" spans="2:118">
      <c r="B452" s="313">
        <v>7555</v>
      </c>
      <c r="C452" s="9" t="s">
        <v>982</v>
      </c>
      <c r="D452" s="9" t="s">
        <v>1002</v>
      </c>
      <c r="E452" s="8">
        <v>1995</v>
      </c>
      <c r="F452" s="9" t="s">
        <v>3419</v>
      </c>
      <c r="G452" s="22" t="s">
        <v>2525</v>
      </c>
      <c r="H452" s="318"/>
      <c r="I452" s="319"/>
      <c r="J452" s="372" t="s">
        <v>2767</v>
      </c>
      <c r="K452" s="69"/>
      <c r="L452" s="37" t="s">
        <v>3388</v>
      </c>
      <c r="M452" s="144">
        <v>2</v>
      </c>
      <c r="N452" s="10"/>
      <c r="O452" s="220">
        <v>213.3</v>
      </c>
      <c r="P452" s="220">
        <v>79</v>
      </c>
      <c r="Q452" s="220">
        <v>71</v>
      </c>
      <c r="R452" s="220">
        <v>133</v>
      </c>
      <c r="S452" s="220"/>
      <c r="T452" s="220"/>
      <c r="U452" s="220"/>
      <c r="V452" s="220"/>
      <c r="W452" s="220"/>
      <c r="X452" s="220"/>
      <c r="Y452" s="118"/>
      <c r="Z452" s="220"/>
      <c r="AA452" s="220"/>
      <c r="AB452" s="220"/>
      <c r="AC452" s="10">
        <v>3982</v>
      </c>
      <c r="AD452" s="10">
        <v>5450</v>
      </c>
      <c r="AE452" s="10">
        <v>1410</v>
      </c>
      <c r="AF452" s="27">
        <v>7500</v>
      </c>
      <c r="AG452" s="39" t="s">
        <v>237</v>
      </c>
      <c r="AH452" s="218">
        <v>4.9000000000000004</v>
      </c>
      <c r="AI452" s="11">
        <v>145</v>
      </c>
      <c r="AJ452" s="11">
        <v>3400</v>
      </c>
      <c r="AK452" s="11">
        <v>265</v>
      </c>
      <c r="AL452" s="11">
        <v>2000</v>
      </c>
      <c r="AM452" s="11"/>
      <c r="AN452" s="11"/>
      <c r="AO452" s="11"/>
      <c r="AP452" s="14" t="s">
        <v>144</v>
      </c>
      <c r="AQ452" s="49" t="s">
        <v>89</v>
      </c>
      <c r="AR452" s="40" t="s">
        <v>90</v>
      </c>
      <c r="AS452" s="315" t="s">
        <v>91</v>
      </c>
      <c r="AT452" s="12">
        <v>37.200000000000003</v>
      </c>
      <c r="AU452" s="12">
        <v>15</v>
      </c>
      <c r="AV452" s="12" t="s">
        <v>3580</v>
      </c>
      <c r="AW452" s="30" t="s">
        <v>3894</v>
      </c>
      <c r="AX452" s="12"/>
      <c r="AY452" s="12"/>
      <c r="AZ452" s="12"/>
      <c r="BA452" s="12"/>
      <c r="BB452" s="12"/>
      <c r="BC452" s="12"/>
      <c r="BD452" s="222">
        <v>40.299999999999997</v>
      </c>
      <c r="BE452" s="223">
        <v>62.2</v>
      </c>
      <c r="BF452" s="223">
        <v>41</v>
      </c>
      <c r="BG452" s="223">
        <v>64.8</v>
      </c>
      <c r="BH452" s="223"/>
      <c r="BI452" s="223"/>
      <c r="BJ452" s="223"/>
      <c r="BK452" s="224"/>
      <c r="BL452" s="36"/>
      <c r="BM452" s="8"/>
      <c r="BN452" s="8"/>
      <c r="BO452" s="8"/>
      <c r="BP452" s="349" t="s">
        <v>3026</v>
      </c>
      <c r="BQ452" s="314" t="s">
        <v>2472</v>
      </c>
      <c r="BR452" s="314" t="s">
        <v>3748</v>
      </c>
      <c r="BS452" s="363"/>
      <c r="BT452" s="352"/>
      <c r="BU452" s="352"/>
      <c r="BV452" s="352"/>
      <c r="BW452" s="352"/>
      <c r="BX452" s="352" t="s">
        <v>4017</v>
      </c>
      <c r="BY452" s="362"/>
      <c r="BZ452" s="353"/>
      <c r="CA452" s="353"/>
      <c r="CB452" s="353"/>
      <c r="CC452" s="353"/>
      <c r="CD452" s="353"/>
      <c r="CE452" s="361"/>
      <c r="CF452" s="354"/>
      <c r="CG452" s="354"/>
      <c r="CH452" s="354"/>
      <c r="CI452" s="354"/>
      <c r="CJ452" s="354"/>
      <c r="CK452" s="354"/>
      <c r="CL452" s="354"/>
      <c r="CM452" s="354"/>
      <c r="CN452" s="52" t="s">
        <v>1016</v>
      </c>
      <c r="CO452" s="9" t="s">
        <v>1014</v>
      </c>
      <c r="CP452" s="9" t="s">
        <v>1015</v>
      </c>
      <c r="CQ452" s="22"/>
      <c r="CR452" s="54"/>
      <c r="CS452" s="68"/>
      <c r="CT452" s="68"/>
      <c r="CU452" s="68"/>
      <c r="CV452" s="68"/>
      <c r="CW452" s="68"/>
      <c r="CX452" s="68"/>
      <c r="CY452" s="68"/>
      <c r="CZ452" s="56"/>
      <c r="DA452" s="13"/>
      <c r="DB452" s="13"/>
      <c r="DC452" s="13"/>
      <c r="DD452" s="13"/>
      <c r="DE452" s="47"/>
      <c r="DF452" s="60"/>
      <c r="DG452" s="64"/>
      <c r="DH452" s="315"/>
      <c r="DI452" s="315"/>
      <c r="DJ452" s="316"/>
      <c r="DK452" s="67" t="s">
        <v>4188</v>
      </c>
      <c r="DL452" s="15" t="s">
        <v>909</v>
      </c>
      <c r="DM452" s="15" t="s">
        <v>3519</v>
      </c>
      <c r="DN452" s="2"/>
    </row>
    <row r="453" spans="2:118">
      <c r="B453" s="313">
        <v>7556</v>
      </c>
      <c r="C453" s="9" t="s">
        <v>982</v>
      </c>
      <c r="D453" s="9" t="s">
        <v>1002</v>
      </c>
      <c r="E453" s="8">
        <v>1995</v>
      </c>
      <c r="F453" s="9" t="s">
        <v>3419</v>
      </c>
      <c r="G453" s="22" t="s">
        <v>2526</v>
      </c>
      <c r="H453" s="318"/>
      <c r="I453" s="319"/>
      <c r="J453" s="372" t="s">
        <v>2768</v>
      </c>
      <c r="K453" s="69"/>
      <c r="L453" s="37" t="s">
        <v>3388</v>
      </c>
      <c r="M453" s="144">
        <v>2</v>
      </c>
      <c r="N453" s="10"/>
      <c r="O453" s="220">
        <v>197.1</v>
      </c>
      <c r="P453" s="220">
        <v>79</v>
      </c>
      <c r="Q453" s="220">
        <v>71</v>
      </c>
      <c r="R453" s="220">
        <v>116.8</v>
      </c>
      <c r="S453" s="220"/>
      <c r="T453" s="220"/>
      <c r="U453" s="220"/>
      <c r="V453" s="220"/>
      <c r="W453" s="220"/>
      <c r="X453" s="220"/>
      <c r="Y453" s="118"/>
      <c r="Z453" s="220"/>
      <c r="AA453" s="220"/>
      <c r="AB453" s="220"/>
      <c r="AC453" s="10">
        <v>3886</v>
      </c>
      <c r="AD453" s="10">
        <v>5250</v>
      </c>
      <c r="AE453" s="10">
        <v>1325</v>
      </c>
      <c r="AF453" s="27">
        <v>7500</v>
      </c>
      <c r="AG453" s="39" t="s">
        <v>237</v>
      </c>
      <c r="AH453" s="218">
        <v>4.9000000000000004</v>
      </c>
      <c r="AI453" s="11">
        <v>145</v>
      </c>
      <c r="AJ453" s="11">
        <v>3400</v>
      </c>
      <c r="AK453" s="11">
        <v>265</v>
      </c>
      <c r="AL453" s="11">
        <v>2000</v>
      </c>
      <c r="AM453" s="11"/>
      <c r="AN453" s="11"/>
      <c r="AO453" s="11"/>
      <c r="AP453" s="14" t="s">
        <v>144</v>
      </c>
      <c r="AQ453" s="49" t="s">
        <v>89</v>
      </c>
      <c r="AR453" s="40" t="s">
        <v>90</v>
      </c>
      <c r="AS453" s="315" t="s">
        <v>91</v>
      </c>
      <c r="AT453" s="12">
        <v>18.2</v>
      </c>
      <c r="AU453" s="12">
        <v>15</v>
      </c>
      <c r="AV453" s="12" t="s">
        <v>3580</v>
      </c>
      <c r="AW453" s="30" t="s">
        <v>3897</v>
      </c>
      <c r="AX453" s="12"/>
      <c r="AY453" s="12"/>
      <c r="AZ453" s="12"/>
      <c r="BA453" s="12"/>
      <c r="BB453" s="12"/>
      <c r="BC453" s="12"/>
      <c r="BD453" s="222">
        <v>40.299999999999997</v>
      </c>
      <c r="BE453" s="223">
        <v>62.2</v>
      </c>
      <c r="BF453" s="223">
        <v>41</v>
      </c>
      <c r="BG453" s="223">
        <v>64.8</v>
      </c>
      <c r="BH453" s="223"/>
      <c r="BI453" s="223"/>
      <c r="BJ453" s="223"/>
      <c r="BK453" s="224"/>
      <c r="BL453" s="36"/>
      <c r="BM453" s="8"/>
      <c r="BN453" s="8"/>
      <c r="BO453" s="8"/>
      <c r="BP453" s="349" t="s">
        <v>3027</v>
      </c>
      <c r="BQ453" s="314" t="s">
        <v>2472</v>
      </c>
      <c r="BR453" s="314" t="s">
        <v>3748</v>
      </c>
      <c r="BS453" s="363"/>
      <c r="BT453" s="352"/>
      <c r="BU453" s="352"/>
      <c r="BV453" s="352"/>
      <c r="BW453" s="352"/>
      <c r="BX453" s="352" t="s">
        <v>4017</v>
      </c>
      <c r="BY453" s="362"/>
      <c r="BZ453" s="353"/>
      <c r="CA453" s="353"/>
      <c r="CB453" s="353"/>
      <c r="CC453" s="353"/>
      <c r="CD453" s="353"/>
      <c r="CE453" s="361"/>
      <c r="CF453" s="354"/>
      <c r="CG453" s="354"/>
      <c r="CH453" s="354"/>
      <c r="CI453" s="354"/>
      <c r="CJ453" s="354"/>
      <c r="CK453" s="354"/>
      <c r="CL453" s="354"/>
      <c r="CM453" s="354"/>
      <c r="CN453" s="52" t="s">
        <v>1016</v>
      </c>
      <c r="CO453" s="9" t="s">
        <v>1014</v>
      </c>
      <c r="CP453" s="9" t="s">
        <v>1015</v>
      </c>
      <c r="CQ453" s="22"/>
      <c r="CR453" s="54"/>
      <c r="CS453" s="68"/>
      <c r="CT453" s="68"/>
      <c r="CU453" s="68"/>
      <c r="CV453" s="68"/>
      <c r="CW453" s="68"/>
      <c r="CX453" s="68"/>
      <c r="CY453" s="68"/>
      <c r="CZ453" s="56"/>
      <c r="DA453" s="13"/>
      <c r="DB453" s="13"/>
      <c r="DC453" s="13"/>
      <c r="DD453" s="13"/>
      <c r="DE453" s="47"/>
      <c r="DF453" s="60"/>
      <c r="DG453" s="64"/>
      <c r="DH453" s="315"/>
      <c r="DI453" s="315"/>
      <c r="DJ453" s="316"/>
      <c r="DK453" s="67" t="s">
        <v>4188</v>
      </c>
      <c r="DL453" s="15" t="s">
        <v>909</v>
      </c>
      <c r="DM453" s="15" t="s">
        <v>3519</v>
      </c>
      <c r="DN453" s="2"/>
    </row>
    <row r="454" spans="2:118">
      <c r="B454" s="313">
        <v>7599</v>
      </c>
      <c r="C454" s="9" t="s">
        <v>982</v>
      </c>
      <c r="D454" s="9" t="s">
        <v>1002</v>
      </c>
      <c r="E454" s="8">
        <v>1995</v>
      </c>
      <c r="F454" s="9" t="s">
        <v>3416</v>
      </c>
      <c r="G454" s="22" t="s">
        <v>2536</v>
      </c>
      <c r="H454" s="318"/>
      <c r="I454" s="319"/>
      <c r="J454" s="372" t="s">
        <v>2769</v>
      </c>
      <c r="K454" s="69"/>
      <c r="L454" s="37" t="s">
        <v>3388</v>
      </c>
      <c r="M454" s="144">
        <v>2</v>
      </c>
      <c r="N454" s="10"/>
      <c r="O454" s="220">
        <v>197.1</v>
      </c>
      <c r="P454" s="220">
        <v>79</v>
      </c>
      <c r="Q454" s="220">
        <v>71</v>
      </c>
      <c r="R454" s="220">
        <v>116.8</v>
      </c>
      <c r="S454" s="220"/>
      <c r="T454" s="220"/>
      <c r="U454" s="220"/>
      <c r="V454" s="220"/>
      <c r="W454" s="220"/>
      <c r="X454" s="220"/>
      <c r="Y454" s="118"/>
      <c r="Z454" s="220"/>
      <c r="AA454" s="220"/>
      <c r="AB454" s="220"/>
      <c r="AC454" s="10">
        <v>3886</v>
      </c>
      <c r="AD454" s="10">
        <v>6100</v>
      </c>
      <c r="AE454" s="10">
        <v>2035</v>
      </c>
      <c r="AF454" s="27">
        <v>7500</v>
      </c>
      <c r="AG454" s="39" t="s">
        <v>237</v>
      </c>
      <c r="AH454" s="218">
        <v>4.9000000000000004</v>
      </c>
      <c r="AI454" s="11">
        <v>145</v>
      </c>
      <c r="AJ454" s="11">
        <v>3400</v>
      </c>
      <c r="AK454" s="11">
        <v>265</v>
      </c>
      <c r="AL454" s="11">
        <v>2000</v>
      </c>
      <c r="AM454" s="11"/>
      <c r="AN454" s="11"/>
      <c r="AO454" s="11"/>
      <c r="AP454" s="14" t="s">
        <v>130</v>
      </c>
      <c r="AQ454" s="49" t="s">
        <v>89</v>
      </c>
      <c r="AR454" s="40" t="s">
        <v>90</v>
      </c>
      <c r="AS454" s="315" t="s">
        <v>91</v>
      </c>
      <c r="AT454" s="12">
        <v>34.700000000000003</v>
      </c>
      <c r="AU454" s="12">
        <v>15</v>
      </c>
      <c r="AV454" s="12" t="s">
        <v>3629</v>
      </c>
      <c r="AW454" s="30" t="s">
        <v>3895</v>
      </c>
      <c r="AX454" s="12"/>
      <c r="AY454" s="12"/>
      <c r="AZ454" s="12"/>
      <c r="BA454" s="12"/>
      <c r="BB454" s="12"/>
      <c r="BC454" s="12"/>
      <c r="BD454" s="222">
        <v>40.299999999999997</v>
      </c>
      <c r="BE454" s="223">
        <v>62.2</v>
      </c>
      <c r="BF454" s="223">
        <v>41</v>
      </c>
      <c r="BG454" s="223">
        <v>64.8</v>
      </c>
      <c r="BH454" s="223"/>
      <c r="BI454" s="223"/>
      <c r="BJ454" s="223"/>
      <c r="BK454" s="224"/>
      <c r="BL454" s="36"/>
      <c r="BM454" s="8"/>
      <c r="BN454" s="8"/>
      <c r="BO454" s="8"/>
      <c r="BP454" s="349" t="s">
        <v>3028</v>
      </c>
      <c r="BQ454" s="314" t="s">
        <v>2472</v>
      </c>
      <c r="BR454" s="314" t="s">
        <v>3748</v>
      </c>
      <c r="BS454" s="363"/>
      <c r="BT454" s="352"/>
      <c r="BU454" s="352"/>
      <c r="BV454" s="352"/>
      <c r="BW454" s="352"/>
      <c r="BX454" s="352" t="s">
        <v>4017</v>
      </c>
      <c r="BY454" s="362"/>
      <c r="BZ454" s="353"/>
      <c r="CA454" s="353"/>
      <c r="CB454" s="353"/>
      <c r="CC454" s="353"/>
      <c r="CD454" s="353"/>
      <c r="CE454" s="361"/>
      <c r="CF454" s="354"/>
      <c r="CG454" s="354"/>
      <c r="CH454" s="354"/>
      <c r="CI454" s="354"/>
      <c r="CJ454" s="354"/>
      <c r="CK454" s="354"/>
      <c r="CL454" s="354"/>
      <c r="CM454" s="354"/>
      <c r="CN454" s="52" t="s">
        <v>1017</v>
      </c>
      <c r="CO454" s="9" t="s">
        <v>983</v>
      </c>
      <c r="CP454" s="9" t="s">
        <v>1015</v>
      </c>
      <c r="CQ454" s="22"/>
      <c r="CR454" s="54"/>
      <c r="CS454" s="68"/>
      <c r="CT454" s="68"/>
      <c r="CU454" s="68"/>
      <c r="CV454" s="68"/>
      <c r="CW454" s="68"/>
      <c r="CX454" s="68"/>
      <c r="CY454" s="68"/>
      <c r="CZ454" s="56"/>
      <c r="DA454" s="13"/>
      <c r="DB454" s="13"/>
      <c r="DC454" s="13"/>
      <c r="DD454" s="13"/>
      <c r="DE454" s="47"/>
      <c r="DF454" s="60"/>
      <c r="DG454" s="64"/>
      <c r="DH454" s="315"/>
      <c r="DI454" s="315"/>
      <c r="DJ454" s="316"/>
      <c r="DK454" s="67" t="s">
        <v>4188</v>
      </c>
      <c r="DL454" s="15" t="s">
        <v>909</v>
      </c>
      <c r="DM454" s="15" t="s">
        <v>3519</v>
      </c>
      <c r="DN454" s="2"/>
    </row>
    <row r="455" spans="2:118">
      <c r="B455" s="313">
        <v>7592</v>
      </c>
      <c r="C455" s="9" t="s">
        <v>982</v>
      </c>
      <c r="D455" s="9" t="s">
        <v>1002</v>
      </c>
      <c r="E455" s="8">
        <v>1995</v>
      </c>
      <c r="F455" s="9" t="s">
        <v>3416</v>
      </c>
      <c r="G455" s="22" t="s">
        <v>2531</v>
      </c>
      <c r="H455" s="318"/>
      <c r="I455" s="319"/>
      <c r="J455" s="372" t="s">
        <v>2770</v>
      </c>
      <c r="K455" s="69"/>
      <c r="L455" s="37" t="s">
        <v>3388</v>
      </c>
      <c r="M455" s="144">
        <v>2</v>
      </c>
      <c r="N455" s="10"/>
      <c r="O455" s="220">
        <v>213.3</v>
      </c>
      <c r="P455" s="220">
        <v>79</v>
      </c>
      <c r="Q455" s="220">
        <v>71</v>
      </c>
      <c r="R455" s="220">
        <v>133</v>
      </c>
      <c r="S455" s="220"/>
      <c r="T455" s="220"/>
      <c r="U455" s="220"/>
      <c r="V455" s="220"/>
      <c r="W455" s="220"/>
      <c r="X455" s="220"/>
      <c r="Y455" s="118"/>
      <c r="Z455" s="220"/>
      <c r="AA455" s="220"/>
      <c r="AB455" s="220"/>
      <c r="AC455" s="10">
        <v>3982</v>
      </c>
      <c r="AD455" s="10">
        <v>5450</v>
      </c>
      <c r="AE455" s="10">
        <v>1410</v>
      </c>
      <c r="AF455" s="27">
        <v>7500</v>
      </c>
      <c r="AG455" s="39" t="s">
        <v>237</v>
      </c>
      <c r="AH455" s="218">
        <v>4.9000000000000004</v>
      </c>
      <c r="AI455" s="11">
        <v>145</v>
      </c>
      <c r="AJ455" s="11">
        <v>3400</v>
      </c>
      <c r="AK455" s="11">
        <v>265</v>
      </c>
      <c r="AL455" s="11">
        <v>2000</v>
      </c>
      <c r="AM455" s="11"/>
      <c r="AN455" s="11"/>
      <c r="AO455" s="11"/>
      <c r="AP455" s="14" t="s">
        <v>144</v>
      </c>
      <c r="AQ455" s="49" t="s">
        <v>89</v>
      </c>
      <c r="AR455" s="40" t="s">
        <v>90</v>
      </c>
      <c r="AS455" s="315" t="s">
        <v>91</v>
      </c>
      <c r="AT455" s="12">
        <v>37.200000000000003</v>
      </c>
      <c r="AU455" s="12">
        <v>15</v>
      </c>
      <c r="AV455" s="12" t="s">
        <v>3580</v>
      </c>
      <c r="AW455" s="30" t="s">
        <v>3894</v>
      </c>
      <c r="AX455" s="12"/>
      <c r="AY455" s="12"/>
      <c r="AZ455" s="12"/>
      <c r="BA455" s="12"/>
      <c r="BB455" s="12"/>
      <c r="BC455" s="12"/>
      <c r="BD455" s="222">
        <v>40.299999999999997</v>
      </c>
      <c r="BE455" s="223">
        <v>62.2</v>
      </c>
      <c r="BF455" s="223">
        <v>41</v>
      </c>
      <c r="BG455" s="223">
        <v>64.8</v>
      </c>
      <c r="BH455" s="223"/>
      <c r="BI455" s="223"/>
      <c r="BJ455" s="223"/>
      <c r="BK455" s="224"/>
      <c r="BL455" s="36"/>
      <c r="BM455" s="8"/>
      <c r="BN455" s="8"/>
      <c r="BO455" s="8"/>
      <c r="BP455" s="349" t="s">
        <v>3029</v>
      </c>
      <c r="BQ455" s="314" t="s">
        <v>2472</v>
      </c>
      <c r="BR455" s="314" t="s">
        <v>3748</v>
      </c>
      <c r="BS455" s="363"/>
      <c r="BT455" s="352"/>
      <c r="BU455" s="352"/>
      <c r="BV455" s="352"/>
      <c r="BW455" s="352"/>
      <c r="BX455" s="352" t="s">
        <v>4017</v>
      </c>
      <c r="BY455" s="362"/>
      <c r="BZ455" s="353"/>
      <c r="CA455" s="353"/>
      <c r="CB455" s="353"/>
      <c r="CC455" s="353"/>
      <c r="CD455" s="353"/>
      <c r="CE455" s="361"/>
      <c r="CF455" s="354"/>
      <c r="CG455" s="354"/>
      <c r="CH455" s="354"/>
      <c r="CI455" s="354"/>
      <c r="CJ455" s="354"/>
      <c r="CK455" s="354"/>
      <c r="CL455" s="354"/>
      <c r="CM455" s="354"/>
      <c r="CN455" s="52" t="s">
        <v>1017</v>
      </c>
      <c r="CO455" s="9" t="s">
        <v>1014</v>
      </c>
      <c r="CP455" s="9" t="s">
        <v>1015</v>
      </c>
      <c r="CQ455" s="22"/>
      <c r="CR455" s="54"/>
      <c r="CS455" s="68"/>
      <c r="CT455" s="68"/>
      <c r="CU455" s="68"/>
      <c r="CV455" s="68"/>
      <c r="CW455" s="68"/>
      <c r="CX455" s="68"/>
      <c r="CY455" s="68"/>
      <c r="CZ455" s="56"/>
      <c r="DA455" s="13"/>
      <c r="DB455" s="13"/>
      <c r="DC455" s="13"/>
      <c r="DD455" s="13"/>
      <c r="DE455" s="47"/>
      <c r="DF455" s="60"/>
      <c r="DG455" s="64"/>
      <c r="DH455" s="315"/>
      <c r="DI455" s="315"/>
      <c r="DJ455" s="316"/>
      <c r="DK455" s="67" t="s">
        <v>4188</v>
      </c>
      <c r="DL455" s="15" t="s">
        <v>909</v>
      </c>
      <c r="DM455" s="15" t="s">
        <v>3519</v>
      </c>
      <c r="DN455" s="2"/>
    </row>
    <row r="456" spans="2:118">
      <c r="B456" s="313">
        <v>7593</v>
      </c>
      <c r="C456" s="9" t="s">
        <v>982</v>
      </c>
      <c r="D456" s="9" t="s">
        <v>1002</v>
      </c>
      <c r="E456" s="8">
        <v>1995</v>
      </c>
      <c r="F456" s="9" t="s">
        <v>3416</v>
      </c>
      <c r="G456" s="22" t="s">
        <v>2532</v>
      </c>
      <c r="H456" s="318"/>
      <c r="I456" s="319"/>
      <c r="J456" s="372" t="s">
        <v>2771</v>
      </c>
      <c r="K456" s="69"/>
      <c r="L456" s="37" t="s">
        <v>3388</v>
      </c>
      <c r="M456" s="144">
        <v>2</v>
      </c>
      <c r="N456" s="10"/>
      <c r="O456" s="220">
        <v>197.1</v>
      </c>
      <c r="P456" s="220">
        <v>79</v>
      </c>
      <c r="Q456" s="220">
        <v>71</v>
      </c>
      <c r="R456" s="220">
        <v>116.8</v>
      </c>
      <c r="S456" s="220"/>
      <c r="T456" s="220"/>
      <c r="U456" s="220"/>
      <c r="V456" s="220"/>
      <c r="W456" s="220"/>
      <c r="X456" s="220"/>
      <c r="Y456" s="118"/>
      <c r="Z456" s="220"/>
      <c r="AA456" s="220"/>
      <c r="AB456" s="220"/>
      <c r="AC456" s="10">
        <v>3886</v>
      </c>
      <c r="AD456" s="10">
        <v>5250</v>
      </c>
      <c r="AE456" s="10">
        <v>1325</v>
      </c>
      <c r="AF456" s="27">
        <v>7500</v>
      </c>
      <c r="AG456" s="39" t="s">
        <v>237</v>
      </c>
      <c r="AH456" s="218">
        <v>4.9000000000000004</v>
      </c>
      <c r="AI456" s="11">
        <v>145</v>
      </c>
      <c r="AJ456" s="11">
        <v>3400</v>
      </c>
      <c r="AK456" s="11">
        <v>265</v>
      </c>
      <c r="AL456" s="11">
        <v>2000</v>
      </c>
      <c r="AM456" s="11"/>
      <c r="AN456" s="11"/>
      <c r="AO456" s="11"/>
      <c r="AP456" s="14" t="s">
        <v>144</v>
      </c>
      <c r="AQ456" s="49" t="s">
        <v>89</v>
      </c>
      <c r="AR456" s="40" t="s">
        <v>90</v>
      </c>
      <c r="AS456" s="315" t="s">
        <v>91</v>
      </c>
      <c r="AT456" s="12">
        <v>18.2</v>
      </c>
      <c r="AU456" s="12">
        <v>15</v>
      </c>
      <c r="AV456" s="12" t="s">
        <v>3580</v>
      </c>
      <c r="AW456" s="30" t="s">
        <v>3897</v>
      </c>
      <c r="AX456" s="12"/>
      <c r="AY456" s="12"/>
      <c r="AZ456" s="12"/>
      <c r="BA456" s="12"/>
      <c r="BB456" s="12"/>
      <c r="BC456" s="12"/>
      <c r="BD456" s="222">
        <v>40.299999999999997</v>
      </c>
      <c r="BE456" s="223">
        <v>62.2</v>
      </c>
      <c r="BF456" s="223">
        <v>41</v>
      </c>
      <c r="BG456" s="223">
        <v>64.8</v>
      </c>
      <c r="BH456" s="223"/>
      <c r="BI456" s="223"/>
      <c r="BJ456" s="223"/>
      <c r="BK456" s="224"/>
      <c r="BL456" s="36"/>
      <c r="BM456" s="8"/>
      <c r="BN456" s="8"/>
      <c r="BO456" s="8"/>
      <c r="BP456" s="349" t="s">
        <v>3030</v>
      </c>
      <c r="BQ456" s="314" t="s">
        <v>2472</v>
      </c>
      <c r="BR456" s="314" t="s">
        <v>3748</v>
      </c>
      <c r="BS456" s="363"/>
      <c r="BT456" s="352"/>
      <c r="BU456" s="352"/>
      <c r="BV456" s="352"/>
      <c r="BW456" s="352"/>
      <c r="BX456" s="352" t="s">
        <v>4017</v>
      </c>
      <c r="BY456" s="362"/>
      <c r="BZ456" s="353"/>
      <c r="CA456" s="353"/>
      <c r="CB456" s="353"/>
      <c r="CC456" s="353"/>
      <c r="CD456" s="353"/>
      <c r="CE456" s="361"/>
      <c r="CF456" s="354"/>
      <c r="CG456" s="354"/>
      <c r="CH456" s="354"/>
      <c r="CI456" s="354"/>
      <c r="CJ456" s="354"/>
      <c r="CK456" s="354"/>
      <c r="CL456" s="354"/>
      <c r="CM456" s="354"/>
      <c r="CN456" s="52" t="s">
        <v>1017</v>
      </c>
      <c r="CO456" s="9" t="s">
        <v>1014</v>
      </c>
      <c r="CP456" s="9" t="s">
        <v>1015</v>
      </c>
      <c r="CQ456" s="22"/>
      <c r="CR456" s="54"/>
      <c r="CS456" s="68"/>
      <c r="CT456" s="68"/>
      <c r="CU456" s="68"/>
      <c r="CV456" s="68"/>
      <c r="CW456" s="68"/>
      <c r="CX456" s="68"/>
      <c r="CY456" s="68"/>
      <c r="CZ456" s="56"/>
      <c r="DA456" s="13"/>
      <c r="DB456" s="13"/>
      <c r="DC456" s="13"/>
      <c r="DD456" s="13"/>
      <c r="DE456" s="47"/>
      <c r="DF456" s="60"/>
      <c r="DG456" s="64"/>
      <c r="DH456" s="315"/>
      <c r="DI456" s="315"/>
      <c r="DJ456" s="316"/>
      <c r="DK456" s="67" t="s">
        <v>4188</v>
      </c>
      <c r="DL456" s="15" t="s">
        <v>909</v>
      </c>
      <c r="DM456" s="15" t="s">
        <v>3519</v>
      </c>
      <c r="DN456" s="2"/>
    </row>
    <row r="457" spans="2:118">
      <c r="B457" s="313">
        <v>7594</v>
      </c>
      <c r="C457" s="9" t="s">
        <v>982</v>
      </c>
      <c r="D457" s="9" t="s">
        <v>1002</v>
      </c>
      <c r="E457" s="8">
        <v>1995</v>
      </c>
      <c r="F457" s="9" t="s">
        <v>3416</v>
      </c>
      <c r="G457" s="22" t="s">
        <v>2532</v>
      </c>
      <c r="H457" s="318"/>
      <c r="I457" s="319"/>
      <c r="J457" s="372" t="s">
        <v>2772</v>
      </c>
      <c r="K457" s="373"/>
      <c r="L457" s="37" t="s">
        <v>3388</v>
      </c>
      <c r="M457" s="144">
        <v>2</v>
      </c>
      <c r="N457" s="10"/>
      <c r="O457" s="220">
        <v>197.1</v>
      </c>
      <c r="P457" s="220">
        <v>79</v>
      </c>
      <c r="Q457" s="220">
        <v>71</v>
      </c>
      <c r="R457" s="220">
        <v>116.8</v>
      </c>
      <c r="S457" s="220"/>
      <c r="T457" s="220"/>
      <c r="U457" s="220"/>
      <c r="V457" s="220"/>
      <c r="W457" s="220"/>
      <c r="X457" s="220"/>
      <c r="Y457" s="118"/>
      <c r="Z457" s="220"/>
      <c r="AA457" s="220"/>
      <c r="AB457" s="220"/>
      <c r="AC457" s="10">
        <v>3886</v>
      </c>
      <c r="AD457" s="10">
        <v>5000</v>
      </c>
      <c r="AE457" s="10">
        <v>1040</v>
      </c>
      <c r="AF457" s="27">
        <v>7500</v>
      </c>
      <c r="AG457" s="39" t="s">
        <v>237</v>
      </c>
      <c r="AH457" s="218">
        <v>4.9000000000000004</v>
      </c>
      <c r="AI457" s="11">
        <v>145</v>
      </c>
      <c r="AJ457" s="11">
        <v>3400</v>
      </c>
      <c r="AK457" s="11">
        <v>265</v>
      </c>
      <c r="AL457" s="11">
        <v>2000</v>
      </c>
      <c r="AM457" s="11"/>
      <c r="AN457" s="11"/>
      <c r="AO457" s="11"/>
      <c r="AP457" s="14" t="s">
        <v>144</v>
      </c>
      <c r="AQ457" s="49" t="s">
        <v>89</v>
      </c>
      <c r="AR457" s="40" t="s">
        <v>90</v>
      </c>
      <c r="AS457" s="315" t="s">
        <v>91</v>
      </c>
      <c r="AT457" s="12">
        <v>18.2</v>
      </c>
      <c r="AU457" s="12">
        <v>15</v>
      </c>
      <c r="AV457" s="12" t="s">
        <v>3580</v>
      </c>
      <c r="AW457" s="30" t="s">
        <v>3897</v>
      </c>
      <c r="AX457" s="12"/>
      <c r="AY457" s="12"/>
      <c r="AZ457" s="12"/>
      <c r="BA457" s="12"/>
      <c r="BB457" s="12"/>
      <c r="BC457" s="12"/>
      <c r="BD457" s="222">
        <v>40.299999999999997</v>
      </c>
      <c r="BE457" s="223">
        <v>62.2</v>
      </c>
      <c r="BF457" s="223">
        <v>41</v>
      </c>
      <c r="BG457" s="223">
        <v>64.8</v>
      </c>
      <c r="BH457" s="223"/>
      <c r="BI457" s="223"/>
      <c r="BJ457" s="223"/>
      <c r="BK457" s="224"/>
      <c r="BL457" s="36"/>
      <c r="BM457" s="8"/>
      <c r="BN457" s="8"/>
      <c r="BO457" s="8"/>
      <c r="BP457" s="349" t="s">
        <v>3031</v>
      </c>
      <c r="BQ457" s="314" t="s">
        <v>2472</v>
      </c>
      <c r="BR457" s="314" t="s">
        <v>3748</v>
      </c>
      <c r="BS457" s="363"/>
      <c r="BT457" s="352"/>
      <c r="BU457" s="352"/>
      <c r="BV457" s="352"/>
      <c r="BW457" s="352"/>
      <c r="BX457" s="352" t="s">
        <v>4017</v>
      </c>
      <c r="BY457" s="362"/>
      <c r="BZ457" s="353"/>
      <c r="CA457" s="353"/>
      <c r="CB457" s="353"/>
      <c r="CC457" s="353"/>
      <c r="CD457" s="353"/>
      <c r="CE457" s="361"/>
      <c r="CF457" s="354"/>
      <c r="CG457" s="354"/>
      <c r="CH457" s="354"/>
      <c r="CI457" s="354"/>
      <c r="CJ457" s="354"/>
      <c r="CK457" s="354"/>
      <c r="CL457" s="354"/>
      <c r="CM457" s="354"/>
      <c r="CN457" s="52" t="s">
        <v>1017</v>
      </c>
      <c r="CO457" s="9" t="s">
        <v>1014</v>
      </c>
      <c r="CP457" s="9" t="s">
        <v>1015</v>
      </c>
      <c r="CQ457" s="22"/>
      <c r="CR457" s="54"/>
      <c r="CS457" s="68"/>
      <c r="CT457" s="68"/>
      <c r="CU457" s="68"/>
      <c r="CV457" s="68"/>
      <c r="CW457" s="68"/>
      <c r="CX457" s="68"/>
      <c r="CY457" s="68"/>
      <c r="CZ457" s="56"/>
      <c r="DA457" s="13"/>
      <c r="DB457" s="13"/>
      <c r="DC457" s="13"/>
      <c r="DD457" s="13"/>
      <c r="DE457" s="47"/>
      <c r="DF457" s="60"/>
      <c r="DG457" s="64"/>
      <c r="DH457" s="315"/>
      <c r="DI457" s="315"/>
      <c r="DJ457" s="316"/>
      <c r="DK457" s="67" t="s">
        <v>4188</v>
      </c>
      <c r="DL457" s="15" t="s">
        <v>909</v>
      </c>
      <c r="DM457" s="15" t="s">
        <v>3519</v>
      </c>
      <c r="DN457" s="2"/>
    </row>
    <row r="458" spans="2:118">
      <c r="B458" s="313">
        <v>7598</v>
      </c>
      <c r="C458" s="9" t="s">
        <v>982</v>
      </c>
      <c r="D458" s="9" t="s">
        <v>1002</v>
      </c>
      <c r="E458" s="8">
        <v>1995</v>
      </c>
      <c r="F458" s="9" t="s">
        <v>3416</v>
      </c>
      <c r="G458" s="22" t="s">
        <v>2535</v>
      </c>
      <c r="H458" s="318"/>
      <c r="I458" s="319"/>
      <c r="J458" s="372" t="s">
        <v>2773</v>
      </c>
      <c r="K458" s="373"/>
      <c r="L458" s="37" t="s">
        <v>3388</v>
      </c>
      <c r="M458" s="144">
        <v>2</v>
      </c>
      <c r="N458" s="10"/>
      <c r="O458" s="220">
        <v>213.3</v>
      </c>
      <c r="P458" s="220">
        <v>79</v>
      </c>
      <c r="Q458" s="220">
        <v>71</v>
      </c>
      <c r="R458" s="220">
        <v>133</v>
      </c>
      <c r="S458" s="220"/>
      <c r="T458" s="220"/>
      <c r="U458" s="220"/>
      <c r="V458" s="220"/>
      <c r="W458" s="220"/>
      <c r="X458" s="220"/>
      <c r="Y458" s="118"/>
      <c r="Z458" s="220"/>
      <c r="AA458" s="220"/>
      <c r="AB458" s="220"/>
      <c r="AC458" s="10">
        <v>3982</v>
      </c>
      <c r="AD458" s="10">
        <v>6250</v>
      </c>
      <c r="AE458" s="10">
        <v>1925</v>
      </c>
      <c r="AF458" s="27">
        <v>7500</v>
      </c>
      <c r="AG458" s="39" t="s">
        <v>237</v>
      </c>
      <c r="AH458" s="218">
        <v>4.9000000000000004</v>
      </c>
      <c r="AI458" s="11">
        <v>145</v>
      </c>
      <c r="AJ458" s="11">
        <v>3400</v>
      </c>
      <c r="AK458" s="11">
        <v>265</v>
      </c>
      <c r="AL458" s="11">
        <v>2000</v>
      </c>
      <c r="AM458" s="11"/>
      <c r="AN458" s="11"/>
      <c r="AO458" s="11"/>
      <c r="AP458" s="14" t="s">
        <v>130</v>
      </c>
      <c r="AQ458" s="49" t="s">
        <v>89</v>
      </c>
      <c r="AR458" s="40" t="s">
        <v>90</v>
      </c>
      <c r="AS458" s="315" t="s">
        <v>91</v>
      </c>
      <c r="AT458" s="12">
        <v>37.200000000000003</v>
      </c>
      <c r="AU458" s="12">
        <v>15</v>
      </c>
      <c r="AV458" s="12" t="s">
        <v>3629</v>
      </c>
      <c r="AW458" s="30" t="s">
        <v>3896</v>
      </c>
      <c r="AX458" s="12"/>
      <c r="AY458" s="12"/>
      <c r="AZ458" s="12"/>
      <c r="BA458" s="12"/>
      <c r="BB458" s="12"/>
      <c r="BC458" s="12"/>
      <c r="BD458" s="222">
        <v>40.299999999999997</v>
      </c>
      <c r="BE458" s="223">
        <v>62.2</v>
      </c>
      <c r="BF458" s="223">
        <v>41</v>
      </c>
      <c r="BG458" s="223">
        <v>64.8</v>
      </c>
      <c r="BH458" s="223"/>
      <c r="BI458" s="223"/>
      <c r="BJ458" s="223"/>
      <c r="BK458" s="224"/>
      <c r="BL458" s="36"/>
      <c r="BM458" s="8"/>
      <c r="BN458" s="8"/>
      <c r="BO458" s="8"/>
      <c r="BP458" s="349" t="s">
        <v>3032</v>
      </c>
      <c r="BQ458" s="314" t="s">
        <v>2472</v>
      </c>
      <c r="BR458" s="314" t="s">
        <v>3748</v>
      </c>
      <c r="BS458" s="363"/>
      <c r="BT458" s="352"/>
      <c r="BU458" s="352"/>
      <c r="BV458" s="352"/>
      <c r="BW458" s="352"/>
      <c r="BX458" s="352" t="s">
        <v>4017</v>
      </c>
      <c r="BY458" s="362"/>
      <c r="BZ458" s="353"/>
      <c r="CA458" s="353"/>
      <c r="CB458" s="353"/>
      <c r="CC458" s="353"/>
      <c r="CD458" s="353"/>
      <c r="CE458" s="361"/>
      <c r="CF458" s="354"/>
      <c r="CG458" s="354"/>
      <c r="CH458" s="354"/>
      <c r="CI458" s="354"/>
      <c r="CJ458" s="354"/>
      <c r="CK458" s="354"/>
      <c r="CL458" s="354"/>
      <c r="CM458" s="354"/>
      <c r="CN458" s="52" t="s">
        <v>1017</v>
      </c>
      <c r="CO458" s="9" t="s">
        <v>983</v>
      </c>
      <c r="CP458" s="9" t="s">
        <v>1015</v>
      </c>
      <c r="CQ458" s="22"/>
      <c r="CR458" s="54"/>
      <c r="CS458" s="68"/>
      <c r="CT458" s="68"/>
      <c r="CU458" s="68"/>
      <c r="CV458" s="68"/>
      <c r="CW458" s="68"/>
      <c r="CX458" s="68"/>
      <c r="CY458" s="68"/>
      <c r="CZ458" s="56"/>
      <c r="DA458" s="13"/>
      <c r="DB458" s="13"/>
      <c r="DC458" s="13"/>
      <c r="DD458" s="13"/>
      <c r="DE458" s="47"/>
      <c r="DF458" s="60"/>
      <c r="DG458" s="64"/>
      <c r="DH458" s="315"/>
      <c r="DI458" s="315"/>
      <c r="DJ458" s="316"/>
      <c r="DK458" s="67" t="s">
        <v>4188</v>
      </c>
      <c r="DL458" s="15" t="s">
        <v>909</v>
      </c>
      <c r="DM458" s="15" t="s">
        <v>3519</v>
      </c>
      <c r="DN458" s="2"/>
    </row>
    <row r="459" spans="2:118">
      <c r="B459" s="313">
        <v>7600</v>
      </c>
      <c r="C459" s="9" t="s">
        <v>982</v>
      </c>
      <c r="D459" s="9" t="s">
        <v>1002</v>
      </c>
      <c r="E459" s="8">
        <v>1995</v>
      </c>
      <c r="F459" s="9" t="s">
        <v>3416</v>
      </c>
      <c r="G459" s="22" t="s">
        <v>2536</v>
      </c>
      <c r="H459" s="318"/>
      <c r="I459" s="319"/>
      <c r="J459" s="372" t="s">
        <v>2774</v>
      </c>
      <c r="K459" s="373"/>
      <c r="L459" s="37" t="s">
        <v>3388</v>
      </c>
      <c r="M459" s="144">
        <v>2</v>
      </c>
      <c r="N459" s="10"/>
      <c r="O459" s="220">
        <v>197.1</v>
      </c>
      <c r="P459" s="220">
        <v>79</v>
      </c>
      <c r="Q459" s="220">
        <v>71</v>
      </c>
      <c r="R459" s="220">
        <v>116.8</v>
      </c>
      <c r="S459" s="220"/>
      <c r="T459" s="220"/>
      <c r="U459" s="220"/>
      <c r="V459" s="220"/>
      <c r="W459" s="220"/>
      <c r="X459" s="220"/>
      <c r="Y459" s="118"/>
      <c r="Z459" s="220"/>
      <c r="AA459" s="220"/>
      <c r="AB459" s="220"/>
      <c r="AC459" s="10">
        <v>3886</v>
      </c>
      <c r="AD459" s="10">
        <v>6100</v>
      </c>
      <c r="AE459" s="10">
        <v>1985</v>
      </c>
      <c r="AF459" s="27">
        <v>7500</v>
      </c>
      <c r="AG459" s="39" t="s">
        <v>237</v>
      </c>
      <c r="AH459" s="218">
        <v>4.9000000000000004</v>
      </c>
      <c r="AI459" s="11">
        <v>145</v>
      </c>
      <c r="AJ459" s="11">
        <v>3400</v>
      </c>
      <c r="AK459" s="11">
        <v>265</v>
      </c>
      <c r="AL459" s="11">
        <v>2000</v>
      </c>
      <c r="AM459" s="11"/>
      <c r="AN459" s="11"/>
      <c r="AO459" s="11"/>
      <c r="AP459" s="14" t="s">
        <v>130</v>
      </c>
      <c r="AQ459" s="49" t="s">
        <v>89</v>
      </c>
      <c r="AR459" s="40" t="s">
        <v>90</v>
      </c>
      <c r="AS459" s="315" t="s">
        <v>91</v>
      </c>
      <c r="AT459" s="12">
        <v>34.700000000000003</v>
      </c>
      <c r="AU459" s="12">
        <v>15</v>
      </c>
      <c r="AV459" s="12" t="s">
        <v>3629</v>
      </c>
      <c r="AW459" s="30" t="s">
        <v>3895</v>
      </c>
      <c r="AX459" s="12"/>
      <c r="AY459" s="12"/>
      <c r="AZ459" s="12"/>
      <c r="BA459" s="12"/>
      <c r="BB459" s="12"/>
      <c r="BC459" s="12"/>
      <c r="BD459" s="222">
        <v>40.299999999999997</v>
      </c>
      <c r="BE459" s="223">
        <v>62.2</v>
      </c>
      <c r="BF459" s="223">
        <v>41</v>
      </c>
      <c r="BG459" s="223">
        <v>64.8</v>
      </c>
      <c r="BH459" s="223"/>
      <c r="BI459" s="223"/>
      <c r="BJ459" s="223"/>
      <c r="BK459" s="224"/>
      <c r="BL459" s="36"/>
      <c r="BM459" s="8"/>
      <c r="BN459" s="8"/>
      <c r="BO459" s="8"/>
      <c r="BP459" s="349" t="s">
        <v>3033</v>
      </c>
      <c r="BQ459" s="314" t="s">
        <v>2472</v>
      </c>
      <c r="BR459" s="314" t="s">
        <v>3748</v>
      </c>
      <c r="BS459" s="363"/>
      <c r="BT459" s="352"/>
      <c r="BU459" s="352"/>
      <c r="BV459" s="352"/>
      <c r="BW459" s="352"/>
      <c r="BX459" s="352" t="s">
        <v>4017</v>
      </c>
      <c r="BY459" s="362"/>
      <c r="BZ459" s="353"/>
      <c r="CA459" s="353"/>
      <c r="CB459" s="353"/>
      <c r="CC459" s="353"/>
      <c r="CD459" s="353"/>
      <c r="CE459" s="361"/>
      <c r="CF459" s="354"/>
      <c r="CG459" s="354"/>
      <c r="CH459" s="354"/>
      <c r="CI459" s="354"/>
      <c r="CJ459" s="354"/>
      <c r="CK459" s="354"/>
      <c r="CL459" s="354"/>
      <c r="CM459" s="354"/>
      <c r="CN459" s="52" t="s">
        <v>1017</v>
      </c>
      <c r="CO459" s="9" t="s">
        <v>983</v>
      </c>
      <c r="CP459" s="9" t="s">
        <v>1015</v>
      </c>
      <c r="CQ459" s="22"/>
      <c r="CR459" s="54"/>
      <c r="CS459" s="68"/>
      <c r="CT459" s="68"/>
      <c r="CU459" s="68"/>
      <c r="CV459" s="68"/>
      <c r="CW459" s="68"/>
      <c r="CX459" s="68"/>
      <c r="CY459" s="68"/>
      <c r="CZ459" s="56"/>
      <c r="DA459" s="13"/>
      <c r="DB459" s="13"/>
      <c r="DC459" s="13"/>
      <c r="DD459" s="13"/>
      <c r="DE459" s="47"/>
      <c r="DF459" s="60"/>
      <c r="DG459" s="64"/>
      <c r="DH459" s="315"/>
      <c r="DI459" s="315"/>
      <c r="DJ459" s="316"/>
      <c r="DK459" s="67" t="s">
        <v>4188</v>
      </c>
      <c r="DL459" s="15" t="s">
        <v>909</v>
      </c>
      <c r="DM459" s="15" t="s">
        <v>3519</v>
      </c>
      <c r="DN459" s="2"/>
    </row>
    <row r="460" spans="2:118">
      <c r="B460" s="313">
        <v>6948</v>
      </c>
      <c r="C460" s="9" t="s">
        <v>982</v>
      </c>
      <c r="D460" s="9" t="s">
        <v>1002</v>
      </c>
      <c r="E460" s="8">
        <v>1995</v>
      </c>
      <c r="F460" s="9" t="s">
        <v>3414</v>
      </c>
      <c r="G460" s="22" t="s">
        <v>2509</v>
      </c>
      <c r="H460" s="318"/>
      <c r="I460" s="319"/>
      <c r="J460" s="372" t="s">
        <v>2775</v>
      </c>
      <c r="K460" s="373"/>
      <c r="L460" s="37" t="s">
        <v>3388</v>
      </c>
      <c r="M460" s="144">
        <v>2</v>
      </c>
      <c r="N460" s="10"/>
      <c r="O460" s="220">
        <v>213.3</v>
      </c>
      <c r="P460" s="220">
        <v>79</v>
      </c>
      <c r="Q460" s="220">
        <v>71</v>
      </c>
      <c r="R460" s="220">
        <v>133</v>
      </c>
      <c r="S460" s="220"/>
      <c r="T460" s="220"/>
      <c r="U460" s="220"/>
      <c r="V460" s="220"/>
      <c r="W460" s="220"/>
      <c r="X460" s="220"/>
      <c r="Y460" s="118"/>
      <c r="Z460" s="220"/>
      <c r="AA460" s="220"/>
      <c r="AB460" s="220"/>
      <c r="AC460" s="10">
        <v>3982</v>
      </c>
      <c r="AD460" s="10">
        <v>6250</v>
      </c>
      <c r="AE460" s="10">
        <v>2075</v>
      </c>
      <c r="AF460" s="27">
        <v>7500</v>
      </c>
      <c r="AG460" s="39" t="s">
        <v>237</v>
      </c>
      <c r="AH460" s="218">
        <v>4.9000000000000004</v>
      </c>
      <c r="AI460" s="11">
        <v>145</v>
      </c>
      <c r="AJ460" s="11">
        <v>3400</v>
      </c>
      <c r="AK460" s="11">
        <v>265</v>
      </c>
      <c r="AL460" s="11">
        <v>2000</v>
      </c>
      <c r="AM460" s="11"/>
      <c r="AN460" s="11"/>
      <c r="AO460" s="11"/>
      <c r="AP460" s="14" t="s">
        <v>130</v>
      </c>
      <c r="AQ460" s="49" t="s">
        <v>89</v>
      </c>
      <c r="AR460" s="40" t="s">
        <v>90</v>
      </c>
      <c r="AS460" s="315" t="s">
        <v>91</v>
      </c>
      <c r="AT460" s="12">
        <v>37.200000000000003</v>
      </c>
      <c r="AU460" s="12">
        <v>15</v>
      </c>
      <c r="AV460" s="12" t="s">
        <v>3629</v>
      </c>
      <c r="AW460" s="30" t="s">
        <v>3896</v>
      </c>
      <c r="AX460" s="12"/>
      <c r="AY460" s="12"/>
      <c r="AZ460" s="12"/>
      <c r="BA460" s="12"/>
      <c r="BB460" s="12"/>
      <c r="BC460" s="12"/>
      <c r="BD460" s="222">
        <v>40.299999999999997</v>
      </c>
      <c r="BE460" s="223">
        <v>62.2</v>
      </c>
      <c r="BF460" s="223">
        <v>41</v>
      </c>
      <c r="BG460" s="223">
        <v>64.8</v>
      </c>
      <c r="BH460" s="223"/>
      <c r="BI460" s="223"/>
      <c r="BJ460" s="223"/>
      <c r="BK460" s="224"/>
      <c r="BL460" s="36"/>
      <c r="BM460" s="8"/>
      <c r="BN460" s="8"/>
      <c r="BO460" s="8"/>
      <c r="BP460" s="349" t="s">
        <v>3034</v>
      </c>
      <c r="BQ460" s="314" t="s">
        <v>2472</v>
      </c>
      <c r="BR460" s="314" t="s">
        <v>3748</v>
      </c>
      <c r="BS460" s="363"/>
      <c r="BT460" s="352"/>
      <c r="BU460" s="352"/>
      <c r="BV460" s="352"/>
      <c r="BW460" s="352"/>
      <c r="BX460" s="352" t="s">
        <v>4017</v>
      </c>
      <c r="BY460" s="362"/>
      <c r="BZ460" s="353"/>
      <c r="CA460" s="353"/>
      <c r="CB460" s="353"/>
      <c r="CC460" s="353"/>
      <c r="CD460" s="353"/>
      <c r="CE460" s="361"/>
      <c r="CF460" s="354"/>
      <c r="CG460" s="354"/>
      <c r="CH460" s="354"/>
      <c r="CI460" s="354"/>
      <c r="CJ460" s="354"/>
      <c r="CK460" s="354"/>
      <c r="CL460" s="354"/>
      <c r="CM460" s="354"/>
      <c r="CN460" s="52" t="s">
        <v>1010</v>
      </c>
      <c r="CO460" s="9" t="s">
        <v>983</v>
      </c>
      <c r="CP460" s="9" t="s">
        <v>1015</v>
      </c>
      <c r="CQ460" s="22"/>
      <c r="CR460" s="54"/>
      <c r="CS460" s="68"/>
      <c r="CT460" s="68"/>
      <c r="CU460" s="68"/>
      <c r="CV460" s="68"/>
      <c r="CW460" s="68"/>
      <c r="CX460" s="68"/>
      <c r="CY460" s="68"/>
      <c r="CZ460" s="56"/>
      <c r="DA460" s="13"/>
      <c r="DB460" s="13"/>
      <c r="DC460" s="13"/>
      <c r="DD460" s="13"/>
      <c r="DE460" s="47"/>
      <c r="DF460" s="60"/>
      <c r="DG460" s="64"/>
      <c r="DH460" s="315"/>
      <c r="DI460" s="315"/>
      <c r="DJ460" s="316"/>
      <c r="DK460" s="67" t="s">
        <v>4188</v>
      </c>
      <c r="DL460" s="15" t="s">
        <v>909</v>
      </c>
      <c r="DM460" s="15" t="s">
        <v>3519</v>
      </c>
      <c r="DN460" s="2"/>
    </row>
    <row r="461" spans="2:118">
      <c r="B461" s="313">
        <v>6951</v>
      </c>
      <c r="C461" s="9" t="s">
        <v>982</v>
      </c>
      <c r="D461" s="9" t="s">
        <v>1002</v>
      </c>
      <c r="E461" s="8">
        <v>1995</v>
      </c>
      <c r="F461" s="9" t="s">
        <v>3414</v>
      </c>
      <c r="G461" s="22" t="s">
        <v>2510</v>
      </c>
      <c r="H461" s="318"/>
      <c r="I461" s="319"/>
      <c r="J461" s="372" t="s">
        <v>2776</v>
      </c>
      <c r="K461" s="373"/>
      <c r="L461" s="37" t="s">
        <v>3388</v>
      </c>
      <c r="M461" s="144">
        <v>2</v>
      </c>
      <c r="N461" s="10"/>
      <c r="O461" s="220">
        <v>197.1</v>
      </c>
      <c r="P461" s="220">
        <v>79</v>
      </c>
      <c r="Q461" s="220">
        <v>71</v>
      </c>
      <c r="R461" s="220">
        <v>116.8</v>
      </c>
      <c r="S461" s="220"/>
      <c r="T461" s="220"/>
      <c r="U461" s="220"/>
      <c r="V461" s="220"/>
      <c r="W461" s="220"/>
      <c r="X461" s="220"/>
      <c r="Y461" s="118"/>
      <c r="Z461" s="220"/>
      <c r="AA461" s="220"/>
      <c r="AB461" s="220"/>
      <c r="AC461" s="10">
        <v>3886</v>
      </c>
      <c r="AD461" s="10">
        <v>6100</v>
      </c>
      <c r="AE461" s="10">
        <v>2035</v>
      </c>
      <c r="AF461" s="27">
        <v>7500</v>
      </c>
      <c r="AG461" s="39" t="s">
        <v>237</v>
      </c>
      <c r="AH461" s="218">
        <v>4.9000000000000004</v>
      </c>
      <c r="AI461" s="11">
        <v>145</v>
      </c>
      <c r="AJ461" s="11">
        <v>3400</v>
      </c>
      <c r="AK461" s="11">
        <v>265</v>
      </c>
      <c r="AL461" s="11">
        <v>2000</v>
      </c>
      <c r="AM461" s="11"/>
      <c r="AN461" s="11"/>
      <c r="AO461" s="11"/>
      <c r="AP461" s="14" t="s">
        <v>130</v>
      </c>
      <c r="AQ461" s="49" t="s">
        <v>89</v>
      </c>
      <c r="AR461" s="40" t="s">
        <v>90</v>
      </c>
      <c r="AS461" s="315" t="s">
        <v>91</v>
      </c>
      <c r="AT461" s="12">
        <v>34.700000000000003</v>
      </c>
      <c r="AU461" s="12">
        <v>15</v>
      </c>
      <c r="AV461" s="12" t="s">
        <v>3629</v>
      </c>
      <c r="AW461" s="30" t="s">
        <v>3895</v>
      </c>
      <c r="AX461" s="12"/>
      <c r="AY461" s="12"/>
      <c r="AZ461" s="12"/>
      <c r="BA461" s="12"/>
      <c r="BB461" s="12"/>
      <c r="BC461" s="12"/>
      <c r="BD461" s="222">
        <v>40.299999999999997</v>
      </c>
      <c r="BE461" s="223">
        <v>62.2</v>
      </c>
      <c r="BF461" s="223">
        <v>41</v>
      </c>
      <c r="BG461" s="223">
        <v>64.8</v>
      </c>
      <c r="BH461" s="223"/>
      <c r="BI461" s="223"/>
      <c r="BJ461" s="223"/>
      <c r="BK461" s="224"/>
      <c r="BL461" s="36"/>
      <c r="BM461" s="8"/>
      <c r="BN461" s="8"/>
      <c r="BO461" s="8"/>
      <c r="BP461" s="349" t="s">
        <v>3035</v>
      </c>
      <c r="BQ461" s="314" t="s">
        <v>2472</v>
      </c>
      <c r="BR461" s="314" t="s">
        <v>3748</v>
      </c>
      <c r="BS461" s="363"/>
      <c r="BT461" s="352"/>
      <c r="BU461" s="352"/>
      <c r="BV461" s="352"/>
      <c r="BW461" s="352"/>
      <c r="BX461" s="352" t="s">
        <v>4017</v>
      </c>
      <c r="BY461" s="362"/>
      <c r="BZ461" s="353"/>
      <c r="CA461" s="353"/>
      <c r="CB461" s="353"/>
      <c r="CC461" s="353"/>
      <c r="CD461" s="353"/>
      <c r="CE461" s="361"/>
      <c r="CF461" s="354"/>
      <c r="CG461" s="354"/>
      <c r="CH461" s="354"/>
      <c r="CI461" s="354"/>
      <c r="CJ461" s="354"/>
      <c r="CK461" s="354"/>
      <c r="CL461" s="354"/>
      <c r="CM461" s="354"/>
      <c r="CN461" s="52" t="s">
        <v>1010</v>
      </c>
      <c r="CO461" s="9" t="s">
        <v>983</v>
      </c>
      <c r="CP461" s="9" t="s">
        <v>1015</v>
      </c>
      <c r="CQ461" s="22"/>
      <c r="CR461" s="54"/>
      <c r="CS461" s="68"/>
      <c r="CT461" s="68"/>
      <c r="CU461" s="68"/>
      <c r="CV461" s="68"/>
      <c r="CW461" s="68"/>
      <c r="CX461" s="68"/>
      <c r="CY461" s="68"/>
      <c r="CZ461" s="56"/>
      <c r="DA461" s="13"/>
      <c r="DB461" s="13"/>
      <c r="DC461" s="13"/>
      <c r="DD461" s="13"/>
      <c r="DE461" s="47"/>
      <c r="DF461" s="60"/>
      <c r="DG461" s="64"/>
      <c r="DH461" s="315"/>
      <c r="DI461" s="315"/>
      <c r="DJ461" s="316"/>
      <c r="DK461" s="67" t="s">
        <v>4188</v>
      </c>
      <c r="DL461" s="15" t="s">
        <v>909</v>
      </c>
      <c r="DM461" s="15" t="s">
        <v>3519</v>
      </c>
      <c r="DN461" s="2"/>
    </row>
    <row r="462" spans="2:118">
      <c r="B462" s="313">
        <v>6952</v>
      </c>
      <c r="C462" s="9" t="s">
        <v>982</v>
      </c>
      <c r="D462" s="9" t="s">
        <v>1002</v>
      </c>
      <c r="E462" s="8">
        <v>1995</v>
      </c>
      <c r="F462" s="9" t="s">
        <v>3414</v>
      </c>
      <c r="G462" s="22" t="s">
        <v>2510</v>
      </c>
      <c r="H462" s="318"/>
      <c r="I462" s="319"/>
      <c r="J462" s="372" t="s">
        <v>2777</v>
      </c>
      <c r="K462" s="373"/>
      <c r="L462" s="37" t="s">
        <v>3388</v>
      </c>
      <c r="M462" s="144">
        <v>2</v>
      </c>
      <c r="N462" s="10"/>
      <c r="O462" s="220">
        <v>197.1</v>
      </c>
      <c r="P462" s="220">
        <v>79</v>
      </c>
      <c r="Q462" s="220">
        <v>71</v>
      </c>
      <c r="R462" s="220">
        <v>116.8</v>
      </c>
      <c r="S462" s="220"/>
      <c r="T462" s="220"/>
      <c r="U462" s="220"/>
      <c r="V462" s="220"/>
      <c r="W462" s="220"/>
      <c r="X462" s="220"/>
      <c r="Y462" s="118"/>
      <c r="Z462" s="220"/>
      <c r="AA462" s="220"/>
      <c r="AB462" s="220"/>
      <c r="AC462" s="10">
        <v>3886</v>
      </c>
      <c r="AD462" s="10">
        <v>6100</v>
      </c>
      <c r="AE462" s="10">
        <v>1985</v>
      </c>
      <c r="AF462" s="27">
        <v>7500</v>
      </c>
      <c r="AG462" s="39" t="s">
        <v>237</v>
      </c>
      <c r="AH462" s="218">
        <v>4.9000000000000004</v>
      </c>
      <c r="AI462" s="11">
        <v>145</v>
      </c>
      <c r="AJ462" s="11">
        <v>3400</v>
      </c>
      <c r="AK462" s="11">
        <v>265</v>
      </c>
      <c r="AL462" s="11">
        <v>2000</v>
      </c>
      <c r="AM462" s="11"/>
      <c r="AN462" s="11"/>
      <c r="AO462" s="11"/>
      <c r="AP462" s="14" t="s">
        <v>130</v>
      </c>
      <c r="AQ462" s="49" t="s">
        <v>89</v>
      </c>
      <c r="AR462" s="40" t="s">
        <v>90</v>
      </c>
      <c r="AS462" s="315" t="s">
        <v>91</v>
      </c>
      <c r="AT462" s="12">
        <v>34.700000000000003</v>
      </c>
      <c r="AU462" s="12">
        <v>15</v>
      </c>
      <c r="AV462" s="12" t="s">
        <v>3629</v>
      </c>
      <c r="AW462" s="30" t="s">
        <v>3895</v>
      </c>
      <c r="AX462" s="12"/>
      <c r="AY462" s="12"/>
      <c r="AZ462" s="12"/>
      <c r="BA462" s="12"/>
      <c r="BB462" s="12"/>
      <c r="BC462" s="12"/>
      <c r="BD462" s="222">
        <v>40.299999999999997</v>
      </c>
      <c r="BE462" s="223">
        <v>62.2</v>
      </c>
      <c r="BF462" s="223">
        <v>41</v>
      </c>
      <c r="BG462" s="223">
        <v>64.8</v>
      </c>
      <c r="BH462" s="223"/>
      <c r="BI462" s="223"/>
      <c r="BJ462" s="223"/>
      <c r="BK462" s="224"/>
      <c r="BL462" s="36"/>
      <c r="BM462" s="8"/>
      <c r="BN462" s="8"/>
      <c r="BO462" s="8"/>
      <c r="BP462" s="349" t="s">
        <v>3036</v>
      </c>
      <c r="BQ462" s="314" t="s">
        <v>2472</v>
      </c>
      <c r="BR462" s="314" t="s">
        <v>3748</v>
      </c>
      <c r="BS462" s="363"/>
      <c r="BT462" s="352"/>
      <c r="BU462" s="352"/>
      <c r="BV462" s="352"/>
      <c r="BW462" s="352"/>
      <c r="BX462" s="352" t="s">
        <v>4017</v>
      </c>
      <c r="BY462" s="362"/>
      <c r="BZ462" s="353"/>
      <c r="CA462" s="353"/>
      <c r="CB462" s="353"/>
      <c r="CC462" s="353"/>
      <c r="CD462" s="353"/>
      <c r="CE462" s="361"/>
      <c r="CF462" s="354"/>
      <c r="CG462" s="354"/>
      <c r="CH462" s="354"/>
      <c r="CI462" s="354"/>
      <c r="CJ462" s="354"/>
      <c r="CK462" s="354"/>
      <c r="CL462" s="354"/>
      <c r="CM462" s="354"/>
      <c r="CN462" s="52" t="s">
        <v>1010</v>
      </c>
      <c r="CO462" s="9" t="s">
        <v>983</v>
      </c>
      <c r="CP462" s="9" t="s">
        <v>1015</v>
      </c>
      <c r="CQ462" s="22"/>
      <c r="CR462" s="54"/>
      <c r="CS462" s="68"/>
      <c r="CT462" s="68"/>
      <c r="CU462" s="68"/>
      <c r="CV462" s="68"/>
      <c r="CW462" s="68"/>
      <c r="CX462" s="68"/>
      <c r="CY462" s="68"/>
      <c r="CZ462" s="56"/>
      <c r="DA462" s="13"/>
      <c r="DB462" s="13"/>
      <c r="DC462" s="13"/>
      <c r="DD462" s="13"/>
      <c r="DE462" s="47"/>
      <c r="DF462" s="60"/>
      <c r="DG462" s="64"/>
      <c r="DH462" s="315"/>
      <c r="DI462" s="315"/>
      <c r="DJ462" s="316"/>
      <c r="DK462" s="67" t="s">
        <v>4188</v>
      </c>
      <c r="DL462" s="15" t="s">
        <v>909</v>
      </c>
      <c r="DM462" s="15" t="s">
        <v>3519</v>
      </c>
      <c r="DN462" s="2"/>
    </row>
    <row r="463" spans="2:118">
      <c r="B463" s="313">
        <v>7627</v>
      </c>
      <c r="C463" s="9" t="s">
        <v>982</v>
      </c>
      <c r="D463" s="9" t="s">
        <v>1002</v>
      </c>
      <c r="E463" s="8">
        <v>1995</v>
      </c>
      <c r="F463" s="9" t="s">
        <v>3414</v>
      </c>
      <c r="G463" s="22" t="s">
        <v>2515</v>
      </c>
      <c r="H463" s="318"/>
      <c r="I463" s="319"/>
      <c r="J463" s="372" t="s">
        <v>2778</v>
      </c>
      <c r="K463" s="373"/>
      <c r="L463" s="37" t="s">
        <v>3388</v>
      </c>
      <c r="M463" s="144">
        <v>2</v>
      </c>
      <c r="N463" s="10"/>
      <c r="O463" s="220">
        <v>213.3</v>
      </c>
      <c r="P463" s="220">
        <v>79</v>
      </c>
      <c r="Q463" s="220">
        <v>71</v>
      </c>
      <c r="R463" s="220">
        <v>133</v>
      </c>
      <c r="S463" s="220"/>
      <c r="T463" s="220"/>
      <c r="U463" s="220"/>
      <c r="V463" s="220"/>
      <c r="W463" s="220"/>
      <c r="X463" s="220"/>
      <c r="Y463" s="118"/>
      <c r="Z463" s="220"/>
      <c r="AA463" s="220"/>
      <c r="AB463" s="220"/>
      <c r="AC463" s="10">
        <v>3982</v>
      </c>
      <c r="AD463" s="10">
        <v>5450</v>
      </c>
      <c r="AE463" s="10">
        <v>1410</v>
      </c>
      <c r="AF463" s="27">
        <v>7500</v>
      </c>
      <c r="AG463" s="39" t="s">
        <v>237</v>
      </c>
      <c r="AH463" s="218">
        <v>4.9000000000000004</v>
      </c>
      <c r="AI463" s="11">
        <v>145</v>
      </c>
      <c r="AJ463" s="11">
        <v>3400</v>
      </c>
      <c r="AK463" s="11">
        <v>265</v>
      </c>
      <c r="AL463" s="11">
        <v>2000</v>
      </c>
      <c r="AM463" s="11"/>
      <c r="AN463" s="11"/>
      <c r="AO463" s="11"/>
      <c r="AP463" s="14" t="s">
        <v>144</v>
      </c>
      <c r="AQ463" s="49" t="s">
        <v>89</v>
      </c>
      <c r="AR463" s="40" t="s">
        <v>90</v>
      </c>
      <c r="AS463" s="315" t="s">
        <v>91</v>
      </c>
      <c r="AT463" s="12">
        <v>37.200000000000003</v>
      </c>
      <c r="AU463" s="12">
        <v>15</v>
      </c>
      <c r="AV463" s="12" t="s">
        <v>3580</v>
      </c>
      <c r="AW463" s="30" t="s">
        <v>3894</v>
      </c>
      <c r="AX463" s="12"/>
      <c r="AY463" s="12"/>
      <c r="AZ463" s="12"/>
      <c r="BA463" s="12"/>
      <c r="BB463" s="12"/>
      <c r="BC463" s="12"/>
      <c r="BD463" s="222">
        <v>40.299999999999997</v>
      </c>
      <c r="BE463" s="223">
        <v>62.2</v>
      </c>
      <c r="BF463" s="223">
        <v>41</v>
      </c>
      <c r="BG463" s="223">
        <v>64.8</v>
      </c>
      <c r="BH463" s="223"/>
      <c r="BI463" s="223"/>
      <c r="BJ463" s="223"/>
      <c r="BK463" s="224"/>
      <c r="BL463" s="36"/>
      <c r="BM463" s="8"/>
      <c r="BN463" s="8"/>
      <c r="BO463" s="8"/>
      <c r="BP463" s="349" t="s">
        <v>3037</v>
      </c>
      <c r="BQ463" s="314" t="s">
        <v>2472</v>
      </c>
      <c r="BR463" s="314" t="s">
        <v>3748</v>
      </c>
      <c r="BS463" s="363"/>
      <c r="BT463" s="352"/>
      <c r="BU463" s="352"/>
      <c r="BV463" s="352"/>
      <c r="BW463" s="352"/>
      <c r="BX463" s="352" t="s">
        <v>4017</v>
      </c>
      <c r="BY463" s="362"/>
      <c r="BZ463" s="353"/>
      <c r="CA463" s="353"/>
      <c r="CB463" s="353"/>
      <c r="CC463" s="353"/>
      <c r="CD463" s="353"/>
      <c r="CE463" s="361"/>
      <c r="CF463" s="354"/>
      <c r="CG463" s="354"/>
      <c r="CH463" s="354"/>
      <c r="CI463" s="354"/>
      <c r="CJ463" s="354"/>
      <c r="CK463" s="354"/>
      <c r="CL463" s="354"/>
      <c r="CM463" s="354"/>
      <c r="CN463" s="52" t="s">
        <v>1010</v>
      </c>
      <c r="CO463" s="9" t="s">
        <v>1014</v>
      </c>
      <c r="CP463" s="9" t="s">
        <v>1015</v>
      </c>
      <c r="CQ463" s="22"/>
      <c r="CR463" s="54"/>
      <c r="CS463" s="68"/>
      <c r="CT463" s="68"/>
      <c r="CU463" s="68"/>
      <c r="CV463" s="68"/>
      <c r="CW463" s="68"/>
      <c r="CX463" s="68"/>
      <c r="CY463" s="68"/>
      <c r="CZ463" s="56"/>
      <c r="DA463" s="13"/>
      <c r="DB463" s="13"/>
      <c r="DC463" s="13"/>
      <c r="DD463" s="13"/>
      <c r="DE463" s="47"/>
      <c r="DF463" s="60"/>
      <c r="DG463" s="64"/>
      <c r="DH463" s="315"/>
      <c r="DI463" s="315"/>
      <c r="DJ463" s="316"/>
      <c r="DK463" s="67" t="s">
        <v>4188</v>
      </c>
      <c r="DL463" s="15" t="s">
        <v>909</v>
      </c>
      <c r="DM463" s="15" t="s">
        <v>3519</v>
      </c>
      <c r="DN463" s="2"/>
    </row>
    <row r="464" spans="2:118">
      <c r="B464" s="313">
        <v>6942</v>
      </c>
      <c r="C464" s="9" t="s">
        <v>982</v>
      </c>
      <c r="D464" s="9" t="s">
        <v>1002</v>
      </c>
      <c r="E464" s="8">
        <v>1995</v>
      </c>
      <c r="F464" s="9" t="s">
        <v>3414</v>
      </c>
      <c r="G464" s="22" t="s">
        <v>2516</v>
      </c>
      <c r="H464" s="318"/>
      <c r="I464" s="319"/>
      <c r="J464" s="372" t="s">
        <v>2779</v>
      </c>
      <c r="K464" s="373"/>
      <c r="L464" s="37" t="s">
        <v>3388</v>
      </c>
      <c r="M464" s="144">
        <v>2</v>
      </c>
      <c r="N464" s="10"/>
      <c r="O464" s="220">
        <v>197.1</v>
      </c>
      <c r="P464" s="220">
        <v>79</v>
      </c>
      <c r="Q464" s="220">
        <v>71</v>
      </c>
      <c r="R464" s="220">
        <v>116.8</v>
      </c>
      <c r="S464" s="220"/>
      <c r="T464" s="220"/>
      <c r="U464" s="220"/>
      <c r="V464" s="220"/>
      <c r="W464" s="220"/>
      <c r="X464" s="220"/>
      <c r="Y464" s="118"/>
      <c r="Z464" s="220"/>
      <c r="AA464" s="220"/>
      <c r="AB464" s="220"/>
      <c r="AC464" s="10">
        <v>3886</v>
      </c>
      <c r="AD464" s="10">
        <v>5250</v>
      </c>
      <c r="AE464" s="10">
        <v>1325</v>
      </c>
      <c r="AF464" s="27">
        <v>7500</v>
      </c>
      <c r="AG464" s="39" t="s">
        <v>237</v>
      </c>
      <c r="AH464" s="218">
        <v>4.9000000000000004</v>
      </c>
      <c r="AI464" s="11">
        <v>145</v>
      </c>
      <c r="AJ464" s="11">
        <v>3400</v>
      </c>
      <c r="AK464" s="11">
        <v>265</v>
      </c>
      <c r="AL464" s="11">
        <v>2000</v>
      </c>
      <c r="AM464" s="11"/>
      <c r="AN464" s="11"/>
      <c r="AO464" s="11"/>
      <c r="AP464" s="14" t="s">
        <v>144</v>
      </c>
      <c r="AQ464" s="49" t="s">
        <v>89</v>
      </c>
      <c r="AR464" s="40" t="s">
        <v>90</v>
      </c>
      <c r="AS464" s="315" t="s">
        <v>91</v>
      </c>
      <c r="AT464" s="12">
        <v>18.2</v>
      </c>
      <c r="AU464" s="12">
        <v>15</v>
      </c>
      <c r="AV464" s="12" t="s">
        <v>3580</v>
      </c>
      <c r="AW464" s="30" t="s">
        <v>3897</v>
      </c>
      <c r="AX464" s="12"/>
      <c r="AY464" s="12"/>
      <c r="AZ464" s="12"/>
      <c r="BA464" s="12"/>
      <c r="BB464" s="12"/>
      <c r="BC464" s="12"/>
      <c r="BD464" s="222">
        <v>40.299999999999997</v>
      </c>
      <c r="BE464" s="223">
        <v>62.2</v>
      </c>
      <c r="BF464" s="223">
        <v>41</v>
      </c>
      <c r="BG464" s="223">
        <v>64.8</v>
      </c>
      <c r="BH464" s="223"/>
      <c r="BI464" s="223"/>
      <c r="BJ464" s="223"/>
      <c r="BK464" s="224"/>
      <c r="BL464" s="36"/>
      <c r="BM464" s="8"/>
      <c r="BN464" s="8"/>
      <c r="BO464" s="8"/>
      <c r="BP464" s="349" t="s">
        <v>3038</v>
      </c>
      <c r="BQ464" s="314" t="s">
        <v>2472</v>
      </c>
      <c r="BR464" s="314" t="s">
        <v>3748</v>
      </c>
      <c r="BS464" s="363"/>
      <c r="BT464" s="352"/>
      <c r="BU464" s="352"/>
      <c r="BV464" s="352"/>
      <c r="BW464" s="352"/>
      <c r="BX464" s="352" t="s">
        <v>4017</v>
      </c>
      <c r="BY464" s="362"/>
      <c r="BZ464" s="353"/>
      <c r="CA464" s="353"/>
      <c r="CB464" s="353"/>
      <c r="CC464" s="353"/>
      <c r="CD464" s="353"/>
      <c r="CE464" s="361"/>
      <c r="CF464" s="354"/>
      <c r="CG464" s="354"/>
      <c r="CH464" s="354"/>
      <c r="CI464" s="354"/>
      <c r="CJ464" s="354"/>
      <c r="CK464" s="354"/>
      <c r="CL464" s="354"/>
      <c r="CM464" s="354"/>
      <c r="CN464" s="52" t="s">
        <v>1010</v>
      </c>
      <c r="CO464" s="9" t="s">
        <v>1014</v>
      </c>
      <c r="CP464" s="9" t="s">
        <v>1015</v>
      </c>
      <c r="CQ464" s="22"/>
      <c r="CR464" s="54"/>
      <c r="CS464" s="68"/>
      <c r="CT464" s="68"/>
      <c r="CU464" s="68"/>
      <c r="CV464" s="68"/>
      <c r="CW464" s="68"/>
      <c r="CX464" s="68"/>
      <c r="CY464" s="68"/>
      <c r="CZ464" s="56"/>
      <c r="DA464" s="13"/>
      <c r="DB464" s="13"/>
      <c r="DC464" s="13"/>
      <c r="DD464" s="13"/>
      <c r="DE464" s="47"/>
      <c r="DF464" s="60"/>
      <c r="DG464" s="64"/>
      <c r="DH464" s="315"/>
      <c r="DI464" s="315"/>
      <c r="DJ464" s="316"/>
      <c r="DK464" s="67" t="s">
        <v>4188</v>
      </c>
      <c r="DL464" s="15" t="s">
        <v>909</v>
      </c>
      <c r="DM464" s="15" t="s">
        <v>3519</v>
      </c>
      <c r="DN464" s="2"/>
    </row>
    <row r="465" spans="2:118">
      <c r="B465" s="313">
        <v>6943</v>
      </c>
      <c r="C465" s="9" t="s">
        <v>982</v>
      </c>
      <c r="D465" s="9" t="s">
        <v>1002</v>
      </c>
      <c r="E465" s="8">
        <v>1995</v>
      </c>
      <c r="F465" s="9" t="s">
        <v>3414</v>
      </c>
      <c r="G465" s="22" t="s">
        <v>2516</v>
      </c>
      <c r="H465" s="318"/>
      <c r="I465" s="319"/>
      <c r="J465" s="372" t="s">
        <v>2780</v>
      </c>
      <c r="K465" s="373"/>
      <c r="L465" s="37" t="s">
        <v>3388</v>
      </c>
      <c r="M465" s="144">
        <v>2</v>
      </c>
      <c r="N465" s="10"/>
      <c r="O465" s="220">
        <v>197.1</v>
      </c>
      <c r="P465" s="220">
        <v>79</v>
      </c>
      <c r="Q465" s="220">
        <v>71</v>
      </c>
      <c r="R465" s="220">
        <v>116.8</v>
      </c>
      <c r="S465" s="220"/>
      <c r="T465" s="220"/>
      <c r="U465" s="220"/>
      <c r="V465" s="220"/>
      <c r="W465" s="220"/>
      <c r="X465" s="220"/>
      <c r="Y465" s="118"/>
      <c r="Z465" s="220"/>
      <c r="AA465" s="220"/>
      <c r="AB465" s="220"/>
      <c r="AC465" s="10">
        <v>3886</v>
      </c>
      <c r="AD465" s="10">
        <v>5000</v>
      </c>
      <c r="AE465" s="10">
        <v>1040</v>
      </c>
      <c r="AF465" s="27">
        <v>7500</v>
      </c>
      <c r="AG465" s="39" t="s">
        <v>237</v>
      </c>
      <c r="AH465" s="218">
        <v>4.9000000000000004</v>
      </c>
      <c r="AI465" s="11">
        <v>145</v>
      </c>
      <c r="AJ465" s="11">
        <v>3400</v>
      </c>
      <c r="AK465" s="11">
        <v>265</v>
      </c>
      <c r="AL465" s="11">
        <v>2000</v>
      </c>
      <c r="AM465" s="11"/>
      <c r="AN465" s="11"/>
      <c r="AO465" s="11"/>
      <c r="AP465" s="14" t="s">
        <v>144</v>
      </c>
      <c r="AQ465" s="49" t="s">
        <v>89</v>
      </c>
      <c r="AR465" s="40" t="s">
        <v>90</v>
      </c>
      <c r="AS465" s="315" t="s">
        <v>91</v>
      </c>
      <c r="AT465" s="12">
        <v>18.2</v>
      </c>
      <c r="AU465" s="12">
        <v>15</v>
      </c>
      <c r="AV465" s="12" t="s">
        <v>3580</v>
      </c>
      <c r="AW465" s="30" t="s">
        <v>3897</v>
      </c>
      <c r="AX465" s="12"/>
      <c r="AY465" s="12"/>
      <c r="AZ465" s="12"/>
      <c r="BA465" s="12"/>
      <c r="BB465" s="12"/>
      <c r="BC465" s="12"/>
      <c r="BD465" s="222">
        <v>40.299999999999997</v>
      </c>
      <c r="BE465" s="223">
        <v>62.2</v>
      </c>
      <c r="BF465" s="223">
        <v>41</v>
      </c>
      <c r="BG465" s="223">
        <v>64.8</v>
      </c>
      <c r="BH465" s="223"/>
      <c r="BI465" s="223"/>
      <c r="BJ465" s="223"/>
      <c r="BK465" s="224"/>
      <c r="BL465" s="36"/>
      <c r="BM465" s="8"/>
      <c r="BN465" s="8"/>
      <c r="BO465" s="8"/>
      <c r="BP465" s="349" t="s">
        <v>3039</v>
      </c>
      <c r="BQ465" s="314" t="s">
        <v>2472</v>
      </c>
      <c r="BR465" s="314" t="s">
        <v>3748</v>
      </c>
      <c r="BS465" s="363"/>
      <c r="BT465" s="352"/>
      <c r="BU465" s="352"/>
      <c r="BV465" s="352"/>
      <c r="BW465" s="352"/>
      <c r="BX465" s="352" t="s">
        <v>4017</v>
      </c>
      <c r="BY465" s="362"/>
      <c r="BZ465" s="353"/>
      <c r="CA465" s="353"/>
      <c r="CB465" s="353"/>
      <c r="CC465" s="353"/>
      <c r="CD465" s="353"/>
      <c r="CE465" s="361"/>
      <c r="CF465" s="354"/>
      <c r="CG465" s="354"/>
      <c r="CH465" s="354"/>
      <c r="CI465" s="354"/>
      <c r="CJ465" s="354"/>
      <c r="CK465" s="354"/>
      <c r="CL465" s="354"/>
      <c r="CM465" s="354"/>
      <c r="CN465" s="52" t="s">
        <v>1010</v>
      </c>
      <c r="CO465" s="9" t="s">
        <v>1014</v>
      </c>
      <c r="CP465" s="9" t="s">
        <v>1015</v>
      </c>
      <c r="CQ465" s="22"/>
      <c r="CR465" s="54"/>
      <c r="CS465" s="68"/>
      <c r="CT465" s="68"/>
      <c r="CU465" s="68"/>
      <c r="CV465" s="68"/>
      <c r="CW465" s="68"/>
      <c r="CX465" s="68"/>
      <c r="CY465" s="68"/>
      <c r="CZ465" s="56"/>
      <c r="DA465" s="13"/>
      <c r="DB465" s="13"/>
      <c r="DC465" s="13"/>
      <c r="DD465" s="13"/>
      <c r="DE465" s="47"/>
      <c r="DF465" s="60"/>
      <c r="DG465" s="64"/>
      <c r="DH465" s="315"/>
      <c r="DI465" s="315"/>
      <c r="DJ465" s="316"/>
      <c r="DK465" s="67" t="s">
        <v>4188</v>
      </c>
      <c r="DL465" s="15" t="s">
        <v>909</v>
      </c>
      <c r="DM465" s="15" t="s">
        <v>3519</v>
      </c>
      <c r="DN465" s="2"/>
    </row>
    <row r="466" spans="2:118">
      <c r="B466" s="313">
        <v>7613</v>
      </c>
      <c r="C466" s="9" t="s">
        <v>982</v>
      </c>
      <c r="D466" s="9" t="s">
        <v>1002</v>
      </c>
      <c r="E466" s="8">
        <v>1995</v>
      </c>
      <c r="F466" s="9" t="s">
        <v>3415</v>
      </c>
      <c r="G466" s="22" t="s">
        <v>2512</v>
      </c>
      <c r="H466" s="318"/>
      <c r="I466" s="319"/>
      <c r="J466" s="372" t="s">
        <v>2781</v>
      </c>
      <c r="K466" s="373"/>
      <c r="L466" s="37" t="s">
        <v>3388</v>
      </c>
      <c r="M466" s="144">
        <v>2</v>
      </c>
      <c r="N466" s="10"/>
      <c r="O466" s="220">
        <v>197.1</v>
      </c>
      <c r="P466" s="220">
        <v>79</v>
      </c>
      <c r="Q466" s="220">
        <v>71</v>
      </c>
      <c r="R466" s="220">
        <v>116.8</v>
      </c>
      <c r="S466" s="220"/>
      <c r="T466" s="220"/>
      <c r="U466" s="220"/>
      <c r="V466" s="220"/>
      <c r="W466" s="220"/>
      <c r="X466" s="220"/>
      <c r="Y466" s="118"/>
      <c r="Z466" s="220"/>
      <c r="AA466" s="220"/>
      <c r="AB466" s="220"/>
      <c r="AC466" s="10">
        <v>3886</v>
      </c>
      <c r="AD466" s="10">
        <v>6100</v>
      </c>
      <c r="AE466" s="10">
        <v>2035</v>
      </c>
      <c r="AF466" s="27">
        <v>7500</v>
      </c>
      <c r="AG466" s="39" t="s">
        <v>237</v>
      </c>
      <c r="AH466" s="218">
        <v>4.9000000000000004</v>
      </c>
      <c r="AI466" s="11">
        <v>145</v>
      </c>
      <c r="AJ466" s="11">
        <v>3400</v>
      </c>
      <c r="AK466" s="11">
        <v>265</v>
      </c>
      <c r="AL466" s="11">
        <v>2000</v>
      </c>
      <c r="AM466" s="11"/>
      <c r="AN466" s="11"/>
      <c r="AO466" s="11"/>
      <c r="AP466" s="14" t="s">
        <v>130</v>
      </c>
      <c r="AQ466" s="49" t="s">
        <v>89</v>
      </c>
      <c r="AR466" s="40" t="s">
        <v>90</v>
      </c>
      <c r="AS466" s="315" t="s">
        <v>91</v>
      </c>
      <c r="AT466" s="12">
        <v>34.700000000000003</v>
      </c>
      <c r="AU466" s="12">
        <v>15</v>
      </c>
      <c r="AV466" s="12" t="s">
        <v>3629</v>
      </c>
      <c r="AW466" s="30" t="s">
        <v>3895</v>
      </c>
      <c r="AX466" s="12"/>
      <c r="AY466" s="12"/>
      <c r="AZ466" s="12"/>
      <c r="BA466" s="12"/>
      <c r="BB466" s="12"/>
      <c r="BC466" s="12"/>
      <c r="BD466" s="222">
        <v>40.299999999999997</v>
      </c>
      <c r="BE466" s="223">
        <v>62.2</v>
      </c>
      <c r="BF466" s="223">
        <v>41</v>
      </c>
      <c r="BG466" s="223">
        <v>64.8</v>
      </c>
      <c r="BH466" s="223"/>
      <c r="BI466" s="223"/>
      <c r="BJ466" s="223"/>
      <c r="BK466" s="224"/>
      <c r="BL466" s="36"/>
      <c r="BM466" s="8"/>
      <c r="BN466" s="8"/>
      <c r="BO466" s="8"/>
      <c r="BP466" s="349" t="s">
        <v>3040</v>
      </c>
      <c r="BQ466" s="314" t="s">
        <v>2472</v>
      </c>
      <c r="BR466" s="314" t="s">
        <v>3748</v>
      </c>
      <c r="BS466" s="363"/>
      <c r="BT466" s="352"/>
      <c r="BU466" s="352"/>
      <c r="BV466" s="352"/>
      <c r="BW466" s="352"/>
      <c r="BX466" s="352" t="s">
        <v>4017</v>
      </c>
      <c r="BY466" s="362"/>
      <c r="BZ466" s="353"/>
      <c r="CA466" s="353"/>
      <c r="CB466" s="353"/>
      <c r="CC466" s="353"/>
      <c r="CD466" s="353"/>
      <c r="CE466" s="361"/>
      <c r="CF466" s="354"/>
      <c r="CG466" s="354"/>
      <c r="CH466" s="354"/>
      <c r="CI466" s="354"/>
      <c r="CJ466" s="354"/>
      <c r="CK466" s="354"/>
      <c r="CL466" s="354"/>
      <c r="CM466" s="354"/>
      <c r="CN466" s="52" t="s">
        <v>1009</v>
      </c>
      <c r="CO466" s="9" t="s">
        <v>983</v>
      </c>
      <c r="CP466" s="9" t="s">
        <v>1015</v>
      </c>
      <c r="CQ466" s="22"/>
      <c r="CR466" s="54"/>
      <c r="CS466" s="68"/>
      <c r="CT466" s="68"/>
      <c r="CU466" s="68"/>
      <c r="CV466" s="68"/>
      <c r="CW466" s="68"/>
      <c r="CX466" s="68"/>
      <c r="CY466" s="68"/>
      <c r="CZ466" s="56"/>
      <c r="DA466" s="13"/>
      <c r="DB466" s="13"/>
      <c r="DC466" s="13"/>
      <c r="DD466" s="13"/>
      <c r="DE466" s="47"/>
      <c r="DF466" s="60"/>
      <c r="DG466" s="64"/>
      <c r="DH466" s="315"/>
      <c r="DI466" s="315"/>
      <c r="DJ466" s="316"/>
      <c r="DK466" s="67" t="s">
        <v>4188</v>
      </c>
      <c r="DL466" s="15" t="s">
        <v>909</v>
      </c>
      <c r="DM466" s="15" t="s">
        <v>3519</v>
      </c>
      <c r="DN466" s="2"/>
    </row>
    <row r="467" spans="2:118">
      <c r="B467" s="313">
        <v>7612</v>
      </c>
      <c r="C467" s="9" t="s">
        <v>982</v>
      </c>
      <c r="D467" s="9" t="s">
        <v>1002</v>
      </c>
      <c r="E467" s="8">
        <v>1995</v>
      </c>
      <c r="F467" s="9" t="s">
        <v>3415</v>
      </c>
      <c r="G467" s="22" t="s">
        <v>2506</v>
      </c>
      <c r="H467" s="318"/>
      <c r="I467" s="319"/>
      <c r="J467" s="372" t="s">
        <v>2782</v>
      </c>
      <c r="K467" s="69"/>
      <c r="L467" s="37" t="s">
        <v>3388</v>
      </c>
      <c r="M467" s="144">
        <v>2</v>
      </c>
      <c r="N467" s="10"/>
      <c r="O467" s="220">
        <v>213.3</v>
      </c>
      <c r="P467" s="220">
        <v>79</v>
      </c>
      <c r="Q467" s="220">
        <v>71</v>
      </c>
      <c r="R467" s="220">
        <v>133</v>
      </c>
      <c r="S467" s="220"/>
      <c r="T467" s="220"/>
      <c r="U467" s="220"/>
      <c r="V467" s="220"/>
      <c r="W467" s="220"/>
      <c r="X467" s="220"/>
      <c r="Y467" s="118"/>
      <c r="Z467" s="220"/>
      <c r="AA467" s="220"/>
      <c r="AB467" s="220"/>
      <c r="AC467" s="10">
        <v>3982</v>
      </c>
      <c r="AD467" s="10">
        <v>6250</v>
      </c>
      <c r="AE467" s="10">
        <v>2075</v>
      </c>
      <c r="AF467" s="27">
        <v>7500</v>
      </c>
      <c r="AG467" s="39" t="s">
        <v>237</v>
      </c>
      <c r="AH467" s="218">
        <v>4.9000000000000004</v>
      </c>
      <c r="AI467" s="11">
        <v>145</v>
      </c>
      <c r="AJ467" s="11">
        <v>3400</v>
      </c>
      <c r="AK467" s="11">
        <v>265</v>
      </c>
      <c r="AL467" s="11">
        <v>2000</v>
      </c>
      <c r="AM467" s="11"/>
      <c r="AN467" s="11"/>
      <c r="AO467" s="11"/>
      <c r="AP467" s="14" t="s">
        <v>130</v>
      </c>
      <c r="AQ467" s="49" t="s">
        <v>89</v>
      </c>
      <c r="AR467" s="40" t="s">
        <v>90</v>
      </c>
      <c r="AS467" s="315" t="s">
        <v>91</v>
      </c>
      <c r="AT467" s="12">
        <v>37.200000000000003</v>
      </c>
      <c r="AU467" s="12">
        <v>15</v>
      </c>
      <c r="AV467" s="12" t="s">
        <v>3629</v>
      </c>
      <c r="AW467" s="30" t="s">
        <v>3896</v>
      </c>
      <c r="AX467" s="12"/>
      <c r="AY467" s="12"/>
      <c r="AZ467" s="12"/>
      <c r="BA467" s="12"/>
      <c r="BB467" s="12"/>
      <c r="BC467" s="12"/>
      <c r="BD467" s="222">
        <v>40.299999999999997</v>
      </c>
      <c r="BE467" s="223">
        <v>62.2</v>
      </c>
      <c r="BF467" s="223">
        <v>41</v>
      </c>
      <c r="BG467" s="223">
        <v>64.8</v>
      </c>
      <c r="BH467" s="223"/>
      <c r="BI467" s="223"/>
      <c r="BJ467" s="223"/>
      <c r="BK467" s="224"/>
      <c r="BL467" s="36"/>
      <c r="BM467" s="8"/>
      <c r="BN467" s="8"/>
      <c r="BO467" s="8"/>
      <c r="BP467" s="349" t="s">
        <v>3041</v>
      </c>
      <c r="BQ467" s="314" t="s">
        <v>2472</v>
      </c>
      <c r="BR467" s="314" t="s">
        <v>3748</v>
      </c>
      <c r="BS467" s="363"/>
      <c r="BT467" s="352"/>
      <c r="BU467" s="352"/>
      <c r="BV467" s="352"/>
      <c r="BW467" s="352"/>
      <c r="BX467" s="352" t="s">
        <v>4017</v>
      </c>
      <c r="BY467" s="362"/>
      <c r="BZ467" s="353"/>
      <c r="CA467" s="353"/>
      <c r="CB467" s="353"/>
      <c r="CC467" s="353"/>
      <c r="CD467" s="353"/>
      <c r="CE467" s="361"/>
      <c r="CF467" s="354"/>
      <c r="CG467" s="354"/>
      <c r="CH467" s="354"/>
      <c r="CI467" s="354"/>
      <c r="CJ467" s="354"/>
      <c r="CK467" s="354"/>
      <c r="CL467" s="354"/>
      <c r="CM467" s="354"/>
      <c r="CN467" s="52" t="s">
        <v>1009</v>
      </c>
      <c r="CO467" s="9" t="s">
        <v>983</v>
      </c>
      <c r="CP467" s="9" t="s">
        <v>1015</v>
      </c>
      <c r="CQ467" s="22"/>
      <c r="CR467" s="54"/>
      <c r="CS467" s="68"/>
      <c r="CT467" s="68"/>
      <c r="CU467" s="68"/>
      <c r="CV467" s="68"/>
      <c r="CW467" s="68"/>
      <c r="CX467" s="68"/>
      <c r="CY467" s="68"/>
      <c r="CZ467" s="56"/>
      <c r="DA467" s="13"/>
      <c r="DB467" s="13"/>
      <c r="DC467" s="13"/>
      <c r="DD467" s="13"/>
      <c r="DE467" s="47"/>
      <c r="DF467" s="60"/>
      <c r="DG467" s="64"/>
      <c r="DH467" s="315"/>
      <c r="DI467" s="315"/>
      <c r="DJ467" s="316"/>
      <c r="DK467" s="67" t="s">
        <v>4188</v>
      </c>
      <c r="DL467" s="15" t="s">
        <v>909</v>
      </c>
      <c r="DM467" s="15" t="s">
        <v>3519</v>
      </c>
      <c r="DN467" s="2"/>
    </row>
    <row r="468" spans="2:118">
      <c r="B468" s="313">
        <v>7614</v>
      </c>
      <c r="C468" s="9" t="s">
        <v>982</v>
      </c>
      <c r="D468" s="9" t="s">
        <v>1002</v>
      </c>
      <c r="E468" s="8">
        <v>1995</v>
      </c>
      <c r="F468" s="9" t="s">
        <v>3415</v>
      </c>
      <c r="G468" s="22" t="s">
        <v>2512</v>
      </c>
      <c r="H468" s="318"/>
      <c r="I468" s="319"/>
      <c r="J468" s="372" t="s">
        <v>2783</v>
      </c>
      <c r="K468" s="69"/>
      <c r="L468" s="37" t="s">
        <v>3388</v>
      </c>
      <c r="M468" s="144">
        <v>2</v>
      </c>
      <c r="N468" s="10"/>
      <c r="O468" s="220">
        <v>197.1</v>
      </c>
      <c r="P468" s="220">
        <v>79</v>
      </c>
      <c r="Q468" s="220">
        <v>71</v>
      </c>
      <c r="R468" s="220">
        <v>116.8</v>
      </c>
      <c r="S468" s="220"/>
      <c r="T468" s="220"/>
      <c r="U468" s="220"/>
      <c r="V468" s="220"/>
      <c r="W468" s="220"/>
      <c r="X468" s="220"/>
      <c r="Y468" s="118"/>
      <c r="Z468" s="220"/>
      <c r="AA468" s="220"/>
      <c r="AB468" s="220"/>
      <c r="AC468" s="10">
        <v>3886</v>
      </c>
      <c r="AD468" s="10">
        <v>6100</v>
      </c>
      <c r="AE468" s="10">
        <v>1985</v>
      </c>
      <c r="AF468" s="27">
        <v>7500</v>
      </c>
      <c r="AG468" s="39" t="s">
        <v>237</v>
      </c>
      <c r="AH468" s="218">
        <v>4.9000000000000004</v>
      </c>
      <c r="AI468" s="11">
        <v>145</v>
      </c>
      <c r="AJ468" s="11">
        <v>3400</v>
      </c>
      <c r="AK468" s="11">
        <v>265</v>
      </c>
      <c r="AL468" s="11">
        <v>2000</v>
      </c>
      <c r="AM468" s="11"/>
      <c r="AN468" s="11"/>
      <c r="AO468" s="11"/>
      <c r="AP468" s="14" t="s">
        <v>130</v>
      </c>
      <c r="AQ468" s="49" t="s">
        <v>89</v>
      </c>
      <c r="AR468" s="40" t="s">
        <v>90</v>
      </c>
      <c r="AS468" s="315" t="s">
        <v>91</v>
      </c>
      <c r="AT468" s="12">
        <v>34.700000000000003</v>
      </c>
      <c r="AU468" s="12">
        <v>15</v>
      </c>
      <c r="AV468" s="12" t="s">
        <v>3629</v>
      </c>
      <c r="AW468" s="30" t="s">
        <v>3895</v>
      </c>
      <c r="AX468" s="12"/>
      <c r="AY468" s="12"/>
      <c r="AZ468" s="12"/>
      <c r="BA468" s="12"/>
      <c r="BB468" s="12"/>
      <c r="BC468" s="12"/>
      <c r="BD468" s="222">
        <v>40.299999999999997</v>
      </c>
      <c r="BE468" s="223">
        <v>62.2</v>
      </c>
      <c r="BF468" s="223">
        <v>41</v>
      </c>
      <c r="BG468" s="223">
        <v>64.8</v>
      </c>
      <c r="BH468" s="223"/>
      <c r="BI468" s="223"/>
      <c r="BJ468" s="223"/>
      <c r="BK468" s="224"/>
      <c r="BL468" s="36"/>
      <c r="BM468" s="8"/>
      <c r="BN468" s="8"/>
      <c r="BO468" s="8"/>
      <c r="BP468" s="349" t="s">
        <v>3042</v>
      </c>
      <c r="BQ468" s="314" t="s">
        <v>2472</v>
      </c>
      <c r="BR468" s="314" t="s">
        <v>3748</v>
      </c>
      <c r="BS468" s="363"/>
      <c r="BT468" s="352"/>
      <c r="BU468" s="352"/>
      <c r="BV468" s="352"/>
      <c r="BW468" s="352"/>
      <c r="BX468" s="352" t="s">
        <v>4017</v>
      </c>
      <c r="BY468" s="362"/>
      <c r="BZ468" s="353"/>
      <c r="CA468" s="353"/>
      <c r="CB468" s="353"/>
      <c r="CC468" s="353"/>
      <c r="CD468" s="353"/>
      <c r="CE468" s="361"/>
      <c r="CF468" s="354"/>
      <c r="CG468" s="354"/>
      <c r="CH468" s="354"/>
      <c r="CI468" s="354"/>
      <c r="CJ468" s="354"/>
      <c r="CK468" s="354"/>
      <c r="CL468" s="354"/>
      <c r="CM468" s="354"/>
      <c r="CN468" s="52" t="s">
        <v>1009</v>
      </c>
      <c r="CO468" s="9" t="s">
        <v>983</v>
      </c>
      <c r="CP468" s="9" t="s">
        <v>1015</v>
      </c>
      <c r="CQ468" s="22"/>
      <c r="CR468" s="54"/>
      <c r="CS468" s="68"/>
      <c r="CT468" s="68"/>
      <c r="CU468" s="68"/>
      <c r="CV468" s="68"/>
      <c r="CW468" s="68"/>
      <c r="CX468" s="68"/>
      <c r="CY468" s="68"/>
      <c r="CZ468" s="56"/>
      <c r="DA468" s="13"/>
      <c r="DB468" s="13"/>
      <c r="DC468" s="13"/>
      <c r="DD468" s="13"/>
      <c r="DE468" s="47"/>
      <c r="DF468" s="60"/>
      <c r="DG468" s="64"/>
      <c r="DH468" s="315"/>
      <c r="DI468" s="315"/>
      <c r="DJ468" s="316"/>
      <c r="DK468" s="67" t="s">
        <v>4188</v>
      </c>
      <c r="DL468" s="15" t="s">
        <v>909</v>
      </c>
      <c r="DM468" s="15" t="s">
        <v>3519</v>
      </c>
      <c r="DN468" s="2"/>
    </row>
    <row r="469" spans="2:118">
      <c r="B469" s="313">
        <v>7601</v>
      </c>
      <c r="C469" s="9" t="s">
        <v>982</v>
      </c>
      <c r="D469" s="9" t="s">
        <v>1002</v>
      </c>
      <c r="E469" s="8">
        <v>1995</v>
      </c>
      <c r="F469" s="9" t="s">
        <v>3415</v>
      </c>
      <c r="G469" s="22" t="s">
        <v>2520</v>
      </c>
      <c r="H469" s="318"/>
      <c r="I469" s="319"/>
      <c r="J469" s="372" t="s">
        <v>2784</v>
      </c>
      <c r="K469" s="69"/>
      <c r="L469" s="37" t="s">
        <v>3388</v>
      </c>
      <c r="M469" s="144">
        <v>2</v>
      </c>
      <c r="N469" s="10"/>
      <c r="O469" s="220">
        <v>213.3</v>
      </c>
      <c r="P469" s="220">
        <v>79</v>
      </c>
      <c r="Q469" s="220">
        <v>71</v>
      </c>
      <c r="R469" s="220">
        <v>133</v>
      </c>
      <c r="S469" s="220"/>
      <c r="T469" s="220"/>
      <c r="U469" s="220"/>
      <c r="V469" s="220"/>
      <c r="W469" s="220"/>
      <c r="X469" s="220"/>
      <c r="Y469" s="118"/>
      <c r="Z469" s="220"/>
      <c r="AA469" s="220"/>
      <c r="AB469" s="220"/>
      <c r="AC469" s="10">
        <v>3982</v>
      </c>
      <c r="AD469" s="10">
        <v>5450</v>
      </c>
      <c r="AE469" s="10">
        <v>1410</v>
      </c>
      <c r="AF469" s="27">
        <v>7500</v>
      </c>
      <c r="AG469" s="39" t="s">
        <v>237</v>
      </c>
      <c r="AH469" s="218">
        <v>4.9000000000000004</v>
      </c>
      <c r="AI469" s="11">
        <v>145</v>
      </c>
      <c r="AJ469" s="11">
        <v>3400</v>
      </c>
      <c r="AK469" s="11">
        <v>265</v>
      </c>
      <c r="AL469" s="11">
        <v>2000</v>
      </c>
      <c r="AM469" s="11"/>
      <c r="AN469" s="11"/>
      <c r="AO469" s="11"/>
      <c r="AP469" s="14" t="s">
        <v>144</v>
      </c>
      <c r="AQ469" s="49" t="s">
        <v>89</v>
      </c>
      <c r="AR469" s="40" t="s">
        <v>90</v>
      </c>
      <c r="AS469" s="315" t="s">
        <v>91</v>
      </c>
      <c r="AT469" s="12">
        <v>37.200000000000003</v>
      </c>
      <c r="AU469" s="12">
        <v>15</v>
      </c>
      <c r="AV469" s="12" t="s">
        <v>3580</v>
      </c>
      <c r="AW469" s="30" t="s">
        <v>3894</v>
      </c>
      <c r="AX469" s="12"/>
      <c r="AY469" s="12"/>
      <c r="AZ469" s="12"/>
      <c r="BA469" s="12"/>
      <c r="BB469" s="12"/>
      <c r="BC469" s="12"/>
      <c r="BD469" s="222">
        <v>40.299999999999997</v>
      </c>
      <c r="BE469" s="223">
        <v>62.2</v>
      </c>
      <c r="BF469" s="223">
        <v>41</v>
      </c>
      <c r="BG469" s="223">
        <v>64.8</v>
      </c>
      <c r="BH469" s="223"/>
      <c r="BI469" s="223"/>
      <c r="BJ469" s="223"/>
      <c r="BK469" s="224"/>
      <c r="BL469" s="36"/>
      <c r="BM469" s="8"/>
      <c r="BN469" s="8"/>
      <c r="BO469" s="8"/>
      <c r="BP469" s="349" t="s">
        <v>3043</v>
      </c>
      <c r="BQ469" s="314" t="s">
        <v>2472</v>
      </c>
      <c r="BR469" s="314" t="s">
        <v>3748</v>
      </c>
      <c r="BS469" s="363"/>
      <c r="BT469" s="352"/>
      <c r="BU469" s="352"/>
      <c r="BV469" s="352"/>
      <c r="BW469" s="352"/>
      <c r="BX469" s="352" t="s">
        <v>4017</v>
      </c>
      <c r="BY469" s="362"/>
      <c r="BZ469" s="353"/>
      <c r="CA469" s="353"/>
      <c r="CB469" s="353"/>
      <c r="CC469" s="353"/>
      <c r="CD469" s="353"/>
      <c r="CE469" s="361"/>
      <c r="CF469" s="354"/>
      <c r="CG469" s="354"/>
      <c r="CH469" s="354"/>
      <c r="CI469" s="354"/>
      <c r="CJ469" s="354"/>
      <c r="CK469" s="354"/>
      <c r="CL469" s="354"/>
      <c r="CM469" s="354"/>
      <c r="CN469" s="52" t="s">
        <v>1009</v>
      </c>
      <c r="CO469" s="9" t="s">
        <v>1014</v>
      </c>
      <c r="CP469" s="9" t="s">
        <v>1015</v>
      </c>
      <c r="CQ469" s="22"/>
      <c r="CR469" s="54"/>
      <c r="CS469" s="68"/>
      <c r="CT469" s="68"/>
      <c r="CU469" s="68"/>
      <c r="CV469" s="68"/>
      <c r="CW469" s="68"/>
      <c r="CX469" s="68"/>
      <c r="CY469" s="68"/>
      <c r="CZ469" s="56"/>
      <c r="DA469" s="13"/>
      <c r="DB469" s="13"/>
      <c r="DC469" s="13"/>
      <c r="DD469" s="13"/>
      <c r="DE469" s="47"/>
      <c r="DF469" s="60"/>
      <c r="DG469" s="64"/>
      <c r="DH469" s="315"/>
      <c r="DI469" s="315"/>
      <c r="DJ469" s="316"/>
      <c r="DK469" s="67" t="s">
        <v>4188</v>
      </c>
      <c r="DL469" s="15" t="s">
        <v>909</v>
      </c>
      <c r="DM469" s="15" t="s">
        <v>3519</v>
      </c>
      <c r="DN469" s="2"/>
    </row>
    <row r="470" spans="2:118">
      <c r="B470" s="313">
        <v>7605</v>
      </c>
      <c r="C470" s="9" t="s">
        <v>982</v>
      </c>
      <c r="D470" s="9" t="s">
        <v>1002</v>
      </c>
      <c r="E470" s="8">
        <v>1995</v>
      </c>
      <c r="F470" s="9" t="s">
        <v>3415</v>
      </c>
      <c r="G470" s="22" t="s">
        <v>2521</v>
      </c>
      <c r="H470" s="318"/>
      <c r="I470" s="319"/>
      <c r="J470" s="372" t="s">
        <v>2785</v>
      </c>
      <c r="K470" s="69"/>
      <c r="L470" s="37" t="s">
        <v>3388</v>
      </c>
      <c r="M470" s="144">
        <v>2</v>
      </c>
      <c r="N470" s="10"/>
      <c r="O470" s="220">
        <v>197.1</v>
      </c>
      <c r="P470" s="220">
        <v>79</v>
      </c>
      <c r="Q470" s="220">
        <v>71</v>
      </c>
      <c r="R470" s="220">
        <v>116.8</v>
      </c>
      <c r="S470" s="220"/>
      <c r="T470" s="220"/>
      <c r="U470" s="220"/>
      <c r="V470" s="220"/>
      <c r="W470" s="220"/>
      <c r="X470" s="220"/>
      <c r="Y470" s="118"/>
      <c r="Z470" s="220"/>
      <c r="AA470" s="220"/>
      <c r="AB470" s="220"/>
      <c r="AC470" s="10">
        <v>3886</v>
      </c>
      <c r="AD470" s="10">
        <v>5000</v>
      </c>
      <c r="AE470" s="10">
        <v>1040</v>
      </c>
      <c r="AF470" s="27">
        <v>7500</v>
      </c>
      <c r="AG470" s="39" t="s">
        <v>237</v>
      </c>
      <c r="AH470" s="218">
        <v>4.9000000000000004</v>
      </c>
      <c r="AI470" s="11">
        <v>145</v>
      </c>
      <c r="AJ470" s="11">
        <v>3400</v>
      </c>
      <c r="AK470" s="11">
        <v>265</v>
      </c>
      <c r="AL470" s="11">
        <v>2000</v>
      </c>
      <c r="AM470" s="11"/>
      <c r="AN470" s="11"/>
      <c r="AO470" s="11"/>
      <c r="AP470" s="14" t="s">
        <v>144</v>
      </c>
      <c r="AQ470" s="49" t="s">
        <v>89</v>
      </c>
      <c r="AR470" s="40" t="s">
        <v>90</v>
      </c>
      <c r="AS470" s="315" t="s">
        <v>91</v>
      </c>
      <c r="AT470" s="12">
        <v>18.2</v>
      </c>
      <c r="AU470" s="12">
        <v>15</v>
      </c>
      <c r="AV470" s="12" t="s">
        <v>3580</v>
      </c>
      <c r="AW470" s="30" t="s">
        <v>3897</v>
      </c>
      <c r="AX470" s="12"/>
      <c r="AY470" s="12"/>
      <c r="AZ470" s="12"/>
      <c r="BA470" s="12"/>
      <c r="BB470" s="12"/>
      <c r="BC470" s="12"/>
      <c r="BD470" s="222">
        <v>40.299999999999997</v>
      </c>
      <c r="BE470" s="223">
        <v>62.2</v>
      </c>
      <c r="BF470" s="223">
        <v>41</v>
      </c>
      <c r="BG470" s="223">
        <v>64.8</v>
      </c>
      <c r="BH470" s="223"/>
      <c r="BI470" s="223"/>
      <c r="BJ470" s="223"/>
      <c r="BK470" s="224"/>
      <c r="BL470" s="36"/>
      <c r="BM470" s="8"/>
      <c r="BN470" s="8"/>
      <c r="BO470" s="8"/>
      <c r="BP470" s="349" t="s">
        <v>3044</v>
      </c>
      <c r="BQ470" s="314" t="s">
        <v>2472</v>
      </c>
      <c r="BR470" s="314" t="s">
        <v>3748</v>
      </c>
      <c r="BS470" s="363"/>
      <c r="BT470" s="352"/>
      <c r="BU470" s="352"/>
      <c r="BV470" s="352"/>
      <c r="BW470" s="352"/>
      <c r="BX470" s="352" t="s">
        <v>4017</v>
      </c>
      <c r="BY470" s="362"/>
      <c r="BZ470" s="353"/>
      <c r="CA470" s="353"/>
      <c r="CB470" s="353"/>
      <c r="CC470" s="353"/>
      <c r="CD470" s="353"/>
      <c r="CE470" s="361"/>
      <c r="CF470" s="354"/>
      <c r="CG470" s="354"/>
      <c r="CH470" s="354"/>
      <c r="CI470" s="354"/>
      <c r="CJ470" s="354"/>
      <c r="CK470" s="354"/>
      <c r="CL470" s="354"/>
      <c r="CM470" s="354"/>
      <c r="CN470" s="52" t="s">
        <v>1009</v>
      </c>
      <c r="CO470" s="9" t="s">
        <v>1014</v>
      </c>
      <c r="CP470" s="9" t="s">
        <v>1015</v>
      </c>
      <c r="CQ470" s="22"/>
      <c r="CR470" s="54"/>
      <c r="CS470" s="68"/>
      <c r="CT470" s="68"/>
      <c r="CU470" s="68"/>
      <c r="CV470" s="68"/>
      <c r="CW470" s="68"/>
      <c r="CX470" s="68"/>
      <c r="CY470" s="68"/>
      <c r="CZ470" s="56"/>
      <c r="DA470" s="13"/>
      <c r="DB470" s="13"/>
      <c r="DC470" s="13"/>
      <c r="DD470" s="13"/>
      <c r="DE470" s="47"/>
      <c r="DF470" s="60"/>
      <c r="DG470" s="64"/>
      <c r="DH470" s="315"/>
      <c r="DI470" s="315"/>
      <c r="DJ470" s="316"/>
      <c r="DK470" s="67" t="s">
        <v>4188</v>
      </c>
      <c r="DL470" s="15" t="s">
        <v>909</v>
      </c>
      <c r="DM470" s="15" t="s">
        <v>3519</v>
      </c>
      <c r="DN470" s="2"/>
    </row>
    <row r="471" spans="2:118">
      <c r="B471" s="313">
        <v>7604</v>
      </c>
      <c r="C471" s="9" t="s">
        <v>982</v>
      </c>
      <c r="D471" s="9" t="s">
        <v>1002</v>
      </c>
      <c r="E471" s="8">
        <v>1995</v>
      </c>
      <c r="F471" s="9" t="s">
        <v>3415</v>
      </c>
      <c r="G471" s="22" t="s">
        <v>2521</v>
      </c>
      <c r="H471" s="318"/>
      <c r="I471" s="319"/>
      <c r="J471" s="372" t="s">
        <v>2786</v>
      </c>
      <c r="K471" s="69"/>
      <c r="L471" s="37" t="s">
        <v>3388</v>
      </c>
      <c r="M471" s="144">
        <v>2</v>
      </c>
      <c r="N471" s="10"/>
      <c r="O471" s="220">
        <v>197.1</v>
      </c>
      <c r="P471" s="220">
        <v>79</v>
      </c>
      <c r="Q471" s="220">
        <v>71</v>
      </c>
      <c r="R471" s="220">
        <v>116.8</v>
      </c>
      <c r="S471" s="220"/>
      <c r="T471" s="220"/>
      <c r="U471" s="220"/>
      <c r="V471" s="220"/>
      <c r="W471" s="220"/>
      <c r="X471" s="220"/>
      <c r="Y471" s="118"/>
      <c r="Z471" s="220"/>
      <c r="AA471" s="220"/>
      <c r="AB471" s="220"/>
      <c r="AC471" s="10">
        <v>3886</v>
      </c>
      <c r="AD471" s="10">
        <v>5250</v>
      </c>
      <c r="AE471" s="10">
        <v>1325</v>
      </c>
      <c r="AF471" s="27">
        <v>7500</v>
      </c>
      <c r="AG471" s="39" t="s">
        <v>237</v>
      </c>
      <c r="AH471" s="218">
        <v>4.9000000000000004</v>
      </c>
      <c r="AI471" s="11">
        <v>145</v>
      </c>
      <c r="AJ471" s="11">
        <v>3400</v>
      </c>
      <c r="AK471" s="11">
        <v>265</v>
      </c>
      <c r="AL471" s="11">
        <v>2000</v>
      </c>
      <c r="AM471" s="11"/>
      <c r="AN471" s="11"/>
      <c r="AO471" s="11"/>
      <c r="AP471" s="14" t="s">
        <v>144</v>
      </c>
      <c r="AQ471" s="49" t="s">
        <v>89</v>
      </c>
      <c r="AR471" s="40" t="s">
        <v>90</v>
      </c>
      <c r="AS471" s="315" t="s">
        <v>91</v>
      </c>
      <c r="AT471" s="12">
        <v>18.2</v>
      </c>
      <c r="AU471" s="12">
        <v>15</v>
      </c>
      <c r="AV471" s="12" t="s">
        <v>3580</v>
      </c>
      <c r="AW471" s="30" t="s">
        <v>3897</v>
      </c>
      <c r="AX471" s="12"/>
      <c r="AY471" s="12"/>
      <c r="AZ471" s="12"/>
      <c r="BA471" s="12"/>
      <c r="BB471" s="12"/>
      <c r="BC471" s="12"/>
      <c r="BD471" s="222">
        <v>40.299999999999997</v>
      </c>
      <c r="BE471" s="223">
        <v>62.2</v>
      </c>
      <c r="BF471" s="223">
        <v>41</v>
      </c>
      <c r="BG471" s="223">
        <v>64.8</v>
      </c>
      <c r="BH471" s="223"/>
      <c r="BI471" s="223"/>
      <c r="BJ471" s="223"/>
      <c r="BK471" s="224"/>
      <c r="BL471" s="36"/>
      <c r="BM471" s="8"/>
      <c r="BN471" s="8"/>
      <c r="BO471" s="8"/>
      <c r="BP471" s="349" t="s">
        <v>3045</v>
      </c>
      <c r="BQ471" s="314" t="s">
        <v>2472</v>
      </c>
      <c r="BR471" s="314" t="s">
        <v>3748</v>
      </c>
      <c r="BS471" s="363"/>
      <c r="BT471" s="352"/>
      <c r="BU471" s="352"/>
      <c r="BV471" s="352"/>
      <c r="BW471" s="352"/>
      <c r="BX471" s="352" t="s">
        <v>4017</v>
      </c>
      <c r="BY471" s="362"/>
      <c r="BZ471" s="353"/>
      <c r="CA471" s="353"/>
      <c r="CB471" s="353"/>
      <c r="CC471" s="353"/>
      <c r="CD471" s="353"/>
      <c r="CE471" s="361"/>
      <c r="CF471" s="354"/>
      <c r="CG471" s="354"/>
      <c r="CH471" s="354"/>
      <c r="CI471" s="354"/>
      <c r="CJ471" s="354"/>
      <c r="CK471" s="354"/>
      <c r="CL471" s="354"/>
      <c r="CM471" s="354"/>
      <c r="CN471" s="52" t="s">
        <v>1009</v>
      </c>
      <c r="CO471" s="9" t="s">
        <v>1014</v>
      </c>
      <c r="CP471" s="9" t="s">
        <v>1015</v>
      </c>
      <c r="CQ471" s="22"/>
      <c r="CR471" s="54"/>
      <c r="CS471" s="68"/>
      <c r="CT471" s="68"/>
      <c r="CU471" s="68"/>
      <c r="CV471" s="68"/>
      <c r="CW471" s="68"/>
      <c r="CX471" s="68"/>
      <c r="CY471" s="68"/>
      <c r="CZ471" s="56"/>
      <c r="DA471" s="13"/>
      <c r="DB471" s="13"/>
      <c r="DC471" s="13"/>
      <c r="DD471" s="13"/>
      <c r="DE471" s="47"/>
      <c r="DF471" s="60"/>
      <c r="DG471" s="64"/>
      <c r="DH471" s="315"/>
      <c r="DI471" s="315"/>
      <c r="DJ471" s="316"/>
      <c r="DK471" s="67" t="s">
        <v>4188</v>
      </c>
      <c r="DL471" s="15" t="s">
        <v>909</v>
      </c>
      <c r="DM471" s="15" t="s">
        <v>3519</v>
      </c>
      <c r="DN471" s="2"/>
    </row>
    <row r="472" spans="2:118">
      <c r="B472" s="313">
        <v>7554</v>
      </c>
      <c r="C472" s="9" t="s">
        <v>982</v>
      </c>
      <c r="D472" s="9" t="s">
        <v>1002</v>
      </c>
      <c r="E472" s="8">
        <v>1995</v>
      </c>
      <c r="F472" s="9" t="s">
        <v>3419</v>
      </c>
      <c r="G472" s="22" t="s">
        <v>2524</v>
      </c>
      <c r="H472" s="318"/>
      <c r="I472" s="319"/>
      <c r="J472" s="372" t="s">
        <v>2787</v>
      </c>
      <c r="K472" s="69"/>
      <c r="L472" s="37" t="s">
        <v>3387</v>
      </c>
      <c r="M472" s="144">
        <v>2</v>
      </c>
      <c r="N472" s="10"/>
      <c r="O472" s="220">
        <v>219.1</v>
      </c>
      <c r="P472" s="220">
        <v>79</v>
      </c>
      <c r="Q472" s="220">
        <v>71.900000000000006</v>
      </c>
      <c r="R472" s="220">
        <v>138.80000000000001</v>
      </c>
      <c r="S472" s="220"/>
      <c r="T472" s="220"/>
      <c r="U472" s="220"/>
      <c r="V472" s="220"/>
      <c r="W472" s="220"/>
      <c r="X472" s="220"/>
      <c r="Y472" s="118"/>
      <c r="Z472" s="220"/>
      <c r="AA472" s="220"/>
      <c r="AB472" s="220"/>
      <c r="AC472" s="10">
        <v>4186</v>
      </c>
      <c r="AD472" s="10">
        <v>6050</v>
      </c>
      <c r="AE472" s="10">
        <v>1850</v>
      </c>
      <c r="AF472" s="27">
        <v>7500</v>
      </c>
      <c r="AG472" s="39" t="s">
        <v>237</v>
      </c>
      <c r="AH472" s="218">
        <v>4.9000000000000004</v>
      </c>
      <c r="AI472" s="11">
        <v>145</v>
      </c>
      <c r="AJ472" s="11">
        <v>3400</v>
      </c>
      <c r="AK472" s="11">
        <v>265</v>
      </c>
      <c r="AL472" s="11">
        <v>2000</v>
      </c>
      <c r="AM472" s="11"/>
      <c r="AN472" s="11"/>
      <c r="AO472" s="11"/>
      <c r="AP472" s="14" t="s">
        <v>144</v>
      </c>
      <c r="AQ472" s="49" t="s">
        <v>89</v>
      </c>
      <c r="AR472" s="40" t="s">
        <v>90</v>
      </c>
      <c r="AS472" s="315" t="s">
        <v>91</v>
      </c>
      <c r="AT472" s="12">
        <v>34.700000000000003</v>
      </c>
      <c r="AU472" s="12">
        <v>15</v>
      </c>
      <c r="AV472" s="12" t="s">
        <v>3580</v>
      </c>
      <c r="AW472" s="30" t="s">
        <v>3893</v>
      </c>
      <c r="AX472" s="12"/>
      <c r="AY472" s="12"/>
      <c r="AZ472" s="12"/>
      <c r="BA472" s="12"/>
      <c r="BB472" s="12"/>
      <c r="BC472" s="12"/>
      <c r="BD472" s="222">
        <v>39.9</v>
      </c>
      <c r="BE472" s="223">
        <v>62.2</v>
      </c>
      <c r="BF472" s="223">
        <v>41</v>
      </c>
      <c r="BG472" s="223">
        <v>64.8</v>
      </c>
      <c r="BH472" s="223">
        <v>36.9</v>
      </c>
      <c r="BI472" s="223"/>
      <c r="BJ472" s="223">
        <v>29.5</v>
      </c>
      <c r="BK472" s="224"/>
      <c r="BL472" s="36"/>
      <c r="BM472" s="8"/>
      <c r="BN472" s="8"/>
      <c r="BO472" s="8"/>
      <c r="BP472" s="349" t="s">
        <v>3046</v>
      </c>
      <c r="BQ472" s="314" t="s">
        <v>2472</v>
      </c>
      <c r="BR472" s="314" t="s">
        <v>3748</v>
      </c>
      <c r="BS472" s="363"/>
      <c r="BT472" s="352"/>
      <c r="BU472" s="352"/>
      <c r="BV472" s="352"/>
      <c r="BW472" s="352"/>
      <c r="BX472" s="352" t="s">
        <v>4017</v>
      </c>
      <c r="BY472" s="362"/>
      <c r="BZ472" s="353"/>
      <c r="CA472" s="353"/>
      <c r="CB472" s="353"/>
      <c r="CC472" s="353"/>
      <c r="CD472" s="353"/>
      <c r="CE472" s="361"/>
      <c r="CF472" s="354"/>
      <c r="CG472" s="354"/>
      <c r="CH472" s="354"/>
      <c r="CI472" s="354"/>
      <c r="CJ472" s="354"/>
      <c r="CK472" s="354"/>
      <c r="CL472" s="354"/>
      <c r="CM472" s="354"/>
      <c r="CN472" s="52" t="s">
        <v>1018</v>
      </c>
      <c r="CO472" s="9" t="s">
        <v>1014</v>
      </c>
      <c r="CP472" s="9" t="s">
        <v>1015</v>
      </c>
      <c r="CQ472" s="22"/>
      <c r="CR472" s="54"/>
      <c r="CS472" s="68"/>
      <c r="CT472" s="68"/>
      <c r="CU472" s="68"/>
      <c r="CV472" s="68"/>
      <c r="CW472" s="68"/>
      <c r="CX472" s="68"/>
      <c r="CY472" s="68"/>
      <c r="CZ472" s="56"/>
      <c r="DA472" s="13"/>
      <c r="DB472" s="13"/>
      <c r="DC472" s="13"/>
      <c r="DD472" s="13"/>
      <c r="DE472" s="47"/>
      <c r="DF472" s="60"/>
      <c r="DG472" s="64"/>
      <c r="DH472" s="315"/>
      <c r="DI472" s="315"/>
      <c r="DJ472" s="316"/>
      <c r="DK472" s="67" t="s">
        <v>4188</v>
      </c>
      <c r="DL472" s="15" t="s">
        <v>909</v>
      </c>
      <c r="DM472" s="15" t="s">
        <v>3519</v>
      </c>
      <c r="DN472" s="2"/>
    </row>
    <row r="473" spans="2:118">
      <c r="B473" s="313">
        <v>7552</v>
      </c>
      <c r="C473" s="9" t="s">
        <v>982</v>
      </c>
      <c r="D473" s="9" t="s">
        <v>1002</v>
      </c>
      <c r="E473" s="8">
        <v>1995</v>
      </c>
      <c r="F473" s="9" t="s">
        <v>3419</v>
      </c>
      <c r="G473" s="22" t="s">
        <v>2523</v>
      </c>
      <c r="H473" s="318"/>
      <c r="I473" s="319"/>
      <c r="J473" s="372" t="s">
        <v>2788</v>
      </c>
      <c r="K473" s="69"/>
      <c r="L473" s="37" t="s">
        <v>3387</v>
      </c>
      <c r="M473" s="144">
        <v>2</v>
      </c>
      <c r="N473" s="10"/>
      <c r="O473" s="220">
        <v>235.3</v>
      </c>
      <c r="P473" s="220">
        <v>79</v>
      </c>
      <c r="Q473" s="220">
        <v>74</v>
      </c>
      <c r="R473" s="220">
        <v>155</v>
      </c>
      <c r="S473" s="220"/>
      <c r="T473" s="220"/>
      <c r="U473" s="220"/>
      <c r="V473" s="220"/>
      <c r="W473" s="220"/>
      <c r="X473" s="220"/>
      <c r="Y473" s="118"/>
      <c r="Z473" s="220"/>
      <c r="AA473" s="220"/>
      <c r="AB473" s="220"/>
      <c r="AC473" s="10">
        <v>4316</v>
      </c>
      <c r="AD473" s="10">
        <v>6250</v>
      </c>
      <c r="AE473" s="10">
        <v>1940</v>
      </c>
      <c r="AF473" s="27">
        <v>7500</v>
      </c>
      <c r="AG473" s="39" t="s">
        <v>237</v>
      </c>
      <c r="AH473" s="218">
        <v>4.9000000000000004</v>
      </c>
      <c r="AI473" s="11">
        <v>145</v>
      </c>
      <c r="AJ473" s="11">
        <v>3400</v>
      </c>
      <c r="AK473" s="11">
        <v>265</v>
      </c>
      <c r="AL473" s="11">
        <v>2000</v>
      </c>
      <c r="AM473" s="11"/>
      <c r="AN473" s="11"/>
      <c r="AO473" s="11"/>
      <c r="AP473" s="14" t="s">
        <v>144</v>
      </c>
      <c r="AQ473" s="49" t="s">
        <v>89</v>
      </c>
      <c r="AR473" s="40" t="s">
        <v>90</v>
      </c>
      <c r="AS473" s="315" t="s">
        <v>91</v>
      </c>
      <c r="AT473" s="12">
        <v>37.200000000000003</v>
      </c>
      <c r="AU473" s="12">
        <v>15</v>
      </c>
      <c r="AV473" s="12" t="s">
        <v>3580</v>
      </c>
      <c r="AW473" s="30" t="s">
        <v>3894</v>
      </c>
      <c r="AX473" s="12"/>
      <c r="AY473" s="12"/>
      <c r="AZ473" s="12"/>
      <c r="BA473" s="12"/>
      <c r="BB473" s="12"/>
      <c r="BC473" s="12"/>
      <c r="BD473" s="222">
        <v>39.9</v>
      </c>
      <c r="BE473" s="223">
        <v>62.2</v>
      </c>
      <c r="BF473" s="223">
        <v>41</v>
      </c>
      <c r="BG473" s="223">
        <v>64.8</v>
      </c>
      <c r="BH473" s="223">
        <v>36.9</v>
      </c>
      <c r="BI473" s="223"/>
      <c r="BJ473" s="223">
        <v>29.5</v>
      </c>
      <c r="BK473" s="224"/>
      <c r="BL473" s="36"/>
      <c r="BM473" s="8"/>
      <c r="BN473" s="8"/>
      <c r="BO473" s="8"/>
      <c r="BP473" s="349" t="s">
        <v>3047</v>
      </c>
      <c r="BQ473" s="314" t="s">
        <v>2472</v>
      </c>
      <c r="BR473" s="314" t="s">
        <v>3748</v>
      </c>
      <c r="BS473" s="363"/>
      <c r="BT473" s="352"/>
      <c r="BU473" s="352"/>
      <c r="BV473" s="352"/>
      <c r="BW473" s="352"/>
      <c r="BX473" s="352" t="s">
        <v>4017</v>
      </c>
      <c r="BY473" s="362"/>
      <c r="BZ473" s="353"/>
      <c r="CA473" s="353"/>
      <c r="CB473" s="353"/>
      <c r="CC473" s="353"/>
      <c r="CD473" s="353"/>
      <c r="CE473" s="361"/>
      <c r="CF473" s="354"/>
      <c r="CG473" s="354"/>
      <c r="CH473" s="354"/>
      <c r="CI473" s="354"/>
      <c r="CJ473" s="354"/>
      <c r="CK473" s="354"/>
      <c r="CL473" s="354"/>
      <c r="CM473" s="354"/>
      <c r="CN473" s="52" t="s">
        <v>1018</v>
      </c>
      <c r="CO473" s="9" t="s">
        <v>1014</v>
      </c>
      <c r="CP473" s="9" t="s">
        <v>1015</v>
      </c>
      <c r="CQ473" s="22"/>
      <c r="CR473" s="54"/>
      <c r="CS473" s="68"/>
      <c r="CT473" s="68"/>
      <c r="CU473" s="68"/>
      <c r="CV473" s="68"/>
      <c r="CW473" s="68"/>
      <c r="CX473" s="68"/>
      <c r="CY473" s="68"/>
      <c r="CZ473" s="56"/>
      <c r="DA473" s="13"/>
      <c r="DB473" s="13"/>
      <c r="DC473" s="13"/>
      <c r="DD473" s="13"/>
      <c r="DE473" s="47"/>
      <c r="DF473" s="60"/>
      <c r="DG473" s="64"/>
      <c r="DH473" s="315"/>
      <c r="DI473" s="315"/>
      <c r="DJ473" s="316"/>
      <c r="DK473" s="67" t="s">
        <v>4188</v>
      </c>
      <c r="DL473" s="15" t="s">
        <v>909</v>
      </c>
      <c r="DM473" s="15" t="s">
        <v>3519</v>
      </c>
      <c r="DN473" s="2"/>
    </row>
    <row r="474" spans="2:118">
      <c r="B474" s="313">
        <v>7590</v>
      </c>
      <c r="C474" s="9" t="s">
        <v>982</v>
      </c>
      <c r="D474" s="9" t="s">
        <v>1002</v>
      </c>
      <c r="E474" s="8">
        <v>1995</v>
      </c>
      <c r="F474" s="9" t="s">
        <v>3416</v>
      </c>
      <c r="G474" s="22" t="s">
        <v>2530</v>
      </c>
      <c r="H474" s="318"/>
      <c r="I474" s="319"/>
      <c r="J474" s="372" t="s">
        <v>2789</v>
      </c>
      <c r="K474" s="69"/>
      <c r="L474" s="37" t="s">
        <v>3387</v>
      </c>
      <c r="M474" s="144">
        <v>2</v>
      </c>
      <c r="N474" s="10"/>
      <c r="O474" s="220">
        <v>219.1</v>
      </c>
      <c r="P474" s="220">
        <v>79</v>
      </c>
      <c r="Q474" s="220">
        <v>71.900000000000006</v>
      </c>
      <c r="R474" s="220">
        <v>138.80000000000001</v>
      </c>
      <c r="S474" s="220"/>
      <c r="T474" s="220"/>
      <c r="U474" s="220"/>
      <c r="V474" s="220"/>
      <c r="W474" s="220"/>
      <c r="X474" s="220"/>
      <c r="Y474" s="118"/>
      <c r="Z474" s="220"/>
      <c r="AA474" s="220"/>
      <c r="AB474" s="220"/>
      <c r="AC474" s="10">
        <v>4186</v>
      </c>
      <c r="AD474" s="10">
        <v>6050</v>
      </c>
      <c r="AE474" s="10">
        <v>1850</v>
      </c>
      <c r="AF474" s="27">
        <v>7500</v>
      </c>
      <c r="AG474" s="39" t="s">
        <v>237</v>
      </c>
      <c r="AH474" s="218">
        <v>4.9000000000000004</v>
      </c>
      <c r="AI474" s="11">
        <v>145</v>
      </c>
      <c r="AJ474" s="11">
        <v>3400</v>
      </c>
      <c r="AK474" s="11">
        <v>265</v>
      </c>
      <c r="AL474" s="11">
        <v>2000</v>
      </c>
      <c r="AM474" s="11"/>
      <c r="AN474" s="11"/>
      <c r="AO474" s="11"/>
      <c r="AP474" s="14" t="s">
        <v>144</v>
      </c>
      <c r="AQ474" s="49" t="s">
        <v>89</v>
      </c>
      <c r="AR474" s="40" t="s">
        <v>90</v>
      </c>
      <c r="AS474" s="315" t="s">
        <v>91</v>
      </c>
      <c r="AT474" s="12">
        <v>34.700000000000003</v>
      </c>
      <c r="AU474" s="12">
        <v>15</v>
      </c>
      <c r="AV474" s="12" t="s">
        <v>3580</v>
      </c>
      <c r="AW474" s="30" t="s">
        <v>3893</v>
      </c>
      <c r="AX474" s="12"/>
      <c r="AY474" s="12"/>
      <c r="AZ474" s="12"/>
      <c r="BA474" s="12"/>
      <c r="BB474" s="12"/>
      <c r="BC474" s="12"/>
      <c r="BD474" s="222">
        <v>39.9</v>
      </c>
      <c r="BE474" s="223">
        <v>62.2</v>
      </c>
      <c r="BF474" s="223">
        <v>41</v>
      </c>
      <c r="BG474" s="223">
        <v>64.8</v>
      </c>
      <c r="BH474" s="223">
        <v>36.9</v>
      </c>
      <c r="BI474" s="223"/>
      <c r="BJ474" s="223">
        <v>29.5</v>
      </c>
      <c r="BK474" s="224"/>
      <c r="BL474" s="36"/>
      <c r="BM474" s="8"/>
      <c r="BN474" s="8"/>
      <c r="BO474" s="8"/>
      <c r="BP474" s="349" t="s">
        <v>3048</v>
      </c>
      <c r="BQ474" s="314" t="s">
        <v>2472</v>
      </c>
      <c r="BR474" s="314" t="s">
        <v>3748</v>
      </c>
      <c r="BS474" s="363"/>
      <c r="BT474" s="352"/>
      <c r="BU474" s="352"/>
      <c r="BV474" s="352"/>
      <c r="BW474" s="352"/>
      <c r="BX474" s="352" t="s">
        <v>4017</v>
      </c>
      <c r="BY474" s="362"/>
      <c r="BZ474" s="353"/>
      <c r="CA474" s="353"/>
      <c r="CB474" s="353"/>
      <c r="CC474" s="353"/>
      <c r="CD474" s="353"/>
      <c r="CE474" s="361"/>
      <c r="CF474" s="354"/>
      <c r="CG474" s="354"/>
      <c r="CH474" s="354"/>
      <c r="CI474" s="354"/>
      <c r="CJ474" s="354"/>
      <c r="CK474" s="354"/>
      <c r="CL474" s="354"/>
      <c r="CM474" s="354"/>
      <c r="CN474" s="52" t="s">
        <v>1019</v>
      </c>
      <c r="CO474" s="9" t="s">
        <v>1014</v>
      </c>
      <c r="CP474" s="9" t="s">
        <v>1015</v>
      </c>
      <c r="CQ474" s="22"/>
      <c r="CR474" s="54"/>
      <c r="CS474" s="68"/>
      <c r="CT474" s="68"/>
      <c r="CU474" s="68"/>
      <c r="CV474" s="68"/>
      <c r="CW474" s="68"/>
      <c r="CX474" s="68"/>
      <c r="CY474" s="68"/>
      <c r="CZ474" s="56"/>
      <c r="DA474" s="13"/>
      <c r="DB474" s="13"/>
      <c r="DC474" s="13"/>
      <c r="DD474" s="13"/>
      <c r="DE474" s="47"/>
      <c r="DF474" s="60"/>
      <c r="DG474" s="64"/>
      <c r="DH474" s="315"/>
      <c r="DI474" s="315"/>
      <c r="DJ474" s="316"/>
      <c r="DK474" s="67" t="s">
        <v>4188</v>
      </c>
      <c r="DL474" s="15" t="s">
        <v>909</v>
      </c>
      <c r="DM474" s="15" t="s">
        <v>3519</v>
      </c>
      <c r="DN474" s="2"/>
    </row>
    <row r="475" spans="2:118">
      <c r="B475" s="313">
        <v>7589</v>
      </c>
      <c r="C475" s="9" t="s">
        <v>982</v>
      </c>
      <c r="D475" s="9" t="s">
        <v>1002</v>
      </c>
      <c r="E475" s="8">
        <v>1995</v>
      </c>
      <c r="F475" s="9" t="s">
        <v>3416</v>
      </c>
      <c r="G475" s="22" t="s">
        <v>2529</v>
      </c>
      <c r="H475" s="318"/>
      <c r="I475" s="319"/>
      <c r="J475" s="372" t="s">
        <v>2790</v>
      </c>
      <c r="K475" s="69"/>
      <c r="L475" s="37" t="s">
        <v>3387</v>
      </c>
      <c r="M475" s="144">
        <v>2</v>
      </c>
      <c r="N475" s="10"/>
      <c r="O475" s="220">
        <v>235.3</v>
      </c>
      <c r="P475" s="220">
        <v>79</v>
      </c>
      <c r="Q475" s="220">
        <v>74</v>
      </c>
      <c r="R475" s="220">
        <v>155</v>
      </c>
      <c r="S475" s="220"/>
      <c r="T475" s="220"/>
      <c r="U475" s="220"/>
      <c r="V475" s="220"/>
      <c r="W475" s="220"/>
      <c r="X475" s="220"/>
      <c r="Y475" s="118"/>
      <c r="Z475" s="220"/>
      <c r="AA475" s="220"/>
      <c r="AB475" s="220"/>
      <c r="AC475" s="10">
        <v>4316</v>
      </c>
      <c r="AD475" s="10">
        <v>6250</v>
      </c>
      <c r="AE475" s="10">
        <v>1940</v>
      </c>
      <c r="AF475" s="27">
        <v>7500</v>
      </c>
      <c r="AG475" s="39" t="s">
        <v>237</v>
      </c>
      <c r="AH475" s="218">
        <v>4.9000000000000004</v>
      </c>
      <c r="AI475" s="11">
        <v>145</v>
      </c>
      <c r="AJ475" s="11">
        <v>3400</v>
      </c>
      <c r="AK475" s="11">
        <v>265</v>
      </c>
      <c r="AL475" s="11">
        <v>2000</v>
      </c>
      <c r="AM475" s="11"/>
      <c r="AN475" s="11"/>
      <c r="AO475" s="11"/>
      <c r="AP475" s="14" t="s">
        <v>144</v>
      </c>
      <c r="AQ475" s="49" t="s">
        <v>89</v>
      </c>
      <c r="AR475" s="40" t="s">
        <v>90</v>
      </c>
      <c r="AS475" s="315" t="s">
        <v>91</v>
      </c>
      <c r="AT475" s="12">
        <v>37.200000000000003</v>
      </c>
      <c r="AU475" s="12">
        <v>15</v>
      </c>
      <c r="AV475" s="12" t="s">
        <v>3580</v>
      </c>
      <c r="AW475" s="30" t="s">
        <v>3894</v>
      </c>
      <c r="AX475" s="12"/>
      <c r="AY475" s="12"/>
      <c r="AZ475" s="12"/>
      <c r="BA475" s="12"/>
      <c r="BB475" s="12"/>
      <c r="BC475" s="12"/>
      <c r="BD475" s="222">
        <v>39.9</v>
      </c>
      <c r="BE475" s="223">
        <v>62.2</v>
      </c>
      <c r="BF475" s="223">
        <v>41</v>
      </c>
      <c r="BG475" s="223">
        <v>64.8</v>
      </c>
      <c r="BH475" s="223">
        <v>36.9</v>
      </c>
      <c r="BI475" s="223"/>
      <c r="BJ475" s="223">
        <v>29.5</v>
      </c>
      <c r="BK475" s="224"/>
      <c r="BL475" s="36"/>
      <c r="BM475" s="8"/>
      <c r="BN475" s="8"/>
      <c r="BO475" s="8"/>
      <c r="BP475" s="349" t="s">
        <v>3049</v>
      </c>
      <c r="BQ475" s="314" t="s">
        <v>2472</v>
      </c>
      <c r="BR475" s="314" t="s">
        <v>3748</v>
      </c>
      <c r="BS475" s="363"/>
      <c r="BT475" s="352"/>
      <c r="BU475" s="352"/>
      <c r="BV475" s="352"/>
      <c r="BW475" s="352"/>
      <c r="BX475" s="352" t="s">
        <v>4017</v>
      </c>
      <c r="BY475" s="362"/>
      <c r="BZ475" s="353"/>
      <c r="CA475" s="353"/>
      <c r="CB475" s="353"/>
      <c r="CC475" s="353"/>
      <c r="CD475" s="353"/>
      <c r="CE475" s="361"/>
      <c r="CF475" s="354"/>
      <c r="CG475" s="354"/>
      <c r="CH475" s="354"/>
      <c r="CI475" s="354"/>
      <c r="CJ475" s="354"/>
      <c r="CK475" s="354"/>
      <c r="CL475" s="354"/>
      <c r="CM475" s="354"/>
      <c r="CN475" s="52" t="s">
        <v>1019</v>
      </c>
      <c r="CO475" s="9" t="s">
        <v>1014</v>
      </c>
      <c r="CP475" s="9" t="s">
        <v>1015</v>
      </c>
      <c r="CQ475" s="22"/>
      <c r="CR475" s="54"/>
      <c r="CS475" s="68"/>
      <c r="CT475" s="68"/>
      <c r="CU475" s="68"/>
      <c r="CV475" s="68"/>
      <c r="CW475" s="68"/>
      <c r="CX475" s="68"/>
      <c r="CY475" s="68"/>
      <c r="CZ475" s="56"/>
      <c r="DA475" s="13"/>
      <c r="DB475" s="13"/>
      <c r="DC475" s="13"/>
      <c r="DD475" s="13"/>
      <c r="DE475" s="47"/>
      <c r="DF475" s="60"/>
      <c r="DG475" s="64"/>
      <c r="DH475" s="315"/>
      <c r="DI475" s="315"/>
      <c r="DJ475" s="316"/>
      <c r="DK475" s="67" t="s">
        <v>4188</v>
      </c>
      <c r="DL475" s="15" t="s">
        <v>909</v>
      </c>
      <c r="DM475" s="15" t="s">
        <v>3519</v>
      </c>
      <c r="DN475" s="2"/>
    </row>
    <row r="476" spans="2:118">
      <c r="B476" s="313">
        <v>7591</v>
      </c>
      <c r="C476" s="9" t="s">
        <v>982</v>
      </c>
      <c r="D476" s="9" t="s">
        <v>1002</v>
      </c>
      <c r="E476" s="8">
        <v>1995</v>
      </c>
      <c r="F476" s="9" t="s">
        <v>3416</v>
      </c>
      <c r="G476" s="22" t="s">
        <v>2530</v>
      </c>
      <c r="H476" s="318"/>
      <c r="I476" s="319"/>
      <c r="J476" s="372" t="s">
        <v>2791</v>
      </c>
      <c r="K476" s="69"/>
      <c r="L476" s="37" t="s">
        <v>3387</v>
      </c>
      <c r="M476" s="144">
        <v>2</v>
      </c>
      <c r="N476" s="10"/>
      <c r="O476" s="220">
        <v>219.1</v>
      </c>
      <c r="P476" s="220">
        <v>79</v>
      </c>
      <c r="Q476" s="220">
        <v>71.900000000000006</v>
      </c>
      <c r="R476" s="220">
        <v>138.80000000000001</v>
      </c>
      <c r="S476" s="220"/>
      <c r="T476" s="220"/>
      <c r="U476" s="220"/>
      <c r="V476" s="220"/>
      <c r="W476" s="220"/>
      <c r="X476" s="220"/>
      <c r="Y476" s="118"/>
      <c r="Z476" s="220"/>
      <c r="AA476" s="220"/>
      <c r="AB476" s="220"/>
      <c r="AC476" s="10">
        <v>4186</v>
      </c>
      <c r="AD476" s="10">
        <v>6050</v>
      </c>
      <c r="AE476" s="10">
        <v>1780</v>
      </c>
      <c r="AF476" s="27">
        <v>7500</v>
      </c>
      <c r="AG476" s="39" t="s">
        <v>237</v>
      </c>
      <c r="AH476" s="218">
        <v>4.9000000000000004</v>
      </c>
      <c r="AI476" s="11">
        <v>145</v>
      </c>
      <c r="AJ476" s="11">
        <v>3400</v>
      </c>
      <c r="AK476" s="11">
        <v>265</v>
      </c>
      <c r="AL476" s="11">
        <v>2000</v>
      </c>
      <c r="AM476" s="11"/>
      <c r="AN476" s="11"/>
      <c r="AO476" s="11"/>
      <c r="AP476" s="14" t="s">
        <v>144</v>
      </c>
      <c r="AQ476" s="49" t="s">
        <v>89</v>
      </c>
      <c r="AR476" s="40" t="s">
        <v>90</v>
      </c>
      <c r="AS476" s="315" t="s">
        <v>91</v>
      </c>
      <c r="AT476" s="12">
        <v>34.700000000000003</v>
      </c>
      <c r="AU476" s="12">
        <v>15</v>
      </c>
      <c r="AV476" s="12" t="s">
        <v>3580</v>
      </c>
      <c r="AW476" s="30" t="s">
        <v>3893</v>
      </c>
      <c r="AX476" s="12"/>
      <c r="AY476" s="12"/>
      <c r="AZ476" s="12"/>
      <c r="BA476" s="12"/>
      <c r="BB476" s="12"/>
      <c r="BC476" s="12"/>
      <c r="BD476" s="222">
        <v>39.9</v>
      </c>
      <c r="BE476" s="223">
        <v>62.2</v>
      </c>
      <c r="BF476" s="223">
        <v>41</v>
      </c>
      <c r="BG476" s="223">
        <v>64.8</v>
      </c>
      <c r="BH476" s="223">
        <v>36.9</v>
      </c>
      <c r="BI476" s="223"/>
      <c r="BJ476" s="223">
        <v>29.5</v>
      </c>
      <c r="BK476" s="224"/>
      <c r="BL476" s="36"/>
      <c r="BM476" s="8"/>
      <c r="BN476" s="8"/>
      <c r="BO476" s="8"/>
      <c r="BP476" s="349" t="s">
        <v>3050</v>
      </c>
      <c r="BQ476" s="314" t="s">
        <v>2472</v>
      </c>
      <c r="BR476" s="314" t="s">
        <v>3748</v>
      </c>
      <c r="BS476" s="363"/>
      <c r="BT476" s="352"/>
      <c r="BU476" s="352"/>
      <c r="BV476" s="352"/>
      <c r="BW476" s="352"/>
      <c r="BX476" s="352" t="s">
        <v>4017</v>
      </c>
      <c r="BY476" s="362"/>
      <c r="BZ476" s="353"/>
      <c r="CA476" s="353"/>
      <c r="CB476" s="353"/>
      <c r="CC476" s="353"/>
      <c r="CD476" s="353"/>
      <c r="CE476" s="361"/>
      <c r="CF476" s="354"/>
      <c r="CG476" s="354"/>
      <c r="CH476" s="354"/>
      <c r="CI476" s="354"/>
      <c r="CJ476" s="354"/>
      <c r="CK476" s="354"/>
      <c r="CL476" s="354"/>
      <c r="CM476" s="354"/>
      <c r="CN476" s="52" t="s">
        <v>1019</v>
      </c>
      <c r="CO476" s="9" t="s">
        <v>1014</v>
      </c>
      <c r="CP476" s="9" t="s">
        <v>1015</v>
      </c>
      <c r="CQ476" s="22"/>
      <c r="CR476" s="54"/>
      <c r="CS476" s="68"/>
      <c r="CT476" s="68"/>
      <c r="CU476" s="68"/>
      <c r="CV476" s="68"/>
      <c r="CW476" s="68"/>
      <c r="CX476" s="68"/>
      <c r="CY476" s="68"/>
      <c r="CZ476" s="56"/>
      <c r="DA476" s="13"/>
      <c r="DB476" s="13"/>
      <c r="DC476" s="13"/>
      <c r="DD476" s="13"/>
      <c r="DE476" s="47"/>
      <c r="DF476" s="60"/>
      <c r="DG476" s="64"/>
      <c r="DH476" s="315"/>
      <c r="DI476" s="315"/>
      <c r="DJ476" s="316"/>
      <c r="DK476" s="67" t="s">
        <v>4188</v>
      </c>
      <c r="DL476" s="15" t="s">
        <v>909</v>
      </c>
      <c r="DM476" s="15" t="s">
        <v>3519</v>
      </c>
      <c r="DN476" s="2"/>
    </row>
    <row r="477" spans="2:118">
      <c r="B477" s="313">
        <v>7596</v>
      </c>
      <c r="C477" s="9" t="s">
        <v>982</v>
      </c>
      <c r="D477" s="9" t="s">
        <v>1002</v>
      </c>
      <c r="E477" s="8">
        <v>1995</v>
      </c>
      <c r="F477" s="9" t="s">
        <v>3416</v>
      </c>
      <c r="G477" s="22" t="s">
        <v>2534</v>
      </c>
      <c r="H477" s="318"/>
      <c r="I477" s="319"/>
      <c r="J477" s="372" t="s">
        <v>2792</v>
      </c>
      <c r="K477" s="69"/>
      <c r="L477" s="37" t="s">
        <v>3387</v>
      </c>
      <c r="M477" s="144">
        <v>2</v>
      </c>
      <c r="N477" s="10"/>
      <c r="O477" s="220">
        <v>219.1</v>
      </c>
      <c r="P477" s="220">
        <v>79</v>
      </c>
      <c r="Q477" s="220">
        <v>71.900000000000006</v>
      </c>
      <c r="R477" s="220">
        <v>138.80000000000001</v>
      </c>
      <c r="S477" s="220"/>
      <c r="T477" s="220"/>
      <c r="U477" s="220"/>
      <c r="V477" s="220"/>
      <c r="W477" s="220"/>
      <c r="X477" s="220"/>
      <c r="Y477" s="118"/>
      <c r="Z477" s="220"/>
      <c r="AA477" s="220"/>
      <c r="AB477" s="220"/>
      <c r="AC477" s="10">
        <v>4186</v>
      </c>
      <c r="AD477" s="10">
        <v>6250</v>
      </c>
      <c r="AE477" s="10">
        <v>1815</v>
      </c>
      <c r="AF477" s="27">
        <v>7500</v>
      </c>
      <c r="AG477" s="39" t="s">
        <v>237</v>
      </c>
      <c r="AH477" s="218">
        <v>4.9000000000000004</v>
      </c>
      <c r="AI477" s="11">
        <v>145</v>
      </c>
      <c r="AJ477" s="11">
        <v>3400</v>
      </c>
      <c r="AK477" s="11">
        <v>265</v>
      </c>
      <c r="AL477" s="11">
        <v>2000</v>
      </c>
      <c r="AM477" s="11"/>
      <c r="AN477" s="11"/>
      <c r="AO477" s="11"/>
      <c r="AP477" s="14" t="s">
        <v>130</v>
      </c>
      <c r="AQ477" s="49" t="s">
        <v>89</v>
      </c>
      <c r="AR477" s="40" t="s">
        <v>90</v>
      </c>
      <c r="AS477" s="315" t="s">
        <v>91</v>
      </c>
      <c r="AT477" s="12">
        <v>34.700000000000003</v>
      </c>
      <c r="AU477" s="12">
        <v>15</v>
      </c>
      <c r="AV477" s="12" t="s">
        <v>3629</v>
      </c>
      <c r="AW477" s="30" t="s">
        <v>3895</v>
      </c>
      <c r="AX477" s="12"/>
      <c r="AY477" s="12"/>
      <c r="AZ477" s="12"/>
      <c r="BA477" s="12"/>
      <c r="BB477" s="12"/>
      <c r="BC477" s="12"/>
      <c r="BD477" s="222">
        <v>39.9</v>
      </c>
      <c r="BE477" s="223">
        <v>62.2</v>
      </c>
      <c r="BF477" s="223">
        <v>41</v>
      </c>
      <c r="BG477" s="223">
        <v>64.8</v>
      </c>
      <c r="BH477" s="223">
        <v>36.9</v>
      </c>
      <c r="BI477" s="223"/>
      <c r="BJ477" s="223">
        <v>29.5</v>
      </c>
      <c r="BK477" s="224"/>
      <c r="BL477" s="36"/>
      <c r="BM477" s="8"/>
      <c r="BN477" s="8"/>
      <c r="BO477" s="8"/>
      <c r="BP477" s="349" t="s">
        <v>3051</v>
      </c>
      <c r="BQ477" s="314" t="s">
        <v>2472</v>
      </c>
      <c r="BR477" s="314" t="s">
        <v>3748</v>
      </c>
      <c r="BS477" s="363"/>
      <c r="BT477" s="352"/>
      <c r="BU477" s="352"/>
      <c r="BV477" s="352"/>
      <c r="BW477" s="352"/>
      <c r="BX477" s="352" t="s">
        <v>4017</v>
      </c>
      <c r="BY477" s="362"/>
      <c r="BZ477" s="353"/>
      <c r="CA477" s="353"/>
      <c r="CB477" s="353"/>
      <c r="CC477" s="353"/>
      <c r="CD477" s="353"/>
      <c r="CE477" s="361"/>
      <c r="CF477" s="354"/>
      <c r="CG477" s="354"/>
      <c r="CH477" s="354"/>
      <c r="CI477" s="354"/>
      <c r="CJ477" s="354"/>
      <c r="CK477" s="354"/>
      <c r="CL477" s="354"/>
      <c r="CM477" s="354"/>
      <c r="CN477" s="52" t="s">
        <v>1019</v>
      </c>
      <c r="CO477" s="9" t="s">
        <v>983</v>
      </c>
      <c r="CP477" s="9" t="s">
        <v>1015</v>
      </c>
      <c r="CQ477" s="22"/>
      <c r="CR477" s="54"/>
      <c r="CS477" s="68"/>
      <c r="CT477" s="68"/>
      <c r="CU477" s="68"/>
      <c r="CV477" s="68"/>
      <c r="CW477" s="68"/>
      <c r="CX477" s="68"/>
      <c r="CY477" s="68"/>
      <c r="CZ477" s="56"/>
      <c r="DA477" s="13"/>
      <c r="DB477" s="13"/>
      <c r="DC477" s="13"/>
      <c r="DD477" s="13"/>
      <c r="DE477" s="47"/>
      <c r="DF477" s="60"/>
      <c r="DG477" s="64"/>
      <c r="DH477" s="315"/>
      <c r="DI477" s="315"/>
      <c r="DJ477" s="316"/>
      <c r="DK477" s="67" t="s">
        <v>4188</v>
      </c>
      <c r="DL477" s="15" t="s">
        <v>909</v>
      </c>
      <c r="DM477" s="15" t="s">
        <v>3519</v>
      </c>
      <c r="DN477" s="2"/>
    </row>
    <row r="478" spans="2:118">
      <c r="B478" s="313">
        <v>7595</v>
      </c>
      <c r="C478" s="9" t="s">
        <v>982</v>
      </c>
      <c r="D478" s="9" t="s">
        <v>1002</v>
      </c>
      <c r="E478" s="8">
        <v>1995</v>
      </c>
      <c r="F478" s="9" t="s">
        <v>3416</v>
      </c>
      <c r="G478" s="22" t="s">
        <v>2533</v>
      </c>
      <c r="H478" s="318"/>
      <c r="I478" s="319"/>
      <c r="J478" s="372" t="s">
        <v>2793</v>
      </c>
      <c r="K478" s="69"/>
      <c r="L478" s="37" t="s">
        <v>3387</v>
      </c>
      <c r="M478" s="144">
        <v>2</v>
      </c>
      <c r="N478" s="10"/>
      <c r="O478" s="220">
        <v>235.3</v>
      </c>
      <c r="P478" s="220">
        <v>79</v>
      </c>
      <c r="Q478" s="220">
        <v>74</v>
      </c>
      <c r="R478" s="220">
        <v>155</v>
      </c>
      <c r="S478" s="220"/>
      <c r="T478" s="220"/>
      <c r="U478" s="220"/>
      <c r="V478" s="220"/>
      <c r="W478" s="220"/>
      <c r="X478" s="220"/>
      <c r="Y478" s="118"/>
      <c r="Z478" s="220"/>
      <c r="AA478" s="220"/>
      <c r="AB478" s="220"/>
      <c r="AC478" s="10">
        <v>4316</v>
      </c>
      <c r="AD478" s="10">
        <v>6250</v>
      </c>
      <c r="AE478" s="10">
        <v>1690</v>
      </c>
      <c r="AF478" s="27">
        <v>7500</v>
      </c>
      <c r="AG478" s="39" t="s">
        <v>237</v>
      </c>
      <c r="AH478" s="218">
        <v>4.9000000000000004</v>
      </c>
      <c r="AI478" s="11">
        <v>145</v>
      </c>
      <c r="AJ478" s="11">
        <v>3400</v>
      </c>
      <c r="AK478" s="11">
        <v>265</v>
      </c>
      <c r="AL478" s="11">
        <v>2000</v>
      </c>
      <c r="AM478" s="11"/>
      <c r="AN478" s="11"/>
      <c r="AO478" s="11"/>
      <c r="AP478" s="14" t="s">
        <v>130</v>
      </c>
      <c r="AQ478" s="49" t="s">
        <v>89</v>
      </c>
      <c r="AR478" s="40" t="s">
        <v>90</v>
      </c>
      <c r="AS478" s="315" t="s">
        <v>91</v>
      </c>
      <c r="AT478" s="12">
        <v>37.200000000000003</v>
      </c>
      <c r="AU478" s="12">
        <v>15</v>
      </c>
      <c r="AV478" s="12" t="s">
        <v>3629</v>
      </c>
      <c r="AW478" s="30" t="s">
        <v>3896</v>
      </c>
      <c r="AX478" s="12"/>
      <c r="AY478" s="12"/>
      <c r="AZ478" s="12"/>
      <c r="BA478" s="12"/>
      <c r="BB478" s="12"/>
      <c r="BC478" s="12"/>
      <c r="BD478" s="222">
        <v>39.9</v>
      </c>
      <c r="BE478" s="223">
        <v>62.2</v>
      </c>
      <c r="BF478" s="223">
        <v>41</v>
      </c>
      <c r="BG478" s="223">
        <v>64.8</v>
      </c>
      <c r="BH478" s="223">
        <v>36.9</v>
      </c>
      <c r="BI478" s="223"/>
      <c r="BJ478" s="223">
        <v>29.5</v>
      </c>
      <c r="BK478" s="224"/>
      <c r="BL478" s="36"/>
      <c r="BM478" s="8"/>
      <c r="BN478" s="8"/>
      <c r="BO478" s="8"/>
      <c r="BP478" s="349" t="s">
        <v>3052</v>
      </c>
      <c r="BQ478" s="314" t="s">
        <v>2472</v>
      </c>
      <c r="BR478" s="314" t="s">
        <v>3748</v>
      </c>
      <c r="BS478" s="363"/>
      <c r="BT478" s="352"/>
      <c r="BU478" s="352"/>
      <c r="BV478" s="352"/>
      <c r="BW478" s="352"/>
      <c r="BX478" s="352" t="s">
        <v>4017</v>
      </c>
      <c r="BY478" s="362"/>
      <c r="BZ478" s="353"/>
      <c r="CA478" s="353"/>
      <c r="CB478" s="353"/>
      <c r="CC478" s="353"/>
      <c r="CD478" s="353"/>
      <c r="CE478" s="361"/>
      <c r="CF478" s="354"/>
      <c r="CG478" s="354"/>
      <c r="CH478" s="354"/>
      <c r="CI478" s="354"/>
      <c r="CJ478" s="354"/>
      <c r="CK478" s="354"/>
      <c r="CL478" s="354"/>
      <c r="CM478" s="354"/>
      <c r="CN478" s="52" t="s">
        <v>1019</v>
      </c>
      <c r="CO478" s="9" t="s">
        <v>983</v>
      </c>
      <c r="CP478" s="9" t="s">
        <v>1015</v>
      </c>
      <c r="CQ478" s="22"/>
      <c r="CR478" s="54"/>
      <c r="CS478" s="68"/>
      <c r="CT478" s="68"/>
      <c r="CU478" s="68"/>
      <c r="CV478" s="68"/>
      <c r="CW478" s="68"/>
      <c r="CX478" s="68"/>
      <c r="CY478" s="68"/>
      <c r="CZ478" s="56"/>
      <c r="DA478" s="13"/>
      <c r="DB478" s="13"/>
      <c r="DC478" s="13"/>
      <c r="DD478" s="13"/>
      <c r="DE478" s="47"/>
      <c r="DF478" s="60"/>
      <c r="DG478" s="64"/>
      <c r="DH478" s="315"/>
      <c r="DI478" s="315"/>
      <c r="DJ478" s="316"/>
      <c r="DK478" s="67" t="s">
        <v>4188</v>
      </c>
      <c r="DL478" s="15" t="s">
        <v>909</v>
      </c>
      <c r="DM478" s="15" t="s">
        <v>3519</v>
      </c>
      <c r="DN478" s="2"/>
    </row>
    <row r="479" spans="2:118">
      <c r="B479" s="313">
        <v>7597</v>
      </c>
      <c r="C479" s="9" t="s">
        <v>982</v>
      </c>
      <c r="D479" s="9" t="s">
        <v>1002</v>
      </c>
      <c r="E479" s="8">
        <v>1995</v>
      </c>
      <c r="F479" s="9" t="s">
        <v>3416</v>
      </c>
      <c r="G479" s="22" t="s">
        <v>2534</v>
      </c>
      <c r="H479" s="318"/>
      <c r="I479" s="319"/>
      <c r="J479" s="372" t="s">
        <v>2794</v>
      </c>
      <c r="K479" s="69"/>
      <c r="L479" s="37" t="s">
        <v>3387</v>
      </c>
      <c r="M479" s="144">
        <v>2</v>
      </c>
      <c r="N479" s="10"/>
      <c r="O479" s="220">
        <v>219.1</v>
      </c>
      <c r="P479" s="220">
        <v>79</v>
      </c>
      <c r="Q479" s="220">
        <v>71.900000000000006</v>
      </c>
      <c r="R479" s="220">
        <v>138.80000000000001</v>
      </c>
      <c r="S479" s="220"/>
      <c r="T479" s="220"/>
      <c r="U479" s="220"/>
      <c r="V479" s="220"/>
      <c r="W479" s="220"/>
      <c r="X479" s="220"/>
      <c r="Y479" s="118"/>
      <c r="Z479" s="220"/>
      <c r="AA479" s="220"/>
      <c r="AB479" s="220"/>
      <c r="AC479" s="10">
        <v>4186</v>
      </c>
      <c r="AD479" s="10">
        <v>6250</v>
      </c>
      <c r="AE479" s="10">
        <v>1740</v>
      </c>
      <c r="AF479" s="27">
        <v>7500</v>
      </c>
      <c r="AG479" s="39" t="s">
        <v>237</v>
      </c>
      <c r="AH479" s="218">
        <v>4.9000000000000004</v>
      </c>
      <c r="AI479" s="11">
        <v>145</v>
      </c>
      <c r="AJ479" s="11">
        <v>3400</v>
      </c>
      <c r="AK479" s="11">
        <v>265</v>
      </c>
      <c r="AL479" s="11">
        <v>2000</v>
      </c>
      <c r="AM479" s="11"/>
      <c r="AN479" s="11"/>
      <c r="AO479" s="11"/>
      <c r="AP479" s="14" t="s">
        <v>130</v>
      </c>
      <c r="AQ479" s="49" t="s">
        <v>89</v>
      </c>
      <c r="AR479" s="40" t="s">
        <v>90</v>
      </c>
      <c r="AS479" s="315" t="s">
        <v>91</v>
      </c>
      <c r="AT479" s="12">
        <v>34.700000000000003</v>
      </c>
      <c r="AU479" s="12">
        <v>15</v>
      </c>
      <c r="AV479" s="12" t="s">
        <v>3629</v>
      </c>
      <c r="AW479" s="30" t="s">
        <v>3895</v>
      </c>
      <c r="AX479" s="12"/>
      <c r="AY479" s="12"/>
      <c r="AZ479" s="12"/>
      <c r="BA479" s="12"/>
      <c r="BB479" s="12"/>
      <c r="BC479" s="12"/>
      <c r="BD479" s="222">
        <v>39.9</v>
      </c>
      <c r="BE479" s="223">
        <v>62.2</v>
      </c>
      <c r="BF479" s="223">
        <v>41</v>
      </c>
      <c r="BG479" s="223">
        <v>64.8</v>
      </c>
      <c r="BH479" s="223">
        <v>36.9</v>
      </c>
      <c r="BI479" s="223"/>
      <c r="BJ479" s="223">
        <v>29.5</v>
      </c>
      <c r="BK479" s="224"/>
      <c r="BL479" s="36"/>
      <c r="BM479" s="8"/>
      <c r="BN479" s="8"/>
      <c r="BO479" s="8"/>
      <c r="BP479" s="349" t="s">
        <v>3053</v>
      </c>
      <c r="BQ479" s="314" t="s">
        <v>2472</v>
      </c>
      <c r="BR479" s="314" t="s">
        <v>3748</v>
      </c>
      <c r="BS479" s="363"/>
      <c r="BT479" s="352"/>
      <c r="BU479" s="352"/>
      <c r="BV479" s="352"/>
      <c r="BW479" s="352"/>
      <c r="BX479" s="352" t="s">
        <v>4017</v>
      </c>
      <c r="BY479" s="362"/>
      <c r="BZ479" s="353"/>
      <c r="CA479" s="353"/>
      <c r="CB479" s="353"/>
      <c r="CC479" s="353"/>
      <c r="CD479" s="353"/>
      <c r="CE479" s="361"/>
      <c r="CF479" s="354"/>
      <c r="CG479" s="354"/>
      <c r="CH479" s="354"/>
      <c r="CI479" s="354"/>
      <c r="CJ479" s="354"/>
      <c r="CK479" s="354"/>
      <c r="CL479" s="354"/>
      <c r="CM479" s="354"/>
      <c r="CN479" s="52" t="s">
        <v>1019</v>
      </c>
      <c r="CO479" s="9" t="s">
        <v>983</v>
      </c>
      <c r="CP479" s="9" t="s">
        <v>1015</v>
      </c>
      <c r="CQ479" s="22"/>
      <c r="CR479" s="54"/>
      <c r="CS479" s="68"/>
      <c r="CT479" s="68"/>
      <c r="CU479" s="68"/>
      <c r="CV479" s="68"/>
      <c r="CW479" s="68"/>
      <c r="CX479" s="68"/>
      <c r="CY479" s="68"/>
      <c r="CZ479" s="56"/>
      <c r="DA479" s="13"/>
      <c r="DB479" s="13"/>
      <c r="DC479" s="13"/>
      <c r="DD479" s="13"/>
      <c r="DE479" s="47"/>
      <c r="DF479" s="60"/>
      <c r="DG479" s="64"/>
      <c r="DH479" s="315"/>
      <c r="DI479" s="315"/>
      <c r="DJ479" s="316"/>
      <c r="DK479" s="67" t="s">
        <v>4188</v>
      </c>
      <c r="DL479" s="15" t="s">
        <v>909</v>
      </c>
      <c r="DM479" s="15" t="s">
        <v>3519</v>
      </c>
      <c r="DN479" s="2"/>
    </row>
    <row r="480" spans="2:118">
      <c r="B480" s="313">
        <v>7623</v>
      </c>
      <c r="C480" s="9" t="s">
        <v>982</v>
      </c>
      <c r="D480" s="9" t="s">
        <v>1002</v>
      </c>
      <c r="E480" s="8">
        <v>1995</v>
      </c>
      <c r="F480" s="9" t="s">
        <v>3414</v>
      </c>
      <c r="G480" s="22" t="s">
        <v>2513</v>
      </c>
      <c r="H480" s="318"/>
      <c r="I480" s="319"/>
      <c r="J480" s="372" t="s">
        <v>2795</v>
      </c>
      <c r="K480" s="69"/>
      <c r="L480" s="37" t="s">
        <v>3387</v>
      </c>
      <c r="M480" s="144">
        <v>2</v>
      </c>
      <c r="N480" s="10"/>
      <c r="O480" s="220">
        <v>235.3</v>
      </c>
      <c r="P480" s="220">
        <v>79</v>
      </c>
      <c r="Q480" s="220">
        <v>74</v>
      </c>
      <c r="R480" s="220">
        <v>155</v>
      </c>
      <c r="S480" s="220"/>
      <c r="T480" s="220"/>
      <c r="U480" s="220"/>
      <c r="V480" s="220"/>
      <c r="W480" s="220"/>
      <c r="X480" s="220"/>
      <c r="Y480" s="118"/>
      <c r="Z480" s="220"/>
      <c r="AA480" s="220"/>
      <c r="AB480" s="220"/>
      <c r="AC480" s="10">
        <v>4316</v>
      </c>
      <c r="AD480" s="10">
        <v>6250</v>
      </c>
      <c r="AE480" s="10">
        <v>1940</v>
      </c>
      <c r="AF480" s="27">
        <v>7500</v>
      </c>
      <c r="AG480" s="39" t="s">
        <v>237</v>
      </c>
      <c r="AH480" s="218">
        <v>4.9000000000000004</v>
      </c>
      <c r="AI480" s="11">
        <v>145</v>
      </c>
      <c r="AJ480" s="11">
        <v>3400</v>
      </c>
      <c r="AK480" s="11">
        <v>265</v>
      </c>
      <c r="AL480" s="11">
        <v>2000</v>
      </c>
      <c r="AM480" s="11"/>
      <c r="AN480" s="11"/>
      <c r="AO480" s="11"/>
      <c r="AP480" s="14" t="s">
        <v>144</v>
      </c>
      <c r="AQ480" s="49" t="s">
        <v>89</v>
      </c>
      <c r="AR480" s="40" t="s">
        <v>90</v>
      </c>
      <c r="AS480" s="315" t="s">
        <v>91</v>
      </c>
      <c r="AT480" s="12">
        <v>37.200000000000003</v>
      </c>
      <c r="AU480" s="12">
        <v>15</v>
      </c>
      <c r="AV480" s="12" t="s">
        <v>3580</v>
      </c>
      <c r="AW480" s="30" t="s">
        <v>3894</v>
      </c>
      <c r="AX480" s="12"/>
      <c r="AY480" s="12"/>
      <c r="AZ480" s="12"/>
      <c r="BA480" s="12"/>
      <c r="BB480" s="12"/>
      <c r="BC480" s="12"/>
      <c r="BD480" s="222">
        <v>39.9</v>
      </c>
      <c r="BE480" s="223">
        <v>62.2</v>
      </c>
      <c r="BF480" s="223">
        <v>41</v>
      </c>
      <c r="BG480" s="223">
        <v>64.8</v>
      </c>
      <c r="BH480" s="223">
        <v>36.9</v>
      </c>
      <c r="BI480" s="223"/>
      <c r="BJ480" s="223">
        <v>29.5</v>
      </c>
      <c r="BK480" s="224"/>
      <c r="BL480" s="36"/>
      <c r="BM480" s="8"/>
      <c r="BN480" s="8"/>
      <c r="BO480" s="8"/>
      <c r="BP480" s="349" t="s">
        <v>3054</v>
      </c>
      <c r="BQ480" s="314" t="s">
        <v>2472</v>
      </c>
      <c r="BR480" s="314" t="s">
        <v>3748</v>
      </c>
      <c r="BS480" s="363"/>
      <c r="BT480" s="352"/>
      <c r="BU480" s="352"/>
      <c r="BV480" s="352"/>
      <c r="BW480" s="352"/>
      <c r="BX480" s="352" t="s">
        <v>4017</v>
      </c>
      <c r="BY480" s="362"/>
      <c r="BZ480" s="353"/>
      <c r="CA480" s="353"/>
      <c r="CB480" s="353"/>
      <c r="CC480" s="353"/>
      <c r="CD480" s="353"/>
      <c r="CE480" s="361"/>
      <c r="CF480" s="354"/>
      <c r="CG480" s="354"/>
      <c r="CH480" s="354"/>
      <c r="CI480" s="354"/>
      <c r="CJ480" s="354"/>
      <c r="CK480" s="354"/>
      <c r="CL480" s="354"/>
      <c r="CM480" s="354"/>
      <c r="CN480" s="52" t="s">
        <v>1011</v>
      </c>
      <c r="CO480" s="9" t="s">
        <v>1014</v>
      </c>
      <c r="CP480" s="9" t="s">
        <v>1015</v>
      </c>
      <c r="CQ480" s="22"/>
      <c r="CR480" s="54"/>
      <c r="CS480" s="68"/>
      <c r="CT480" s="68"/>
      <c r="CU480" s="68"/>
      <c r="CV480" s="68"/>
      <c r="CW480" s="68"/>
      <c r="CX480" s="68"/>
      <c r="CY480" s="68"/>
      <c r="CZ480" s="56"/>
      <c r="DA480" s="13"/>
      <c r="DB480" s="13"/>
      <c r="DC480" s="13"/>
      <c r="DD480" s="13"/>
      <c r="DE480" s="47"/>
      <c r="DF480" s="60"/>
      <c r="DG480" s="64"/>
      <c r="DH480" s="315"/>
      <c r="DI480" s="315"/>
      <c r="DJ480" s="316"/>
      <c r="DK480" s="67" t="s">
        <v>4188</v>
      </c>
      <c r="DL480" s="15" t="s">
        <v>909</v>
      </c>
      <c r="DM480" s="15" t="s">
        <v>3519</v>
      </c>
      <c r="DN480" s="2"/>
    </row>
    <row r="481" spans="2:118">
      <c r="B481" s="313">
        <v>7624</v>
      </c>
      <c r="C481" s="9" t="s">
        <v>982</v>
      </c>
      <c r="D481" s="9" t="s">
        <v>1002</v>
      </c>
      <c r="E481" s="8">
        <v>1995</v>
      </c>
      <c r="F481" s="9" t="s">
        <v>3414</v>
      </c>
      <c r="G481" s="22" t="s">
        <v>2514</v>
      </c>
      <c r="H481" s="318"/>
      <c r="I481" s="319"/>
      <c r="J481" s="372" t="s">
        <v>2796</v>
      </c>
      <c r="K481" s="69"/>
      <c r="L481" s="37" t="s">
        <v>3387</v>
      </c>
      <c r="M481" s="144">
        <v>2</v>
      </c>
      <c r="N481" s="10"/>
      <c r="O481" s="220">
        <v>219.1</v>
      </c>
      <c r="P481" s="220">
        <v>79</v>
      </c>
      <c r="Q481" s="220">
        <v>71.900000000000006</v>
      </c>
      <c r="R481" s="220">
        <v>138.80000000000001</v>
      </c>
      <c r="S481" s="220"/>
      <c r="T481" s="220"/>
      <c r="U481" s="220"/>
      <c r="V481" s="220"/>
      <c r="W481" s="220"/>
      <c r="X481" s="220"/>
      <c r="Y481" s="118"/>
      <c r="Z481" s="220"/>
      <c r="AA481" s="220"/>
      <c r="AB481" s="220"/>
      <c r="AC481" s="10">
        <v>4186</v>
      </c>
      <c r="AD481" s="10">
        <v>6050</v>
      </c>
      <c r="AE481" s="10">
        <v>1850</v>
      </c>
      <c r="AF481" s="27">
        <v>7500</v>
      </c>
      <c r="AG481" s="39" t="s">
        <v>237</v>
      </c>
      <c r="AH481" s="218">
        <v>4.9000000000000004</v>
      </c>
      <c r="AI481" s="11">
        <v>145</v>
      </c>
      <c r="AJ481" s="11">
        <v>3400</v>
      </c>
      <c r="AK481" s="11">
        <v>265</v>
      </c>
      <c r="AL481" s="11">
        <v>2000</v>
      </c>
      <c r="AM481" s="11"/>
      <c r="AN481" s="11"/>
      <c r="AO481" s="11"/>
      <c r="AP481" s="14" t="s">
        <v>144</v>
      </c>
      <c r="AQ481" s="49" t="s">
        <v>89</v>
      </c>
      <c r="AR481" s="40" t="s">
        <v>90</v>
      </c>
      <c r="AS481" s="315" t="s">
        <v>91</v>
      </c>
      <c r="AT481" s="12">
        <v>34.700000000000003</v>
      </c>
      <c r="AU481" s="12">
        <v>15</v>
      </c>
      <c r="AV481" s="12" t="s">
        <v>3580</v>
      </c>
      <c r="AW481" s="30" t="s">
        <v>3893</v>
      </c>
      <c r="AX481" s="12"/>
      <c r="AY481" s="12"/>
      <c r="AZ481" s="12"/>
      <c r="BA481" s="12"/>
      <c r="BB481" s="12"/>
      <c r="BC481" s="12"/>
      <c r="BD481" s="222">
        <v>39.9</v>
      </c>
      <c r="BE481" s="223">
        <v>62.2</v>
      </c>
      <c r="BF481" s="223">
        <v>41</v>
      </c>
      <c r="BG481" s="223">
        <v>64.8</v>
      </c>
      <c r="BH481" s="223">
        <v>36.9</v>
      </c>
      <c r="BI481" s="223"/>
      <c r="BJ481" s="223">
        <v>29.5</v>
      </c>
      <c r="BK481" s="224"/>
      <c r="BL481" s="36"/>
      <c r="BM481" s="8"/>
      <c r="BN481" s="8"/>
      <c r="BO481" s="8"/>
      <c r="BP481" s="349" t="s">
        <v>3055</v>
      </c>
      <c r="BQ481" s="314" t="s">
        <v>2472</v>
      </c>
      <c r="BR481" s="314" t="s">
        <v>3748</v>
      </c>
      <c r="BS481" s="363"/>
      <c r="BT481" s="352"/>
      <c r="BU481" s="352"/>
      <c r="BV481" s="352"/>
      <c r="BW481" s="352"/>
      <c r="BX481" s="352" t="s">
        <v>4017</v>
      </c>
      <c r="BY481" s="362"/>
      <c r="BZ481" s="353"/>
      <c r="CA481" s="353"/>
      <c r="CB481" s="353"/>
      <c r="CC481" s="353"/>
      <c r="CD481" s="353"/>
      <c r="CE481" s="361"/>
      <c r="CF481" s="354"/>
      <c r="CG481" s="354"/>
      <c r="CH481" s="354"/>
      <c r="CI481" s="354"/>
      <c r="CJ481" s="354"/>
      <c r="CK481" s="354"/>
      <c r="CL481" s="354"/>
      <c r="CM481" s="354"/>
      <c r="CN481" s="52" t="s">
        <v>1011</v>
      </c>
      <c r="CO481" s="9" t="s">
        <v>1014</v>
      </c>
      <c r="CP481" s="9" t="s">
        <v>1015</v>
      </c>
      <c r="CQ481" s="22"/>
      <c r="CR481" s="54"/>
      <c r="CS481" s="68"/>
      <c r="CT481" s="68"/>
      <c r="CU481" s="68"/>
      <c r="CV481" s="68"/>
      <c r="CW481" s="68"/>
      <c r="CX481" s="68"/>
      <c r="CY481" s="68"/>
      <c r="CZ481" s="56"/>
      <c r="DA481" s="13"/>
      <c r="DB481" s="13"/>
      <c r="DC481" s="13"/>
      <c r="DD481" s="13"/>
      <c r="DE481" s="47"/>
      <c r="DF481" s="60"/>
      <c r="DG481" s="64"/>
      <c r="DH481" s="315"/>
      <c r="DI481" s="315"/>
      <c r="DJ481" s="316"/>
      <c r="DK481" s="67" t="s">
        <v>4188</v>
      </c>
      <c r="DL481" s="15" t="s">
        <v>909</v>
      </c>
      <c r="DM481" s="15" t="s">
        <v>3519</v>
      </c>
      <c r="DN481" s="2"/>
    </row>
    <row r="482" spans="2:118">
      <c r="B482" s="313">
        <v>7625</v>
      </c>
      <c r="C482" s="9" t="s">
        <v>982</v>
      </c>
      <c r="D482" s="9" t="s">
        <v>1002</v>
      </c>
      <c r="E482" s="8">
        <v>1995</v>
      </c>
      <c r="F482" s="9" t="s">
        <v>3414</v>
      </c>
      <c r="G482" s="22" t="s">
        <v>2514</v>
      </c>
      <c r="H482" s="318"/>
      <c r="I482" s="319"/>
      <c r="J482" s="372" t="s">
        <v>2797</v>
      </c>
      <c r="K482" s="69"/>
      <c r="L482" s="37" t="s">
        <v>3387</v>
      </c>
      <c r="M482" s="144">
        <v>2</v>
      </c>
      <c r="N482" s="10"/>
      <c r="O482" s="220">
        <v>219.1</v>
      </c>
      <c r="P482" s="220">
        <v>79</v>
      </c>
      <c r="Q482" s="220">
        <v>71.900000000000006</v>
      </c>
      <c r="R482" s="220">
        <v>138.80000000000001</v>
      </c>
      <c r="S482" s="220"/>
      <c r="T482" s="220"/>
      <c r="U482" s="220"/>
      <c r="V482" s="220"/>
      <c r="W482" s="220"/>
      <c r="X482" s="220"/>
      <c r="Y482" s="118"/>
      <c r="Z482" s="220"/>
      <c r="AA482" s="220"/>
      <c r="AB482" s="220"/>
      <c r="AC482" s="10">
        <v>4186</v>
      </c>
      <c r="AD482" s="10">
        <v>6050</v>
      </c>
      <c r="AE482" s="10">
        <v>1780</v>
      </c>
      <c r="AF482" s="27">
        <v>7500</v>
      </c>
      <c r="AG482" s="39" t="s">
        <v>237</v>
      </c>
      <c r="AH482" s="218">
        <v>4.9000000000000004</v>
      </c>
      <c r="AI482" s="11">
        <v>145</v>
      </c>
      <c r="AJ482" s="11">
        <v>3400</v>
      </c>
      <c r="AK482" s="11">
        <v>265</v>
      </c>
      <c r="AL482" s="11">
        <v>2000</v>
      </c>
      <c r="AM482" s="11"/>
      <c r="AN482" s="11"/>
      <c r="AO482" s="11"/>
      <c r="AP482" s="14" t="s">
        <v>144</v>
      </c>
      <c r="AQ482" s="49" t="s">
        <v>89</v>
      </c>
      <c r="AR482" s="40" t="s">
        <v>90</v>
      </c>
      <c r="AS482" s="315" t="s">
        <v>91</v>
      </c>
      <c r="AT482" s="12">
        <v>34.700000000000003</v>
      </c>
      <c r="AU482" s="12">
        <v>15</v>
      </c>
      <c r="AV482" s="12" t="s">
        <v>3580</v>
      </c>
      <c r="AW482" s="30" t="s">
        <v>3893</v>
      </c>
      <c r="AX482" s="12"/>
      <c r="AY482" s="12"/>
      <c r="AZ482" s="12"/>
      <c r="BA482" s="12"/>
      <c r="BB482" s="12"/>
      <c r="BC482" s="12"/>
      <c r="BD482" s="222">
        <v>39.9</v>
      </c>
      <c r="BE482" s="223">
        <v>62.2</v>
      </c>
      <c r="BF482" s="223">
        <v>41</v>
      </c>
      <c r="BG482" s="223">
        <v>64.8</v>
      </c>
      <c r="BH482" s="223">
        <v>36.9</v>
      </c>
      <c r="BI482" s="223"/>
      <c r="BJ482" s="223">
        <v>29.5</v>
      </c>
      <c r="BK482" s="224"/>
      <c r="BL482" s="36"/>
      <c r="BM482" s="8"/>
      <c r="BN482" s="8"/>
      <c r="BO482" s="8"/>
      <c r="BP482" s="349" t="s">
        <v>3056</v>
      </c>
      <c r="BQ482" s="314" t="s">
        <v>2472</v>
      </c>
      <c r="BR482" s="314" t="s">
        <v>3748</v>
      </c>
      <c r="BS482" s="363"/>
      <c r="BT482" s="352"/>
      <c r="BU482" s="352"/>
      <c r="BV482" s="352"/>
      <c r="BW482" s="352"/>
      <c r="BX482" s="352" t="s">
        <v>4017</v>
      </c>
      <c r="BY482" s="362"/>
      <c r="BZ482" s="353"/>
      <c r="CA482" s="353"/>
      <c r="CB482" s="353"/>
      <c r="CC482" s="353"/>
      <c r="CD482" s="353"/>
      <c r="CE482" s="361"/>
      <c r="CF482" s="354"/>
      <c r="CG482" s="354"/>
      <c r="CH482" s="354"/>
      <c r="CI482" s="354"/>
      <c r="CJ482" s="354"/>
      <c r="CK482" s="354"/>
      <c r="CL482" s="354"/>
      <c r="CM482" s="354"/>
      <c r="CN482" s="52" t="s">
        <v>1011</v>
      </c>
      <c r="CO482" s="9" t="s">
        <v>1014</v>
      </c>
      <c r="CP482" s="9" t="s">
        <v>1015</v>
      </c>
      <c r="CQ482" s="22"/>
      <c r="CR482" s="54"/>
      <c r="CS482" s="68"/>
      <c r="CT482" s="68"/>
      <c r="CU482" s="68"/>
      <c r="CV482" s="68"/>
      <c r="CW482" s="68"/>
      <c r="CX482" s="68"/>
      <c r="CY482" s="68"/>
      <c r="CZ482" s="56"/>
      <c r="DA482" s="13"/>
      <c r="DB482" s="13"/>
      <c r="DC482" s="13"/>
      <c r="DD482" s="13"/>
      <c r="DE482" s="47"/>
      <c r="DF482" s="60"/>
      <c r="DG482" s="64"/>
      <c r="DH482" s="315"/>
      <c r="DI482" s="315"/>
      <c r="DJ482" s="316"/>
      <c r="DK482" s="67" t="s">
        <v>4188</v>
      </c>
      <c r="DL482" s="15" t="s">
        <v>909</v>
      </c>
      <c r="DM482" s="15" t="s">
        <v>3519</v>
      </c>
      <c r="DN482" s="2"/>
    </row>
    <row r="483" spans="2:118">
      <c r="B483" s="313">
        <v>6946</v>
      </c>
      <c r="C483" s="9" t="s">
        <v>982</v>
      </c>
      <c r="D483" s="9" t="s">
        <v>1002</v>
      </c>
      <c r="E483" s="8">
        <v>1995</v>
      </c>
      <c r="F483" s="9" t="s">
        <v>3414</v>
      </c>
      <c r="G483" s="22" t="s">
        <v>2508</v>
      </c>
      <c r="H483" s="318"/>
      <c r="I483" s="319"/>
      <c r="J483" s="372" t="s">
        <v>2798</v>
      </c>
      <c r="K483" s="69"/>
      <c r="L483" s="37" t="s">
        <v>3387</v>
      </c>
      <c r="M483" s="144">
        <v>2</v>
      </c>
      <c r="N483" s="10"/>
      <c r="O483" s="220">
        <v>219.1</v>
      </c>
      <c r="P483" s="220">
        <v>79</v>
      </c>
      <c r="Q483" s="220">
        <v>71.900000000000006</v>
      </c>
      <c r="R483" s="220">
        <v>138.80000000000001</v>
      </c>
      <c r="S483" s="220"/>
      <c r="T483" s="220"/>
      <c r="U483" s="220"/>
      <c r="V483" s="220"/>
      <c r="W483" s="220"/>
      <c r="X483" s="220"/>
      <c r="Y483" s="118"/>
      <c r="Z483" s="220"/>
      <c r="AA483" s="220"/>
      <c r="AB483" s="220"/>
      <c r="AC483" s="10">
        <v>4186</v>
      </c>
      <c r="AD483" s="10">
        <v>6250</v>
      </c>
      <c r="AE483" s="10">
        <v>1815</v>
      </c>
      <c r="AF483" s="27">
        <v>7500</v>
      </c>
      <c r="AG483" s="39" t="s">
        <v>237</v>
      </c>
      <c r="AH483" s="218">
        <v>4.9000000000000004</v>
      </c>
      <c r="AI483" s="11">
        <v>145</v>
      </c>
      <c r="AJ483" s="11">
        <v>3400</v>
      </c>
      <c r="AK483" s="11">
        <v>265</v>
      </c>
      <c r="AL483" s="11">
        <v>2000</v>
      </c>
      <c r="AM483" s="11"/>
      <c r="AN483" s="11"/>
      <c r="AO483" s="11"/>
      <c r="AP483" s="14" t="s">
        <v>130</v>
      </c>
      <c r="AQ483" s="49" t="s">
        <v>89</v>
      </c>
      <c r="AR483" s="40" t="s">
        <v>90</v>
      </c>
      <c r="AS483" s="315" t="s">
        <v>91</v>
      </c>
      <c r="AT483" s="12">
        <v>34.700000000000003</v>
      </c>
      <c r="AU483" s="12">
        <v>15</v>
      </c>
      <c r="AV483" s="12" t="s">
        <v>3629</v>
      </c>
      <c r="AW483" s="30" t="s">
        <v>3895</v>
      </c>
      <c r="AX483" s="12"/>
      <c r="AY483" s="12"/>
      <c r="AZ483" s="12"/>
      <c r="BA483" s="12"/>
      <c r="BB483" s="12"/>
      <c r="BC483" s="12"/>
      <c r="BD483" s="222">
        <v>39.9</v>
      </c>
      <c r="BE483" s="223">
        <v>62.2</v>
      </c>
      <c r="BF483" s="223">
        <v>41</v>
      </c>
      <c r="BG483" s="223">
        <v>64.8</v>
      </c>
      <c r="BH483" s="223">
        <v>36.9</v>
      </c>
      <c r="BI483" s="223"/>
      <c r="BJ483" s="223">
        <v>29.5</v>
      </c>
      <c r="BK483" s="224"/>
      <c r="BL483" s="36"/>
      <c r="BM483" s="8"/>
      <c r="BN483" s="8"/>
      <c r="BO483" s="8"/>
      <c r="BP483" s="349" t="s">
        <v>3057</v>
      </c>
      <c r="BQ483" s="314" t="s">
        <v>2472</v>
      </c>
      <c r="BR483" s="314" t="s">
        <v>3748</v>
      </c>
      <c r="BS483" s="363"/>
      <c r="BT483" s="352"/>
      <c r="BU483" s="352"/>
      <c r="BV483" s="352"/>
      <c r="BW483" s="352"/>
      <c r="BX483" s="352" t="s">
        <v>4017</v>
      </c>
      <c r="BY483" s="362"/>
      <c r="BZ483" s="353"/>
      <c r="CA483" s="353"/>
      <c r="CB483" s="353"/>
      <c r="CC483" s="353"/>
      <c r="CD483" s="353"/>
      <c r="CE483" s="361"/>
      <c r="CF483" s="354"/>
      <c r="CG483" s="354"/>
      <c r="CH483" s="354"/>
      <c r="CI483" s="354"/>
      <c r="CJ483" s="354"/>
      <c r="CK483" s="354"/>
      <c r="CL483" s="354"/>
      <c r="CM483" s="354"/>
      <c r="CN483" s="52" t="s">
        <v>1011</v>
      </c>
      <c r="CO483" s="9" t="s">
        <v>983</v>
      </c>
      <c r="CP483" s="9" t="s">
        <v>1015</v>
      </c>
      <c r="CQ483" s="22"/>
      <c r="CR483" s="54"/>
      <c r="CS483" s="68"/>
      <c r="CT483" s="68"/>
      <c r="CU483" s="68"/>
      <c r="CV483" s="68"/>
      <c r="CW483" s="68"/>
      <c r="CX483" s="68"/>
      <c r="CY483" s="68"/>
      <c r="CZ483" s="56"/>
      <c r="DA483" s="13"/>
      <c r="DB483" s="13"/>
      <c r="DC483" s="13"/>
      <c r="DD483" s="13"/>
      <c r="DE483" s="47"/>
      <c r="DF483" s="60"/>
      <c r="DG483" s="64"/>
      <c r="DH483" s="315"/>
      <c r="DI483" s="315"/>
      <c r="DJ483" s="316"/>
      <c r="DK483" s="67" t="s">
        <v>4188</v>
      </c>
      <c r="DL483" s="15" t="s">
        <v>909</v>
      </c>
      <c r="DM483" s="15" t="s">
        <v>3519</v>
      </c>
      <c r="DN483" s="2"/>
    </row>
    <row r="484" spans="2:118">
      <c r="B484" s="313">
        <v>6945</v>
      </c>
      <c r="C484" s="9" t="s">
        <v>982</v>
      </c>
      <c r="D484" s="9" t="s">
        <v>1002</v>
      </c>
      <c r="E484" s="8">
        <v>1995</v>
      </c>
      <c r="F484" s="9" t="s">
        <v>3414</v>
      </c>
      <c r="G484" s="22" t="s">
        <v>2517</v>
      </c>
      <c r="H484" s="318"/>
      <c r="I484" s="319"/>
      <c r="J484" s="372" t="s">
        <v>2799</v>
      </c>
      <c r="K484" s="69"/>
      <c r="L484" s="37" t="s">
        <v>3387</v>
      </c>
      <c r="M484" s="144">
        <v>2</v>
      </c>
      <c r="N484" s="10"/>
      <c r="O484" s="220">
        <v>235.3</v>
      </c>
      <c r="P484" s="220">
        <v>79</v>
      </c>
      <c r="Q484" s="220">
        <v>74</v>
      </c>
      <c r="R484" s="220">
        <v>155</v>
      </c>
      <c r="S484" s="220"/>
      <c r="T484" s="220"/>
      <c r="U484" s="220"/>
      <c r="V484" s="220"/>
      <c r="W484" s="220"/>
      <c r="X484" s="220"/>
      <c r="Y484" s="118"/>
      <c r="Z484" s="220"/>
      <c r="AA484" s="220"/>
      <c r="AB484" s="220"/>
      <c r="AC484" s="10">
        <v>4316</v>
      </c>
      <c r="AD484" s="10">
        <v>6250</v>
      </c>
      <c r="AE484" s="10">
        <v>1690</v>
      </c>
      <c r="AF484" s="27">
        <v>7500</v>
      </c>
      <c r="AG484" s="39" t="s">
        <v>237</v>
      </c>
      <c r="AH484" s="218">
        <v>4.9000000000000004</v>
      </c>
      <c r="AI484" s="11">
        <v>145</v>
      </c>
      <c r="AJ484" s="11">
        <v>3400</v>
      </c>
      <c r="AK484" s="11">
        <v>265</v>
      </c>
      <c r="AL484" s="11">
        <v>2000</v>
      </c>
      <c r="AM484" s="11"/>
      <c r="AN484" s="11"/>
      <c r="AO484" s="11"/>
      <c r="AP484" s="14" t="s">
        <v>130</v>
      </c>
      <c r="AQ484" s="49" t="s">
        <v>89</v>
      </c>
      <c r="AR484" s="40" t="s">
        <v>90</v>
      </c>
      <c r="AS484" s="315" t="s">
        <v>91</v>
      </c>
      <c r="AT484" s="12">
        <v>37.200000000000003</v>
      </c>
      <c r="AU484" s="12">
        <v>15</v>
      </c>
      <c r="AV484" s="12" t="s">
        <v>3629</v>
      </c>
      <c r="AW484" s="30" t="s">
        <v>3896</v>
      </c>
      <c r="AX484" s="12"/>
      <c r="AY484" s="12"/>
      <c r="AZ484" s="12"/>
      <c r="BA484" s="12"/>
      <c r="BB484" s="12"/>
      <c r="BC484" s="12"/>
      <c r="BD484" s="222">
        <v>39.9</v>
      </c>
      <c r="BE484" s="223">
        <v>62.2</v>
      </c>
      <c r="BF484" s="223">
        <v>41</v>
      </c>
      <c r="BG484" s="223">
        <v>64.8</v>
      </c>
      <c r="BH484" s="223">
        <v>36.9</v>
      </c>
      <c r="BI484" s="223"/>
      <c r="BJ484" s="223">
        <v>29.5</v>
      </c>
      <c r="BK484" s="224"/>
      <c r="BL484" s="36"/>
      <c r="BM484" s="8"/>
      <c r="BN484" s="8"/>
      <c r="BO484" s="8"/>
      <c r="BP484" s="349" t="s">
        <v>3058</v>
      </c>
      <c r="BQ484" s="314" t="s">
        <v>2472</v>
      </c>
      <c r="BR484" s="314" t="s">
        <v>3748</v>
      </c>
      <c r="BS484" s="363"/>
      <c r="BT484" s="352"/>
      <c r="BU484" s="352"/>
      <c r="BV484" s="352"/>
      <c r="BW484" s="352"/>
      <c r="BX484" s="352" t="s">
        <v>4017</v>
      </c>
      <c r="BY484" s="362"/>
      <c r="BZ484" s="353"/>
      <c r="CA484" s="353"/>
      <c r="CB484" s="353"/>
      <c r="CC484" s="353"/>
      <c r="CD484" s="353"/>
      <c r="CE484" s="361"/>
      <c r="CF484" s="354"/>
      <c r="CG484" s="354"/>
      <c r="CH484" s="354"/>
      <c r="CI484" s="354"/>
      <c r="CJ484" s="354"/>
      <c r="CK484" s="354"/>
      <c r="CL484" s="354"/>
      <c r="CM484" s="354"/>
      <c r="CN484" s="52" t="s">
        <v>1011</v>
      </c>
      <c r="CO484" s="9" t="s">
        <v>983</v>
      </c>
      <c r="CP484" s="9" t="s">
        <v>1015</v>
      </c>
      <c r="CQ484" s="22"/>
      <c r="CR484" s="54"/>
      <c r="CS484" s="68"/>
      <c r="CT484" s="68"/>
      <c r="CU484" s="68"/>
      <c r="CV484" s="68"/>
      <c r="CW484" s="68"/>
      <c r="CX484" s="68"/>
      <c r="CY484" s="68"/>
      <c r="CZ484" s="56"/>
      <c r="DA484" s="13"/>
      <c r="DB484" s="13"/>
      <c r="DC484" s="13"/>
      <c r="DD484" s="13"/>
      <c r="DE484" s="47"/>
      <c r="DF484" s="60"/>
      <c r="DG484" s="64"/>
      <c r="DH484" s="315"/>
      <c r="DI484" s="315"/>
      <c r="DJ484" s="316"/>
      <c r="DK484" s="67" t="s">
        <v>4188</v>
      </c>
      <c r="DL484" s="15" t="s">
        <v>909</v>
      </c>
      <c r="DM484" s="15" t="s">
        <v>3519</v>
      </c>
      <c r="DN484" s="2"/>
    </row>
    <row r="485" spans="2:118">
      <c r="B485" s="313">
        <v>6947</v>
      </c>
      <c r="C485" s="9" t="s">
        <v>982</v>
      </c>
      <c r="D485" s="9" t="s">
        <v>1002</v>
      </c>
      <c r="E485" s="8">
        <v>1995</v>
      </c>
      <c r="F485" s="9" t="s">
        <v>3414</v>
      </c>
      <c r="G485" s="22" t="s">
        <v>2508</v>
      </c>
      <c r="H485" s="318"/>
      <c r="I485" s="319"/>
      <c r="J485" s="372" t="s">
        <v>2800</v>
      </c>
      <c r="K485" s="69"/>
      <c r="L485" s="37" t="s">
        <v>3387</v>
      </c>
      <c r="M485" s="144">
        <v>2</v>
      </c>
      <c r="N485" s="10"/>
      <c r="O485" s="220">
        <v>219.1</v>
      </c>
      <c r="P485" s="220">
        <v>79</v>
      </c>
      <c r="Q485" s="220">
        <v>71.900000000000006</v>
      </c>
      <c r="R485" s="220">
        <v>138.80000000000001</v>
      </c>
      <c r="S485" s="220"/>
      <c r="T485" s="220"/>
      <c r="U485" s="220"/>
      <c r="V485" s="220"/>
      <c r="W485" s="220"/>
      <c r="X485" s="220"/>
      <c r="Y485" s="118"/>
      <c r="Z485" s="220"/>
      <c r="AA485" s="220"/>
      <c r="AB485" s="220"/>
      <c r="AC485" s="10">
        <v>4186</v>
      </c>
      <c r="AD485" s="10">
        <v>6250</v>
      </c>
      <c r="AE485" s="10">
        <v>1815</v>
      </c>
      <c r="AF485" s="27">
        <v>7500</v>
      </c>
      <c r="AG485" s="39" t="s">
        <v>237</v>
      </c>
      <c r="AH485" s="218">
        <v>4.9000000000000004</v>
      </c>
      <c r="AI485" s="11">
        <v>145</v>
      </c>
      <c r="AJ485" s="11">
        <v>3400</v>
      </c>
      <c r="AK485" s="11">
        <v>265</v>
      </c>
      <c r="AL485" s="11">
        <v>2000</v>
      </c>
      <c r="AM485" s="11"/>
      <c r="AN485" s="11"/>
      <c r="AO485" s="11"/>
      <c r="AP485" s="14" t="s">
        <v>130</v>
      </c>
      <c r="AQ485" s="49" t="s">
        <v>89</v>
      </c>
      <c r="AR485" s="40" t="s">
        <v>90</v>
      </c>
      <c r="AS485" s="315" t="s">
        <v>91</v>
      </c>
      <c r="AT485" s="12">
        <v>34.700000000000003</v>
      </c>
      <c r="AU485" s="12">
        <v>15</v>
      </c>
      <c r="AV485" s="12" t="s">
        <v>3629</v>
      </c>
      <c r="AW485" s="30" t="s">
        <v>3895</v>
      </c>
      <c r="AX485" s="12"/>
      <c r="AY485" s="12"/>
      <c r="AZ485" s="12"/>
      <c r="BA485" s="12"/>
      <c r="BB485" s="12"/>
      <c r="BC485" s="12"/>
      <c r="BD485" s="222">
        <v>39.9</v>
      </c>
      <c r="BE485" s="223">
        <v>62.2</v>
      </c>
      <c r="BF485" s="223">
        <v>41</v>
      </c>
      <c r="BG485" s="223">
        <v>64.8</v>
      </c>
      <c r="BH485" s="223">
        <v>36.9</v>
      </c>
      <c r="BI485" s="223"/>
      <c r="BJ485" s="223">
        <v>29.5</v>
      </c>
      <c r="BK485" s="224"/>
      <c r="BL485" s="36"/>
      <c r="BM485" s="8"/>
      <c r="BN485" s="8"/>
      <c r="BO485" s="8"/>
      <c r="BP485" s="349" t="s">
        <v>3059</v>
      </c>
      <c r="BQ485" s="314" t="s">
        <v>2472</v>
      </c>
      <c r="BR485" s="314" t="s">
        <v>3748</v>
      </c>
      <c r="BS485" s="363"/>
      <c r="BT485" s="352"/>
      <c r="BU485" s="352"/>
      <c r="BV485" s="352"/>
      <c r="BW485" s="352"/>
      <c r="BX485" s="352" t="s">
        <v>4017</v>
      </c>
      <c r="BY485" s="362"/>
      <c r="BZ485" s="353"/>
      <c r="CA485" s="353"/>
      <c r="CB485" s="353"/>
      <c r="CC485" s="353"/>
      <c r="CD485" s="353"/>
      <c r="CE485" s="361"/>
      <c r="CF485" s="354"/>
      <c r="CG485" s="354"/>
      <c r="CH485" s="354"/>
      <c r="CI485" s="354"/>
      <c r="CJ485" s="354"/>
      <c r="CK485" s="354"/>
      <c r="CL485" s="354"/>
      <c r="CM485" s="354"/>
      <c r="CN485" s="52" t="s">
        <v>1011</v>
      </c>
      <c r="CO485" s="9" t="s">
        <v>983</v>
      </c>
      <c r="CP485" s="9" t="s">
        <v>1015</v>
      </c>
      <c r="CQ485" s="22"/>
      <c r="CR485" s="54"/>
      <c r="CS485" s="68"/>
      <c r="CT485" s="68"/>
      <c r="CU485" s="68"/>
      <c r="CV485" s="68"/>
      <c r="CW485" s="68"/>
      <c r="CX485" s="68"/>
      <c r="CY485" s="68"/>
      <c r="CZ485" s="56"/>
      <c r="DA485" s="13"/>
      <c r="DB485" s="13"/>
      <c r="DC485" s="13"/>
      <c r="DD485" s="13"/>
      <c r="DE485" s="47"/>
      <c r="DF485" s="60"/>
      <c r="DG485" s="64"/>
      <c r="DH485" s="315"/>
      <c r="DI485" s="315"/>
      <c r="DJ485" s="316"/>
      <c r="DK485" s="67" t="s">
        <v>4188</v>
      </c>
      <c r="DL485" s="15" t="s">
        <v>909</v>
      </c>
      <c r="DM485" s="15" t="s">
        <v>3519</v>
      </c>
      <c r="DN485" s="2"/>
    </row>
    <row r="486" spans="2:118">
      <c r="B486" s="313">
        <v>7607</v>
      </c>
      <c r="C486" s="9" t="s">
        <v>982</v>
      </c>
      <c r="D486" s="9" t="s">
        <v>1002</v>
      </c>
      <c r="E486" s="8">
        <v>1995</v>
      </c>
      <c r="F486" s="9" t="s">
        <v>3415</v>
      </c>
      <c r="G486" s="22" t="s">
        <v>2522</v>
      </c>
      <c r="H486" s="318"/>
      <c r="I486" s="319"/>
      <c r="J486" s="372" t="s">
        <v>2801</v>
      </c>
      <c r="K486" s="69"/>
      <c r="L486" s="37" t="s">
        <v>3387</v>
      </c>
      <c r="M486" s="144">
        <v>2</v>
      </c>
      <c r="N486" s="10"/>
      <c r="O486" s="220">
        <v>235.3</v>
      </c>
      <c r="P486" s="220">
        <v>79</v>
      </c>
      <c r="Q486" s="220">
        <v>74</v>
      </c>
      <c r="R486" s="220">
        <v>155</v>
      </c>
      <c r="S486" s="220"/>
      <c r="T486" s="220"/>
      <c r="U486" s="220"/>
      <c r="V486" s="220"/>
      <c r="W486" s="220"/>
      <c r="X486" s="220"/>
      <c r="Y486" s="118"/>
      <c r="Z486" s="220"/>
      <c r="AA486" s="220"/>
      <c r="AB486" s="220"/>
      <c r="AC486" s="10">
        <v>4316</v>
      </c>
      <c r="AD486" s="10">
        <v>6250</v>
      </c>
      <c r="AE486" s="10">
        <v>1690</v>
      </c>
      <c r="AF486" s="27">
        <v>7500</v>
      </c>
      <c r="AG486" s="39" t="s">
        <v>237</v>
      </c>
      <c r="AH486" s="218">
        <v>4.9000000000000004</v>
      </c>
      <c r="AI486" s="11">
        <v>145</v>
      </c>
      <c r="AJ486" s="11">
        <v>3400</v>
      </c>
      <c r="AK486" s="11">
        <v>265</v>
      </c>
      <c r="AL486" s="11">
        <v>2000</v>
      </c>
      <c r="AM486" s="11"/>
      <c r="AN486" s="11"/>
      <c r="AO486" s="11"/>
      <c r="AP486" s="14" t="s">
        <v>130</v>
      </c>
      <c r="AQ486" s="49" t="s">
        <v>89</v>
      </c>
      <c r="AR486" s="40" t="s">
        <v>90</v>
      </c>
      <c r="AS486" s="315" t="s">
        <v>91</v>
      </c>
      <c r="AT486" s="12">
        <v>37.200000000000003</v>
      </c>
      <c r="AU486" s="12">
        <v>15</v>
      </c>
      <c r="AV486" s="12" t="s">
        <v>3629</v>
      </c>
      <c r="AW486" s="30" t="s">
        <v>3896</v>
      </c>
      <c r="AX486" s="12"/>
      <c r="AY486" s="12"/>
      <c r="AZ486" s="12"/>
      <c r="BA486" s="12"/>
      <c r="BB486" s="12"/>
      <c r="BC486" s="12"/>
      <c r="BD486" s="222">
        <v>39.9</v>
      </c>
      <c r="BE486" s="223">
        <v>62.2</v>
      </c>
      <c r="BF486" s="223">
        <v>41</v>
      </c>
      <c r="BG486" s="223">
        <v>64.8</v>
      </c>
      <c r="BH486" s="223">
        <v>36.9</v>
      </c>
      <c r="BI486" s="223"/>
      <c r="BJ486" s="223">
        <v>29.5</v>
      </c>
      <c r="BK486" s="224"/>
      <c r="BL486" s="36"/>
      <c r="BM486" s="8"/>
      <c r="BN486" s="8"/>
      <c r="BO486" s="8"/>
      <c r="BP486" s="349" t="s">
        <v>3060</v>
      </c>
      <c r="BQ486" s="314" t="s">
        <v>2472</v>
      </c>
      <c r="BR486" s="314" t="s">
        <v>3748</v>
      </c>
      <c r="BS486" s="363"/>
      <c r="BT486" s="352"/>
      <c r="BU486" s="352"/>
      <c r="BV486" s="352"/>
      <c r="BW486" s="352"/>
      <c r="BX486" s="352" t="s">
        <v>4017</v>
      </c>
      <c r="BY486" s="362"/>
      <c r="BZ486" s="353"/>
      <c r="CA486" s="353"/>
      <c r="CB486" s="353"/>
      <c r="CC486" s="353"/>
      <c r="CD486" s="353"/>
      <c r="CE486" s="361"/>
      <c r="CF486" s="354"/>
      <c r="CG486" s="354"/>
      <c r="CH486" s="354"/>
      <c r="CI486" s="354"/>
      <c r="CJ486" s="354"/>
      <c r="CK486" s="354"/>
      <c r="CL486" s="354"/>
      <c r="CM486" s="354"/>
      <c r="CN486" s="52" t="s">
        <v>1007</v>
      </c>
      <c r="CO486" s="9" t="s">
        <v>983</v>
      </c>
      <c r="CP486" s="9" t="s">
        <v>1015</v>
      </c>
      <c r="CQ486" s="22"/>
      <c r="CR486" s="54"/>
      <c r="CS486" s="68"/>
      <c r="CT486" s="68"/>
      <c r="CU486" s="68"/>
      <c r="CV486" s="68"/>
      <c r="CW486" s="68"/>
      <c r="CX486" s="68"/>
      <c r="CY486" s="68"/>
      <c r="CZ486" s="56"/>
      <c r="DA486" s="13"/>
      <c r="DB486" s="13"/>
      <c r="DC486" s="13"/>
      <c r="DD486" s="13"/>
      <c r="DE486" s="47"/>
      <c r="DF486" s="60"/>
      <c r="DG486" s="64"/>
      <c r="DH486" s="315"/>
      <c r="DI486" s="315"/>
      <c r="DJ486" s="316"/>
      <c r="DK486" s="67" t="s">
        <v>4188</v>
      </c>
      <c r="DL486" s="15" t="s">
        <v>909</v>
      </c>
      <c r="DM486" s="15" t="s">
        <v>3519</v>
      </c>
      <c r="DN486" s="2"/>
    </row>
    <row r="487" spans="2:118">
      <c r="B487" s="313">
        <v>7609</v>
      </c>
      <c r="C487" s="9" t="s">
        <v>982</v>
      </c>
      <c r="D487" s="9" t="s">
        <v>1002</v>
      </c>
      <c r="E487" s="8">
        <v>1995</v>
      </c>
      <c r="F487" s="9" t="s">
        <v>3415</v>
      </c>
      <c r="G487" s="22" t="s">
        <v>2511</v>
      </c>
      <c r="H487" s="318"/>
      <c r="I487" s="319"/>
      <c r="J487" s="372" t="s">
        <v>2802</v>
      </c>
      <c r="K487" s="69"/>
      <c r="L487" s="37" t="s">
        <v>3387</v>
      </c>
      <c r="M487" s="144">
        <v>2</v>
      </c>
      <c r="N487" s="10"/>
      <c r="O487" s="220">
        <v>219.1</v>
      </c>
      <c r="P487" s="220">
        <v>79</v>
      </c>
      <c r="Q487" s="220">
        <v>71.900000000000006</v>
      </c>
      <c r="R487" s="220">
        <v>138.80000000000001</v>
      </c>
      <c r="S487" s="220"/>
      <c r="T487" s="220"/>
      <c r="U487" s="220"/>
      <c r="V487" s="220"/>
      <c r="W487" s="220"/>
      <c r="X487" s="220"/>
      <c r="Y487" s="118"/>
      <c r="Z487" s="220"/>
      <c r="AA487" s="220"/>
      <c r="AB487" s="220"/>
      <c r="AC487" s="10">
        <v>4186</v>
      </c>
      <c r="AD487" s="10">
        <v>6250</v>
      </c>
      <c r="AE487" s="10">
        <v>1740</v>
      </c>
      <c r="AF487" s="27">
        <v>7500</v>
      </c>
      <c r="AG487" s="39" t="s">
        <v>237</v>
      </c>
      <c r="AH487" s="218">
        <v>4.9000000000000004</v>
      </c>
      <c r="AI487" s="11">
        <v>145</v>
      </c>
      <c r="AJ487" s="11">
        <v>3400</v>
      </c>
      <c r="AK487" s="11">
        <v>265</v>
      </c>
      <c r="AL487" s="11">
        <v>2000</v>
      </c>
      <c r="AM487" s="11"/>
      <c r="AN487" s="11"/>
      <c r="AO487" s="11"/>
      <c r="AP487" s="14" t="s">
        <v>130</v>
      </c>
      <c r="AQ487" s="49" t="s">
        <v>89</v>
      </c>
      <c r="AR487" s="40" t="s">
        <v>90</v>
      </c>
      <c r="AS487" s="315" t="s">
        <v>91</v>
      </c>
      <c r="AT487" s="12">
        <v>34.700000000000003</v>
      </c>
      <c r="AU487" s="12">
        <v>15</v>
      </c>
      <c r="AV487" s="12" t="s">
        <v>3629</v>
      </c>
      <c r="AW487" s="30" t="s">
        <v>3895</v>
      </c>
      <c r="AX487" s="12"/>
      <c r="AY487" s="12"/>
      <c r="AZ487" s="12"/>
      <c r="BA487" s="12"/>
      <c r="BB487" s="12"/>
      <c r="BC487" s="12"/>
      <c r="BD487" s="222">
        <v>39.9</v>
      </c>
      <c r="BE487" s="223">
        <v>62.2</v>
      </c>
      <c r="BF487" s="223">
        <v>41</v>
      </c>
      <c r="BG487" s="223">
        <v>64.8</v>
      </c>
      <c r="BH487" s="223">
        <v>36.9</v>
      </c>
      <c r="BI487" s="223"/>
      <c r="BJ487" s="223">
        <v>29.5</v>
      </c>
      <c r="BK487" s="224"/>
      <c r="BL487" s="36"/>
      <c r="BM487" s="8"/>
      <c r="BN487" s="8"/>
      <c r="BO487" s="8"/>
      <c r="BP487" s="349" t="s">
        <v>3061</v>
      </c>
      <c r="BQ487" s="314" t="s">
        <v>2472</v>
      </c>
      <c r="BR487" s="314" t="s">
        <v>3748</v>
      </c>
      <c r="BS487" s="363"/>
      <c r="BT487" s="352"/>
      <c r="BU487" s="352"/>
      <c r="BV487" s="352"/>
      <c r="BW487" s="352"/>
      <c r="BX487" s="352" t="s">
        <v>4017</v>
      </c>
      <c r="BY487" s="362"/>
      <c r="BZ487" s="353"/>
      <c r="CA487" s="353"/>
      <c r="CB487" s="353"/>
      <c r="CC487" s="353"/>
      <c r="CD487" s="353"/>
      <c r="CE487" s="361"/>
      <c r="CF487" s="354"/>
      <c r="CG487" s="354"/>
      <c r="CH487" s="354"/>
      <c r="CI487" s="354"/>
      <c r="CJ487" s="354"/>
      <c r="CK487" s="354"/>
      <c r="CL487" s="354"/>
      <c r="CM487" s="354"/>
      <c r="CN487" s="52" t="s">
        <v>1007</v>
      </c>
      <c r="CO487" s="9" t="s">
        <v>983</v>
      </c>
      <c r="CP487" s="9" t="s">
        <v>1015</v>
      </c>
      <c r="CQ487" s="22"/>
      <c r="CR487" s="54"/>
      <c r="CS487" s="68"/>
      <c r="CT487" s="68"/>
      <c r="CU487" s="68"/>
      <c r="CV487" s="68"/>
      <c r="CW487" s="68"/>
      <c r="CX487" s="68"/>
      <c r="CY487" s="68"/>
      <c r="CZ487" s="56"/>
      <c r="DA487" s="13"/>
      <c r="DB487" s="13"/>
      <c r="DC487" s="13"/>
      <c r="DD487" s="13"/>
      <c r="DE487" s="47"/>
      <c r="DF487" s="60"/>
      <c r="DG487" s="64"/>
      <c r="DH487" s="315"/>
      <c r="DI487" s="315"/>
      <c r="DJ487" s="316"/>
      <c r="DK487" s="67" t="s">
        <v>4188</v>
      </c>
      <c r="DL487" s="15" t="s">
        <v>909</v>
      </c>
      <c r="DM487" s="15" t="s">
        <v>3519</v>
      </c>
      <c r="DN487" s="2"/>
    </row>
    <row r="488" spans="2:118">
      <c r="B488" s="313">
        <v>7608</v>
      </c>
      <c r="C488" s="9" t="s">
        <v>982</v>
      </c>
      <c r="D488" s="9" t="s">
        <v>1002</v>
      </c>
      <c r="E488" s="8">
        <v>1995</v>
      </c>
      <c r="F488" s="9" t="s">
        <v>3415</v>
      </c>
      <c r="G488" s="22" t="s">
        <v>2511</v>
      </c>
      <c r="H488" s="318"/>
      <c r="I488" s="319"/>
      <c r="J488" s="372" t="s">
        <v>2803</v>
      </c>
      <c r="K488" s="69"/>
      <c r="L488" s="37" t="s">
        <v>3387</v>
      </c>
      <c r="M488" s="144">
        <v>2</v>
      </c>
      <c r="N488" s="10"/>
      <c r="O488" s="220">
        <v>219.1</v>
      </c>
      <c r="P488" s="220">
        <v>79</v>
      </c>
      <c r="Q488" s="220">
        <v>71.900000000000006</v>
      </c>
      <c r="R488" s="220">
        <v>138.80000000000001</v>
      </c>
      <c r="S488" s="220"/>
      <c r="T488" s="220"/>
      <c r="U488" s="220"/>
      <c r="V488" s="220"/>
      <c r="W488" s="220"/>
      <c r="X488" s="220"/>
      <c r="Y488" s="118"/>
      <c r="Z488" s="220"/>
      <c r="AA488" s="220"/>
      <c r="AB488" s="220"/>
      <c r="AC488" s="10">
        <v>4186</v>
      </c>
      <c r="AD488" s="10">
        <v>6250</v>
      </c>
      <c r="AE488" s="10">
        <v>1815</v>
      </c>
      <c r="AF488" s="27">
        <v>7500</v>
      </c>
      <c r="AG488" s="39" t="s">
        <v>237</v>
      </c>
      <c r="AH488" s="218">
        <v>4.9000000000000004</v>
      </c>
      <c r="AI488" s="11">
        <v>145</v>
      </c>
      <c r="AJ488" s="11">
        <v>3400</v>
      </c>
      <c r="AK488" s="11">
        <v>265</v>
      </c>
      <c r="AL488" s="11">
        <v>2000</v>
      </c>
      <c r="AM488" s="11"/>
      <c r="AN488" s="11"/>
      <c r="AO488" s="11"/>
      <c r="AP488" s="14" t="s">
        <v>130</v>
      </c>
      <c r="AQ488" s="49" t="s">
        <v>89</v>
      </c>
      <c r="AR488" s="40" t="s">
        <v>90</v>
      </c>
      <c r="AS488" s="315" t="s">
        <v>91</v>
      </c>
      <c r="AT488" s="12">
        <v>34.700000000000003</v>
      </c>
      <c r="AU488" s="12">
        <v>15</v>
      </c>
      <c r="AV488" s="12" t="s">
        <v>3629</v>
      </c>
      <c r="AW488" s="30" t="s">
        <v>3895</v>
      </c>
      <c r="AX488" s="12"/>
      <c r="AY488" s="12"/>
      <c r="AZ488" s="12"/>
      <c r="BA488" s="12"/>
      <c r="BB488" s="12"/>
      <c r="BC488" s="12"/>
      <c r="BD488" s="222">
        <v>39.9</v>
      </c>
      <c r="BE488" s="223">
        <v>62.2</v>
      </c>
      <c r="BF488" s="223">
        <v>41</v>
      </c>
      <c r="BG488" s="223">
        <v>64.8</v>
      </c>
      <c r="BH488" s="223">
        <v>36.9</v>
      </c>
      <c r="BI488" s="223"/>
      <c r="BJ488" s="223">
        <v>29.5</v>
      </c>
      <c r="BK488" s="224"/>
      <c r="BL488" s="36"/>
      <c r="BM488" s="8"/>
      <c r="BN488" s="8"/>
      <c r="BO488" s="8"/>
      <c r="BP488" s="349" t="s">
        <v>3062</v>
      </c>
      <c r="BQ488" s="314" t="s">
        <v>2472</v>
      </c>
      <c r="BR488" s="314" t="s">
        <v>3748</v>
      </c>
      <c r="BS488" s="363"/>
      <c r="BT488" s="352"/>
      <c r="BU488" s="352"/>
      <c r="BV488" s="352"/>
      <c r="BW488" s="352"/>
      <c r="BX488" s="352" t="s">
        <v>4017</v>
      </c>
      <c r="BY488" s="362"/>
      <c r="BZ488" s="353"/>
      <c r="CA488" s="353"/>
      <c r="CB488" s="353"/>
      <c r="CC488" s="353"/>
      <c r="CD488" s="353"/>
      <c r="CE488" s="361"/>
      <c r="CF488" s="354"/>
      <c r="CG488" s="354"/>
      <c r="CH488" s="354"/>
      <c r="CI488" s="354"/>
      <c r="CJ488" s="354"/>
      <c r="CK488" s="354"/>
      <c r="CL488" s="354"/>
      <c r="CM488" s="354"/>
      <c r="CN488" s="52" t="s">
        <v>1007</v>
      </c>
      <c r="CO488" s="9" t="s">
        <v>983</v>
      </c>
      <c r="CP488" s="9" t="s">
        <v>1015</v>
      </c>
      <c r="CQ488" s="22"/>
      <c r="CR488" s="54"/>
      <c r="CS488" s="68"/>
      <c r="CT488" s="68"/>
      <c r="CU488" s="68"/>
      <c r="CV488" s="68"/>
      <c r="CW488" s="68"/>
      <c r="CX488" s="68"/>
      <c r="CY488" s="68"/>
      <c r="CZ488" s="56"/>
      <c r="DA488" s="13"/>
      <c r="DB488" s="13"/>
      <c r="DC488" s="13"/>
      <c r="DD488" s="13"/>
      <c r="DE488" s="47"/>
      <c r="DF488" s="60"/>
      <c r="DG488" s="64"/>
      <c r="DH488" s="315"/>
      <c r="DI488" s="315"/>
      <c r="DJ488" s="316"/>
      <c r="DK488" s="67" t="s">
        <v>4188</v>
      </c>
      <c r="DL488" s="15" t="s">
        <v>909</v>
      </c>
      <c r="DM488" s="15" t="s">
        <v>3519</v>
      </c>
      <c r="DN488" s="2"/>
    </row>
    <row r="489" spans="2:118">
      <c r="B489" s="313">
        <v>7575</v>
      </c>
      <c r="C489" s="9" t="s">
        <v>982</v>
      </c>
      <c r="D489" s="9" t="s">
        <v>1002</v>
      </c>
      <c r="E489" s="8">
        <v>1995</v>
      </c>
      <c r="F489" s="9" t="s">
        <v>3415</v>
      </c>
      <c r="G489" s="22" t="s">
        <v>2519</v>
      </c>
      <c r="H489" s="318"/>
      <c r="I489" s="319"/>
      <c r="J489" s="372" t="s">
        <v>2804</v>
      </c>
      <c r="K489" s="69"/>
      <c r="L489" s="37" t="s">
        <v>3387</v>
      </c>
      <c r="M489" s="144">
        <v>2</v>
      </c>
      <c r="N489" s="10"/>
      <c r="O489" s="220">
        <v>219.1</v>
      </c>
      <c r="P489" s="220">
        <v>79</v>
      </c>
      <c r="Q489" s="220">
        <v>71.900000000000006</v>
      </c>
      <c r="R489" s="220">
        <v>138.80000000000001</v>
      </c>
      <c r="S489" s="220"/>
      <c r="T489" s="220"/>
      <c r="U489" s="220"/>
      <c r="V489" s="220"/>
      <c r="W489" s="220"/>
      <c r="X489" s="220"/>
      <c r="Y489" s="118"/>
      <c r="Z489" s="220"/>
      <c r="AA489" s="220"/>
      <c r="AB489" s="220"/>
      <c r="AC489" s="10">
        <v>4186</v>
      </c>
      <c r="AD489" s="10">
        <v>6050</v>
      </c>
      <c r="AE489" s="10">
        <v>1850</v>
      </c>
      <c r="AF489" s="27">
        <v>7500</v>
      </c>
      <c r="AG489" s="39" t="s">
        <v>237</v>
      </c>
      <c r="AH489" s="218">
        <v>4.9000000000000004</v>
      </c>
      <c r="AI489" s="11">
        <v>145</v>
      </c>
      <c r="AJ489" s="11">
        <v>3400</v>
      </c>
      <c r="AK489" s="11">
        <v>265</v>
      </c>
      <c r="AL489" s="11">
        <v>2000</v>
      </c>
      <c r="AM489" s="11"/>
      <c r="AN489" s="11"/>
      <c r="AO489" s="11"/>
      <c r="AP489" s="14" t="s">
        <v>144</v>
      </c>
      <c r="AQ489" s="49" t="s">
        <v>89</v>
      </c>
      <c r="AR489" s="40" t="s">
        <v>90</v>
      </c>
      <c r="AS489" s="315" t="s">
        <v>91</v>
      </c>
      <c r="AT489" s="12">
        <v>34.700000000000003</v>
      </c>
      <c r="AU489" s="12">
        <v>15</v>
      </c>
      <c r="AV489" s="12" t="s">
        <v>3580</v>
      </c>
      <c r="AW489" s="30" t="s">
        <v>3893</v>
      </c>
      <c r="AX489" s="12"/>
      <c r="AY489" s="12"/>
      <c r="AZ489" s="12"/>
      <c r="BA489" s="12"/>
      <c r="BB489" s="12"/>
      <c r="BC489" s="12"/>
      <c r="BD489" s="222">
        <v>39.9</v>
      </c>
      <c r="BE489" s="223">
        <v>62.2</v>
      </c>
      <c r="BF489" s="223">
        <v>41</v>
      </c>
      <c r="BG489" s="223">
        <v>64.8</v>
      </c>
      <c r="BH489" s="223">
        <v>36.9</v>
      </c>
      <c r="BI489" s="223"/>
      <c r="BJ489" s="223">
        <v>29.5</v>
      </c>
      <c r="BK489" s="224"/>
      <c r="BL489" s="36"/>
      <c r="BM489" s="8"/>
      <c r="BN489" s="8"/>
      <c r="BO489" s="8"/>
      <c r="BP489" s="349" t="s">
        <v>3063</v>
      </c>
      <c r="BQ489" s="314" t="s">
        <v>2472</v>
      </c>
      <c r="BR489" s="314" t="s">
        <v>3748</v>
      </c>
      <c r="BS489" s="363"/>
      <c r="BT489" s="352"/>
      <c r="BU489" s="352"/>
      <c r="BV489" s="352"/>
      <c r="BW489" s="352"/>
      <c r="BX489" s="352" t="s">
        <v>4017</v>
      </c>
      <c r="BY489" s="362"/>
      <c r="BZ489" s="353"/>
      <c r="CA489" s="353"/>
      <c r="CB489" s="353"/>
      <c r="CC489" s="353"/>
      <c r="CD489" s="353"/>
      <c r="CE489" s="361"/>
      <c r="CF489" s="354"/>
      <c r="CG489" s="354"/>
      <c r="CH489" s="354"/>
      <c r="CI489" s="354"/>
      <c r="CJ489" s="354"/>
      <c r="CK489" s="354"/>
      <c r="CL489" s="354"/>
      <c r="CM489" s="354"/>
      <c r="CN489" s="52" t="s">
        <v>1007</v>
      </c>
      <c r="CO489" s="9" t="s">
        <v>1014</v>
      </c>
      <c r="CP489" s="9" t="s">
        <v>1015</v>
      </c>
      <c r="CQ489" s="22"/>
      <c r="CR489" s="54"/>
      <c r="CS489" s="68"/>
      <c r="CT489" s="68"/>
      <c r="CU489" s="68"/>
      <c r="CV489" s="68"/>
      <c r="CW489" s="68"/>
      <c r="CX489" s="68"/>
      <c r="CY489" s="68"/>
      <c r="CZ489" s="56"/>
      <c r="DA489" s="13"/>
      <c r="DB489" s="13"/>
      <c r="DC489" s="13"/>
      <c r="DD489" s="13"/>
      <c r="DE489" s="47"/>
      <c r="DF489" s="60"/>
      <c r="DG489" s="64"/>
      <c r="DH489" s="315"/>
      <c r="DI489" s="315"/>
      <c r="DJ489" s="316"/>
      <c r="DK489" s="67" t="s">
        <v>4188</v>
      </c>
      <c r="DL489" s="15" t="s">
        <v>909</v>
      </c>
      <c r="DM489" s="15" t="s">
        <v>3519</v>
      </c>
      <c r="DN489" s="2"/>
    </row>
    <row r="490" spans="2:118">
      <c r="B490" s="313">
        <v>7573</v>
      </c>
      <c r="C490" s="9" t="s">
        <v>982</v>
      </c>
      <c r="D490" s="9" t="s">
        <v>1002</v>
      </c>
      <c r="E490" s="8">
        <v>1995</v>
      </c>
      <c r="F490" s="9" t="s">
        <v>3415</v>
      </c>
      <c r="G490" s="22" t="s">
        <v>2518</v>
      </c>
      <c r="H490" s="318"/>
      <c r="I490" s="319"/>
      <c r="J490" s="372" t="s">
        <v>2805</v>
      </c>
      <c r="K490" s="69"/>
      <c r="L490" s="37" t="s">
        <v>3387</v>
      </c>
      <c r="M490" s="144">
        <v>2</v>
      </c>
      <c r="N490" s="10"/>
      <c r="O490" s="220">
        <v>235.3</v>
      </c>
      <c r="P490" s="220">
        <v>79</v>
      </c>
      <c r="Q490" s="220">
        <v>74</v>
      </c>
      <c r="R490" s="220">
        <v>155</v>
      </c>
      <c r="S490" s="220"/>
      <c r="T490" s="220"/>
      <c r="U490" s="220"/>
      <c r="V490" s="220"/>
      <c r="W490" s="220"/>
      <c r="X490" s="220"/>
      <c r="Y490" s="118"/>
      <c r="Z490" s="220"/>
      <c r="AA490" s="220"/>
      <c r="AB490" s="220"/>
      <c r="AC490" s="10">
        <v>4316</v>
      </c>
      <c r="AD490" s="10">
        <v>6250</v>
      </c>
      <c r="AE490" s="10">
        <v>1940</v>
      </c>
      <c r="AF490" s="27">
        <v>7500</v>
      </c>
      <c r="AG490" s="39" t="s">
        <v>237</v>
      </c>
      <c r="AH490" s="218">
        <v>4.9000000000000004</v>
      </c>
      <c r="AI490" s="11">
        <v>145</v>
      </c>
      <c r="AJ490" s="11">
        <v>3400</v>
      </c>
      <c r="AK490" s="11">
        <v>265</v>
      </c>
      <c r="AL490" s="11">
        <v>2000</v>
      </c>
      <c r="AM490" s="11"/>
      <c r="AN490" s="11"/>
      <c r="AO490" s="11"/>
      <c r="AP490" s="14" t="s">
        <v>144</v>
      </c>
      <c r="AQ490" s="49" t="s">
        <v>89</v>
      </c>
      <c r="AR490" s="40" t="s">
        <v>90</v>
      </c>
      <c r="AS490" s="315" t="s">
        <v>91</v>
      </c>
      <c r="AT490" s="12">
        <v>37.200000000000003</v>
      </c>
      <c r="AU490" s="12">
        <v>15</v>
      </c>
      <c r="AV490" s="12" t="s">
        <v>3580</v>
      </c>
      <c r="AW490" s="30" t="s">
        <v>3894</v>
      </c>
      <c r="AX490" s="12"/>
      <c r="AY490" s="12"/>
      <c r="AZ490" s="12"/>
      <c r="BA490" s="12"/>
      <c r="BB490" s="12"/>
      <c r="BC490" s="12"/>
      <c r="BD490" s="222">
        <v>39.9</v>
      </c>
      <c r="BE490" s="223">
        <v>62.2</v>
      </c>
      <c r="BF490" s="223">
        <v>41</v>
      </c>
      <c r="BG490" s="223">
        <v>64.8</v>
      </c>
      <c r="BH490" s="223">
        <v>36.9</v>
      </c>
      <c r="BI490" s="223"/>
      <c r="BJ490" s="223">
        <v>29.5</v>
      </c>
      <c r="BK490" s="224"/>
      <c r="BL490" s="36"/>
      <c r="BM490" s="8"/>
      <c r="BN490" s="8"/>
      <c r="BO490" s="8"/>
      <c r="BP490" s="349" t="s">
        <v>3064</v>
      </c>
      <c r="BQ490" s="314" t="s">
        <v>2472</v>
      </c>
      <c r="BR490" s="314" t="s">
        <v>3748</v>
      </c>
      <c r="BS490" s="363"/>
      <c r="BT490" s="352"/>
      <c r="BU490" s="352"/>
      <c r="BV490" s="352"/>
      <c r="BW490" s="352"/>
      <c r="BX490" s="352" t="s">
        <v>4017</v>
      </c>
      <c r="BY490" s="362"/>
      <c r="BZ490" s="353"/>
      <c r="CA490" s="353"/>
      <c r="CB490" s="353"/>
      <c r="CC490" s="353"/>
      <c r="CD490" s="353"/>
      <c r="CE490" s="361"/>
      <c r="CF490" s="354"/>
      <c r="CG490" s="354"/>
      <c r="CH490" s="354"/>
      <c r="CI490" s="354"/>
      <c r="CJ490" s="354"/>
      <c r="CK490" s="354"/>
      <c r="CL490" s="354"/>
      <c r="CM490" s="354"/>
      <c r="CN490" s="52" t="s">
        <v>1007</v>
      </c>
      <c r="CO490" s="9" t="s">
        <v>1014</v>
      </c>
      <c r="CP490" s="9" t="s">
        <v>1015</v>
      </c>
      <c r="CQ490" s="22"/>
      <c r="CR490" s="54"/>
      <c r="CS490" s="68"/>
      <c r="CT490" s="68"/>
      <c r="CU490" s="68"/>
      <c r="CV490" s="68"/>
      <c r="CW490" s="68"/>
      <c r="CX490" s="68"/>
      <c r="CY490" s="68"/>
      <c r="CZ490" s="56"/>
      <c r="DA490" s="13"/>
      <c r="DB490" s="13"/>
      <c r="DC490" s="13"/>
      <c r="DD490" s="13"/>
      <c r="DE490" s="47"/>
      <c r="DF490" s="60"/>
      <c r="DG490" s="64"/>
      <c r="DH490" s="315"/>
      <c r="DI490" s="315"/>
      <c r="DJ490" s="316"/>
      <c r="DK490" s="67" t="s">
        <v>4188</v>
      </c>
      <c r="DL490" s="15" t="s">
        <v>909</v>
      </c>
      <c r="DM490" s="15" t="s">
        <v>3519</v>
      </c>
      <c r="DN490" s="2"/>
    </row>
    <row r="491" spans="2:118">
      <c r="B491" s="313">
        <v>7576</v>
      </c>
      <c r="C491" s="9" t="s">
        <v>982</v>
      </c>
      <c r="D491" s="9" t="s">
        <v>1002</v>
      </c>
      <c r="E491" s="8">
        <v>1995</v>
      </c>
      <c r="F491" s="9" t="s">
        <v>3415</v>
      </c>
      <c r="G491" s="22" t="s">
        <v>2519</v>
      </c>
      <c r="H491" s="318"/>
      <c r="I491" s="319"/>
      <c r="J491" s="372" t="s">
        <v>2806</v>
      </c>
      <c r="K491" s="69"/>
      <c r="L491" s="37" t="s">
        <v>3387</v>
      </c>
      <c r="M491" s="144">
        <v>2</v>
      </c>
      <c r="N491" s="10"/>
      <c r="O491" s="220">
        <v>219.1</v>
      </c>
      <c r="P491" s="220">
        <v>79</v>
      </c>
      <c r="Q491" s="220">
        <v>71.900000000000006</v>
      </c>
      <c r="R491" s="220">
        <v>138.80000000000001</v>
      </c>
      <c r="S491" s="220"/>
      <c r="T491" s="220"/>
      <c r="U491" s="220"/>
      <c r="V491" s="220"/>
      <c r="W491" s="220"/>
      <c r="X491" s="220"/>
      <c r="Y491" s="118"/>
      <c r="Z491" s="220"/>
      <c r="AA491" s="220"/>
      <c r="AB491" s="220"/>
      <c r="AC491" s="10">
        <v>4186</v>
      </c>
      <c r="AD491" s="10">
        <v>6050</v>
      </c>
      <c r="AE491" s="10">
        <v>1780</v>
      </c>
      <c r="AF491" s="27">
        <v>7500</v>
      </c>
      <c r="AG491" s="39" t="s">
        <v>237</v>
      </c>
      <c r="AH491" s="218">
        <v>4.9000000000000004</v>
      </c>
      <c r="AI491" s="11">
        <v>145</v>
      </c>
      <c r="AJ491" s="11">
        <v>3400</v>
      </c>
      <c r="AK491" s="11">
        <v>265</v>
      </c>
      <c r="AL491" s="11">
        <v>2000</v>
      </c>
      <c r="AM491" s="11"/>
      <c r="AN491" s="11"/>
      <c r="AO491" s="11"/>
      <c r="AP491" s="14" t="s">
        <v>144</v>
      </c>
      <c r="AQ491" s="49" t="s">
        <v>89</v>
      </c>
      <c r="AR491" s="40" t="s">
        <v>90</v>
      </c>
      <c r="AS491" s="315" t="s">
        <v>91</v>
      </c>
      <c r="AT491" s="12">
        <v>34.700000000000003</v>
      </c>
      <c r="AU491" s="12">
        <v>15</v>
      </c>
      <c r="AV491" s="12" t="s">
        <v>3580</v>
      </c>
      <c r="AW491" s="30" t="s">
        <v>3893</v>
      </c>
      <c r="AX491" s="12"/>
      <c r="AY491" s="12"/>
      <c r="AZ491" s="12"/>
      <c r="BA491" s="12"/>
      <c r="BB491" s="12"/>
      <c r="BC491" s="12"/>
      <c r="BD491" s="222">
        <v>39.9</v>
      </c>
      <c r="BE491" s="223">
        <v>62.2</v>
      </c>
      <c r="BF491" s="223">
        <v>41</v>
      </c>
      <c r="BG491" s="223">
        <v>64.8</v>
      </c>
      <c r="BH491" s="223">
        <v>36.9</v>
      </c>
      <c r="BI491" s="223"/>
      <c r="BJ491" s="223">
        <v>29.5</v>
      </c>
      <c r="BK491" s="224"/>
      <c r="BL491" s="36"/>
      <c r="BM491" s="8"/>
      <c r="BN491" s="8"/>
      <c r="BO491" s="8"/>
      <c r="BP491" s="349" t="s">
        <v>3065</v>
      </c>
      <c r="BQ491" s="314" t="s">
        <v>2472</v>
      </c>
      <c r="BR491" s="314" t="s">
        <v>3748</v>
      </c>
      <c r="BS491" s="363"/>
      <c r="BT491" s="352"/>
      <c r="BU491" s="352"/>
      <c r="BV491" s="352"/>
      <c r="BW491" s="352"/>
      <c r="BX491" s="352" t="s">
        <v>4017</v>
      </c>
      <c r="BY491" s="362"/>
      <c r="BZ491" s="353"/>
      <c r="CA491" s="353"/>
      <c r="CB491" s="353"/>
      <c r="CC491" s="353"/>
      <c r="CD491" s="353"/>
      <c r="CE491" s="361"/>
      <c r="CF491" s="354"/>
      <c r="CG491" s="354"/>
      <c r="CH491" s="354"/>
      <c r="CI491" s="354"/>
      <c r="CJ491" s="354"/>
      <c r="CK491" s="354"/>
      <c r="CL491" s="354"/>
      <c r="CM491" s="354"/>
      <c r="CN491" s="52" t="s">
        <v>1007</v>
      </c>
      <c r="CO491" s="9" t="s">
        <v>1014</v>
      </c>
      <c r="CP491" s="9" t="s">
        <v>1015</v>
      </c>
      <c r="CQ491" s="22"/>
      <c r="CR491" s="54"/>
      <c r="CS491" s="68"/>
      <c r="CT491" s="68"/>
      <c r="CU491" s="68"/>
      <c r="CV491" s="68"/>
      <c r="CW491" s="68"/>
      <c r="CX491" s="68"/>
      <c r="CY491" s="68"/>
      <c r="CZ491" s="56"/>
      <c r="DA491" s="13"/>
      <c r="DB491" s="13"/>
      <c r="DC491" s="13"/>
      <c r="DD491" s="13"/>
      <c r="DE491" s="47"/>
      <c r="DF491" s="60"/>
      <c r="DG491" s="64"/>
      <c r="DH491" s="315"/>
      <c r="DI491" s="315"/>
      <c r="DJ491" s="316"/>
      <c r="DK491" s="67" t="s">
        <v>4188</v>
      </c>
      <c r="DL491" s="15" t="s">
        <v>909</v>
      </c>
      <c r="DM491" s="15" t="s">
        <v>3519</v>
      </c>
      <c r="DN491" s="2"/>
    </row>
    <row r="492" spans="2:118">
      <c r="B492" s="313">
        <v>7551</v>
      </c>
      <c r="C492" s="9" t="s">
        <v>982</v>
      </c>
      <c r="D492" s="250" t="s">
        <v>1002</v>
      </c>
      <c r="E492" s="8">
        <v>1995</v>
      </c>
      <c r="F492" s="250" t="s">
        <v>3439</v>
      </c>
      <c r="G492" s="251" t="s">
        <v>2594</v>
      </c>
      <c r="H492" s="318"/>
      <c r="I492" s="319"/>
      <c r="J492" s="372" t="s">
        <v>2807</v>
      </c>
      <c r="K492" s="69"/>
      <c r="L492" s="37" t="s">
        <v>3388</v>
      </c>
      <c r="M492" s="144">
        <v>2</v>
      </c>
      <c r="N492" s="10"/>
      <c r="O492" s="220">
        <v>197.1</v>
      </c>
      <c r="P492" s="220">
        <v>79</v>
      </c>
      <c r="Q492" s="220">
        <v>71</v>
      </c>
      <c r="R492" s="220">
        <v>116.8</v>
      </c>
      <c r="S492" s="220"/>
      <c r="T492" s="220"/>
      <c r="U492" s="220"/>
      <c r="V492" s="220"/>
      <c r="W492" s="220"/>
      <c r="X492" s="220"/>
      <c r="Y492" s="118"/>
      <c r="Z492" s="220"/>
      <c r="AA492" s="220"/>
      <c r="AB492" s="220"/>
      <c r="AC492" s="10">
        <v>3886</v>
      </c>
      <c r="AD492" s="10">
        <v>5250</v>
      </c>
      <c r="AE492" s="10">
        <v>1455</v>
      </c>
      <c r="AF492" s="27"/>
      <c r="AG492" s="39" t="s">
        <v>181</v>
      </c>
      <c r="AH492" s="218">
        <v>5.8</v>
      </c>
      <c r="AI492" s="11">
        <v>240</v>
      </c>
      <c r="AJ492" s="11">
        <v>3600</v>
      </c>
      <c r="AK492" s="11">
        <v>325</v>
      </c>
      <c r="AL492" s="11">
        <v>2800</v>
      </c>
      <c r="AM492" s="11"/>
      <c r="AN492" s="11"/>
      <c r="AO492" s="11"/>
      <c r="AP492" s="14" t="s">
        <v>144</v>
      </c>
      <c r="AQ492" s="49" t="s">
        <v>93</v>
      </c>
      <c r="AR492" s="40" t="s">
        <v>90</v>
      </c>
      <c r="AS492" s="315" t="s">
        <v>91</v>
      </c>
      <c r="AT492" s="12">
        <v>18.2</v>
      </c>
      <c r="AU492" s="12">
        <v>12</v>
      </c>
      <c r="AV492" s="12" t="s">
        <v>3628</v>
      </c>
      <c r="AW492" s="30" t="s">
        <v>3898</v>
      </c>
      <c r="AX492" s="12"/>
      <c r="AY492" s="12"/>
      <c r="AZ492" s="12"/>
      <c r="BA492" s="12"/>
      <c r="BB492" s="12"/>
      <c r="BC492" s="12"/>
      <c r="BD492" s="222">
        <v>40.299999999999997</v>
      </c>
      <c r="BE492" s="223">
        <v>62.2</v>
      </c>
      <c r="BF492" s="223">
        <v>41</v>
      </c>
      <c r="BG492" s="223">
        <v>64.8</v>
      </c>
      <c r="BH492" s="223"/>
      <c r="BI492" s="223"/>
      <c r="BJ492" s="223"/>
      <c r="BK492" s="224"/>
      <c r="BL492" s="36"/>
      <c r="BM492" s="8"/>
      <c r="BN492" s="8"/>
      <c r="BO492" s="8"/>
      <c r="BP492" s="349" t="s">
        <v>3066</v>
      </c>
      <c r="BQ492" s="314" t="s">
        <v>2473</v>
      </c>
      <c r="BR492" s="314" t="s">
        <v>3534</v>
      </c>
      <c r="BS492" s="363"/>
      <c r="BT492" s="352"/>
      <c r="BU492" s="352"/>
      <c r="BV492" s="352"/>
      <c r="BW492" s="352"/>
      <c r="BX492" s="352" t="s">
        <v>3787</v>
      </c>
      <c r="BY492" s="362"/>
      <c r="BZ492" s="353"/>
      <c r="CA492" s="353"/>
      <c r="CB492" s="353"/>
      <c r="CC492" s="353"/>
      <c r="CD492" s="353"/>
      <c r="CE492" s="361"/>
      <c r="CF492" s="354"/>
      <c r="CG492" s="354"/>
      <c r="CH492" s="354"/>
      <c r="CI492" s="354"/>
      <c r="CJ492" s="354"/>
      <c r="CK492" s="354"/>
      <c r="CL492" s="354"/>
      <c r="CM492" s="354"/>
      <c r="CN492" s="317" t="s">
        <v>1012</v>
      </c>
      <c r="CO492" s="9" t="s">
        <v>1013</v>
      </c>
      <c r="CP492" s="9"/>
      <c r="CQ492" s="22"/>
      <c r="CR492" s="54"/>
      <c r="CS492" s="68"/>
      <c r="CT492" s="68"/>
      <c r="CU492" s="68"/>
      <c r="CV492" s="68"/>
      <c r="CW492" s="68"/>
      <c r="CX492" s="68"/>
      <c r="CY492" s="68"/>
      <c r="CZ492" s="56"/>
      <c r="DA492" s="13"/>
      <c r="DB492" s="13"/>
      <c r="DC492" s="13"/>
      <c r="DD492" s="13"/>
      <c r="DE492" s="47"/>
      <c r="DF492" s="60"/>
      <c r="DG492" s="64"/>
      <c r="DH492" s="315"/>
      <c r="DI492" s="315"/>
      <c r="DJ492" s="316"/>
      <c r="DK492" s="67" t="s">
        <v>4188</v>
      </c>
      <c r="DL492" s="15" t="s">
        <v>909</v>
      </c>
      <c r="DM492" s="15" t="s">
        <v>3519</v>
      </c>
      <c r="DN492" s="2"/>
    </row>
    <row r="493" spans="2:118">
      <c r="B493" s="404">
        <v>5402</v>
      </c>
      <c r="C493" s="16" t="s">
        <v>982</v>
      </c>
      <c r="D493" s="16" t="s">
        <v>1002</v>
      </c>
      <c r="E493" s="405">
        <v>1990</v>
      </c>
      <c r="F493" s="16" t="s">
        <v>3498</v>
      </c>
      <c r="G493" s="406" t="s">
        <v>2569</v>
      </c>
      <c r="H493" s="320"/>
      <c r="I493" s="321"/>
      <c r="J493" s="364"/>
      <c r="K493" s="407"/>
      <c r="L493" s="38" t="s">
        <v>3387</v>
      </c>
      <c r="M493" s="408">
        <v>2</v>
      </c>
      <c r="N493" s="374"/>
      <c r="O493" s="221">
        <v>216.1</v>
      </c>
      <c r="P493" s="221">
        <v>79</v>
      </c>
      <c r="Q493" s="221">
        <v>72.099999999999994</v>
      </c>
      <c r="R493" s="221">
        <v>138.80000000000001</v>
      </c>
      <c r="S493" s="221"/>
      <c r="T493" s="221"/>
      <c r="U493" s="221"/>
      <c r="V493" s="221"/>
      <c r="W493" s="221"/>
      <c r="X493" s="221"/>
      <c r="Y493" s="125"/>
      <c r="Z493" s="221"/>
      <c r="AA493" s="221"/>
      <c r="AB493" s="221"/>
      <c r="AC493" s="374"/>
      <c r="AD493" s="374"/>
      <c r="AE493" s="374"/>
      <c r="AF493" s="28">
        <v>7500</v>
      </c>
      <c r="AG493" s="375" t="s">
        <v>237</v>
      </c>
      <c r="AH493" s="219">
        <v>4.9000000000000004</v>
      </c>
      <c r="AI493" s="376">
        <v>145</v>
      </c>
      <c r="AJ493" s="376">
        <v>3400</v>
      </c>
      <c r="AK493" s="376">
        <v>265</v>
      </c>
      <c r="AL493" s="376">
        <v>2000</v>
      </c>
      <c r="AM493" s="376"/>
      <c r="AN493" s="376"/>
      <c r="AO493" s="376"/>
      <c r="AP493" s="409" t="s">
        <v>144</v>
      </c>
      <c r="AQ493" s="50"/>
      <c r="AR493" s="377" t="s">
        <v>90</v>
      </c>
      <c r="AS493" s="410" t="s">
        <v>91</v>
      </c>
      <c r="AT493" s="378">
        <v>18.2</v>
      </c>
      <c r="AU493" s="378">
        <v>16</v>
      </c>
      <c r="AV493" s="378" t="s">
        <v>3630</v>
      </c>
      <c r="AW493" s="379" t="s">
        <v>3900</v>
      </c>
      <c r="AX493" s="378"/>
      <c r="AY493" s="378"/>
      <c r="AZ493" s="378"/>
      <c r="BA493" s="378"/>
      <c r="BB493" s="378"/>
      <c r="BC493" s="378"/>
      <c r="BD493" s="411">
        <v>40</v>
      </c>
      <c r="BE493" s="412">
        <v>61.2</v>
      </c>
      <c r="BF493" s="412">
        <v>41.1</v>
      </c>
      <c r="BG493" s="412">
        <v>65.3</v>
      </c>
      <c r="BH493" s="412">
        <v>39.6</v>
      </c>
      <c r="BI493" s="412">
        <v>61.1</v>
      </c>
      <c r="BJ493" s="412">
        <v>37.9</v>
      </c>
      <c r="BK493" s="413">
        <v>67.400000000000006</v>
      </c>
      <c r="BL493" s="44"/>
      <c r="BM493" s="405"/>
      <c r="BN493" s="405"/>
      <c r="BO493" s="405"/>
      <c r="BP493" s="414" t="s">
        <v>2998</v>
      </c>
      <c r="BQ493" s="415" t="s">
        <v>2471</v>
      </c>
      <c r="BR493" s="415" t="s">
        <v>3746</v>
      </c>
      <c r="BS493" s="416"/>
      <c r="BT493" s="417"/>
      <c r="BU493" s="417"/>
      <c r="BV493" s="417"/>
      <c r="BW493" s="417"/>
      <c r="BX493" s="417" t="s">
        <v>4014</v>
      </c>
      <c r="BY493" s="418"/>
      <c r="BZ493" s="419"/>
      <c r="CA493" s="419"/>
      <c r="CB493" s="419"/>
      <c r="CC493" s="419"/>
      <c r="CD493" s="419"/>
      <c r="CE493" s="420"/>
      <c r="CF493" s="421"/>
      <c r="CG493" s="421"/>
      <c r="CH493" s="421"/>
      <c r="CI493" s="421"/>
      <c r="CJ493" s="421"/>
      <c r="CK493" s="421"/>
      <c r="CL493" s="421"/>
      <c r="CM493" s="421"/>
      <c r="CN493" s="53" t="s">
        <v>923</v>
      </c>
      <c r="CO493" s="16" t="s">
        <v>1004</v>
      </c>
      <c r="CP493" s="16" t="s">
        <v>1003</v>
      </c>
      <c r="CQ493" s="406"/>
      <c r="CR493" s="365"/>
      <c r="CS493" s="364"/>
      <c r="CT493" s="364"/>
      <c r="CU493" s="364"/>
      <c r="CV493" s="364"/>
      <c r="CW493" s="364"/>
      <c r="CX493" s="364"/>
      <c r="CY493" s="364"/>
      <c r="CZ493" s="57"/>
      <c r="DA493" s="17"/>
      <c r="DB493" s="17"/>
      <c r="DC493" s="17"/>
      <c r="DD493" s="17"/>
      <c r="DE493" s="422"/>
      <c r="DF493" s="61"/>
      <c r="DG493" s="65"/>
      <c r="DH493" s="410"/>
      <c r="DI493" s="410"/>
      <c r="DJ493" s="423"/>
      <c r="DK493" s="424" t="s">
        <v>4188</v>
      </c>
      <c r="DL493" s="425" t="s">
        <v>909</v>
      </c>
      <c r="DM493" s="425" t="s">
        <v>3517</v>
      </c>
      <c r="DN493" s="2"/>
    </row>
    <row r="494" spans="2:118">
      <c r="B494" s="313">
        <v>5399</v>
      </c>
      <c r="C494" s="9" t="s">
        <v>982</v>
      </c>
      <c r="D494" s="9" t="s">
        <v>1002</v>
      </c>
      <c r="E494" s="8">
        <v>1990</v>
      </c>
      <c r="F494" s="9" t="s">
        <v>3498</v>
      </c>
      <c r="G494" s="22" t="s">
        <v>2570</v>
      </c>
      <c r="H494" s="318"/>
      <c r="I494" s="319"/>
      <c r="J494" s="68"/>
      <c r="K494" s="69"/>
      <c r="L494" s="37" t="s">
        <v>3387</v>
      </c>
      <c r="M494" s="144">
        <v>2</v>
      </c>
      <c r="N494" s="10"/>
      <c r="O494" s="220">
        <v>232.2</v>
      </c>
      <c r="P494" s="220">
        <v>79</v>
      </c>
      <c r="Q494" s="220">
        <v>71.900000000000006</v>
      </c>
      <c r="R494" s="220">
        <v>155</v>
      </c>
      <c r="S494" s="220"/>
      <c r="T494" s="220"/>
      <c r="U494" s="220"/>
      <c r="V494" s="220"/>
      <c r="W494" s="220"/>
      <c r="X494" s="220"/>
      <c r="Y494" s="118"/>
      <c r="Z494" s="220"/>
      <c r="AA494" s="220"/>
      <c r="AB494" s="220"/>
      <c r="AC494" s="10"/>
      <c r="AD494" s="10"/>
      <c r="AE494" s="10"/>
      <c r="AF494" s="27">
        <v>7500</v>
      </c>
      <c r="AG494" s="39" t="s">
        <v>237</v>
      </c>
      <c r="AH494" s="218">
        <v>4.9000000000000004</v>
      </c>
      <c r="AI494" s="11">
        <v>145</v>
      </c>
      <c r="AJ494" s="11">
        <v>3400</v>
      </c>
      <c r="AK494" s="11">
        <v>265</v>
      </c>
      <c r="AL494" s="11">
        <v>2000</v>
      </c>
      <c r="AM494" s="11"/>
      <c r="AN494" s="11"/>
      <c r="AO494" s="11"/>
      <c r="AP494" s="14" t="s">
        <v>144</v>
      </c>
      <c r="AQ494" s="49"/>
      <c r="AR494" s="40" t="s">
        <v>90</v>
      </c>
      <c r="AS494" s="315" t="s">
        <v>91</v>
      </c>
      <c r="AT494" s="12">
        <v>18.2</v>
      </c>
      <c r="AU494" s="12">
        <v>16</v>
      </c>
      <c r="AV494" s="12" t="s">
        <v>3630</v>
      </c>
      <c r="AW494" s="30" t="s">
        <v>3900</v>
      </c>
      <c r="AX494" s="12"/>
      <c r="AY494" s="12"/>
      <c r="AZ494" s="12"/>
      <c r="BA494" s="12"/>
      <c r="BB494" s="12"/>
      <c r="BC494" s="12"/>
      <c r="BD494" s="222">
        <v>40</v>
      </c>
      <c r="BE494" s="223">
        <v>61.2</v>
      </c>
      <c r="BF494" s="223">
        <v>41.1</v>
      </c>
      <c r="BG494" s="223">
        <v>65.3</v>
      </c>
      <c r="BH494" s="223">
        <v>39.6</v>
      </c>
      <c r="BI494" s="223">
        <v>61.1</v>
      </c>
      <c r="BJ494" s="223">
        <v>37.9</v>
      </c>
      <c r="BK494" s="224">
        <v>67.400000000000006</v>
      </c>
      <c r="BL494" s="36"/>
      <c r="BM494" s="8"/>
      <c r="BN494" s="8"/>
      <c r="BO494" s="8"/>
      <c r="BP494" s="349" t="s">
        <v>2999</v>
      </c>
      <c r="BQ494" s="314" t="s">
        <v>2471</v>
      </c>
      <c r="BR494" s="314" t="s">
        <v>3746</v>
      </c>
      <c r="BS494" s="363"/>
      <c r="BT494" s="352"/>
      <c r="BU494" s="352"/>
      <c r="BV494" s="352"/>
      <c r="BW494" s="352"/>
      <c r="BX494" s="352" t="s">
        <v>4014</v>
      </c>
      <c r="BY494" s="362"/>
      <c r="BZ494" s="353"/>
      <c r="CA494" s="353"/>
      <c r="CB494" s="353"/>
      <c r="CC494" s="353"/>
      <c r="CD494" s="353"/>
      <c r="CE494" s="361"/>
      <c r="CF494" s="354"/>
      <c r="CG494" s="354"/>
      <c r="CH494" s="354"/>
      <c r="CI494" s="354"/>
      <c r="CJ494" s="354"/>
      <c r="CK494" s="354"/>
      <c r="CL494" s="354"/>
      <c r="CM494" s="354"/>
      <c r="CN494" s="52" t="s">
        <v>923</v>
      </c>
      <c r="CO494" s="9" t="s">
        <v>1004</v>
      </c>
      <c r="CP494" s="9" t="s">
        <v>1003</v>
      </c>
      <c r="CQ494" s="22"/>
      <c r="CR494" s="54"/>
      <c r="CS494" s="68"/>
      <c r="CT494" s="68"/>
      <c r="CU494" s="68"/>
      <c r="CV494" s="68"/>
      <c r="CW494" s="68"/>
      <c r="CX494" s="68"/>
      <c r="CY494" s="68"/>
      <c r="CZ494" s="56"/>
      <c r="DA494" s="13"/>
      <c r="DB494" s="13"/>
      <c r="DC494" s="13"/>
      <c r="DD494" s="13"/>
      <c r="DE494" s="47"/>
      <c r="DF494" s="60"/>
      <c r="DG494" s="64"/>
      <c r="DH494" s="315"/>
      <c r="DI494" s="315"/>
      <c r="DJ494" s="316"/>
      <c r="DK494" s="67" t="s">
        <v>4188</v>
      </c>
      <c r="DL494" s="15" t="s">
        <v>909</v>
      </c>
      <c r="DM494" s="15" t="s">
        <v>3517</v>
      </c>
      <c r="DN494" s="2"/>
    </row>
    <row r="495" spans="2:118">
      <c r="B495" s="313">
        <v>5407</v>
      </c>
      <c r="C495" s="9" t="s">
        <v>982</v>
      </c>
      <c r="D495" s="9" t="s">
        <v>1002</v>
      </c>
      <c r="E495" s="8">
        <v>1990</v>
      </c>
      <c r="F495" s="9" t="s">
        <v>3498</v>
      </c>
      <c r="G495" s="22" t="s">
        <v>2571</v>
      </c>
      <c r="H495" s="318"/>
      <c r="I495" s="319"/>
      <c r="J495" s="68"/>
      <c r="K495" s="69"/>
      <c r="L495" s="37" t="s">
        <v>3387</v>
      </c>
      <c r="M495" s="144">
        <v>2</v>
      </c>
      <c r="N495" s="10"/>
      <c r="O495" s="220">
        <v>232.2</v>
      </c>
      <c r="P495" s="220">
        <v>79</v>
      </c>
      <c r="Q495" s="220">
        <v>74</v>
      </c>
      <c r="R495" s="220">
        <v>155</v>
      </c>
      <c r="S495" s="220"/>
      <c r="T495" s="220"/>
      <c r="U495" s="220"/>
      <c r="V495" s="220"/>
      <c r="W495" s="220"/>
      <c r="X495" s="220"/>
      <c r="Y495" s="118"/>
      <c r="Z495" s="220"/>
      <c r="AA495" s="220"/>
      <c r="AB495" s="220"/>
      <c r="AC495" s="10"/>
      <c r="AD495" s="10"/>
      <c r="AE495" s="10"/>
      <c r="AF495" s="27">
        <v>7500</v>
      </c>
      <c r="AG495" s="39" t="s">
        <v>237</v>
      </c>
      <c r="AH495" s="218">
        <v>4.9000000000000004</v>
      </c>
      <c r="AI495" s="11">
        <v>145</v>
      </c>
      <c r="AJ495" s="11">
        <v>3400</v>
      </c>
      <c r="AK495" s="11">
        <v>265</v>
      </c>
      <c r="AL495" s="11">
        <v>2000</v>
      </c>
      <c r="AM495" s="11"/>
      <c r="AN495" s="11"/>
      <c r="AO495" s="11"/>
      <c r="AP495" s="14" t="s">
        <v>130</v>
      </c>
      <c r="AQ495" s="49"/>
      <c r="AR495" s="40" t="s">
        <v>90</v>
      </c>
      <c r="AS495" s="315" t="s">
        <v>91</v>
      </c>
      <c r="AT495" s="12">
        <v>18.2</v>
      </c>
      <c r="AU495" s="12">
        <v>15</v>
      </c>
      <c r="AV495" s="12" t="s">
        <v>3629</v>
      </c>
      <c r="AW495" s="30" t="s">
        <v>3899</v>
      </c>
      <c r="AX495" s="12"/>
      <c r="AY495" s="12"/>
      <c r="AZ495" s="12"/>
      <c r="BA495" s="12"/>
      <c r="BB495" s="12"/>
      <c r="BC495" s="12"/>
      <c r="BD495" s="222">
        <v>40</v>
      </c>
      <c r="BE495" s="223">
        <v>61.2</v>
      </c>
      <c r="BF495" s="223">
        <v>41.1</v>
      </c>
      <c r="BG495" s="223">
        <v>65.3</v>
      </c>
      <c r="BH495" s="223">
        <v>39.6</v>
      </c>
      <c r="BI495" s="223">
        <v>61.1</v>
      </c>
      <c r="BJ495" s="223">
        <v>37.9</v>
      </c>
      <c r="BK495" s="224">
        <v>67.400000000000006</v>
      </c>
      <c r="BL495" s="36"/>
      <c r="BM495" s="8"/>
      <c r="BN495" s="8"/>
      <c r="BO495" s="8"/>
      <c r="BP495" s="349" t="s">
        <v>3000</v>
      </c>
      <c r="BQ495" s="314" t="s">
        <v>2471</v>
      </c>
      <c r="BR495" s="314" t="s">
        <v>3746</v>
      </c>
      <c r="BS495" s="363"/>
      <c r="BT495" s="352"/>
      <c r="BU495" s="352"/>
      <c r="BV495" s="352"/>
      <c r="BW495" s="352"/>
      <c r="BX495" s="352" t="s">
        <v>4014</v>
      </c>
      <c r="BY495" s="362"/>
      <c r="BZ495" s="353"/>
      <c r="CA495" s="353"/>
      <c r="CB495" s="353"/>
      <c r="CC495" s="353"/>
      <c r="CD495" s="353"/>
      <c r="CE495" s="361"/>
      <c r="CF495" s="354"/>
      <c r="CG495" s="354"/>
      <c r="CH495" s="354"/>
      <c r="CI495" s="354"/>
      <c r="CJ495" s="354"/>
      <c r="CK495" s="354"/>
      <c r="CL495" s="354"/>
      <c r="CM495" s="354"/>
      <c r="CN495" s="52" t="s">
        <v>923</v>
      </c>
      <c r="CO495" s="9" t="s">
        <v>1005</v>
      </c>
      <c r="CP495" s="9" t="s">
        <v>1003</v>
      </c>
      <c r="CQ495" s="22"/>
      <c r="CR495" s="54"/>
      <c r="CS495" s="68"/>
      <c r="CT495" s="68"/>
      <c r="CU495" s="68"/>
      <c r="CV495" s="68"/>
      <c r="CW495" s="68"/>
      <c r="CX495" s="68"/>
      <c r="CY495" s="68"/>
      <c r="CZ495" s="56"/>
      <c r="DA495" s="13"/>
      <c r="DB495" s="13"/>
      <c r="DC495" s="13"/>
      <c r="DD495" s="13"/>
      <c r="DE495" s="47"/>
      <c r="DF495" s="60"/>
      <c r="DG495" s="64"/>
      <c r="DH495" s="315"/>
      <c r="DI495" s="315"/>
      <c r="DJ495" s="316"/>
      <c r="DK495" s="67" t="s">
        <v>4188</v>
      </c>
      <c r="DL495" s="15" t="s">
        <v>909</v>
      </c>
      <c r="DM495" s="15" t="s">
        <v>3517</v>
      </c>
      <c r="DN495" s="2"/>
    </row>
    <row r="496" spans="2:118">
      <c r="B496" s="313">
        <v>5409</v>
      </c>
      <c r="C496" s="9" t="s">
        <v>982</v>
      </c>
      <c r="D496" s="9" t="s">
        <v>1002</v>
      </c>
      <c r="E496" s="8">
        <v>1990</v>
      </c>
      <c r="F496" s="9" t="s">
        <v>3498</v>
      </c>
      <c r="G496" s="22" t="s">
        <v>2572</v>
      </c>
      <c r="H496" s="318"/>
      <c r="I496" s="319"/>
      <c r="J496" s="68"/>
      <c r="K496" s="69"/>
      <c r="L496" s="37" t="s">
        <v>3387</v>
      </c>
      <c r="M496" s="144">
        <v>2</v>
      </c>
      <c r="N496" s="10"/>
      <c r="O496" s="220">
        <v>216.1</v>
      </c>
      <c r="P496" s="220">
        <v>79</v>
      </c>
      <c r="Q496" s="220">
        <v>74.599999999999994</v>
      </c>
      <c r="R496" s="220">
        <v>138.80000000000001</v>
      </c>
      <c r="S496" s="220"/>
      <c r="T496" s="220"/>
      <c r="U496" s="220"/>
      <c r="V496" s="220"/>
      <c r="W496" s="220"/>
      <c r="X496" s="220"/>
      <c r="Y496" s="118"/>
      <c r="Z496" s="220"/>
      <c r="AA496" s="220"/>
      <c r="AB496" s="220"/>
      <c r="AC496" s="10"/>
      <c r="AD496" s="10"/>
      <c r="AE496" s="10"/>
      <c r="AF496" s="27">
        <v>7500</v>
      </c>
      <c r="AG496" s="39" t="s">
        <v>237</v>
      </c>
      <c r="AH496" s="218">
        <v>4.9000000000000004</v>
      </c>
      <c r="AI496" s="11">
        <v>145</v>
      </c>
      <c r="AJ496" s="11">
        <v>3400</v>
      </c>
      <c r="AK496" s="11">
        <v>265</v>
      </c>
      <c r="AL496" s="11">
        <v>2000</v>
      </c>
      <c r="AM496" s="11"/>
      <c r="AN496" s="11"/>
      <c r="AO496" s="11"/>
      <c r="AP496" s="14" t="s">
        <v>130</v>
      </c>
      <c r="AQ496" s="49"/>
      <c r="AR496" s="40" t="s">
        <v>90</v>
      </c>
      <c r="AS496" s="315" t="s">
        <v>91</v>
      </c>
      <c r="AT496" s="12">
        <v>18.2</v>
      </c>
      <c r="AU496" s="12">
        <v>15</v>
      </c>
      <c r="AV496" s="12" t="s">
        <v>3629</v>
      </c>
      <c r="AW496" s="30" t="s">
        <v>3899</v>
      </c>
      <c r="AX496" s="12"/>
      <c r="AY496" s="12"/>
      <c r="AZ496" s="12"/>
      <c r="BA496" s="12"/>
      <c r="BB496" s="12"/>
      <c r="BC496" s="12"/>
      <c r="BD496" s="222">
        <v>40</v>
      </c>
      <c r="BE496" s="223">
        <v>61.2</v>
      </c>
      <c r="BF496" s="223">
        <v>41.1</v>
      </c>
      <c r="BG496" s="223">
        <v>65.3</v>
      </c>
      <c r="BH496" s="223">
        <v>39.6</v>
      </c>
      <c r="BI496" s="223">
        <v>61.1</v>
      </c>
      <c r="BJ496" s="223">
        <v>37.9</v>
      </c>
      <c r="BK496" s="224">
        <v>67.400000000000006</v>
      </c>
      <c r="BL496" s="36"/>
      <c r="BM496" s="8"/>
      <c r="BN496" s="8"/>
      <c r="BO496" s="8"/>
      <c r="BP496" s="349" t="s">
        <v>3001</v>
      </c>
      <c r="BQ496" s="314" t="s">
        <v>2471</v>
      </c>
      <c r="BR496" s="314" t="s">
        <v>3746</v>
      </c>
      <c r="BS496" s="363"/>
      <c r="BT496" s="352"/>
      <c r="BU496" s="352"/>
      <c r="BV496" s="352"/>
      <c r="BW496" s="352"/>
      <c r="BX496" s="352" t="s">
        <v>4014</v>
      </c>
      <c r="BY496" s="362"/>
      <c r="BZ496" s="353"/>
      <c r="CA496" s="353"/>
      <c r="CB496" s="353"/>
      <c r="CC496" s="353"/>
      <c r="CD496" s="353"/>
      <c r="CE496" s="361"/>
      <c r="CF496" s="354"/>
      <c r="CG496" s="354"/>
      <c r="CH496" s="354"/>
      <c r="CI496" s="354"/>
      <c r="CJ496" s="354"/>
      <c r="CK496" s="354"/>
      <c r="CL496" s="354"/>
      <c r="CM496" s="354"/>
      <c r="CN496" s="52" t="s">
        <v>923</v>
      </c>
      <c r="CO496" s="9" t="s">
        <v>1005</v>
      </c>
      <c r="CP496" s="9" t="s">
        <v>1003</v>
      </c>
      <c r="CQ496" s="22"/>
      <c r="CR496" s="54"/>
      <c r="CS496" s="68"/>
      <c r="CT496" s="68"/>
      <c r="CU496" s="68"/>
      <c r="CV496" s="68"/>
      <c r="CW496" s="68"/>
      <c r="CX496" s="68"/>
      <c r="CY496" s="68"/>
      <c r="CZ496" s="56"/>
      <c r="DA496" s="13"/>
      <c r="DB496" s="13"/>
      <c r="DC496" s="13"/>
      <c r="DD496" s="13"/>
      <c r="DE496" s="47"/>
      <c r="DF496" s="60"/>
      <c r="DG496" s="64"/>
      <c r="DH496" s="315"/>
      <c r="DI496" s="315"/>
      <c r="DJ496" s="316"/>
      <c r="DK496" s="67" t="s">
        <v>4188</v>
      </c>
      <c r="DL496" s="15" t="s">
        <v>909</v>
      </c>
      <c r="DM496" s="15" t="s">
        <v>3517</v>
      </c>
      <c r="DN496" s="2"/>
    </row>
    <row r="497" spans="2:118">
      <c r="B497" s="313">
        <v>5335</v>
      </c>
      <c r="C497" s="9" t="s">
        <v>982</v>
      </c>
      <c r="D497" s="9" t="s">
        <v>1002</v>
      </c>
      <c r="E497" s="8">
        <v>1990</v>
      </c>
      <c r="F497" s="9" t="s">
        <v>3417</v>
      </c>
      <c r="G497" s="22" t="s">
        <v>2573</v>
      </c>
      <c r="H497" s="318"/>
      <c r="I497" s="319"/>
      <c r="J497" s="68"/>
      <c r="K497" s="69"/>
      <c r="L497" s="37" t="s">
        <v>3387</v>
      </c>
      <c r="M497" s="144">
        <v>2</v>
      </c>
      <c r="N497" s="10"/>
      <c r="O497" s="220">
        <v>232.2</v>
      </c>
      <c r="P497" s="220">
        <v>79</v>
      </c>
      <c r="Q497" s="220">
        <v>71.900000000000006</v>
      </c>
      <c r="R497" s="220">
        <v>155</v>
      </c>
      <c r="S497" s="220"/>
      <c r="T497" s="220"/>
      <c r="U497" s="220"/>
      <c r="V497" s="220"/>
      <c r="W497" s="220"/>
      <c r="X497" s="220"/>
      <c r="Y497" s="118"/>
      <c r="Z497" s="220"/>
      <c r="AA497" s="220"/>
      <c r="AB497" s="220"/>
      <c r="AC497" s="10"/>
      <c r="AD497" s="10"/>
      <c r="AE497" s="10"/>
      <c r="AF497" s="27">
        <v>7500</v>
      </c>
      <c r="AG497" s="39" t="s">
        <v>237</v>
      </c>
      <c r="AH497" s="218">
        <v>4.9000000000000004</v>
      </c>
      <c r="AI497" s="11">
        <v>145</v>
      </c>
      <c r="AJ497" s="11">
        <v>3400</v>
      </c>
      <c r="AK497" s="11">
        <v>265</v>
      </c>
      <c r="AL497" s="11">
        <v>2000</v>
      </c>
      <c r="AM497" s="11"/>
      <c r="AN497" s="11"/>
      <c r="AO497" s="11"/>
      <c r="AP497" s="14" t="s">
        <v>144</v>
      </c>
      <c r="AQ497" s="49"/>
      <c r="AR497" s="40" t="s">
        <v>90</v>
      </c>
      <c r="AS497" s="315" t="s">
        <v>91</v>
      </c>
      <c r="AT497" s="12">
        <v>18.2</v>
      </c>
      <c r="AU497" s="12">
        <v>16</v>
      </c>
      <c r="AV497" s="12" t="s">
        <v>3630</v>
      </c>
      <c r="AW497" s="30" t="s">
        <v>3900</v>
      </c>
      <c r="AX497" s="12"/>
      <c r="AY497" s="12"/>
      <c r="AZ497" s="12"/>
      <c r="BA497" s="12"/>
      <c r="BB497" s="12"/>
      <c r="BC497" s="12"/>
      <c r="BD497" s="222">
        <v>40</v>
      </c>
      <c r="BE497" s="223">
        <v>61.2</v>
      </c>
      <c r="BF497" s="223">
        <v>41.1</v>
      </c>
      <c r="BG497" s="223">
        <v>65.3</v>
      </c>
      <c r="BH497" s="223">
        <v>39.6</v>
      </c>
      <c r="BI497" s="223">
        <v>61.1</v>
      </c>
      <c r="BJ497" s="223">
        <v>37.9</v>
      </c>
      <c r="BK497" s="224">
        <v>67.400000000000006</v>
      </c>
      <c r="BL497" s="36"/>
      <c r="BM497" s="8"/>
      <c r="BN497" s="8"/>
      <c r="BO497" s="8"/>
      <c r="BP497" s="349" t="s">
        <v>3002</v>
      </c>
      <c r="BQ497" s="314" t="s">
        <v>2471</v>
      </c>
      <c r="BR497" s="314" t="s">
        <v>3746</v>
      </c>
      <c r="BS497" s="363"/>
      <c r="BT497" s="352"/>
      <c r="BU497" s="352"/>
      <c r="BV497" s="352"/>
      <c r="BW497" s="352"/>
      <c r="BX497" s="352" t="s">
        <v>4014</v>
      </c>
      <c r="BY497" s="362"/>
      <c r="BZ497" s="353"/>
      <c r="CA497" s="353"/>
      <c r="CB497" s="353"/>
      <c r="CC497" s="353"/>
      <c r="CD497" s="353"/>
      <c r="CE497" s="361"/>
      <c r="CF497" s="354"/>
      <c r="CG497" s="354"/>
      <c r="CH497" s="354"/>
      <c r="CI497" s="354"/>
      <c r="CJ497" s="354"/>
      <c r="CK497" s="354"/>
      <c r="CL497" s="354"/>
      <c r="CM497" s="354"/>
      <c r="CN497" s="52" t="s">
        <v>1006</v>
      </c>
      <c r="CO497" s="9" t="s">
        <v>1004</v>
      </c>
      <c r="CP497" s="9" t="s">
        <v>1003</v>
      </c>
      <c r="CQ497" s="22"/>
      <c r="CR497" s="54"/>
      <c r="CS497" s="68"/>
      <c r="CT497" s="68"/>
      <c r="CU497" s="68"/>
      <c r="CV497" s="68"/>
      <c r="CW497" s="68"/>
      <c r="CX497" s="68"/>
      <c r="CY497" s="68"/>
      <c r="CZ497" s="56"/>
      <c r="DA497" s="13"/>
      <c r="DB497" s="13"/>
      <c r="DC497" s="13"/>
      <c r="DD497" s="13"/>
      <c r="DE497" s="47"/>
      <c r="DF497" s="60"/>
      <c r="DG497" s="64"/>
      <c r="DH497" s="315"/>
      <c r="DI497" s="315"/>
      <c r="DJ497" s="316"/>
      <c r="DK497" s="67" t="s">
        <v>4188</v>
      </c>
      <c r="DL497" s="15" t="s">
        <v>909</v>
      </c>
      <c r="DM497" s="15" t="s">
        <v>3517</v>
      </c>
      <c r="DN497" s="2"/>
    </row>
    <row r="498" spans="2:118">
      <c r="B498" s="313">
        <v>5337</v>
      </c>
      <c r="C498" s="9" t="s">
        <v>982</v>
      </c>
      <c r="D498" s="9" t="s">
        <v>1002</v>
      </c>
      <c r="E498" s="8">
        <v>1990</v>
      </c>
      <c r="F498" s="9" t="s">
        <v>3417</v>
      </c>
      <c r="G498" s="22" t="s">
        <v>2574</v>
      </c>
      <c r="H498" s="318"/>
      <c r="I498" s="319"/>
      <c r="J498" s="68"/>
      <c r="K498" s="69"/>
      <c r="L498" s="37" t="s">
        <v>3387</v>
      </c>
      <c r="M498" s="144">
        <v>2</v>
      </c>
      <c r="N498" s="10"/>
      <c r="O498" s="220">
        <v>216.1</v>
      </c>
      <c r="P498" s="220">
        <v>79</v>
      </c>
      <c r="Q498" s="220">
        <v>72.099999999999994</v>
      </c>
      <c r="R498" s="220">
        <v>138.80000000000001</v>
      </c>
      <c r="S498" s="220"/>
      <c r="T498" s="220"/>
      <c r="U498" s="220"/>
      <c r="V498" s="220"/>
      <c r="W498" s="220"/>
      <c r="X498" s="220"/>
      <c r="Y498" s="118"/>
      <c r="Z498" s="220"/>
      <c r="AA498" s="220"/>
      <c r="AB498" s="220"/>
      <c r="AC498" s="10"/>
      <c r="AD498" s="10"/>
      <c r="AE498" s="10"/>
      <c r="AF498" s="27">
        <v>7500</v>
      </c>
      <c r="AG498" s="39" t="s">
        <v>237</v>
      </c>
      <c r="AH498" s="218">
        <v>4.9000000000000004</v>
      </c>
      <c r="AI498" s="11">
        <v>145</v>
      </c>
      <c r="AJ498" s="11">
        <v>3400</v>
      </c>
      <c r="AK498" s="11">
        <v>265</v>
      </c>
      <c r="AL498" s="11">
        <v>2000</v>
      </c>
      <c r="AM498" s="11"/>
      <c r="AN498" s="11"/>
      <c r="AO498" s="11"/>
      <c r="AP498" s="14" t="s">
        <v>144</v>
      </c>
      <c r="AQ498" s="49"/>
      <c r="AR498" s="40" t="s">
        <v>90</v>
      </c>
      <c r="AS498" s="315" t="s">
        <v>91</v>
      </c>
      <c r="AT498" s="12">
        <v>18.2</v>
      </c>
      <c r="AU498" s="12">
        <v>16</v>
      </c>
      <c r="AV498" s="12" t="s">
        <v>3630</v>
      </c>
      <c r="AW498" s="30" t="s">
        <v>3900</v>
      </c>
      <c r="AX498" s="12"/>
      <c r="AY498" s="12"/>
      <c r="AZ498" s="12"/>
      <c r="BA498" s="12"/>
      <c r="BB498" s="12"/>
      <c r="BC498" s="12"/>
      <c r="BD498" s="222">
        <v>40</v>
      </c>
      <c r="BE498" s="223">
        <v>61.2</v>
      </c>
      <c r="BF498" s="223">
        <v>41.1</v>
      </c>
      <c r="BG498" s="223">
        <v>65.3</v>
      </c>
      <c r="BH498" s="223">
        <v>39.6</v>
      </c>
      <c r="BI498" s="223">
        <v>61.1</v>
      </c>
      <c r="BJ498" s="223">
        <v>37.9</v>
      </c>
      <c r="BK498" s="224">
        <v>67.400000000000006</v>
      </c>
      <c r="BL498" s="36"/>
      <c r="BM498" s="8"/>
      <c r="BN498" s="8"/>
      <c r="BO498" s="8"/>
      <c r="BP498" s="349" t="s">
        <v>3003</v>
      </c>
      <c r="BQ498" s="314" t="s">
        <v>2471</v>
      </c>
      <c r="BR498" s="314" t="s">
        <v>3746</v>
      </c>
      <c r="BS498" s="363"/>
      <c r="BT498" s="352"/>
      <c r="BU498" s="352"/>
      <c r="BV498" s="352"/>
      <c r="BW498" s="352"/>
      <c r="BX498" s="352" t="s">
        <v>4014</v>
      </c>
      <c r="BY498" s="362"/>
      <c r="BZ498" s="353"/>
      <c r="CA498" s="353"/>
      <c r="CB498" s="353"/>
      <c r="CC498" s="353"/>
      <c r="CD498" s="353"/>
      <c r="CE498" s="361"/>
      <c r="CF498" s="354"/>
      <c r="CG498" s="354"/>
      <c r="CH498" s="354"/>
      <c r="CI498" s="354"/>
      <c r="CJ498" s="354"/>
      <c r="CK498" s="354"/>
      <c r="CL498" s="354"/>
      <c r="CM498" s="354"/>
      <c r="CN498" s="52" t="s">
        <v>1006</v>
      </c>
      <c r="CO498" s="9" t="s">
        <v>1004</v>
      </c>
      <c r="CP498" s="9" t="s">
        <v>1003</v>
      </c>
      <c r="CQ498" s="22"/>
      <c r="CR498" s="54"/>
      <c r="CS498" s="68"/>
      <c r="CT498" s="68"/>
      <c r="CU498" s="68"/>
      <c r="CV498" s="68"/>
      <c r="CW498" s="68"/>
      <c r="CX498" s="68"/>
      <c r="CY498" s="68"/>
      <c r="CZ498" s="56"/>
      <c r="DA498" s="13"/>
      <c r="DB498" s="13"/>
      <c r="DC498" s="13"/>
      <c r="DD498" s="13"/>
      <c r="DE498" s="47"/>
      <c r="DF498" s="60"/>
      <c r="DG498" s="64"/>
      <c r="DH498" s="315"/>
      <c r="DI498" s="315"/>
      <c r="DJ498" s="316"/>
      <c r="DK498" s="67" t="s">
        <v>4188</v>
      </c>
      <c r="DL498" s="15" t="s">
        <v>909</v>
      </c>
      <c r="DM498" s="15" t="s">
        <v>3517</v>
      </c>
      <c r="DN498" s="2"/>
    </row>
    <row r="499" spans="2:118">
      <c r="B499" s="313">
        <v>5287</v>
      </c>
      <c r="C499" s="9" t="s">
        <v>982</v>
      </c>
      <c r="D499" s="9" t="s">
        <v>1002</v>
      </c>
      <c r="E499" s="8">
        <v>1990</v>
      </c>
      <c r="F499" s="9" t="s">
        <v>3417</v>
      </c>
      <c r="G499" s="22" t="s">
        <v>2575</v>
      </c>
      <c r="H499" s="318"/>
      <c r="I499" s="319"/>
      <c r="J499" s="68"/>
      <c r="K499" s="69"/>
      <c r="L499" s="37" t="s">
        <v>3387</v>
      </c>
      <c r="M499" s="144">
        <v>2</v>
      </c>
      <c r="N499" s="10"/>
      <c r="O499" s="220">
        <v>232.2</v>
      </c>
      <c r="P499" s="220">
        <v>79</v>
      </c>
      <c r="Q499" s="220">
        <v>74</v>
      </c>
      <c r="R499" s="220">
        <v>155</v>
      </c>
      <c r="S499" s="220"/>
      <c r="T499" s="220"/>
      <c r="U499" s="220"/>
      <c r="V499" s="220"/>
      <c r="W499" s="220"/>
      <c r="X499" s="220"/>
      <c r="Y499" s="118"/>
      <c r="Z499" s="220"/>
      <c r="AA499" s="220"/>
      <c r="AB499" s="220"/>
      <c r="AC499" s="10"/>
      <c r="AD499" s="10"/>
      <c r="AE499" s="10"/>
      <c r="AF499" s="27">
        <v>7500</v>
      </c>
      <c r="AG499" s="39" t="s">
        <v>237</v>
      </c>
      <c r="AH499" s="218">
        <v>4.9000000000000004</v>
      </c>
      <c r="AI499" s="11">
        <v>145</v>
      </c>
      <c r="AJ499" s="11">
        <v>3400</v>
      </c>
      <c r="AK499" s="11">
        <v>265</v>
      </c>
      <c r="AL499" s="11">
        <v>2000</v>
      </c>
      <c r="AM499" s="11"/>
      <c r="AN499" s="11"/>
      <c r="AO499" s="11"/>
      <c r="AP499" s="14" t="s">
        <v>130</v>
      </c>
      <c r="AQ499" s="49"/>
      <c r="AR499" s="40" t="s">
        <v>90</v>
      </c>
      <c r="AS499" s="315" t="s">
        <v>91</v>
      </c>
      <c r="AT499" s="12">
        <v>18.2</v>
      </c>
      <c r="AU499" s="12">
        <v>15</v>
      </c>
      <c r="AV499" s="12" t="s">
        <v>3629</v>
      </c>
      <c r="AW499" s="30" t="s">
        <v>3899</v>
      </c>
      <c r="AX499" s="12"/>
      <c r="AY499" s="12"/>
      <c r="AZ499" s="12"/>
      <c r="BA499" s="12"/>
      <c r="BB499" s="12"/>
      <c r="BC499" s="12"/>
      <c r="BD499" s="222">
        <v>40</v>
      </c>
      <c r="BE499" s="223">
        <v>61.2</v>
      </c>
      <c r="BF499" s="223">
        <v>41.1</v>
      </c>
      <c r="BG499" s="223">
        <v>65.3</v>
      </c>
      <c r="BH499" s="223">
        <v>39.6</v>
      </c>
      <c r="BI499" s="223">
        <v>61.1</v>
      </c>
      <c r="BJ499" s="223">
        <v>37.9</v>
      </c>
      <c r="BK499" s="224">
        <v>67.400000000000006</v>
      </c>
      <c r="BL499" s="36"/>
      <c r="BM499" s="8"/>
      <c r="BN499" s="8"/>
      <c r="BO499" s="8"/>
      <c r="BP499" s="349" t="s">
        <v>3004</v>
      </c>
      <c r="BQ499" s="314" t="s">
        <v>2471</v>
      </c>
      <c r="BR499" s="314" t="s">
        <v>3746</v>
      </c>
      <c r="BS499" s="363"/>
      <c r="BT499" s="352"/>
      <c r="BU499" s="352"/>
      <c r="BV499" s="352"/>
      <c r="BW499" s="352"/>
      <c r="BX499" s="352" t="s">
        <v>4014</v>
      </c>
      <c r="BY499" s="362"/>
      <c r="BZ499" s="353"/>
      <c r="CA499" s="353"/>
      <c r="CB499" s="353"/>
      <c r="CC499" s="353"/>
      <c r="CD499" s="353"/>
      <c r="CE499" s="361"/>
      <c r="CF499" s="354"/>
      <c r="CG499" s="354"/>
      <c r="CH499" s="354"/>
      <c r="CI499" s="354"/>
      <c r="CJ499" s="354"/>
      <c r="CK499" s="354"/>
      <c r="CL499" s="354"/>
      <c r="CM499" s="354"/>
      <c r="CN499" s="52" t="s">
        <v>1006</v>
      </c>
      <c r="CO499" s="9" t="s">
        <v>1005</v>
      </c>
      <c r="CP499" s="9" t="s">
        <v>1003</v>
      </c>
      <c r="CQ499" s="22"/>
      <c r="CR499" s="54"/>
      <c r="CS499" s="68"/>
      <c r="CT499" s="68"/>
      <c r="CU499" s="68"/>
      <c r="CV499" s="68"/>
      <c r="CW499" s="68"/>
      <c r="CX499" s="68"/>
      <c r="CY499" s="68"/>
      <c r="CZ499" s="56"/>
      <c r="DA499" s="13"/>
      <c r="DB499" s="13"/>
      <c r="DC499" s="13"/>
      <c r="DD499" s="13"/>
      <c r="DE499" s="47"/>
      <c r="DF499" s="60"/>
      <c r="DG499" s="64"/>
      <c r="DH499" s="315"/>
      <c r="DI499" s="315"/>
      <c r="DJ499" s="316"/>
      <c r="DK499" s="67" t="s">
        <v>4188</v>
      </c>
      <c r="DL499" s="15" t="s">
        <v>909</v>
      </c>
      <c r="DM499" s="15" t="s">
        <v>3517</v>
      </c>
      <c r="DN499" s="2"/>
    </row>
    <row r="500" spans="2:118">
      <c r="B500" s="313">
        <v>5289</v>
      </c>
      <c r="C500" s="9" t="s">
        <v>982</v>
      </c>
      <c r="D500" s="9" t="s">
        <v>1002</v>
      </c>
      <c r="E500" s="8">
        <v>1990</v>
      </c>
      <c r="F500" s="9" t="s">
        <v>3417</v>
      </c>
      <c r="G500" s="22" t="s">
        <v>2576</v>
      </c>
      <c r="H500" s="318"/>
      <c r="I500" s="319"/>
      <c r="J500" s="68"/>
      <c r="K500" s="69"/>
      <c r="L500" s="37" t="s">
        <v>3387</v>
      </c>
      <c r="M500" s="144">
        <v>2</v>
      </c>
      <c r="N500" s="10"/>
      <c r="O500" s="220">
        <v>216.1</v>
      </c>
      <c r="P500" s="220">
        <v>79</v>
      </c>
      <c r="Q500" s="220">
        <v>74.599999999999994</v>
      </c>
      <c r="R500" s="220">
        <v>138.80000000000001</v>
      </c>
      <c r="S500" s="220"/>
      <c r="T500" s="220"/>
      <c r="U500" s="220"/>
      <c r="V500" s="220"/>
      <c r="W500" s="220"/>
      <c r="X500" s="220"/>
      <c r="Y500" s="118"/>
      <c r="Z500" s="220"/>
      <c r="AA500" s="220"/>
      <c r="AB500" s="220"/>
      <c r="AC500" s="10"/>
      <c r="AD500" s="10"/>
      <c r="AE500" s="10"/>
      <c r="AF500" s="27">
        <v>7500</v>
      </c>
      <c r="AG500" s="39" t="s">
        <v>237</v>
      </c>
      <c r="AH500" s="218">
        <v>4.9000000000000004</v>
      </c>
      <c r="AI500" s="11">
        <v>145</v>
      </c>
      <c r="AJ500" s="11">
        <v>3400</v>
      </c>
      <c r="AK500" s="11">
        <v>265</v>
      </c>
      <c r="AL500" s="11">
        <v>2000</v>
      </c>
      <c r="AM500" s="11"/>
      <c r="AN500" s="11"/>
      <c r="AO500" s="11"/>
      <c r="AP500" s="14" t="s">
        <v>130</v>
      </c>
      <c r="AQ500" s="49"/>
      <c r="AR500" s="40" t="s">
        <v>90</v>
      </c>
      <c r="AS500" s="315" t="s">
        <v>91</v>
      </c>
      <c r="AT500" s="12">
        <v>18.2</v>
      </c>
      <c r="AU500" s="12">
        <v>15</v>
      </c>
      <c r="AV500" s="12" t="s">
        <v>3629</v>
      </c>
      <c r="AW500" s="30" t="s">
        <v>3899</v>
      </c>
      <c r="AX500" s="12"/>
      <c r="AY500" s="12"/>
      <c r="AZ500" s="12"/>
      <c r="BA500" s="12"/>
      <c r="BB500" s="12"/>
      <c r="BC500" s="12"/>
      <c r="BD500" s="222">
        <v>40</v>
      </c>
      <c r="BE500" s="223">
        <v>61.2</v>
      </c>
      <c r="BF500" s="223">
        <v>41.1</v>
      </c>
      <c r="BG500" s="223">
        <v>65.3</v>
      </c>
      <c r="BH500" s="223">
        <v>39.6</v>
      </c>
      <c r="BI500" s="223">
        <v>61.1</v>
      </c>
      <c r="BJ500" s="223">
        <v>37.9</v>
      </c>
      <c r="BK500" s="224">
        <v>67.400000000000006</v>
      </c>
      <c r="BL500" s="36"/>
      <c r="BM500" s="8"/>
      <c r="BN500" s="8"/>
      <c r="BO500" s="8"/>
      <c r="BP500" s="349" t="s">
        <v>3005</v>
      </c>
      <c r="BQ500" s="314" t="s">
        <v>2471</v>
      </c>
      <c r="BR500" s="314" t="s">
        <v>3746</v>
      </c>
      <c r="BS500" s="363"/>
      <c r="BT500" s="352"/>
      <c r="BU500" s="352"/>
      <c r="BV500" s="352"/>
      <c r="BW500" s="352"/>
      <c r="BX500" s="352" t="s">
        <v>4014</v>
      </c>
      <c r="BY500" s="362"/>
      <c r="BZ500" s="353"/>
      <c r="CA500" s="353"/>
      <c r="CB500" s="353"/>
      <c r="CC500" s="353"/>
      <c r="CD500" s="353"/>
      <c r="CE500" s="361"/>
      <c r="CF500" s="354"/>
      <c r="CG500" s="354"/>
      <c r="CH500" s="354"/>
      <c r="CI500" s="354"/>
      <c r="CJ500" s="354"/>
      <c r="CK500" s="354"/>
      <c r="CL500" s="354"/>
      <c r="CM500" s="354"/>
      <c r="CN500" s="52" t="s">
        <v>1006</v>
      </c>
      <c r="CO500" s="9" t="s">
        <v>1005</v>
      </c>
      <c r="CP500" s="9" t="s">
        <v>1003</v>
      </c>
      <c r="CQ500" s="22"/>
      <c r="CR500" s="54"/>
      <c r="CS500" s="68"/>
      <c r="CT500" s="68"/>
      <c r="CU500" s="68"/>
      <c r="CV500" s="68"/>
      <c r="CW500" s="68"/>
      <c r="CX500" s="68"/>
      <c r="CY500" s="68"/>
      <c r="CZ500" s="56"/>
      <c r="DA500" s="13"/>
      <c r="DB500" s="13"/>
      <c r="DC500" s="13"/>
      <c r="DD500" s="13"/>
      <c r="DE500" s="47"/>
      <c r="DF500" s="60"/>
      <c r="DG500" s="64"/>
      <c r="DH500" s="315"/>
      <c r="DI500" s="315"/>
      <c r="DJ500" s="316"/>
      <c r="DK500" s="67" t="s">
        <v>4188</v>
      </c>
      <c r="DL500" s="15" t="s">
        <v>909</v>
      </c>
      <c r="DM500" s="15" t="s">
        <v>3517</v>
      </c>
      <c r="DN500" s="2"/>
    </row>
    <row r="501" spans="2:118">
      <c r="B501" s="313">
        <v>5314</v>
      </c>
      <c r="C501" s="9" t="s">
        <v>982</v>
      </c>
      <c r="D501" s="9" t="s">
        <v>1002</v>
      </c>
      <c r="E501" s="8">
        <v>1990</v>
      </c>
      <c r="F501" s="9" t="s">
        <v>3415</v>
      </c>
      <c r="G501" s="22" t="s">
        <v>2577</v>
      </c>
      <c r="H501" s="318"/>
      <c r="I501" s="319"/>
      <c r="J501" s="68"/>
      <c r="K501" s="69"/>
      <c r="L501" s="37" t="s">
        <v>3387</v>
      </c>
      <c r="M501" s="144">
        <v>2</v>
      </c>
      <c r="N501" s="10"/>
      <c r="O501" s="220">
        <v>232.2</v>
      </c>
      <c r="P501" s="220">
        <v>79</v>
      </c>
      <c r="Q501" s="220">
        <v>71.900000000000006</v>
      </c>
      <c r="R501" s="220">
        <v>155</v>
      </c>
      <c r="S501" s="220"/>
      <c r="T501" s="220"/>
      <c r="U501" s="220"/>
      <c r="V501" s="220"/>
      <c r="W501" s="220"/>
      <c r="X501" s="220"/>
      <c r="Y501" s="118"/>
      <c r="Z501" s="220"/>
      <c r="AA501" s="220"/>
      <c r="AB501" s="220"/>
      <c r="AC501" s="10"/>
      <c r="AD501" s="10"/>
      <c r="AE501" s="10"/>
      <c r="AF501" s="27">
        <v>7500</v>
      </c>
      <c r="AG501" s="39" t="s">
        <v>237</v>
      </c>
      <c r="AH501" s="218">
        <v>4.9000000000000004</v>
      </c>
      <c r="AI501" s="11">
        <v>145</v>
      </c>
      <c r="AJ501" s="11">
        <v>3400</v>
      </c>
      <c r="AK501" s="11">
        <v>265</v>
      </c>
      <c r="AL501" s="11">
        <v>2000</v>
      </c>
      <c r="AM501" s="11"/>
      <c r="AN501" s="11"/>
      <c r="AO501" s="11"/>
      <c r="AP501" s="14" t="s">
        <v>144</v>
      </c>
      <c r="AQ501" s="49"/>
      <c r="AR501" s="40" t="s">
        <v>90</v>
      </c>
      <c r="AS501" s="315" t="s">
        <v>91</v>
      </c>
      <c r="AT501" s="12">
        <v>18.2</v>
      </c>
      <c r="AU501" s="12">
        <v>16</v>
      </c>
      <c r="AV501" s="12" t="s">
        <v>3630</v>
      </c>
      <c r="AW501" s="30" t="s">
        <v>3900</v>
      </c>
      <c r="AX501" s="12"/>
      <c r="AY501" s="12"/>
      <c r="AZ501" s="12"/>
      <c r="BA501" s="12"/>
      <c r="BB501" s="12"/>
      <c r="BC501" s="12"/>
      <c r="BD501" s="222">
        <v>40</v>
      </c>
      <c r="BE501" s="223">
        <v>61.2</v>
      </c>
      <c r="BF501" s="223">
        <v>41.1</v>
      </c>
      <c r="BG501" s="223">
        <v>65.3</v>
      </c>
      <c r="BH501" s="223">
        <v>39.6</v>
      </c>
      <c r="BI501" s="223">
        <v>61.1</v>
      </c>
      <c r="BJ501" s="223">
        <v>37.9</v>
      </c>
      <c r="BK501" s="224">
        <v>67.400000000000006</v>
      </c>
      <c r="BL501" s="36"/>
      <c r="BM501" s="8"/>
      <c r="BN501" s="8"/>
      <c r="BO501" s="8"/>
      <c r="BP501" s="349" t="s">
        <v>3006</v>
      </c>
      <c r="BQ501" s="314" t="s">
        <v>2471</v>
      </c>
      <c r="BR501" s="314" t="s">
        <v>3746</v>
      </c>
      <c r="BS501" s="363"/>
      <c r="BT501" s="352"/>
      <c r="BU501" s="352"/>
      <c r="BV501" s="352"/>
      <c r="BW501" s="352"/>
      <c r="BX501" s="352" t="s">
        <v>4014</v>
      </c>
      <c r="BY501" s="362"/>
      <c r="BZ501" s="353"/>
      <c r="CA501" s="353"/>
      <c r="CB501" s="353"/>
      <c r="CC501" s="353"/>
      <c r="CD501" s="353"/>
      <c r="CE501" s="361"/>
      <c r="CF501" s="354"/>
      <c r="CG501" s="354"/>
      <c r="CH501" s="354"/>
      <c r="CI501" s="354"/>
      <c r="CJ501" s="354"/>
      <c r="CK501" s="354"/>
      <c r="CL501" s="354"/>
      <c r="CM501" s="354"/>
      <c r="CN501" s="52" t="s">
        <v>1007</v>
      </c>
      <c r="CO501" s="9" t="s">
        <v>1004</v>
      </c>
      <c r="CP501" s="9" t="s">
        <v>1003</v>
      </c>
      <c r="CQ501" s="22"/>
      <c r="CR501" s="54"/>
      <c r="CS501" s="68"/>
      <c r="CT501" s="68"/>
      <c r="CU501" s="68"/>
      <c r="CV501" s="68"/>
      <c r="CW501" s="68"/>
      <c r="CX501" s="68"/>
      <c r="CY501" s="68"/>
      <c r="CZ501" s="56"/>
      <c r="DA501" s="13"/>
      <c r="DB501" s="13"/>
      <c r="DC501" s="13"/>
      <c r="DD501" s="13"/>
      <c r="DE501" s="47"/>
      <c r="DF501" s="60"/>
      <c r="DG501" s="64"/>
      <c r="DH501" s="315"/>
      <c r="DI501" s="315"/>
      <c r="DJ501" s="316"/>
      <c r="DK501" s="67" t="s">
        <v>4188</v>
      </c>
      <c r="DL501" s="15" t="s">
        <v>909</v>
      </c>
      <c r="DM501" s="15" t="s">
        <v>3517</v>
      </c>
      <c r="DN501" s="2"/>
    </row>
    <row r="502" spans="2:118">
      <c r="B502" s="313">
        <v>5315</v>
      </c>
      <c r="C502" s="9" t="s">
        <v>982</v>
      </c>
      <c r="D502" s="9" t="s">
        <v>1002</v>
      </c>
      <c r="E502" s="8">
        <v>1990</v>
      </c>
      <c r="F502" s="9" t="s">
        <v>3415</v>
      </c>
      <c r="G502" s="22" t="s">
        <v>2578</v>
      </c>
      <c r="H502" s="318"/>
      <c r="I502" s="319"/>
      <c r="J502" s="68"/>
      <c r="K502" s="69"/>
      <c r="L502" s="37" t="s">
        <v>3387</v>
      </c>
      <c r="M502" s="144">
        <v>2</v>
      </c>
      <c r="N502" s="10"/>
      <c r="O502" s="220">
        <v>216.1</v>
      </c>
      <c r="P502" s="220">
        <v>79</v>
      </c>
      <c r="Q502" s="220">
        <v>72.099999999999994</v>
      </c>
      <c r="R502" s="220">
        <v>138.80000000000001</v>
      </c>
      <c r="S502" s="220"/>
      <c r="T502" s="220"/>
      <c r="U502" s="220"/>
      <c r="V502" s="220"/>
      <c r="W502" s="220"/>
      <c r="X502" s="220"/>
      <c r="Y502" s="118"/>
      <c r="Z502" s="220"/>
      <c r="AA502" s="220"/>
      <c r="AB502" s="220"/>
      <c r="AC502" s="10"/>
      <c r="AD502" s="10"/>
      <c r="AE502" s="10"/>
      <c r="AF502" s="27">
        <v>7500</v>
      </c>
      <c r="AG502" s="39" t="s">
        <v>237</v>
      </c>
      <c r="AH502" s="218">
        <v>4.9000000000000004</v>
      </c>
      <c r="AI502" s="11">
        <v>145</v>
      </c>
      <c r="AJ502" s="11">
        <v>3400</v>
      </c>
      <c r="AK502" s="11">
        <v>265</v>
      </c>
      <c r="AL502" s="11">
        <v>2000</v>
      </c>
      <c r="AM502" s="11"/>
      <c r="AN502" s="11"/>
      <c r="AO502" s="11"/>
      <c r="AP502" s="14" t="s">
        <v>144</v>
      </c>
      <c r="AQ502" s="49"/>
      <c r="AR502" s="40" t="s">
        <v>90</v>
      </c>
      <c r="AS502" s="315" t="s">
        <v>91</v>
      </c>
      <c r="AT502" s="12">
        <v>18.2</v>
      </c>
      <c r="AU502" s="12">
        <v>16</v>
      </c>
      <c r="AV502" s="12" t="s">
        <v>3630</v>
      </c>
      <c r="AW502" s="30" t="s">
        <v>3900</v>
      </c>
      <c r="AX502" s="12"/>
      <c r="AY502" s="12"/>
      <c r="AZ502" s="12"/>
      <c r="BA502" s="12"/>
      <c r="BB502" s="12"/>
      <c r="BC502" s="12"/>
      <c r="BD502" s="222">
        <v>40</v>
      </c>
      <c r="BE502" s="223">
        <v>61.2</v>
      </c>
      <c r="BF502" s="223">
        <v>41.1</v>
      </c>
      <c r="BG502" s="223">
        <v>65.3</v>
      </c>
      <c r="BH502" s="223">
        <v>39.6</v>
      </c>
      <c r="BI502" s="223">
        <v>61.1</v>
      </c>
      <c r="BJ502" s="223">
        <v>37.9</v>
      </c>
      <c r="BK502" s="224">
        <v>67.400000000000006</v>
      </c>
      <c r="BL502" s="36"/>
      <c r="BM502" s="8"/>
      <c r="BN502" s="8"/>
      <c r="BO502" s="8"/>
      <c r="BP502" s="349" t="s">
        <v>3007</v>
      </c>
      <c r="BQ502" s="314" t="s">
        <v>2471</v>
      </c>
      <c r="BR502" s="314" t="s">
        <v>3746</v>
      </c>
      <c r="BS502" s="363"/>
      <c r="BT502" s="352"/>
      <c r="BU502" s="352"/>
      <c r="BV502" s="352"/>
      <c r="BW502" s="352"/>
      <c r="BX502" s="352" t="s">
        <v>4014</v>
      </c>
      <c r="BY502" s="362"/>
      <c r="BZ502" s="353"/>
      <c r="CA502" s="353"/>
      <c r="CB502" s="353"/>
      <c r="CC502" s="353"/>
      <c r="CD502" s="353"/>
      <c r="CE502" s="361"/>
      <c r="CF502" s="354"/>
      <c r="CG502" s="354"/>
      <c r="CH502" s="354"/>
      <c r="CI502" s="354"/>
      <c r="CJ502" s="354"/>
      <c r="CK502" s="354"/>
      <c r="CL502" s="354"/>
      <c r="CM502" s="354"/>
      <c r="CN502" s="52" t="s">
        <v>1007</v>
      </c>
      <c r="CO502" s="9" t="s">
        <v>1004</v>
      </c>
      <c r="CP502" s="9" t="s">
        <v>1003</v>
      </c>
      <c r="CQ502" s="22"/>
      <c r="CR502" s="54"/>
      <c r="CS502" s="68"/>
      <c r="CT502" s="68"/>
      <c r="CU502" s="68"/>
      <c r="CV502" s="68"/>
      <c r="CW502" s="68"/>
      <c r="CX502" s="68"/>
      <c r="CY502" s="68"/>
      <c r="CZ502" s="56"/>
      <c r="DA502" s="13"/>
      <c r="DB502" s="13"/>
      <c r="DC502" s="13"/>
      <c r="DD502" s="13"/>
      <c r="DE502" s="47"/>
      <c r="DF502" s="60"/>
      <c r="DG502" s="64"/>
      <c r="DH502" s="315"/>
      <c r="DI502" s="315"/>
      <c r="DJ502" s="316"/>
      <c r="DK502" s="67" t="s">
        <v>4188</v>
      </c>
      <c r="DL502" s="15" t="s">
        <v>909</v>
      </c>
      <c r="DM502" s="15" t="s">
        <v>3517</v>
      </c>
      <c r="DN502" s="2"/>
    </row>
    <row r="503" spans="2:118">
      <c r="B503" s="313">
        <v>5320</v>
      </c>
      <c r="C503" s="9" t="s">
        <v>982</v>
      </c>
      <c r="D503" s="9" t="s">
        <v>1002</v>
      </c>
      <c r="E503" s="8">
        <v>1990</v>
      </c>
      <c r="F503" s="9" t="s">
        <v>3415</v>
      </c>
      <c r="G503" s="22" t="s">
        <v>2579</v>
      </c>
      <c r="H503" s="318"/>
      <c r="I503" s="319"/>
      <c r="J503" s="68"/>
      <c r="K503" s="69"/>
      <c r="L503" s="37" t="s">
        <v>3387</v>
      </c>
      <c r="M503" s="144">
        <v>2</v>
      </c>
      <c r="N503" s="10"/>
      <c r="O503" s="220">
        <v>232.2</v>
      </c>
      <c r="P503" s="220">
        <v>79</v>
      </c>
      <c r="Q503" s="220">
        <v>74</v>
      </c>
      <c r="R503" s="220">
        <v>155</v>
      </c>
      <c r="S503" s="220"/>
      <c r="T503" s="220"/>
      <c r="U503" s="220"/>
      <c r="V503" s="220"/>
      <c r="W503" s="220"/>
      <c r="X503" s="220"/>
      <c r="Y503" s="118"/>
      <c r="Z503" s="220"/>
      <c r="AA503" s="220"/>
      <c r="AB503" s="220"/>
      <c r="AC503" s="10"/>
      <c r="AD503" s="10"/>
      <c r="AE503" s="10"/>
      <c r="AF503" s="27">
        <v>7500</v>
      </c>
      <c r="AG503" s="39" t="s">
        <v>237</v>
      </c>
      <c r="AH503" s="218">
        <v>4.9000000000000004</v>
      </c>
      <c r="AI503" s="11">
        <v>145</v>
      </c>
      <c r="AJ503" s="11">
        <v>3400</v>
      </c>
      <c r="AK503" s="11">
        <v>265</v>
      </c>
      <c r="AL503" s="11">
        <v>2000</v>
      </c>
      <c r="AM503" s="11"/>
      <c r="AN503" s="11"/>
      <c r="AO503" s="11"/>
      <c r="AP503" s="14" t="s">
        <v>130</v>
      </c>
      <c r="AQ503" s="49"/>
      <c r="AR503" s="40" t="s">
        <v>90</v>
      </c>
      <c r="AS503" s="315" t="s">
        <v>91</v>
      </c>
      <c r="AT503" s="12">
        <v>18.2</v>
      </c>
      <c r="AU503" s="12">
        <v>15</v>
      </c>
      <c r="AV503" s="12" t="s">
        <v>3629</v>
      </c>
      <c r="AW503" s="30" t="s">
        <v>3899</v>
      </c>
      <c r="AX503" s="12"/>
      <c r="AY503" s="12"/>
      <c r="AZ503" s="12"/>
      <c r="BA503" s="12"/>
      <c r="BB503" s="12"/>
      <c r="BC503" s="12"/>
      <c r="BD503" s="222">
        <v>40</v>
      </c>
      <c r="BE503" s="223">
        <v>61.2</v>
      </c>
      <c r="BF503" s="223">
        <v>41.1</v>
      </c>
      <c r="BG503" s="223">
        <v>65.3</v>
      </c>
      <c r="BH503" s="223">
        <v>39.6</v>
      </c>
      <c r="BI503" s="223">
        <v>61.1</v>
      </c>
      <c r="BJ503" s="223">
        <v>37.9</v>
      </c>
      <c r="BK503" s="224">
        <v>67.400000000000006</v>
      </c>
      <c r="BL503" s="36"/>
      <c r="BM503" s="8"/>
      <c r="BN503" s="8"/>
      <c r="BO503" s="8"/>
      <c r="BP503" s="349" t="s">
        <v>3008</v>
      </c>
      <c r="BQ503" s="314" t="s">
        <v>2471</v>
      </c>
      <c r="BR503" s="314" t="s">
        <v>3746</v>
      </c>
      <c r="BS503" s="363"/>
      <c r="BT503" s="352"/>
      <c r="BU503" s="352"/>
      <c r="BV503" s="352"/>
      <c r="BW503" s="352"/>
      <c r="BX503" s="352" t="s">
        <v>4014</v>
      </c>
      <c r="BY503" s="362"/>
      <c r="BZ503" s="353"/>
      <c r="CA503" s="353"/>
      <c r="CB503" s="353"/>
      <c r="CC503" s="353"/>
      <c r="CD503" s="353"/>
      <c r="CE503" s="361"/>
      <c r="CF503" s="354"/>
      <c r="CG503" s="354"/>
      <c r="CH503" s="354"/>
      <c r="CI503" s="354"/>
      <c r="CJ503" s="354"/>
      <c r="CK503" s="354"/>
      <c r="CL503" s="354"/>
      <c r="CM503" s="354"/>
      <c r="CN503" s="52" t="s">
        <v>1007</v>
      </c>
      <c r="CO503" s="9" t="s">
        <v>1005</v>
      </c>
      <c r="CP503" s="9" t="s">
        <v>1003</v>
      </c>
      <c r="CQ503" s="22"/>
      <c r="CR503" s="54"/>
      <c r="CS503" s="68"/>
      <c r="CT503" s="68"/>
      <c r="CU503" s="68"/>
      <c r="CV503" s="68"/>
      <c r="CW503" s="68"/>
      <c r="CX503" s="68"/>
      <c r="CY503" s="68"/>
      <c r="CZ503" s="56"/>
      <c r="DA503" s="13"/>
      <c r="DB503" s="13"/>
      <c r="DC503" s="13"/>
      <c r="DD503" s="13"/>
      <c r="DE503" s="47"/>
      <c r="DF503" s="60"/>
      <c r="DG503" s="64"/>
      <c r="DH503" s="315"/>
      <c r="DI503" s="315"/>
      <c r="DJ503" s="316"/>
      <c r="DK503" s="67" t="s">
        <v>4188</v>
      </c>
      <c r="DL503" s="15" t="s">
        <v>909</v>
      </c>
      <c r="DM503" s="15" t="s">
        <v>3517</v>
      </c>
      <c r="DN503" s="2"/>
    </row>
    <row r="504" spans="2:118">
      <c r="B504" s="313">
        <v>5322</v>
      </c>
      <c r="C504" s="9" t="s">
        <v>982</v>
      </c>
      <c r="D504" s="9" t="s">
        <v>1002</v>
      </c>
      <c r="E504" s="8">
        <v>1990</v>
      </c>
      <c r="F504" s="9" t="s">
        <v>3415</v>
      </c>
      <c r="G504" s="22" t="s">
        <v>2580</v>
      </c>
      <c r="H504" s="318"/>
      <c r="I504" s="319"/>
      <c r="J504" s="68"/>
      <c r="K504" s="69"/>
      <c r="L504" s="37" t="s">
        <v>3387</v>
      </c>
      <c r="M504" s="144">
        <v>2</v>
      </c>
      <c r="N504" s="10"/>
      <c r="O504" s="220">
        <v>216.1</v>
      </c>
      <c r="P504" s="220">
        <v>79</v>
      </c>
      <c r="Q504" s="220">
        <v>74.599999999999994</v>
      </c>
      <c r="R504" s="220">
        <v>138.80000000000001</v>
      </c>
      <c r="S504" s="220"/>
      <c r="T504" s="220"/>
      <c r="U504" s="220"/>
      <c r="V504" s="220"/>
      <c r="W504" s="220"/>
      <c r="X504" s="220"/>
      <c r="Y504" s="118"/>
      <c r="Z504" s="220"/>
      <c r="AA504" s="220"/>
      <c r="AB504" s="220"/>
      <c r="AC504" s="10"/>
      <c r="AD504" s="10"/>
      <c r="AE504" s="10"/>
      <c r="AF504" s="27">
        <v>7500</v>
      </c>
      <c r="AG504" s="39" t="s">
        <v>237</v>
      </c>
      <c r="AH504" s="218">
        <v>4.9000000000000004</v>
      </c>
      <c r="AI504" s="11">
        <v>145</v>
      </c>
      <c r="AJ504" s="11">
        <v>3400</v>
      </c>
      <c r="AK504" s="11">
        <v>265</v>
      </c>
      <c r="AL504" s="11">
        <v>2000</v>
      </c>
      <c r="AM504" s="11"/>
      <c r="AN504" s="11"/>
      <c r="AO504" s="11"/>
      <c r="AP504" s="14" t="s">
        <v>130</v>
      </c>
      <c r="AQ504" s="49"/>
      <c r="AR504" s="40" t="s">
        <v>90</v>
      </c>
      <c r="AS504" s="315" t="s">
        <v>91</v>
      </c>
      <c r="AT504" s="12">
        <v>18.2</v>
      </c>
      <c r="AU504" s="12">
        <v>15</v>
      </c>
      <c r="AV504" s="12" t="s">
        <v>3629</v>
      </c>
      <c r="AW504" s="30" t="s">
        <v>3899</v>
      </c>
      <c r="AX504" s="12"/>
      <c r="AY504" s="12"/>
      <c r="AZ504" s="12"/>
      <c r="BA504" s="12"/>
      <c r="BB504" s="12"/>
      <c r="BC504" s="12"/>
      <c r="BD504" s="222">
        <v>40</v>
      </c>
      <c r="BE504" s="223">
        <v>61.2</v>
      </c>
      <c r="BF504" s="223">
        <v>41.1</v>
      </c>
      <c r="BG504" s="223">
        <v>65.3</v>
      </c>
      <c r="BH504" s="223">
        <v>39.6</v>
      </c>
      <c r="BI504" s="223">
        <v>61.1</v>
      </c>
      <c r="BJ504" s="223">
        <v>37.9</v>
      </c>
      <c r="BK504" s="224">
        <v>67.400000000000006</v>
      </c>
      <c r="BL504" s="36"/>
      <c r="BM504" s="8"/>
      <c r="BN504" s="8"/>
      <c r="BO504" s="8"/>
      <c r="BP504" s="349" t="s">
        <v>3009</v>
      </c>
      <c r="BQ504" s="314" t="s">
        <v>2471</v>
      </c>
      <c r="BR504" s="314" t="s">
        <v>3746</v>
      </c>
      <c r="BS504" s="363"/>
      <c r="BT504" s="352"/>
      <c r="BU504" s="352"/>
      <c r="BV504" s="352"/>
      <c r="BW504" s="352"/>
      <c r="BX504" s="352" t="s">
        <v>4014</v>
      </c>
      <c r="BY504" s="362"/>
      <c r="BZ504" s="353"/>
      <c r="CA504" s="353"/>
      <c r="CB504" s="353"/>
      <c r="CC504" s="353"/>
      <c r="CD504" s="353"/>
      <c r="CE504" s="361"/>
      <c r="CF504" s="354"/>
      <c r="CG504" s="354"/>
      <c r="CH504" s="354"/>
      <c r="CI504" s="354"/>
      <c r="CJ504" s="354"/>
      <c r="CK504" s="354"/>
      <c r="CL504" s="354"/>
      <c r="CM504" s="354"/>
      <c r="CN504" s="52" t="s">
        <v>1007</v>
      </c>
      <c r="CO504" s="9" t="s">
        <v>1005</v>
      </c>
      <c r="CP504" s="9" t="s">
        <v>1003</v>
      </c>
      <c r="CQ504" s="22"/>
      <c r="CR504" s="54"/>
      <c r="CS504" s="68"/>
      <c r="CT504" s="68"/>
      <c r="CU504" s="68"/>
      <c r="CV504" s="68"/>
      <c r="CW504" s="68"/>
      <c r="CX504" s="68"/>
      <c r="CY504" s="68"/>
      <c r="CZ504" s="56"/>
      <c r="DA504" s="13"/>
      <c r="DB504" s="13"/>
      <c r="DC504" s="13"/>
      <c r="DD504" s="13"/>
      <c r="DE504" s="47"/>
      <c r="DF504" s="60"/>
      <c r="DG504" s="64"/>
      <c r="DH504" s="315"/>
      <c r="DI504" s="315"/>
      <c r="DJ504" s="316"/>
      <c r="DK504" s="67" t="s">
        <v>4188</v>
      </c>
      <c r="DL504" s="15" t="s">
        <v>909</v>
      </c>
      <c r="DM504" s="15" t="s">
        <v>3517</v>
      </c>
      <c r="DN504" s="2"/>
    </row>
    <row r="505" spans="2:118">
      <c r="B505" s="313">
        <v>5406</v>
      </c>
      <c r="C505" s="9" t="s">
        <v>982</v>
      </c>
      <c r="D505" s="9" t="s">
        <v>1002</v>
      </c>
      <c r="E505" s="8">
        <v>1990</v>
      </c>
      <c r="F505" s="9" t="s">
        <v>3498</v>
      </c>
      <c r="G505" s="22" t="s">
        <v>2581</v>
      </c>
      <c r="H505" s="318"/>
      <c r="I505" s="319"/>
      <c r="J505" s="68"/>
      <c r="K505" s="69"/>
      <c r="L505" s="37" t="s">
        <v>3388</v>
      </c>
      <c r="M505" s="144">
        <v>2</v>
      </c>
      <c r="N505" s="10"/>
      <c r="O505" s="220">
        <v>194.1</v>
      </c>
      <c r="P505" s="220">
        <v>79</v>
      </c>
      <c r="Q505" s="220">
        <v>69.8</v>
      </c>
      <c r="R505" s="220">
        <v>116.8</v>
      </c>
      <c r="S505" s="220"/>
      <c r="T505" s="220"/>
      <c r="U505" s="220"/>
      <c r="V505" s="220"/>
      <c r="W505" s="220"/>
      <c r="X505" s="220"/>
      <c r="Y505" s="118"/>
      <c r="Z505" s="220"/>
      <c r="AA505" s="220"/>
      <c r="AB505" s="220"/>
      <c r="AC505" s="10"/>
      <c r="AD505" s="10"/>
      <c r="AE505" s="10"/>
      <c r="AF505" s="27">
        <v>7500</v>
      </c>
      <c r="AG505" s="39" t="s">
        <v>237</v>
      </c>
      <c r="AH505" s="218">
        <v>4.9000000000000004</v>
      </c>
      <c r="AI505" s="11">
        <v>145</v>
      </c>
      <c r="AJ505" s="11">
        <v>3400</v>
      </c>
      <c r="AK505" s="11">
        <v>265</v>
      </c>
      <c r="AL505" s="11">
        <v>2000</v>
      </c>
      <c r="AM505" s="11"/>
      <c r="AN505" s="11"/>
      <c r="AO505" s="11"/>
      <c r="AP505" s="14" t="s">
        <v>144</v>
      </c>
      <c r="AQ505" s="49"/>
      <c r="AR505" s="40" t="s">
        <v>90</v>
      </c>
      <c r="AS505" s="315" t="s">
        <v>91</v>
      </c>
      <c r="AT505" s="12">
        <v>18.2</v>
      </c>
      <c r="AU505" s="12">
        <v>16</v>
      </c>
      <c r="AV505" s="12" t="s">
        <v>3630</v>
      </c>
      <c r="AW505" s="30" t="s">
        <v>3900</v>
      </c>
      <c r="AX505" s="12"/>
      <c r="AY505" s="12"/>
      <c r="AZ505" s="12"/>
      <c r="BA505" s="12"/>
      <c r="BB505" s="12"/>
      <c r="BC505" s="12"/>
      <c r="BD505" s="222">
        <v>40.299999999999997</v>
      </c>
      <c r="BE505" s="223">
        <v>61.2</v>
      </c>
      <c r="BF505" s="223">
        <v>41.1</v>
      </c>
      <c r="BG505" s="223">
        <v>65.3</v>
      </c>
      <c r="BH505" s="223"/>
      <c r="BI505" s="223"/>
      <c r="BJ505" s="223"/>
      <c r="BK505" s="224"/>
      <c r="BL505" s="36"/>
      <c r="BM505" s="8"/>
      <c r="BN505" s="8"/>
      <c r="BO505" s="8"/>
      <c r="BP505" s="349" t="s">
        <v>3010</v>
      </c>
      <c r="BQ505" s="314" t="s">
        <v>2471</v>
      </c>
      <c r="BR505" s="314" t="s">
        <v>3746</v>
      </c>
      <c r="BS505" s="363"/>
      <c r="BT505" s="352"/>
      <c r="BU505" s="352"/>
      <c r="BV505" s="352"/>
      <c r="BW505" s="352"/>
      <c r="BX505" s="352" t="s">
        <v>4014</v>
      </c>
      <c r="BY505" s="362"/>
      <c r="BZ505" s="353"/>
      <c r="CA505" s="353"/>
      <c r="CB505" s="353"/>
      <c r="CC505" s="353"/>
      <c r="CD505" s="353"/>
      <c r="CE505" s="361"/>
      <c r="CF505" s="354"/>
      <c r="CG505" s="354"/>
      <c r="CH505" s="354"/>
      <c r="CI505" s="354"/>
      <c r="CJ505" s="354"/>
      <c r="CK505" s="354"/>
      <c r="CL505" s="354"/>
      <c r="CM505" s="354"/>
      <c r="CN505" s="52" t="s">
        <v>924</v>
      </c>
      <c r="CO505" s="9" t="s">
        <v>1004</v>
      </c>
      <c r="CP505" s="9" t="s">
        <v>1003</v>
      </c>
      <c r="CQ505" s="22"/>
      <c r="CR505" s="54"/>
      <c r="CS505" s="68"/>
      <c r="CT505" s="68"/>
      <c r="CU505" s="68"/>
      <c r="CV505" s="68"/>
      <c r="CW505" s="68"/>
      <c r="CX505" s="68"/>
      <c r="CY505" s="68"/>
      <c r="CZ505" s="56"/>
      <c r="DA505" s="13"/>
      <c r="DB505" s="13"/>
      <c r="DC505" s="13"/>
      <c r="DD505" s="13"/>
      <c r="DE505" s="47"/>
      <c r="DF505" s="60"/>
      <c r="DG505" s="64"/>
      <c r="DH505" s="315"/>
      <c r="DI505" s="315"/>
      <c r="DJ505" s="316"/>
      <c r="DK505" s="67" t="s">
        <v>4188</v>
      </c>
      <c r="DL505" s="15" t="s">
        <v>909</v>
      </c>
      <c r="DM505" s="15" t="s">
        <v>3517</v>
      </c>
      <c r="DN505" s="2"/>
    </row>
    <row r="506" spans="2:118">
      <c r="B506" s="313">
        <v>5404</v>
      </c>
      <c r="C506" s="9" t="s">
        <v>982</v>
      </c>
      <c r="D506" s="9" t="s">
        <v>1002</v>
      </c>
      <c r="E506" s="8">
        <v>1990</v>
      </c>
      <c r="F506" s="9" t="s">
        <v>3498</v>
      </c>
      <c r="G506" s="22" t="s">
        <v>2507</v>
      </c>
      <c r="H506" s="318"/>
      <c r="I506" s="319"/>
      <c r="J506" s="68"/>
      <c r="K506" s="69"/>
      <c r="L506" s="37" t="s">
        <v>3388</v>
      </c>
      <c r="M506" s="144">
        <v>2</v>
      </c>
      <c r="N506" s="10"/>
      <c r="O506" s="220">
        <v>210.2</v>
      </c>
      <c r="P506" s="220">
        <v>79</v>
      </c>
      <c r="Q506" s="220">
        <v>69.900000000000006</v>
      </c>
      <c r="R506" s="220">
        <v>133</v>
      </c>
      <c r="S506" s="220"/>
      <c r="T506" s="220"/>
      <c r="U506" s="220"/>
      <c r="V506" s="220"/>
      <c r="W506" s="220"/>
      <c r="X506" s="220"/>
      <c r="Y506" s="118"/>
      <c r="Z506" s="220"/>
      <c r="AA506" s="220"/>
      <c r="AB506" s="220"/>
      <c r="AC506" s="10"/>
      <c r="AD506" s="10"/>
      <c r="AE506" s="10"/>
      <c r="AF506" s="27">
        <v>7500</v>
      </c>
      <c r="AG506" s="39" t="s">
        <v>237</v>
      </c>
      <c r="AH506" s="218">
        <v>4.9000000000000004</v>
      </c>
      <c r="AI506" s="11">
        <v>145</v>
      </c>
      <c r="AJ506" s="11">
        <v>3400</v>
      </c>
      <c r="AK506" s="11">
        <v>265</v>
      </c>
      <c r="AL506" s="11">
        <v>2000</v>
      </c>
      <c r="AM506" s="11"/>
      <c r="AN506" s="11"/>
      <c r="AO506" s="11"/>
      <c r="AP506" s="14" t="s">
        <v>144</v>
      </c>
      <c r="AQ506" s="49"/>
      <c r="AR506" s="40" t="s">
        <v>90</v>
      </c>
      <c r="AS506" s="315" t="s">
        <v>91</v>
      </c>
      <c r="AT506" s="12">
        <v>18.2</v>
      </c>
      <c r="AU506" s="12">
        <v>16</v>
      </c>
      <c r="AV506" s="12" t="s">
        <v>3630</v>
      </c>
      <c r="AW506" s="30" t="s">
        <v>3900</v>
      </c>
      <c r="AX506" s="12"/>
      <c r="AY506" s="12"/>
      <c r="AZ506" s="12"/>
      <c r="BA506" s="12"/>
      <c r="BB506" s="12"/>
      <c r="BC506" s="12"/>
      <c r="BD506" s="222">
        <v>40.299999999999997</v>
      </c>
      <c r="BE506" s="223">
        <v>61.2</v>
      </c>
      <c r="BF506" s="223">
        <v>41.1</v>
      </c>
      <c r="BG506" s="223">
        <v>65.3</v>
      </c>
      <c r="BH506" s="223"/>
      <c r="BI506" s="223"/>
      <c r="BJ506" s="223"/>
      <c r="BK506" s="224"/>
      <c r="BL506" s="36"/>
      <c r="BM506" s="8"/>
      <c r="BN506" s="8"/>
      <c r="BO506" s="8"/>
      <c r="BP506" s="349" t="s">
        <v>3011</v>
      </c>
      <c r="BQ506" s="314" t="s">
        <v>2471</v>
      </c>
      <c r="BR506" s="314" t="s">
        <v>3746</v>
      </c>
      <c r="BS506" s="363"/>
      <c r="BT506" s="352"/>
      <c r="BU506" s="352"/>
      <c r="BV506" s="352"/>
      <c r="BW506" s="352"/>
      <c r="BX506" s="352" t="s">
        <v>4014</v>
      </c>
      <c r="BY506" s="362"/>
      <c r="BZ506" s="353"/>
      <c r="CA506" s="353"/>
      <c r="CB506" s="353"/>
      <c r="CC506" s="353"/>
      <c r="CD506" s="353"/>
      <c r="CE506" s="361"/>
      <c r="CF506" s="354"/>
      <c r="CG506" s="354"/>
      <c r="CH506" s="354"/>
      <c r="CI506" s="354"/>
      <c r="CJ506" s="354"/>
      <c r="CK506" s="354"/>
      <c r="CL506" s="354"/>
      <c r="CM506" s="354"/>
      <c r="CN506" s="52" t="s">
        <v>924</v>
      </c>
      <c r="CO506" s="9" t="s">
        <v>1004</v>
      </c>
      <c r="CP506" s="9" t="s">
        <v>1003</v>
      </c>
      <c r="CQ506" s="22"/>
      <c r="CR506" s="54"/>
      <c r="CS506" s="68"/>
      <c r="CT506" s="68"/>
      <c r="CU506" s="68"/>
      <c r="CV506" s="68"/>
      <c r="CW506" s="68"/>
      <c r="CX506" s="68"/>
      <c r="CY506" s="68"/>
      <c r="CZ506" s="56"/>
      <c r="DA506" s="13"/>
      <c r="DB506" s="13"/>
      <c r="DC506" s="13"/>
      <c r="DD506" s="13"/>
      <c r="DE506" s="47"/>
      <c r="DF506" s="60"/>
      <c r="DG506" s="64"/>
      <c r="DH506" s="315"/>
      <c r="DI506" s="315"/>
      <c r="DJ506" s="316"/>
      <c r="DK506" s="67" t="s">
        <v>4188</v>
      </c>
      <c r="DL506" s="15" t="s">
        <v>909</v>
      </c>
      <c r="DM506" s="15" t="s">
        <v>3517</v>
      </c>
      <c r="DN506" s="2"/>
    </row>
    <row r="507" spans="2:118">
      <c r="B507" s="313">
        <v>5410</v>
      </c>
      <c r="C507" s="9" t="s">
        <v>982</v>
      </c>
      <c r="D507" s="9" t="s">
        <v>1002</v>
      </c>
      <c r="E507" s="8">
        <v>1990</v>
      </c>
      <c r="F507" s="9" t="s">
        <v>3498</v>
      </c>
      <c r="G507" s="22" t="s">
        <v>2582</v>
      </c>
      <c r="H507" s="318"/>
      <c r="I507" s="319"/>
      <c r="J507" s="68"/>
      <c r="K507" s="69"/>
      <c r="L507" s="37" t="s">
        <v>3388</v>
      </c>
      <c r="M507" s="144">
        <v>2</v>
      </c>
      <c r="N507" s="10"/>
      <c r="O507" s="220">
        <v>210.2</v>
      </c>
      <c r="P507" s="220">
        <v>79</v>
      </c>
      <c r="Q507" s="220">
        <v>73.2</v>
      </c>
      <c r="R507" s="220">
        <v>133</v>
      </c>
      <c r="S507" s="220"/>
      <c r="T507" s="220"/>
      <c r="U507" s="220"/>
      <c r="V507" s="220"/>
      <c r="W507" s="220"/>
      <c r="X507" s="220"/>
      <c r="Y507" s="118"/>
      <c r="Z507" s="220"/>
      <c r="AA507" s="220"/>
      <c r="AB507" s="220"/>
      <c r="AC507" s="10"/>
      <c r="AD507" s="10"/>
      <c r="AE507" s="10"/>
      <c r="AF507" s="27">
        <v>7500</v>
      </c>
      <c r="AG507" s="39" t="s">
        <v>237</v>
      </c>
      <c r="AH507" s="218">
        <v>4.9000000000000004</v>
      </c>
      <c r="AI507" s="11">
        <v>145</v>
      </c>
      <c r="AJ507" s="11">
        <v>3400</v>
      </c>
      <c r="AK507" s="11">
        <v>265</v>
      </c>
      <c r="AL507" s="11">
        <v>2000</v>
      </c>
      <c r="AM507" s="11"/>
      <c r="AN507" s="11"/>
      <c r="AO507" s="11"/>
      <c r="AP507" s="14" t="s">
        <v>130</v>
      </c>
      <c r="AQ507" s="49"/>
      <c r="AR507" s="40" t="s">
        <v>90</v>
      </c>
      <c r="AS507" s="315" t="s">
        <v>91</v>
      </c>
      <c r="AT507" s="12">
        <v>18.2</v>
      </c>
      <c r="AU507" s="12">
        <v>15</v>
      </c>
      <c r="AV507" s="12" t="s">
        <v>3629</v>
      </c>
      <c r="AW507" s="30" t="s">
        <v>3899</v>
      </c>
      <c r="AX507" s="12"/>
      <c r="AY507" s="12"/>
      <c r="AZ507" s="12"/>
      <c r="BA507" s="12"/>
      <c r="BB507" s="12"/>
      <c r="BC507" s="12"/>
      <c r="BD507" s="222">
        <v>40.299999999999997</v>
      </c>
      <c r="BE507" s="223">
        <v>61.2</v>
      </c>
      <c r="BF507" s="223">
        <v>41.1</v>
      </c>
      <c r="BG507" s="223">
        <v>65.3</v>
      </c>
      <c r="BH507" s="223"/>
      <c r="BI507" s="223"/>
      <c r="BJ507" s="223"/>
      <c r="BK507" s="224"/>
      <c r="BL507" s="36"/>
      <c r="BM507" s="8"/>
      <c r="BN507" s="8"/>
      <c r="BO507" s="8"/>
      <c r="BP507" s="349" t="s">
        <v>3012</v>
      </c>
      <c r="BQ507" s="314" t="s">
        <v>2471</v>
      </c>
      <c r="BR507" s="314" t="s">
        <v>3746</v>
      </c>
      <c r="BS507" s="363"/>
      <c r="BT507" s="352"/>
      <c r="BU507" s="352"/>
      <c r="BV507" s="352"/>
      <c r="BW507" s="352"/>
      <c r="BX507" s="352" t="s">
        <v>4014</v>
      </c>
      <c r="BY507" s="362"/>
      <c r="BZ507" s="353"/>
      <c r="CA507" s="353"/>
      <c r="CB507" s="353"/>
      <c r="CC507" s="353"/>
      <c r="CD507" s="353"/>
      <c r="CE507" s="361"/>
      <c r="CF507" s="354"/>
      <c r="CG507" s="354"/>
      <c r="CH507" s="354"/>
      <c r="CI507" s="354"/>
      <c r="CJ507" s="354"/>
      <c r="CK507" s="354"/>
      <c r="CL507" s="354"/>
      <c r="CM507" s="354"/>
      <c r="CN507" s="52" t="s">
        <v>924</v>
      </c>
      <c r="CO507" s="9" t="s">
        <v>1005</v>
      </c>
      <c r="CP507" s="9" t="s">
        <v>1003</v>
      </c>
      <c r="CQ507" s="22"/>
      <c r="CR507" s="54"/>
      <c r="CS507" s="68"/>
      <c r="CT507" s="68"/>
      <c r="CU507" s="68"/>
      <c r="CV507" s="68"/>
      <c r="CW507" s="68"/>
      <c r="CX507" s="68"/>
      <c r="CY507" s="68"/>
      <c r="CZ507" s="56"/>
      <c r="DA507" s="13"/>
      <c r="DB507" s="13"/>
      <c r="DC507" s="13"/>
      <c r="DD507" s="13"/>
      <c r="DE507" s="47"/>
      <c r="DF507" s="60"/>
      <c r="DG507" s="64"/>
      <c r="DH507" s="315"/>
      <c r="DI507" s="315"/>
      <c r="DJ507" s="316"/>
      <c r="DK507" s="67" t="s">
        <v>4188</v>
      </c>
      <c r="DL507" s="15" t="s">
        <v>909</v>
      </c>
      <c r="DM507" s="15" t="s">
        <v>3517</v>
      </c>
      <c r="DN507" s="2"/>
    </row>
    <row r="508" spans="2:118">
      <c r="B508" s="313">
        <v>5413</v>
      </c>
      <c r="C508" s="9" t="s">
        <v>982</v>
      </c>
      <c r="D508" s="9" t="s">
        <v>1002</v>
      </c>
      <c r="E508" s="8">
        <v>1990</v>
      </c>
      <c r="F508" s="9" t="s">
        <v>3498</v>
      </c>
      <c r="G508" s="22" t="s">
        <v>2583</v>
      </c>
      <c r="H508" s="318"/>
      <c r="I508" s="319"/>
      <c r="J508" s="68"/>
      <c r="K508" s="69"/>
      <c r="L508" s="37" t="s">
        <v>3388</v>
      </c>
      <c r="M508" s="144">
        <v>2</v>
      </c>
      <c r="N508" s="10"/>
      <c r="O508" s="220">
        <v>194.1</v>
      </c>
      <c r="P508" s="220">
        <v>79</v>
      </c>
      <c r="Q508" s="220">
        <v>73.8</v>
      </c>
      <c r="R508" s="220">
        <v>116.8</v>
      </c>
      <c r="S508" s="220"/>
      <c r="T508" s="220"/>
      <c r="U508" s="220"/>
      <c r="V508" s="220"/>
      <c r="W508" s="220"/>
      <c r="X508" s="220"/>
      <c r="Y508" s="118"/>
      <c r="Z508" s="220"/>
      <c r="AA508" s="220"/>
      <c r="AB508" s="220"/>
      <c r="AC508" s="10"/>
      <c r="AD508" s="10"/>
      <c r="AE508" s="10"/>
      <c r="AF508" s="27">
        <v>7500</v>
      </c>
      <c r="AG508" s="39" t="s">
        <v>237</v>
      </c>
      <c r="AH508" s="218">
        <v>4.9000000000000004</v>
      </c>
      <c r="AI508" s="11">
        <v>145</v>
      </c>
      <c r="AJ508" s="11">
        <v>3400</v>
      </c>
      <c r="AK508" s="11">
        <v>265</v>
      </c>
      <c r="AL508" s="11">
        <v>2000</v>
      </c>
      <c r="AM508" s="11"/>
      <c r="AN508" s="11"/>
      <c r="AO508" s="11"/>
      <c r="AP508" s="14" t="s">
        <v>130</v>
      </c>
      <c r="AQ508" s="49"/>
      <c r="AR508" s="40" t="s">
        <v>90</v>
      </c>
      <c r="AS508" s="315" t="s">
        <v>91</v>
      </c>
      <c r="AT508" s="12">
        <v>18.2</v>
      </c>
      <c r="AU508" s="12">
        <v>15</v>
      </c>
      <c r="AV508" s="12" t="s">
        <v>3629</v>
      </c>
      <c r="AW508" s="30" t="s">
        <v>3899</v>
      </c>
      <c r="AX508" s="12"/>
      <c r="AY508" s="12"/>
      <c r="AZ508" s="12"/>
      <c r="BA508" s="12"/>
      <c r="BB508" s="12"/>
      <c r="BC508" s="12"/>
      <c r="BD508" s="222">
        <v>40.299999999999997</v>
      </c>
      <c r="BE508" s="223">
        <v>61.2</v>
      </c>
      <c r="BF508" s="223">
        <v>41.1</v>
      </c>
      <c r="BG508" s="223">
        <v>65.3</v>
      </c>
      <c r="BH508" s="223"/>
      <c r="BI508" s="223"/>
      <c r="BJ508" s="223"/>
      <c r="BK508" s="224"/>
      <c r="BL508" s="36"/>
      <c r="BM508" s="8"/>
      <c r="BN508" s="8"/>
      <c r="BO508" s="8"/>
      <c r="BP508" s="349" t="s">
        <v>3013</v>
      </c>
      <c r="BQ508" s="314" t="s">
        <v>2471</v>
      </c>
      <c r="BR508" s="314" t="s">
        <v>3746</v>
      </c>
      <c r="BS508" s="363"/>
      <c r="BT508" s="352"/>
      <c r="BU508" s="352"/>
      <c r="BV508" s="352"/>
      <c r="BW508" s="352"/>
      <c r="BX508" s="352" t="s">
        <v>4014</v>
      </c>
      <c r="BY508" s="362"/>
      <c r="BZ508" s="353"/>
      <c r="CA508" s="353"/>
      <c r="CB508" s="353"/>
      <c r="CC508" s="353"/>
      <c r="CD508" s="353"/>
      <c r="CE508" s="361"/>
      <c r="CF508" s="354"/>
      <c r="CG508" s="354"/>
      <c r="CH508" s="354"/>
      <c r="CI508" s="354"/>
      <c r="CJ508" s="354"/>
      <c r="CK508" s="354"/>
      <c r="CL508" s="354"/>
      <c r="CM508" s="354"/>
      <c r="CN508" s="52" t="s">
        <v>924</v>
      </c>
      <c r="CO508" s="9" t="s">
        <v>1005</v>
      </c>
      <c r="CP508" s="9" t="s">
        <v>1003</v>
      </c>
      <c r="CQ508" s="22"/>
      <c r="CR508" s="54"/>
      <c r="CS508" s="68"/>
      <c r="CT508" s="68"/>
      <c r="CU508" s="68"/>
      <c r="CV508" s="68"/>
      <c r="CW508" s="68"/>
      <c r="CX508" s="68"/>
      <c r="CY508" s="68"/>
      <c r="CZ508" s="56"/>
      <c r="DA508" s="13"/>
      <c r="DB508" s="13"/>
      <c r="DC508" s="13"/>
      <c r="DD508" s="13"/>
      <c r="DE508" s="47"/>
      <c r="DF508" s="60"/>
      <c r="DG508" s="64"/>
      <c r="DH508" s="315"/>
      <c r="DI508" s="315"/>
      <c r="DJ508" s="316"/>
      <c r="DK508" s="67" t="s">
        <v>4188</v>
      </c>
      <c r="DL508" s="15" t="s">
        <v>909</v>
      </c>
      <c r="DM508" s="15" t="s">
        <v>3517</v>
      </c>
      <c r="DN508" s="2"/>
    </row>
    <row r="509" spans="2:118">
      <c r="B509" s="313">
        <v>5444</v>
      </c>
      <c r="C509" s="9" t="s">
        <v>982</v>
      </c>
      <c r="D509" s="9" t="s">
        <v>1002</v>
      </c>
      <c r="E509" s="8">
        <v>1990</v>
      </c>
      <c r="F509" s="9" t="s">
        <v>3413</v>
      </c>
      <c r="G509" s="22" t="s">
        <v>2584</v>
      </c>
      <c r="H509" s="318"/>
      <c r="I509" s="319"/>
      <c r="J509" s="68"/>
      <c r="K509" s="69"/>
      <c r="L509" s="37" t="s">
        <v>3388</v>
      </c>
      <c r="M509" s="144">
        <v>2</v>
      </c>
      <c r="N509" s="10"/>
      <c r="O509" s="220">
        <v>194.1</v>
      </c>
      <c r="P509" s="220">
        <v>79</v>
      </c>
      <c r="Q509" s="220">
        <v>69.8</v>
      </c>
      <c r="R509" s="220">
        <v>116.8</v>
      </c>
      <c r="S509" s="220"/>
      <c r="T509" s="220"/>
      <c r="U509" s="220"/>
      <c r="V509" s="220"/>
      <c r="W509" s="220"/>
      <c r="X509" s="220"/>
      <c r="Y509" s="118"/>
      <c r="Z509" s="220"/>
      <c r="AA509" s="220"/>
      <c r="AB509" s="220"/>
      <c r="AC509" s="10"/>
      <c r="AD509" s="10"/>
      <c r="AE509" s="10"/>
      <c r="AF509" s="27">
        <v>7500</v>
      </c>
      <c r="AG509" s="39" t="s">
        <v>237</v>
      </c>
      <c r="AH509" s="218">
        <v>4.9000000000000004</v>
      </c>
      <c r="AI509" s="11">
        <v>145</v>
      </c>
      <c r="AJ509" s="11">
        <v>3400</v>
      </c>
      <c r="AK509" s="11">
        <v>265</v>
      </c>
      <c r="AL509" s="11">
        <v>2000</v>
      </c>
      <c r="AM509" s="11"/>
      <c r="AN509" s="11"/>
      <c r="AO509" s="11"/>
      <c r="AP509" s="14" t="s">
        <v>144</v>
      </c>
      <c r="AQ509" s="49"/>
      <c r="AR509" s="40" t="s">
        <v>90</v>
      </c>
      <c r="AS509" s="315" t="s">
        <v>91</v>
      </c>
      <c r="AT509" s="12">
        <v>18.2</v>
      </c>
      <c r="AU509" s="12">
        <v>16</v>
      </c>
      <c r="AV509" s="12" t="s">
        <v>3630</v>
      </c>
      <c r="AW509" s="30" t="s">
        <v>3900</v>
      </c>
      <c r="AX509" s="12"/>
      <c r="AY509" s="12"/>
      <c r="AZ509" s="12"/>
      <c r="BA509" s="12"/>
      <c r="BB509" s="12"/>
      <c r="BC509" s="12"/>
      <c r="BD509" s="222">
        <v>40.299999999999997</v>
      </c>
      <c r="BE509" s="223">
        <v>61.2</v>
      </c>
      <c r="BF509" s="223">
        <v>41.1</v>
      </c>
      <c r="BG509" s="223">
        <v>65.3</v>
      </c>
      <c r="BH509" s="223"/>
      <c r="BI509" s="223"/>
      <c r="BJ509" s="223"/>
      <c r="BK509" s="224"/>
      <c r="BL509" s="36"/>
      <c r="BM509" s="8"/>
      <c r="BN509" s="8"/>
      <c r="BO509" s="8"/>
      <c r="BP509" s="349" t="s">
        <v>3014</v>
      </c>
      <c r="BQ509" s="314" t="s">
        <v>2471</v>
      </c>
      <c r="BR509" s="314" t="s">
        <v>3746</v>
      </c>
      <c r="BS509" s="363"/>
      <c r="BT509" s="352"/>
      <c r="BU509" s="352"/>
      <c r="BV509" s="352"/>
      <c r="BW509" s="352"/>
      <c r="BX509" s="352" t="s">
        <v>4014</v>
      </c>
      <c r="BY509" s="362"/>
      <c r="BZ509" s="353"/>
      <c r="CA509" s="353"/>
      <c r="CB509" s="353"/>
      <c r="CC509" s="353"/>
      <c r="CD509" s="353"/>
      <c r="CE509" s="361"/>
      <c r="CF509" s="354"/>
      <c r="CG509" s="354"/>
      <c r="CH509" s="354"/>
      <c r="CI509" s="354"/>
      <c r="CJ509" s="354"/>
      <c r="CK509" s="354"/>
      <c r="CL509" s="354"/>
      <c r="CM509" s="354"/>
      <c r="CN509" s="52" t="s">
        <v>970</v>
      </c>
      <c r="CO509" s="9" t="s">
        <v>1004</v>
      </c>
      <c r="CP509" s="9" t="s">
        <v>1003</v>
      </c>
      <c r="CQ509" s="22"/>
      <c r="CR509" s="54"/>
      <c r="CS509" s="68"/>
      <c r="CT509" s="68"/>
      <c r="CU509" s="68"/>
      <c r="CV509" s="68"/>
      <c r="CW509" s="68"/>
      <c r="CX509" s="68"/>
      <c r="CY509" s="68"/>
      <c r="CZ509" s="56"/>
      <c r="DA509" s="13"/>
      <c r="DB509" s="13"/>
      <c r="DC509" s="13"/>
      <c r="DD509" s="13"/>
      <c r="DE509" s="47"/>
      <c r="DF509" s="60"/>
      <c r="DG509" s="64"/>
      <c r="DH509" s="315"/>
      <c r="DI509" s="315"/>
      <c r="DJ509" s="316"/>
      <c r="DK509" s="67" t="s">
        <v>4188</v>
      </c>
      <c r="DL509" s="15" t="s">
        <v>909</v>
      </c>
      <c r="DM509" s="15" t="s">
        <v>3517</v>
      </c>
      <c r="DN509" s="2"/>
    </row>
    <row r="510" spans="2:118">
      <c r="B510" s="313">
        <v>5443</v>
      </c>
      <c r="C510" s="9" t="s">
        <v>982</v>
      </c>
      <c r="D510" s="9" t="s">
        <v>1002</v>
      </c>
      <c r="E510" s="8">
        <v>1990</v>
      </c>
      <c r="F510" s="9" t="s">
        <v>3413</v>
      </c>
      <c r="G510" s="22" t="s">
        <v>2585</v>
      </c>
      <c r="H510" s="318"/>
      <c r="I510" s="319"/>
      <c r="J510" s="68"/>
      <c r="K510" s="69"/>
      <c r="L510" s="37" t="s">
        <v>3388</v>
      </c>
      <c r="M510" s="144">
        <v>2</v>
      </c>
      <c r="N510" s="10"/>
      <c r="O510" s="220">
        <v>210.2</v>
      </c>
      <c r="P510" s="220">
        <v>79</v>
      </c>
      <c r="Q510" s="220">
        <v>69.900000000000006</v>
      </c>
      <c r="R510" s="220">
        <v>133</v>
      </c>
      <c r="S510" s="220"/>
      <c r="T510" s="220"/>
      <c r="U510" s="220"/>
      <c r="V510" s="220"/>
      <c r="W510" s="220"/>
      <c r="X510" s="220"/>
      <c r="Y510" s="118"/>
      <c r="Z510" s="220"/>
      <c r="AA510" s="220"/>
      <c r="AB510" s="220"/>
      <c r="AC510" s="10"/>
      <c r="AD510" s="10"/>
      <c r="AE510" s="10"/>
      <c r="AF510" s="27">
        <v>7500</v>
      </c>
      <c r="AG510" s="39" t="s">
        <v>237</v>
      </c>
      <c r="AH510" s="218">
        <v>4.9000000000000004</v>
      </c>
      <c r="AI510" s="11">
        <v>145</v>
      </c>
      <c r="AJ510" s="11">
        <v>3400</v>
      </c>
      <c r="AK510" s="11">
        <v>265</v>
      </c>
      <c r="AL510" s="11">
        <v>2000</v>
      </c>
      <c r="AM510" s="11"/>
      <c r="AN510" s="11"/>
      <c r="AO510" s="11"/>
      <c r="AP510" s="14" t="s">
        <v>144</v>
      </c>
      <c r="AQ510" s="49"/>
      <c r="AR510" s="40" t="s">
        <v>90</v>
      </c>
      <c r="AS510" s="315" t="s">
        <v>91</v>
      </c>
      <c r="AT510" s="12">
        <v>18.2</v>
      </c>
      <c r="AU510" s="12">
        <v>16</v>
      </c>
      <c r="AV510" s="12" t="s">
        <v>3630</v>
      </c>
      <c r="AW510" s="30" t="s">
        <v>3900</v>
      </c>
      <c r="AX510" s="12"/>
      <c r="AY510" s="12"/>
      <c r="AZ510" s="12"/>
      <c r="BA510" s="12"/>
      <c r="BB510" s="12"/>
      <c r="BC510" s="12"/>
      <c r="BD510" s="222">
        <v>40.299999999999997</v>
      </c>
      <c r="BE510" s="223">
        <v>61.2</v>
      </c>
      <c r="BF510" s="223">
        <v>41.1</v>
      </c>
      <c r="BG510" s="223">
        <v>65.3</v>
      </c>
      <c r="BH510" s="223"/>
      <c r="BI510" s="223"/>
      <c r="BJ510" s="223"/>
      <c r="BK510" s="224"/>
      <c r="BL510" s="36"/>
      <c r="BM510" s="8"/>
      <c r="BN510" s="8"/>
      <c r="BO510" s="8"/>
      <c r="BP510" s="349" t="s">
        <v>3015</v>
      </c>
      <c r="BQ510" s="314" t="s">
        <v>2471</v>
      </c>
      <c r="BR510" s="314" t="s">
        <v>3746</v>
      </c>
      <c r="BS510" s="363"/>
      <c r="BT510" s="352"/>
      <c r="BU510" s="352"/>
      <c r="BV510" s="352"/>
      <c r="BW510" s="352"/>
      <c r="BX510" s="352" t="s">
        <v>4014</v>
      </c>
      <c r="BY510" s="362"/>
      <c r="BZ510" s="353"/>
      <c r="CA510" s="353"/>
      <c r="CB510" s="353"/>
      <c r="CC510" s="353"/>
      <c r="CD510" s="353"/>
      <c r="CE510" s="361"/>
      <c r="CF510" s="354"/>
      <c r="CG510" s="354"/>
      <c r="CH510" s="354"/>
      <c r="CI510" s="354"/>
      <c r="CJ510" s="354"/>
      <c r="CK510" s="354"/>
      <c r="CL510" s="354"/>
      <c r="CM510" s="354"/>
      <c r="CN510" s="52" t="s">
        <v>970</v>
      </c>
      <c r="CO510" s="9" t="s">
        <v>1004</v>
      </c>
      <c r="CP510" s="9" t="s">
        <v>1003</v>
      </c>
      <c r="CQ510" s="22"/>
      <c r="CR510" s="54"/>
      <c r="CS510" s="68"/>
      <c r="CT510" s="68"/>
      <c r="CU510" s="68"/>
      <c r="CV510" s="68"/>
      <c r="CW510" s="68"/>
      <c r="CX510" s="68"/>
      <c r="CY510" s="68"/>
      <c r="CZ510" s="56"/>
      <c r="DA510" s="13"/>
      <c r="DB510" s="13"/>
      <c r="DC510" s="13"/>
      <c r="DD510" s="13"/>
      <c r="DE510" s="47"/>
      <c r="DF510" s="60"/>
      <c r="DG510" s="64"/>
      <c r="DH510" s="315"/>
      <c r="DI510" s="315"/>
      <c r="DJ510" s="316"/>
      <c r="DK510" s="67" t="s">
        <v>4188</v>
      </c>
      <c r="DL510" s="15" t="s">
        <v>909</v>
      </c>
      <c r="DM510" s="15" t="s">
        <v>3517</v>
      </c>
      <c r="DN510" s="2"/>
    </row>
    <row r="511" spans="2:118">
      <c r="B511" s="313">
        <v>5286</v>
      </c>
      <c r="C511" s="9" t="s">
        <v>982</v>
      </c>
      <c r="D511" s="9" t="s">
        <v>1002</v>
      </c>
      <c r="E511" s="8">
        <v>1990</v>
      </c>
      <c r="F511" s="9" t="s">
        <v>3417</v>
      </c>
      <c r="G511" s="22" t="s">
        <v>2586</v>
      </c>
      <c r="H511" s="318"/>
      <c r="I511" s="319"/>
      <c r="J511" s="68"/>
      <c r="K511" s="69"/>
      <c r="L511" s="37" t="s">
        <v>3388</v>
      </c>
      <c r="M511" s="144">
        <v>2</v>
      </c>
      <c r="N511" s="10"/>
      <c r="O511" s="220">
        <v>194.1</v>
      </c>
      <c r="P511" s="220">
        <v>79</v>
      </c>
      <c r="Q511" s="220">
        <v>69.8</v>
      </c>
      <c r="R511" s="220">
        <v>116.8</v>
      </c>
      <c r="S511" s="220"/>
      <c r="T511" s="220"/>
      <c r="U511" s="220"/>
      <c r="V511" s="220"/>
      <c r="W511" s="220"/>
      <c r="X511" s="220"/>
      <c r="Y511" s="118"/>
      <c r="Z511" s="220"/>
      <c r="AA511" s="220"/>
      <c r="AB511" s="220"/>
      <c r="AC511" s="10"/>
      <c r="AD511" s="10"/>
      <c r="AE511" s="10"/>
      <c r="AF511" s="27">
        <v>7500</v>
      </c>
      <c r="AG511" s="39" t="s">
        <v>237</v>
      </c>
      <c r="AH511" s="218">
        <v>4.9000000000000004</v>
      </c>
      <c r="AI511" s="11">
        <v>145</v>
      </c>
      <c r="AJ511" s="11">
        <v>3400</v>
      </c>
      <c r="AK511" s="11">
        <v>265</v>
      </c>
      <c r="AL511" s="11">
        <v>2000</v>
      </c>
      <c r="AM511" s="11"/>
      <c r="AN511" s="11"/>
      <c r="AO511" s="11"/>
      <c r="AP511" s="14" t="s">
        <v>144</v>
      </c>
      <c r="AQ511" s="49"/>
      <c r="AR511" s="40" t="s">
        <v>90</v>
      </c>
      <c r="AS511" s="315" t="s">
        <v>91</v>
      </c>
      <c r="AT511" s="12">
        <v>18.2</v>
      </c>
      <c r="AU511" s="12">
        <v>16</v>
      </c>
      <c r="AV511" s="12" t="s">
        <v>3630</v>
      </c>
      <c r="AW511" s="30" t="s">
        <v>3900</v>
      </c>
      <c r="AX511" s="12"/>
      <c r="AY511" s="12"/>
      <c r="AZ511" s="12"/>
      <c r="BA511" s="12"/>
      <c r="BB511" s="12"/>
      <c r="BC511" s="12"/>
      <c r="BD511" s="222">
        <v>40.299999999999997</v>
      </c>
      <c r="BE511" s="223">
        <v>61.2</v>
      </c>
      <c r="BF511" s="223">
        <v>41.1</v>
      </c>
      <c r="BG511" s="223">
        <v>65.3</v>
      </c>
      <c r="BH511" s="223"/>
      <c r="BI511" s="223"/>
      <c r="BJ511" s="223"/>
      <c r="BK511" s="224"/>
      <c r="BL511" s="36"/>
      <c r="BM511" s="8"/>
      <c r="BN511" s="8"/>
      <c r="BO511" s="8"/>
      <c r="BP511" s="349" t="s">
        <v>3016</v>
      </c>
      <c r="BQ511" s="314" t="s">
        <v>2471</v>
      </c>
      <c r="BR511" s="314" t="s">
        <v>3746</v>
      </c>
      <c r="BS511" s="363"/>
      <c r="BT511" s="352"/>
      <c r="BU511" s="352"/>
      <c r="BV511" s="352"/>
      <c r="BW511" s="352"/>
      <c r="BX511" s="352" t="s">
        <v>4014</v>
      </c>
      <c r="BY511" s="362"/>
      <c r="BZ511" s="353"/>
      <c r="CA511" s="353"/>
      <c r="CB511" s="353"/>
      <c r="CC511" s="353"/>
      <c r="CD511" s="353"/>
      <c r="CE511" s="361"/>
      <c r="CF511" s="354"/>
      <c r="CG511" s="354"/>
      <c r="CH511" s="354"/>
      <c r="CI511" s="354"/>
      <c r="CJ511" s="354"/>
      <c r="CK511" s="354"/>
      <c r="CL511" s="354"/>
      <c r="CM511" s="354"/>
      <c r="CN511" s="52" t="s">
        <v>1008</v>
      </c>
      <c r="CO511" s="9" t="s">
        <v>1004</v>
      </c>
      <c r="CP511" s="9" t="s">
        <v>1003</v>
      </c>
      <c r="CQ511" s="22"/>
      <c r="CR511" s="54"/>
      <c r="CS511" s="68"/>
      <c r="CT511" s="68"/>
      <c r="CU511" s="68"/>
      <c r="CV511" s="68"/>
      <c r="CW511" s="68"/>
      <c r="CX511" s="68"/>
      <c r="CY511" s="68"/>
      <c r="CZ511" s="56"/>
      <c r="DA511" s="13"/>
      <c r="DB511" s="13"/>
      <c r="DC511" s="13"/>
      <c r="DD511" s="13"/>
      <c r="DE511" s="47"/>
      <c r="DF511" s="60"/>
      <c r="DG511" s="64"/>
      <c r="DH511" s="315"/>
      <c r="DI511" s="315"/>
      <c r="DJ511" s="316"/>
      <c r="DK511" s="67" t="s">
        <v>4188</v>
      </c>
      <c r="DL511" s="15" t="s">
        <v>909</v>
      </c>
      <c r="DM511" s="15" t="s">
        <v>3517</v>
      </c>
      <c r="DN511" s="2"/>
    </row>
    <row r="512" spans="2:118">
      <c r="B512" s="313">
        <v>5340</v>
      </c>
      <c r="C512" s="9" t="s">
        <v>982</v>
      </c>
      <c r="D512" s="9" t="s">
        <v>1002</v>
      </c>
      <c r="E512" s="8">
        <v>1990</v>
      </c>
      <c r="F512" s="9" t="s">
        <v>3417</v>
      </c>
      <c r="G512" s="22" t="s">
        <v>2587</v>
      </c>
      <c r="H512" s="318"/>
      <c r="I512" s="319"/>
      <c r="J512" s="68"/>
      <c r="K512" s="69"/>
      <c r="L512" s="37" t="s">
        <v>3388</v>
      </c>
      <c r="M512" s="144">
        <v>2</v>
      </c>
      <c r="N512" s="10"/>
      <c r="O512" s="220">
        <v>210.2</v>
      </c>
      <c r="P512" s="220">
        <v>79</v>
      </c>
      <c r="Q512" s="220">
        <v>69.900000000000006</v>
      </c>
      <c r="R512" s="220">
        <v>133</v>
      </c>
      <c r="S512" s="220"/>
      <c r="T512" s="220"/>
      <c r="U512" s="220"/>
      <c r="V512" s="220"/>
      <c r="W512" s="220"/>
      <c r="X512" s="220"/>
      <c r="Y512" s="118"/>
      <c r="Z512" s="220"/>
      <c r="AA512" s="220"/>
      <c r="AB512" s="220"/>
      <c r="AC512" s="10"/>
      <c r="AD512" s="10"/>
      <c r="AE512" s="10"/>
      <c r="AF512" s="27">
        <v>7500</v>
      </c>
      <c r="AG512" s="39" t="s">
        <v>237</v>
      </c>
      <c r="AH512" s="218">
        <v>4.9000000000000004</v>
      </c>
      <c r="AI512" s="11">
        <v>145</v>
      </c>
      <c r="AJ512" s="11">
        <v>3400</v>
      </c>
      <c r="AK512" s="11">
        <v>265</v>
      </c>
      <c r="AL512" s="11">
        <v>2000</v>
      </c>
      <c r="AM512" s="11"/>
      <c r="AN512" s="11"/>
      <c r="AO512" s="11"/>
      <c r="AP512" s="14" t="s">
        <v>144</v>
      </c>
      <c r="AQ512" s="49"/>
      <c r="AR512" s="40" t="s">
        <v>90</v>
      </c>
      <c r="AS512" s="315" t="s">
        <v>91</v>
      </c>
      <c r="AT512" s="12">
        <v>18.2</v>
      </c>
      <c r="AU512" s="12">
        <v>16</v>
      </c>
      <c r="AV512" s="12" t="s">
        <v>3630</v>
      </c>
      <c r="AW512" s="30" t="s">
        <v>3900</v>
      </c>
      <c r="AX512" s="12"/>
      <c r="AY512" s="12"/>
      <c r="AZ512" s="12"/>
      <c r="BA512" s="12"/>
      <c r="BB512" s="12"/>
      <c r="BC512" s="12"/>
      <c r="BD512" s="222">
        <v>40.299999999999997</v>
      </c>
      <c r="BE512" s="223">
        <v>61.2</v>
      </c>
      <c r="BF512" s="223">
        <v>41.1</v>
      </c>
      <c r="BG512" s="223">
        <v>65.3</v>
      </c>
      <c r="BH512" s="223"/>
      <c r="BI512" s="223"/>
      <c r="BJ512" s="223"/>
      <c r="BK512" s="224"/>
      <c r="BL512" s="36"/>
      <c r="BM512" s="8"/>
      <c r="BN512" s="8"/>
      <c r="BO512" s="8"/>
      <c r="BP512" s="349" t="s">
        <v>3017</v>
      </c>
      <c r="BQ512" s="314" t="s">
        <v>2471</v>
      </c>
      <c r="BR512" s="314" t="s">
        <v>3746</v>
      </c>
      <c r="BS512" s="363"/>
      <c r="BT512" s="352"/>
      <c r="BU512" s="352"/>
      <c r="BV512" s="352"/>
      <c r="BW512" s="352"/>
      <c r="BX512" s="352" t="s">
        <v>4014</v>
      </c>
      <c r="BY512" s="362"/>
      <c r="BZ512" s="353"/>
      <c r="CA512" s="353"/>
      <c r="CB512" s="353"/>
      <c r="CC512" s="353"/>
      <c r="CD512" s="353"/>
      <c r="CE512" s="361"/>
      <c r="CF512" s="354"/>
      <c r="CG512" s="354"/>
      <c r="CH512" s="354"/>
      <c r="CI512" s="354"/>
      <c r="CJ512" s="354"/>
      <c r="CK512" s="354"/>
      <c r="CL512" s="354"/>
      <c r="CM512" s="354"/>
      <c r="CN512" s="52" t="s">
        <v>1008</v>
      </c>
      <c r="CO512" s="9" t="s">
        <v>1004</v>
      </c>
      <c r="CP512" s="9" t="s">
        <v>1003</v>
      </c>
      <c r="CQ512" s="22"/>
      <c r="CR512" s="54"/>
      <c r="CS512" s="68"/>
      <c r="CT512" s="68"/>
      <c r="CU512" s="68"/>
      <c r="CV512" s="68"/>
      <c r="CW512" s="68"/>
      <c r="CX512" s="68"/>
      <c r="CY512" s="68"/>
      <c r="CZ512" s="56"/>
      <c r="DA512" s="13"/>
      <c r="DB512" s="13"/>
      <c r="DC512" s="13"/>
      <c r="DD512" s="13"/>
      <c r="DE512" s="47"/>
      <c r="DF512" s="60"/>
      <c r="DG512" s="64"/>
      <c r="DH512" s="315"/>
      <c r="DI512" s="315"/>
      <c r="DJ512" s="316"/>
      <c r="DK512" s="67" t="s">
        <v>4188</v>
      </c>
      <c r="DL512" s="15" t="s">
        <v>909</v>
      </c>
      <c r="DM512" s="15" t="s">
        <v>3517</v>
      </c>
      <c r="DN512" s="2"/>
    </row>
    <row r="513" spans="2:118">
      <c r="B513" s="313">
        <v>5291</v>
      </c>
      <c r="C513" s="9" t="s">
        <v>982</v>
      </c>
      <c r="D513" s="9" t="s">
        <v>1002</v>
      </c>
      <c r="E513" s="8">
        <v>1990</v>
      </c>
      <c r="F513" s="9" t="s">
        <v>3417</v>
      </c>
      <c r="G513" s="22" t="s">
        <v>2588</v>
      </c>
      <c r="H513" s="318"/>
      <c r="I513" s="319"/>
      <c r="J513" s="68"/>
      <c r="K513" s="69"/>
      <c r="L513" s="37" t="s">
        <v>3388</v>
      </c>
      <c r="M513" s="144">
        <v>2</v>
      </c>
      <c r="N513" s="10"/>
      <c r="O513" s="220">
        <v>210.2</v>
      </c>
      <c r="P513" s="220">
        <v>79</v>
      </c>
      <c r="Q513" s="220">
        <v>73.2</v>
      </c>
      <c r="R513" s="220">
        <v>133</v>
      </c>
      <c r="S513" s="220"/>
      <c r="T513" s="220"/>
      <c r="U513" s="220"/>
      <c r="V513" s="220"/>
      <c r="W513" s="220"/>
      <c r="X513" s="220"/>
      <c r="Y513" s="118"/>
      <c r="Z513" s="220"/>
      <c r="AA513" s="220"/>
      <c r="AB513" s="220"/>
      <c r="AC513" s="10"/>
      <c r="AD513" s="10"/>
      <c r="AE513" s="10"/>
      <c r="AF513" s="27">
        <v>7500</v>
      </c>
      <c r="AG513" s="39" t="s">
        <v>237</v>
      </c>
      <c r="AH513" s="218">
        <v>4.9000000000000004</v>
      </c>
      <c r="AI513" s="11">
        <v>145</v>
      </c>
      <c r="AJ513" s="11">
        <v>3400</v>
      </c>
      <c r="AK513" s="11">
        <v>265</v>
      </c>
      <c r="AL513" s="11">
        <v>2000</v>
      </c>
      <c r="AM513" s="11"/>
      <c r="AN513" s="11"/>
      <c r="AO513" s="11"/>
      <c r="AP513" s="14" t="s">
        <v>130</v>
      </c>
      <c r="AQ513" s="49"/>
      <c r="AR513" s="40" t="s">
        <v>90</v>
      </c>
      <c r="AS513" s="315" t="s">
        <v>91</v>
      </c>
      <c r="AT513" s="12">
        <v>18.2</v>
      </c>
      <c r="AU513" s="12">
        <v>15</v>
      </c>
      <c r="AV513" s="12" t="s">
        <v>3629</v>
      </c>
      <c r="AW513" s="30" t="s">
        <v>3899</v>
      </c>
      <c r="AX513" s="12"/>
      <c r="AY513" s="12"/>
      <c r="AZ513" s="12"/>
      <c r="BA513" s="12"/>
      <c r="BB513" s="12"/>
      <c r="BC513" s="12"/>
      <c r="BD513" s="222">
        <v>40.299999999999997</v>
      </c>
      <c r="BE513" s="223">
        <v>61.2</v>
      </c>
      <c r="BF513" s="223">
        <v>41.1</v>
      </c>
      <c r="BG513" s="223">
        <v>65.3</v>
      </c>
      <c r="BH513" s="223"/>
      <c r="BI513" s="223"/>
      <c r="BJ513" s="223"/>
      <c r="BK513" s="224"/>
      <c r="BL513" s="36"/>
      <c r="BM513" s="8"/>
      <c r="BN513" s="8"/>
      <c r="BO513" s="8"/>
      <c r="BP513" s="349" t="s">
        <v>3018</v>
      </c>
      <c r="BQ513" s="314" t="s">
        <v>2471</v>
      </c>
      <c r="BR513" s="314" t="s">
        <v>3746</v>
      </c>
      <c r="BS513" s="363"/>
      <c r="BT513" s="352"/>
      <c r="BU513" s="352"/>
      <c r="BV513" s="352"/>
      <c r="BW513" s="352"/>
      <c r="BX513" s="352" t="s">
        <v>4014</v>
      </c>
      <c r="BY513" s="362"/>
      <c r="BZ513" s="353"/>
      <c r="CA513" s="353"/>
      <c r="CB513" s="353"/>
      <c r="CC513" s="353"/>
      <c r="CD513" s="353"/>
      <c r="CE513" s="361"/>
      <c r="CF513" s="354"/>
      <c r="CG513" s="354"/>
      <c r="CH513" s="354"/>
      <c r="CI513" s="354"/>
      <c r="CJ513" s="354"/>
      <c r="CK513" s="354"/>
      <c r="CL513" s="354"/>
      <c r="CM513" s="354"/>
      <c r="CN513" s="52" t="s">
        <v>1008</v>
      </c>
      <c r="CO513" s="9" t="s">
        <v>1005</v>
      </c>
      <c r="CP513" s="9" t="s">
        <v>1003</v>
      </c>
      <c r="CQ513" s="22"/>
      <c r="CR513" s="54"/>
      <c r="CS513" s="68"/>
      <c r="CT513" s="68"/>
      <c r="CU513" s="68"/>
      <c r="CV513" s="68"/>
      <c r="CW513" s="68"/>
      <c r="CX513" s="68"/>
      <c r="CY513" s="68"/>
      <c r="CZ513" s="56"/>
      <c r="DA513" s="13"/>
      <c r="DB513" s="13"/>
      <c r="DC513" s="13"/>
      <c r="DD513" s="13"/>
      <c r="DE513" s="47"/>
      <c r="DF513" s="60"/>
      <c r="DG513" s="64"/>
      <c r="DH513" s="315"/>
      <c r="DI513" s="315"/>
      <c r="DJ513" s="316"/>
      <c r="DK513" s="67" t="s">
        <v>4188</v>
      </c>
      <c r="DL513" s="15" t="s">
        <v>909</v>
      </c>
      <c r="DM513" s="15" t="s">
        <v>3517</v>
      </c>
      <c r="DN513" s="2"/>
    </row>
    <row r="514" spans="2:118">
      <c r="B514" s="313">
        <v>5293</v>
      </c>
      <c r="C514" s="9" t="s">
        <v>982</v>
      </c>
      <c r="D514" s="9" t="s">
        <v>1002</v>
      </c>
      <c r="E514" s="8">
        <v>1990</v>
      </c>
      <c r="F514" s="9" t="s">
        <v>3417</v>
      </c>
      <c r="G514" s="22" t="s">
        <v>2589</v>
      </c>
      <c r="H514" s="318"/>
      <c r="I514" s="319"/>
      <c r="J514" s="68"/>
      <c r="K514" s="69"/>
      <c r="L514" s="37" t="s">
        <v>3388</v>
      </c>
      <c r="M514" s="144">
        <v>2</v>
      </c>
      <c r="N514" s="10"/>
      <c r="O514" s="220">
        <v>194.1</v>
      </c>
      <c r="P514" s="220">
        <v>79</v>
      </c>
      <c r="Q514" s="220">
        <v>73.8</v>
      </c>
      <c r="R514" s="220">
        <v>116.8</v>
      </c>
      <c r="S514" s="220"/>
      <c r="T514" s="220"/>
      <c r="U514" s="220"/>
      <c r="V514" s="220"/>
      <c r="W514" s="220"/>
      <c r="X514" s="220"/>
      <c r="Y514" s="118"/>
      <c r="Z514" s="220"/>
      <c r="AA514" s="220"/>
      <c r="AB514" s="220"/>
      <c r="AC514" s="10"/>
      <c r="AD514" s="10"/>
      <c r="AE514" s="10"/>
      <c r="AF514" s="27">
        <v>7500</v>
      </c>
      <c r="AG514" s="39" t="s">
        <v>237</v>
      </c>
      <c r="AH514" s="218">
        <v>4.9000000000000004</v>
      </c>
      <c r="AI514" s="11">
        <v>145</v>
      </c>
      <c r="AJ514" s="11">
        <v>3400</v>
      </c>
      <c r="AK514" s="11">
        <v>265</v>
      </c>
      <c r="AL514" s="11">
        <v>2000</v>
      </c>
      <c r="AM514" s="11"/>
      <c r="AN514" s="11"/>
      <c r="AO514" s="11"/>
      <c r="AP514" s="14" t="s">
        <v>130</v>
      </c>
      <c r="AQ514" s="49"/>
      <c r="AR514" s="40" t="s">
        <v>90</v>
      </c>
      <c r="AS514" s="315" t="s">
        <v>91</v>
      </c>
      <c r="AT514" s="12">
        <v>18.2</v>
      </c>
      <c r="AU514" s="12">
        <v>15</v>
      </c>
      <c r="AV514" s="12" t="s">
        <v>3629</v>
      </c>
      <c r="AW514" s="30" t="s">
        <v>3899</v>
      </c>
      <c r="AX514" s="12"/>
      <c r="AY514" s="12"/>
      <c r="AZ514" s="12"/>
      <c r="BA514" s="12"/>
      <c r="BB514" s="12"/>
      <c r="BC514" s="12"/>
      <c r="BD514" s="222">
        <v>40.299999999999997</v>
      </c>
      <c r="BE514" s="223">
        <v>61.2</v>
      </c>
      <c r="BF514" s="223">
        <v>41.1</v>
      </c>
      <c r="BG514" s="223">
        <v>65.3</v>
      </c>
      <c r="BH514" s="223"/>
      <c r="BI514" s="223"/>
      <c r="BJ514" s="223"/>
      <c r="BK514" s="224"/>
      <c r="BL514" s="36"/>
      <c r="BM514" s="8"/>
      <c r="BN514" s="8"/>
      <c r="BO514" s="8"/>
      <c r="BP514" s="349" t="s">
        <v>3019</v>
      </c>
      <c r="BQ514" s="314" t="s">
        <v>2471</v>
      </c>
      <c r="BR514" s="314" t="s">
        <v>3746</v>
      </c>
      <c r="BS514" s="363"/>
      <c r="BT514" s="352"/>
      <c r="BU514" s="352"/>
      <c r="BV514" s="352"/>
      <c r="BW514" s="352"/>
      <c r="BX514" s="352" t="s">
        <v>4014</v>
      </c>
      <c r="BY514" s="362"/>
      <c r="BZ514" s="353"/>
      <c r="CA514" s="353"/>
      <c r="CB514" s="353"/>
      <c r="CC514" s="353"/>
      <c r="CD514" s="353"/>
      <c r="CE514" s="361"/>
      <c r="CF514" s="354"/>
      <c r="CG514" s="354"/>
      <c r="CH514" s="354"/>
      <c r="CI514" s="354"/>
      <c r="CJ514" s="354"/>
      <c r="CK514" s="354"/>
      <c r="CL514" s="354"/>
      <c r="CM514" s="354"/>
      <c r="CN514" s="52" t="s">
        <v>1008</v>
      </c>
      <c r="CO514" s="9" t="s">
        <v>1005</v>
      </c>
      <c r="CP514" s="9" t="s">
        <v>1003</v>
      </c>
      <c r="CQ514" s="22"/>
      <c r="CR514" s="54"/>
      <c r="CS514" s="68"/>
      <c r="CT514" s="68"/>
      <c r="CU514" s="68"/>
      <c r="CV514" s="68"/>
      <c r="CW514" s="68"/>
      <c r="CX514" s="68"/>
      <c r="CY514" s="68"/>
      <c r="CZ514" s="56"/>
      <c r="DA514" s="13"/>
      <c r="DB514" s="13"/>
      <c r="DC514" s="13"/>
      <c r="DD514" s="13"/>
      <c r="DE514" s="47"/>
      <c r="DF514" s="60"/>
      <c r="DG514" s="64"/>
      <c r="DH514" s="315"/>
      <c r="DI514" s="315"/>
      <c r="DJ514" s="316"/>
      <c r="DK514" s="67" t="s">
        <v>4188</v>
      </c>
      <c r="DL514" s="15" t="s">
        <v>909</v>
      </c>
      <c r="DM514" s="15" t="s">
        <v>3517</v>
      </c>
      <c r="DN514" s="2"/>
    </row>
    <row r="515" spans="2:118">
      <c r="B515" s="313">
        <v>5318</v>
      </c>
      <c r="C515" s="9" t="s">
        <v>982</v>
      </c>
      <c r="D515" s="9" t="s">
        <v>1002</v>
      </c>
      <c r="E515" s="8">
        <v>1990</v>
      </c>
      <c r="F515" s="9" t="s">
        <v>3415</v>
      </c>
      <c r="G515" s="22" t="s">
        <v>2590</v>
      </c>
      <c r="H515" s="318"/>
      <c r="I515" s="319"/>
      <c r="J515" s="68"/>
      <c r="K515" s="69"/>
      <c r="L515" s="37" t="s">
        <v>3388</v>
      </c>
      <c r="M515" s="144">
        <v>2</v>
      </c>
      <c r="N515" s="10"/>
      <c r="O515" s="220">
        <v>210.2</v>
      </c>
      <c r="P515" s="220">
        <v>79</v>
      </c>
      <c r="Q515" s="220">
        <v>69.900000000000006</v>
      </c>
      <c r="R515" s="220">
        <v>133</v>
      </c>
      <c r="S515" s="220"/>
      <c r="T515" s="220"/>
      <c r="U515" s="220"/>
      <c r="V515" s="220"/>
      <c r="W515" s="220"/>
      <c r="X515" s="220"/>
      <c r="Y515" s="118"/>
      <c r="Z515" s="220"/>
      <c r="AA515" s="220"/>
      <c r="AB515" s="220"/>
      <c r="AC515" s="10"/>
      <c r="AD515" s="10"/>
      <c r="AE515" s="10"/>
      <c r="AF515" s="27">
        <v>7500</v>
      </c>
      <c r="AG515" s="39" t="s">
        <v>237</v>
      </c>
      <c r="AH515" s="218">
        <v>4.9000000000000004</v>
      </c>
      <c r="AI515" s="11">
        <v>145</v>
      </c>
      <c r="AJ515" s="11">
        <v>3400</v>
      </c>
      <c r="AK515" s="11">
        <v>265</v>
      </c>
      <c r="AL515" s="11">
        <v>2000</v>
      </c>
      <c r="AM515" s="11"/>
      <c r="AN515" s="11"/>
      <c r="AO515" s="11"/>
      <c r="AP515" s="14" t="s">
        <v>144</v>
      </c>
      <c r="AQ515" s="49"/>
      <c r="AR515" s="40" t="s">
        <v>90</v>
      </c>
      <c r="AS515" s="315" t="s">
        <v>91</v>
      </c>
      <c r="AT515" s="12">
        <v>18.2</v>
      </c>
      <c r="AU515" s="12">
        <v>16</v>
      </c>
      <c r="AV515" s="12" t="s">
        <v>3630</v>
      </c>
      <c r="AW515" s="30" t="s">
        <v>3900</v>
      </c>
      <c r="AX515" s="12"/>
      <c r="AY515" s="12"/>
      <c r="AZ515" s="12"/>
      <c r="BA515" s="12"/>
      <c r="BB515" s="12"/>
      <c r="BC515" s="12"/>
      <c r="BD515" s="222">
        <v>40.299999999999997</v>
      </c>
      <c r="BE515" s="223">
        <v>61.2</v>
      </c>
      <c r="BF515" s="223">
        <v>41.1</v>
      </c>
      <c r="BG515" s="223">
        <v>65.3</v>
      </c>
      <c r="BH515" s="223"/>
      <c r="BI515" s="223"/>
      <c r="BJ515" s="223"/>
      <c r="BK515" s="224"/>
      <c r="BL515" s="36"/>
      <c r="BM515" s="8"/>
      <c r="BN515" s="8"/>
      <c r="BO515" s="8"/>
      <c r="BP515" s="349" t="s">
        <v>3020</v>
      </c>
      <c r="BQ515" s="314" t="s">
        <v>2471</v>
      </c>
      <c r="BR515" s="314" t="s">
        <v>3746</v>
      </c>
      <c r="BS515" s="363"/>
      <c r="BT515" s="352"/>
      <c r="BU515" s="352"/>
      <c r="BV515" s="352"/>
      <c r="BW515" s="352"/>
      <c r="BX515" s="352" t="s">
        <v>4014</v>
      </c>
      <c r="BY515" s="362"/>
      <c r="BZ515" s="353"/>
      <c r="CA515" s="353"/>
      <c r="CB515" s="353"/>
      <c r="CC515" s="353"/>
      <c r="CD515" s="353"/>
      <c r="CE515" s="361"/>
      <c r="CF515" s="354"/>
      <c r="CG515" s="354"/>
      <c r="CH515" s="354"/>
      <c r="CI515" s="354"/>
      <c r="CJ515" s="354"/>
      <c r="CK515" s="354"/>
      <c r="CL515" s="354"/>
      <c r="CM515" s="354"/>
      <c r="CN515" s="52" t="s">
        <v>1009</v>
      </c>
      <c r="CO515" s="9" t="s">
        <v>1004</v>
      </c>
      <c r="CP515" s="9" t="s">
        <v>1003</v>
      </c>
      <c r="CQ515" s="22"/>
      <c r="CR515" s="54"/>
      <c r="CS515" s="68"/>
      <c r="CT515" s="68"/>
      <c r="CU515" s="68"/>
      <c r="CV515" s="68"/>
      <c r="CW515" s="68"/>
      <c r="CX515" s="68"/>
      <c r="CY515" s="68"/>
      <c r="CZ515" s="56"/>
      <c r="DA515" s="13"/>
      <c r="DB515" s="13"/>
      <c r="DC515" s="13"/>
      <c r="DD515" s="13"/>
      <c r="DE515" s="47"/>
      <c r="DF515" s="60"/>
      <c r="DG515" s="64"/>
      <c r="DH515" s="315"/>
      <c r="DI515" s="315"/>
      <c r="DJ515" s="316"/>
      <c r="DK515" s="67" t="s">
        <v>4188</v>
      </c>
      <c r="DL515" s="15" t="s">
        <v>909</v>
      </c>
      <c r="DM515" s="15" t="s">
        <v>3517</v>
      </c>
      <c r="DN515" s="2"/>
    </row>
    <row r="516" spans="2:118">
      <c r="B516" s="313">
        <v>5319</v>
      </c>
      <c r="C516" s="9" t="s">
        <v>982</v>
      </c>
      <c r="D516" s="9" t="s">
        <v>1002</v>
      </c>
      <c r="E516" s="8">
        <v>1990</v>
      </c>
      <c r="F516" s="9" t="s">
        <v>3415</v>
      </c>
      <c r="G516" s="22" t="s">
        <v>2591</v>
      </c>
      <c r="H516" s="318"/>
      <c r="I516" s="319"/>
      <c r="J516" s="68"/>
      <c r="K516" s="69"/>
      <c r="L516" s="37" t="s">
        <v>3388</v>
      </c>
      <c r="M516" s="144">
        <v>2</v>
      </c>
      <c r="N516" s="10"/>
      <c r="O516" s="220">
        <v>194.1</v>
      </c>
      <c r="P516" s="220">
        <v>79</v>
      </c>
      <c r="Q516" s="220">
        <v>69.8</v>
      </c>
      <c r="R516" s="220">
        <v>116.8</v>
      </c>
      <c r="S516" s="220"/>
      <c r="T516" s="220"/>
      <c r="U516" s="220"/>
      <c r="V516" s="220"/>
      <c r="W516" s="220"/>
      <c r="X516" s="220"/>
      <c r="Y516" s="118"/>
      <c r="Z516" s="220"/>
      <c r="AA516" s="220"/>
      <c r="AB516" s="220"/>
      <c r="AC516" s="10"/>
      <c r="AD516" s="10"/>
      <c r="AE516" s="10"/>
      <c r="AF516" s="27">
        <v>7500</v>
      </c>
      <c r="AG516" s="39" t="s">
        <v>237</v>
      </c>
      <c r="AH516" s="218">
        <v>4.9000000000000004</v>
      </c>
      <c r="AI516" s="11">
        <v>145</v>
      </c>
      <c r="AJ516" s="11">
        <v>3400</v>
      </c>
      <c r="AK516" s="11">
        <v>265</v>
      </c>
      <c r="AL516" s="11">
        <v>2000</v>
      </c>
      <c r="AM516" s="11"/>
      <c r="AN516" s="11"/>
      <c r="AO516" s="11"/>
      <c r="AP516" s="14" t="s">
        <v>144</v>
      </c>
      <c r="AQ516" s="49"/>
      <c r="AR516" s="40" t="s">
        <v>90</v>
      </c>
      <c r="AS516" s="315" t="s">
        <v>91</v>
      </c>
      <c r="AT516" s="12">
        <v>18.2</v>
      </c>
      <c r="AU516" s="12">
        <v>16</v>
      </c>
      <c r="AV516" s="12" t="s">
        <v>3630</v>
      </c>
      <c r="AW516" s="30" t="s">
        <v>3900</v>
      </c>
      <c r="AX516" s="12"/>
      <c r="AY516" s="12"/>
      <c r="AZ516" s="12"/>
      <c r="BA516" s="12"/>
      <c r="BB516" s="12"/>
      <c r="BC516" s="12"/>
      <c r="BD516" s="222">
        <v>40.299999999999997</v>
      </c>
      <c r="BE516" s="223">
        <v>61.2</v>
      </c>
      <c r="BF516" s="223">
        <v>41.1</v>
      </c>
      <c r="BG516" s="223">
        <v>65.3</v>
      </c>
      <c r="BH516" s="223"/>
      <c r="BI516" s="223"/>
      <c r="BJ516" s="223"/>
      <c r="BK516" s="224"/>
      <c r="BL516" s="36"/>
      <c r="BM516" s="8"/>
      <c r="BN516" s="8"/>
      <c r="BO516" s="8"/>
      <c r="BP516" s="349" t="s">
        <v>3021</v>
      </c>
      <c r="BQ516" s="314" t="s">
        <v>2471</v>
      </c>
      <c r="BR516" s="314" t="s">
        <v>3746</v>
      </c>
      <c r="BS516" s="363"/>
      <c r="BT516" s="352"/>
      <c r="BU516" s="352"/>
      <c r="BV516" s="352"/>
      <c r="BW516" s="352"/>
      <c r="BX516" s="352" t="s">
        <v>4014</v>
      </c>
      <c r="BY516" s="362"/>
      <c r="BZ516" s="353"/>
      <c r="CA516" s="353"/>
      <c r="CB516" s="353"/>
      <c r="CC516" s="353"/>
      <c r="CD516" s="353"/>
      <c r="CE516" s="361"/>
      <c r="CF516" s="354"/>
      <c r="CG516" s="354"/>
      <c r="CH516" s="354"/>
      <c r="CI516" s="354"/>
      <c r="CJ516" s="354"/>
      <c r="CK516" s="354"/>
      <c r="CL516" s="354"/>
      <c r="CM516" s="354"/>
      <c r="CN516" s="52" t="s">
        <v>1009</v>
      </c>
      <c r="CO516" s="9" t="s">
        <v>1004</v>
      </c>
      <c r="CP516" s="9" t="s">
        <v>1003</v>
      </c>
      <c r="CQ516" s="22"/>
      <c r="CR516" s="54"/>
      <c r="CS516" s="68"/>
      <c r="CT516" s="68"/>
      <c r="CU516" s="68"/>
      <c r="CV516" s="68"/>
      <c r="CW516" s="68"/>
      <c r="CX516" s="68"/>
      <c r="CY516" s="68"/>
      <c r="CZ516" s="56"/>
      <c r="DA516" s="13"/>
      <c r="DB516" s="13"/>
      <c r="DC516" s="13"/>
      <c r="DD516" s="13"/>
      <c r="DE516" s="47"/>
      <c r="DF516" s="60"/>
      <c r="DG516" s="64"/>
      <c r="DH516" s="315"/>
      <c r="DI516" s="315"/>
      <c r="DJ516" s="316"/>
      <c r="DK516" s="67" t="s">
        <v>4188</v>
      </c>
      <c r="DL516" s="15" t="s">
        <v>909</v>
      </c>
      <c r="DM516" s="15" t="s">
        <v>3517</v>
      </c>
      <c r="DN516" s="2"/>
    </row>
    <row r="517" spans="2:118">
      <c r="B517" s="313">
        <v>5324</v>
      </c>
      <c r="C517" s="9" t="s">
        <v>982</v>
      </c>
      <c r="D517" s="9" t="s">
        <v>1002</v>
      </c>
      <c r="E517" s="8">
        <v>1990</v>
      </c>
      <c r="F517" s="9" t="s">
        <v>3415</v>
      </c>
      <c r="G517" s="22" t="s">
        <v>2592</v>
      </c>
      <c r="H517" s="318"/>
      <c r="I517" s="319"/>
      <c r="J517" s="68"/>
      <c r="K517" s="69"/>
      <c r="L517" s="37" t="s">
        <v>3388</v>
      </c>
      <c r="M517" s="144">
        <v>2</v>
      </c>
      <c r="N517" s="10"/>
      <c r="O517" s="220">
        <v>210.2</v>
      </c>
      <c r="P517" s="220">
        <v>79</v>
      </c>
      <c r="Q517" s="220">
        <v>73.2</v>
      </c>
      <c r="R517" s="220">
        <v>133</v>
      </c>
      <c r="S517" s="220"/>
      <c r="T517" s="220"/>
      <c r="U517" s="220"/>
      <c r="V517" s="220"/>
      <c r="W517" s="220"/>
      <c r="X517" s="220"/>
      <c r="Y517" s="118"/>
      <c r="Z517" s="220"/>
      <c r="AA517" s="220"/>
      <c r="AB517" s="220"/>
      <c r="AC517" s="10"/>
      <c r="AD517" s="10"/>
      <c r="AE517" s="10"/>
      <c r="AF517" s="27">
        <v>7500</v>
      </c>
      <c r="AG517" s="39" t="s">
        <v>237</v>
      </c>
      <c r="AH517" s="218">
        <v>4.9000000000000004</v>
      </c>
      <c r="AI517" s="11">
        <v>145</v>
      </c>
      <c r="AJ517" s="11">
        <v>3400</v>
      </c>
      <c r="AK517" s="11">
        <v>265</v>
      </c>
      <c r="AL517" s="11">
        <v>2000</v>
      </c>
      <c r="AM517" s="11"/>
      <c r="AN517" s="11"/>
      <c r="AO517" s="11"/>
      <c r="AP517" s="14" t="s">
        <v>130</v>
      </c>
      <c r="AQ517" s="49"/>
      <c r="AR517" s="40" t="s">
        <v>90</v>
      </c>
      <c r="AS517" s="315" t="s">
        <v>91</v>
      </c>
      <c r="AT517" s="12">
        <v>18.2</v>
      </c>
      <c r="AU517" s="12">
        <v>15</v>
      </c>
      <c r="AV517" s="12" t="s">
        <v>3629</v>
      </c>
      <c r="AW517" s="30" t="s">
        <v>3899</v>
      </c>
      <c r="AX517" s="12"/>
      <c r="AY517" s="12"/>
      <c r="AZ517" s="12"/>
      <c r="BA517" s="12"/>
      <c r="BB517" s="12"/>
      <c r="BC517" s="12"/>
      <c r="BD517" s="222">
        <v>40.299999999999997</v>
      </c>
      <c r="BE517" s="223">
        <v>61.2</v>
      </c>
      <c r="BF517" s="223">
        <v>41.1</v>
      </c>
      <c r="BG517" s="223">
        <v>65.3</v>
      </c>
      <c r="BH517" s="223"/>
      <c r="BI517" s="223"/>
      <c r="BJ517" s="223"/>
      <c r="BK517" s="224"/>
      <c r="BL517" s="36"/>
      <c r="BM517" s="8"/>
      <c r="BN517" s="8"/>
      <c r="BO517" s="8"/>
      <c r="BP517" s="349" t="s">
        <v>3022</v>
      </c>
      <c r="BQ517" s="314" t="s">
        <v>2471</v>
      </c>
      <c r="BR517" s="314" t="s">
        <v>3746</v>
      </c>
      <c r="BS517" s="363"/>
      <c r="BT517" s="352"/>
      <c r="BU517" s="352"/>
      <c r="BV517" s="352"/>
      <c r="BW517" s="352"/>
      <c r="BX517" s="352" t="s">
        <v>4014</v>
      </c>
      <c r="BY517" s="362"/>
      <c r="BZ517" s="353"/>
      <c r="CA517" s="353"/>
      <c r="CB517" s="353"/>
      <c r="CC517" s="353"/>
      <c r="CD517" s="353"/>
      <c r="CE517" s="361"/>
      <c r="CF517" s="354"/>
      <c r="CG517" s="354"/>
      <c r="CH517" s="354"/>
      <c r="CI517" s="354"/>
      <c r="CJ517" s="354"/>
      <c r="CK517" s="354"/>
      <c r="CL517" s="354"/>
      <c r="CM517" s="354"/>
      <c r="CN517" s="52" t="s">
        <v>1009</v>
      </c>
      <c r="CO517" s="9" t="s">
        <v>1005</v>
      </c>
      <c r="CP517" s="9" t="s">
        <v>1003</v>
      </c>
      <c r="CQ517" s="22"/>
      <c r="CR517" s="54"/>
      <c r="CS517" s="68"/>
      <c r="CT517" s="68"/>
      <c r="CU517" s="68"/>
      <c r="CV517" s="68"/>
      <c r="CW517" s="68"/>
      <c r="CX517" s="68"/>
      <c r="CY517" s="68"/>
      <c r="CZ517" s="56"/>
      <c r="DA517" s="13"/>
      <c r="DB517" s="13"/>
      <c r="DC517" s="13"/>
      <c r="DD517" s="13"/>
      <c r="DE517" s="47"/>
      <c r="DF517" s="60"/>
      <c r="DG517" s="64"/>
      <c r="DH517" s="315"/>
      <c r="DI517" s="315"/>
      <c r="DJ517" s="316"/>
      <c r="DK517" s="67" t="s">
        <v>4188</v>
      </c>
      <c r="DL517" s="15" t="s">
        <v>909</v>
      </c>
      <c r="DM517" s="15" t="s">
        <v>3517</v>
      </c>
      <c r="DN517" s="2"/>
    </row>
    <row r="518" spans="2:118" ht="13.5" thickBot="1">
      <c r="B518" s="313">
        <v>5326</v>
      </c>
      <c r="C518" s="9" t="s">
        <v>982</v>
      </c>
      <c r="D518" s="9" t="s">
        <v>1002</v>
      </c>
      <c r="E518" s="8">
        <v>1990</v>
      </c>
      <c r="F518" s="9" t="s">
        <v>3415</v>
      </c>
      <c r="G518" s="22" t="s">
        <v>2593</v>
      </c>
      <c r="H518" s="318"/>
      <c r="I518" s="319"/>
      <c r="J518" s="68"/>
      <c r="K518" s="69"/>
      <c r="L518" s="37" t="s">
        <v>3388</v>
      </c>
      <c r="M518" s="144">
        <v>2</v>
      </c>
      <c r="N518" s="10"/>
      <c r="O518" s="220">
        <v>194.1</v>
      </c>
      <c r="P518" s="220">
        <v>79</v>
      </c>
      <c r="Q518" s="220">
        <v>73.8</v>
      </c>
      <c r="R518" s="220">
        <v>116.8</v>
      </c>
      <c r="S518" s="220"/>
      <c r="T518" s="220"/>
      <c r="U518" s="220"/>
      <c r="V518" s="220"/>
      <c r="W518" s="220"/>
      <c r="X518" s="220"/>
      <c r="Y518" s="118"/>
      <c r="Z518" s="220"/>
      <c r="AA518" s="220"/>
      <c r="AB518" s="220"/>
      <c r="AC518" s="10"/>
      <c r="AD518" s="10"/>
      <c r="AE518" s="10"/>
      <c r="AF518" s="27">
        <v>7500</v>
      </c>
      <c r="AG518" s="39" t="s">
        <v>237</v>
      </c>
      <c r="AH518" s="218">
        <v>4.9000000000000004</v>
      </c>
      <c r="AI518" s="11">
        <v>145</v>
      </c>
      <c r="AJ518" s="11">
        <v>3400</v>
      </c>
      <c r="AK518" s="11">
        <v>265</v>
      </c>
      <c r="AL518" s="11">
        <v>2000</v>
      </c>
      <c r="AM518" s="11"/>
      <c r="AN518" s="11"/>
      <c r="AO518" s="11"/>
      <c r="AP518" s="14" t="s">
        <v>130</v>
      </c>
      <c r="AQ518" s="49"/>
      <c r="AR518" s="40" t="s">
        <v>90</v>
      </c>
      <c r="AS518" s="315" t="s">
        <v>91</v>
      </c>
      <c r="AT518" s="12">
        <v>18.2</v>
      </c>
      <c r="AU518" s="12">
        <v>15</v>
      </c>
      <c r="AV518" s="12" t="s">
        <v>3629</v>
      </c>
      <c r="AW518" s="30" t="s">
        <v>3899</v>
      </c>
      <c r="AX518" s="12"/>
      <c r="AY518" s="12"/>
      <c r="AZ518" s="12"/>
      <c r="BA518" s="12"/>
      <c r="BB518" s="12"/>
      <c r="BC518" s="12"/>
      <c r="BD518" s="222">
        <v>40.299999999999997</v>
      </c>
      <c r="BE518" s="223">
        <v>61.2</v>
      </c>
      <c r="BF518" s="223">
        <v>41.1</v>
      </c>
      <c r="BG518" s="223">
        <v>65.3</v>
      </c>
      <c r="BH518" s="223"/>
      <c r="BI518" s="223"/>
      <c r="BJ518" s="223"/>
      <c r="BK518" s="224"/>
      <c r="BL518" s="36"/>
      <c r="BM518" s="8"/>
      <c r="BN518" s="8"/>
      <c r="BO518" s="8"/>
      <c r="BP518" s="349" t="s">
        <v>3023</v>
      </c>
      <c r="BQ518" s="314" t="s">
        <v>2471</v>
      </c>
      <c r="BR518" s="314" t="s">
        <v>3746</v>
      </c>
      <c r="BS518" s="363"/>
      <c r="BT518" s="352"/>
      <c r="BU518" s="352"/>
      <c r="BV518" s="352"/>
      <c r="BW518" s="352"/>
      <c r="BX518" s="352" t="s">
        <v>4014</v>
      </c>
      <c r="BY518" s="362"/>
      <c r="BZ518" s="353"/>
      <c r="CA518" s="353"/>
      <c r="CB518" s="353"/>
      <c r="CC518" s="353"/>
      <c r="CD518" s="353"/>
      <c r="CE518" s="361"/>
      <c r="CF518" s="354"/>
      <c r="CG518" s="354"/>
      <c r="CH518" s="354"/>
      <c r="CI518" s="354"/>
      <c r="CJ518" s="354"/>
      <c r="CK518" s="354"/>
      <c r="CL518" s="354"/>
      <c r="CM518" s="354"/>
      <c r="CN518" s="52" t="s">
        <v>1009</v>
      </c>
      <c r="CO518" s="9" t="s">
        <v>1005</v>
      </c>
      <c r="CP518" s="9" t="s">
        <v>1003</v>
      </c>
      <c r="CQ518" s="22"/>
      <c r="CR518" s="54"/>
      <c r="CS518" s="68"/>
      <c r="CT518" s="68"/>
      <c r="CU518" s="68"/>
      <c r="CV518" s="68"/>
      <c r="CW518" s="68"/>
      <c r="CX518" s="68"/>
      <c r="CY518" s="68"/>
      <c r="CZ518" s="56"/>
      <c r="DA518" s="13"/>
      <c r="DB518" s="13"/>
      <c r="DC518" s="13"/>
      <c r="DD518" s="13"/>
      <c r="DE518" s="47"/>
      <c r="DF518" s="60"/>
      <c r="DG518" s="64"/>
      <c r="DH518" s="315"/>
      <c r="DI518" s="315"/>
      <c r="DJ518" s="316"/>
      <c r="DK518" s="67" t="s">
        <v>4188</v>
      </c>
      <c r="DL518" s="15" t="s">
        <v>909</v>
      </c>
      <c r="DM518" s="15" t="s">
        <v>3517</v>
      </c>
      <c r="DN518" s="2"/>
    </row>
    <row r="519" spans="2:118">
      <c r="B519" s="455">
        <v>402019067</v>
      </c>
      <c r="C519" s="456" t="s">
        <v>982</v>
      </c>
      <c r="D519" s="456" t="s">
        <v>3505</v>
      </c>
      <c r="E519" s="457">
        <v>2024</v>
      </c>
      <c r="F519" s="456" t="s">
        <v>3426</v>
      </c>
      <c r="G519" s="458" t="s">
        <v>3508</v>
      </c>
      <c r="H519" s="459">
        <v>76995</v>
      </c>
      <c r="I519" s="460">
        <v>73915</v>
      </c>
      <c r="J519" s="485" t="s">
        <v>4164</v>
      </c>
      <c r="K519" s="461" t="s">
        <v>4151</v>
      </c>
      <c r="L519" s="392" t="s">
        <v>3389</v>
      </c>
      <c r="M519" s="462">
        <v>4</v>
      </c>
      <c r="N519" s="393">
        <v>5</v>
      </c>
      <c r="O519" s="463">
        <v>232.7</v>
      </c>
      <c r="P519" s="463">
        <v>80</v>
      </c>
      <c r="Q519" s="463">
        <v>78.3</v>
      </c>
      <c r="R519" s="463">
        <v>145.5</v>
      </c>
      <c r="S519" s="463"/>
      <c r="T519" s="463"/>
      <c r="U519" s="463">
        <v>8.4</v>
      </c>
      <c r="V519" s="463">
        <v>24.4</v>
      </c>
      <c r="W519" s="463">
        <v>23.6</v>
      </c>
      <c r="X519" s="463"/>
      <c r="Y519" s="464"/>
      <c r="Z519" s="463"/>
      <c r="AA519" s="463">
        <v>14.1</v>
      </c>
      <c r="AB519" s="463"/>
      <c r="AC519" s="393"/>
      <c r="AD519" s="393">
        <v>8550</v>
      </c>
      <c r="AE519" s="393">
        <v>1952</v>
      </c>
      <c r="AF519" s="394">
        <v>10000</v>
      </c>
      <c r="AG519" s="395"/>
      <c r="AH519" s="465"/>
      <c r="AI519" s="396"/>
      <c r="AJ519" s="396"/>
      <c r="AK519" s="396"/>
      <c r="AL519" s="396"/>
      <c r="AM519" s="396"/>
      <c r="AN519" s="396"/>
      <c r="AO519" s="396"/>
      <c r="AP519" s="466" t="s">
        <v>130</v>
      </c>
      <c r="AQ519" s="48" t="s">
        <v>224</v>
      </c>
      <c r="AR519" s="397" t="s">
        <v>225</v>
      </c>
      <c r="AS519" s="467" t="s">
        <v>225</v>
      </c>
      <c r="AT519" s="398"/>
      <c r="AU519" s="398"/>
      <c r="AV519" s="398"/>
      <c r="AW519" s="399"/>
      <c r="AX519" s="398"/>
      <c r="AY519" s="398"/>
      <c r="AZ519" s="398"/>
      <c r="BA519" s="398"/>
      <c r="BB519" s="398"/>
      <c r="BC519" s="398">
        <v>131</v>
      </c>
      <c r="BD519" s="468">
        <v>40.799999999999997</v>
      </c>
      <c r="BE519" s="469">
        <v>62.5</v>
      </c>
      <c r="BF519" s="469">
        <v>43.9</v>
      </c>
      <c r="BG519" s="469">
        <v>66.7</v>
      </c>
      <c r="BH519" s="469">
        <v>40.4</v>
      </c>
      <c r="BI519" s="469">
        <v>62.6</v>
      </c>
      <c r="BJ519" s="469">
        <v>43.6</v>
      </c>
      <c r="BK519" s="470">
        <v>66</v>
      </c>
      <c r="BL519" s="471" t="s">
        <v>260</v>
      </c>
      <c r="BM519" s="457" t="s">
        <v>915</v>
      </c>
      <c r="BN519" s="457" t="s">
        <v>915</v>
      </c>
      <c r="BO519" s="457" t="s">
        <v>2703</v>
      </c>
      <c r="BP519" s="472"/>
      <c r="BQ519" s="473" t="s">
        <v>4140</v>
      </c>
      <c r="BR519" s="473" t="s">
        <v>4177</v>
      </c>
      <c r="BS519" s="474" t="s">
        <v>4178</v>
      </c>
      <c r="BT519" s="475"/>
      <c r="BU519" s="475"/>
      <c r="BV519" s="475" t="s">
        <v>4179</v>
      </c>
      <c r="BW519" s="475"/>
      <c r="BX519" s="475"/>
      <c r="BY519" s="476"/>
      <c r="BZ519" s="477"/>
      <c r="CA519" s="477"/>
      <c r="CB519" s="477"/>
      <c r="CC519" s="477"/>
      <c r="CD519" s="477"/>
      <c r="CE519" s="478"/>
      <c r="CF519" s="479" t="s">
        <v>4105</v>
      </c>
      <c r="CG519" s="479" t="s">
        <v>4087</v>
      </c>
      <c r="CH519" s="479" t="s">
        <v>4106</v>
      </c>
      <c r="CI519" s="479" t="s">
        <v>4101</v>
      </c>
      <c r="CJ519" s="479"/>
      <c r="CK519" s="479"/>
      <c r="CL519" s="479" t="s">
        <v>4092</v>
      </c>
      <c r="CM519" s="479" t="s">
        <v>4099</v>
      </c>
      <c r="CN519" s="480"/>
      <c r="CO519" s="456"/>
      <c r="CP519" s="456"/>
      <c r="CQ519" s="458"/>
      <c r="CR519" s="369"/>
      <c r="CS519" s="368"/>
      <c r="CT519" s="368"/>
      <c r="CU519" s="368"/>
      <c r="CV519" s="368"/>
      <c r="CW519" s="368"/>
      <c r="CX519" s="368"/>
      <c r="CY519" s="368"/>
      <c r="CZ519" s="55"/>
      <c r="DA519" s="18"/>
      <c r="DB519" s="18"/>
      <c r="DC519" s="18"/>
      <c r="DD519" s="18"/>
      <c r="DE519" s="481"/>
      <c r="DF519" s="59"/>
      <c r="DG519" s="63"/>
      <c r="DH519" s="467"/>
      <c r="DI519" s="467"/>
      <c r="DJ519" s="482"/>
      <c r="DK519" s="483" t="s">
        <v>4188</v>
      </c>
      <c r="DL519" s="484" t="s">
        <v>909</v>
      </c>
      <c r="DM519" s="484" t="s">
        <v>3521</v>
      </c>
      <c r="DN519" s="2"/>
    </row>
    <row r="520" spans="2:118">
      <c r="B520" s="313">
        <v>401983724</v>
      </c>
      <c r="C520" s="9" t="s">
        <v>982</v>
      </c>
      <c r="D520" s="9" t="s">
        <v>3505</v>
      </c>
      <c r="E520" s="8">
        <v>2024</v>
      </c>
      <c r="F520" s="9" t="s">
        <v>3488</v>
      </c>
      <c r="G520" s="22" t="s">
        <v>3509</v>
      </c>
      <c r="H520" s="318">
        <v>54995</v>
      </c>
      <c r="I520" s="319">
        <v>52795</v>
      </c>
      <c r="J520" s="68" t="s">
        <v>4165</v>
      </c>
      <c r="K520" s="69" t="s">
        <v>4000</v>
      </c>
      <c r="L520" s="37" t="s">
        <v>3389</v>
      </c>
      <c r="M520" s="144">
        <v>4</v>
      </c>
      <c r="N520" s="10">
        <v>5</v>
      </c>
      <c r="O520" s="220">
        <v>232.7</v>
      </c>
      <c r="P520" s="220">
        <v>80</v>
      </c>
      <c r="Q520" s="220">
        <v>78.3</v>
      </c>
      <c r="R520" s="220">
        <v>145.5</v>
      </c>
      <c r="S520" s="220"/>
      <c r="T520" s="220"/>
      <c r="U520" s="220">
        <v>8.4</v>
      </c>
      <c r="V520" s="220">
        <v>24.4</v>
      </c>
      <c r="W520" s="220">
        <v>23.6</v>
      </c>
      <c r="X520" s="220"/>
      <c r="Y520" s="118"/>
      <c r="Z520" s="220"/>
      <c r="AA520" s="220">
        <v>14.1</v>
      </c>
      <c r="AB520" s="220"/>
      <c r="AC520" s="10"/>
      <c r="AD520" s="10">
        <v>8250</v>
      </c>
      <c r="AE520" s="10">
        <v>2235</v>
      </c>
      <c r="AF520" s="27">
        <v>7700</v>
      </c>
      <c r="AG520" s="39"/>
      <c r="AH520" s="218"/>
      <c r="AI520" s="11"/>
      <c r="AJ520" s="11"/>
      <c r="AK520" s="11"/>
      <c r="AL520" s="11"/>
      <c r="AM520" s="11"/>
      <c r="AN520" s="11"/>
      <c r="AO520" s="11"/>
      <c r="AP520" s="14" t="s">
        <v>130</v>
      </c>
      <c r="AQ520" s="49" t="s">
        <v>224</v>
      </c>
      <c r="AR520" s="40" t="s">
        <v>225</v>
      </c>
      <c r="AS520" s="315" t="s">
        <v>225</v>
      </c>
      <c r="AT520" s="12"/>
      <c r="AU520" s="12"/>
      <c r="AV520" s="12"/>
      <c r="AW520" s="30"/>
      <c r="AX520" s="12"/>
      <c r="AY520" s="12"/>
      <c r="AZ520" s="12"/>
      <c r="BA520" s="12"/>
      <c r="BB520" s="12"/>
      <c r="BC520" s="12">
        <v>98</v>
      </c>
      <c r="BD520" s="222">
        <v>40.799999999999997</v>
      </c>
      <c r="BE520" s="223">
        <v>62.5</v>
      </c>
      <c r="BF520" s="223">
        <v>43.9</v>
      </c>
      <c r="BG520" s="223">
        <v>66.7</v>
      </c>
      <c r="BH520" s="223">
        <v>40.4</v>
      </c>
      <c r="BI520" s="223">
        <v>62.6</v>
      </c>
      <c r="BJ520" s="223">
        <v>43.6</v>
      </c>
      <c r="BK520" s="224">
        <v>66</v>
      </c>
      <c r="BL520" s="36" t="s">
        <v>260</v>
      </c>
      <c r="BM520" s="8" t="s">
        <v>915</v>
      </c>
      <c r="BN520" s="8" t="s">
        <v>915</v>
      </c>
      <c r="BO520" s="8" t="s">
        <v>2703</v>
      </c>
      <c r="BP520" s="349"/>
      <c r="BQ520" s="314" t="s">
        <v>4140</v>
      </c>
      <c r="BR520" s="314" t="s">
        <v>4177</v>
      </c>
      <c r="BS520" s="363" t="s">
        <v>4178</v>
      </c>
      <c r="BT520" s="352"/>
      <c r="BU520" s="352"/>
      <c r="BV520" s="352" t="s">
        <v>4179</v>
      </c>
      <c r="BW520" s="352"/>
      <c r="BX520" s="352"/>
      <c r="BY520" s="362"/>
      <c r="BZ520" s="353"/>
      <c r="CA520" s="353"/>
      <c r="CB520" s="353"/>
      <c r="CC520" s="353"/>
      <c r="CD520" s="353"/>
      <c r="CE520" s="361"/>
      <c r="CF520" s="354" t="s">
        <v>4105</v>
      </c>
      <c r="CG520" s="354" t="s">
        <v>4087</v>
      </c>
      <c r="CH520" s="354" t="s">
        <v>4106</v>
      </c>
      <c r="CI520" s="354" t="s">
        <v>4101</v>
      </c>
      <c r="CJ520" s="354"/>
      <c r="CK520" s="354"/>
      <c r="CL520" s="354" t="s">
        <v>4092</v>
      </c>
      <c r="CM520" s="354" t="s">
        <v>4099</v>
      </c>
      <c r="CN520" s="52"/>
      <c r="CO520" s="9"/>
      <c r="CP520" s="9"/>
      <c r="CQ520" s="22"/>
      <c r="CR520" s="54"/>
      <c r="CS520" s="68"/>
      <c r="CT520" s="68"/>
      <c r="CU520" s="68"/>
      <c r="CV520" s="68"/>
      <c r="CW520" s="68"/>
      <c r="CX520" s="68"/>
      <c r="CY520" s="68"/>
      <c r="CZ520" s="56"/>
      <c r="DA520" s="13"/>
      <c r="DB520" s="13"/>
      <c r="DC520" s="13"/>
      <c r="DD520" s="13"/>
      <c r="DE520" s="47"/>
      <c r="DF520" s="60"/>
      <c r="DG520" s="64"/>
      <c r="DH520" s="315"/>
      <c r="DI520" s="315"/>
      <c r="DJ520" s="316"/>
      <c r="DK520" s="67" t="s">
        <v>4188</v>
      </c>
      <c r="DL520" s="15" t="s">
        <v>909</v>
      </c>
      <c r="DM520" s="15" t="s">
        <v>3521</v>
      </c>
      <c r="DN520" s="2"/>
    </row>
    <row r="521" spans="2:118">
      <c r="B521" s="313">
        <v>402019068</v>
      </c>
      <c r="C521" s="9" t="s">
        <v>982</v>
      </c>
      <c r="D521" s="9" t="s">
        <v>3505</v>
      </c>
      <c r="E521" s="8">
        <v>2024</v>
      </c>
      <c r="F521" s="9" t="s">
        <v>3414</v>
      </c>
      <c r="G521" s="22" t="s">
        <v>3507</v>
      </c>
      <c r="H521" s="318">
        <v>62995</v>
      </c>
      <c r="I521" s="319">
        <v>60475</v>
      </c>
      <c r="J521" s="68" t="s">
        <v>4166</v>
      </c>
      <c r="K521" s="69" t="s">
        <v>4003</v>
      </c>
      <c r="L521" s="37" t="s">
        <v>3389</v>
      </c>
      <c r="M521" s="144">
        <v>4</v>
      </c>
      <c r="N521" s="10">
        <v>5</v>
      </c>
      <c r="O521" s="220">
        <v>232.7</v>
      </c>
      <c r="P521" s="220">
        <v>80</v>
      </c>
      <c r="Q521" s="220">
        <v>78.3</v>
      </c>
      <c r="R521" s="220">
        <v>145.5</v>
      </c>
      <c r="S521" s="220"/>
      <c r="T521" s="220"/>
      <c r="U521" s="220">
        <v>8.4</v>
      </c>
      <c r="V521" s="220">
        <v>24.4</v>
      </c>
      <c r="W521" s="220">
        <v>23.6</v>
      </c>
      <c r="X521" s="220"/>
      <c r="Y521" s="118"/>
      <c r="Z521" s="220"/>
      <c r="AA521" s="220">
        <v>14.1</v>
      </c>
      <c r="AB521" s="220"/>
      <c r="AC521" s="10"/>
      <c r="AD521" s="10">
        <v>8250</v>
      </c>
      <c r="AE521" s="10">
        <v>2235</v>
      </c>
      <c r="AF521" s="27">
        <v>7700</v>
      </c>
      <c r="AG521" s="39"/>
      <c r="AH521" s="218"/>
      <c r="AI521" s="11"/>
      <c r="AJ521" s="11"/>
      <c r="AK521" s="11"/>
      <c r="AL521" s="11"/>
      <c r="AM521" s="11"/>
      <c r="AN521" s="11"/>
      <c r="AO521" s="11"/>
      <c r="AP521" s="14" t="s">
        <v>130</v>
      </c>
      <c r="AQ521" s="49" t="s">
        <v>224</v>
      </c>
      <c r="AR521" s="40" t="s">
        <v>225</v>
      </c>
      <c r="AS521" s="315" t="s">
        <v>225</v>
      </c>
      <c r="AT521" s="12"/>
      <c r="AU521" s="12"/>
      <c r="AV521" s="12"/>
      <c r="AW521" s="30"/>
      <c r="AX521" s="12"/>
      <c r="AY521" s="12"/>
      <c r="AZ521" s="12"/>
      <c r="BA521" s="12"/>
      <c r="BB521" s="12"/>
      <c r="BC521" s="12">
        <v>98</v>
      </c>
      <c r="BD521" s="222">
        <v>40.799999999999997</v>
      </c>
      <c r="BE521" s="223">
        <v>62.5</v>
      </c>
      <c r="BF521" s="223">
        <v>43.9</v>
      </c>
      <c r="BG521" s="223">
        <v>66.7</v>
      </c>
      <c r="BH521" s="223">
        <v>40.4</v>
      </c>
      <c r="BI521" s="223">
        <v>62.6</v>
      </c>
      <c r="BJ521" s="223">
        <v>43.6</v>
      </c>
      <c r="BK521" s="224">
        <v>66</v>
      </c>
      <c r="BL521" s="36" t="s">
        <v>260</v>
      </c>
      <c r="BM521" s="8" t="s">
        <v>915</v>
      </c>
      <c r="BN521" s="8" t="s">
        <v>915</v>
      </c>
      <c r="BO521" s="8" t="s">
        <v>2703</v>
      </c>
      <c r="BP521" s="349"/>
      <c r="BQ521" s="314" t="s">
        <v>4140</v>
      </c>
      <c r="BR521" s="314" t="s">
        <v>4177</v>
      </c>
      <c r="BS521" s="363" t="s">
        <v>4178</v>
      </c>
      <c r="BT521" s="352"/>
      <c r="BU521" s="352"/>
      <c r="BV521" s="352" t="s">
        <v>4179</v>
      </c>
      <c r="BW521" s="352"/>
      <c r="BX521" s="352"/>
      <c r="BY521" s="362"/>
      <c r="BZ521" s="353"/>
      <c r="CA521" s="353"/>
      <c r="CB521" s="353"/>
      <c r="CC521" s="353"/>
      <c r="CD521" s="353"/>
      <c r="CE521" s="361"/>
      <c r="CF521" s="354" t="s">
        <v>4105</v>
      </c>
      <c r="CG521" s="354" t="s">
        <v>4087</v>
      </c>
      <c r="CH521" s="354" t="s">
        <v>4106</v>
      </c>
      <c r="CI521" s="354" t="s">
        <v>4101</v>
      </c>
      <c r="CJ521" s="354"/>
      <c r="CK521" s="354"/>
      <c r="CL521" s="354" t="s">
        <v>4092</v>
      </c>
      <c r="CM521" s="354" t="s">
        <v>4099</v>
      </c>
      <c r="CN521" s="52"/>
      <c r="CO521" s="9"/>
      <c r="CP521" s="9"/>
      <c r="CQ521" s="22"/>
      <c r="CR521" s="54"/>
      <c r="CS521" s="68"/>
      <c r="CT521" s="68"/>
      <c r="CU521" s="68"/>
      <c r="CV521" s="68"/>
      <c r="CW521" s="68"/>
      <c r="CX521" s="68"/>
      <c r="CY521" s="68"/>
      <c r="CZ521" s="56"/>
      <c r="DA521" s="13"/>
      <c r="DB521" s="13"/>
      <c r="DC521" s="13"/>
      <c r="DD521" s="13"/>
      <c r="DE521" s="47"/>
      <c r="DF521" s="60"/>
      <c r="DG521" s="64"/>
      <c r="DH521" s="315"/>
      <c r="DI521" s="315"/>
      <c r="DJ521" s="316"/>
      <c r="DK521" s="67" t="s">
        <v>4188</v>
      </c>
      <c r="DL521" s="15" t="s">
        <v>909</v>
      </c>
      <c r="DM521" s="15" t="s">
        <v>3521</v>
      </c>
      <c r="DN521" s="2"/>
    </row>
    <row r="522" spans="2:118">
      <c r="B522" s="313">
        <v>402019066</v>
      </c>
      <c r="C522" s="9" t="s">
        <v>982</v>
      </c>
      <c r="D522" s="9" t="s">
        <v>3505</v>
      </c>
      <c r="E522" s="8">
        <v>2024</v>
      </c>
      <c r="F522" s="9" t="s">
        <v>3448</v>
      </c>
      <c r="G522" s="22" t="s">
        <v>3506</v>
      </c>
      <c r="H522" s="318">
        <v>84995</v>
      </c>
      <c r="I522" s="319">
        <v>81595</v>
      </c>
      <c r="J522" s="68" t="s">
        <v>4167</v>
      </c>
      <c r="K522" s="69" t="s">
        <v>4152</v>
      </c>
      <c r="L522" s="37" t="s">
        <v>3389</v>
      </c>
      <c r="M522" s="144">
        <v>4</v>
      </c>
      <c r="N522" s="10">
        <v>5</v>
      </c>
      <c r="O522" s="220">
        <v>232.7</v>
      </c>
      <c r="P522" s="220">
        <v>80</v>
      </c>
      <c r="Q522" s="220">
        <v>78.3</v>
      </c>
      <c r="R522" s="220">
        <v>145.5</v>
      </c>
      <c r="S522" s="220"/>
      <c r="T522" s="220"/>
      <c r="U522" s="220">
        <v>8.4</v>
      </c>
      <c r="V522" s="220">
        <v>24.4</v>
      </c>
      <c r="W522" s="220">
        <v>23.6</v>
      </c>
      <c r="X522" s="220"/>
      <c r="Y522" s="118"/>
      <c r="Z522" s="220"/>
      <c r="AA522" s="220">
        <v>14.1</v>
      </c>
      <c r="AB522" s="220"/>
      <c r="AC522" s="10"/>
      <c r="AD522" s="10">
        <v>8550</v>
      </c>
      <c r="AE522" s="10">
        <v>1656</v>
      </c>
      <c r="AF522" s="27">
        <v>8500</v>
      </c>
      <c r="AG522" s="39"/>
      <c r="AH522" s="218"/>
      <c r="AI522" s="11"/>
      <c r="AJ522" s="11"/>
      <c r="AK522" s="11"/>
      <c r="AL522" s="11"/>
      <c r="AM522" s="11"/>
      <c r="AN522" s="11"/>
      <c r="AO522" s="11"/>
      <c r="AP522" s="14" t="s">
        <v>130</v>
      </c>
      <c r="AQ522" s="49" t="s">
        <v>224</v>
      </c>
      <c r="AR522" s="40" t="s">
        <v>225</v>
      </c>
      <c r="AS522" s="315" t="s">
        <v>225</v>
      </c>
      <c r="AT522" s="12"/>
      <c r="AU522" s="12"/>
      <c r="AV522" s="12"/>
      <c r="AW522" s="30"/>
      <c r="AX522" s="12"/>
      <c r="AY522" s="12"/>
      <c r="AZ522" s="12"/>
      <c r="BA522" s="12"/>
      <c r="BB522" s="12"/>
      <c r="BC522" s="12">
        <v>131</v>
      </c>
      <c r="BD522" s="222">
        <v>40.799999999999997</v>
      </c>
      <c r="BE522" s="223">
        <v>62.5</v>
      </c>
      <c r="BF522" s="223">
        <v>43.9</v>
      </c>
      <c r="BG522" s="223">
        <v>66.7</v>
      </c>
      <c r="BH522" s="223">
        <v>40.4</v>
      </c>
      <c r="BI522" s="223">
        <v>62.6</v>
      </c>
      <c r="BJ522" s="223">
        <v>43.6</v>
      </c>
      <c r="BK522" s="224">
        <v>66</v>
      </c>
      <c r="BL522" s="36" t="s">
        <v>260</v>
      </c>
      <c r="BM522" s="8" t="s">
        <v>915</v>
      </c>
      <c r="BN522" s="8" t="s">
        <v>915</v>
      </c>
      <c r="BO522" s="8" t="s">
        <v>2703</v>
      </c>
      <c r="BP522" s="349"/>
      <c r="BQ522" s="314" t="s">
        <v>4140</v>
      </c>
      <c r="BR522" s="314" t="s">
        <v>4177</v>
      </c>
      <c r="BS522" s="363" t="s">
        <v>4178</v>
      </c>
      <c r="BT522" s="352"/>
      <c r="BU522" s="352"/>
      <c r="BV522" s="352" t="s">
        <v>4179</v>
      </c>
      <c r="BW522" s="352"/>
      <c r="BX522" s="352"/>
      <c r="BY522" s="362"/>
      <c r="BZ522" s="353"/>
      <c r="CA522" s="353"/>
      <c r="CB522" s="353"/>
      <c r="CC522" s="353"/>
      <c r="CD522" s="353"/>
      <c r="CE522" s="361"/>
      <c r="CF522" s="354" t="s">
        <v>4105</v>
      </c>
      <c r="CG522" s="354" t="s">
        <v>4087</v>
      </c>
      <c r="CH522" s="354" t="s">
        <v>4106</v>
      </c>
      <c r="CI522" s="354" t="s">
        <v>4101</v>
      </c>
      <c r="CJ522" s="354"/>
      <c r="CK522" s="354"/>
      <c r="CL522" s="354" t="s">
        <v>4092</v>
      </c>
      <c r="CM522" s="354" t="s">
        <v>4099</v>
      </c>
      <c r="CN522" s="52"/>
      <c r="CO522" s="9"/>
      <c r="CP522" s="9"/>
      <c r="CQ522" s="22"/>
      <c r="CR522" s="54"/>
      <c r="CS522" s="68"/>
      <c r="CT522" s="68"/>
      <c r="CU522" s="68"/>
      <c r="CV522" s="68"/>
      <c r="CW522" s="68"/>
      <c r="CX522" s="68"/>
      <c r="CY522" s="68"/>
      <c r="CZ522" s="56"/>
      <c r="DA522" s="13"/>
      <c r="DB522" s="13"/>
      <c r="DC522" s="13"/>
      <c r="DD522" s="13"/>
      <c r="DE522" s="47"/>
      <c r="DF522" s="60"/>
      <c r="DG522" s="64"/>
      <c r="DH522" s="315"/>
      <c r="DI522" s="315"/>
      <c r="DJ522" s="316"/>
      <c r="DK522" s="67" t="s">
        <v>4188</v>
      </c>
      <c r="DL522" s="15" t="s">
        <v>909</v>
      </c>
      <c r="DM522" s="15" t="s">
        <v>3521</v>
      </c>
      <c r="DN522" s="2"/>
    </row>
    <row r="523" spans="2:118">
      <c r="B523" s="313">
        <v>402019065</v>
      </c>
      <c r="C523" s="9" t="s">
        <v>982</v>
      </c>
      <c r="D523" s="9" t="s">
        <v>3505</v>
      </c>
      <c r="E523" s="8">
        <v>2024</v>
      </c>
      <c r="F523" s="9" t="s">
        <v>4133</v>
      </c>
      <c r="G523" s="22" t="s">
        <v>4134</v>
      </c>
      <c r="H523" s="318">
        <v>67995</v>
      </c>
      <c r="I523" s="319">
        <v>65275</v>
      </c>
      <c r="J523" s="68" t="s">
        <v>4166</v>
      </c>
      <c r="K523" s="69" t="s">
        <v>4003</v>
      </c>
      <c r="L523" s="37" t="s">
        <v>3389</v>
      </c>
      <c r="M523" s="144">
        <v>4</v>
      </c>
      <c r="N523" s="10">
        <v>5</v>
      </c>
      <c r="O523" s="220">
        <v>232.7</v>
      </c>
      <c r="P523" s="220">
        <v>80</v>
      </c>
      <c r="Q523" s="220">
        <v>78.3</v>
      </c>
      <c r="R523" s="220">
        <v>145.5</v>
      </c>
      <c r="S523" s="220"/>
      <c r="T523" s="220"/>
      <c r="U523" s="220">
        <v>8.4</v>
      </c>
      <c r="V523" s="220">
        <v>24.4</v>
      </c>
      <c r="W523" s="220">
        <v>23.6</v>
      </c>
      <c r="X523" s="220"/>
      <c r="Y523" s="118"/>
      <c r="Z523" s="220"/>
      <c r="AA523" s="220">
        <v>14.1</v>
      </c>
      <c r="AB523" s="220"/>
      <c r="AC523" s="10"/>
      <c r="AD523" s="10">
        <v>8550</v>
      </c>
      <c r="AE523" s="10">
        <v>1952</v>
      </c>
      <c r="AF523" s="27">
        <v>10000</v>
      </c>
      <c r="AG523" s="39"/>
      <c r="AH523" s="218"/>
      <c r="AI523" s="11"/>
      <c r="AJ523" s="11"/>
      <c r="AK523" s="11"/>
      <c r="AL523" s="11"/>
      <c r="AM523" s="11"/>
      <c r="AN523" s="11"/>
      <c r="AO523" s="11"/>
      <c r="AP523" s="14" t="s">
        <v>130</v>
      </c>
      <c r="AQ523" s="49" t="s">
        <v>224</v>
      </c>
      <c r="AR523" s="40" t="s">
        <v>225</v>
      </c>
      <c r="AS523" s="315" t="s">
        <v>225</v>
      </c>
      <c r="AT523" s="12"/>
      <c r="AU523" s="12"/>
      <c r="AV523" s="12"/>
      <c r="AW523" s="30"/>
      <c r="AX523" s="12"/>
      <c r="AY523" s="12"/>
      <c r="AZ523" s="12"/>
      <c r="BA523" s="12"/>
      <c r="BB523" s="12"/>
      <c r="BC523" s="12">
        <v>131</v>
      </c>
      <c r="BD523" s="222">
        <v>40.799999999999997</v>
      </c>
      <c r="BE523" s="223">
        <v>62.5</v>
      </c>
      <c r="BF523" s="223">
        <v>43.9</v>
      </c>
      <c r="BG523" s="223">
        <v>66.7</v>
      </c>
      <c r="BH523" s="223">
        <v>40.4</v>
      </c>
      <c r="BI523" s="223">
        <v>62.6</v>
      </c>
      <c r="BJ523" s="223">
        <v>43.6</v>
      </c>
      <c r="BK523" s="224">
        <v>66</v>
      </c>
      <c r="BL523" s="36" t="s">
        <v>260</v>
      </c>
      <c r="BM523" s="8" t="s">
        <v>915</v>
      </c>
      <c r="BN523" s="8" t="s">
        <v>915</v>
      </c>
      <c r="BO523" s="8" t="s">
        <v>2703</v>
      </c>
      <c r="BP523" s="349"/>
      <c r="BQ523" s="314" t="s">
        <v>4140</v>
      </c>
      <c r="BR523" s="314" t="s">
        <v>4177</v>
      </c>
      <c r="BS523" s="363" t="s">
        <v>4178</v>
      </c>
      <c r="BT523" s="352"/>
      <c r="BU523" s="352"/>
      <c r="BV523" s="352" t="s">
        <v>4179</v>
      </c>
      <c r="BW523" s="352"/>
      <c r="BX523" s="352"/>
      <c r="BY523" s="362"/>
      <c r="BZ523" s="353"/>
      <c r="CA523" s="353"/>
      <c r="CB523" s="353"/>
      <c r="CC523" s="353"/>
      <c r="CD523" s="353"/>
      <c r="CE523" s="361"/>
      <c r="CF523" s="354" t="s">
        <v>4105</v>
      </c>
      <c r="CG523" s="354" t="s">
        <v>4087</v>
      </c>
      <c r="CH523" s="354" t="s">
        <v>4106</v>
      </c>
      <c r="CI523" s="354" t="s">
        <v>4101</v>
      </c>
      <c r="CJ523" s="354"/>
      <c r="CK523" s="354"/>
      <c r="CL523" s="354" t="s">
        <v>4092</v>
      </c>
      <c r="CM523" s="354" t="s">
        <v>4099</v>
      </c>
      <c r="CN523" s="52"/>
      <c r="CO523" s="9"/>
      <c r="CP523" s="9"/>
      <c r="CQ523" s="22"/>
      <c r="CR523" s="54"/>
      <c r="CS523" s="68"/>
      <c r="CT523" s="68"/>
      <c r="CU523" s="68"/>
      <c r="CV523" s="68"/>
      <c r="CW523" s="68"/>
      <c r="CX523" s="68"/>
      <c r="CY523" s="68"/>
      <c r="CZ523" s="56"/>
      <c r="DA523" s="13"/>
      <c r="DB523" s="13"/>
      <c r="DC523" s="13"/>
      <c r="DD523" s="13"/>
      <c r="DE523" s="47"/>
      <c r="DF523" s="60"/>
      <c r="DG523" s="64"/>
      <c r="DH523" s="315"/>
      <c r="DI523" s="315"/>
      <c r="DJ523" s="316"/>
      <c r="DK523" s="67" t="s">
        <v>4188</v>
      </c>
      <c r="DL523" s="15" t="s">
        <v>909</v>
      </c>
      <c r="DM523" s="15" t="s">
        <v>3521</v>
      </c>
      <c r="DN523" s="2"/>
    </row>
    <row r="524" spans="2:118">
      <c r="B524" s="404">
        <v>401936173</v>
      </c>
      <c r="C524" s="16" t="s">
        <v>982</v>
      </c>
      <c r="D524" s="16" t="s">
        <v>3505</v>
      </c>
      <c r="E524" s="405">
        <v>2023</v>
      </c>
      <c r="F524" s="16" t="s">
        <v>3488</v>
      </c>
      <c r="G524" s="406" t="s">
        <v>3509</v>
      </c>
      <c r="H524" s="320">
        <v>49995</v>
      </c>
      <c r="I524" s="321">
        <v>49995</v>
      </c>
      <c r="J524" s="426" t="s">
        <v>3667</v>
      </c>
      <c r="K524" s="407" t="s">
        <v>4000</v>
      </c>
      <c r="L524" s="38" t="s">
        <v>3389</v>
      </c>
      <c r="M524" s="408">
        <v>4</v>
      </c>
      <c r="N524" s="374">
        <v>5</v>
      </c>
      <c r="O524" s="221">
        <v>232.7</v>
      </c>
      <c r="P524" s="221">
        <v>80</v>
      </c>
      <c r="Q524" s="221">
        <v>78.3</v>
      </c>
      <c r="R524" s="221">
        <v>145.5</v>
      </c>
      <c r="S524" s="221"/>
      <c r="T524" s="221"/>
      <c r="U524" s="221">
        <v>8.4</v>
      </c>
      <c r="V524" s="221">
        <v>24.4</v>
      </c>
      <c r="W524" s="221">
        <v>23.6</v>
      </c>
      <c r="X524" s="221"/>
      <c r="Y524" s="125"/>
      <c r="Z524" s="221"/>
      <c r="AA524" s="221">
        <v>14.1</v>
      </c>
      <c r="AB524" s="221"/>
      <c r="AC524" s="374"/>
      <c r="AD524" s="374">
        <v>8250</v>
      </c>
      <c r="AE524" s="374">
        <v>2000</v>
      </c>
      <c r="AF524" s="28">
        <v>7700</v>
      </c>
      <c r="AG524" s="375"/>
      <c r="AH524" s="219"/>
      <c r="AI524" s="376">
        <v>426</v>
      </c>
      <c r="AJ524" s="376"/>
      <c r="AK524" s="376">
        <v>775</v>
      </c>
      <c r="AL524" s="376"/>
      <c r="AM524" s="376"/>
      <c r="AN524" s="376"/>
      <c r="AO524" s="376"/>
      <c r="AP524" s="409" t="s">
        <v>130</v>
      </c>
      <c r="AQ524" s="50" t="s">
        <v>224</v>
      </c>
      <c r="AR524" s="377" t="s">
        <v>225</v>
      </c>
      <c r="AS524" s="410" t="s">
        <v>225</v>
      </c>
      <c r="AT524" s="378"/>
      <c r="AU524" s="378"/>
      <c r="AV524" s="378"/>
      <c r="AW524" s="379"/>
      <c r="AX524" s="378">
        <v>68</v>
      </c>
      <c r="AY524" s="378" t="s">
        <v>4205</v>
      </c>
      <c r="AZ524" s="378">
        <v>240</v>
      </c>
      <c r="BA524" s="378">
        <v>49</v>
      </c>
      <c r="BB524" s="378">
        <v>11.9</v>
      </c>
      <c r="BC524" s="378">
        <v>98</v>
      </c>
      <c r="BD524" s="411">
        <v>40.799999999999997</v>
      </c>
      <c r="BE524" s="412">
        <v>62.5</v>
      </c>
      <c r="BF524" s="412">
        <v>43.9</v>
      </c>
      <c r="BG524" s="412">
        <v>66.7</v>
      </c>
      <c r="BH524" s="412">
        <v>40.4</v>
      </c>
      <c r="BI524" s="412">
        <v>62.6</v>
      </c>
      <c r="BJ524" s="412">
        <v>43.6</v>
      </c>
      <c r="BK524" s="413">
        <v>66</v>
      </c>
      <c r="BL524" s="44" t="s">
        <v>260</v>
      </c>
      <c r="BM524" s="405" t="s">
        <v>915</v>
      </c>
      <c r="BN524" s="405" t="s">
        <v>915</v>
      </c>
      <c r="BO524" s="405" t="s">
        <v>2703</v>
      </c>
      <c r="BP524" s="414"/>
      <c r="BQ524" s="415" t="s">
        <v>3662</v>
      </c>
      <c r="BR524" s="415" t="s">
        <v>3801</v>
      </c>
      <c r="BS524" s="416" t="s">
        <v>4008</v>
      </c>
      <c r="BT524" s="417" t="s">
        <v>3695</v>
      </c>
      <c r="BU524" s="417" t="s">
        <v>3696</v>
      </c>
      <c r="BV524" s="417" t="s">
        <v>3697</v>
      </c>
      <c r="BW524" s="417"/>
      <c r="BX524" s="417"/>
      <c r="BY524" s="418"/>
      <c r="BZ524" s="419"/>
      <c r="CA524" s="419"/>
      <c r="CB524" s="419"/>
      <c r="CC524" s="419"/>
      <c r="CD524" s="419"/>
      <c r="CE524" s="420" t="s">
        <v>3812</v>
      </c>
      <c r="CF524" s="421" t="s">
        <v>3807</v>
      </c>
      <c r="CG524" s="421" t="s">
        <v>3806</v>
      </c>
      <c r="CH524" s="421" t="s">
        <v>3809</v>
      </c>
      <c r="CI524" s="421" t="s">
        <v>3807</v>
      </c>
      <c r="CJ524" s="421"/>
      <c r="CK524" s="421"/>
      <c r="CL524" s="421" t="s">
        <v>3806</v>
      </c>
      <c r="CM524" s="421" t="s">
        <v>3806</v>
      </c>
      <c r="CN524" s="53"/>
      <c r="CO524" s="16"/>
      <c r="CP524" s="16"/>
      <c r="CQ524" s="406"/>
      <c r="CR524" s="365"/>
      <c r="CS524" s="364"/>
      <c r="CT524" s="364"/>
      <c r="CU524" s="364"/>
      <c r="CV524" s="364"/>
      <c r="CW524" s="364"/>
      <c r="CX524" s="364"/>
      <c r="CY524" s="364"/>
      <c r="CZ524" s="57"/>
      <c r="DA524" s="17"/>
      <c r="DB524" s="17"/>
      <c r="DC524" s="17"/>
      <c r="DD524" s="17"/>
      <c r="DE524" s="422"/>
      <c r="DF524" s="61"/>
      <c r="DG524" s="65"/>
      <c r="DH524" s="410"/>
      <c r="DI524" s="410"/>
      <c r="DJ524" s="423"/>
      <c r="DK524" s="424" t="s">
        <v>4188</v>
      </c>
      <c r="DL524" s="425" t="s">
        <v>909</v>
      </c>
      <c r="DM524" s="425" t="s">
        <v>3521</v>
      </c>
      <c r="DN524" s="2"/>
    </row>
    <row r="525" spans="2:118">
      <c r="B525" s="313">
        <v>401954472</v>
      </c>
      <c r="C525" s="9" t="s">
        <v>982</v>
      </c>
      <c r="D525" s="9" t="s">
        <v>3505</v>
      </c>
      <c r="E525" s="8">
        <v>2023</v>
      </c>
      <c r="F525" s="9" t="s">
        <v>3448</v>
      </c>
      <c r="G525" s="22" t="s">
        <v>3506</v>
      </c>
      <c r="H525" s="318">
        <v>91995</v>
      </c>
      <c r="I525" s="319">
        <v>91995</v>
      </c>
      <c r="J525" s="372" t="s">
        <v>3668</v>
      </c>
      <c r="K525" s="69" t="s">
        <v>4001</v>
      </c>
      <c r="L525" s="37" t="s">
        <v>3389</v>
      </c>
      <c r="M525" s="144">
        <v>4</v>
      </c>
      <c r="N525" s="10">
        <v>5</v>
      </c>
      <c r="O525" s="220">
        <v>232.7</v>
      </c>
      <c r="P525" s="220">
        <v>80</v>
      </c>
      <c r="Q525" s="220">
        <v>78.3</v>
      </c>
      <c r="R525" s="220">
        <v>145.5</v>
      </c>
      <c r="S525" s="220"/>
      <c r="T525" s="220"/>
      <c r="U525" s="220">
        <v>8.4</v>
      </c>
      <c r="V525" s="220">
        <v>24.4</v>
      </c>
      <c r="W525" s="220">
        <v>23.6</v>
      </c>
      <c r="X525" s="220"/>
      <c r="Y525" s="118"/>
      <c r="Z525" s="220"/>
      <c r="AA525" s="220">
        <v>14.1</v>
      </c>
      <c r="AB525" s="220"/>
      <c r="AC525" s="10"/>
      <c r="AD525" s="10">
        <v>8550</v>
      </c>
      <c r="AE525" s="10">
        <v>1800</v>
      </c>
      <c r="AF525" s="27">
        <v>8500</v>
      </c>
      <c r="AG525" s="39"/>
      <c r="AH525" s="218"/>
      <c r="AI525" s="11">
        <v>563</v>
      </c>
      <c r="AJ525" s="11"/>
      <c r="AK525" s="11">
        <v>775</v>
      </c>
      <c r="AL525" s="11"/>
      <c r="AM525" s="11"/>
      <c r="AN525" s="11"/>
      <c r="AO525" s="11"/>
      <c r="AP525" s="14" t="s">
        <v>130</v>
      </c>
      <c r="AQ525" s="49" t="s">
        <v>224</v>
      </c>
      <c r="AR525" s="40" t="s">
        <v>225</v>
      </c>
      <c r="AS525" s="315" t="s">
        <v>225</v>
      </c>
      <c r="AT525" s="12"/>
      <c r="AU525" s="12"/>
      <c r="AV525" s="12"/>
      <c r="AW525" s="30"/>
      <c r="AX525" s="12">
        <v>66</v>
      </c>
      <c r="AY525" s="12" t="s">
        <v>4206</v>
      </c>
      <c r="AZ525" s="12">
        <v>300</v>
      </c>
      <c r="BA525" s="12">
        <v>51</v>
      </c>
      <c r="BB525" s="12">
        <v>9.3000000000000007</v>
      </c>
      <c r="BC525" s="12">
        <v>131</v>
      </c>
      <c r="BD525" s="222">
        <v>40.799999999999997</v>
      </c>
      <c r="BE525" s="223">
        <v>62.5</v>
      </c>
      <c r="BF525" s="223">
        <v>43.9</v>
      </c>
      <c r="BG525" s="223">
        <v>66.7</v>
      </c>
      <c r="BH525" s="223">
        <v>40.4</v>
      </c>
      <c r="BI525" s="223">
        <v>62.6</v>
      </c>
      <c r="BJ525" s="223">
        <v>43.6</v>
      </c>
      <c r="BK525" s="224">
        <v>66</v>
      </c>
      <c r="BL525" s="36" t="s">
        <v>260</v>
      </c>
      <c r="BM525" s="8" t="s">
        <v>915</v>
      </c>
      <c r="BN525" s="8" t="s">
        <v>915</v>
      </c>
      <c r="BO525" s="8" t="s">
        <v>2703</v>
      </c>
      <c r="BP525" s="349"/>
      <c r="BQ525" s="314" t="s">
        <v>3662</v>
      </c>
      <c r="BR525" s="314" t="s">
        <v>3801</v>
      </c>
      <c r="BS525" s="363" t="s">
        <v>4008</v>
      </c>
      <c r="BT525" s="352" t="s">
        <v>3695</v>
      </c>
      <c r="BU525" s="352" t="s">
        <v>3696</v>
      </c>
      <c r="BV525" s="352" t="s">
        <v>3697</v>
      </c>
      <c r="BW525" s="352"/>
      <c r="BX525" s="352"/>
      <c r="BY525" s="362"/>
      <c r="BZ525" s="353"/>
      <c r="CA525" s="353"/>
      <c r="CB525" s="353"/>
      <c r="CC525" s="353"/>
      <c r="CD525" s="353"/>
      <c r="CE525" s="361" t="s">
        <v>3812</v>
      </c>
      <c r="CF525" s="354" t="s">
        <v>3807</v>
      </c>
      <c r="CG525" s="354" t="s">
        <v>3806</v>
      </c>
      <c r="CH525" s="354" t="s">
        <v>3809</v>
      </c>
      <c r="CI525" s="354" t="s">
        <v>3807</v>
      </c>
      <c r="CJ525" s="354"/>
      <c r="CK525" s="354"/>
      <c r="CL525" s="354" t="s">
        <v>3806</v>
      </c>
      <c r="CM525" s="354" t="s">
        <v>3806</v>
      </c>
      <c r="CN525" s="52"/>
      <c r="CO525" s="9"/>
      <c r="CP525" s="9"/>
      <c r="CQ525" s="22"/>
      <c r="CR525" s="54"/>
      <c r="CS525" s="68"/>
      <c r="CT525" s="68"/>
      <c r="CU525" s="68"/>
      <c r="CV525" s="68"/>
      <c r="CW525" s="68"/>
      <c r="CX525" s="68"/>
      <c r="CY525" s="68"/>
      <c r="CZ525" s="56"/>
      <c r="DA525" s="13"/>
      <c r="DB525" s="13"/>
      <c r="DC525" s="13"/>
      <c r="DD525" s="13"/>
      <c r="DE525" s="47"/>
      <c r="DF525" s="60"/>
      <c r="DG525" s="64"/>
      <c r="DH525" s="315"/>
      <c r="DI525" s="315"/>
      <c r="DJ525" s="316"/>
      <c r="DK525" s="67" t="s">
        <v>4188</v>
      </c>
      <c r="DL525" s="15" t="s">
        <v>909</v>
      </c>
      <c r="DM525" s="15" t="s">
        <v>3521</v>
      </c>
      <c r="DN525" s="2"/>
    </row>
    <row r="526" spans="2:118">
      <c r="B526" s="313">
        <v>401954474</v>
      </c>
      <c r="C526" s="9" t="s">
        <v>982</v>
      </c>
      <c r="D526" s="9" t="s">
        <v>3505</v>
      </c>
      <c r="E526" s="8">
        <v>2023</v>
      </c>
      <c r="F526" s="9" t="s">
        <v>3426</v>
      </c>
      <c r="G526" s="22" t="s">
        <v>3508</v>
      </c>
      <c r="H526" s="318">
        <v>69995</v>
      </c>
      <c r="I526" s="319">
        <v>69995</v>
      </c>
      <c r="J526" s="372" t="s">
        <v>3724</v>
      </c>
      <c r="K526" s="69" t="s">
        <v>4002</v>
      </c>
      <c r="L526" s="37" t="s">
        <v>3389</v>
      </c>
      <c r="M526" s="144">
        <v>4</v>
      </c>
      <c r="N526" s="10">
        <v>5</v>
      </c>
      <c r="O526" s="220">
        <v>232.7</v>
      </c>
      <c r="P526" s="220">
        <v>80</v>
      </c>
      <c r="Q526" s="220">
        <v>78.3</v>
      </c>
      <c r="R526" s="220">
        <v>145.5</v>
      </c>
      <c r="S526" s="220"/>
      <c r="T526" s="220"/>
      <c r="U526" s="220">
        <v>8.4</v>
      </c>
      <c r="V526" s="220">
        <v>24.4</v>
      </c>
      <c r="W526" s="220">
        <v>23.6</v>
      </c>
      <c r="X526" s="220"/>
      <c r="Y526" s="118"/>
      <c r="Z526" s="220"/>
      <c r="AA526" s="220">
        <v>14.1</v>
      </c>
      <c r="AB526" s="220"/>
      <c r="AC526" s="10"/>
      <c r="AD526" s="10">
        <v>8250</v>
      </c>
      <c r="AE526" s="10">
        <v>2000</v>
      </c>
      <c r="AF526" s="27">
        <v>10000</v>
      </c>
      <c r="AG526" s="39"/>
      <c r="AH526" s="218"/>
      <c r="AI526" s="11">
        <v>426</v>
      </c>
      <c r="AJ526" s="11"/>
      <c r="AK526" s="11">
        <v>775</v>
      </c>
      <c r="AL526" s="11"/>
      <c r="AM526" s="11"/>
      <c r="AN526" s="11"/>
      <c r="AO526" s="11"/>
      <c r="AP526" s="14" t="s">
        <v>130</v>
      </c>
      <c r="AQ526" s="49" t="s">
        <v>224</v>
      </c>
      <c r="AR526" s="40" t="s">
        <v>225</v>
      </c>
      <c r="AS526" s="315" t="s">
        <v>225</v>
      </c>
      <c r="AT526" s="12"/>
      <c r="AU526" s="12"/>
      <c r="AV526" s="12"/>
      <c r="AW526" s="30"/>
      <c r="AX526" s="12">
        <v>68</v>
      </c>
      <c r="AY526" s="12" t="s">
        <v>4205</v>
      </c>
      <c r="AZ526" s="12">
        <v>240</v>
      </c>
      <c r="BA526" s="12">
        <v>49</v>
      </c>
      <c r="BB526" s="12">
        <v>11.9</v>
      </c>
      <c r="BC526" s="12">
        <v>98</v>
      </c>
      <c r="BD526" s="222">
        <v>40.799999999999997</v>
      </c>
      <c r="BE526" s="223">
        <v>62.5</v>
      </c>
      <c r="BF526" s="223">
        <v>43.9</v>
      </c>
      <c r="BG526" s="223">
        <v>66.7</v>
      </c>
      <c r="BH526" s="223">
        <v>40.4</v>
      </c>
      <c r="BI526" s="223">
        <v>62.6</v>
      </c>
      <c r="BJ526" s="223">
        <v>43.6</v>
      </c>
      <c r="BK526" s="224">
        <v>66</v>
      </c>
      <c r="BL526" s="36" t="s">
        <v>260</v>
      </c>
      <c r="BM526" s="8" t="s">
        <v>915</v>
      </c>
      <c r="BN526" s="8" t="s">
        <v>915</v>
      </c>
      <c r="BO526" s="8" t="s">
        <v>2703</v>
      </c>
      <c r="BP526" s="349"/>
      <c r="BQ526" s="314" t="s">
        <v>3662</v>
      </c>
      <c r="BR526" s="314" t="s">
        <v>3801</v>
      </c>
      <c r="BS526" s="363" t="s">
        <v>4008</v>
      </c>
      <c r="BT526" s="352" t="s">
        <v>3695</v>
      </c>
      <c r="BU526" s="352" t="s">
        <v>3696</v>
      </c>
      <c r="BV526" s="352" t="s">
        <v>3697</v>
      </c>
      <c r="BW526" s="352"/>
      <c r="BX526" s="352"/>
      <c r="BY526" s="362"/>
      <c r="BZ526" s="353"/>
      <c r="CA526" s="353"/>
      <c r="CB526" s="353"/>
      <c r="CC526" s="353"/>
      <c r="CD526" s="353"/>
      <c r="CE526" s="361" t="s">
        <v>3812</v>
      </c>
      <c r="CF526" s="354" t="s">
        <v>3807</v>
      </c>
      <c r="CG526" s="354" t="s">
        <v>3806</v>
      </c>
      <c r="CH526" s="354" t="s">
        <v>3809</v>
      </c>
      <c r="CI526" s="354" t="s">
        <v>3807</v>
      </c>
      <c r="CJ526" s="354"/>
      <c r="CK526" s="354"/>
      <c r="CL526" s="354" t="s">
        <v>3806</v>
      </c>
      <c r="CM526" s="354" t="s">
        <v>3806</v>
      </c>
      <c r="CN526" s="52"/>
      <c r="CO526" s="9"/>
      <c r="CP526" s="9"/>
      <c r="CQ526" s="22"/>
      <c r="CR526" s="54"/>
      <c r="CS526" s="68"/>
      <c r="CT526" s="68"/>
      <c r="CU526" s="68"/>
      <c r="CV526" s="68"/>
      <c r="CW526" s="68"/>
      <c r="CX526" s="68"/>
      <c r="CY526" s="68"/>
      <c r="CZ526" s="56"/>
      <c r="DA526" s="13"/>
      <c r="DB526" s="13"/>
      <c r="DC526" s="13"/>
      <c r="DD526" s="13"/>
      <c r="DE526" s="47"/>
      <c r="DF526" s="60"/>
      <c r="DG526" s="64"/>
      <c r="DH526" s="315"/>
      <c r="DI526" s="315"/>
      <c r="DJ526" s="316"/>
      <c r="DK526" s="67" t="s">
        <v>4188</v>
      </c>
      <c r="DL526" s="15" t="s">
        <v>909</v>
      </c>
      <c r="DM526" s="15" t="s">
        <v>3521</v>
      </c>
      <c r="DN526" s="2"/>
    </row>
    <row r="527" spans="2:118">
      <c r="B527" s="313">
        <v>401954473</v>
      </c>
      <c r="C527" s="9" t="s">
        <v>982</v>
      </c>
      <c r="D527" s="9" t="s">
        <v>3505</v>
      </c>
      <c r="E527" s="8">
        <v>2023</v>
      </c>
      <c r="F527" s="9" t="s">
        <v>3414</v>
      </c>
      <c r="G527" s="22" t="s">
        <v>3507</v>
      </c>
      <c r="H527" s="318">
        <v>54995</v>
      </c>
      <c r="I527" s="319">
        <v>54995</v>
      </c>
      <c r="J527" s="372" t="s">
        <v>3669</v>
      </c>
      <c r="K527" s="69" t="s">
        <v>4003</v>
      </c>
      <c r="L527" s="37" t="s">
        <v>3389</v>
      </c>
      <c r="M527" s="144">
        <v>4</v>
      </c>
      <c r="N527" s="10">
        <v>5</v>
      </c>
      <c r="O527" s="220">
        <v>232.7</v>
      </c>
      <c r="P527" s="220">
        <v>80</v>
      </c>
      <c r="Q527" s="220">
        <v>78.3</v>
      </c>
      <c r="R527" s="220">
        <v>145.5</v>
      </c>
      <c r="S527" s="220"/>
      <c r="T527" s="220"/>
      <c r="U527" s="220">
        <v>8.4</v>
      </c>
      <c r="V527" s="220">
        <v>24.4</v>
      </c>
      <c r="W527" s="220">
        <v>23.6</v>
      </c>
      <c r="X527" s="220"/>
      <c r="Y527" s="118"/>
      <c r="Z527" s="220"/>
      <c r="AA527" s="220">
        <v>14.1</v>
      </c>
      <c r="AB527" s="220"/>
      <c r="AC527" s="10"/>
      <c r="AD527" s="10">
        <v>8250</v>
      </c>
      <c r="AE527" s="10">
        <v>2000</v>
      </c>
      <c r="AF527" s="27">
        <v>10000</v>
      </c>
      <c r="AG527" s="39"/>
      <c r="AH527" s="218"/>
      <c r="AI527" s="11">
        <v>426</v>
      </c>
      <c r="AJ527" s="11"/>
      <c r="AK527" s="11">
        <v>775</v>
      </c>
      <c r="AL527" s="11"/>
      <c r="AM527" s="11"/>
      <c r="AN527" s="11"/>
      <c r="AO527" s="11"/>
      <c r="AP527" s="14" t="s">
        <v>130</v>
      </c>
      <c r="AQ527" s="49" t="s">
        <v>224</v>
      </c>
      <c r="AR527" s="40" t="s">
        <v>225</v>
      </c>
      <c r="AS527" s="315" t="s">
        <v>225</v>
      </c>
      <c r="AT527" s="12"/>
      <c r="AU527" s="12"/>
      <c r="AV527" s="12"/>
      <c r="AW527" s="30"/>
      <c r="AX527" s="12">
        <v>68</v>
      </c>
      <c r="AY527" s="12" t="s">
        <v>4205</v>
      </c>
      <c r="AZ527" s="12">
        <v>240</v>
      </c>
      <c r="BA527" s="12">
        <v>49</v>
      </c>
      <c r="BB527" s="12">
        <v>11.9</v>
      </c>
      <c r="BC527" s="12">
        <v>98</v>
      </c>
      <c r="BD527" s="222">
        <v>40.799999999999997</v>
      </c>
      <c r="BE527" s="223">
        <v>62.5</v>
      </c>
      <c r="BF527" s="223">
        <v>43.9</v>
      </c>
      <c r="BG527" s="223">
        <v>66.7</v>
      </c>
      <c r="BH527" s="223">
        <v>40.4</v>
      </c>
      <c r="BI527" s="223">
        <v>62.6</v>
      </c>
      <c r="BJ527" s="223">
        <v>43.6</v>
      </c>
      <c r="BK527" s="224">
        <v>66</v>
      </c>
      <c r="BL527" s="36" t="s">
        <v>260</v>
      </c>
      <c r="BM527" s="8" t="s">
        <v>915</v>
      </c>
      <c r="BN527" s="8" t="s">
        <v>915</v>
      </c>
      <c r="BO527" s="8" t="s">
        <v>2703</v>
      </c>
      <c r="BP527" s="349"/>
      <c r="BQ527" s="314" t="s">
        <v>3662</v>
      </c>
      <c r="BR527" s="314" t="s">
        <v>3801</v>
      </c>
      <c r="BS527" s="363" t="s">
        <v>4008</v>
      </c>
      <c r="BT527" s="352" t="s">
        <v>3695</v>
      </c>
      <c r="BU527" s="352" t="s">
        <v>3696</v>
      </c>
      <c r="BV527" s="352" t="s">
        <v>3697</v>
      </c>
      <c r="BW527" s="352"/>
      <c r="BX527" s="352"/>
      <c r="BY527" s="362"/>
      <c r="BZ527" s="353"/>
      <c r="CA527" s="353"/>
      <c r="CB527" s="353"/>
      <c r="CC527" s="353"/>
      <c r="CD527" s="353"/>
      <c r="CE527" s="361" t="s">
        <v>3812</v>
      </c>
      <c r="CF527" s="354" t="s">
        <v>3807</v>
      </c>
      <c r="CG527" s="354" t="s">
        <v>3806</v>
      </c>
      <c r="CH527" s="354" t="s">
        <v>3809</v>
      </c>
      <c r="CI527" s="354" t="s">
        <v>3807</v>
      </c>
      <c r="CJ527" s="354"/>
      <c r="CK527" s="354"/>
      <c r="CL527" s="354" t="s">
        <v>3806</v>
      </c>
      <c r="CM527" s="354" t="s">
        <v>3806</v>
      </c>
      <c r="CN527" s="52"/>
      <c r="CO527" s="9"/>
      <c r="CP527" s="9"/>
      <c r="CQ527" s="22"/>
      <c r="CR527" s="54"/>
      <c r="CS527" s="68"/>
      <c r="CT527" s="68"/>
      <c r="CU527" s="68"/>
      <c r="CV527" s="68"/>
      <c r="CW527" s="68"/>
      <c r="CX527" s="68"/>
      <c r="CY527" s="68"/>
      <c r="CZ527" s="56"/>
      <c r="DA527" s="13"/>
      <c r="DB527" s="13"/>
      <c r="DC527" s="13"/>
      <c r="DD527" s="13"/>
      <c r="DE527" s="47"/>
      <c r="DF527" s="60"/>
      <c r="DG527" s="64"/>
      <c r="DH527" s="315"/>
      <c r="DI527" s="315"/>
      <c r="DJ527" s="316"/>
      <c r="DK527" s="67" t="s">
        <v>4188</v>
      </c>
      <c r="DL527" s="15" t="s">
        <v>909</v>
      </c>
      <c r="DM527" s="15" t="s">
        <v>3521</v>
      </c>
      <c r="DN527" s="2"/>
    </row>
    <row r="528" spans="2:118">
      <c r="B528" s="404">
        <v>401893872</v>
      </c>
      <c r="C528" s="16" t="s">
        <v>982</v>
      </c>
      <c r="D528" s="16" t="s">
        <v>3505</v>
      </c>
      <c r="E528" s="405">
        <v>2022</v>
      </c>
      <c r="F528" s="16" t="s">
        <v>3448</v>
      </c>
      <c r="G528" s="406" t="s">
        <v>3506</v>
      </c>
      <c r="H528" s="320">
        <v>90874</v>
      </c>
      <c r="I528" s="321">
        <v>90874</v>
      </c>
      <c r="J528" s="426" t="s">
        <v>3512</v>
      </c>
      <c r="K528" s="407" t="s">
        <v>4001</v>
      </c>
      <c r="L528" s="38" t="s">
        <v>3389</v>
      </c>
      <c r="M528" s="408">
        <v>4</v>
      </c>
      <c r="N528" s="374">
        <v>5</v>
      </c>
      <c r="O528" s="221">
        <v>232.7</v>
      </c>
      <c r="P528" s="221">
        <v>80</v>
      </c>
      <c r="Q528" s="221">
        <v>78.3</v>
      </c>
      <c r="R528" s="221">
        <v>145.5</v>
      </c>
      <c r="S528" s="221"/>
      <c r="T528" s="221"/>
      <c r="U528" s="221">
        <v>8.4</v>
      </c>
      <c r="V528" s="221">
        <v>24.4</v>
      </c>
      <c r="W528" s="221">
        <v>23.6</v>
      </c>
      <c r="X528" s="221"/>
      <c r="Y528" s="125"/>
      <c r="Z528" s="221"/>
      <c r="AA528" s="221">
        <v>14.1</v>
      </c>
      <c r="AB528" s="221"/>
      <c r="AC528" s="374"/>
      <c r="AD528" s="374">
        <v>8550</v>
      </c>
      <c r="AE528" s="374">
        <v>1800</v>
      </c>
      <c r="AF528" s="28">
        <v>8500</v>
      </c>
      <c r="AG528" s="375"/>
      <c r="AH528" s="219"/>
      <c r="AI528" s="376">
        <v>563</v>
      </c>
      <c r="AJ528" s="376"/>
      <c r="AK528" s="376">
        <v>775</v>
      </c>
      <c r="AL528" s="376"/>
      <c r="AM528" s="376"/>
      <c r="AN528" s="376"/>
      <c r="AO528" s="376"/>
      <c r="AP528" s="409" t="s">
        <v>130</v>
      </c>
      <c r="AQ528" s="50" t="s">
        <v>224</v>
      </c>
      <c r="AR528" s="377" t="s">
        <v>225</v>
      </c>
      <c r="AS528" s="410" t="s">
        <v>225</v>
      </c>
      <c r="AT528" s="378"/>
      <c r="AU528" s="378"/>
      <c r="AV528" s="378"/>
      <c r="AW528" s="379"/>
      <c r="AX528" s="378">
        <v>66</v>
      </c>
      <c r="AY528" s="378" t="s">
        <v>4206</v>
      </c>
      <c r="AZ528" s="378">
        <v>300</v>
      </c>
      <c r="BA528" s="378">
        <v>51</v>
      </c>
      <c r="BB528" s="378">
        <v>9.3000000000000007</v>
      </c>
      <c r="BC528" s="378">
        <v>131</v>
      </c>
      <c r="BD528" s="411">
        <v>40.799999999999997</v>
      </c>
      <c r="BE528" s="412">
        <v>62.5</v>
      </c>
      <c r="BF528" s="412">
        <v>43.9</v>
      </c>
      <c r="BG528" s="412">
        <v>66.7</v>
      </c>
      <c r="BH528" s="412">
        <v>40.4</v>
      </c>
      <c r="BI528" s="412">
        <v>62.6</v>
      </c>
      <c r="BJ528" s="412">
        <v>43.6</v>
      </c>
      <c r="BK528" s="413">
        <v>66</v>
      </c>
      <c r="BL528" s="44" t="s">
        <v>260</v>
      </c>
      <c r="BM528" s="405" t="s">
        <v>915</v>
      </c>
      <c r="BN528" s="405" t="s">
        <v>915</v>
      </c>
      <c r="BO528" s="405" t="s">
        <v>2703</v>
      </c>
      <c r="BP528" s="414"/>
      <c r="BQ528" s="415" t="s">
        <v>3663</v>
      </c>
      <c r="BR528" s="415" t="s">
        <v>3664</v>
      </c>
      <c r="BS528" s="416" t="s">
        <v>4007</v>
      </c>
      <c r="BT528" s="417" t="s">
        <v>3665</v>
      </c>
      <c r="BU528" s="417" t="s">
        <v>3692</v>
      </c>
      <c r="BV528" s="417" t="s">
        <v>3693</v>
      </c>
      <c r="BW528" s="417"/>
      <c r="BX528" s="417"/>
      <c r="BY528" s="418"/>
      <c r="BZ528" s="419"/>
      <c r="CA528" s="419"/>
      <c r="CB528" s="419"/>
      <c r="CC528" s="419"/>
      <c r="CD528" s="419"/>
      <c r="CE528" s="420" t="s">
        <v>3812</v>
      </c>
      <c r="CF528" s="421" t="s">
        <v>3807</v>
      </c>
      <c r="CG528" s="421" t="s">
        <v>3806</v>
      </c>
      <c r="CH528" s="421" t="s">
        <v>3809</v>
      </c>
      <c r="CI528" s="421" t="s">
        <v>3807</v>
      </c>
      <c r="CJ528" s="421"/>
      <c r="CK528" s="421"/>
      <c r="CL528" s="421" t="s">
        <v>3806</v>
      </c>
      <c r="CM528" s="421" t="s">
        <v>3806</v>
      </c>
      <c r="CN528" s="53"/>
      <c r="CO528" s="16"/>
      <c r="CP528" s="16"/>
      <c r="CQ528" s="406"/>
      <c r="CR528" s="365"/>
      <c r="CS528" s="364"/>
      <c r="CT528" s="364"/>
      <c r="CU528" s="364"/>
      <c r="CV528" s="364"/>
      <c r="CW528" s="364"/>
      <c r="CX528" s="364"/>
      <c r="CY528" s="364"/>
      <c r="CZ528" s="57"/>
      <c r="DA528" s="17"/>
      <c r="DB528" s="17"/>
      <c r="DC528" s="17"/>
      <c r="DD528" s="17"/>
      <c r="DE528" s="422"/>
      <c r="DF528" s="61"/>
      <c r="DG528" s="65"/>
      <c r="DH528" s="410"/>
      <c r="DI528" s="410"/>
      <c r="DJ528" s="423"/>
      <c r="DK528" s="424" t="s">
        <v>4188</v>
      </c>
      <c r="DL528" s="425" t="s">
        <v>909</v>
      </c>
      <c r="DM528" s="425" t="s">
        <v>3521</v>
      </c>
      <c r="DN528" s="2"/>
    </row>
    <row r="529" spans="2:118">
      <c r="B529" s="313">
        <v>401921406</v>
      </c>
      <c r="C529" s="9" t="s">
        <v>982</v>
      </c>
      <c r="D529" s="9" t="s">
        <v>3505</v>
      </c>
      <c r="E529" s="8">
        <v>2022</v>
      </c>
      <c r="F529" s="9" t="s">
        <v>3414</v>
      </c>
      <c r="G529" s="22" t="s">
        <v>3507</v>
      </c>
      <c r="H529" s="318">
        <v>52974</v>
      </c>
      <c r="I529" s="319">
        <v>52974</v>
      </c>
      <c r="J529" s="372" t="s">
        <v>3513</v>
      </c>
      <c r="K529" s="69" t="s">
        <v>4003</v>
      </c>
      <c r="L529" s="37" t="s">
        <v>3389</v>
      </c>
      <c r="M529" s="144">
        <v>4</v>
      </c>
      <c r="N529" s="10">
        <v>5</v>
      </c>
      <c r="O529" s="220">
        <v>232.7</v>
      </c>
      <c r="P529" s="220">
        <v>80</v>
      </c>
      <c r="Q529" s="220">
        <v>78.3</v>
      </c>
      <c r="R529" s="220">
        <v>145.5</v>
      </c>
      <c r="S529" s="220"/>
      <c r="T529" s="220"/>
      <c r="U529" s="220">
        <v>8.4</v>
      </c>
      <c r="V529" s="220">
        <v>24.4</v>
      </c>
      <c r="W529" s="220">
        <v>23.6</v>
      </c>
      <c r="X529" s="220"/>
      <c r="Y529" s="118"/>
      <c r="Z529" s="220"/>
      <c r="AA529" s="220">
        <v>14.1</v>
      </c>
      <c r="AB529" s="220"/>
      <c r="AC529" s="10"/>
      <c r="AD529" s="10">
        <v>8250</v>
      </c>
      <c r="AE529" s="10">
        <v>2000</v>
      </c>
      <c r="AF529" s="27">
        <v>10000</v>
      </c>
      <c r="AG529" s="39"/>
      <c r="AH529" s="218"/>
      <c r="AI529" s="11">
        <v>426</v>
      </c>
      <c r="AJ529" s="11"/>
      <c r="AK529" s="11">
        <v>775</v>
      </c>
      <c r="AL529" s="11"/>
      <c r="AM529" s="11"/>
      <c r="AN529" s="11"/>
      <c r="AO529" s="11"/>
      <c r="AP529" s="14" t="s">
        <v>130</v>
      </c>
      <c r="AQ529" s="49" t="s">
        <v>224</v>
      </c>
      <c r="AR529" s="40" t="s">
        <v>225</v>
      </c>
      <c r="AS529" s="315" t="s">
        <v>225</v>
      </c>
      <c r="AT529" s="12"/>
      <c r="AU529" s="12"/>
      <c r="AV529" s="12"/>
      <c r="AW529" s="30"/>
      <c r="AX529" s="12">
        <v>68</v>
      </c>
      <c r="AY529" s="12" t="s">
        <v>4205</v>
      </c>
      <c r="AZ529" s="12">
        <v>230</v>
      </c>
      <c r="BA529" s="12">
        <v>49</v>
      </c>
      <c r="BB529" s="12">
        <v>11.9</v>
      </c>
      <c r="BC529" s="12">
        <v>98</v>
      </c>
      <c r="BD529" s="222">
        <v>40.799999999999997</v>
      </c>
      <c r="BE529" s="223">
        <v>62.5</v>
      </c>
      <c r="BF529" s="223">
        <v>43.9</v>
      </c>
      <c r="BG529" s="223">
        <v>66.7</v>
      </c>
      <c r="BH529" s="223">
        <v>40.4</v>
      </c>
      <c r="BI529" s="223">
        <v>62.6</v>
      </c>
      <c r="BJ529" s="223">
        <v>43.6</v>
      </c>
      <c r="BK529" s="224">
        <v>66</v>
      </c>
      <c r="BL529" s="36" t="s">
        <v>260</v>
      </c>
      <c r="BM529" s="8" t="s">
        <v>915</v>
      </c>
      <c r="BN529" s="8" t="s">
        <v>915</v>
      </c>
      <c r="BO529" s="8" t="s">
        <v>2703</v>
      </c>
      <c r="BP529" s="349"/>
      <c r="BQ529" s="314" t="s">
        <v>3663</v>
      </c>
      <c r="BR529" s="314" t="s">
        <v>3664</v>
      </c>
      <c r="BS529" s="363" t="s">
        <v>4007</v>
      </c>
      <c r="BT529" s="352" t="s">
        <v>3665</v>
      </c>
      <c r="BU529" s="352" t="s">
        <v>3692</v>
      </c>
      <c r="BV529" s="352" t="s">
        <v>3693</v>
      </c>
      <c r="BW529" s="352"/>
      <c r="BX529" s="352"/>
      <c r="BY529" s="362"/>
      <c r="BZ529" s="353"/>
      <c r="CA529" s="353"/>
      <c r="CB529" s="353"/>
      <c r="CC529" s="353"/>
      <c r="CD529" s="353"/>
      <c r="CE529" s="361" t="s">
        <v>3812</v>
      </c>
      <c r="CF529" s="354" t="s">
        <v>3807</v>
      </c>
      <c r="CG529" s="354" t="s">
        <v>3806</v>
      </c>
      <c r="CH529" s="354" t="s">
        <v>3809</v>
      </c>
      <c r="CI529" s="354" t="s">
        <v>3807</v>
      </c>
      <c r="CJ529" s="354"/>
      <c r="CK529" s="354"/>
      <c r="CL529" s="354" t="s">
        <v>3806</v>
      </c>
      <c r="CM529" s="354" t="s">
        <v>3806</v>
      </c>
      <c r="CN529" s="52"/>
      <c r="CO529" s="9"/>
      <c r="CP529" s="9"/>
      <c r="CQ529" s="22"/>
      <c r="CR529" s="54"/>
      <c r="CS529" s="68"/>
      <c r="CT529" s="68"/>
      <c r="CU529" s="68"/>
      <c r="CV529" s="68"/>
      <c r="CW529" s="68"/>
      <c r="CX529" s="68"/>
      <c r="CY529" s="68"/>
      <c r="CZ529" s="56"/>
      <c r="DA529" s="13"/>
      <c r="DB529" s="13"/>
      <c r="DC529" s="13"/>
      <c r="DD529" s="13"/>
      <c r="DE529" s="47"/>
      <c r="DF529" s="60"/>
      <c r="DG529" s="64"/>
      <c r="DH529" s="315"/>
      <c r="DI529" s="315"/>
      <c r="DJ529" s="316"/>
      <c r="DK529" s="67" t="s">
        <v>4188</v>
      </c>
      <c r="DL529" s="15" t="s">
        <v>909</v>
      </c>
      <c r="DM529" s="15" t="s">
        <v>3521</v>
      </c>
      <c r="DN529" s="2"/>
    </row>
    <row r="530" spans="2:118">
      <c r="B530" s="313">
        <v>401921407</v>
      </c>
      <c r="C530" s="9" t="s">
        <v>982</v>
      </c>
      <c r="D530" s="9" t="s">
        <v>3505</v>
      </c>
      <c r="E530" s="8">
        <v>2022</v>
      </c>
      <c r="F530" s="9" t="s">
        <v>3426</v>
      </c>
      <c r="G530" s="22" t="s">
        <v>3508</v>
      </c>
      <c r="H530" s="318">
        <v>67474</v>
      </c>
      <c r="I530" s="319">
        <v>67474</v>
      </c>
      <c r="J530" s="372" t="s">
        <v>3512</v>
      </c>
      <c r="K530" s="69" t="s">
        <v>4002</v>
      </c>
      <c r="L530" s="37" t="s">
        <v>3389</v>
      </c>
      <c r="M530" s="144">
        <v>4</v>
      </c>
      <c r="N530" s="10">
        <v>5</v>
      </c>
      <c r="O530" s="220">
        <v>232.7</v>
      </c>
      <c r="P530" s="220">
        <v>80</v>
      </c>
      <c r="Q530" s="220">
        <v>78.3</v>
      </c>
      <c r="R530" s="220">
        <v>145.5</v>
      </c>
      <c r="S530" s="220"/>
      <c r="T530" s="220"/>
      <c r="U530" s="220">
        <v>8.4</v>
      </c>
      <c r="V530" s="220">
        <v>24.4</v>
      </c>
      <c r="W530" s="220">
        <v>23.6</v>
      </c>
      <c r="X530" s="220"/>
      <c r="Y530" s="118"/>
      <c r="Z530" s="220"/>
      <c r="AA530" s="220">
        <v>14.1</v>
      </c>
      <c r="AB530" s="220"/>
      <c r="AC530" s="10"/>
      <c r="AD530" s="10">
        <v>8250</v>
      </c>
      <c r="AE530" s="10">
        <v>2000</v>
      </c>
      <c r="AF530" s="27">
        <v>10000</v>
      </c>
      <c r="AG530" s="39"/>
      <c r="AH530" s="218"/>
      <c r="AI530" s="11">
        <v>426</v>
      </c>
      <c r="AJ530" s="11"/>
      <c r="AK530" s="11">
        <v>775</v>
      </c>
      <c r="AL530" s="11"/>
      <c r="AM530" s="11"/>
      <c r="AN530" s="11"/>
      <c r="AO530" s="11"/>
      <c r="AP530" s="14" t="s">
        <v>130</v>
      </c>
      <c r="AQ530" s="49" t="s">
        <v>224</v>
      </c>
      <c r="AR530" s="40" t="s">
        <v>225</v>
      </c>
      <c r="AS530" s="315" t="s">
        <v>225</v>
      </c>
      <c r="AT530" s="12"/>
      <c r="AU530" s="12"/>
      <c r="AV530" s="12"/>
      <c r="AW530" s="30"/>
      <c r="AX530" s="12">
        <v>68</v>
      </c>
      <c r="AY530" s="12" t="s">
        <v>4205</v>
      </c>
      <c r="AZ530" s="12">
        <v>230</v>
      </c>
      <c r="BA530" s="12">
        <v>49</v>
      </c>
      <c r="BB530" s="12">
        <v>11.9</v>
      </c>
      <c r="BC530" s="12">
        <v>98</v>
      </c>
      <c r="BD530" s="222">
        <v>40.799999999999997</v>
      </c>
      <c r="BE530" s="223">
        <v>62.5</v>
      </c>
      <c r="BF530" s="223">
        <v>43.9</v>
      </c>
      <c r="BG530" s="223">
        <v>66.7</v>
      </c>
      <c r="BH530" s="223">
        <v>40.4</v>
      </c>
      <c r="BI530" s="223">
        <v>62.6</v>
      </c>
      <c r="BJ530" s="223">
        <v>43.6</v>
      </c>
      <c r="BK530" s="224">
        <v>66</v>
      </c>
      <c r="BL530" s="36" t="s">
        <v>260</v>
      </c>
      <c r="BM530" s="8" t="s">
        <v>915</v>
      </c>
      <c r="BN530" s="8" t="s">
        <v>915</v>
      </c>
      <c r="BO530" s="8" t="s">
        <v>2703</v>
      </c>
      <c r="BP530" s="349"/>
      <c r="BQ530" s="314" t="s">
        <v>3663</v>
      </c>
      <c r="BR530" s="314" t="s">
        <v>3664</v>
      </c>
      <c r="BS530" s="363" t="s">
        <v>4007</v>
      </c>
      <c r="BT530" s="352" t="s">
        <v>3665</v>
      </c>
      <c r="BU530" s="352" t="s">
        <v>3692</v>
      </c>
      <c r="BV530" s="352" t="s">
        <v>3693</v>
      </c>
      <c r="BW530" s="352"/>
      <c r="BX530" s="352"/>
      <c r="BY530" s="362"/>
      <c r="BZ530" s="353"/>
      <c r="CA530" s="353"/>
      <c r="CB530" s="353"/>
      <c r="CC530" s="353"/>
      <c r="CD530" s="353"/>
      <c r="CE530" s="361" t="s">
        <v>3812</v>
      </c>
      <c r="CF530" s="354" t="s">
        <v>3807</v>
      </c>
      <c r="CG530" s="354" t="s">
        <v>3806</v>
      </c>
      <c r="CH530" s="354" t="s">
        <v>3809</v>
      </c>
      <c r="CI530" s="354" t="s">
        <v>3807</v>
      </c>
      <c r="CJ530" s="354"/>
      <c r="CK530" s="354"/>
      <c r="CL530" s="354" t="s">
        <v>3806</v>
      </c>
      <c r="CM530" s="354" t="s">
        <v>3806</v>
      </c>
      <c r="CN530" s="52"/>
      <c r="CO530" s="9"/>
      <c r="CP530" s="9"/>
      <c r="CQ530" s="22"/>
      <c r="CR530" s="54"/>
      <c r="CS530" s="68"/>
      <c r="CT530" s="68"/>
      <c r="CU530" s="68"/>
      <c r="CV530" s="68"/>
      <c r="CW530" s="68"/>
      <c r="CX530" s="68"/>
      <c r="CY530" s="68"/>
      <c r="CZ530" s="56"/>
      <c r="DA530" s="13"/>
      <c r="DB530" s="13"/>
      <c r="DC530" s="13"/>
      <c r="DD530" s="13"/>
      <c r="DE530" s="47"/>
      <c r="DF530" s="60"/>
      <c r="DG530" s="64"/>
      <c r="DH530" s="315"/>
      <c r="DI530" s="315"/>
      <c r="DJ530" s="316"/>
      <c r="DK530" s="67" t="s">
        <v>4188</v>
      </c>
      <c r="DL530" s="15" t="s">
        <v>909</v>
      </c>
      <c r="DM530" s="15" t="s">
        <v>3521</v>
      </c>
      <c r="DN530" s="2"/>
    </row>
    <row r="531" spans="2:118" ht="13.5" thickBot="1">
      <c r="B531" s="313">
        <v>401921568</v>
      </c>
      <c r="C531" s="9" t="s">
        <v>982</v>
      </c>
      <c r="D531" s="9" t="s">
        <v>3505</v>
      </c>
      <c r="E531" s="8">
        <v>2022</v>
      </c>
      <c r="F531" s="9" t="s">
        <v>3488</v>
      </c>
      <c r="G531" s="22" t="s">
        <v>3509</v>
      </c>
      <c r="H531" s="318">
        <v>39974</v>
      </c>
      <c r="I531" s="319">
        <v>39974</v>
      </c>
      <c r="J531" s="372" t="s">
        <v>3513</v>
      </c>
      <c r="K531" s="69" t="s">
        <v>4000</v>
      </c>
      <c r="L531" s="37" t="s">
        <v>3389</v>
      </c>
      <c r="M531" s="144">
        <v>4</v>
      </c>
      <c r="N531" s="10">
        <v>5</v>
      </c>
      <c r="O531" s="220">
        <v>232.7</v>
      </c>
      <c r="P531" s="220">
        <v>80</v>
      </c>
      <c r="Q531" s="220">
        <v>78.3</v>
      </c>
      <c r="R531" s="220">
        <v>145.5</v>
      </c>
      <c r="S531" s="220"/>
      <c r="T531" s="220"/>
      <c r="U531" s="220">
        <v>8.4</v>
      </c>
      <c r="V531" s="220">
        <v>24.4</v>
      </c>
      <c r="W531" s="220">
        <v>23.6</v>
      </c>
      <c r="X531" s="220"/>
      <c r="Y531" s="118"/>
      <c r="Z531" s="220"/>
      <c r="AA531" s="220">
        <v>14.1</v>
      </c>
      <c r="AB531" s="220"/>
      <c r="AC531" s="10"/>
      <c r="AD531" s="10">
        <v>8250</v>
      </c>
      <c r="AE531" s="10">
        <v>2000</v>
      </c>
      <c r="AF531" s="27">
        <v>7700</v>
      </c>
      <c r="AG531" s="39"/>
      <c r="AH531" s="218"/>
      <c r="AI531" s="11">
        <v>426</v>
      </c>
      <c r="AJ531" s="11"/>
      <c r="AK531" s="11">
        <v>775</v>
      </c>
      <c r="AL531" s="11"/>
      <c r="AM531" s="11"/>
      <c r="AN531" s="11"/>
      <c r="AO531" s="11"/>
      <c r="AP531" s="14" t="s">
        <v>130</v>
      </c>
      <c r="AQ531" s="49" t="s">
        <v>224</v>
      </c>
      <c r="AR531" s="40" t="s">
        <v>225</v>
      </c>
      <c r="AS531" s="315" t="s">
        <v>225</v>
      </c>
      <c r="AT531" s="12"/>
      <c r="AU531" s="12"/>
      <c r="AV531" s="12"/>
      <c r="AW531" s="30"/>
      <c r="AX531" s="12">
        <v>68</v>
      </c>
      <c r="AY531" s="12" t="s">
        <v>4205</v>
      </c>
      <c r="AZ531" s="12">
        <v>230</v>
      </c>
      <c r="BA531" s="12">
        <v>49</v>
      </c>
      <c r="BB531" s="12">
        <v>11.9</v>
      </c>
      <c r="BC531" s="12">
        <v>98</v>
      </c>
      <c r="BD531" s="222">
        <v>40.799999999999997</v>
      </c>
      <c r="BE531" s="223">
        <v>62.5</v>
      </c>
      <c r="BF531" s="223">
        <v>43.9</v>
      </c>
      <c r="BG531" s="223">
        <v>66.7</v>
      </c>
      <c r="BH531" s="223">
        <v>40.4</v>
      </c>
      <c r="BI531" s="223">
        <v>62.6</v>
      </c>
      <c r="BJ531" s="223">
        <v>43.6</v>
      </c>
      <c r="BK531" s="224">
        <v>66</v>
      </c>
      <c r="BL531" s="36" t="s">
        <v>260</v>
      </c>
      <c r="BM531" s="8" t="s">
        <v>915</v>
      </c>
      <c r="BN531" s="8" t="s">
        <v>915</v>
      </c>
      <c r="BO531" s="8" t="s">
        <v>2703</v>
      </c>
      <c r="BP531" s="349"/>
      <c r="BQ531" s="314" t="s">
        <v>3663</v>
      </c>
      <c r="BR531" s="314" t="s">
        <v>3664</v>
      </c>
      <c r="BS531" s="363" t="s">
        <v>4007</v>
      </c>
      <c r="BT531" s="352" t="s">
        <v>3665</v>
      </c>
      <c r="BU531" s="352" t="s">
        <v>3692</v>
      </c>
      <c r="BV531" s="352" t="s">
        <v>3693</v>
      </c>
      <c r="BW531" s="352"/>
      <c r="BX531" s="352"/>
      <c r="BY531" s="362"/>
      <c r="BZ531" s="353"/>
      <c r="CA531" s="353"/>
      <c r="CB531" s="353"/>
      <c r="CC531" s="353"/>
      <c r="CD531" s="353"/>
      <c r="CE531" s="361" t="s">
        <v>3812</v>
      </c>
      <c r="CF531" s="354" t="s">
        <v>3807</v>
      </c>
      <c r="CG531" s="354" t="s">
        <v>3806</v>
      </c>
      <c r="CH531" s="354" t="s">
        <v>3809</v>
      </c>
      <c r="CI531" s="354" t="s">
        <v>3807</v>
      </c>
      <c r="CJ531" s="354"/>
      <c r="CK531" s="354"/>
      <c r="CL531" s="354" t="s">
        <v>3806</v>
      </c>
      <c r="CM531" s="354" t="s">
        <v>3806</v>
      </c>
      <c r="CN531" s="52"/>
      <c r="CO531" s="9"/>
      <c r="CP531" s="9"/>
      <c r="CQ531" s="22"/>
      <c r="CR531" s="54"/>
      <c r="CS531" s="68"/>
      <c r="CT531" s="68"/>
      <c r="CU531" s="68"/>
      <c r="CV531" s="68"/>
      <c r="CW531" s="68"/>
      <c r="CX531" s="68"/>
      <c r="CY531" s="68"/>
      <c r="CZ531" s="56"/>
      <c r="DA531" s="13"/>
      <c r="DB531" s="13"/>
      <c r="DC531" s="13"/>
      <c r="DD531" s="13"/>
      <c r="DE531" s="47"/>
      <c r="DF531" s="60"/>
      <c r="DG531" s="64"/>
      <c r="DH531" s="315"/>
      <c r="DI531" s="315"/>
      <c r="DJ531" s="316"/>
      <c r="DK531" s="67" t="s">
        <v>4188</v>
      </c>
      <c r="DL531" s="15" t="s">
        <v>909</v>
      </c>
      <c r="DM531" s="15" t="s">
        <v>3521</v>
      </c>
      <c r="DN531" s="2"/>
    </row>
    <row r="532" spans="2:118" s="400" customFormat="1" ht="27.75" thickTop="1" thickBot="1">
      <c r="B532" s="486" t="s">
        <v>4210</v>
      </c>
      <c r="C532" s="487"/>
      <c r="D532" s="487"/>
      <c r="E532" s="488"/>
      <c r="F532" s="487"/>
      <c r="G532" s="489"/>
      <c r="H532" s="490"/>
      <c r="I532" s="491"/>
      <c r="J532" s="492"/>
      <c r="K532" s="493"/>
      <c r="L532" s="494"/>
      <c r="M532" s="495"/>
      <c r="N532" s="496"/>
      <c r="O532" s="497"/>
      <c r="P532" s="497"/>
      <c r="Q532" s="497"/>
      <c r="R532" s="497"/>
      <c r="S532" s="497"/>
      <c r="T532" s="497"/>
      <c r="U532" s="497"/>
      <c r="V532" s="497"/>
      <c r="W532" s="497"/>
      <c r="X532" s="497"/>
      <c r="Y532" s="498"/>
      <c r="Z532" s="497"/>
      <c r="AA532" s="497"/>
      <c r="AB532" s="497"/>
      <c r="AC532" s="496"/>
      <c r="AD532" s="496"/>
      <c r="AE532" s="496"/>
      <c r="AF532" s="499"/>
      <c r="AG532" s="500"/>
      <c r="AH532" s="501"/>
      <c r="AI532" s="502"/>
      <c r="AJ532" s="502"/>
      <c r="AK532" s="502"/>
      <c r="AL532" s="502"/>
      <c r="AM532" s="502"/>
      <c r="AN532" s="502"/>
      <c r="AO532" s="502"/>
      <c r="AP532" s="503"/>
      <c r="AQ532" s="504"/>
      <c r="AR532" s="505"/>
      <c r="AS532" s="506"/>
      <c r="AT532" s="507"/>
      <c r="AU532" s="507"/>
      <c r="AV532" s="507"/>
      <c r="AW532" s="508"/>
      <c r="AX532" s="507"/>
      <c r="AY532" s="507"/>
      <c r="AZ532" s="507"/>
      <c r="BA532" s="507"/>
      <c r="BB532" s="507"/>
      <c r="BC532" s="507"/>
      <c r="BD532" s="509"/>
      <c r="BE532" s="510"/>
      <c r="BF532" s="510"/>
      <c r="BG532" s="510"/>
      <c r="BH532" s="510"/>
      <c r="BI532" s="510"/>
      <c r="BJ532" s="510"/>
      <c r="BK532" s="511"/>
      <c r="BL532" s="512"/>
      <c r="BM532" s="488"/>
      <c r="BN532" s="488"/>
      <c r="BO532" s="488"/>
      <c r="BP532" s="513"/>
      <c r="BQ532" s="514"/>
      <c r="BR532" s="514"/>
      <c r="BS532" s="515"/>
      <c r="BT532" s="516"/>
      <c r="BU532" s="516"/>
      <c r="BV532" s="516"/>
      <c r="BW532" s="516"/>
      <c r="BX532" s="516"/>
      <c r="BY532" s="517"/>
      <c r="BZ532" s="518"/>
      <c r="CA532" s="518"/>
      <c r="CB532" s="518"/>
      <c r="CC532" s="518"/>
      <c r="CD532" s="518"/>
      <c r="CE532" s="519"/>
      <c r="CF532" s="520"/>
      <c r="CG532" s="520"/>
      <c r="CH532" s="520"/>
      <c r="CI532" s="520"/>
      <c r="CJ532" s="520"/>
      <c r="CK532" s="520"/>
      <c r="CL532" s="520"/>
      <c r="CM532" s="520"/>
      <c r="CN532" s="521"/>
      <c r="CO532" s="487"/>
      <c r="CP532" s="487"/>
      <c r="CQ532" s="489"/>
      <c r="CR532" s="522"/>
      <c r="CS532" s="523"/>
      <c r="CT532" s="523"/>
      <c r="CU532" s="523"/>
      <c r="CV532" s="523"/>
      <c r="CW532" s="523"/>
      <c r="CX532" s="523"/>
      <c r="CY532" s="523"/>
      <c r="CZ532" s="524"/>
      <c r="DA532" s="525"/>
      <c r="DB532" s="525"/>
      <c r="DC532" s="525"/>
      <c r="DD532" s="525"/>
      <c r="DE532" s="526"/>
      <c r="DF532" s="527"/>
      <c r="DG532" s="528"/>
      <c r="DH532" s="506"/>
      <c r="DI532" s="506"/>
      <c r="DJ532" s="529"/>
      <c r="DK532" s="530"/>
      <c r="DL532" s="531"/>
      <c r="DM532" s="532"/>
      <c r="DN532" s="2"/>
    </row>
    <row r="533" spans="2:118" ht="13.5" thickTop="1">
      <c r="B533" s="313">
        <v>402012898</v>
      </c>
      <c r="C533" s="9" t="s">
        <v>1732</v>
      </c>
      <c r="D533" s="9" t="s">
        <v>1742</v>
      </c>
      <c r="E533" s="8">
        <v>2024</v>
      </c>
      <c r="F533" s="9" t="s">
        <v>3422</v>
      </c>
      <c r="G533" s="22" t="s">
        <v>3682</v>
      </c>
      <c r="H533" s="318">
        <v>31395</v>
      </c>
      <c r="I533" s="319">
        <v>29226</v>
      </c>
      <c r="J533" s="372" t="s">
        <v>4082</v>
      </c>
      <c r="K533" s="69" t="s">
        <v>3727</v>
      </c>
      <c r="L533" s="37" t="s">
        <v>124</v>
      </c>
      <c r="M533" s="144">
        <v>5</v>
      </c>
      <c r="N533" s="10">
        <v>5</v>
      </c>
      <c r="O533" s="220">
        <v>181.1</v>
      </c>
      <c r="P533" s="220">
        <v>70.2</v>
      </c>
      <c r="Q533" s="220">
        <v>56.3</v>
      </c>
      <c r="R533" s="220">
        <v>108.3</v>
      </c>
      <c r="S533" s="220"/>
      <c r="T533" s="220"/>
      <c r="U533" s="220">
        <v>6</v>
      </c>
      <c r="V533" s="220"/>
      <c r="W533" s="220"/>
      <c r="X533" s="220">
        <v>35.4</v>
      </c>
      <c r="Y533" s="118"/>
      <c r="Z533" s="220">
        <v>111.5</v>
      </c>
      <c r="AA533" s="220">
        <v>20.3</v>
      </c>
      <c r="AB533" s="220"/>
      <c r="AC533" s="10">
        <v>3164</v>
      </c>
      <c r="AD533" s="10"/>
      <c r="AE533" s="10"/>
      <c r="AF533" s="27"/>
      <c r="AG533" s="39" t="s">
        <v>87</v>
      </c>
      <c r="AH533" s="218">
        <v>2</v>
      </c>
      <c r="AI533" s="11">
        <v>194</v>
      </c>
      <c r="AJ533" s="11">
        <v>6000</v>
      </c>
      <c r="AK533" s="11"/>
      <c r="AL533" s="11"/>
      <c r="AM533" s="11">
        <v>16</v>
      </c>
      <c r="AN533" s="11" t="s">
        <v>95</v>
      </c>
      <c r="AO533" s="11" t="s">
        <v>109</v>
      </c>
      <c r="AP533" s="14" t="s">
        <v>88</v>
      </c>
      <c r="AQ533" s="49" t="s">
        <v>112</v>
      </c>
      <c r="AR533" s="40" t="s">
        <v>113</v>
      </c>
      <c r="AS533" s="315" t="s">
        <v>91</v>
      </c>
      <c r="AT533" s="12">
        <v>11.3</v>
      </c>
      <c r="AU533" s="12">
        <v>52</v>
      </c>
      <c r="AV533" s="12" t="s">
        <v>3720</v>
      </c>
      <c r="AW533" s="30" t="s">
        <v>3721</v>
      </c>
      <c r="AX533" s="12"/>
      <c r="AY533" s="12"/>
      <c r="AZ533" s="12"/>
      <c r="BA533" s="12"/>
      <c r="BB533" s="12"/>
      <c r="BC533" s="12"/>
      <c r="BD533" s="222">
        <v>38</v>
      </c>
      <c r="BE533" s="223">
        <v>54.7</v>
      </c>
      <c r="BF533" s="223">
        <v>43.2</v>
      </c>
      <c r="BG533" s="223">
        <v>55.3</v>
      </c>
      <c r="BH533" s="223">
        <v>36.4</v>
      </c>
      <c r="BI533" s="223">
        <v>51.7</v>
      </c>
      <c r="BJ533" s="223">
        <v>34.799999999999997</v>
      </c>
      <c r="BK533" s="224">
        <v>52.8</v>
      </c>
      <c r="BL533" s="36" t="s">
        <v>260</v>
      </c>
      <c r="BM533" s="8" t="s">
        <v>915</v>
      </c>
      <c r="BN533" s="8" t="s">
        <v>2707</v>
      </c>
      <c r="BO533" s="8" t="s">
        <v>2703</v>
      </c>
      <c r="BP533" s="349"/>
      <c r="BQ533" s="314" t="s">
        <v>4075</v>
      </c>
      <c r="BR533" s="314" t="s">
        <v>4108</v>
      </c>
      <c r="BS533" s="363" t="s">
        <v>4109</v>
      </c>
      <c r="BT533" s="352"/>
      <c r="BU533" s="352"/>
      <c r="BV533" s="352" t="s">
        <v>4110</v>
      </c>
      <c r="BW533" s="352"/>
      <c r="BX533" s="352"/>
      <c r="BY533" s="362"/>
      <c r="BZ533" s="353"/>
      <c r="CA533" s="353"/>
      <c r="CB533" s="353"/>
      <c r="CC533" s="353"/>
      <c r="CD533" s="353"/>
      <c r="CE533" s="361" t="s">
        <v>4103</v>
      </c>
      <c r="CF533" s="354" t="s">
        <v>4085</v>
      </c>
      <c r="CG533" s="354" t="s">
        <v>4086</v>
      </c>
      <c r="CH533" s="354" t="s">
        <v>4088</v>
      </c>
      <c r="CI533" s="354" t="s">
        <v>4100</v>
      </c>
      <c r="CJ533" s="354" t="s">
        <v>4090</v>
      </c>
      <c r="CK533" s="354" t="s">
        <v>4102</v>
      </c>
      <c r="CL533" s="354" t="s">
        <v>4092</v>
      </c>
      <c r="CM533" s="354" t="s">
        <v>4099</v>
      </c>
      <c r="CN533" s="52"/>
      <c r="CO533" s="9"/>
      <c r="CP533" s="9"/>
      <c r="CQ533" s="22"/>
      <c r="CR533" s="54"/>
      <c r="CS533" s="68"/>
      <c r="CT533" s="68"/>
      <c r="CU533" s="68"/>
      <c r="CV533" s="68"/>
      <c r="CW533" s="68"/>
      <c r="CX533" s="68"/>
      <c r="CY533" s="68"/>
      <c r="CZ533" s="56"/>
      <c r="DA533" s="13"/>
      <c r="DB533" s="13"/>
      <c r="DC533" s="13"/>
      <c r="DD533" s="13"/>
      <c r="DE533" s="47"/>
      <c r="DF533" s="60"/>
      <c r="DG533" s="64"/>
      <c r="DH533" s="315"/>
      <c r="DI533" s="315"/>
      <c r="DJ533" s="316"/>
      <c r="DK533" s="67" t="s">
        <v>4186</v>
      </c>
      <c r="DL533" s="15" t="s">
        <v>105</v>
      </c>
      <c r="DM533" s="322" t="s">
        <v>3674</v>
      </c>
      <c r="DN533" s="2"/>
    </row>
    <row r="534" spans="2:118">
      <c r="B534" s="313">
        <v>401981656</v>
      </c>
      <c r="C534" s="9" t="s">
        <v>1732</v>
      </c>
      <c r="D534" s="9" t="s">
        <v>1742</v>
      </c>
      <c r="E534" s="8">
        <v>2024</v>
      </c>
      <c r="F534" s="9" t="s">
        <v>3412</v>
      </c>
      <c r="G534" s="22" t="s">
        <v>3680</v>
      </c>
      <c r="H534" s="318">
        <v>27950</v>
      </c>
      <c r="I534" s="319">
        <v>26274</v>
      </c>
      <c r="J534" s="372" t="s">
        <v>4082</v>
      </c>
      <c r="K534" s="69" t="s">
        <v>3726</v>
      </c>
      <c r="L534" s="37" t="s">
        <v>124</v>
      </c>
      <c r="M534" s="144">
        <v>5</v>
      </c>
      <c r="N534" s="10">
        <v>5</v>
      </c>
      <c r="O534" s="220">
        <v>181.1</v>
      </c>
      <c r="P534" s="220">
        <v>70.2</v>
      </c>
      <c r="Q534" s="220">
        <v>55.9</v>
      </c>
      <c r="R534" s="220">
        <v>108.3</v>
      </c>
      <c r="S534" s="220"/>
      <c r="T534" s="220"/>
      <c r="U534" s="220">
        <v>5.6</v>
      </c>
      <c r="V534" s="220"/>
      <c r="W534" s="220"/>
      <c r="X534" s="220">
        <v>34.4</v>
      </c>
      <c r="Y534" s="118"/>
      <c r="Z534" s="220">
        <v>115</v>
      </c>
      <c r="AA534" s="220">
        <v>23.8</v>
      </c>
      <c r="AB534" s="220"/>
      <c r="AC534" s="10">
        <v>3097</v>
      </c>
      <c r="AD534" s="10"/>
      <c r="AE534" s="10"/>
      <c r="AF534" s="27"/>
      <c r="AG534" s="39" t="s">
        <v>87</v>
      </c>
      <c r="AH534" s="218">
        <v>2</v>
      </c>
      <c r="AI534" s="11">
        <v>194</v>
      </c>
      <c r="AJ534" s="11">
        <v>6000</v>
      </c>
      <c r="AK534" s="11"/>
      <c r="AL534" s="11"/>
      <c r="AM534" s="11">
        <v>16</v>
      </c>
      <c r="AN534" s="11" t="s">
        <v>95</v>
      </c>
      <c r="AO534" s="11" t="s">
        <v>109</v>
      </c>
      <c r="AP534" s="14" t="s">
        <v>88</v>
      </c>
      <c r="AQ534" s="49" t="s">
        <v>112</v>
      </c>
      <c r="AR534" s="40" t="s">
        <v>113</v>
      </c>
      <c r="AS534" s="315" t="s">
        <v>91</v>
      </c>
      <c r="AT534" s="12">
        <v>11.3</v>
      </c>
      <c r="AU534" s="12">
        <v>57</v>
      </c>
      <c r="AV534" s="12" t="s">
        <v>3717</v>
      </c>
      <c r="AW534" s="30" t="s">
        <v>3718</v>
      </c>
      <c r="AX534" s="12"/>
      <c r="AY534" s="12"/>
      <c r="AZ534" s="12"/>
      <c r="BA534" s="12"/>
      <c r="BB534" s="12"/>
      <c r="BC534" s="12"/>
      <c r="BD534" s="222">
        <v>38</v>
      </c>
      <c r="BE534" s="223">
        <v>54.7</v>
      </c>
      <c r="BF534" s="223">
        <v>43.2</v>
      </c>
      <c r="BG534" s="223">
        <v>55.3</v>
      </c>
      <c r="BH534" s="223">
        <v>36.4</v>
      </c>
      <c r="BI534" s="223">
        <v>51.7</v>
      </c>
      <c r="BJ534" s="223">
        <v>34.799999999999997</v>
      </c>
      <c r="BK534" s="224">
        <v>52.8</v>
      </c>
      <c r="BL534" s="36" t="s">
        <v>260</v>
      </c>
      <c r="BM534" s="8" t="s">
        <v>915</v>
      </c>
      <c r="BN534" s="8" t="s">
        <v>2707</v>
      </c>
      <c r="BO534" s="8" t="s">
        <v>2703</v>
      </c>
      <c r="BP534" s="349"/>
      <c r="BQ534" s="314" t="s">
        <v>4075</v>
      </c>
      <c r="BR534" s="314" t="s">
        <v>4108</v>
      </c>
      <c r="BS534" s="363" t="s">
        <v>4109</v>
      </c>
      <c r="BT534" s="352"/>
      <c r="BU534" s="352"/>
      <c r="BV534" s="352" t="s">
        <v>4110</v>
      </c>
      <c r="BW534" s="352"/>
      <c r="BX534" s="352"/>
      <c r="BY534" s="362"/>
      <c r="BZ534" s="353"/>
      <c r="CA534" s="353"/>
      <c r="CB534" s="353"/>
      <c r="CC534" s="353"/>
      <c r="CD534" s="353"/>
      <c r="CE534" s="361" t="s">
        <v>4103</v>
      </c>
      <c r="CF534" s="354" t="s">
        <v>4085</v>
      </c>
      <c r="CG534" s="354" t="s">
        <v>4086</v>
      </c>
      <c r="CH534" s="354" t="s">
        <v>4088</v>
      </c>
      <c r="CI534" s="354" t="s">
        <v>4100</v>
      </c>
      <c r="CJ534" s="354" t="s">
        <v>4090</v>
      </c>
      <c r="CK534" s="354" t="s">
        <v>4102</v>
      </c>
      <c r="CL534" s="354" t="s">
        <v>4092</v>
      </c>
      <c r="CM534" s="354" t="s">
        <v>4099</v>
      </c>
      <c r="CN534" s="52"/>
      <c r="CO534" s="9"/>
      <c r="CP534" s="9"/>
      <c r="CQ534" s="22"/>
      <c r="CR534" s="54"/>
      <c r="CS534" s="68"/>
      <c r="CT534" s="68"/>
      <c r="CU534" s="68"/>
      <c r="CV534" s="68"/>
      <c r="CW534" s="68"/>
      <c r="CX534" s="68"/>
      <c r="CY534" s="68"/>
      <c r="CZ534" s="56"/>
      <c r="DA534" s="13"/>
      <c r="DB534" s="13"/>
      <c r="DC534" s="13"/>
      <c r="DD534" s="13"/>
      <c r="DE534" s="47"/>
      <c r="DF534" s="60"/>
      <c r="DG534" s="64"/>
      <c r="DH534" s="315"/>
      <c r="DI534" s="315"/>
      <c r="DJ534" s="316"/>
      <c r="DK534" s="67" t="s">
        <v>4186</v>
      </c>
      <c r="DL534" s="15" t="s">
        <v>105</v>
      </c>
      <c r="DM534" s="322" t="s">
        <v>3674</v>
      </c>
      <c r="DN534" s="2"/>
    </row>
    <row r="535" spans="2:118">
      <c r="B535" s="313">
        <v>402012897</v>
      </c>
      <c r="C535" s="9" t="s">
        <v>1732</v>
      </c>
      <c r="D535" s="9" t="s">
        <v>1742</v>
      </c>
      <c r="E535" s="8">
        <v>2024</v>
      </c>
      <c r="F535" s="9" t="s">
        <v>3422</v>
      </c>
      <c r="G535" s="22" t="s">
        <v>3683</v>
      </c>
      <c r="H535" s="318">
        <v>32795</v>
      </c>
      <c r="I535" s="319">
        <v>30529</v>
      </c>
      <c r="J535" s="372" t="s">
        <v>4082</v>
      </c>
      <c r="K535" s="69" t="s">
        <v>3727</v>
      </c>
      <c r="L535" s="37" t="s">
        <v>124</v>
      </c>
      <c r="M535" s="144">
        <v>5</v>
      </c>
      <c r="N535" s="10">
        <v>5</v>
      </c>
      <c r="O535" s="220">
        <v>181.1</v>
      </c>
      <c r="P535" s="220">
        <v>70.2</v>
      </c>
      <c r="Q535" s="220">
        <v>56.3</v>
      </c>
      <c r="R535" s="220">
        <v>108.3</v>
      </c>
      <c r="S535" s="220"/>
      <c r="T535" s="220"/>
      <c r="U535" s="220">
        <v>6</v>
      </c>
      <c r="V535" s="220"/>
      <c r="W535" s="220"/>
      <c r="X535" s="220">
        <v>35.4</v>
      </c>
      <c r="Y535" s="118"/>
      <c r="Z535" s="220">
        <v>111.5</v>
      </c>
      <c r="AA535" s="220">
        <v>20.3</v>
      </c>
      <c r="AB535" s="220"/>
      <c r="AC535" s="10">
        <v>3285</v>
      </c>
      <c r="AD535" s="10"/>
      <c r="AE535" s="10"/>
      <c r="AF535" s="27"/>
      <c r="AG535" s="39" t="s">
        <v>87</v>
      </c>
      <c r="AH535" s="218">
        <v>2</v>
      </c>
      <c r="AI535" s="11">
        <v>196</v>
      </c>
      <c r="AJ535" s="11">
        <v>6000</v>
      </c>
      <c r="AK535" s="11"/>
      <c r="AL535" s="11"/>
      <c r="AM535" s="11">
        <v>16</v>
      </c>
      <c r="AN535" s="11" t="s">
        <v>95</v>
      </c>
      <c r="AO535" s="11" t="s">
        <v>109</v>
      </c>
      <c r="AP535" s="14" t="s">
        <v>135</v>
      </c>
      <c r="AQ535" s="49" t="s">
        <v>112</v>
      </c>
      <c r="AR535" s="40" t="s">
        <v>113</v>
      </c>
      <c r="AS535" s="315" t="s">
        <v>91</v>
      </c>
      <c r="AT535" s="12">
        <v>10.5</v>
      </c>
      <c r="AU535" s="12">
        <v>49</v>
      </c>
      <c r="AV535" s="12" t="s">
        <v>3722</v>
      </c>
      <c r="AW535" s="30" t="s">
        <v>3723</v>
      </c>
      <c r="AX535" s="12"/>
      <c r="AY535" s="12"/>
      <c r="AZ535" s="12"/>
      <c r="BA535" s="12"/>
      <c r="BB535" s="12"/>
      <c r="BC535" s="12"/>
      <c r="BD535" s="222">
        <v>38</v>
      </c>
      <c r="BE535" s="223">
        <v>54.7</v>
      </c>
      <c r="BF535" s="223">
        <v>43.2</v>
      </c>
      <c r="BG535" s="223">
        <v>55.3</v>
      </c>
      <c r="BH535" s="223">
        <v>36.4</v>
      </c>
      <c r="BI535" s="223">
        <v>51.7</v>
      </c>
      <c r="BJ535" s="223">
        <v>34.799999999999997</v>
      </c>
      <c r="BK535" s="224">
        <v>52.8</v>
      </c>
      <c r="BL535" s="36" t="s">
        <v>260</v>
      </c>
      <c r="BM535" s="8" t="s">
        <v>915</v>
      </c>
      <c r="BN535" s="8" t="s">
        <v>2707</v>
      </c>
      <c r="BO535" s="8" t="s">
        <v>2703</v>
      </c>
      <c r="BP535" s="349"/>
      <c r="BQ535" s="314" t="s">
        <v>4075</v>
      </c>
      <c r="BR535" s="314" t="s">
        <v>4108</v>
      </c>
      <c r="BS535" s="363" t="s">
        <v>4109</v>
      </c>
      <c r="BT535" s="352"/>
      <c r="BU535" s="352"/>
      <c r="BV535" s="352" t="s">
        <v>4110</v>
      </c>
      <c r="BW535" s="352"/>
      <c r="BX535" s="352"/>
      <c r="BY535" s="362"/>
      <c r="BZ535" s="353"/>
      <c r="CA535" s="353"/>
      <c r="CB535" s="353"/>
      <c r="CC535" s="353"/>
      <c r="CD535" s="353"/>
      <c r="CE535" s="361" t="s">
        <v>4103</v>
      </c>
      <c r="CF535" s="354" t="s">
        <v>4085</v>
      </c>
      <c r="CG535" s="354" t="s">
        <v>4086</v>
      </c>
      <c r="CH535" s="354" t="s">
        <v>4088</v>
      </c>
      <c r="CI535" s="354" t="s">
        <v>4100</v>
      </c>
      <c r="CJ535" s="354" t="s">
        <v>4090</v>
      </c>
      <c r="CK535" s="354" t="s">
        <v>4102</v>
      </c>
      <c r="CL535" s="354" t="s">
        <v>4092</v>
      </c>
      <c r="CM535" s="354" t="s">
        <v>4099</v>
      </c>
      <c r="CN535" s="52"/>
      <c r="CO535" s="9"/>
      <c r="CP535" s="9"/>
      <c r="CQ535" s="22"/>
      <c r="CR535" s="54"/>
      <c r="CS535" s="68"/>
      <c r="CT535" s="68"/>
      <c r="CU535" s="68"/>
      <c r="CV535" s="68"/>
      <c r="CW535" s="68"/>
      <c r="CX535" s="68"/>
      <c r="CY535" s="68"/>
      <c r="CZ535" s="56"/>
      <c r="DA535" s="13"/>
      <c r="DB535" s="13"/>
      <c r="DC535" s="13"/>
      <c r="DD535" s="13"/>
      <c r="DE535" s="47"/>
      <c r="DF535" s="60"/>
      <c r="DG535" s="64"/>
      <c r="DH535" s="315"/>
      <c r="DI535" s="315"/>
      <c r="DJ535" s="316"/>
      <c r="DK535" s="67" t="s">
        <v>4186</v>
      </c>
      <c r="DL535" s="15" t="s">
        <v>105</v>
      </c>
      <c r="DM535" s="322" t="s">
        <v>3674</v>
      </c>
      <c r="DN535" s="2"/>
    </row>
    <row r="536" spans="2:118">
      <c r="B536" s="313">
        <v>402012900</v>
      </c>
      <c r="C536" s="9" t="s">
        <v>1732</v>
      </c>
      <c r="D536" s="9" t="s">
        <v>1742</v>
      </c>
      <c r="E536" s="8">
        <v>2024</v>
      </c>
      <c r="F536" s="9" t="s">
        <v>3410</v>
      </c>
      <c r="G536" s="22" t="s">
        <v>3684</v>
      </c>
      <c r="H536" s="318">
        <v>34965</v>
      </c>
      <c r="I536" s="319">
        <v>32549</v>
      </c>
      <c r="J536" s="372" t="s">
        <v>4082</v>
      </c>
      <c r="K536" s="69" t="s">
        <v>3727</v>
      </c>
      <c r="L536" s="37" t="s">
        <v>124</v>
      </c>
      <c r="M536" s="144">
        <v>5</v>
      </c>
      <c r="N536" s="10">
        <v>5</v>
      </c>
      <c r="O536" s="220">
        <v>181.1</v>
      </c>
      <c r="P536" s="220">
        <v>70.2</v>
      </c>
      <c r="Q536" s="220">
        <v>56.3</v>
      </c>
      <c r="R536" s="220">
        <v>108.3</v>
      </c>
      <c r="S536" s="220"/>
      <c r="T536" s="220"/>
      <c r="U536" s="220">
        <v>6</v>
      </c>
      <c r="V536" s="220"/>
      <c r="W536" s="220"/>
      <c r="X536" s="220">
        <v>35.4</v>
      </c>
      <c r="Y536" s="118"/>
      <c r="Z536" s="220">
        <v>111.5</v>
      </c>
      <c r="AA536" s="220">
        <v>20.3</v>
      </c>
      <c r="AB536" s="220"/>
      <c r="AC536" s="10">
        <v>3219</v>
      </c>
      <c r="AD536" s="10"/>
      <c r="AE536" s="10"/>
      <c r="AF536" s="27"/>
      <c r="AG536" s="39" t="s">
        <v>87</v>
      </c>
      <c r="AH536" s="218">
        <v>2</v>
      </c>
      <c r="AI536" s="11">
        <v>194</v>
      </c>
      <c r="AJ536" s="11">
        <v>6000</v>
      </c>
      <c r="AK536" s="11"/>
      <c r="AL536" s="11"/>
      <c r="AM536" s="11">
        <v>16</v>
      </c>
      <c r="AN536" s="11" t="s">
        <v>95</v>
      </c>
      <c r="AO536" s="11" t="s">
        <v>109</v>
      </c>
      <c r="AP536" s="14" t="s">
        <v>88</v>
      </c>
      <c r="AQ536" s="49" t="s">
        <v>112</v>
      </c>
      <c r="AR536" s="40" t="s">
        <v>113</v>
      </c>
      <c r="AS536" s="315" t="s">
        <v>91</v>
      </c>
      <c r="AT536" s="12">
        <v>11.3</v>
      </c>
      <c r="AU536" s="12">
        <v>52</v>
      </c>
      <c r="AV536" s="12" t="s">
        <v>3720</v>
      </c>
      <c r="AW536" s="30" t="s">
        <v>3721</v>
      </c>
      <c r="AX536" s="12"/>
      <c r="AY536" s="12"/>
      <c r="AZ536" s="12"/>
      <c r="BA536" s="12"/>
      <c r="BB536" s="12"/>
      <c r="BC536" s="12"/>
      <c r="BD536" s="222">
        <v>38</v>
      </c>
      <c r="BE536" s="223">
        <v>54.7</v>
      </c>
      <c r="BF536" s="223">
        <v>43.2</v>
      </c>
      <c r="BG536" s="223">
        <v>55.3</v>
      </c>
      <c r="BH536" s="223">
        <v>36.4</v>
      </c>
      <c r="BI536" s="223">
        <v>51.7</v>
      </c>
      <c r="BJ536" s="223">
        <v>34.799999999999997</v>
      </c>
      <c r="BK536" s="224">
        <v>52.8</v>
      </c>
      <c r="BL536" s="36" t="s">
        <v>260</v>
      </c>
      <c r="BM536" s="8" t="s">
        <v>915</v>
      </c>
      <c r="BN536" s="8" t="s">
        <v>2707</v>
      </c>
      <c r="BO536" s="8" t="s">
        <v>2703</v>
      </c>
      <c r="BP536" s="349"/>
      <c r="BQ536" s="314" t="s">
        <v>4075</v>
      </c>
      <c r="BR536" s="314" t="s">
        <v>4108</v>
      </c>
      <c r="BS536" s="363" t="s">
        <v>4109</v>
      </c>
      <c r="BT536" s="352"/>
      <c r="BU536" s="352"/>
      <c r="BV536" s="352" t="s">
        <v>4110</v>
      </c>
      <c r="BW536" s="352"/>
      <c r="BX536" s="352"/>
      <c r="BY536" s="362"/>
      <c r="BZ536" s="353"/>
      <c r="CA536" s="353"/>
      <c r="CB536" s="353"/>
      <c r="CC536" s="353"/>
      <c r="CD536" s="353"/>
      <c r="CE536" s="361" t="s">
        <v>4103</v>
      </c>
      <c r="CF536" s="354" t="s">
        <v>4085</v>
      </c>
      <c r="CG536" s="354" t="s">
        <v>4086</v>
      </c>
      <c r="CH536" s="354" t="s">
        <v>4088</v>
      </c>
      <c r="CI536" s="354" t="s">
        <v>4100</v>
      </c>
      <c r="CJ536" s="354" t="s">
        <v>4090</v>
      </c>
      <c r="CK536" s="354" t="s">
        <v>4102</v>
      </c>
      <c r="CL536" s="354" t="s">
        <v>4092</v>
      </c>
      <c r="CM536" s="354" t="s">
        <v>4099</v>
      </c>
      <c r="CN536" s="52"/>
      <c r="CO536" s="9"/>
      <c r="CP536" s="9"/>
      <c r="CQ536" s="22"/>
      <c r="CR536" s="54"/>
      <c r="CS536" s="68"/>
      <c r="CT536" s="68"/>
      <c r="CU536" s="68"/>
      <c r="CV536" s="68"/>
      <c r="CW536" s="68"/>
      <c r="CX536" s="68"/>
      <c r="CY536" s="68"/>
      <c r="CZ536" s="56"/>
      <c r="DA536" s="13"/>
      <c r="DB536" s="13"/>
      <c r="DC536" s="13"/>
      <c r="DD536" s="13"/>
      <c r="DE536" s="47"/>
      <c r="DF536" s="60"/>
      <c r="DG536" s="64"/>
      <c r="DH536" s="315"/>
      <c r="DI536" s="315"/>
      <c r="DJ536" s="316"/>
      <c r="DK536" s="67" t="s">
        <v>4186</v>
      </c>
      <c r="DL536" s="15" t="s">
        <v>105</v>
      </c>
      <c r="DM536" s="322" t="s">
        <v>3674</v>
      </c>
      <c r="DN536" s="2"/>
    </row>
    <row r="537" spans="2:118">
      <c r="B537" s="313">
        <v>402012899</v>
      </c>
      <c r="C537" s="9" t="s">
        <v>1732</v>
      </c>
      <c r="D537" s="9" t="s">
        <v>1742</v>
      </c>
      <c r="E537" s="8">
        <v>2024</v>
      </c>
      <c r="F537" s="9" t="s">
        <v>3412</v>
      </c>
      <c r="G537" s="22" t="s">
        <v>3681</v>
      </c>
      <c r="H537" s="318">
        <v>29350</v>
      </c>
      <c r="I537" s="319">
        <v>27590</v>
      </c>
      <c r="J537" s="372" t="s">
        <v>4082</v>
      </c>
      <c r="K537" s="69" t="s">
        <v>3726</v>
      </c>
      <c r="L537" s="37" t="s">
        <v>124</v>
      </c>
      <c r="M537" s="144">
        <v>5</v>
      </c>
      <c r="N537" s="10">
        <v>5</v>
      </c>
      <c r="O537" s="220">
        <v>181.1</v>
      </c>
      <c r="P537" s="220">
        <v>70.2</v>
      </c>
      <c r="Q537" s="220">
        <v>55.9</v>
      </c>
      <c r="R537" s="220">
        <v>108.3</v>
      </c>
      <c r="S537" s="220"/>
      <c r="T537" s="220"/>
      <c r="U537" s="220">
        <v>5.6</v>
      </c>
      <c r="V537" s="220"/>
      <c r="W537" s="220"/>
      <c r="X537" s="220">
        <v>34.4</v>
      </c>
      <c r="Y537" s="118"/>
      <c r="Z537" s="220">
        <v>115</v>
      </c>
      <c r="AA537" s="220">
        <v>23.8</v>
      </c>
      <c r="AB537" s="220"/>
      <c r="AC537" s="10">
        <v>3230</v>
      </c>
      <c r="AD537" s="10"/>
      <c r="AE537" s="10"/>
      <c r="AF537" s="27"/>
      <c r="AG537" s="39" t="s">
        <v>87</v>
      </c>
      <c r="AH537" s="218">
        <v>2</v>
      </c>
      <c r="AI537" s="11">
        <v>196</v>
      </c>
      <c r="AJ537" s="11">
        <v>6000</v>
      </c>
      <c r="AK537" s="11"/>
      <c r="AL537" s="11"/>
      <c r="AM537" s="11">
        <v>16</v>
      </c>
      <c r="AN537" s="11" t="s">
        <v>95</v>
      </c>
      <c r="AO537" s="11" t="s">
        <v>109</v>
      </c>
      <c r="AP537" s="14" t="s">
        <v>135</v>
      </c>
      <c r="AQ537" s="49" t="s">
        <v>112</v>
      </c>
      <c r="AR537" s="40" t="s">
        <v>113</v>
      </c>
      <c r="AS537" s="315" t="s">
        <v>91</v>
      </c>
      <c r="AT537" s="12">
        <v>10.5</v>
      </c>
      <c r="AU537" s="12">
        <v>54</v>
      </c>
      <c r="AV537" s="12" t="s">
        <v>3679</v>
      </c>
      <c r="AW537" s="30" t="s">
        <v>3719</v>
      </c>
      <c r="AX537" s="12"/>
      <c r="AY537" s="12"/>
      <c r="AZ537" s="12"/>
      <c r="BA537" s="12"/>
      <c r="BB537" s="12"/>
      <c r="BC537" s="12"/>
      <c r="BD537" s="222">
        <v>38</v>
      </c>
      <c r="BE537" s="223">
        <v>54.7</v>
      </c>
      <c r="BF537" s="223">
        <v>43.2</v>
      </c>
      <c r="BG537" s="223">
        <v>55.3</v>
      </c>
      <c r="BH537" s="223">
        <v>36.4</v>
      </c>
      <c r="BI537" s="223">
        <v>51.7</v>
      </c>
      <c r="BJ537" s="223">
        <v>34.799999999999997</v>
      </c>
      <c r="BK537" s="224">
        <v>52.8</v>
      </c>
      <c r="BL537" s="36" t="s">
        <v>260</v>
      </c>
      <c r="BM537" s="8" t="s">
        <v>915</v>
      </c>
      <c r="BN537" s="8" t="s">
        <v>2707</v>
      </c>
      <c r="BO537" s="8" t="s">
        <v>2703</v>
      </c>
      <c r="BP537" s="349"/>
      <c r="BQ537" s="314" t="s">
        <v>4075</v>
      </c>
      <c r="BR537" s="314" t="s">
        <v>4108</v>
      </c>
      <c r="BS537" s="363" t="s">
        <v>4109</v>
      </c>
      <c r="BT537" s="352"/>
      <c r="BU537" s="352"/>
      <c r="BV537" s="352" t="s">
        <v>4110</v>
      </c>
      <c r="BW537" s="352"/>
      <c r="BX537" s="352"/>
      <c r="BY537" s="362"/>
      <c r="BZ537" s="353"/>
      <c r="CA537" s="353"/>
      <c r="CB537" s="353"/>
      <c r="CC537" s="353"/>
      <c r="CD537" s="353"/>
      <c r="CE537" s="361" t="s">
        <v>4103</v>
      </c>
      <c r="CF537" s="354" t="s">
        <v>4085</v>
      </c>
      <c r="CG537" s="354" t="s">
        <v>4086</v>
      </c>
      <c r="CH537" s="354" t="s">
        <v>4088</v>
      </c>
      <c r="CI537" s="354" t="s">
        <v>4100</v>
      </c>
      <c r="CJ537" s="354" t="s">
        <v>4090</v>
      </c>
      <c r="CK537" s="354" t="s">
        <v>4102</v>
      </c>
      <c r="CL537" s="354" t="s">
        <v>4092</v>
      </c>
      <c r="CM537" s="354" t="s">
        <v>4099</v>
      </c>
      <c r="CN537" s="52"/>
      <c r="CO537" s="9"/>
      <c r="CP537" s="9"/>
      <c r="CQ537" s="22"/>
      <c r="CR537" s="54"/>
      <c r="CS537" s="68"/>
      <c r="CT537" s="68"/>
      <c r="CU537" s="68"/>
      <c r="CV537" s="68"/>
      <c r="CW537" s="68"/>
      <c r="CX537" s="68"/>
      <c r="CY537" s="68"/>
      <c r="CZ537" s="56"/>
      <c r="DA537" s="13"/>
      <c r="DB537" s="13"/>
      <c r="DC537" s="13"/>
      <c r="DD537" s="13"/>
      <c r="DE537" s="47"/>
      <c r="DF537" s="60"/>
      <c r="DG537" s="64"/>
      <c r="DH537" s="315"/>
      <c r="DI537" s="315"/>
      <c r="DJ537" s="316"/>
      <c r="DK537" s="67" t="s">
        <v>4186</v>
      </c>
      <c r="DL537" s="15" t="s">
        <v>105</v>
      </c>
      <c r="DM537" s="322" t="s">
        <v>3674</v>
      </c>
      <c r="DN537" s="2"/>
    </row>
    <row r="538" spans="2:118">
      <c r="B538" s="313">
        <v>402012896</v>
      </c>
      <c r="C538" s="9" t="s">
        <v>1732</v>
      </c>
      <c r="D538" s="9" t="s">
        <v>1742</v>
      </c>
      <c r="E538" s="8">
        <v>2024</v>
      </c>
      <c r="F538" s="9" t="s">
        <v>3410</v>
      </c>
      <c r="G538" s="22" t="s">
        <v>3685</v>
      </c>
      <c r="H538" s="318">
        <v>36365</v>
      </c>
      <c r="I538" s="319">
        <v>33852</v>
      </c>
      <c r="J538" s="372" t="s">
        <v>4082</v>
      </c>
      <c r="K538" s="69" t="s">
        <v>3727</v>
      </c>
      <c r="L538" s="37" t="s">
        <v>124</v>
      </c>
      <c r="M538" s="144">
        <v>5</v>
      </c>
      <c r="N538" s="10">
        <v>5</v>
      </c>
      <c r="O538" s="220">
        <v>181.1</v>
      </c>
      <c r="P538" s="220">
        <v>70.2</v>
      </c>
      <c r="Q538" s="220">
        <v>56.3</v>
      </c>
      <c r="R538" s="220">
        <v>108.3</v>
      </c>
      <c r="S538" s="220"/>
      <c r="T538" s="220"/>
      <c r="U538" s="220">
        <v>6</v>
      </c>
      <c r="V538" s="220"/>
      <c r="W538" s="220"/>
      <c r="X538" s="220">
        <v>35.4</v>
      </c>
      <c r="Y538" s="118"/>
      <c r="Z538" s="220">
        <v>111.5</v>
      </c>
      <c r="AA538" s="220">
        <v>20.3</v>
      </c>
      <c r="AB538" s="220"/>
      <c r="AC538" s="10">
        <v>3340</v>
      </c>
      <c r="AD538" s="10"/>
      <c r="AE538" s="10"/>
      <c r="AF538" s="27"/>
      <c r="AG538" s="39" t="s">
        <v>87</v>
      </c>
      <c r="AH538" s="218">
        <v>2</v>
      </c>
      <c r="AI538" s="11">
        <v>196</v>
      </c>
      <c r="AJ538" s="11">
        <v>6000</v>
      </c>
      <c r="AK538" s="11"/>
      <c r="AL538" s="11"/>
      <c r="AM538" s="11">
        <v>16</v>
      </c>
      <c r="AN538" s="11" t="s">
        <v>95</v>
      </c>
      <c r="AO538" s="11" t="s">
        <v>109</v>
      </c>
      <c r="AP538" s="14" t="s">
        <v>135</v>
      </c>
      <c r="AQ538" s="49" t="s">
        <v>112</v>
      </c>
      <c r="AR538" s="40" t="s">
        <v>113</v>
      </c>
      <c r="AS538" s="315" t="s">
        <v>91</v>
      </c>
      <c r="AT538" s="12">
        <v>10.5</v>
      </c>
      <c r="AU538" s="12">
        <v>49</v>
      </c>
      <c r="AV538" s="12" t="s">
        <v>3722</v>
      </c>
      <c r="AW538" s="30" t="s">
        <v>3723</v>
      </c>
      <c r="AX538" s="12"/>
      <c r="AY538" s="12"/>
      <c r="AZ538" s="12"/>
      <c r="BA538" s="12"/>
      <c r="BB538" s="12"/>
      <c r="BC538" s="12"/>
      <c r="BD538" s="222">
        <v>38</v>
      </c>
      <c r="BE538" s="223">
        <v>54.7</v>
      </c>
      <c r="BF538" s="223">
        <v>43.2</v>
      </c>
      <c r="BG538" s="223">
        <v>55.3</v>
      </c>
      <c r="BH538" s="223">
        <v>36.4</v>
      </c>
      <c r="BI538" s="223">
        <v>51.7</v>
      </c>
      <c r="BJ538" s="223">
        <v>34.799999999999997</v>
      </c>
      <c r="BK538" s="224">
        <v>52.8</v>
      </c>
      <c r="BL538" s="36" t="s">
        <v>260</v>
      </c>
      <c r="BM538" s="8" t="s">
        <v>915</v>
      </c>
      <c r="BN538" s="8" t="s">
        <v>2707</v>
      </c>
      <c r="BO538" s="8" t="s">
        <v>2703</v>
      </c>
      <c r="BP538" s="349"/>
      <c r="BQ538" s="314" t="s">
        <v>4075</v>
      </c>
      <c r="BR538" s="314" t="s">
        <v>4108</v>
      </c>
      <c r="BS538" s="363" t="s">
        <v>4109</v>
      </c>
      <c r="BT538" s="352"/>
      <c r="BU538" s="352"/>
      <c r="BV538" s="352" t="s">
        <v>4110</v>
      </c>
      <c r="BW538" s="352"/>
      <c r="BX538" s="352"/>
      <c r="BY538" s="362"/>
      <c r="BZ538" s="353"/>
      <c r="CA538" s="353"/>
      <c r="CB538" s="353"/>
      <c r="CC538" s="353"/>
      <c r="CD538" s="353"/>
      <c r="CE538" s="361" t="s">
        <v>4103</v>
      </c>
      <c r="CF538" s="354" t="s">
        <v>4085</v>
      </c>
      <c r="CG538" s="354" t="s">
        <v>4086</v>
      </c>
      <c r="CH538" s="354" t="s">
        <v>4088</v>
      </c>
      <c r="CI538" s="354" t="s">
        <v>4100</v>
      </c>
      <c r="CJ538" s="354" t="s">
        <v>4090</v>
      </c>
      <c r="CK538" s="354" t="s">
        <v>4102</v>
      </c>
      <c r="CL538" s="354" t="s">
        <v>4092</v>
      </c>
      <c r="CM538" s="354" t="s">
        <v>4099</v>
      </c>
      <c r="CN538" s="52"/>
      <c r="CO538" s="9"/>
      <c r="CP538" s="9"/>
      <c r="CQ538" s="22"/>
      <c r="CR538" s="54"/>
      <c r="CS538" s="68"/>
      <c r="CT538" s="68"/>
      <c r="CU538" s="68"/>
      <c r="CV538" s="68"/>
      <c r="CW538" s="68"/>
      <c r="CX538" s="68"/>
      <c r="CY538" s="68"/>
      <c r="CZ538" s="56"/>
      <c r="DA538" s="13"/>
      <c r="DB538" s="13"/>
      <c r="DC538" s="13"/>
      <c r="DD538" s="13"/>
      <c r="DE538" s="47"/>
      <c r="DF538" s="60"/>
      <c r="DG538" s="64"/>
      <c r="DH538" s="315"/>
      <c r="DI538" s="315"/>
      <c r="DJ538" s="316"/>
      <c r="DK538" s="67" t="s">
        <v>4186</v>
      </c>
      <c r="DL538" s="15" t="s">
        <v>105</v>
      </c>
      <c r="DM538" s="322" t="s">
        <v>3674</v>
      </c>
      <c r="DN538" s="2"/>
    </row>
    <row r="539" spans="2:118">
      <c r="B539" s="404">
        <v>401933708</v>
      </c>
      <c r="C539" s="16" t="s">
        <v>1732</v>
      </c>
      <c r="D539" s="16" t="s">
        <v>1742</v>
      </c>
      <c r="E539" s="405">
        <v>2023</v>
      </c>
      <c r="F539" s="16" t="s">
        <v>3412</v>
      </c>
      <c r="G539" s="406" t="s">
        <v>3680</v>
      </c>
      <c r="H539" s="320">
        <v>27450</v>
      </c>
      <c r="I539" s="321">
        <v>25804</v>
      </c>
      <c r="J539" s="426" t="s">
        <v>3725</v>
      </c>
      <c r="K539" s="407" t="s">
        <v>3726</v>
      </c>
      <c r="L539" s="38" t="s">
        <v>124</v>
      </c>
      <c r="M539" s="408">
        <v>5</v>
      </c>
      <c r="N539" s="374">
        <v>5</v>
      </c>
      <c r="O539" s="221">
        <v>181.1</v>
      </c>
      <c r="P539" s="221">
        <v>70.2</v>
      </c>
      <c r="Q539" s="221">
        <v>55.9</v>
      </c>
      <c r="R539" s="221">
        <v>108.3</v>
      </c>
      <c r="S539" s="221"/>
      <c r="T539" s="221"/>
      <c r="U539" s="221">
        <v>5.6</v>
      </c>
      <c r="V539" s="221"/>
      <c r="W539" s="221"/>
      <c r="X539" s="221">
        <v>34.4</v>
      </c>
      <c r="Y539" s="125"/>
      <c r="Z539" s="221">
        <v>115</v>
      </c>
      <c r="AA539" s="221">
        <v>23.8</v>
      </c>
      <c r="AB539" s="221"/>
      <c r="AC539" s="374">
        <v>3097</v>
      </c>
      <c r="AD539" s="374"/>
      <c r="AE539" s="374"/>
      <c r="AF539" s="28"/>
      <c r="AG539" s="375" t="s">
        <v>87</v>
      </c>
      <c r="AH539" s="219">
        <v>2</v>
      </c>
      <c r="AI539" s="376">
        <v>194</v>
      </c>
      <c r="AJ539" s="376">
        <v>6000</v>
      </c>
      <c r="AK539" s="376"/>
      <c r="AL539" s="376"/>
      <c r="AM539" s="376">
        <v>16</v>
      </c>
      <c r="AN539" s="376" t="s">
        <v>95</v>
      </c>
      <c r="AO539" s="376" t="s">
        <v>109</v>
      </c>
      <c r="AP539" s="409" t="s">
        <v>88</v>
      </c>
      <c r="AQ539" s="50" t="s">
        <v>112</v>
      </c>
      <c r="AR539" s="377" t="s">
        <v>113</v>
      </c>
      <c r="AS539" s="410" t="s">
        <v>91</v>
      </c>
      <c r="AT539" s="378">
        <v>11.3</v>
      </c>
      <c r="AU539" s="378">
        <v>57</v>
      </c>
      <c r="AV539" s="378" t="s">
        <v>3717</v>
      </c>
      <c r="AW539" s="379" t="s">
        <v>3718</v>
      </c>
      <c r="AX539" s="378"/>
      <c r="AY539" s="378"/>
      <c r="AZ539" s="378"/>
      <c r="BA539" s="378"/>
      <c r="BB539" s="378"/>
      <c r="BC539" s="378"/>
      <c r="BD539" s="411">
        <v>38</v>
      </c>
      <c r="BE539" s="412">
        <v>54.7</v>
      </c>
      <c r="BF539" s="412">
        <v>43.2</v>
      </c>
      <c r="BG539" s="412">
        <v>55.3</v>
      </c>
      <c r="BH539" s="412">
        <v>36.4</v>
      </c>
      <c r="BI539" s="412">
        <v>51.7</v>
      </c>
      <c r="BJ539" s="412">
        <v>34.799999999999997</v>
      </c>
      <c r="BK539" s="413">
        <v>52.8</v>
      </c>
      <c r="BL539" s="44" t="s">
        <v>260</v>
      </c>
      <c r="BM539" s="405" t="s">
        <v>915</v>
      </c>
      <c r="BN539" s="405" t="s">
        <v>2707</v>
      </c>
      <c r="BO539" s="405" t="s">
        <v>2703</v>
      </c>
      <c r="BP539" s="414"/>
      <c r="BQ539" s="415" t="s">
        <v>3686</v>
      </c>
      <c r="BR539" s="415" t="s">
        <v>4065</v>
      </c>
      <c r="BS539" s="416" t="s">
        <v>3797</v>
      </c>
      <c r="BT539" s="417" t="s">
        <v>3698</v>
      </c>
      <c r="BU539" s="417" t="s">
        <v>3699</v>
      </c>
      <c r="BV539" s="417" t="s">
        <v>3700</v>
      </c>
      <c r="BW539" s="417"/>
      <c r="BX539" s="417"/>
      <c r="BY539" s="418"/>
      <c r="BZ539" s="419"/>
      <c r="CA539" s="419"/>
      <c r="CB539" s="419"/>
      <c r="CC539" s="419"/>
      <c r="CD539" s="419"/>
      <c r="CE539" s="420" t="s">
        <v>3806</v>
      </c>
      <c r="CF539" s="421" t="s">
        <v>3806</v>
      </c>
      <c r="CG539" s="421" t="s">
        <v>3805</v>
      </c>
      <c r="CH539" s="421" t="s">
        <v>3805</v>
      </c>
      <c r="CI539" s="421" t="s">
        <v>3809</v>
      </c>
      <c r="CJ539" s="421" t="s">
        <v>3806</v>
      </c>
      <c r="CK539" s="421" t="s">
        <v>3809</v>
      </c>
      <c r="CL539" s="421" t="s">
        <v>3806</v>
      </c>
      <c r="CM539" s="421" t="s">
        <v>3806</v>
      </c>
      <c r="CN539" s="53"/>
      <c r="CO539" s="16"/>
      <c r="CP539" s="16"/>
      <c r="CQ539" s="406"/>
      <c r="CR539" s="365"/>
      <c r="CS539" s="364"/>
      <c r="CT539" s="364"/>
      <c r="CU539" s="364"/>
      <c r="CV539" s="364"/>
      <c r="CW539" s="364"/>
      <c r="CX539" s="364"/>
      <c r="CY539" s="364"/>
      <c r="CZ539" s="57"/>
      <c r="DA539" s="17"/>
      <c r="DB539" s="17"/>
      <c r="DC539" s="17"/>
      <c r="DD539" s="17"/>
      <c r="DE539" s="422"/>
      <c r="DF539" s="61"/>
      <c r="DG539" s="65"/>
      <c r="DH539" s="410"/>
      <c r="DI539" s="410"/>
      <c r="DJ539" s="423"/>
      <c r="DK539" s="424" t="s">
        <v>4186</v>
      </c>
      <c r="DL539" s="425" t="s">
        <v>105</v>
      </c>
      <c r="DM539" s="454" t="s">
        <v>3674</v>
      </c>
      <c r="DN539" s="2"/>
    </row>
    <row r="540" spans="2:118">
      <c r="B540" s="313">
        <v>401975567</v>
      </c>
      <c r="C540" s="9" t="s">
        <v>1732</v>
      </c>
      <c r="D540" s="9" t="s">
        <v>1742</v>
      </c>
      <c r="E540" s="8">
        <v>2023</v>
      </c>
      <c r="F540" s="9" t="s">
        <v>3412</v>
      </c>
      <c r="G540" s="22" t="s">
        <v>3681</v>
      </c>
      <c r="H540" s="318">
        <v>28850</v>
      </c>
      <c r="I540" s="319">
        <v>27120</v>
      </c>
      <c r="J540" s="372" t="s">
        <v>3725</v>
      </c>
      <c r="K540" s="69" t="s">
        <v>3726</v>
      </c>
      <c r="L540" s="37" t="s">
        <v>124</v>
      </c>
      <c r="M540" s="144">
        <v>5</v>
      </c>
      <c r="N540" s="10">
        <v>5</v>
      </c>
      <c r="O540" s="220">
        <v>181.1</v>
      </c>
      <c r="P540" s="220">
        <v>70.2</v>
      </c>
      <c r="Q540" s="220">
        <v>55.9</v>
      </c>
      <c r="R540" s="220">
        <v>108.3</v>
      </c>
      <c r="S540" s="220"/>
      <c r="T540" s="220"/>
      <c r="U540" s="220">
        <v>5.6</v>
      </c>
      <c r="V540" s="220"/>
      <c r="W540" s="220"/>
      <c r="X540" s="220">
        <v>34.4</v>
      </c>
      <c r="Y540" s="118"/>
      <c r="Z540" s="220">
        <v>115</v>
      </c>
      <c r="AA540" s="220">
        <v>23.8</v>
      </c>
      <c r="AB540" s="220"/>
      <c r="AC540" s="10">
        <v>3230</v>
      </c>
      <c r="AD540" s="10"/>
      <c r="AE540" s="10"/>
      <c r="AF540" s="27"/>
      <c r="AG540" s="39" t="s">
        <v>87</v>
      </c>
      <c r="AH540" s="218">
        <v>2</v>
      </c>
      <c r="AI540" s="11">
        <v>196</v>
      </c>
      <c r="AJ540" s="11">
        <v>6000</v>
      </c>
      <c r="AK540" s="11"/>
      <c r="AL540" s="11"/>
      <c r="AM540" s="11">
        <v>16</v>
      </c>
      <c r="AN540" s="11" t="s">
        <v>95</v>
      </c>
      <c r="AO540" s="11" t="s">
        <v>109</v>
      </c>
      <c r="AP540" s="14" t="s">
        <v>135</v>
      </c>
      <c r="AQ540" s="49" t="s">
        <v>112</v>
      </c>
      <c r="AR540" s="40" t="s">
        <v>113</v>
      </c>
      <c r="AS540" s="315" t="s">
        <v>91</v>
      </c>
      <c r="AT540" s="12">
        <v>10.5</v>
      </c>
      <c r="AU540" s="12">
        <v>54</v>
      </c>
      <c r="AV540" s="12" t="s">
        <v>3679</v>
      </c>
      <c r="AW540" s="30" t="s">
        <v>3719</v>
      </c>
      <c r="AX540" s="12"/>
      <c r="AY540" s="12"/>
      <c r="AZ540" s="12"/>
      <c r="BA540" s="12"/>
      <c r="BB540" s="12"/>
      <c r="BC540" s="12"/>
      <c r="BD540" s="222">
        <v>38</v>
      </c>
      <c r="BE540" s="223">
        <v>54.7</v>
      </c>
      <c r="BF540" s="223">
        <v>43.2</v>
      </c>
      <c r="BG540" s="223">
        <v>55.3</v>
      </c>
      <c r="BH540" s="223">
        <v>36.4</v>
      </c>
      <c r="BI540" s="223">
        <v>51.7</v>
      </c>
      <c r="BJ540" s="223">
        <v>34.799999999999997</v>
      </c>
      <c r="BK540" s="224">
        <v>52.8</v>
      </c>
      <c r="BL540" s="36" t="s">
        <v>260</v>
      </c>
      <c r="BM540" s="8" t="s">
        <v>915</v>
      </c>
      <c r="BN540" s="8" t="s">
        <v>2707</v>
      </c>
      <c r="BO540" s="8" t="s">
        <v>2703</v>
      </c>
      <c r="BP540" s="349"/>
      <c r="BQ540" s="314" t="s">
        <v>3686</v>
      </c>
      <c r="BR540" s="314" t="s">
        <v>4065</v>
      </c>
      <c r="BS540" s="363" t="s">
        <v>3797</v>
      </c>
      <c r="BT540" s="352" t="s">
        <v>3698</v>
      </c>
      <c r="BU540" s="352" t="s">
        <v>3699</v>
      </c>
      <c r="BV540" s="352" t="s">
        <v>3700</v>
      </c>
      <c r="BW540" s="352"/>
      <c r="BX540" s="352"/>
      <c r="BY540" s="362"/>
      <c r="BZ540" s="353"/>
      <c r="CA540" s="353"/>
      <c r="CB540" s="353"/>
      <c r="CC540" s="353"/>
      <c r="CD540" s="353"/>
      <c r="CE540" s="361" t="s">
        <v>3806</v>
      </c>
      <c r="CF540" s="354" t="s">
        <v>3806</v>
      </c>
      <c r="CG540" s="354" t="s">
        <v>3805</v>
      </c>
      <c r="CH540" s="354" t="s">
        <v>3805</v>
      </c>
      <c r="CI540" s="354" t="s">
        <v>3809</v>
      </c>
      <c r="CJ540" s="354" t="s">
        <v>3806</v>
      </c>
      <c r="CK540" s="354" t="s">
        <v>3809</v>
      </c>
      <c r="CL540" s="354" t="s">
        <v>3806</v>
      </c>
      <c r="CM540" s="354" t="s">
        <v>3806</v>
      </c>
      <c r="CN540" s="52"/>
      <c r="CO540" s="9"/>
      <c r="CP540" s="9"/>
      <c r="CQ540" s="22"/>
      <c r="CR540" s="54"/>
      <c r="CS540" s="68"/>
      <c r="CT540" s="68"/>
      <c r="CU540" s="68"/>
      <c r="CV540" s="68"/>
      <c r="CW540" s="68"/>
      <c r="CX540" s="68"/>
      <c r="CY540" s="68"/>
      <c r="CZ540" s="56"/>
      <c r="DA540" s="13"/>
      <c r="DB540" s="13"/>
      <c r="DC540" s="13"/>
      <c r="DD540" s="13"/>
      <c r="DE540" s="47"/>
      <c r="DF540" s="60"/>
      <c r="DG540" s="64"/>
      <c r="DH540" s="315"/>
      <c r="DI540" s="315"/>
      <c r="DJ540" s="316"/>
      <c r="DK540" s="67" t="s">
        <v>4186</v>
      </c>
      <c r="DL540" s="15" t="s">
        <v>105</v>
      </c>
      <c r="DM540" s="322" t="s">
        <v>3674</v>
      </c>
      <c r="DN540" s="2"/>
    </row>
    <row r="541" spans="2:118">
      <c r="B541" s="313">
        <v>401975565</v>
      </c>
      <c r="C541" s="9" t="s">
        <v>1732</v>
      </c>
      <c r="D541" s="9" t="s">
        <v>1742</v>
      </c>
      <c r="E541" s="8">
        <v>2023</v>
      </c>
      <c r="F541" s="9" t="s">
        <v>3422</v>
      </c>
      <c r="G541" s="22" t="s">
        <v>3682</v>
      </c>
      <c r="H541" s="318">
        <v>30895</v>
      </c>
      <c r="I541" s="319">
        <v>28759</v>
      </c>
      <c r="J541" s="372" t="s">
        <v>3725</v>
      </c>
      <c r="K541" s="69" t="s">
        <v>3727</v>
      </c>
      <c r="L541" s="37" t="s">
        <v>124</v>
      </c>
      <c r="M541" s="144">
        <v>5</v>
      </c>
      <c r="N541" s="10">
        <v>5</v>
      </c>
      <c r="O541" s="220">
        <v>181.1</v>
      </c>
      <c r="P541" s="220">
        <v>70.2</v>
      </c>
      <c r="Q541" s="220">
        <v>56.3</v>
      </c>
      <c r="R541" s="220">
        <v>108.3</v>
      </c>
      <c r="S541" s="220"/>
      <c r="T541" s="220"/>
      <c r="U541" s="220">
        <v>6</v>
      </c>
      <c r="V541" s="220"/>
      <c r="W541" s="220"/>
      <c r="X541" s="220">
        <v>35.4</v>
      </c>
      <c r="Y541" s="118"/>
      <c r="Z541" s="220">
        <v>111.5</v>
      </c>
      <c r="AA541" s="220">
        <v>20.3</v>
      </c>
      <c r="AB541" s="220"/>
      <c r="AC541" s="10">
        <v>3164</v>
      </c>
      <c r="AD541" s="10"/>
      <c r="AE541" s="10"/>
      <c r="AF541" s="27"/>
      <c r="AG541" s="39" t="s">
        <v>87</v>
      </c>
      <c r="AH541" s="218">
        <v>2</v>
      </c>
      <c r="AI541" s="11">
        <v>194</v>
      </c>
      <c r="AJ541" s="11">
        <v>6000</v>
      </c>
      <c r="AK541" s="11"/>
      <c r="AL541" s="11"/>
      <c r="AM541" s="11">
        <v>16</v>
      </c>
      <c r="AN541" s="11" t="s">
        <v>95</v>
      </c>
      <c r="AO541" s="11" t="s">
        <v>109</v>
      </c>
      <c r="AP541" s="14" t="s">
        <v>88</v>
      </c>
      <c r="AQ541" s="49" t="s">
        <v>112</v>
      </c>
      <c r="AR541" s="40" t="s">
        <v>113</v>
      </c>
      <c r="AS541" s="315" t="s">
        <v>91</v>
      </c>
      <c r="AT541" s="12">
        <v>11.3</v>
      </c>
      <c r="AU541" s="12">
        <v>52</v>
      </c>
      <c r="AV541" s="12" t="s">
        <v>3720</v>
      </c>
      <c r="AW541" s="30" t="s">
        <v>3721</v>
      </c>
      <c r="AX541" s="12"/>
      <c r="AY541" s="12"/>
      <c r="AZ541" s="12"/>
      <c r="BA541" s="12"/>
      <c r="BB541" s="12"/>
      <c r="BC541" s="12"/>
      <c r="BD541" s="222">
        <v>38</v>
      </c>
      <c r="BE541" s="223">
        <v>54.7</v>
      </c>
      <c r="BF541" s="223">
        <v>43.2</v>
      </c>
      <c r="BG541" s="223">
        <v>55.3</v>
      </c>
      <c r="BH541" s="223">
        <v>36.4</v>
      </c>
      <c r="BI541" s="223">
        <v>51.7</v>
      </c>
      <c r="BJ541" s="223">
        <v>34.799999999999997</v>
      </c>
      <c r="BK541" s="224">
        <v>52.8</v>
      </c>
      <c r="BL541" s="36" t="s">
        <v>260</v>
      </c>
      <c r="BM541" s="8" t="s">
        <v>915</v>
      </c>
      <c r="BN541" s="8" t="s">
        <v>2707</v>
      </c>
      <c r="BO541" s="8" t="s">
        <v>2703</v>
      </c>
      <c r="BP541" s="349"/>
      <c r="BQ541" s="314" t="s">
        <v>3686</v>
      </c>
      <c r="BR541" s="314" t="s">
        <v>4065</v>
      </c>
      <c r="BS541" s="363" t="s">
        <v>3797</v>
      </c>
      <c r="BT541" s="352" t="s">
        <v>3698</v>
      </c>
      <c r="BU541" s="352" t="s">
        <v>3699</v>
      </c>
      <c r="BV541" s="352" t="s">
        <v>3700</v>
      </c>
      <c r="BW541" s="352"/>
      <c r="BX541" s="352"/>
      <c r="BY541" s="362"/>
      <c r="BZ541" s="353"/>
      <c r="CA541" s="353"/>
      <c r="CB541" s="353"/>
      <c r="CC541" s="353"/>
      <c r="CD541" s="353"/>
      <c r="CE541" s="361" t="s">
        <v>3806</v>
      </c>
      <c r="CF541" s="354" t="s">
        <v>3806</v>
      </c>
      <c r="CG541" s="354" t="s">
        <v>3805</v>
      </c>
      <c r="CH541" s="354" t="s">
        <v>3805</v>
      </c>
      <c r="CI541" s="354" t="s">
        <v>3809</v>
      </c>
      <c r="CJ541" s="354" t="s">
        <v>3806</v>
      </c>
      <c r="CK541" s="354" t="s">
        <v>3809</v>
      </c>
      <c r="CL541" s="354" t="s">
        <v>3806</v>
      </c>
      <c r="CM541" s="354" t="s">
        <v>3806</v>
      </c>
      <c r="CN541" s="52"/>
      <c r="CO541" s="9"/>
      <c r="CP541" s="9"/>
      <c r="CQ541" s="22"/>
      <c r="CR541" s="54"/>
      <c r="CS541" s="68"/>
      <c r="CT541" s="68"/>
      <c r="CU541" s="68"/>
      <c r="CV541" s="68"/>
      <c r="CW541" s="68"/>
      <c r="CX541" s="68"/>
      <c r="CY541" s="68"/>
      <c r="CZ541" s="56"/>
      <c r="DA541" s="13"/>
      <c r="DB541" s="13"/>
      <c r="DC541" s="13"/>
      <c r="DD541" s="13"/>
      <c r="DE541" s="47"/>
      <c r="DF541" s="60"/>
      <c r="DG541" s="64"/>
      <c r="DH541" s="315"/>
      <c r="DI541" s="315"/>
      <c r="DJ541" s="316"/>
      <c r="DK541" s="67" t="s">
        <v>4186</v>
      </c>
      <c r="DL541" s="15" t="s">
        <v>105</v>
      </c>
      <c r="DM541" s="322" t="s">
        <v>3674</v>
      </c>
      <c r="DN541" s="2"/>
    </row>
    <row r="542" spans="2:118">
      <c r="B542" s="313">
        <v>401975568</v>
      </c>
      <c r="C542" s="9" t="s">
        <v>1732</v>
      </c>
      <c r="D542" s="9" t="s">
        <v>1742</v>
      </c>
      <c r="E542" s="8">
        <v>2023</v>
      </c>
      <c r="F542" s="9" t="s">
        <v>3422</v>
      </c>
      <c r="G542" s="22" t="s">
        <v>3683</v>
      </c>
      <c r="H542" s="318">
        <v>32295</v>
      </c>
      <c r="I542" s="319">
        <v>30063</v>
      </c>
      <c r="J542" s="372" t="s">
        <v>3725</v>
      </c>
      <c r="K542" s="69" t="s">
        <v>3727</v>
      </c>
      <c r="L542" s="37" t="s">
        <v>124</v>
      </c>
      <c r="M542" s="144">
        <v>5</v>
      </c>
      <c r="N542" s="10">
        <v>5</v>
      </c>
      <c r="O542" s="220">
        <v>181.1</v>
      </c>
      <c r="P542" s="220">
        <v>70.2</v>
      </c>
      <c r="Q542" s="220">
        <v>56.3</v>
      </c>
      <c r="R542" s="220">
        <v>108.3</v>
      </c>
      <c r="S542" s="220"/>
      <c r="T542" s="220"/>
      <c r="U542" s="220">
        <v>6</v>
      </c>
      <c r="V542" s="220"/>
      <c r="W542" s="220"/>
      <c r="X542" s="220">
        <v>35.4</v>
      </c>
      <c r="Y542" s="118"/>
      <c r="Z542" s="220">
        <v>111.5</v>
      </c>
      <c r="AA542" s="220">
        <v>20.3</v>
      </c>
      <c r="AB542" s="220"/>
      <c r="AC542" s="10">
        <v>3285</v>
      </c>
      <c r="AD542" s="10"/>
      <c r="AE542" s="10"/>
      <c r="AF542" s="27"/>
      <c r="AG542" s="39" t="s">
        <v>87</v>
      </c>
      <c r="AH542" s="218">
        <v>2</v>
      </c>
      <c r="AI542" s="11">
        <v>196</v>
      </c>
      <c r="AJ542" s="11">
        <v>6000</v>
      </c>
      <c r="AK542" s="11"/>
      <c r="AL542" s="11"/>
      <c r="AM542" s="11">
        <v>16</v>
      </c>
      <c r="AN542" s="11" t="s">
        <v>95</v>
      </c>
      <c r="AO542" s="11" t="s">
        <v>109</v>
      </c>
      <c r="AP542" s="14" t="s">
        <v>135</v>
      </c>
      <c r="AQ542" s="49" t="s">
        <v>112</v>
      </c>
      <c r="AR542" s="40" t="s">
        <v>113</v>
      </c>
      <c r="AS542" s="315" t="s">
        <v>91</v>
      </c>
      <c r="AT542" s="12">
        <v>10.5</v>
      </c>
      <c r="AU542" s="12">
        <v>49</v>
      </c>
      <c r="AV542" s="12" t="s">
        <v>3722</v>
      </c>
      <c r="AW542" s="30" t="s">
        <v>3723</v>
      </c>
      <c r="AX542" s="12"/>
      <c r="AY542" s="12"/>
      <c r="AZ542" s="12"/>
      <c r="BA542" s="12"/>
      <c r="BB542" s="12"/>
      <c r="BC542" s="12"/>
      <c r="BD542" s="222">
        <v>38</v>
      </c>
      <c r="BE542" s="223">
        <v>54.7</v>
      </c>
      <c r="BF542" s="223">
        <v>43.2</v>
      </c>
      <c r="BG542" s="223">
        <v>55.3</v>
      </c>
      <c r="BH542" s="223">
        <v>36.4</v>
      </c>
      <c r="BI542" s="223">
        <v>51.7</v>
      </c>
      <c r="BJ542" s="223">
        <v>34.799999999999997</v>
      </c>
      <c r="BK542" s="224">
        <v>52.8</v>
      </c>
      <c r="BL542" s="36" t="s">
        <v>260</v>
      </c>
      <c r="BM542" s="8" t="s">
        <v>915</v>
      </c>
      <c r="BN542" s="8" t="s">
        <v>2707</v>
      </c>
      <c r="BO542" s="8" t="s">
        <v>2703</v>
      </c>
      <c r="BP542" s="349"/>
      <c r="BQ542" s="314" t="s">
        <v>3686</v>
      </c>
      <c r="BR542" s="314" t="s">
        <v>4065</v>
      </c>
      <c r="BS542" s="363" t="s">
        <v>3797</v>
      </c>
      <c r="BT542" s="352" t="s">
        <v>3698</v>
      </c>
      <c r="BU542" s="352" t="s">
        <v>3699</v>
      </c>
      <c r="BV542" s="352" t="s">
        <v>3700</v>
      </c>
      <c r="BW542" s="352"/>
      <c r="BX542" s="352"/>
      <c r="BY542" s="362"/>
      <c r="BZ542" s="353"/>
      <c r="CA542" s="353"/>
      <c r="CB542" s="353"/>
      <c r="CC542" s="353"/>
      <c r="CD542" s="353"/>
      <c r="CE542" s="361" t="s">
        <v>3806</v>
      </c>
      <c r="CF542" s="354" t="s">
        <v>3806</v>
      </c>
      <c r="CG542" s="354" t="s">
        <v>3805</v>
      </c>
      <c r="CH542" s="354" t="s">
        <v>3805</v>
      </c>
      <c r="CI542" s="354" t="s">
        <v>3809</v>
      </c>
      <c r="CJ542" s="354" t="s">
        <v>3806</v>
      </c>
      <c r="CK542" s="354" t="s">
        <v>3809</v>
      </c>
      <c r="CL542" s="354" t="s">
        <v>3806</v>
      </c>
      <c r="CM542" s="354" t="s">
        <v>3806</v>
      </c>
      <c r="CN542" s="52"/>
      <c r="CO542" s="9"/>
      <c r="CP542" s="9"/>
      <c r="CQ542" s="22"/>
      <c r="CR542" s="54"/>
      <c r="CS542" s="68"/>
      <c r="CT542" s="68"/>
      <c r="CU542" s="68"/>
      <c r="CV542" s="68"/>
      <c r="CW542" s="68"/>
      <c r="CX542" s="68"/>
      <c r="CY542" s="68"/>
      <c r="CZ542" s="56"/>
      <c r="DA542" s="13"/>
      <c r="DB542" s="13"/>
      <c r="DC542" s="13"/>
      <c r="DD542" s="13"/>
      <c r="DE542" s="47"/>
      <c r="DF542" s="60"/>
      <c r="DG542" s="64"/>
      <c r="DH542" s="315"/>
      <c r="DI542" s="315"/>
      <c r="DJ542" s="316"/>
      <c r="DK542" s="67" t="s">
        <v>4186</v>
      </c>
      <c r="DL542" s="15" t="s">
        <v>105</v>
      </c>
      <c r="DM542" s="322" t="s">
        <v>3674</v>
      </c>
      <c r="DN542" s="2"/>
    </row>
    <row r="543" spans="2:118">
      <c r="B543" s="313">
        <v>401975566</v>
      </c>
      <c r="C543" s="9" t="s">
        <v>1732</v>
      </c>
      <c r="D543" s="9" t="s">
        <v>1742</v>
      </c>
      <c r="E543" s="8">
        <v>2023</v>
      </c>
      <c r="F543" s="9" t="s">
        <v>3410</v>
      </c>
      <c r="G543" s="22" t="s">
        <v>3684</v>
      </c>
      <c r="H543" s="318">
        <v>34465</v>
      </c>
      <c r="I543" s="319">
        <v>32083</v>
      </c>
      <c r="J543" s="372" t="s">
        <v>3725</v>
      </c>
      <c r="K543" s="69" t="s">
        <v>3727</v>
      </c>
      <c r="L543" s="37" t="s">
        <v>124</v>
      </c>
      <c r="M543" s="144">
        <v>5</v>
      </c>
      <c r="N543" s="10">
        <v>5</v>
      </c>
      <c r="O543" s="220">
        <v>181.1</v>
      </c>
      <c r="P543" s="220">
        <v>70.2</v>
      </c>
      <c r="Q543" s="220">
        <v>56.3</v>
      </c>
      <c r="R543" s="220">
        <v>108.3</v>
      </c>
      <c r="S543" s="220"/>
      <c r="T543" s="220"/>
      <c r="U543" s="220">
        <v>6</v>
      </c>
      <c r="V543" s="220"/>
      <c r="W543" s="220"/>
      <c r="X543" s="220">
        <v>35.4</v>
      </c>
      <c r="Y543" s="118"/>
      <c r="Z543" s="220">
        <v>111.5</v>
      </c>
      <c r="AA543" s="220">
        <v>20.3</v>
      </c>
      <c r="AB543" s="220"/>
      <c r="AC543" s="10">
        <v>3219</v>
      </c>
      <c r="AD543" s="10"/>
      <c r="AE543" s="10"/>
      <c r="AF543" s="27"/>
      <c r="AG543" s="39" t="s">
        <v>87</v>
      </c>
      <c r="AH543" s="218">
        <v>2</v>
      </c>
      <c r="AI543" s="11">
        <v>194</v>
      </c>
      <c r="AJ543" s="11">
        <v>6000</v>
      </c>
      <c r="AK543" s="11"/>
      <c r="AL543" s="11"/>
      <c r="AM543" s="11">
        <v>16</v>
      </c>
      <c r="AN543" s="11" t="s">
        <v>95</v>
      </c>
      <c r="AO543" s="11" t="s">
        <v>109</v>
      </c>
      <c r="AP543" s="14" t="s">
        <v>88</v>
      </c>
      <c r="AQ543" s="49" t="s">
        <v>112</v>
      </c>
      <c r="AR543" s="40" t="s">
        <v>113</v>
      </c>
      <c r="AS543" s="315" t="s">
        <v>91</v>
      </c>
      <c r="AT543" s="12">
        <v>11.3</v>
      </c>
      <c r="AU543" s="12">
        <v>52</v>
      </c>
      <c r="AV543" s="12" t="s">
        <v>3720</v>
      </c>
      <c r="AW543" s="30" t="s">
        <v>3721</v>
      </c>
      <c r="AX543" s="12"/>
      <c r="AY543" s="12"/>
      <c r="AZ543" s="12"/>
      <c r="BA543" s="12"/>
      <c r="BB543" s="12"/>
      <c r="BC543" s="12"/>
      <c r="BD543" s="222">
        <v>38</v>
      </c>
      <c r="BE543" s="223">
        <v>54.7</v>
      </c>
      <c r="BF543" s="223">
        <v>43.2</v>
      </c>
      <c r="BG543" s="223">
        <v>55.3</v>
      </c>
      <c r="BH543" s="223">
        <v>36.4</v>
      </c>
      <c r="BI543" s="223">
        <v>51.7</v>
      </c>
      <c r="BJ543" s="223">
        <v>34.799999999999997</v>
      </c>
      <c r="BK543" s="224">
        <v>52.8</v>
      </c>
      <c r="BL543" s="36" t="s">
        <v>260</v>
      </c>
      <c r="BM543" s="8" t="s">
        <v>915</v>
      </c>
      <c r="BN543" s="8" t="s">
        <v>2707</v>
      </c>
      <c r="BO543" s="8" t="s">
        <v>2703</v>
      </c>
      <c r="BP543" s="349"/>
      <c r="BQ543" s="314" t="s">
        <v>3686</v>
      </c>
      <c r="BR543" s="314" t="s">
        <v>4065</v>
      </c>
      <c r="BS543" s="363" t="s">
        <v>3797</v>
      </c>
      <c r="BT543" s="352" t="s">
        <v>3698</v>
      </c>
      <c r="BU543" s="352" t="s">
        <v>3699</v>
      </c>
      <c r="BV543" s="352" t="s">
        <v>3700</v>
      </c>
      <c r="BW543" s="352"/>
      <c r="BX543" s="352"/>
      <c r="BY543" s="362"/>
      <c r="BZ543" s="353"/>
      <c r="CA543" s="353"/>
      <c r="CB543" s="353"/>
      <c r="CC543" s="353"/>
      <c r="CD543" s="353"/>
      <c r="CE543" s="361" t="s">
        <v>3806</v>
      </c>
      <c r="CF543" s="354" t="s">
        <v>3806</v>
      </c>
      <c r="CG543" s="354" t="s">
        <v>3805</v>
      </c>
      <c r="CH543" s="354" t="s">
        <v>3805</v>
      </c>
      <c r="CI543" s="354" t="s">
        <v>3809</v>
      </c>
      <c r="CJ543" s="354" t="s">
        <v>3806</v>
      </c>
      <c r="CK543" s="354" t="s">
        <v>3809</v>
      </c>
      <c r="CL543" s="354" t="s">
        <v>3806</v>
      </c>
      <c r="CM543" s="354" t="s">
        <v>3806</v>
      </c>
      <c r="CN543" s="52"/>
      <c r="CO543" s="9"/>
      <c r="CP543" s="9"/>
      <c r="CQ543" s="22"/>
      <c r="CR543" s="54"/>
      <c r="CS543" s="68"/>
      <c r="CT543" s="68"/>
      <c r="CU543" s="68"/>
      <c r="CV543" s="68"/>
      <c r="CW543" s="68"/>
      <c r="CX543" s="68"/>
      <c r="CY543" s="68"/>
      <c r="CZ543" s="56"/>
      <c r="DA543" s="13"/>
      <c r="DB543" s="13"/>
      <c r="DC543" s="13"/>
      <c r="DD543" s="13"/>
      <c r="DE543" s="47"/>
      <c r="DF543" s="60"/>
      <c r="DG543" s="64"/>
      <c r="DH543" s="315"/>
      <c r="DI543" s="315"/>
      <c r="DJ543" s="316"/>
      <c r="DK543" s="67" t="s">
        <v>4186</v>
      </c>
      <c r="DL543" s="15" t="s">
        <v>105</v>
      </c>
      <c r="DM543" s="322" t="s">
        <v>3674</v>
      </c>
      <c r="DN543" s="2"/>
    </row>
    <row r="544" spans="2:118">
      <c r="B544" s="313">
        <v>401975569</v>
      </c>
      <c r="C544" s="9" t="s">
        <v>1732</v>
      </c>
      <c r="D544" s="9" t="s">
        <v>1742</v>
      </c>
      <c r="E544" s="8">
        <v>2023</v>
      </c>
      <c r="F544" s="9" t="s">
        <v>3410</v>
      </c>
      <c r="G544" s="22" t="s">
        <v>3685</v>
      </c>
      <c r="H544" s="318">
        <v>35865</v>
      </c>
      <c r="I544" s="319">
        <v>33386</v>
      </c>
      <c r="J544" s="372" t="s">
        <v>3725</v>
      </c>
      <c r="K544" s="69" t="s">
        <v>3727</v>
      </c>
      <c r="L544" s="37" t="s">
        <v>124</v>
      </c>
      <c r="M544" s="144">
        <v>5</v>
      </c>
      <c r="N544" s="10">
        <v>5</v>
      </c>
      <c r="O544" s="220">
        <v>181.1</v>
      </c>
      <c r="P544" s="220">
        <v>70.2</v>
      </c>
      <c r="Q544" s="220">
        <v>56.3</v>
      </c>
      <c r="R544" s="220">
        <v>108.3</v>
      </c>
      <c r="S544" s="220"/>
      <c r="T544" s="220"/>
      <c r="U544" s="220">
        <v>6</v>
      </c>
      <c r="V544" s="220"/>
      <c r="W544" s="220"/>
      <c r="X544" s="220">
        <v>35.4</v>
      </c>
      <c r="Y544" s="118"/>
      <c r="Z544" s="220">
        <v>111.5</v>
      </c>
      <c r="AA544" s="220">
        <v>20.3</v>
      </c>
      <c r="AB544" s="220"/>
      <c r="AC544" s="10">
        <v>3340</v>
      </c>
      <c r="AD544" s="10"/>
      <c r="AE544" s="10"/>
      <c r="AF544" s="27"/>
      <c r="AG544" s="39" t="s">
        <v>87</v>
      </c>
      <c r="AH544" s="218">
        <v>2</v>
      </c>
      <c r="AI544" s="11">
        <v>196</v>
      </c>
      <c r="AJ544" s="11">
        <v>6000</v>
      </c>
      <c r="AK544" s="11"/>
      <c r="AL544" s="11"/>
      <c r="AM544" s="11">
        <v>16</v>
      </c>
      <c r="AN544" s="11" t="s">
        <v>95</v>
      </c>
      <c r="AO544" s="11" t="s">
        <v>109</v>
      </c>
      <c r="AP544" s="14" t="s">
        <v>135</v>
      </c>
      <c r="AQ544" s="49" t="s">
        <v>112</v>
      </c>
      <c r="AR544" s="40" t="s">
        <v>113</v>
      </c>
      <c r="AS544" s="315" t="s">
        <v>91</v>
      </c>
      <c r="AT544" s="12">
        <v>10.5</v>
      </c>
      <c r="AU544" s="12">
        <v>49</v>
      </c>
      <c r="AV544" s="12" t="s">
        <v>3722</v>
      </c>
      <c r="AW544" s="30" t="s">
        <v>3723</v>
      </c>
      <c r="AX544" s="12"/>
      <c r="AY544" s="12"/>
      <c r="AZ544" s="12"/>
      <c r="BA544" s="12"/>
      <c r="BB544" s="12"/>
      <c r="BC544" s="12"/>
      <c r="BD544" s="222">
        <v>38</v>
      </c>
      <c r="BE544" s="223">
        <v>54.7</v>
      </c>
      <c r="BF544" s="223">
        <v>43.2</v>
      </c>
      <c r="BG544" s="223">
        <v>55.3</v>
      </c>
      <c r="BH544" s="223">
        <v>36.4</v>
      </c>
      <c r="BI544" s="223">
        <v>51.7</v>
      </c>
      <c r="BJ544" s="223">
        <v>34.799999999999997</v>
      </c>
      <c r="BK544" s="224">
        <v>52.8</v>
      </c>
      <c r="BL544" s="36" t="s">
        <v>260</v>
      </c>
      <c r="BM544" s="8" t="s">
        <v>915</v>
      </c>
      <c r="BN544" s="8" t="s">
        <v>2707</v>
      </c>
      <c r="BO544" s="8" t="s">
        <v>2703</v>
      </c>
      <c r="BP544" s="349"/>
      <c r="BQ544" s="314" t="s">
        <v>3686</v>
      </c>
      <c r="BR544" s="314" t="s">
        <v>4065</v>
      </c>
      <c r="BS544" s="363" t="s">
        <v>3797</v>
      </c>
      <c r="BT544" s="352" t="s">
        <v>3698</v>
      </c>
      <c r="BU544" s="352" t="s">
        <v>3699</v>
      </c>
      <c r="BV544" s="352" t="s">
        <v>3700</v>
      </c>
      <c r="BW544" s="352"/>
      <c r="BX544" s="352"/>
      <c r="BY544" s="362"/>
      <c r="BZ544" s="353"/>
      <c r="CA544" s="353"/>
      <c r="CB544" s="353"/>
      <c r="CC544" s="353"/>
      <c r="CD544" s="353"/>
      <c r="CE544" s="361" t="s">
        <v>3806</v>
      </c>
      <c r="CF544" s="354" t="s">
        <v>3806</v>
      </c>
      <c r="CG544" s="354" t="s">
        <v>3805</v>
      </c>
      <c r="CH544" s="354" t="s">
        <v>3805</v>
      </c>
      <c r="CI544" s="354" t="s">
        <v>3809</v>
      </c>
      <c r="CJ544" s="354" t="s">
        <v>3806</v>
      </c>
      <c r="CK544" s="354" t="s">
        <v>3809</v>
      </c>
      <c r="CL544" s="354" t="s">
        <v>3806</v>
      </c>
      <c r="CM544" s="354" t="s">
        <v>3806</v>
      </c>
      <c r="CN544" s="52"/>
      <c r="CO544" s="9"/>
      <c r="CP544" s="9"/>
      <c r="CQ544" s="22"/>
      <c r="CR544" s="54"/>
      <c r="CS544" s="68"/>
      <c r="CT544" s="68"/>
      <c r="CU544" s="68"/>
      <c r="CV544" s="68"/>
      <c r="CW544" s="68"/>
      <c r="CX544" s="68"/>
      <c r="CY544" s="68"/>
      <c r="CZ544" s="56"/>
      <c r="DA544" s="13"/>
      <c r="DB544" s="13"/>
      <c r="DC544" s="13"/>
      <c r="DD544" s="13"/>
      <c r="DE544" s="47"/>
      <c r="DF544" s="60"/>
      <c r="DG544" s="64"/>
      <c r="DH544" s="315"/>
      <c r="DI544" s="315"/>
      <c r="DJ544" s="316"/>
      <c r="DK544" s="67" t="s">
        <v>4186</v>
      </c>
      <c r="DL544" s="15" t="s">
        <v>105</v>
      </c>
      <c r="DM544" s="322" t="s">
        <v>3674</v>
      </c>
      <c r="DN544" s="2"/>
    </row>
    <row r="545" spans="2:118">
      <c r="B545" s="404">
        <v>401889358</v>
      </c>
      <c r="C545" s="16" t="s">
        <v>1732</v>
      </c>
      <c r="D545" s="16" t="s">
        <v>1742</v>
      </c>
      <c r="E545" s="405">
        <v>2022</v>
      </c>
      <c r="F545" s="16" t="s">
        <v>3480</v>
      </c>
      <c r="G545" s="406" t="s">
        <v>2020</v>
      </c>
      <c r="H545" s="320">
        <v>25075</v>
      </c>
      <c r="I545" s="321">
        <v>23571</v>
      </c>
      <c r="J545" s="364" t="s">
        <v>3392</v>
      </c>
      <c r="K545" s="407" t="s">
        <v>2090</v>
      </c>
      <c r="L545" s="38" t="s">
        <v>124</v>
      </c>
      <c r="M545" s="408">
        <v>5</v>
      </c>
      <c r="N545" s="374">
        <v>5</v>
      </c>
      <c r="O545" s="221">
        <v>180</v>
      </c>
      <c r="P545" s="221">
        <v>69.3</v>
      </c>
      <c r="Q545" s="221">
        <v>57.9</v>
      </c>
      <c r="R545" s="221">
        <v>106.3</v>
      </c>
      <c r="S545" s="221"/>
      <c r="T545" s="221"/>
      <c r="U545" s="221">
        <v>5.0999999999999996</v>
      </c>
      <c r="V545" s="221"/>
      <c r="W545" s="221"/>
      <c r="X545" s="221">
        <v>33.5</v>
      </c>
      <c r="Y545" s="125"/>
      <c r="Z545" s="221">
        <v>120.5</v>
      </c>
      <c r="AA545" s="221">
        <v>27.4</v>
      </c>
      <c r="AB545" s="221">
        <v>50.7</v>
      </c>
      <c r="AC545" s="374">
        <v>3010</v>
      </c>
      <c r="AD545" s="374"/>
      <c r="AE545" s="374"/>
      <c r="AF545" s="28"/>
      <c r="AG545" s="375" t="s">
        <v>87</v>
      </c>
      <c r="AH545" s="219">
        <v>1.8</v>
      </c>
      <c r="AI545" s="376">
        <v>121</v>
      </c>
      <c r="AJ545" s="376">
        <v>5200</v>
      </c>
      <c r="AK545" s="376"/>
      <c r="AL545" s="376"/>
      <c r="AM545" s="376">
        <v>16</v>
      </c>
      <c r="AN545" s="376" t="s">
        <v>95</v>
      </c>
      <c r="AO545" s="376" t="s">
        <v>109</v>
      </c>
      <c r="AP545" s="409" t="s">
        <v>88</v>
      </c>
      <c r="AQ545" s="50" t="s">
        <v>112</v>
      </c>
      <c r="AR545" s="377" t="s">
        <v>113</v>
      </c>
      <c r="AS545" s="410" t="s">
        <v>91</v>
      </c>
      <c r="AT545" s="378">
        <v>11.3</v>
      </c>
      <c r="AU545" s="378">
        <v>56</v>
      </c>
      <c r="AV545" s="378" t="s">
        <v>3646</v>
      </c>
      <c r="AW545" s="379" t="s">
        <v>3647</v>
      </c>
      <c r="AX545" s="378"/>
      <c r="AY545" s="378"/>
      <c r="AZ545" s="378"/>
      <c r="BA545" s="378"/>
      <c r="BB545" s="378"/>
      <c r="BC545" s="378"/>
      <c r="BD545" s="411">
        <v>39.4</v>
      </c>
      <c r="BE545" s="412">
        <v>53.4</v>
      </c>
      <c r="BF545" s="412">
        <v>42.3</v>
      </c>
      <c r="BG545" s="412">
        <v>55</v>
      </c>
      <c r="BH545" s="412">
        <v>37.4</v>
      </c>
      <c r="BI545" s="412">
        <v>51.9</v>
      </c>
      <c r="BJ545" s="412">
        <v>33.4</v>
      </c>
      <c r="BK545" s="413">
        <v>53</v>
      </c>
      <c r="BL545" s="44" t="s">
        <v>260</v>
      </c>
      <c r="BM545" s="405" t="s">
        <v>915</v>
      </c>
      <c r="BN545" s="405" t="s">
        <v>2707</v>
      </c>
      <c r="BO545" s="405" t="s">
        <v>2703</v>
      </c>
      <c r="BP545" s="414"/>
      <c r="BQ545" s="415" t="s">
        <v>3386</v>
      </c>
      <c r="BR545" s="415" t="s">
        <v>3694</v>
      </c>
      <c r="BS545" s="416" t="s">
        <v>3795</v>
      </c>
      <c r="BT545" s="417" t="s">
        <v>2734</v>
      </c>
      <c r="BU545" s="417" t="s">
        <v>3397</v>
      </c>
      <c r="BV545" s="417" t="s">
        <v>3495</v>
      </c>
      <c r="BW545" s="417"/>
      <c r="BX545" s="417"/>
      <c r="BY545" s="418" t="s">
        <v>2827</v>
      </c>
      <c r="BZ545" s="419"/>
      <c r="CA545" s="419"/>
      <c r="CB545" s="419"/>
      <c r="CC545" s="419"/>
      <c r="CD545" s="419"/>
      <c r="CE545" s="420" t="s">
        <v>4071</v>
      </c>
      <c r="CF545" s="421" t="s">
        <v>3810</v>
      </c>
      <c r="CG545" s="421" t="s">
        <v>3805</v>
      </c>
      <c r="CH545" s="421" t="s">
        <v>3805</v>
      </c>
      <c r="CI545" s="421" t="s">
        <v>3810</v>
      </c>
      <c r="CJ545" s="421" t="s">
        <v>3807</v>
      </c>
      <c r="CK545" s="421" t="s">
        <v>3807</v>
      </c>
      <c r="CL545" s="421" t="s">
        <v>3805</v>
      </c>
      <c r="CM545" s="421" t="s">
        <v>3808</v>
      </c>
      <c r="CN545" s="53"/>
      <c r="CO545" s="16"/>
      <c r="CP545" s="16"/>
      <c r="CQ545" s="406"/>
      <c r="CR545" s="365"/>
      <c r="CS545" s="364"/>
      <c r="CT545" s="364"/>
      <c r="CU545" s="364"/>
      <c r="CV545" s="364"/>
      <c r="CW545" s="364"/>
      <c r="CX545" s="364"/>
      <c r="CY545" s="364"/>
      <c r="CZ545" s="57"/>
      <c r="DA545" s="17"/>
      <c r="DB545" s="17"/>
      <c r="DC545" s="17"/>
      <c r="DD545" s="17"/>
      <c r="DE545" s="422"/>
      <c r="DF545" s="61"/>
      <c r="DG545" s="65"/>
      <c r="DH545" s="410"/>
      <c r="DI545" s="410"/>
      <c r="DJ545" s="423"/>
      <c r="DK545" s="424" t="s">
        <v>4186</v>
      </c>
      <c r="DL545" s="425" t="s">
        <v>105</v>
      </c>
      <c r="DM545" s="454" t="s">
        <v>3674</v>
      </c>
      <c r="DN545" s="2"/>
    </row>
    <row r="546" spans="2:118">
      <c r="B546" s="313">
        <v>401901302</v>
      </c>
      <c r="C546" s="9" t="s">
        <v>1732</v>
      </c>
      <c r="D546" s="9" t="s">
        <v>1742</v>
      </c>
      <c r="E546" s="8">
        <v>2022</v>
      </c>
      <c r="F546" s="9" t="s">
        <v>3422</v>
      </c>
      <c r="G546" s="22" t="s">
        <v>2042</v>
      </c>
      <c r="H546" s="318">
        <v>29295</v>
      </c>
      <c r="I546" s="319">
        <v>27270</v>
      </c>
      <c r="J546" s="68" t="s">
        <v>3392</v>
      </c>
      <c r="K546" s="69" t="s">
        <v>3393</v>
      </c>
      <c r="L546" s="37" t="s">
        <v>124</v>
      </c>
      <c r="M546" s="144">
        <v>5</v>
      </c>
      <c r="N546" s="10">
        <v>5</v>
      </c>
      <c r="O546" s="220">
        <v>180</v>
      </c>
      <c r="P546" s="220">
        <v>69.3</v>
      </c>
      <c r="Q546" s="220">
        <v>57.9</v>
      </c>
      <c r="R546" s="220">
        <v>106.3</v>
      </c>
      <c r="S546" s="220"/>
      <c r="T546" s="220"/>
      <c r="U546" s="220">
        <v>5.0999999999999996</v>
      </c>
      <c r="V546" s="220"/>
      <c r="W546" s="220"/>
      <c r="X546" s="220">
        <v>35.4</v>
      </c>
      <c r="Y546" s="118"/>
      <c r="Z546" s="220">
        <v>120.5</v>
      </c>
      <c r="AA546" s="220">
        <v>27.4</v>
      </c>
      <c r="AB546" s="220">
        <v>50.7</v>
      </c>
      <c r="AC546" s="10">
        <v>3075</v>
      </c>
      <c r="AD546" s="10"/>
      <c r="AE546" s="10"/>
      <c r="AF546" s="27"/>
      <c r="AG546" s="39" t="s">
        <v>87</v>
      </c>
      <c r="AH546" s="218">
        <v>1.8</v>
      </c>
      <c r="AI546" s="11">
        <v>121</v>
      </c>
      <c r="AJ546" s="11">
        <v>5200</v>
      </c>
      <c r="AK546" s="11"/>
      <c r="AL546" s="11"/>
      <c r="AM546" s="11">
        <v>16</v>
      </c>
      <c r="AN546" s="11" t="s">
        <v>95</v>
      </c>
      <c r="AO546" s="11" t="s">
        <v>109</v>
      </c>
      <c r="AP546" s="14" t="s">
        <v>88</v>
      </c>
      <c r="AQ546" s="49" t="s">
        <v>112</v>
      </c>
      <c r="AR546" s="40" t="s">
        <v>113</v>
      </c>
      <c r="AS546" s="315" t="s">
        <v>91</v>
      </c>
      <c r="AT546" s="12">
        <v>11.3</v>
      </c>
      <c r="AU546" s="12">
        <v>52</v>
      </c>
      <c r="AV546" s="12" t="s">
        <v>3648</v>
      </c>
      <c r="AW546" s="30" t="s">
        <v>3649</v>
      </c>
      <c r="AX546" s="12"/>
      <c r="AY546" s="12"/>
      <c r="AZ546" s="12"/>
      <c r="BA546" s="12"/>
      <c r="BB546" s="12"/>
      <c r="BC546" s="12"/>
      <c r="BD546" s="222">
        <v>39.4</v>
      </c>
      <c r="BE546" s="223">
        <v>53.4</v>
      </c>
      <c r="BF546" s="223">
        <v>42.3</v>
      </c>
      <c r="BG546" s="223">
        <v>55</v>
      </c>
      <c r="BH546" s="223">
        <v>37.4</v>
      </c>
      <c r="BI546" s="223">
        <v>51.9</v>
      </c>
      <c r="BJ546" s="223">
        <v>33.4</v>
      </c>
      <c r="BK546" s="224">
        <v>53</v>
      </c>
      <c r="BL546" s="36" t="s">
        <v>260</v>
      </c>
      <c r="BM546" s="8" t="s">
        <v>915</v>
      </c>
      <c r="BN546" s="8" t="s">
        <v>2707</v>
      </c>
      <c r="BO546" s="8" t="s">
        <v>2703</v>
      </c>
      <c r="BP546" s="349"/>
      <c r="BQ546" s="314" t="s">
        <v>3386</v>
      </c>
      <c r="BR546" s="314" t="s">
        <v>3694</v>
      </c>
      <c r="BS546" s="363" t="s">
        <v>3795</v>
      </c>
      <c r="BT546" s="352" t="s">
        <v>2734</v>
      </c>
      <c r="BU546" s="352" t="s">
        <v>3397</v>
      </c>
      <c r="BV546" s="352" t="s">
        <v>3495</v>
      </c>
      <c r="BW546" s="352"/>
      <c r="BX546" s="352"/>
      <c r="BY546" s="362" t="s">
        <v>2827</v>
      </c>
      <c r="BZ546" s="353"/>
      <c r="CA546" s="353"/>
      <c r="CB546" s="353"/>
      <c r="CC546" s="353"/>
      <c r="CD546" s="353"/>
      <c r="CE546" s="361" t="s">
        <v>4071</v>
      </c>
      <c r="CF546" s="354" t="s">
        <v>3810</v>
      </c>
      <c r="CG546" s="354" t="s">
        <v>3805</v>
      </c>
      <c r="CH546" s="354" t="s">
        <v>3805</v>
      </c>
      <c r="CI546" s="354" t="s">
        <v>3810</v>
      </c>
      <c r="CJ546" s="354" t="s">
        <v>3807</v>
      </c>
      <c r="CK546" s="354" t="s">
        <v>3807</v>
      </c>
      <c r="CL546" s="354" t="s">
        <v>3805</v>
      </c>
      <c r="CM546" s="354" t="s">
        <v>3808</v>
      </c>
      <c r="CN546" s="52"/>
      <c r="CO546" s="9"/>
      <c r="CP546" s="9"/>
      <c r="CQ546" s="22"/>
      <c r="CR546" s="54"/>
      <c r="CS546" s="68"/>
      <c r="CT546" s="68"/>
      <c r="CU546" s="68"/>
      <c r="CV546" s="68"/>
      <c r="CW546" s="68"/>
      <c r="CX546" s="68"/>
      <c r="CY546" s="68"/>
      <c r="CZ546" s="56"/>
      <c r="DA546" s="13"/>
      <c r="DB546" s="13"/>
      <c r="DC546" s="13"/>
      <c r="DD546" s="13"/>
      <c r="DE546" s="47"/>
      <c r="DF546" s="60"/>
      <c r="DG546" s="64"/>
      <c r="DH546" s="315"/>
      <c r="DI546" s="315"/>
      <c r="DJ546" s="316"/>
      <c r="DK546" s="67" t="s">
        <v>4186</v>
      </c>
      <c r="DL546" s="15" t="s">
        <v>105</v>
      </c>
      <c r="DM546" s="322" t="s">
        <v>3674</v>
      </c>
      <c r="DN546" s="2"/>
    </row>
    <row r="547" spans="2:118">
      <c r="B547" s="313">
        <v>401901303</v>
      </c>
      <c r="C547" s="9" t="s">
        <v>1732</v>
      </c>
      <c r="D547" s="9" t="s">
        <v>1742</v>
      </c>
      <c r="E547" s="8">
        <v>2022</v>
      </c>
      <c r="F547" s="9" t="s">
        <v>3412</v>
      </c>
      <c r="G547" s="22" t="s">
        <v>2028</v>
      </c>
      <c r="H547" s="318">
        <v>26285</v>
      </c>
      <c r="I547" s="319">
        <v>24708</v>
      </c>
      <c r="J547" s="68" t="s">
        <v>3392</v>
      </c>
      <c r="K547" s="69" t="s">
        <v>3394</v>
      </c>
      <c r="L547" s="37" t="s">
        <v>124</v>
      </c>
      <c r="M547" s="144">
        <v>5</v>
      </c>
      <c r="N547" s="10">
        <v>5</v>
      </c>
      <c r="O547" s="220">
        <v>180</v>
      </c>
      <c r="P547" s="220">
        <v>69.3</v>
      </c>
      <c r="Q547" s="220">
        <v>57.9</v>
      </c>
      <c r="R547" s="220">
        <v>106.3</v>
      </c>
      <c r="S547" s="220"/>
      <c r="T547" s="220"/>
      <c r="U547" s="220">
        <v>5.0999999999999996</v>
      </c>
      <c r="V547" s="220"/>
      <c r="W547" s="220"/>
      <c r="X547" s="220">
        <v>33.5</v>
      </c>
      <c r="Y547" s="118"/>
      <c r="Z547" s="220">
        <v>120.5</v>
      </c>
      <c r="AA547" s="220">
        <v>27.4</v>
      </c>
      <c r="AB547" s="220">
        <v>50.7</v>
      </c>
      <c r="AC547" s="10">
        <v>3040</v>
      </c>
      <c r="AD547" s="10"/>
      <c r="AE547" s="10"/>
      <c r="AF547" s="27"/>
      <c r="AG547" s="39" t="s">
        <v>87</v>
      </c>
      <c r="AH547" s="218">
        <v>1.8</v>
      </c>
      <c r="AI547" s="11">
        <v>121</v>
      </c>
      <c r="AJ547" s="11">
        <v>5200</v>
      </c>
      <c r="AK547" s="11"/>
      <c r="AL547" s="11"/>
      <c r="AM547" s="11">
        <v>16</v>
      </c>
      <c r="AN547" s="11" t="s">
        <v>95</v>
      </c>
      <c r="AO547" s="11" t="s">
        <v>109</v>
      </c>
      <c r="AP547" s="14" t="s">
        <v>88</v>
      </c>
      <c r="AQ547" s="49" t="s">
        <v>112</v>
      </c>
      <c r="AR547" s="40" t="s">
        <v>113</v>
      </c>
      <c r="AS547" s="315" t="s">
        <v>91</v>
      </c>
      <c r="AT547" s="12">
        <v>11.3</v>
      </c>
      <c r="AU547" s="12">
        <v>52</v>
      </c>
      <c r="AV547" s="12" t="s">
        <v>3648</v>
      </c>
      <c r="AW547" s="30" t="s">
        <v>3649</v>
      </c>
      <c r="AX547" s="12"/>
      <c r="AY547" s="12"/>
      <c r="AZ547" s="12"/>
      <c r="BA547" s="12"/>
      <c r="BB547" s="12"/>
      <c r="BC547" s="12"/>
      <c r="BD547" s="222">
        <v>39.4</v>
      </c>
      <c r="BE547" s="223">
        <v>53.4</v>
      </c>
      <c r="BF547" s="223">
        <v>42.3</v>
      </c>
      <c r="BG547" s="223">
        <v>55</v>
      </c>
      <c r="BH547" s="223">
        <v>37.4</v>
      </c>
      <c r="BI547" s="223">
        <v>51.9</v>
      </c>
      <c r="BJ547" s="223">
        <v>33.4</v>
      </c>
      <c r="BK547" s="224">
        <v>53</v>
      </c>
      <c r="BL547" s="36" t="s">
        <v>260</v>
      </c>
      <c r="BM547" s="8" t="s">
        <v>915</v>
      </c>
      <c r="BN547" s="8" t="s">
        <v>2707</v>
      </c>
      <c r="BO547" s="8" t="s">
        <v>2703</v>
      </c>
      <c r="BP547" s="349"/>
      <c r="BQ547" s="314" t="s">
        <v>3386</v>
      </c>
      <c r="BR547" s="314" t="s">
        <v>3694</v>
      </c>
      <c r="BS547" s="363" t="s">
        <v>3795</v>
      </c>
      <c r="BT547" s="352" t="s">
        <v>2734</v>
      </c>
      <c r="BU547" s="352" t="s">
        <v>3397</v>
      </c>
      <c r="BV547" s="352" t="s">
        <v>3495</v>
      </c>
      <c r="BW547" s="352"/>
      <c r="BX547" s="352"/>
      <c r="BY547" s="362" t="s">
        <v>2827</v>
      </c>
      <c r="BZ547" s="353"/>
      <c r="CA547" s="353"/>
      <c r="CB547" s="353"/>
      <c r="CC547" s="353"/>
      <c r="CD547" s="353"/>
      <c r="CE547" s="361" t="s">
        <v>4071</v>
      </c>
      <c r="CF547" s="354" t="s">
        <v>3810</v>
      </c>
      <c r="CG547" s="354" t="s">
        <v>3805</v>
      </c>
      <c r="CH547" s="354" t="s">
        <v>3805</v>
      </c>
      <c r="CI547" s="354" t="s">
        <v>3810</v>
      </c>
      <c r="CJ547" s="354" t="s">
        <v>3807</v>
      </c>
      <c r="CK547" s="354" t="s">
        <v>3807</v>
      </c>
      <c r="CL547" s="354" t="s">
        <v>3805</v>
      </c>
      <c r="CM547" s="354" t="s">
        <v>3808</v>
      </c>
      <c r="CN547" s="52"/>
      <c r="CO547" s="9"/>
      <c r="CP547" s="9"/>
      <c r="CQ547" s="22"/>
      <c r="CR547" s="54"/>
      <c r="CS547" s="68"/>
      <c r="CT547" s="68"/>
      <c r="CU547" s="68"/>
      <c r="CV547" s="68"/>
      <c r="CW547" s="68"/>
      <c r="CX547" s="68"/>
      <c r="CY547" s="68"/>
      <c r="CZ547" s="56"/>
      <c r="DA547" s="13"/>
      <c r="DB547" s="13"/>
      <c r="DC547" s="13"/>
      <c r="DD547" s="13"/>
      <c r="DE547" s="47"/>
      <c r="DF547" s="60"/>
      <c r="DG547" s="64"/>
      <c r="DH547" s="315"/>
      <c r="DI547" s="315"/>
      <c r="DJ547" s="316"/>
      <c r="DK547" s="67" t="s">
        <v>4186</v>
      </c>
      <c r="DL547" s="15" t="s">
        <v>105</v>
      </c>
      <c r="DM547" s="322" t="s">
        <v>3674</v>
      </c>
      <c r="DN547" s="2"/>
    </row>
    <row r="548" spans="2:118">
      <c r="B548" s="313">
        <v>401901304</v>
      </c>
      <c r="C548" s="9" t="s">
        <v>1732</v>
      </c>
      <c r="D548" s="9" t="s">
        <v>1742</v>
      </c>
      <c r="E548" s="8">
        <v>2022</v>
      </c>
      <c r="F548" s="9" t="s">
        <v>3410</v>
      </c>
      <c r="G548" s="22" t="s">
        <v>2035</v>
      </c>
      <c r="H548" s="318">
        <v>33370</v>
      </c>
      <c r="I548" s="319">
        <v>31065</v>
      </c>
      <c r="J548" s="68" t="s">
        <v>3392</v>
      </c>
      <c r="K548" s="69" t="s">
        <v>3393</v>
      </c>
      <c r="L548" s="37" t="s">
        <v>124</v>
      </c>
      <c r="M548" s="144">
        <v>5</v>
      </c>
      <c r="N548" s="10">
        <v>5</v>
      </c>
      <c r="O548" s="220">
        <v>180</v>
      </c>
      <c r="P548" s="220">
        <v>69.3</v>
      </c>
      <c r="Q548" s="220">
        <v>57.9</v>
      </c>
      <c r="R548" s="220">
        <v>106.3</v>
      </c>
      <c r="S548" s="220"/>
      <c r="T548" s="220"/>
      <c r="U548" s="220">
        <v>5.0999999999999996</v>
      </c>
      <c r="V548" s="220"/>
      <c r="W548" s="220"/>
      <c r="X548" s="220">
        <v>35.4</v>
      </c>
      <c r="Y548" s="118"/>
      <c r="Z548" s="220">
        <v>120.5</v>
      </c>
      <c r="AA548" s="220">
        <v>27.4</v>
      </c>
      <c r="AB548" s="220">
        <v>50.7</v>
      </c>
      <c r="AC548" s="10">
        <v>3075</v>
      </c>
      <c r="AD548" s="10"/>
      <c r="AE548" s="10"/>
      <c r="AF548" s="27"/>
      <c r="AG548" s="39" t="s">
        <v>87</v>
      </c>
      <c r="AH548" s="218">
        <v>1.8</v>
      </c>
      <c r="AI548" s="11">
        <v>121</v>
      </c>
      <c r="AJ548" s="11">
        <v>5200</v>
      </c>
      <c r="AK548" s="11"/>
      <c r="AL548" s="11"/>
      <c r="AM548" s="11">
        <v>16</v>
      </c>
      <c r="AN548" s="11" t="s">
        <v>95</v>
      </c>
      <c r="AO548" s="11" t="s">
        <v>109</v>
      </c>
      <c r="AP548" s="14" t="s">
        <v>88</v>
      </c>
      <c r="AQ548" s="49" t="s">
        <v>112</v>
      </c>
      <c r="AR548" s="40" t="s">
        <v>113</v>
      </c>
      <c r="AS548" s="315" t="s">
        <v>91</v>
      </c>
      <c r="AT548" s="12">
        <v>11.3</v>
      </c>
      <c r="AU548" s="12">
        <v>52</v>
      </c>
      <c r="AV548" s="12" t="s">
        <v>3648</v>
      </c>
      <c r="AW548" s="30" t="s">
        <v>3649</v>
      </c>
      <c r="AX548" s="12"/>
      <c r="AY548" s="12"/>
      <c r="AZ548" s="12"/>
      <c r="BA548" s="12"/>
      <c r="BB548" s="12"/>
      <c r="BC548" s="12"/>
      <c r="BD548" s="222">
        <v>39.4</v>
      </c>
      <c r="BE548" s="223">
        <v>53.4</v>
      </c>
      <c r="BF548" s="223">
        <v>42.3</v>
      </c>
      <c r="BG548" s="223">
        <v>55</v>
      </c>
      <c r="BH548" s="223">
        <v>37.4</v>
      </c>
      <c r="BI548" s="223">
        <v>51.9</v>
      </c>
      <c r="BJ548" s="223">
        <v>33.4</v>
      </c>
      <c r="BK548" s="224">
        <v>53</v>
      </c>
      <c r="BL548" s="36" t="s">
        <v>260</v>
      </c>
      <c r="BM548" s="8" t="s">
        <v>915</v>
      </c>
      <c r="BN548" s="8" t="s">
        <v>2707</v>
      </c>
      <c r="BO548" s="8" t="s">
        <v>2703</v>
      </c>
      <c r="BP548" s="349"/>
      <c r="BQ548" s="314" t="s">
        <v>3386</v>
      </c>
      <c r="BR548" s="314" t="s">
        <v>3694</v>
      </c>
      <c r="BS548" s="363" t="s">
        <v>3795</v>
      </c>
      <c r="BT548" s="352" t="s">
        <v>2734</v>
      </c>
      <c r="BU548" s="352" t="s">
        <v>3397</v>
      </c>
      <c r="BV548" s="352" t="s">
        <v>3495</v>
      </c>
      <c r="BW548" s="352"/>
      <c r="BX548" s="352"/>
      <c r="BY548" s="362" t="s">
        <v>2827</v>
      </c>
      <c r="BZ548" s="353"/>
      <c r="CA548" s="353"/>
      <c r="CB548" s="353"/>
      <c r="CC548" s="353"/>
      <c r="CD548" s="353"/>
      <c r="CE548" s="361" t="s">
        <v>4071</v>
      </c>
      <c r="CF548" s="354" t="s">
        <v>3810</v>
      </c>
      <c r="CG548" s="354" t="s">
        <v>3805</v>
      </c>
      <c r="CH548" s="354" t="s">
        <v>3805</v>
      </c>
      <c r="CI548" s="354" t="s">
        <v>3810</v>
      </c>
      <c r="CJ548" s="354" t="s">
        <v>3807</v>
      </c>
      <c r="CK548" s="354" t="s">
        <v>3807</v>
      </c>
      <c r="CL548" s="354" t="s">
        <v>3805</v>
      </c>
      <c r="CM548" s="354" t="s">
        <v>3808</v>
      </c>
      <c r="CN548" s="52"/>
      <c r="CO548" s="9"/>
      <c r="CP548" s="9"/>
      <c r="CQ548" s="22"/>
      <c r="CR548" s="54"/>
      <c r="CS548" s="68"/>
      <c r="CT548" s="68"/>
      <c r="CU548" s="68"/>
      <c r="CV548" s="68"/>
      <c r="CW548" s="68"/>
      <c r="CX548" s="68"/>
      <c r="CY548" s="68"/>
      <c r="CZ548" s="56"/>
      <c r="DA548" s="13"/>
      <c r="DB548" s="13"/>
      <c r="DC548" s="13"/>
      <c r="DD548" s="13"/>
      <c r="DE548" s="47"/>
      <c r="DF548" s="60"/>
      <c r="DG548" s="64"/>
      <c r="DH548" s="315"/>
      <c r="DI548" s="315"/>
      <c r="DJ548" s="316"/>
      <c r="DK548" s="67" t="s">
        <v>4186</v>
      </c>
      <c r="DL548" s="15" t="s">
        <v>105</v>
      </c>
      <c r="DM548" s="322" t="s">
        <v>3674</v>
      </c>
      <c r="DN548" s="2"/>
    </row>
    <row r="549" spans="2:118">
      <c r="B549" s="313">
        <v>401901305</v>
      </c>
      <c r="C549" s="9" t="s">
        <v>1732</v>
      </c>
      <c r="D549" s="9" t="s">
        <v>1742</v>
      </c>
      <c r="E549" s="8">
        <v>2022</v>
      </c>
      <c r="F549" s="9" t="s">
        <v>3482</v>
      </c>
      <c r="G549" s="22" t="s">
        <v>2032</v>
      </c>
      <c r="H549" s="318">
        <v>27685</v>
      </c>
      <c r="I549" s="319">
        <v>26024</v>
      </c>
      <c r="J549" s="68" t="s">
        <v>3392</v>
      </c>
      <c r="K549" s="69" t="s">
        <v>3394</v>
      </c>
      <c r="L549" s="37" t="s">
        <v>124</v>
      </c>
      <c r="M549" s="144">
        <v>5</v>
      </c>
      <c r="N549" s="10">
        <v>5</v>
      </c>
      <c r="O549" s="220">
        <v>180</v>
      </c>
      <c r="P549" s="220">
        <v>69.3</v>
      </c>
      <c r="Q549" s="220">
        <v>58.1</v>
      </c>
      <c r="R549" s="220">
        <v>106.3</v>
      </c>
      <c r="S549" s="220"/>
      <c r="T549" s="220"/>
      <c r="U549" s="220">
        <v>5.3</v>
      </c>
      <c r="V549" s="220"/>
      <c r="W549" s="220"/>
      <c r="X549" s="220">
        <v>33.5</v>
      </c>
      <c r="Y549" s="118"/>
      <c r="Z549" s="220">
        <v>117.7</v>
      </c>
      <c r="AA549" s="220">
        <v>24.6</v>
      </c>
      <c r="AB549" s="220">
        <v>47.9</v>
      </c>
      <c r="AC549" s="10">
        <v>3210</v>
      </c>
      <c r="AD549" s="10"/>
      <c r="AE549" s="10"/>
      <c r="AF549" s="27"/>
      <c r="AG549" s="39" t="s">
        <v>87</v>
      </c>
      <c r="AH549" s="218">
        <v>1.8</v>
      </c>
      <c r="AI549" s="11">
        <v>121</v>
      </c>
      <c r="AJ549" s="11">
        <v>5200</v>
      </c>
      <c r="AK549" s="11"/>
      <c r="AL549" s="11"/>
      <c r="AM549" s="11">
        <v>16</v>
      </c>
      <c r="AN549" s="11" t="s">
        <v>95</v>
      </c>
      <c r="AO549" s="11" t="s">
        <v>109</v>
      </c>
      <c r="AP549" s="14" t="s">
        <v>135</v>
      </c>
      <c r="AQ549" s="49" t="s">
        <v>112</v>
      </c>
      <c r="AR549" s="40" t="s">
        <v>113</v>
      </c>
      <c r="AS549" s="315" t="s">
        <v>91</v>
      </c>
      <c r="AT549" s="12">
        <v>10.6</v>
      </c>
      <c r="AU549" s="12">
        <v>49</v>
      </c>
      <c r="AV549" s="12" t="s">
        <v>3650</v>
      </c>
      <c r="AW549" s="30" t="s">
        <v>3651</v>
      </c>
      <c r="AX549" s="12"/>
      <c r="AY549" s="12"/>
      <c r="AZ549" s="12"/>
      <c r="BA549" s="12"/>
      <c r="BB549" s="12"/>
      <c r="BC549" s="12"/>
      <c r="BD549" s="222">
        <v>39.4</v>
      </c>
      <c r="BE549" s="223">
        <v>53.4</v>
      </c>
      <c r="BF549" s="223">
        <v>42.3</v>
      </c>
      <c r="BG549" s="223">
        <v>55</v>
      </c>
      <c r="BH549" s="223">
        <v>37.4</v>
      </c>
      <c r="BI549" s="223">
        <v>51.9</v>
      </c>
      <c r="BJ549" s="223">
        <v>33.4</v>
      </c>
      <c r="BK549" s="224">
        <v>53</v>
      </c>
      <c r="BL549" s="36" t="s">
        <v>260</v>
      </c>
      <c r="BM549" s="8" t="s">
        <v>915</v>
      </c>
      <c r="BN549" s="8" t="s">
        <v>2707</v>
      </c>
      <c r="BO549" s="8" t="s">
        <v>2703</v>
      </c>
      <c r="BP549" s="349"/>
      <c r="BQ549" s="314" t="s">
        <v>3386</v>
      </c>
      <c r="BR549" s="314" t="s">
        <v>3694</v>
      </c>
      <c r="BS549" s="363" t="s">
        <v>3795</v>
      </c>
      <c r="BT549" s="352" t="s">
        <v>2734</v>
      </c>
      <c r="BU549" s="352" t="s">
        <v>3397</v>
      </c>
      <c r="BV549" s="352" t="s">
        <v>3495</v>
      </c>
      <c r="BW549" s="352"/>
      <c r="BX549" s="352"/>
      <c r="BY549" s="362" t="s">
        <v>2827</v>
      </c>
      <c r="BZ549" s="353"/>
      <c r="CA549" s="353"/>
      <c r="CB549" s="353"/>
      <c r="CC549" s="353"/>
      <c r="CD549" s="353"/>
      <c r="CE549" s="361" t="s">
        <v>4071</v>
      </c>
      <c r="CF549" s="354" t="s">
        <v>3810</v>
      </c>
      <c r="CG549" s="354" t="s">
        <v>3805</v>
      </c>
      <c r="CH549" s="354" t="s">
        <v>3805</v>
      </c>
      <c r="CI549" s="354" t="s">
        <v>3810</v>
      </c>
      <c r="CJ549" s="354" t="s">
        <v>3807</v>
      </c>
      <c r="CK549" s="354" t="s">
        <v>3807</v>
      </c>
      <c r="CL549" s="354" t="s">
        <v>3805</v>
      </c>
      <c r="CM549" s="354" t="s">
        <v>3808</v>
      </c>
      <c r="CN549" s="52"/>
      <c r="CO549" s="9"/>
      <c r="CP549" s="9"/>
      <c r="CQ549" s="22"/>
      <c r="CR549" s="54"/>
      <c r="CS549" s="68"/>
      <c r="CT549" s="68"/>
      <c r="CU549" s="68"/>
      <c r="CV549" s="68"/>
      <c r="CW549" s="68"/>
      <c r="CX549" s="68"/>
      <c r="CY549" s="68"/>
      <c r="CZ549" s="56"/>
      <c r="DA549" s="13"/>
      <c r="DB549" s="13"/>
      <c r="DC549" s="13"/>
      <c r="DD549" s="13"/>
      <c r="DE549" s="47"/>
      <c r="DF549" s="60"/>
      <c r="DG549" s="64"/>
      <c r="DH549" s="315"/>
      <c r="DI549" s="315"/>
      <c r="DJ549" s="316"/>
      <c r="DK549" s="67" t="s">
        <v>4186</v>
      </c>
      <c r="DL549" s="15" t="s">
        <v>105</v>
      </c>
      <c r="DM549" s="322" t="s">
        <v>3674</v>
      </c>
      <c r="DN549" s="2"/>
    </row>
    <row r="550" spans="2:118">
      <c r="B550" s="313">
        <v>401901306</v>
      </c>
      <c r="C550" s="9" t="s">
        <v>1732</v>
      </c>
      <c r="D550" s="9" t="s">
        <v>1742</v>
      </c>
      <c r="E550" s="8">
        <v>2022</v>
      </c>
      <c r="F550" s="9" t="s">
        <v>3481</v>
      </c>
      <c r="G550" s="22" t="s">
        <v>2046</v>
      </c>
      <c r="H550" s="318">
        <v>30125</v>
      </c>
      <c r="I550" s="319">
        <v>28044</v>
      </c>
      <c r="J550" s="68" t="s">
        <v>3392</v>
      </c>
      <c r="K550" s="69" t="s">
        <v>3393</v>
      </c>
      <c r="L550" s="37" t="s">
        <v>124</v>
      </c>
      <c r="M550" s="144">
        <v>5</v>
      </c>
      <c r="N550" s="10">
        <v>5</v>
      </c>
      <c r="O550" s="220">
        <v>180</v>
      </c>
      <c r="P550" s="220">
        <v>69.3</v>
      </c>
      <c r="Q550" s="220">
        <v>58.1</v>
      </c>
      <c r="R550" s="220">
        <v>106.3</v>
      </c>
      <c r="S550" s="220"/>
      <c r="T550" s="220"/>
      <c r="U550" s="220">
        <v>5.3</v>
      </c>
      <c r="V550" s="220"/>
      <c r="W550" s="220"/>
      <c r="X550" s="220">
        <v>33.5</v>
      </c>
      <c r="Y550" s="118"/>
      <c r="Z550" s="220">
        <v>117.7</v>
      </c>
      <c r="AA550" s="220">
        <v>24.6</v>
      </c>
      <c r="AB550" s="220">
        <v>47.9</v>
      </c>
      <c r="AC550" s="10">
        <v>3220</v>
      </c>
      <c r="AD550" s="10"/>
      <c r="AE550" s="10"/>
      <c r="AF550" s="27"/>
      <c r="AG550" s="39" t="s">
        <v>87</v>
      </c>
      <c r="AH550" s="218">
        <v>1.8</v>
      </c>
      <c r="AI550" s="11">
        <v>121</v>
      </c>
      <c r="AJ550" s="11">
        <v>5200</v>
      </c>
      <c r="AK550" s="11"/>
      <c r="AL550" s="11"/>
      <c r="AM550" s="11">
        <v>16</v>
      </c>
      <c r="AN550" s="11" t="s">
        <v>95</v>
      </c>
      <c r="AO550" s="11" t="s">
        <v>109</v>
      </c>
      <c r="AP550" s="14" t="s">
        <v>135</v>
      </c>
      <c r="AQ550" s="49" t="s">
        <v>112</v>
      </c>
      <c r="AR550" s="40" t="s">
        <v>113</v>
      </c>
      <c r="AS550" s="315" t="s">
        <v>91</v>
      </c>
      <c r="AT550" s="12">
        <v>10.6</v>
      </c>
      <c r="AU550" s="12">
        <v>49</v>
      </c>
      <c r="AV550" s="12" t="s">
        <v>3650</v>
      </c>
      <c r="AW550" s="30" t="s">
        <v>3651</v>
      </c>
      <c r="AX550" s="12"/>
      <c r="AY550" s="12"/>
      <c r="AZ550" s="12"/>
      <c r="BA550" s="12"/>
      <c r="BB550" s="12"/>
      <c r="BC550" s="12"/>
      <c r="BD550" s="222">
        <v>39.4</v>
      </c>
      <c r="BE550" s="223">
        <v>53.4</v>
      </c>
      <c r="BF550" s="223">
        <v>42.3</v>
      </c>
      <c r="BG550" s="223">
        <v>55</v>
      </c>
      <c r="BH550" s="223">
        <v>37.4</v>
      </c>
      <c r="BI550" s="223">
        <v>51.9</v>
      </c>
      <c r="BJ550" s="223">
        <v>33.4</v>
      </c>
      <c r="BK550" s="224">
        <v>53</v>
      </c>
      <c r="BL550" s="36" t="s">
        <v>260</v>
      </c>
      <c r="BM550" s="8" t="s">
        <v>915</v>
      </c>
      <c r="BN550" s="8" t="s">
        <v>2707</v>
      </c>
      <c r="BO550" s="8" t="s">
        <v>2703</v>
      </c>
      <c r="BP550" s="349"/>
      <c r="BQ550" s="314" t="s">
        <v>3386</v>
      </c>
      <c r="BR550" s="314" t="s">
        <v>3694</v>
      </c>
      <c r="BS550" s="363" t="s">
        <v>3795</v>
      </c>
      <c r="BT550" s="352" t="s">
        <v>2734</v>
      </c>
      <c r="BU550" s="352" t="s">
        <v>3397</v>
      </c>
      <c r="BV550" s="352" t="s">
        <v>3495</v>
      </c>
      <c r="BW550" s="352"/>
      <c r="BX550" s="352"/>
      <c r="BY550" s="362" t="s">
        <v>2827</v>
      </c>
      <c r="BZ550" s="353"/>
      <c r="CA550" s="353"/>
      <c r="CB550" s="353"/>
      <c r="CC550" s="353"/>
      <c r="CD550" s="353"/>
      <c r="CE550" s="361" t="s">
        <v>4071</v>
      </c>
      <c r="CF550" s="354" t="s">
        <v>3810</v>
      </c>
      <c r="CG550" s="354" t="s">
        <v>3805</v>
      </c>
      <c r="CH550" s="354" t="s">
        <v>3805</v>
      </c>
      <c r="CI550" s="354" t="s">
        <v>3810</v>
      </c>
      <c r="CJ550" s="354" t="s">
        <v>3807</v>
      </c>
      <c r="CK550" s="354" t="s">
        <v>3807</v>
      </c>
      <c r="CL550" s="354" t="s">
        <v>3805</v>
      </c>
      <c r="CM550" s="354" t="s">
        <v>3808</v>
      </c>
      <c r="CN550" s="52"/>
      <c r="CO550" s="9"/>
      <c r="CP550" s="9"/>
      <c r="CQ550" s="22"/>
      <c r="CR550" s="54"/>
      <c r="CS550" s="68"/>
      <c r="CT550" s="68"/>
      <c r="CU550" s="68"/>
      <c r="CV550" s="68"/>
      <c r="CW550" s="68"/>
      <c r="CX550" s="68"/>
      <c r="CY550" s="68"/>
      <c r="CZ550" s="56"/>
      <c r="DA550" s="13"/>
      <c r="DB550" s="13"/>
      <c r="DC550" s="13"/>
      <c r="DD550" s="13"/>
      <c r="DE550" s="47"/>
      <c r="DF550" s="60"/>
      <c r="DG550" s="64"/>
      <c r="DH550" s="315"/>
      <c r="DI550" s="315"/>
      <c r="DJ550" s="316"/>
      <c r="DK550" s="67" t="s">
        <v>4186</v>
      </c>
      <c r="DL550" s="15" t="s">
        <v>105</v>
      </c>
      <c r="DM550" s="322" t="s">
        <v>3674</v>
      </c>
      <c r="DN550" s="2"/>
    </row>
    <row r="551" spans="2:118">
      <c r="B551" s="313">
        <v>401934550</v>
      </c>
      <c r="C551" s="9" t="s">
        <v>1732</v>
      </c>
      <c r="D551" s="9" t="s">
        <v>1742</v>
      </c>
      <c r="E551" s="8">
        <v>2022</v>
      </c>
      <c r="F551" s="9" t="s">
        <v>3529</v>
      </c>
      <c r="G551" s="22" t="s">
        <v>3528</v>
      </c>
      <c r="H551" s="318">
        <v>30675</v>
      </c>
      <c r="I551" s="319">
        <v>28556</v>
      </c>
      <c r="J551" s="68" t="s">
        <v>3533</v>
      </c>
      <c r="K551" s="69" t="s">
        <v>1701</v>
      </c>
      <c r="L551" s="37" t="s">
        <v>124</v>
      </c>
      <c r="M551" s="144">
        <v>5</v>
      </c>
      <c r="N551" s="10">
        <v>5</v>
      </c>
      <c r="O551" s="220">
        <v>180</v>
      </c>
      <c r="P551" s="220">
        <v>69.3</v>
      </c>
      <c r="Q551" s="220">
        <v>58.1</v>
      </c>
      <c r="R551" s="220">
        <v>106.3</v>
      </c>
      <c r="S551" s="220"/>
      <c r="T551" s="220"/>
      <c r="U551" s="220">
        <v>5.3</v>
      </c>
      <c r="V551" s="220"/>
      <c r="W551" s="220"/>
      <c r="X551" s="220">
        <v>33.5</v>
      </c>
      <c r="Y551" s="118"/>
      <c r="Z551" s="220">
        <v>117.7</v>
      </c>
      <c r="AA551" s="220">
        <v>24.6</v>
      </c>
      <c r="AB551" s="220">
        <v>47.9</v>
      </c>
      <c r="AC551" s="10">
        <v>3220</v>
      </c>
      <c r="AD551" s="10"/>
      <c r="AE551" s="10"/>
      <c r="AF551" s="27"/>
      <c r="AG551" s="39" t="s">
        <v>87</v>
      </c>
      <c r="AH551" s="218">
        <v>1.8</v>
      </c>
      <c r="AI551" s="11">
        <v>121</v>
      </c>
      <c r="AJ551" s="11">
        <v>5200</v>
      </c>
      <c r="AK551" s="11"/>
      <c r="AL551" s="11"/>
      <c r="AM551" s="11">
        <v>16</v>
      </c>
      <c r="AN551" s="11" t="s">
        <v>95</v>
      </c>
      <c r="AO551" s="11" t="s">
        <v>109</v>
      </c>
      <c r="AP551" s="14" t="s">
        <v>135</v>
      </c>
      <c r="AQ551" s="49" t="s">
        <v>112</v>
      </c>
      <c r="AR551" s="40" t="s">
        <v>113</v>
      </c>
      <c r="AS551" s="315" t="s">
        <v>91</v>
      </c>
      <c r="AT551" s="12">
        <v>10.6</v>
      </c>
      <c r="AU551" s="12">
        <v>49</v>
      </c>
      <c r="AV551" s="12" t="s">
        <v>3650</v>
      </c>
      <c r="AW551" s="30" t="s">
        <v>3651</v>
      </c>
      <c r="AX551" s="12"/>
      <c r="AY551" s="12"/>
      <c r="AZ551" s="12"/>
      <c r="BA551" s="12"/>
      <c r="BB551" s="12"/>
      <c r="BC551" s="12"/>
      <c r="BD551" s="222">
        <v>39.4</v>
      </c>
      <c r="BE551" s="223">
        <v>53.4</v>
      </c>
      <c r="BF551" s="223">
        <v>42.3</v>
      </c>
      <c r="BG551" s="223">
        <v>55</v>
      </c>
      <c r="BH551" s="223">
        <v>37.4</v>
      </c>
      <c r="BI551" s="223">
        <v>51.9</v>
      </c>
      <c r="BJ551" s="223">
        <v>33.4</v>
      </c>
      <c r="BK551" s="224">
        <v>53</v>
      </c>
      <c r="BL551" s="36" t="s">
        <v>260</v>
      </c>
      <c r="BM551" s="8" t="s">
        <v>915</v>
      </c>
      <c r="BN551" s="8" t="s">
        <v>2707</v>
      </c>
      <c r="BO551" s="8" t="s">
        <v>2703</v>
      </c>
      <c r="BP551" s="349"/>
      <c r="BQ551" s="314" t="s">
        <v>3386</v>
      </c>
      <c r="BR551" s="314" t="s">
        <v>3694</v>
      </c>
      <c r="BS551" s="363" t="s">
        <v>3795</v>
      </c>
      <c r="BT551" s="352" t="s">
        <v>2734</v>
      </c>
      <c r="BU551" s="352" t="s">
        <v>3397</v>
      </c>
      <c r="BV551" s="352" t="s">
        <v>3495</v>
      </c>
      <c r="BW551" s="352"/>
      <c r="BX551" s="352"/>
      <c r="BY551" s="362" t="s">
        <v>2827</v>
      </c>
      <c r="BZ551" s="353"/>
      <c r="CA551" s="353"/>
      <c r="CB551" s="353"/>
      <c r="CC551" s="353"/>
      <c r="CD551" s="353"/>
      <c r="CE551" s="361" t="s">
        <v>4071</v>
      </c>
      <c r="CF551" s="354" t="s">
        <v>3810</v>
      </c>
      <c r="CG551" s="354" t="s">
        <v>3805</v>
      </c>
      <c r="CH551" s="354" t="s">
        <v>3805</v>
      </c>
      <c r="CI551" s="354" t="s">
        <v>3810</v>
      </c>
      <c r="CJ551" s="354" t="s">
        <v>3807</v>
      </c>
      <c r="CK551" s="354" t="s">
        <v>3807</v>
      </c>
      <c r="CL551" s="354" t="s">
        <v>3805</v>
      </c>
      <c r="CM551" s="354" t="s">
        <v>3808</v>
      </c>
      <c r="CN551" s="52"/>
      <c r="CO551" s="9"/>
      <c r="CP551" s="9"/>
      <c r="CQ551" s="22"/>
      <c r="CR551" s="54"/>
      <c r="CS551" s="68"/>
      <c r="CT551" s="68"/>
      <c r="CU551" s="68"/>
      <c r="CV551" s="68"/>
      <c r="CW551" s="68"/>
      <c r="CX551" s="68"/>
      <c r="CY551" s="68"/>
      <c r="CZ551" s="56"/>
      <c r="DA551" s="13"/>
      <c r="DB551" s="13"/>
      <c r="DC551" s="13"/>
      <c r="DD551" s="13"/>
      <c r="DE551" s="47"/>
      <c r="DF551" s="60"/>
      <c r="DG551" s="64"/>
      <c r="DH551" s="315"/>
      <c r="DI551" s="315"/>
      <c r="DJ551" s="316"/>
      <c r="DK551" s="67" t="s">
        <v>4186</v>
      </c>
      <c r="DL551" s="15" t="s">
        <v>105</v>
      </c>
      <c r="DM551" s="322" t="s">
        <v>3674</v>
      </c>
      <c r="DN551" s="2"/>
    </row>
    <row r="552" spans="2:118">
      <c r="B552" s="313">
        <v>401934549</v>
      </c>
      <c r="C552" s="9" t="s">
        <v>1732</v>
      </c>
      <c r="D552" s="9" t="s">
        <v>1742</v>
      </c>
      <c r="E552" s="8">
        <v>2022</v>
      </c>
      <c r="F552" s="9" t="s">
        <v>3485</v>
      </c>
      <c r="G552" s="22" t="s">
        <v>3530</v>
      </c>
      <c r="H552" s="318">
        <v>29545</v>
      </c>
      <c r="I552" s="319">
        <v>27503</v>
      </c>
      <c r="J552" s="68" t="s">
        <v>3533</v>
      </c>
      <c r="K552" s="69" t="s">
        <v>1701</v>
      </c>
      <c r="L552" s="37" t="s">
        <v>124</v>
      </c>
      <c r="M552" s="144">
        <v>5</v>
      </c>
      <c r="N552" s="10">
        <v>5</v>
      </c>
      <c r="O552" s="220">
        <v>180</v>
      </c>
      <c r="P552" s="220">
        <v>69.3</v>
      </c>
      <c r="Q552" s="220">
        <v>57.9</v>
      </c>
      <c r="R552" s="220">
        <v>106.3</v>
      </c>
      <c r="S552" s="220"/>
      <c r="T552" s="220"/>
      <c r="U552" s="220">
        <v>5.0999999999999996</v>
      </c>
      <c r="V552" s="220"/>
      <c r="W552" s="220"/>
      <c r="X552" s="220">
        <v>35.4</v>
      </c>
      <c r="Y552" s="118"/>
      <c r="Z552" s="220">
        <v>120.5</v>
      </c>
      <c r="AA552" s="220">
        <v>27.4</v>
      </c>
      <c r="AB552" s="220">
        <v>50.7</v>
      </c>
      <c r="AC552" s="10">
        <v>3075</v>
      </c>
      <c r="AD552" s="10"/>
      <c r="AE552" s="10"/>
      <c r="AF552" s="27"/>
      <c r="AG552" s="39" t="s">
        <v>87</v>
      </c>
      <c r="AH552" s="218">
        <v>1.8</v>
      </c>
      <c r="AI552" s="11">
        <v>121</v>
      </c>
      <c r="AJ552" s="11">
        <v>5200</v>
      </c>
      <c r="AK552" s="11"/>
      <c r="AL552" s="11"/>
      <c r="AM552" s="11">
        <v>16</v>
      </c>
      <c r="AN552" s="11" t="s">
        <v>95</v>
      </c>
      <c r="AO552" s="11" t="s">
        <v>109</v>
      </c>
      <c r="AP552" s="14" t="s">
        <v>88</v>
      </c>
      <c r="AQ552" s="49" t="s">
        <v>112</v>
      </c>
      <c r="AR552" s="40" t="s">
        <v>113</v>
      </c>
      <c r="AS552" s="315" t="s">
        <v>91</v>
      </c>
      <c r="AT552" s="12">
        <v>11.3</v>
      </c>
      <c r="AU552" s="12">
        <v>52</v>
      </c>
      <c r="AV552" s="12" t="s">
        <v>3648</v>
      </c>
      <c r="AW552" s="30" t="s">
        <v>3649</v>
      </c>
      <c r="AX552" s="12"/>
      <c r="AY552" s="12"/>
      <c r="AZ552" s="12"/>
      <c r="BA552" s="12"/>
      <c r="BB552" s="12"/>
      <c r="BC552" s="12"/>
      <c r="BD552" s="222">
        <v>39.4</v>
      </c>
      <c r="BE552" s="223">
        <v>53.4</v>
      </c>
      <c r="BF552" s="223">
        <v>42.3</v>
      </c>
      <c r="BG552" s="223">
        <v>55</v>
      </c>
      <c r="BH552" s="223">
        <v>37.4</v>
      </c>
      <c r="BI552" s="223">
        <v>51.9</v>
      </c>
      <c r="BJ552" s="223">
        <v>33.4</v>
      </c>
      <c r="BK552" s="224">
        <v>53</v>
      </c>
      <c r="BL552" s="36" t="s">
        <v>260</v>
      </c>
      <c r="BM552" s="8" t="s">
        <v>915</v>
      </c>
      <c r="BN552" s="8" t="s">
        <v>2707</v>
      </c>
      <c r="BO552" s="8" t="s">
        <v>2703</v>
      </c>
      <c r="BP552" s="349"/>
      <c r="BQ552" s="314" t="s">
        <v>3386</v>
      </c>
      <c r="BR552" s="314" t="s">
        <v>3694</v>
      </c>
      <c r="BS552" s="363" t="s">
        <v>3795</v>
      </c>
      <c r="BT552" s="352" t="s">
        <v>2734</v>
      </c>
      <c r="BU552" s="352" t="s">
        <v>3397</v>
      </c>
      <c r="BV552" s="352" t="s">
        <v>3495</v>
      </c>
      <c r="BW552" s="352"/>
      <c r="BX552" s="352"/>
      <c r="BY552" s="362" t="s">
        <v>2827</v>
      </c>
      <c r="BZ552" s="353"/>
      <c r="CA552" s="353"/>
      <c r="CB552" s="353"/>
      <c r="CC552" s="353"/>
      <c r="CD552" s="353"/>
      <c r="CE552" s="361" t="s">
        <v>4071</v>
      </c>
      <c r="CF552" s="354" t="s">
        <v>3810</v>
      </c>
      <c r="CG552" s="354" t="s">
        <v>3805</v>
      </c>
      <c r="CH552" s="354" t="s">
        <v>3805</v>
      </c>
      <c r="CI552" s="354" t="s">
        <v>3810</v>
      </c>
      <c r="CJ552" s="354" t="s">
        <v>3807</v>
      </c>
      <c r="CK552" s="354" t="s">
        <v>3807</v>
      </c>
      <c r="CL552" s="354" t="s">
        <v>3805</v>
      </c>
      <c r="CM552" s="354" t="s">
        <v>3808</v>
      </c>
      <c r="CN552" s="52"/>
      <c r="CO552" s="9"/>
      <c r="CP552" s="9"/>
      <c r="CQ552" s="22"/>
      <c r="CR552" s="54"/>
      <c r="CS552" s="68"/>
      <c r="CT552" s="68"/>
      <c r="CU552" s="68"/>
      <c r="CV552" s="68"/>
      <c r="CW552" s="68"/>
      <c r="CX552" s="68"/>
      <c r="CY552" s="68"/>
      <c r="CZ552" s="56"/>
      <c r="DA552" s="13"/>
      <c r="DB552" s="13"/>
      <c r="DC552" s="13"/>
      <c r="DD552" s="13"/>
      <c r="DE552" s="47"/>
      <c r="DF552" s="60"/>
      <c r="DG552" s="64"/>
      <c r="DH552" s="315"/>
      <c r="DI552" s="315"/>
      <c r="DJ552" s="316"/>
      <c r="DK552" s="67" t="s">
        <v>4186</v>
      </c>
      <c r="DL552" s="15" t="s">
        <v>105</v>
      </c>
      <c r="DM552" s="322" t="s">
        <v>3674</v>
      </c>
      <c r="DN552" s="2"/>
    </row>
    <row r="553" spans="2:118">
      <c r="B553" s="404">
        <v>401849780</v>
      </c>
      <c r="C553" s="16" t="s">
        <v>1732</v>
      </c>
      <c r="D553" s="16" t="s">
        <v>1742</v>
      </c>
      <c r="E553" s="405">
        <v>2021</v>
      </c>
      <c r="F553" s="16" t="s">
        <v>3480</v>
      </c>
      <c r="G553" s="406" t="s">
        <v>2020</v>
      </c>
      <c r="H553" s="320">
        <v>24525</v>
      </c>
      <c r="I553" s="321">
        <v>23054</v>
      </c>
      <c r="J553" s="364" t="s">
        <v>2812</v>
      </c>
      <c r="K553" s="407" t="s">
        <v>2090</v>
      </c>
      <c r="L553" s="38" t="s">
        <v>124</v>
      </c>
      <c r="M553" s="408">
        <v>5</v>
      </c>
      <c r="N553" s="374">
        <v>5</v>
      </c>
      <c r="O553" s="221">
        <v>180</v>
      </c>
      <c r="P553" s="221">
        <v>69.3</v>
      </c>
      <c r="Q553" s="221">
        <v>57.9</v>
      </c>
      <c r="R553" s="221">
        <v>106.3</v>
      </c>
      <c r="S553" s="221"/>
      <c r="T553" s="221"/>
      <c r="U553" s="221">
        <v>5.0999999999999996</v>
      </c>
      <c r="V553" s="221"/>
      <c r="W553" s="221"/>
      <c r="X553" s="221">
        <v>33.5</v>
      </c>
      <c r="Y553" s="125"/>
      <c r="Z553" s="221">
        <v>120.5</v>
      </c>
      <c r="AA553" s="221">
        <v>27.4</v>
      </c>
      <c r="AB553" s="221">
        <v>50.7</v>
      </c>
      <c r="AC553" s="374">
        <v>3010</v>
      </c>
      <c r="AD553" s="374"/>
      <c r="AE553" s="374"/>
      <c r="AF553" s="28"/>
      <c r="AG553" s="375" t="s">
        <v>87</v>
      </c>
      <c r="AH553" s="219">
        <v>1.8</v>
      </c>
      <c r="AI553" s="376">
        <v>121</v>
      </c>
      <c r="AJ553" s="376">
        <v>5200</v>
      </c>
      <c r="AK553" s="376"/>
      <c r="AL553" s="376"/>
      <c r="AM553" s="376">
        <v>16</v>
      </c>
      <c r="AN553" s="376" t="s">
        <v>95</v>
      </c>
      <c r="AO553" s="376" t="s">
        <v>109</v>
      </c>
      <c r="AP553" s="409" t="s">
        <v>88</v>
      </c>
      <c r="AQ553" s="50" t="s">
        <v>112</v>
      </c>
      <c r="AR553" s="377" t="s">
        <v>113</v>
      </c>
      <c r="AS553" s="410" t="s">
        <v>91</v>
      </c>
      <c r="AT553" s="378">
        <v>11.3</v>
      </c>
      <c r="AU553" s="378">
        <v>56</v>
      </c>
      <c r="AV553" s="378" t="s">
        <v>3646</v>
      </c>
      <c r="AW553" s="379" t="s">
        <v>3647</v>
      </c>
      <c r="AX553" s="378"/>
      <c r="AY553" s="378"/>
      <c r="AZ553" s="378"/>
      <c r="BA553" s="378"/>
      <c r="BB553" s="378"/>
      <c r="BC553" s="378"/>
      <c r="BD553" s="411">
        <v>39.4</v>
      </c>
      <c r="BE553" s="412">
        <v>53.4</v>
      </c>
      <c r="BF553" s="412">
        <v>42.3</v>
      </c>
      <c r="BG553" s="412">
        <v>55</v>
      </c>
      <c r="BH553" s="412">
        <v>37.4</v>
      </c>
      <c r="BI553" s="412">
        <v>51.9</v>
      </c>
      <c r="BJ553" s="412">
        <v>33.4</v>
      </c>
      <c r="BK553" s="413">
        <v>53</v>
      </c>
      <c r="BL553" s="44" t="s">
        <v>260</v>
      </c>
      <c r="BM553" s="405" t="s">
        <v>915</v>
      </c>
      <c r="BN553" s="405" t="s">
        <v>2707</v>
      </c>
      <c r="BO553" s="405" t="s">
        <v>2703</v>
      </c>
      <c r="BP553" s="414" t="s">
        <v>3368</v>
      </c>
      <c r="BQ553" s="415" t="s">
        <v>2719</v>
      </c>
      <c r="BR553" s="415" t="s">
        <v>3800</v>
      </c>
      <c r="BS553" s="416" t="s">
        <v>3792</v>
      </c>
      <c r="BT553" s="417" t="s">
        <v>2734</v>
      </c>
      <c r="BU553" s="417" t="s">
        <v>2735</v>
      </c>
      <c r="BV553" s="417" t="s">
        <v>2733</v>
      </c>
      <c r="BW553" s="417" t="s">
        <v>3688</v>
      </c>
      <c r="BX553" s="417" t="s">
        <v>4064</v>
      </c>
      <c r="BY553" s="418"/>
      <c r="BZ553" s="419"/>
      <c r="CA553" s="419"/>
      <c r="CB553" s="419"/>
      <c r="CC553" s="419"/>
      <c r="CD553" s="419"/>
      <c r="CE553" s="420" t="s">
        <v>4071</v>
      </c>
      <c r="CF553" s="421" t="s">
        <v>3810</v>
      </c>
      <c r="CG553" s="421" t="s">
        <v>3805</v>
      </c>
      <c r="CH553" s="421" t="s">
        <v>3805</v>
      </c>
      <c r="CI553" s="421" t="s">
        <v>3810</v>
      </c>
      <c r="CJ553" s="421" t="s">
        <v>3807</v>
      </c>
      <c r="CK553" s="421" t="s">
        <v>3807</v>
      </c>
      <c r="CL553" s="421" t="s">
        <v>3805</v>
      </c>
      <c r="CM553" s="421" t="s">
        <v>3808</v>
      </c>
      <c r="CN553" s="53"/>
      <c r="CO553" s="16"/>
      <c r="CP553" s="16"/>
      <c r="CQ553" s="406"/>
      <c r="CR553" s="365"/>
      <c r="CS553" s="364"/>
      <c r="CT553" s="364"/>
      <c r="CU553" s="364"/>
      <c r="CV553" s="364"/>
      <c r="CW553" s="364"/>
      <c r="CX553" s="364"/>
      <c r="CY553" s="364"/>
      <c r="CZ553" s="57"/>
      <c r="DA553" s="17"/>
      <c r="DB553" s="17"/>
      <c r="DC553" s="17"/>
      <c r="DD553" s="17"/>
      <c r="DE553" s="422"/>
      <c r="DF553" s="61"/>
      <c r="DG553" s="65"/>
      <c r="DH553" s="410"/>
      <c r="DI553" s="410"/>
      <c r="DJ553" s="423"/>
      <c r="DK553" s="424" t="s">
        <v>4186</v>
      </c>
      <c r="DL553" s="425" t="s">
        <v>105</v>
      </c>
      <c r="DM553" s="425" t="s">
        <v>3675</v>
      </c>
      <c r="DN553" s="2"/>
    </row>
    <row r="554" spans="2:118">
      <c r="B554" s="313">
        <v>401861950</v>
      </c>
      <c r="C554" s="9" t="s">
        <v>1732</v>
      </c>
      <c r="D554" s="9" t="s">
        <v>1742</v>
      </c>
      <c r="E554" s="8">
        <v>2021</v>
      </c>
      <c r="F554" s="9" t="s">
        <v>3481</v>
      </c>
      <c r="G554" s="22" t="s">
        <v>2046</v>
      </c>
      <c r="H554" s="318">
        <v>29575</v>
      </c>
      <c r="I554" s="319">
        <v>27533</v>
      </c>
      <c r="J554" s="68" t="s">
        <v>2812</v>
      </c>
      <c r="K554" s="69" t="s">
        <v>2036</v>
      </c>
      <c r="L554" s="37" t="s">
        <v>124</v>
      </c>
      <c r="M554" s="144">
        <v>5</v>
      </c>
      <c r="N554" s="10">
        <v>5</v>
      </c>
      <c r="O554" s="220">
        <v>180</v>
      </c>
      <c r="P554" s="220">
        <v>69.3</v>
      </c>
      <c r="Q554" s="220">
        <v>58.1</v>
      </c>
      <c r="R554" s="220">
        <v>106.3</v>
      </c>
      <c r="S554" s="220"/>
      <c r="T554" s="220"/>
      <c r="U554" s="220">
        <v>5.3</v>
      </c>
      <c r="V554" s="220"/>
      <c r="W554" s="220"/>
      <c r="X554" s="220">
        <v>33.5</v>
      </c>
      <c r="Y554" s="118"/>
      <c r="Z554" s="220">
        <v>117.7</v>
      </c>
      <c r="AA554" s="220">
        <v>24.6</v>
      </c>
      <c r="AB554" s="220">
        <v>47.9</v>
      </c>
      <c r="AC554" s="10">
        <v>3220</v>
      </c>
      <c r="AD554" s="10"/>
      <c r="AE554" s="10"/>
      <c r="AF554" s="27"/>
      <c r="AG554" s="39" t="s">
        <v>87</v>
      </c>
      <c r="AH554" s="218">
        <v>1.8</v>
      </c>
      <c r="AI554" s="11">
        <v>121</v>
      </c>
      <c r="AJ554" s="11">
        <v>5200</v>
      </c>
      <c r="AK554" s="11"/>
      <c r="AL554" s="11"/>
      <c r="AM554" s="11">
        <v>16</v>
      </c>
      <c r="AN554" s="11" t="s">
        <v>95</v>
      </c>
      <c r="AO554" s="11" t="s">
        <v>109</v>
      </c>
      <c r="AP554" s="14" t="s">
        <v>135</v>
      </c>
      <c r="AQ554" s="49" t="s">
        <v>112</v>
      </c>
      <c r="AR554" s="40" t="s">
        <v>113</v>
      </c>
      <c r="AS554" s="315" t="s">
        <v>91</v>
      </c>
      <c r="AT554" s="12">
        <v>10.6</v>
      </c>
      <c r="AU554" s="12">
        <v>49</v>
      </c>
      <c r="AV554" s="12" t="s">
        <v>3650</v>
      </c>
      <c r="AW554" s="30" t="s">
        <v>3651</v>
      </c>
      <c r="AX554" s="12"/>
      <c r="AY554" s="12"/>
      <c r="AZ554" s="12"/>
      <c r="BA554" s="12"/>
      <c r="BB554" s="12"/>
      <c r="BC554" s="12"/>
      <c r="BD554" s="222">
        <v>39.4</v>
      </c>
      <c r="BE554" s="223">
        <v>53.4</v>
      </c>
      <c r="BF554" s="223">
        <v>42.3</v>
      </c>
      <c r="BG554" s="223">
        <v>55</v>
      </c>
      <c r="BH554" s="223">
        <v>37.4</v>
      </c>
      <c r="BI554" s="223">
        <v>51.9</v>
      </c>
      <c r="BJ554" s="223">
        <v>33.4</v>
      </c>
      <c r="BK554" s="224">
        <v>53</v>
      </c>
      <c r="BL554" s="36" t="s">
        <v>260</v>
      </c>
      <c r="BM554" s="8" t="s">
        <v>915</v>
      </c>
      <c r="BN554" s="8" t="s">
        <v>2707</v>
      </c>
      <c r="BO554" s="8" t="s">
        <v>2703</v>
      </c>
      <c r="BP554" s="349" t="s">
        <v>3369</v>
      </c>
      <c r="BQ554" s="314" t="s">
        <v>2719</v>
      </c>
      <c r="BR554" s="314" t="s">
        <v>3800</v>
      </c>
      <c r="BS554" s="363" t="s">
        <v>3792</v>
      </c>
      <c r="BT554" s="352" t="s">
        <v>2734</v>
      </c>
      <c r="BU554" s="352" t="s">
        <v>2735</v>
      </c>
      <c r="BV554" s="352" t="s">
        <v>2733</v>
      </c>
      <c r="BW554" s="352" t="s">
        <v>3688</v>
      </c>
      <c r="BX554" s="352" t="s">
        <v>4064</v>
      </c>
      <c r="BY554" s="362"/>
      <c r="BZ554" s="353"/>
      <c r="CA554" s="353"/>
      <c r="CB554" s="353"/>
      <c r="CC554" s="353"/>
      <c r="CD554" s="353"/>
      <c r="CE554" s="361" t="s">
        <v>4071</v>
      </c>
      <c r="CF554" s="354" t="s">
        <v>3810</v>
      </c>
      <c r="CG554" s="354" t="s">
        <v>3805</v>
      </c>
      <c r="CH554" s="354" t="s">
        <v>3805</v>
      </c>
      <c r="CI554" s="354" t="s">
        <v>3810</v>
      </c>
      <c r="CJ554" s="354" t="s">
        <v>3807</v>
      </c>
      <c r="CK554" s="354" t="s">
        <v>3807</v>
      </c>
      <c r="CL554" s="354" t="s">
        <v>3805</v>
      </c>
      <c r="CM554" s="354" t="s">
        <v>3808</v>
      </c>
      <c r="CN554" s="52"/>
      <c r="CO554" s="9"/>
      <c r="CP554" s="9"/>
      <c r="CQ554" s="22"/>
      <c r="CR554" s="54"/>
      <c r="CS554" s="68"/>
      <c r="CT554" s="68"/>
      <c r="CU554" s="68"/>
      <c r="CV554" s="68"/>
      <c r="CW554" s="68"/>
      <c r="CX554" s="68"/>
      <c r="CY554" s="68"/>
      <c r="CZ554" s="56"/>
      <c r="DA554" s="13"/>
      <c r="DB554" s="13"/>
      <c r="DC554" s="13"/>
      <c r="DD554" s="13"/>
      <c r="DE554" s="47"/>
      <c r="DF554" s="60"/>
      <c r="DG554" s="64"/>
      <c r="DH554" s="315"/>
      <c r="DI554" s="315"/>
      <c r="DJ554" s="316"/>
      <c r="DK554" s="67" t="s">
        <v>4186</v>
      </c>
      <c r="DL554" s="15" t="s">
        <v>105</v>
      </c>
      <c r="DM554" s="15" t="s">
        <v>3675</v>
      </c>
      <c r="DN554" s="2"/>
    </row>
    <row r="555" spans="2:118">
      <c r="B555" s="313">
        <v>401861951</v>
      </c>
      <c r="C555" s="9" t="s">
        <v>1732</v>
      </c>
      <c r="D555" s="9" t="s">
        <v>1742</v>
      </c>
      <c r="E555" s="8">
        <v>2021</v>
      </c>
      <c r="F555" s="9" t="s">
        <v>3482</v>
      </c>
      <c r="G555" s="22" t="s">
        <v>2032</v>
      </c>
      <c r="H555" s="318">
        <v>27135</v>
      </c>
      <c r="I555" s="319">
        <v>25507</v>
      </c>
      <c r="J555" s="68" t="s">
        <v>2812</v>
      </c>
      <c r="K555" s="69" t="s">
        <v>2003</v>
      </c>
      <c r="L555" s="37" t="s">
        <v>124</v>
      </c>
      <c r="M555" s="144">
        <v>5</v>
      </c>
      <c r="N555" s="10">
        <v>5</v>
      </c>
      <c r="O555" s="220">
        <v>180</v>
      </c>
      <c r="P555" s="220">
        <v>69.3</v>
      </c>
      <c r="Q555" s="220">
        <v>58.1</v>
      </c>
      <c r="R555" s="220">
        <v>106.3</v>
      </c>
      <c r="S555" s="220"/>
      <c r="T555" s="220"/>
      <c r="U555" s="220">
        <v>5.3</v>
      </c>
      <c r="V555" s="220"/>
      <c r="W555" s="220"/>
      <c r="X555" s="220">
        <v>33.5</v>
      </c>
      <c r="Y555" s="118"/>
      <c r="Z555" s="220">
        <v>117.7</v>
      </c>
      <c r="AA555" s="220">
        <v>24.6</v>
      </c>
      <c r="AB555" s="220">
        <v>47.9</v>
      </c>
      <c r="AC555" s="10">
        <v>3210</v>
      </c>
      <c r="AD555" s="10"/>
      <c r="AE555" s="10"/>
      <c r="AF555" s="27"/>
      <c r="AG555" s="39" t="s">
        <v>87</v>
      </c>
      <c r="AH555" s="218">
        <v>1.8</v>
      </c>
      <c r="AI555" s="11">
        <v>121</v>
      </c>
      <c r="AJ555" s="11">
        <v>5200</v>
      </c>
      <c r="AK555" s="11"/>
      <c r="AL555" s="11"/>
      <c r="AM555" s="11">
        <v>16</v>
      </c>
      <c r="AN555" s="11" t="s">
        <v>95</v>
      </c>
      <c r="AO555" s="11" t="s">
        <v>109</v>
      </c>
      <c r="AP555" s="14" t="s">
        <v>135</v>
      </c>
      <c r="AQ555" s="49" t="s">
        <v>112</v>
      </c>
      <c r="AR555" s="40" t="s">
        <v>113</v>
      </c>
      <c r="AS555" s="315" t="s">
        <v>91</v>
      </c>
      <c r="AT555" s="12">
        <v>10.6</v>
      </c>
      <c r="AU555" s="12">
        <v>49</v>
      </c>
      <c r="AV555" s="12" t="s">
        <v>3650</v>
      </c>
      <c r="AW555" s="30" t="s">
        <v>3651</v>
      </c>
      <c r="AX555" s="12"/>
      <c r="AY555" s="12"/>
      <c r="AZ555" s="12"/>
      <c r="BA555" s="12"/>
      <c r="BB555" s="12"/>
      <c r="BC555" s="12"/>
      <c r="BD555" s="222">
        <v>39.4</v>
      </c>
      <c r="BE555" s="223">
        <v>53.4</v>
      </c>
      <c r="BF555" s="223">
        <v>42.3</v>
      </c>
      <c r="BG555" s="223">
        <v>55</v>
      </c>
      <c r="BH555" s="223">
        <v>37.4</v>
      </c>
      <c r="BI555" s="223">
        <v>51.9</v>
      </c>
      <c r="BJ555" s="223">
        <v>33.4</v>
      </c>
      <c r="BK555" s="224">
        <v>53</v>
      </c>
      <c r="BL555" s="36" t="s">
        <v>260</v>
      </c>
      <c r="BM555" s="8" t="s">
        <v>915</v>
      </c>
      <c r="BN555" s="8" t="s">
        <v>2707</v>
      </c>
      <c r="BO555" s="8" t="s">
        <v>2703</v>
      </c>
      <c r="BP555" s="349" t="s">
        <v>3370</v>
      </c>
      <c r="BQ555" s="314" t="s">
        <v>2719</v>
      </c>
      <c r="BR555" s="314" t="s">
        <v>3800</v>
      </c>
      <c r="BS555" s="363" t="s">
        <v>3792</v>
      </c>
      <c r="BT555" s="352" t="s">
        <v>2734</v>
      </c>
      <c r="BU555" s="352" t="s">
        <v>2735</v>
      </c>
      <c r="BV555" s="352" t="s">
        <v>2733</v>
      </c>
      <c r="BW555" s="352" t="s">
        <v>3688</v>
      </c>
      <c r="BX555" s="352" t="s">
        <v>4064</v>
      </c>
      <c r="BY555" s="362"/>
      <c r="BZ555" s="353"/>
      <c r="CA555" s="353"/>
      <c r="CB555" s="353"/>
      <c r="CC555" s="353"/>
      <c r="CD555" s="353"/>
      <c r="CE555" s="361" t="s">
        <v>4071</v>
      </c>
      <c r="CF555" s="354" t="s">
        <v>3810</v>
      </c>
      <c r="CG555" s="354" t="s">
        <v>3805</v>
      </c>
      <c r="CH555" s="354" t="s">
        <v>3805</v>
      </c>
      <c r="CI555" s="354" t="s">
        <v>3810</v>
      </c>
      <c r="CJ555" s="354" t="s">
        <v>3807</v>
      </c>
      <c r="CK555" s="354" t="s">
        <v>3807</v>
      </c>
      <c r="CL555" s="354" t="s">
        <v>3805</v>
      </c>
      <c r="CM555" s="354" t="s">
        <v>3808</v>
      </c>
      <c r="CN555" s="52"/>
      <c r="CO555" s="9"/>
      <c r="CP555" s="9"/>
      <c r="CQ555" s="22"/>
      <c r="CR555" s="54"/>
      <c r="CS555" s="68"/>
      <c r="CT555" s="68"/>
      <c r="CU555" s="68"/>
      <c r="CV555" s="68"/>
      <c r="CW555" s="68"/>
      <c r="CX555" s="68"/>
      <c r="CY555" s="68"/>
      <c r="CZ555" s="56"/>
      <c r="DA555" s="13"/>
      <c r="DB555" s="13"/>
      <c r="DC555" s="13"/>
      <c r="DD555" s="13"/>
      <c r="DE555" s="47"/>
      <c r="DF555" s="60"/>
      <c r="DG555" s="64"/>
      <c r="DH555" s="315"/>
      <c r="DI555" s="315"/>
      <c r="DJ555" s="316"/>
      <c r="DK555" s="67" t="s">
        <v>4186</v>
      </c>
      <c r="DL555" s="15" t="s">
        <v>105</v>
      </c>
      <c r="DM555" s="15" t="s">
        <v>3675</v>
      </c>
      <c r="DN555" s="2"/>
    </row>
    <row r="556" spans="2:118">
      <c r="B556" s="313">
        <v>401861952</v>
      </c>
      <c r="C556" s="9" t="s">
        <v>1732</v>
      </c>
      <c r="D556" s="9" t="s">
        <v>1742</v>
      </c>
      <c r="E556" s="8">
        <v>2021</v>
      </c>
      <c r="F556" s="9" t="s">
        <v>3410</v>
      </c>
      <c r="G556" s="22" t="s">
        <v>2035</v>
      </c>
      <c r="H556" s="318">
        <v>32650</v>
      </c>
      <c r="I556" s="319">
        <v>30395</v>
      </c>
      <c r="J556" s="68" t="s">
        <v>2812</v>
      </c>
      <c r="K556" s="69" t="s">
        <v>2036</v>
      </c>
      <c r="L556" s="37" t="s">
        <v>124</v>
      </c>
      <c r="M556" s="144">
        <v>5</v>
      </c>
      <c r="N556" s="10">
        <v>5</v>
      </c>
      <c r="O556" s="220">
        <v>180</v>
      </c>
      <c r="P556" s="220">
        <v>69.3</v>
      </c>
      <c r="Q556" s="220">
        <v>57.9</v>
      </c>
      <c r="R556" s="220">
        <v>106.3</v>
      </c>
      <c r="S556" s="220"/>
      <c r="T556" s="220"/>
      <c r="U556" s="220">
        <v>5.0999999999999996</v>
      </c>
      <c r="V556" s="220"/>
      <c r="W556" s="220"/>
      <c r="X556" s="220">
        <v>35.4</v>
      </c>
      <c r="Y556" s="118"/>
      <c r="Z556" s="220">
        <v>120.5</v>
      </c>
      <c r="AA556" s="220">
        <v>27.4</v>
      </c>
      <c r="AB556" s="220">
        <v>50.7</v>
      </c>
      <c r="AC556" s="10">
        <v>3075</v>
      </c>
      <c r="AD556" s="10"/>
      <c r="AE556" s="10"/>
      <c r="AF556" s="27"/>
      <c r="AG556" s="39" t="s">
        <v>87</v>
      </c>
      <c r="AH556" s="218">
        <v>1.8</v>
      </c>
      <c r="AI556" s="11">
        <v>121</v>
      </c>
      <c r="AJ556" s="11">
        <v>5200</v>
      </c>
      <c r="AK556" s="11"/>
      <c r="AL556" s="11"/>
      <c r="AM556" s="11">
        <v>16</v>
      </c>
      <c r="AN556" s="11" t="s">
        <v>95</v>
      </c>
      <c r="AO556" s="11" t="s">
        <v>109</v>
      </c>
      <c r="AP556" s="14" t="s">
        <v>88</v>
      </c>
      <c r="AQ556" s="49" t="s">
        <v>112</v>
      </c>
      <c r="AR556" s="40" t="s">
        <v>113</v>
      </c>
      <c r="AS556" s="315" t="s">
        <v>91</v>
      </c>
      <c r="AT556" s="12">
        <v>11.3</v>
      </c>
      <c r="AU556" s="12">
        <v>52</v>
      </c>
      <c r="AV556" s="12" t="s">
        <v>3648</v>
      </c>
      <c r="AW556" s="30" t="s">
        <v>3649</v>
      </c>
      <c r="AX556" s="12"/>
      <c r="AY556" s="12"/>
      <c r="AZ556" s="12"/>
      <c r="BA556" s="12"/>
      <c r="BB556" s="12"/>
      <c r="BC556" s="12"/>
      <c r="BD556" s="222">
        <v>39.4</v>
      </c>
      <c r="BE556" s="223">
        <v>53.4</v>
      </c>
      <c r="BF556" s="223">
        <v>42.3</v>
      </c>
      <c r="BG556" s="223">
        <v>55</v>
      </c>
      <c r="BH556" s="223">
        <v>37.4</v>
      </c>
      <c r="BI556" s="223">
        <v>51.9</v>
      </c>
      <c r="BJ556" s="223">
        <v>33.4</v>
      </c>
      <c r="BK556" s="224">
        <v>53</v>
      </c>
      <c r="BL556" s="36" t="s">
        <v>260</v>
      </c>
      <c r="BM556" s="8" t="s">
        <v>915</v>
      </c>
      <c r="BN556" s="8" t="s">
        <v>2707</v>
      </c>
      <c r="BO556" s="8" t="s">
        <v>2703</v>
      </c>
      <c r="BP556" s="349" t="s">
        <v>3371</v>
      </c>
      <c r="BQ556" s="314" t="s">
        <v>2719</v>
      </c>
      <c r="BR556" s="314" t="s">
        <v>3800</v>
      </c>
      <c r="BS556" s="363" t="s">
        <v>3792</v>
      </c>
      <c r="BT556" s="352" t="s">
        <v>2734</v>
      </c>
      <c r="BU556" s="352" t="s">
        <v>2735</v>
      </c>
      <c r="BV556" s="352" t="s">
        <v>2733</v>
      </c>
      <c r="BW556" s="352" t="s">
        <v>3688</v>
      </c>
      <c r="BX556" s="352" t="s">
        <v>4064</v>
      </c>
      <c r="BY556" s="362"/>
      <c r="BZ556" s="353"/>
      <c r="CA556" s="353"/>
      <c r="CB556" s="353"/>
      <c r="CC556" s="353"/>
      <c r="CD556" s="353"/>
      <c r="CE556" s="361" t="s">
        <v>4071</v>
      </c>
      <c r="CF556" s="354" t="s">
        <v>3810</v>
      </c>
      <c r="CG556" s="354" t="s">
        <v>3805</v>
      </c>
      <c r="CH556" s="354" t="s">
        <v>3805</v>
      </c>
      <c r="CI556" s="354" t="s">
        <v>3810</v>
      </c>
      <c r="CJ556" s="354" t="s">
        <v>3807</v>
      </c>
      <c r="CK556" s="354" t="s">
        <v>3807</v>
      </c>
      <c r="CL556" s="354" t="s">
        <v>3805</v>
      </c>
      <c r="CM556" s="354" t="s">
        <v>3808</v>
      </c>
      <c r="CN556" s="52"/>
      <c r="CO556" s="9"/>
      <c r="CP556" s="9"/>
      <c r="CQ556" s="22"/>
      <c r="CR556" s="54"/>
      <c r="CS556" s="68"/>
      <c r="CT556" s="68"/>
      <c r="CU556" s="68"/>
      <c r="CV556" s="68"/>
      <c r="CW556" s="68"/>
      <c r="CX556" s="68"/>
      <c r="CY556" s="68"/>
      <c r="CZ556" s="56"/>
      <c r="DA556" s="13"/>
      <c r="DB556" s="13"/>
      <c r="DC556" s="13"/>
      <c r="DD556" s="13"/>
      <c r="DE556" s="47"/>
      <c r="DF556" s="60"/>
      <c r="DG556" s="64"/>
      <c r="DH556" s="315"/>
      <c r="DI556" s="315"/>
      <c r="DJ556" s="316"/>
      <c r="DK556" s="67" t="s">
        <v>4186</v>
      </c>
      <c r="DL556" s="15" t="s">
        <v>105</v>
      </c>
      <c r="DM556" s="15" t="s">
        <v>3675</v>
      </c>
      <c r="DN556" s="2"/>
    </row>
    <row r="557" spans="2:118">
      <c r="B557" s="313">
        <v>401861953</v>
      </c>
      <c r="C557" s="9" t="s">
        <v>1732</v>
      </c>
      <c r="D557" s="9" t="s">
        <v>1742</v>
      </c>
      <c r="E557" s="8">
        <v>2021</v>
      </c>
      <c r="F557" s="9" t="s">
        <v>3412</v>
      </c>
      <c r="G557" s="22" t="s">
        <v>2028</v>
      </c>
      <c r="H557" s="318">
        <v>25735</v>
      </c>
      <c r="I557" s="319">
        <v>24191</v>
      </c>
      <c r="J557" s="68" t="s">
        <v>2812</v>
      </c>
      <c r="K557" s="69" t="s">
        <v>2003</v>
      </c>
      <c r="L557" s="37" t="s">
        <v>124</v>
      </c>
      <c r="M557" s="144">
        <v>5</v>
      </c>
      <c r="N557" s="10">
        <v>5</v>
      </c>
      <c r="O557" s="220">
        <v>180</v>
      </c>
      <c r="P557" s="220">
        <v>69.3</v>
      </c>
      <c r="Q557" s="220">
        <v>57.9</v>
      </c>
      <c r="R557" s="220">
        <v>106.3</v>
      </c>
      <c r="S557" s="220"/>
      <c r="T557" s="220"/>
      <c r="U557" s="220">
        <v>5.0999999999999996</v>
      </c>
      <c r="V557" s="220"/>
      <c r="W557" s="220"/>
      <c r="X557" s="220">
        <v>33.5</v>
      </c>
      <c r="Y557" s="118"/>
      <c r="Z557" s="220">
        <v>120.5</v>
      </c>
      <c r="AA557" s="220">
        <v>27.4</v>
      </c>
      <c r="AB557" s="220">
        <v>50.7</v>
      </c>
      <c r="AC557" s="10">
        <v>3040</v>
      </c>
      <c r="AD557" s="10"/>
      <c r="AE557" s="10"/>
      <c r="AF557" s="27"/>
      <c r="AG557" s="39" t="s">
        <v>87</v>
      </c>
      <c r="AH557" s="218">
        <v>1.8</v>
      </c>
      <c r="AI557" s="11">
        <v>121</v>
      </c>
      <c r="AJ557" s="11">
        <v>5200</v>
      </c>
      <c r="AK557" s="11"/>
      <c r="AL557" s="11"/>
      <c r="AM557" s="11">
        <v>16</v>
      </c>
      <c r="AN557" s="11" t="s">
        <v>95</v>
      </c>
      <c r="AO557" s="11" t="s">
        <v>109</v>
      </c>
      <c r="AP557" s="14" t="s">
        <v>88</v>
      </c>
      <c r="AQ557" s="49" t="s">
        <v>112</v>
      </c>
      <c r="AR557" s="40" t="s">
        <v>113</v>
      </c>
      <c r="AS557" s="315" t="s">
        <v>91</v>
      </c>
      <c r="AT557" s="12">
        <v>11.3</v>
      </c>
      <c r="AU557" s="12">
        <v>52</v>
      </c>
      <c r="AV557" s="12" t="s">
        <v>3648</v>
      </c>
      <c r="AW557" s="30" t="s">
        <v>3649</v>
      </c>
      <c r="AX557" s="12"/>
      <c r="AY557" s="12"/>
      <c r="AZ557" s="12"/>
      <c r="BA557" s="12"/>
      <c r="BB557" s="12"/>
      <c r="BC557" s="12"/>
      <c r="BD557" s="222">
        <v>39.4</v>
      </c>
      <c r="BE557" s="223">
        <v>53.4</v>
      </c>
      <c r="BF557" s="223">
        <v>42.3</v>
      </c>
      <c r="BG557" s="223">
        <v>55</v>
      </c>
      <c r="BH557" s="223">
        <v>37.4</v>
      </c>
      <c r="BI557" s="223">
        <v>51.9</v>
      </c>
      <c r="BJ557" s="223">
        <v>33.4</v>
      </c>
      <c r="BK557" s="224">
        <v>53</v>
      </c>
      <c r="BL557" s="36" t="s">
        <v>260</v>
      </c>
      <c r="BM557" s="8" t="s">
        <v>915</v>
      </c>
      <c r="BN557" s="8" t="s">
        <v>2707</v>
      </c>
      <c r="BO557" s="8" t="s">
        <v>2703</v>
      </c>
      <c r="BP557" s="349" t="s">
        <v>3372</v>
      </c>
      <c r="BQ557" s="314" t="s">
        <v>2719</v>
      </c>
      <c r="BR557" s="314" t="s">
        <v>3800</v>
      </c>
      <c r="BS557" s="363" t="s">
        <v>3792</v>
      </c>
      <c r="BT557" s="352" t="s">
        <v>2734</v>
      </c>
      <c r="BU557" s="352" t="s">
        <v>2735</v>
      </c>
      <c r="BV557" s="352" t="s">
        <v>2733</v>
      </c>
      <c r="BW557" s="352" t="s">
        <v>3688</v>
      </c>
      <c r="BX557" s="352" t="s">
        <v>4064</v>
      </c>
      <c r="BY557" s="362"/>
      <c r="BZ557" s="353"/>
      <c r="CA557" s="353"/>
      <c r="CB557" s="353"/>
      <c r="CC557" s="353"/>
      <c r="CD557" s="353"/>
      <c r="CE557" s="361" t="s">
        <v>4071</v>
      </c>
      <c r="CF557" s="354" t="s">
        <v>3810</v>
      </c>
      <c r="CG557" s="354" t="s">
        <v>3805</v>
      </c>
      <c r="CH557" s="354" t="s">
        <v>3805</v>
      </c>
      <c r="CI557" s="354" t="s">
        <v>3810</v>
      </c>
      <c r="CJ557" s="354" t="s">
        <v>3807</v>
      </c>
      <c r="CK557" s="354" t="s">
        <v>3807</v>
      </c>
      <c r="CL557" s="354" t="s">
        <v>3805</v>
      </c>
      <c r="CM557" s="354" t="s">
        <v>3808</v>
      </c>
      <c r="CN557" s="52"/>
      <c r="CO557" s="9"/>
      <c r="CP557" s="9"/>
      <c r="CQ557" s="22"/>
      <c r="CR557" s="54"/>
      <c r="CS557" s="68"/>
      <c r="CT557" s="68"/>
      <c r="CU557" s="68"/>
      <c r="CV557" s="68"/>
      <c r="CW557" s="68"/>
      <c r="CX557" s="68"/>
      <c r="CY557" s="68"/>
      <c r="CZ557" s="56"/>
      <c r="DA557" s="13"/>
      <c r="DB557" s="13"/>
      <c r="DC557" s="13"/>
      <c r="DD557" s="13"/>
      <c r="DE557" s="47"/>
      <c r="DF557" s="60"/>
      <c r="DG557" s="64"/>
      <c r="DH557" s="315"/>
      <c r="DI557" s="315"/>
      <c r="DJ557" s="316"/>
      <c r="DK557" s="67" t="s">
        <v>4186</v>
      </c>
      <c r="DL557" s="15" t="s">
        <v>105</v>
      </c>
      <c r="DM557" s="15" t="s">
        <v>3675</v>
      </c>
      <c r="DN557" s="2"/>
    </row>
    <row r="558" spans="2:118">
      <c r="B558" s="313">
        <v>401861954</v>
      </c>
      <c r="C558" s="9" t="s">
        <v>1732</v>
      </c>
      <c r="D558" s="9" t="s">
        <v>1742</v>
      </c>
      <c r="E558" s="8">
        <v>2021</v>
      </c>
      <c r="F558" s="9" t="s">
        <v>3422</v>
      </c>
      <c r="G558" s="22" t="s">
        <v>2042</v>
      </c>
      <c r="H558" s="318">
        <v>28575</v>
      </c>
      <c r="I558" s="319">
        <v>26602</v>
      </c>
      <c r="J558" s="68" t="s">
        <v>2812</v>
      </c>
      <c r="K558" s="69" t="s">
        <v>2036</v>
      </c>
      <c r="L558" s="37" t="s">
        <v>124</v>
      </c>
      <c r="M558" s="144">
        <v>5</v>
      </c>
      <c r="N558" s="10">
        <v>5</v>
      </c>
      <c r="O558" s="220">
        <v>180</v>
      </c>
      <c r="P558" s="220">
        <v>69.3</v>
      </c>
      <c r="Q558" s="220">
        <v>57.9</v>
      </c>
      <c r="R558" s="220">
        <v>106.3</v>
      </c>
      <c r="S558" s="220"/>
      <c r="T558" s="220"/>
      <c r="U558" s="220">
        <v>5.0999999999999996</v>
      </c>
      <c r="V558" s="220"/>
      <c r="W558" s="220"/>
      <c r="X558" s="220">
        <v>35.4</v>
      </c>
      <c r="Y558" s="118"/>
      <c r="Z558" s="220">
        <v>120.5</v>
      </c>
      <c r="AA558" s="220">
        <v>27.4</v>
      </c>
      <c r="AB558" s="220">
        <v>50.7</v>
      </c>
      <c r="AC558" s="10">
        <v>3075</v>
      </c>
      <c r="AD558" s="10"/>
      <c r="AE558" s="10"/>
      <c r="AF558" s="27"/>
      <c r="AG558" s="39" t="s">
        <v>87</v>
      </c>
      <c r="AH558" s="218">
        <v>1.8</v>
      </c>
      <c r="AI558" s="11">
        <v>121</v>
      </c>
      <c r="AJ558" s="11">
        <v>5200</v>
      </c>
      <c r="AK558" s="11"/>
      <c r="AL558" s="11"/>
      <c r="AM558" s="11">
        <v>16</v>
      </c>
      <c r="AN558" s="11" t="s">
        <v>95</v>
      </c>
      <c r="AO558" s="11" t="s">
        <v>109</v>
      </c>
      <c r="AP558" s="14" t="s">
        <v>88</v>
      </c>
      <c r="AQ558" s="49" t="s">
        <v>112</v>
      </c>
      <c r="AR558" s="40" t="s">
        <v>113</v>
      </c>
      <c r="AS558" s="315" t="s">
        <v>91</v>
      </c>
      <c r="AT558" s="12">
        <v>11.3</v>
      </c>
      <c r="AU558" s="12">
        <v>52</v>
      </c>
      <c r="AV558" s="12" t="s">
        <v>3648</v>
      </c>
      <c r="AW558" s="30" t="s">
        <v>3649</v>
      </c>
      <c r="AX558" s="12"/>
      <c r="AY558" s="12"/>
      <c r="AZ558" s="12"/>
      <c r="BA558" s="12"/>
      <c r="BB558" s="12"/>
      <c r="BC558" s="12"/>
      <c r="BD558" s="222">
        <v>39.4</v>
      </c>
      <c r="BE558" s="223">
        <v>53.4</v>
      </c>
      <c r="BF558" s="223">
        <v>42.3</v>
      </c>
      <c r="BG558" s="223">
        <v>55</v>
      </c>
      <c r="BH558" s="223">
        <v>37.4</v>
      </c>
      <c r="BI558" s="223">
        <v>51.9</v>
      </c>
      <c r="BJ558" s="223">
        <v>33.4</v>
      </c>
      <c r="BK558" s="224">
        <v>53</v>
      </c>
      <c r="BL558" s="36" t="s">
        <v>260</v>
      </c>
      <c r="BM558" s="8" t="s">
        <v>915</v>
      </c>
      <c r="BN558" s="8" t="s">
        <v>2707</v>
      </c>
      <c r="BO558" s="8" t="s">
        <v>2703</v>
      </c>
      <c r="BP558" s="349" t="s">
        <v>3373</v>
      </c>
      <c r="BQ558" s="314" t="s">
        <v>2719</v>
      </c>
      <c r="BR558" s="314" t="s">
        <v>3800</v>
      </c>
      <c r="BS558" s="363" t="s">
        <v>3792</v>
      </c>
      <c r="BT558" s="352" t="s">
        <v>2734</v>
      </c>
      <c r="BU558" s="352" t="s">
        <v>2735</v>
      </c>
      <c r="BV558" s="352" t="s">
        <v>2733</v>
      </c>
      <c r="BW558" s="352" t="s">
        <v>3688</v>
      </c>
      <c r="BX558" s="352" t="s">
        <v>4064</v>
      </c>
      <c r="BY558" s="362"/>
      <c r="BZ558" s="353"/>
      <c r="CA558" s="353"/>
      <c r="CB558" s="353"/>
      <c r="CC558" s="353"/>
      <c r="CD558" s="353"/>
      <c r="CE558" s="361" t="s">
        <v>4071</v>
      </c>
      <c r="CF558" s="354" t="s">
        <v>3810</v>
      </c>
      <c r="CG558" s="354" t="s">
        <v>3805</v>
      </c>
      <c r="CH558" s="354" t="s">
        <v>3805</v>
      </c>
      <c r="CI558" s="354" t="s">
        <v>3810</v>
      </c>
      <c r="CJ558" s="354" t="s">
        <v>3807</v>
      </c>
      <c r="CK558" s="354" t="s">
        <v>3807</v>
      </c>
      <c r="CL558" s="354" t="s">
        <v>3805</v>
      </c>
      <c r="CM558" s="354" t="s">
        <v>3808</v>
      </c>
      <c r="CN558" s="52"/>
      <c r="CO558" s="9"/>
      <c r="CP558" s="9"/>
      <c r="CQ558" s="22"/>
      <c r="CR558" s="54"/>
      <c r="CS558" s="68"/>
      <c r="CT558" s="68"/>
      <c r="CU558" s="68"/>
      <c r="CV558" s="68"/>
      <c r="CW558" s="68"/>
      <c r="CX558" s="68"/>
      <c r="CY558" s="68"/>
      <c r="CZ558" s="56"/>
      <c r="DA558" s="13"/>
      <c r="DB558" s="13"/>
      <c r="DC558" s="13"/>
      <c r="DD558" s="13"/>
      <c r="DE558" s="47"/>
      <c r="DF558" s="60"/>
      <c r="DG558" s="64"/>
      <c r="DH558" s="315"/>
      <c r="DI558" s="315"/>
      <c r="DJ558" s="316"/>
      <c r="DK558" s="67" t="s">
        <v>4186</v>
      </c>
      <c r="DL558" s="15" t="s">
        <v>105</v>
      </c>
      <c r="DM558" s="15" t="s">
        <v>3675</v>
      </c>
      <c r="DN558" s="2"/>
    </row>
    <row r="559" spans="2:118">
      <c r="B559" s="313">
        <v>401861955</v>
      </c>
      <c r="C559" s="9" t="s">
        <v>1732</v>
      </c>
      <c r="D559" s="9" t="s">
        <v>1742</v>
      </c>
      <c r="E559" s="8">
        <v>2021</v>
      </c>
      <c r="F559" s="9" t="s">
        <v>3487</v>
      </c>
      <c r="G559" s="22" t="s">
        <v>2718</v>
      </c>
      <c r="H559" s="318">
        <v>29875</v>
      </c>
      <c r="I559" s="319">
        <v>27811</v>
      </c>
      <c r="J559" s="68" t="s">
        <v>2813</v>
      </c>
      <c r="K559" s="69" t="s">
        <v>1701</v>
      </c>
      <c r="L559" s="37" t="s">
        <v>124</v>
      </c>
      <c r="M559" s="144">
        <v>5</v>
      </c>
      <c r="N559" s="10">
        <v>5</v>
      </c>
      <c r="O559" s="220">
        <v>180</v>
      </c>
      <c r="P559" s="220">
        <v>69.3</v>
      </c>
      <c r="Q559" s="220">
        <v>57.9</v>
      </c>
      <c r="R559" s="220">
        <v>106.3</v>
      </c>
      <c r="S559" s="220"/>
      <c r="T559" s="220"/>
      <c r="U559" s="220">
        <v>5.0999999999999996</v>
      </c>
      <c r="V559" s="220"/>
      <c r="W559" s="220"/>
      <c r="X559" s="220">
        <v>35.4</v>
      </c>
      <c r="Y559" s="118"/>
      <c r="Z559" s="220">
        <v>120.5</v>
      </c>
      <c r="AA559" s="220">
        <v>27.4</v>
      </c>
      <c r="AB559" s="220">
        <v>50.7</v>
      </c>
      <c r="AC559" s="10">
        <v>3075</v>
      </c>
      <c r="AD559" s="10"/>
      <c r="AE559" s="10"/>
      <c r="AF559" s="27"/>
      <c r="AG559" s="39" t="s">
        <v>87</v>
      </c>
      <c r="AH559" s="218">
        <v>1.8</v>
      </c>
      <c r="AI559" s="11">
        <v>121</v>
      </c>
      <c r="AJ559" s="11">
        <v>5200</v>
      </c>
      <c r="AK559" s="11"/>
      <c r="AL559" s="11"/>
      <c r="AM559" s="11">
        <v>16</v>
      </c>
      <c r="AN559" s="11" t="s">
        <v>95</v>
      </c>
      <c r="AO559" s="11" t="s">
        <v>109</v>
      </c>
      <c r="AP559" s="14" t="s">
        <v>88</v>
      </c>
      <c r="AQ559" s="49" t="s">
        <v>112</v>
      </c>
      <c r="AR559" s="40" t="s">
        <v>113</v>
      </c>
      <c r="AS559" s="315" t="s">
        <v>91</v>
      </c>
      <c r="AT559" s="12">
        <v>11.3</v>
      </c>
      <c r="AU559" s="12">
        <v>52</v>
      </c>
      <c r="AV559" s="12" t="s">
        <v>3648</v>
      </c>
      <c r="AW559" s="30" t="s">
        <v>3649</v>
      </c>
      <c r="AX559" s="12"/>
      <c r="AY559" s="12"/>
      <c r="AZ559" s="12"/>
      <c r="BA559" s="12"/>
      <c r="BB559" s="12"/>
      <c r="BC559" s="12"/>
      <c r="BD559" s="222">
        <v>39.4</v>
      </c>
      <c r="BE559" s="223">
        <v>53.4</v>
      </c>
      <c r="BF559" s="223">
        <v>42.3</v>
      </c>
      <c r="BG559" s="223">
        <v>55</v>
      </c>
      <c r="BH559" s="223">
        <v>37.4</v>
      </c>
      <c r="BI559" s="223">
        <v>51.9</v>
      </c>
      <c r="BJ559" s="223">
        <v>33.4</v>
      </c>
      <c r="BK559" s="224">
        <v>53</v>
      </c>
      <c r="BL559" s="36" t="s">
        <v>260</v>
      </c>
      <c r="BM559" s="8" t="s">
        <v>915</v>
      </c>
      <c r="BN559" s="8" t="s">
        <v>2707</v>
      </c>
      <c r="BO559" s="8" t="s">
        <v>2703</v>
      </c>
      <c r="BP559" s="349" t="s">
        <v>3374</v>
      </c>
      <c r="BQ559" s="314" t="s">
        <v>2719</v>
      </c>
      <c r="BR559" s="314" t="s">
        <v>3800</v>
      </c>
      <c r="BS559" s="363" t="s">
        <v>3792</v>
      </c>
      <c r="BT559" s="352" t="s">
        <v>2734</v>
      </c>
      <c r="BU559" s="352" t="s">
        <v>2735</v>
      </c>
      <c r="BV559" s="352" t="s">
        <v>2733</v>
      </c>
      <c r="BW559" s="352" t="s">
        <v>3688</v>
      </c>
      <c r="BX559" s="352" t="s">
        <v>4064</v>
      </c>
      <c r="BY559" s="362"/>
      <c r="BZ559" s="353"/>
      <c r="CA559" s="353"/>
      <c r="CB559" s="353"/>
      <c r="CC559" s="353"/>
      <c r="CD559" s="353"/>
      <c r="CE559" s="361" t="s">
        <v>4071</v>
      </c>
      <c r="CF559" s="354" t="s">
        <v>3810</v>
      </c>
      <c r="CG559" s="354" t="s">
        <v>3805</v>
      </c>
      <c r="CH559" s="354" t="s">
        <v>3805</v>
      </c>
      <c r="CI559" s="354" t="s">
        <v>3810</v>
      </c>
      <c r="CJ559" s="354" t="s">
        <v>3807</v>
      </c>
      <c r="CK559" s="354" t="s">
        <v>3807</v>
      </c>
      <c r="CL559" s="354" t="s">
        <v>3805</v>
      </c>
      <c r="CM559" s="354" t="s">
        <v>3808</v>
      </c>
      <c r="CN559" s="52"/>
      <c r="CO559" s="9"/>
      <c r="CP559" s="9"/>
      <c r="CQ559" s="22"/>
      <c r="CR559" s="54"/>
      <c r="CS559" s="68"/>
      <c r="CT559" s="68"/>
      <c r="CU559" s="68"/>
      <c r="CV559" s="68"/>
      <c r="CW559" s="68"/>
      <c r="CX559" s="68"/>
      <c r="CY559" s="68"/>
      <c r="CZ559" s="56"/>
      <c r="DA559" s="13"/>
      <c r="DB559" s="13"/>
      <c r="DC559" s="13"/>
      <c r="DD559" s="13"/>
      <c r="DE559" s="47"/>
      <c r="DF559" s="60"/>
      <c r="DG559" s="64"/>
      <c r="DH559" s="315"/>
      <c r="DI559" s="315"/>
      <c r="DJ559" s="316"/>
      <c r="DK559" s="67" t="s">
        <v>4186</v>
      </c>
      <c r="DL559" s="15" t="s">
        <v>105</v>
      </c>
      <c r="DM559" s="15" t="s">
        <v>3675</v>
      </c>
      <c r="DN559" s="2"/>
    </row>
    <row r="560" spans="2:118">
      <c r="B560" s="404">
        <v>401819539</v>
      </c>
      <c r="C560" s="16" t="s">
        <v>1732</v>
      </c>
      <c r="D560" s="16" t="s">
        <v>1742</v>
      </c>
      <c r="E560" s="405">
        <v>2020</v>
      </c>
      <c r="F560" s="16" t="s">
        <v>3480</v>
      </c>
      <c r="G560" s="406" t="s">
        <v>2020</v>
      </c>
      <c r="H560" s="320">
        <v>24325</v>
      </c>
      <c r="I560" s="321">
        <v>22866</v>
      </c>
      <c r="J560" s="364" t="s">
        <v>2197</v>
      </c>
      <c r="K560" s="407" t="s">
        <v>2022</v>
      </c>
      <c r="L560" s="38" t="s">
        <v>124</v>
      </c>
      <c r="M560" s="408">
        <v>5</v>
      </c>
      <c r="N560" s="374">
        <v>5</v>
      </c>
      <c r="O560" s="221">
        <v>180</v>
      </c>
      <c r="P560" s="221">
        <v>69.3</v>
      </c>
      <c r="Q560" s="221">
        <v>57.9</v>
      </c>
      <c r="R560" s="221">
        <v>106.3</v>
      </c>
      <c r="S560" s="221"/>
      <c r="T560" s="221"/>
      <c r="U560" s="221">
        <v>5.0999999999999996</v>
      </c>
      <c r="V560" s="221"/>
      <c r="W560" s="221"/>
      <c r="X560" s="221">
        <v>33.5</v>
      </c>
      <c r="Y560" s="125"/>
      <c r="Z560" s="221">
        <v>120.5</v>
      </c>
      <c r="AA560" s="221">
        <v>27.4</v>
      </c>
      <c r="AB560" s="221"/>
      <c r="AC560" s="374">
        <v>3010</v>
      </c>
      <c r="AD560" s="374"/>
      <c r="AE560" s="374"/>
      <c r="AF560" s="28"/>
      <c r="AG560" s="375" t="s">
        <v>87</v>
      </c>
      <c r="AH560" s="219">
        <v>1.8</v>
      </c>
      <c r="AI560" s="376">
        <v>121</v>
      </c>
      <c r="AJ560" s="376">
        <v>5200</v>
      </c>
      <c r="AK560" s="376"/>
      <c r="AL560" s="376"/>
      <c r="AM560" s="376">
        <v>16</v>
      </c>
      <c r="AN560" s="376" t="s">
        <v>95</v>
      </c>
      <c r="AO560" s="376" t="s">
        <v>109</v>
      </c>
      <c r="AP560" s="409" t="s">
        <v>88</v>
      </c>
      <c r="AQ560" s="50" t="s">
        <v>112</v>
      </c>
      <c r="AR560" s="377" t="s">
        <v>113</v>
      </c>
      <c r="AS560" s="410" t="s">
        <v>91</v>
      </c>
      <c r="AT560" s="378">
        <v>11.3</v>
      </c>
      <c r="AU560" s="378">
        <v>56</v>
      </c>
      <c r="AV560" s="378" t="s">
        <v>3646</v>
      </c>
      <c r="AW560" s="379" t="s">
        <v>3647</v>
      </c>
      <c r="AX560" s="378"/>
      <c r="AY560" s="378"/>
      <c r="AZ560" s="378"/>
      <c r="BA560" s="378"/>
      <c r="BB560" s="378"/>
      <c r="BC560" s="378"/>
      <c r="BD560" s="411">
        <v>39.4</v>
      </c>
      <c r="BE560" s="412">
        <v>53.4</v>
      </c>
      <c r="BF560" s="412">
        <v>42.3</v>
      </c>
      <c r="BG560" s="412">
        <v>55</v>
      </c>
      <c r="BH560" s="412">
        <v>37.4</v>
      </c>
      <c r="BI560" s="412">
        <v>51.9</v>
      </c>
      <c r="BJ560" s="412">
        <v>33.4</v>
      </c>
      <c r="BK560" s="413">
        <v>53</v>
      </c>
      <c r="BL560" s="44" t="s">
        <v>260</v>
      </c>
      <c r="BM560" s="405" t="s">
        <v>915</v>
      </c>
      <c r="BN560" s="405" t="s">
        <v>2706</v>
      </c>
      <c r="BO560" s="405" t="s">
        <v>2703</v>
      </c>
      <c r="BP560" s="414" t="s">
        <v>3362</v>
      </c>
      <c r="BQ560" s="415" t="s">
        <v>2499</v>
      </c>
      <c r="BR560" s="415" t="s">
        <v>3691</v>
      </c>
      <c r="BS560" s="416" t="s">
        <v>3799</v>
      </c>
      <c r="BT560" s="417" t="s">
        <v>2431</v>
      </c>
      <c r="BU560" s="417" t="s">
        <v>2434</v>
      </c>
      <c r="BV560" s="417" t="s">
        <v>2433</v>
      </c>
      <c r="BW560" s="417" t="s">
        <v>3688</v>
      </c>
      <c r="BX560" s="417" t="s">
        <v>4063</v>
      </c>
      <c r="BY560" s="418"/>
      <c r="BZ560" s="419"/>
      <c r="CA560" s="419"/>
      <c r="CB560" s="419"/>
      <c r="CC560" s="419"/>
      <c r="CD560" s="419"/>
      <c r="CE560" s="420" t="s">
        <v>4071</v>
      </c>
      <c r="CF560" s="421" t="s">
        <v>3810</v>
      </c>
      <c r="CG560" s="421" t="s">
        <v>3805</v>
      </c>
      <c r="CH560" s="421" t="s">
        <v>3805</v>
      </c>
      <c r="CI560" s="421" t="s">
        <v>3810</v>
      </c>
      <c r="CJ560" s="421" t="s">
        <v>3807</v>
      </c>
      <c r="CK560" s="421" t="s">
        <v>3807</v>
      </c>
      <c r="CL560" s="421" t="s">
        <v>3805</v>
      </c>
      <c r="CM560" s="421" t="s">
        <v>3808</v>
      </c>
      <c r="CN560" s="53" t="s">
        <v>2023</v>
      </c>
      <c r="CO560" s="16" t="s">
        <v>1690</v>
      </c>
      <c r="CP560" s="16" t="s">
        <v>2343</v>
      </c>
      <c r="CQ560" s="406" t="s">
        <v>118</v>
      </c>
      <c r="CR560" s="365" t="s">
        <v>900</v>
      </c>
      <c r="CS560" s="364" t="s">
        <v>200</v>
      </c>
      <c r="CT560" s="364" t="s">
        <v>121</v>
      </c>
      <c r="CU560" s="364" t="s">
        <v>201</v>
      </c>
      <c r="CV560" s="364" t="s">
        <v>1736</v>
      </c>
      <c r="CW560" s="364" t="s">
        <v>991</v>
      </c>
      <c r="CX560" s="364"/>
      <c r="CY560" s="364" t="s">
        <v>936</v>
      </c>
      <c r="CZ560" s="57" t="s">
        <v>145</v>
      </c>
      <c r="DA560" s="17" t="s">
        <v>114</v>
      </c>
      <c r="DB560" s="17"/>
      <c r="DC560" s="17" t="s">
        <v>1964</v>
      </c>
      <c r="DD560" s="17" t="s">
        <v>137</v>
      </c>
      <c r="DE560" s="422"/>
      <c r="DF560" s="61" t="s">
        <v>2320</v>
      </c>
      <c r="DG560" s="65" t="s">
        <v>2321</v>
      </c>
      <c r="DH560" s="410" t="s">
        <v>2322</v>
      </c>
      <c r="DI560" s="410" t="s">
        <v>2027</v>
      </c>
      <c r="DJ560" s="423"/>
      <c r="DK560" s="424" t="s">
        <v>4186</v>
      </c>
      <c r="DL560" s="425" t="s">
        <v>105</v>
      </c>
      <c r="DM560" s="425" t="s">
        <v>3675</v>
      </c>
      <c r="DN560" s="2"/>
    </row>
    <row r="561" spans="2:118">
      <c r="B561" s="313">
        <v>401819541</v>
      </c>
      <c r="C561" s="9" t="s">
        <v>1732</v>
      </c>
      <c r="D561" s="9" t="s">
        <v>1742</v>
      </c>
      <c r="E561" s="8">
        <v>2020</v>
      </c>
      <c r="F561" s="9" t="s">
        <v>3412</v>
      </c>
      <c r="G561" s="22" t="s">
        <v>2028</v>
      </c>
      <c r="H561" s="318">
        <v>25535</v>
      </c>
      <c r="I561" s="319">
        <v>24003</v>
      </c>
      <c r="J561" s="68" t="s">
        <v>2197</v>
      </c>
      <c r="K561" s="69" t="s">
        <v>2198</v>
      </c>
      <c r="L561" s="37" t="s">
        <v>124</v>
      </c>
      <c r="M561" s="144">
        <v>5</v>
      </c>
      <c r="N561" s="10">
        <v>5</v>
      </c>
      <c r="O561" s="220">
        <v>180</v>
      </c>
      <c r="P561" s="220">
        <v>69.3</v>
      </c>
      <c r="Q561" s="220">
        <v>57.9</v>
      </c>
      <c r="R561" s="220">
        <v>106.3</v>
      </c>
      <c r="S561" s="220"/>
      <c r="T561" s="220"/>
      <c r="U561" s="220">
        <v>5.0999999999999996</v>
      </c>
      <c r="V561" s="220"/>
      <c r="W561" s="220"/>
      <c r="X561" s="220">
        <v>33.5</v>
      </c>
      <c r="Y561" s="118"/>
      <c r="Z561" s="220">
        <v>117.7</v>
      </c>
      <c r="AA561" s="220">
        <v>24.6</v>
      </c>
      <c r="AB561" s="220"/>
      <c r="AC561" s="10">
        <v>3040</v>
      </c>
      <c r="AD561" s="10"/>
      <c r="AE561" s="10"/>
      <c r="AF561" s="27"/>
      <c r="AG561" s="39" t="s">
        <v>87</v>
      </c>
      <c r="AH561" s="218">
        <v>1.8</v>
      </c>
      <c r="AI561" s="11">
        <v>121</v>
      </c>
      <c r="AJ561" s="11">
        <v>5200</v>
      </c>
      <c r="AK561" s="11"/>
      <c r="AL561" s="11"/>
      <c r="AM561" s="11">
        <v>16</v>
      </c>
      <c r="AN561" s="11" t="s">
        <v>95</v>
      </c>
      <c r="AO561" s="11" t="s">
        <v>109</v>
      </c>
      <c r="AP561" s="14" t="s">
        <v>88</v>
      </c>
      <c r="AQ561" s="49" t="s">
        <v>112</v>
      </c>
      <c r="AR561" s="40" t="s">
        <v>113</v>
      </c>
      <c r="AS561" s="315" t="s">
        <v>91</v>
      </c>
      <c r="AT561" s="12">
        <v>11.3</v>
      </c>
      <c r="AU561" s="12">
        <v>52</v>
      </c>
      <c r="AV561" s="12" t="s">
        <v>3648</v>
      </c>
      <c r="AW561" s="30" t="s">
        <v>3649</v>
      </c>
      <c r="AX561" s="12"/>
      <c r="AY561" s="12"/>
      <c r="AZ561" s="12"/>
      <c r="BA561" s="12"/>
      <c r="BB561" s="12"/>
      <c r="BC561" s="12"/>
      <c r="BD561" s="222">
        <v>39.4</v>
      </c>
      <c r="BE561" s="223">
        <v>53.4</v>
      </c>
      <c r="BF561" s="223">
        <v>42.3</v>
      </c>
      <c r="BG561" s="223">
        <v>55</v>
      </c>
      <c r="BH561" s="223">
        <v>37.4</v>
      </c>
      <c r="BI561" s="223">
        <v>51.9</v>
      </c>
      <c r="BJ561" s="223">
        <v>33.4</v>
      </c>
      <c r="BK561" s="224">
        <v>53</v>
      </c>
      <c r="BL561" s="36" t="s">
        <v>260</v>
      </c>
      <c r="BM561" s="8" t="s">
        <v>915</v>
      </c>
      <c r="BN561" s="8" t="s">
        <v>2706</v>
      </c>
      <c r="BO561" s="8" t="s">
        <v>2703</v>
      </c>
      <c r="BP561" s="349" t="s">
        <v>3363</v>
      </c>
      <c r="BQ561" s="314" t="s">
        <v>2499</v>
      </c>
      <c r="BR561" s="314" t="s">
        <v>3691</v>
      </c>
      <c r="BS561" s="363" t="s">
        <v>3799</v>
      </c>
      <c r="BT561" s="352" t="s">
        <v>2431</v>
      </c>
      <c r="BU561" s="352" t="s">
        <v>2434</v>
      </c>
      <c r="BV561" s="352" t="s">
        <v>2433</v>
      </c>
      <c r="BW561" s="352" t="s">
        <v>3688</v>
      </c>
      <c r="BX561" s="352" t="s">
        <v>4063</v>
      </c>
      <c r="BY561" s="362"/>
      <c r="BZ561" s="353"/>
      <c r="CA561" s="353"/>
      <c r="CB561" s="353"/>
      <c r="CC561" s="353"/>
      <c r="CD561" s="353"/>
      <c r="CE561" s="361" t="s">
        <v>4071</v>
      </c>
      <c r="CF561" s="354" t="s">
        <v>3810</v>
      </c>
      <c r="CG561" s="354" t="s">
        <v>3805</v>
      </c>
      <c r="CH561" s="354" t="s">
        <v>3805</v>
      </c>
      <c r="CI561" s="354" t="s">
        <v>3810</v>
      </c>
      <c r="CJ561" s="354" t="s">
        <v>3807</v>
      </c>
      <c r="CK561" s="354" t="s">
        <v>3807</v>
      </c>
      <c r="CL561" s="354" t="s">
        <v>3805</v>
      </c>
      <c r="CM561" s="354" t="s">
        <v>3808</v>
      </c>
      <c r="CN561" s="52" t="s">
        <v>1707</v>
      </c>
      <c r="CO561" s="9" t="s">
        <v>1690</v>
      </c>
      <c r="CP561" s="9" t="s">
        <v>2343</v>
      </c>
      <c r="CQ561" s="22" t="s">
        <v>118</v>
      </c>
      <c r="CR561" s="54" t="s">
        <v>900</v>
      </c>
      <c r="CS561" s="68" t="s">
        <v>200</v>
      </c>
      <c r="CT561" s="68" t="s">
        <v>121</v>
      </c>
      <c r="CU561" s="68" t="s">
        <v>201</v>
      </c>
      <c r="CV561" s="68" t="s">
        <v>2030</v>
      </c>
      <c r="CW561" s="68" t="s">
        <v>991</v>
      </c>
      <c r="CX561" s="68"/>
      <c r="CY561" s="68" t="s">
        <v>936</v>
      </c>
      <c r="CZ561" s="56" t="s">
        <v>901</v>
      </c>
      <c r="DA561" s="13" t="s">
        <v>114</v>
      </c>
      <c r="DB561" s="13"/>
      <c r="DC561" s="13" t="s">
        <v>1740</v>
      </c>
      <c r="DD561" s="13" t="s">
        <v>137</v>
      </c>
      <c r="DE561" s="47"/>
      <c r="DF561" s="60" t="s">
        <v>2323</v>
      </c>
      <c r="DG561" s="64" t="s">
        <v>2321</v>
      </c>
      <c r="DH561" s="315" t="s">
        <v>2322</v>
      </c>
      <c r="DI561" s="315" t="s">
        <v>2027</v>
      </c>
      <c r="DJ561" s="316"/>
      <c r="DK561" s="67" t="s">
        <v>4186</v>
      </c>
      <c r="DL561" s="15" t="s">
        <v>105</v>
      </c>
      <c r="DM561" s="15" t="s">
        <v>3675</v>
      </c>
      <c r="DN561" s="2"/>
    </row>
    <row r="562" spans="2:118">
      <c r="B562" s="313">
        <v>401819537</v>
      </c>
      <c r="C562" s="9" t="s">
        <v>1732</v>
      </c>
      <c r="D562" s="9" t="s">
        <v>1742</v>
      </c>
      <c r="E562" s="8">
        <v>2020</v>
      </c>
      <c r="F562" s="9" t="s">
        <v>3482</v>
      </c>
      <c r="G562" s="22" t="s">
        <v>2032</v>
      </c>
      <c r="H562" s="318">
        <v>26935</v>
      </c>
      <c r="I562" s="319">
        <v>25319</v>
      </c>
      <c r="J562" s="68" t="s">
        <v>2197</v>
      </c>
      <c r="K562" s="69" t="s">
        <v>2198</v>
      </c>
      <c r="L562" s="37" t="s">
        <v>124</v>
      </c>
      <c r="M562" s="144">
        <v>5</v>
      </c>
      <c r="N562" s="10">
        <v>5</v>
      </c>
      <c r="O562" s="220">
        <v>180</v>
      </c>
      <c r="P562" s="220">
        <v>69.3</v>
      </c>
      <c r="Q562" s="220">
        <v>58.1</v>
      </c>
      <c r="R562" s="220">
        <v>106.3</v>
      </c>
      <c r="S562" s="220"/>
      <c r="T562" s="220"/>
      <c r="U562" s="220">
        <v>5.3</v>
      </c>
      <c r="V562" s="220"/>
      <c r="W562" s="220"/>
      <c r="X562" s="220">
        <v>33.5</v>
      </c>
      <c r="Y562" s="118"/>
      <c r="Z562" s="220">
        <v>117.7</v>
      </c>
      <c r="AA562" s="220">
        <v>24.6</v>
      </c>
      <c r="AB562" s="220"/>
      <c r="AC562" s="10">
        <v>3210</v>
      </c>
      <c r="AD562" s="10"/>
      <c r="AE562" s="10"/>
      <c r="AF562" s="27"/>
      <c r="AG562" s="39" t="s">
        <v>87</v>
      </c>
      <c r="AH562" s="218">
        <v>1.8</v>
      </c>
      <c r="AI562" s="11">
        <v>121</v>
      </c>
      <c r="AJ562" s="11">
        <v>5200</v>
      </c>
      <c r="AK562" s="11"/>
      <c r="AL562" s="11"/>
      <c r="AM562" s="11">
        <v>16</v>
      </c>
      <c r="AN562" s="11" t="s">
        <v>95</v>
      </c>
      <c r="AO562" s="11" t="s">
        <v>109</v>
      </c>
      <c r="AP562" s="14" t="s">
        <v>135</v>
      </c>
      <c r="AQ562" s="49" t="s">
        <v>112</v>
      </c>
      <c r="AR562" s="40" t="s">
        <v>113</v>
      </c>
      <c r="AS562" s="315" t="s">
        <v>91</v>
      </c>
      <c r="AT562" s="12">
        <v>10.6</v>
      </c>
      <c r="AU562" s="12">
        <v>50</v>
      </c>
      <c r="AV562" s="12" t="s">
        <v>3652</v>
      </c>
      <c r="AW562" s="30" t="s">
        <v>3653</v>
      </c>
      <c r="AX562" s="12"/>
      <c r="AY562" s="12"/>
      <c r="AZ562" s="12"/>
      <c r="BA562" s="12"/>
      <c r="BB562" s="12"/>
      <c r="BC562" s="12"/>
      <c r="BD562" s="222">
        <v>39.4</v>
      </c>
      <c r="BE562" s="223">
        <v>53.4</v>
      </c>
      <c r="BF562" s="223">
        <v>42.3</v>
      </c>
      <c r="BG562" s="223">
        <v>55</v>
      </c>
      <c r="BH562" s="223">
        <v>37.4</v>
      </c>
      <c r="BI562" s="223">
        <v>51.9</v>
      </c>
      <c r="BJ562" s="223">
        <v>33.4</v>
      </c>
      <c r="BK562" s="224">
        <v>53</v>
      </c>
      <c r="BL562" s="36" t="s">
        <v>260</v>
      </c>
      <c r="BM562" s="8" t="s">
        <v>915</v>
      </c>
      <c r="BN562" s="8" t="s">
        <v>2706</v>
      </c>
      <c r="BO562" s="8" t="s">
        <v>2703</v>
      </c>
      <c r="BP562" s="349" t="s">
        <v>3364</v>
      </c>
      <c r="BQ562" s="314" t="s">
        <v>2499</v>
      </c>
      <c r="BR562" s="314" t="s">
        <v>3691</v>
      </c>
      <c r="BS562" s="363" t="s">
        <v>3799</v>
      </c>
      <c r="BT562" s="352" t="s">
        <v>2431</v>
      </c>
      <c r="BU562" s="352" t="s">
        <v>2434</v>
      </c>
      <c r="BV562" s="352" t="s">
        <v>2433</v>
      </c>
      <c r="BW562" s="352" t="s">
        <v>3688</v>
      </c>
      <c r="BX562" s="352" t="s">
        <v>4063</v>
      </c>
      <c r="BY562" s="362"/>
      <c r="BZ562" s="353"/>
      <c r="CA562" s="353"/>
      <c r="CB562" s="353"/>
      <c r="CC562" s="353"/>
      <c r="CD562" s="353"/>
      <c r="CE562" s="361" t="s">
        <v>4071</v>
      </c>
      <c r="CF562" s="354" t="s">
        <v>3810</v>
      </c>
      <c r="CG562" s="354" t="s">
        <v>3805</v>
      </c>
      <c r="CH562" s="354" t="s">
        <v>3805</v>
      </c>
      <c r="CI562" s="354" t="s">
        <v>3810</v>
      </c>
      <c r="CJ562" s="354" t="s">
        <v>3807</v>
      </c>
      <c r="CK562" s="354" t="s">
        <v>3807</v>
      </c>
      <c r="CL562" s="354" t="s">
        <v>3805</v>
      </c>
      <c r="CM562" s="354" t="s">
        <v>3808</v>
      </c>
      <c r="CN562" s="52" t="s">
        <v>2033</v>
      </c>
      <c r="CO562" s="9" t="s">
        <v>2338</v>
      </c>
      <c r="CP562" s="9" t="s">
        <v>2343</v>
      </c>
      <c r="CQ562" s="22" t="s">
        <v>118</v>
      </c>
      <c r="CR562" s="54" t="s">
        <v>900</v>
      </c>
      <c r="CS562" s="68" t="s">
        <v>200</v>
      </c>
      <c r="CT562" s="68" t="s">
        <v>121</v>
      </c>
      <c r="CU562" s="68" t="s">
        <v>201</v>
      </c>
      <c r="CV562" s="68" t="s">
        <v>2030</v>
      </c>
      <c r="CW562" s="68" t="s">
        <v>991</v>
      </c>
      <c r="CX562" s="68"/>
      <c r="CY562" s="68" t="s">
        <v>936</v>
      </c>
      <c r="CZ562" s="56" t="s">
        <v>901</v>
      </c>
      <c r="DA562" s="13" t="s">
        <v>114</v>
      </c>
      <c r="DB562" s="13"/>
      <c r="DC562" s="13" t="s">
        <v>1964</v>
      </c>
      <c r="DD562" s="13" t="s">
        <v>137</v>
      </c>
      <c r="DE562" s="47"/>
      <c r="DF562" s="60" t="s">
        <v>2324</v>
      </c>
      <c r="DG562" s="64" t="s">
        <v>2321</v>
      </c>
      <c r="DH562" s="315" t="s">
        <v>2322</v>
      </c>
      <c r="DI562" s="315" t="s">
        <v>2027</v>
      </c>
      <c r="DJ562" s="316"/>
      <c r="DK562" s="67" t="s">
        <v>4186</v>
      </c>
      <c r="DL562" s="15" t="s">
        <v>105</v>
      </c>
      <c r="DM562" s="15" t="s">
        <v>3675</v>
      </c>
      <c r="DN562" s="2"/>
    </row>
    <row r="563" spans="2:118">
      <c r="B563" s="313">
        <v>401819540</v>
      </c>
      <c r="C563" s="9" t="s">
        <v>1732</v>
      </c>
      <c r="D563" s="9" t="s">
        <v>1742</v>
      </c>
      <c r="E563" s="8">
        <v>2020</v>
      </c>
      <c r="F563" s="9" t="s">
        <v>3422</v>
      </c>
      <c r="G563" s="22" t="s">
        <v>2042</v>
      </c>
      <c r="H563" s="318">
        <v>28375</v>
      </c>
      <c r="I563" s="319">
        <v>26416</v>
      </c>
      <c r="J563" s="68" t="s">
        <v>2197</v>
      </c>
      <c r="K563" s="69" t="s">
        <v>1997</v>
      </c>
      <c r="L563" s="37" t="s">
        <v>124</v>
      </c>
      <c r="M563" s="144">
        <v>5</v>
      </c>
      <c r="N563" s="10">
        <v>5</v>
      </c>
      <c r="O563" s="220">
        <v>180</v>
      </c>
      <c r="P563" s="220">
        <v>69.3</v>
      </c>
      <c r="Q563" s="220">
        <v>57.9</v>
      </c>
      <c r="R563" s="220">
        <v>106.3</v>
      </c>
      <c r="S563" s="220"/>
      <c r="T563" s="220"/>
      <c r="U563" s="220">
        <v>5.0999999999999996</v>
      </c>
      <c r="V563" s="220"/>
      <c r="W563" s="220"/>
      <c r="X563" s="220">
        <v>35.4</v>
      </c>
      <c r="Y563" s="118"/>
      <c r="Z563" s="220">
        <v>117.7</v>
      </c>
      <c r="AA563" s="220">
        <v>27.4</v>
      </c>
      <c r="AB563" s="220"/>
      <c r="AC563" s="10">
        <v>3075</v>
      </c>
      <c r="AD563" s="10"/>
      <c r="AE563" s="10"/>
      <c r="AF563" s="27"/>
      <c r="AG563" s="39" t="s">
        <v>87</v>
      </c>
      <c r="AH563" s="218">
        <v>1.8</v>
      </c>
      <c r="AI563" s="11">
        <v>121</v>
      </c>
      <c r="AJ563" s="11">
        <v>5200</v>
      </c>
      <c r="AK563" s="11"/>
      <c r="AL563" s="11"/>
      <c r="AM563" s="11">
        <v>16</v>
      </c>
      <c r="AN563" s="11" t="s">
        <v>95</v>
      </c>
      <c r="AO563" s="11" t="s">
        <v>109</v>
      </c>
      <c r="AP563" s="14" t="s">
        <v>88</v>
      </c>
      <c r="AQ563" s="49" t="s">
        <v>112</v>
      </c>
      <c r="AR563" s="40" t="s">
        <v>113</v>
      </c>
      <c r="AS563" s="315" t="s">
        <v>91</v>
      </c>
      <c r="AT563" s="12">
        <v>11.3</v>
      </c>
      <c r="AU563" s="12">
        <v>52</v>
      </c>
      <c r="AV563" s="12" t="s">
        <v>3648</v>
      </c>
      <c r="AW563" s="30" t="s">
        <v>3649</v>
      </c>
      <c r="AX563" s="12"/>
      <c r="AY563" s="12"/>
      <c r="AZ563" s="12"/>
      <c r="BA563" s="12"/>
      <c r="BB563" s="12"/>
      <c r="BC563" s="12"/>
      <c r="BD563" s="222">
        <v>39.4</v>
      </c>
      <c r="BE563" s="223">
        <v>53.4</v>
      </c>
      <c r="BF563" s="223">
        <v>42.3</v>
      </c>
      <c r="BG563" s="223">
        <v>55</v>
      </c>
      <c r="BH563" s="223">
        <v>37.4</v>
      </c>
      <c r="BI563" s="223">
        <v>51.9</v>
      </c>
      <c r="BJ563" s="223">
        <v>33.4</v>
      </c>
      <c r="BK563" s="224">
        <v>53</v>
      </c>
      <c r="BL563" s="36" t="s">
        <v>260</v>
      </c>
      <c r="BM563" s="8" t="s">
        <v>915</v>
      </c>
      <c r="BN563" s="8" t="s">
        <v>2706</v>
      </c>
      <c r="BO563" s="8" t="s">
        <v>2703</v>
      </c>
      <c r="BP563" s="349" t="s">
        <v>3365</v>
      </c>
      <c r="BQ563" s="314" t="s">
        <v>2499</v>
      </c>
      <c r="BR563" s="314" t="s">
        <v>3691</v>
      </c>
      <c r="BS563" s="363" t="s">
        <v>3799</v>
      </c>
      <c r="BT563" s="352" t="s">
        <v>2431</v>
      </c>
      <c r="BU563" s="352" t="s">
        <v>2434</v>
      </c>
      <c r="BV563" s="352" t="s">
        <v>2433</v>
      </c>
      <c r="BW563" s="352" t="s">
        <v>3688</v>
      </c>
      <c r="BX563" s="352" t="s">
        <v>4063</v>
      </c>
      <c r="BY563" s="362"/>
      <c r="BZ563" s="353"/>
      <c r="CA563" s="353"/>
      <c r="CB563" s="353"/>
      <c r="CC563" s="353"/>
      <c r="CD563" s="353"/>
      <c r="CE563" s="361" t="s">
        <v>4071</v>
      </c>
      <c r="CF563" s="354" t="s">
        <v>3810</v>
      </c>
      <c r="CG563" s="354" t="s">
        <v>3805</v>
      </c>
      <c r="CH563" s="354" t="s">
        <v>3805</v>
      </c>
      <c r="CI563" s="354" t="s">
        <v>3810</v>
      </c>
      <c r="CJ563" s="354" t="s">
        <v>3807</v>
      </c>
      <c r="CK563" s="354" t="s">
        <v>3807</v>
      </c>
      <c r="CL563" s="354" t="s">
        <v>3805</v>
      </c>
      <c r="CM563" s="354" t="s">
        <v>3808</v>
      </c>
      <c r="CN563" s="52" t="s">
        <v>2043</v>
      </c>
      <c r="CO563" s="9" t="s">
        <v>1690</v>
      </c>
      <c r="CP563" s="9" t="s">
        <v>2343</v>
      </c>
      <c r="CQ563" s="22" t="s">
        <v>118</v>
      </c>
      <c r="CR563" s="54" t="s">
        <v>1950</v>
      </c>
      <c r="CS563" s="68" t="s">
        <v>200</v>
      </c>
      <c r="CT563" s="68" t="s">
        <v>121</v>
      </c>
      <c r="CU563" s="68" t="s">
        <v>201</v>
      </c>
      <c r="CV563" s="68" t="s">
        <v>1692</v>
      </c>
      <c r="CW563" s="68" t="s">
        <v>2091</v>
      </c>
      <c r="CX563" s="68"/>
      <c r="CY563" s="68" t="s">
        <v>936</v>
      </c>
      <c r="CZ563" s="56" t="s">
        <v>884</v>
      </c>
      <c r="DA563" s="13" t="s">
        <v>114</v>
      </c>
      <c r="DB563" s="13"/>
      <c r="DC563" s="13" t="s">
        <v>2203</v>
      </c>
      <c r="DD563" s="13" t="s">
        <v>137</v>
      </c>
      <c r="DE563" s="47"/>
      <c r="DF563" s="60" t="s">
        <v>2325</v>
      </c>
      <c r="DG563" s="64" t="s">
        <v>2326</v>
      </c>
      <c r="DH563" s="315" t="s">
        <v>2327</v>
      </c>
      <c r="DI563" s="315" t="s">
        <v>2328</v>
      </c>
      <c r="DJ563" s="316"/>
      <c r="DK563" s="67" t="s">
        <v>4186</v>
      </c>
      <c r="DL563" s="15" t="s">
        <v>105</v>
      </c>
      <c r="DM563" s="15" t="s">
        <v>3675</v>
      </c>
      <c r="DN563" s="2"/>
    </row>
    <row r="564" spans="2:118">
      <c r="B564" s="313">
        <v>401819538</v>
      </c>
      <c r="C564" s="9" t="s">
        <v>1732</v>
      </c>
      <c r="D564" s="9" t="s">
        <v>1742</v>
      </c>
      <c r="E564" s="8">
        <v>2020</v>
      </c>
      <c r="F564" s="9" t="s">
        <v>3481</v>
      </c>
      <c r="G564" s="22" t="s">
        <v>2046</v>
      </c>
      <c r="H564" s="318">
        <v>29375</v>
      </c>
      <c r="I564" s="319">
        <v>27346</v>
      </c>
      <c r="J564" s="68" t="s">
        <v>2197</v>
      </c>
      <c r="K564" s="69" t="s">
        <v>1997</v>
      </c>
      <c r="L564" s="37" t="s">
        <v>124</v>
      </c>
      <c r="M564" s="144">
        <v>5</v>
      </c>
      <c r="N564" s="10">
        <v>5</v>
      </c>
      <c r="O564" s="220">
        <v>180</v>
      </c>
      <c r="P564" s="220">
        <v>69.3</v>
      </c>
      <c r="Q564" s="220">
        <v>58.1</v>
      </c>
      <c r="R564" s="220">
        <v>106.3</v>
      </c>
      <c r="S564" s="220"/>
      <c r="T564" s="220"/>
      <c r="U564" s="220">
        <v>5.3</v>
      </c>
      <c r="V564" s="220"/>
      <c r="W564" s="220"/>
      <c r="X564" s="220">
        <v>33.5</v>
      </c>
      <c r="Y564" s="118"/>
      <c r="Z564" s="220">
        <v>117.7</v>
      </c>
      <c r="AA564" s="220">
        <v>24.6</v>
      </c>
      <c r="AB564" s="220"/>
      <c r="AC564" s="10">
        <v>3220</v>
      </c>
      <c r="AD564" s="10"/>
      <c r="AE564" s="10"/>
      <c r="AF564" s="27"/>
      <c r="AG564" s="39" t="s">
        <v>87</v>
      </c>
      <c r="AH564" s="218">
        <v>1.8</v>
      </c>
      <c r="AI564" s="11">
        <v>121</v>
      </c>
      <c r="AJ564" s="11">
        <v>5200</v>
      </c>
      <c r="AK564" s="11"/>
      <c r="AL564" s="11"/>
      <c r="AM564" s="11">
        <v>16</v>
      </c>
      <c r="AN564" s="11" t="s">
        <v>95</v>
      </c>
      <c r="AO564" s="11" t="s">
        <v>109</v>
      </c>
      <c r="AP564" s="14" t="s">
        <v>135</v>
      </c>
      <c r="AQ564" s="49" t="s">
        <v>112</v>
      </c>
      <c r="AR564" s="40" t="s">
        <v>113</v>
      </c>
      <c r="AS564" s="315" t="s">
        <v>91</v>
      </c>
      <c r="AT564" s="12">
        <v>10.6</v>
      </c>
      <c r="AU564" s="12">
        <v>50</v>
      </c>
      <c r="AV564" s="12" t="s">
        <v>3652</v>
      </c>
      <c r="AW564" s="30" t="s">
        <v>3653</v>
      </c>
      <c r="AX564" s="12"/>
      <c r="AY564" s="12"/>
      <c r="AZ564" s="12"/>
      <c r="BA564" s="12"/>
      <c r="BB564" s="12"/>
      <c r="BC564" s="12"/>
      <c r="BD564" s="222">
        <v>39.4</v>
      </c>
      <c r="BE564" s="223">
        <v>53.4</v>
      </c>
      <c r="BF564" s="223">
        <v>42.3</v>
      </c>
      <c r="BG564" s="223">
        <v>55</v>
      </c>
      <c r="BH564" s="223">
        <v>37.4</v>
      </c>
      <c r="BI564" s="223">
        <v>51.9</v>
      </c>
      <c r="BJ564" s="223">
        <v>33.4</v>
      </c>
      <c r="BK564" s="224">
        <v>53</v>
      </c>
      <c r="BL564" s="36" t="s">
        <v>260</v>
      </c>
      <c r="BM564" s="8" t="s">
        <v>915</v>
      </c>
      <c r="BN564" s="8" t="s">
        <v>2706</v>
      </c>
      <c r="BO564" s="8" t="s">
        <v>2703</v>
      </c>
      <c r="BP564" s="349" t="s">
        <v>3366</v>
      </c>
      <c r="BQ564" s="314" t="s">
        <v>2499</v>
      </c>
      <c r="BR564" s="314" t="s">
        <v>3691</v>
      </c>
      <c r="BS564" s="363" t="s">
        <v>3799</v>
      </c>
      <c r="BT564" s="352" t="s">
        <v>2431</v>
      </c>
      <c r="BU564" s="352" t="s">
        <v>2434</v>
      </c>
      <c r="BV564" s="352" t="s">
        <v>2433</v>
      </c>
      <c r="BW564" s="352" t="s">
        <v>3688</v>
      </c>
      <c r="BX564" s="352" t="s">
        <v>4063</v>
      </c>
      <c r="BY564" s="362"/>
      <c r="BZ564" s="353"/>
      <c r="CA564" s="353"/>
      <c r="CB564" s="353"/>
      <c r="CC564" s="353"/>
      <c r="CD564" s="353"/>
      <c r="CE564" s="361" t="s">
        <v>4071</v>
      </c>
      <c r="CF564" s="354" t="s">
        <v>3810</v>
      </c>
      <c r="CG564" s="354" t="s">
        <v>3805</v>
      </c>
      <c r="CH564" s="354" t="s">
        <v>3805</v>
      </c>
      <c r="CI564" s="354" t="s">
        <v>3810</v>
      </c>
      <c r="CJ564" s="354" t="s">
        <v>3807</v>
      </c>
      <c r="CK564" s="354" t="s">
        <v>3807</v>
      </c>
      <c r="CL564" s="354" t="s">
        <v>3805</v>
      </c>
      <c r="CM564" s="354" t="s">
        <v>3808</v>
      </c>
      <c r="CN564" s="52" t="s">
        <v>2047</v>
      </c>
      <c r="CO564" s="9" t="s">
        <v>2338</v>
      </c>
      <c r="CP564" s="9" t="s">
        <v>2343</v>
      </c>
      <c r="CQ564" s="22" t="s">
        <v>118</v>
      </c>
      <c r="CR564" s="54" t="s">
        <v>1708</v>
      </c>
      <c r="CS564" s="68" t="s">
        <v>200</v>
      </c>
      <c r="CT564" s="68" t="s">
        <v>121</v>
      </c>
      <c r="CU564" s="68" t="s">
        <v>201</v>
      </c>
      <c r="CV564" s="68" t="s">
        <v>1692</v>
      </c>
      <c r="CW564" s="68" t="s">
        <v>2091</v>
      </c>
      <c r="CX564" s="68"/>
      <c r="CY564" s="68" t="s">
        <v>936</v>
      </c>
      <c r="CZ564" s="56" t="s">
        <v>884</v>
      </c>
      <c r="DA564" s="13" t="s">
        <v>114</v>
      </c>
      <c r="DB564" s="13"/>
      <c r="DC564" s="13" t="s">
        <v>1964</v>
      </c>
      <c r="DD564" s="13" t="s">
        <v>137</v>
      </c>
      <c r="DE564" s="47"/>
      <c r="DF564" s="60" t="s">
        <v>2329</v>
      </c>
      <c r="DG564" s="64" t="s">
        <v>2330</v>
      </c>
      <c r="DH564" s="315" t="s">
        <v>2322</v>
      </c>
      <c r="DI564" s="315" t="s">
        <v>2328</v>
      </c>
      <c r="DJ564" s="316"/>
      <c r="DK564" s="67" t="s">
        <v>4186</v>
      </c>
      <c r="DL564" s="15" t="s">
        <v>105</v>
      </c>
      <c r="DM564" s="15" t="s">
        <v>3675</v>
      </c>
      <c r="DN564" s="2"/>
    </row>
    <row r="565" spans="2:118">
      <c r="B565" s="313">
        <v>401819542</v>
      </c>
      <c r="C565" s="9" t="s">
        <v>1732</v>
      </c>
      <c r="D565" s="9" t="s">
        <v>1742</v>
      </c>
      <c r="E565" s="8">
        <v>2020</v>
      </c>
      <c r="F565" s="9" t="s">
        <v>3410</v>
      </c>
      <c r="G565" s="22" t="s">
        <v>2035</v>
      </c>
      <c r="H565" s="318">
        <v>32500</v>
      </c>
      <c r="I565" s="319">
        <v>30256</v>
      </c>
      <c r="J565" s="68" t="s">
        <v>2197</v>
      </c>
      <c r="K565" s="69" t="s">
        <v>1997</v>
      </c>
      <c r="L565" s="37" t="s">
        <v>124</v>
      </c>
      <c r="M565" s="144">
        <v>5</v>
      </c>
      <c r="N565" s="10">
        <v>5</v>
      </c>
      <c r="O565" s="220">
        <v>180</v>
      </c>
      <c r="P565" s="220">
        <v>69.3</v>
      </c>
      <c r="Q565" s="220">
        <v>57.9</v>
      </c>
      <c r="R565" s="220">
        <v>106.3</v>
      </c>
      <c r="S565" s="220"/>
      <c r="T565" s="220"/>
      <c r="U565" s="220">
        <v>5.0999999999999996</v>
      </c>
      <c r="V565" s="220"/>
      <c r="W565" s="220"/>
      <c r="X565" s="220">
        <v>35.4</v>
      </c>
      <c r="Y565" s="118"/>
      <c r="Z565" s="220">
        <v>120.5</v>
      </c>
      <c r="AA565" s="220">
        <v>27.4</v>
      </c>
      <c r="AB565" s="220"/>
      <c r="AC565" s="10">
        <v>3075</v>
      </c>
      <c r="AD565" s="10"/>
      <c r="AE565" s="10"/>
      <c r="AF565" s="27"/>
      <c r="AG565" s="39" t="s">
        <v>87</v>
      </c>
      <c r="AH565" s="218">
        <v>1.8</v>
      </c>
      <c r="AI565" s="11">
        <v>121</v>
      </c>
      <c r="AJ565" s="11">
        <v>5200</v>
      </c>
      <c r="AK565" s="11"/>
      <c r="AL565" s="11"/>
      <c r="AM565" s="11">
        <v>16</v>
      </c>
      <c r="AN565" s="11" t="s">
        <v>95</v>
      </c>
      <c r="AO565" s="11" t="s">
        <v>109</v>
      </c>
      <c r="AP565" s="14" t="s">
        <v>88</v>
      </c>
      <c r="AQ565" s="49" t="s">
        <v>112</v>
      </c>
      <c r="AR565" s="40" t="s">
        <v>113</v>
      </c>
      <c r="AS565" s="315" t="s">
        <v>91</v>
      </c>
      <c r="AT565" s="12">
        <v>11.3</v>
      </c>
      <c r="AU565" s="12">
        <v>52</v>
      </c>
      <c r="AV565" s="12" t="s">
        <v>3648</v>
      </c>
      <c r="AW565" s="30" t="s">
        <v>3649</v>
      </c>
      <c r="AX565" s="12"/>
      <c r="AY565" s="12"/>
      <c r="AZ565" s="12"/>
      <c r="BA565" s="12"/>
      <c r="BB565" s="12"/>
      <c r="BC565" s="12"/>
      <c r="BD565" s="222">
        <v>39.4</v>
      </c>
      <c r="BE565" s="223">
        <v>53.4</v>
      </c>
      <c r="BF565" s="223">
        <v>42.3</v>
      </c>
      <c r="BG565" s="223">
        <v>55</v>
      </c>
      <c r="BH565" s="223">
        <v>37.4</v>
      </c>
      <c r="BI565" s="223">
        <v>51.9</v>
      </c>
      <c r="BJ565" s="223">
        <v>33.4</v>
      </c>
      <c r="BK565" s="224">
        <v>53</v>
      </c>
      <c r="BL565" s="36" t="s">
        <v>260</v>
      </c>
      <c r="BM565" s="8" t="s">
        <v>915</v>
      </c>
      <c r="BN565" s="8" t="s">
        <v>2706</v>
      </c>
      <c r="BO565" s="8" t="s">
        <v>2703</v>
      </c>
      <c r="BP565" s="349" t="s">
        <v>3367</v>
      </c>
      <c r="BQ565" s="314" t="s">
        <v>2499</v>
      </c>
      <c r="BR565" s="314" t="s">
        <v>3691</v>
      </c>
      <c r="BS565" s="363" t="s">
        <v>3799</v>
      </c>
      <c r="BT565" s="352" t="s">
        <v>2431</v>
      </c>
      <c r="BU565" s="352" t="s">
        <v>2434</v>
      </c>
      <c r="BV565" s="352" t="s">
        <v>2433</v>
      </c>
      <c r="BW565" s="352" t="s">
        <v>3688</v>
      </c>
      <c r="BX565" s="352" t="s">
        <v>4063</v>
      </c>
      <c r="BY565" s="362"/>
      <c r="BZ565" s="353"/>
      <c r="CA565" s="353"/>
      <c r="CB565" s="353"/>
      <c r="CC565" s="353"/>
      <c r="CD565" s="353"/>
      <c r="CE565" s="361" t="s">
        <v>4071</v>
      </c>
      <c r="CF565" s="354" t="s">
        <v>3810</v>
      </c>
      <c r="CG565" s="354" t="s">
        <v>3805</v>
      </c>
      <c r="CH565" s="354" t="s">
        <v>3805</v>
      </c>
      <c r="CI565" s="354" t="s">
        <v>3810</v>
      </c>
      <c r="CJ565" s="354" t="s">
        <v>3807</v>
      </c>
      <c r="CK565" s="354" t="s">
        <v>3807</v>
      </c>
      <c r="CL565" s="354" t="s">
        <v>3805</v>
      </c>
      <c r="CM565" s="354" t="s">
        <v>3808</v>
      </c>
      <c r="CN565" s="52" t="s">
        <v>1677</v>
      </c>
      <c r="CO565" s="9" t="s">
        <v>1690</v>
      </c>
      <c r="CP565" s="9" t="s">
        <v>2343</v>
      </c>
      <c r="CQ565" s="22" t="s">
        <v>118</v>
      </c>
      <c r="CR565" s="54" t="s">
        <v>1950</v>
      </c>
      <c r="CS565" s="68" t="s">
        <v>200</v>
      </c>
      <c r="CT565" s="68" t="s">
        <v>121</v>
      </c>
      <c r="CU565" s="68" t="s">
        <v>202</v>
      </c>
      <c r="CV565" s="68" t="s">
        <v>1692</v>
      </c>
      <c r="CW565" s="68" t="s">
        <v>2091</v>
      </c>
      <c r="CX565" s="68"/>
      <c r="CY565" s="68" t="s">
        <v>2037</v>
      </c>
      <c r="CZ565" s="56" t="s">
        <v>884</v>
      </c>
      <c r="DA565" s="13" t="s">
        <v>114</v>
      </c>
      <c r="DB565" s="13"/>
      <c r="DC565" s="13" t="s">
        <v>2203</v>
      </c>
      <c r="DD565" s="13" t="s">
        <v>137</v>
      </c>
      <c r="DE565" s="47"/>
      <c r="DF565" s="60" t="s">
        <v>2331</v>
      </c>
      <c r="DG565" s="64" t="s">
        <v>2332</v>
      </c>
      <c r="DH565" s="315" t="s">
        <v>2327</v>
      </c>
      <c r="DI565" s="315" t="s">
        <v>2328</v>
      </c>
      <c r="DJ565" s="316"/>
      <c r="DK565" s="67" t="s">
        <v>4186</v>
      </c>
      <c r="DL565" s="15" t="s">
        <v>105</v>
      </c>
      <c r="DM565" s="15" t="s">
        <v>3675</v>
      </c>
      <c r="DN565" s="2"/>
    </row>
    <row r="566" spans="2:118">
      <c r="B566" s="404">
        <v>401780670</v>
      </c>
      <c r="C566" s="16" t="s">
        <v>1732</v>
      </c>
      <c r="D566" s="16" t="s">
        <v>1742</v>
      </c>
      <c r="E566" s="405">
        <v>2019</v>
      </c>
      <c r="F566" s="16" t="s">
        <v>3480</v>
      </c>
      <c r="G566" s="406" t="s">
        <v>2020</v>
      </c>
      <c r="H566" s="320">
        <v>23770</v>
      </c>
      <c r="I566" s="321">
        <v>22344</v>
      </c>
      <c r="J566" s="364" t="s">
        <v>2021</v>
      </c>
      <c r="K566" s="407" t="s">
        <v>2022</v>
      </c>
      <c r="L566" s="38" t="s">
        <v>124</v>
      </c>
      <c r="M566" s="408">
        <v>5</v>
      </c>
      <c r="N566" s="374">
        <v>5</v>
      </c>
      <c r="O566" s="221">
        <v>180</v>
      </c>
      <c r="P566" s="221">
        <v>69.3</v>
      </c>
      <c r="Q566" s="221">
        <v>57.9</v>
      </c>
      <c r="R566" s="221">
        <v>106.3</v>
      </c>
      <c r="S566" s="221"/>
      <c r="T566" s="221"/>
      <c r="U566" s="221">
        <v>5.0999999999999996</v>
      </c>
      <c r="V566" s="221"/>
      <c r="W566" s="221"/>
      <c r="X566" s="221">
        <v>33.5</v>
      </c>
      <c r="Y566" s="125"/>
      <c r="Z566" s="221">
        <v>120.5</v>
      </c>
      <c r="AA566" s="221">
        <v>27.4</v>
      </c>
      <c r="AB566" s="221"/>
      <c r="AC566" s="374">
        <v>3010</v>
      </c>
      <c r="AD566" s="374"/>
      <c r="AE566" s="374"/>
      <c r="AF566" s="28"/>
      <c r="AG566" s="375" t="s">
        <v>87</v>
      </c>
      <c r="AH566" s="219">
        <v>1.8</v>
      </c>
      <c r="AI566" s="376">
        <v>121</v>
      </c>
      <c r="AJ566" s="376">
        <v>5200</v>
      </c>
      <c r="AK566" s="376"/>
      <c r="AL566" s="376"/>
      <c r="AM566" s="376">
        <v>16</v>
      </c>
      <c r="AN566" s="376" t="s">
        <v>95</v>
      </c>
      <c r="AO566" s="376" t="s">
        <v>109</v>
      </c>
      <c r="AP566" s="409" t="s">
        <v>88</v>
      </c>
      <c r="AQ566" s="50" t="s">
        <v>112</v>
      </c>
      <c r="AR566" s="377" t="s">
        <v>113</v>
      </c>
      <c r="AS566" s="410" t="s">
        <v>91</v>
      </c>
      <c r="AT566" s="378">
        <v>11.3</v>
      </c>
      <c r="AU566" s="378">
        <v>56</v>
      </c>
      <c r="AV566" s="378" t="s">
        <v>3646</v>
      </c>
      <c r="AW566" s="379" t="s">
        <v>3647</v>
      </c>
      <c r="AX566" s="378"/>
      <c r="AY566" s="378"/>
      <c r="AZ566" s="378"/>
      <c r="BA566" s="378"/>
      <c r="BB566" s="378"/>
      <c r="BC566" s="378"/>
      <c r="BD566" s="411">
        <v>39.4</v>
      </c>
      <c r="BE566" s="412">
        <v>53.4</v>
      </c>
      <c r="BF566" s="412">
        <v>42.3</v>
      </c>
      <c r="BG566" s="412">
        <v>55</v>
      </c>
      <c r="BH566" s="412">
        <v>37.4</v>
      </c>
      <c r="BI566" s="412">
        <v>51.9</v>
      </c>
      <c r="BJ566" s="412">
        <v>33.4</v>
      </c>
      <c r="BK566" s="413">
        <v>53</v>
      </c>
      <c r="BL566" s="44" t="s">
        <v>260</v>
      </c>
      <c r="BM566" s="405" t="s">
        <v>915</v>
      </c>
      <c r="BN566" s="405" t="s">
        <v>2706</v>
      </c>
      <c r="BO566" s="405" t="s">
        <v>2703</v>
      </c>
      <c r="BP566" s="414" t="s">
        <v>3356</v>
      </c>
      <c r="BQ566" s="415" t="s">
        <v>2498</v>
      </c>
      <c r="BR566" s="415" t="s">
        <v>3715</v>
      </c>
      <c r="BS566" s="416"/>
      <c r="BT566" s="417" t="s">
        <v>2431</v>
      </c>
      <c r="BU566" s="417" t="s">
        <v>2432</v>
      </c>
      <c r="BV566" s="417" t="s">
        <v>3716</v>
      </c>
      <c r="BW566" s="417" t="s">
        <v>3688</v>
      </c>
      <c r="BX566" s="417" t="s">
        <v>4060</v>
      </c>
      <c r="BY566" s="418" t="s">
        <v>2720</v>
      </c>
      <c r="BZ566" s="419">
        <v>6.5</v>
      </c>
      <c r="CA566" s="419">
        <v>7.5</v>
      </c>
      <c r="CB566" s="419">
        <v>8</v>
      </c>
      <c r="CC566" s="419">
        <v>8.5</v>
      </c>
      <c r="CD566" s="419">
        <v>6.5</v>
      </c>
      <c r="CE566" s="420"/>
      <c r="CF566" s="421"/>
      <c r="CG566" s="421"/>
      <c r="CH566" s="421"/>
      <c r="CI566" s="421"/>
      <c r="CJ566" s="421"/>
      <c r="CK566" s="421"/>
      <c r="CL566" s="421"/>
      <c r="CM566" s="421"/>
      <c r="CN566" s="53" t="s">
        <v>2023</v>
      </c>
      <c r="CO566" s="16" t="s">
        <v>1690</v>
      </c>
      <c r="CP566" s="16" t="s">
        <v>2202</v>
      </c>
      <c r="CQ566" s="406" t="s">
        <v>118</v>
      </c>
      <c r="CR566" s="365" t="s">
        <v>900</v>
      </c>
      <c r="CS566" s="364" t="s">
        <v>200</v>
      </c>
      <c r="CT566" s="364" t="s">
        <v>121</v>
      </c>
      <c r="CU566" s="364" t="s">
        <v>201</v>
      </c>
      <c r="CV566" s="364" t="s">
        <v>1736</v>
      </c>
      <c r="CW566" s="364" t="s">
        <v>991</v>
      </c>
      <c r="CX566" s="364"/>
      <c r="CY566" s="364" t="s">
        <v>936</v>
      </c>
      <c r="CZ566" s="57" t="s">
        <v>145</v>
      </c>
      <c r="DA566" s="17" t="s">
        <v>114</v>
      </c>
      <c r="DB566" s="17"/>
      <c r="DC566" s="17" t="s">
        <v>1964</v>
      </c>
      <c r="DD566" s="17" t="s">
        <v>137</v>
      </c>
      <c r="DE566" s="422"/>
      <c r="DF566" s="61" t="s">
        <v>2024</v>
      </c>
      <c r="DG566" s="65" t="s">
        <v>2025</v>
      </c>
      <c r="DH566" s="410" t="s">
        <v>2026</v>
      </c>
      <c r="DI566" s="410" t="s">
        <v>2027</v>
      </c>
      <c r="DJ566" s="423"/>
      <c r="DK566" s="424" t="s">
        <v>4186</v>
      </c>
      <c r="DL566" s="425" t="s">
        <v>105</v>
      </c>
      <c r="DM566" s="425" t="s">
        <v>3675</v>
      </c>
      <c r="DN566" s="2"/>
    </row>
    <row r="567" spans="2:118">
      <c r="B567" s="313">
        <v>401786991</v>
      </c>
      <c r="C567" s="9" t="s">
        <v>1732</v>
      </c>
      <c r="D567" s="9" t="s">
        <v>1742</v>
      </c>
      <c r="E567" s="8">
        <v>2019</v>
      </c>
      <c r="F567" s="9" t="s">
        <v>3412</v>
      </c>
      <c r="G567" s="22" t="s">
        <v>2028</v>
      </c>
      <c r="H567" s="318">
        <v>24980</v>
      </c>
      <c r="I567" s="319">
        <v>23482</v>
      </c>
      <c r="J567" s="68" t="s">
        <v>2021</v>
      </c>
      <c r="K567" s="69" t="s">
        <v>2029</v>
      </c>
      <c r="L567" s="37" t="s">
        <v>124</v>
      </c>
      <c r="M567" s="144">
        <v>5</v>
      </c>
      <c r="N567" s="10">
        <v>5</v>
      </c>
      <c r="O567" s="220">
        <v>180</v>
      </c>
      <c r="P567" s="220">
        <v>69.3</v>
      </c>
      <c r="Q567" s="220">
        <v>57.9</v>
      </c>
      <c r="R567" s="220">
        <v>106.3</v>
      </c>
      <c r="S567" s="220"/>
      <c r="T567" s="220"/>
      <c r="U567" s="220">
        <v>5.0999999999999996</v>
      </c>
      <c r="V567" s="220"/>
      <c r="W567" s="220"/>
      <c r="X567" s="220">
        <v>33.5</v>
      </c>
      <c r="Y567" s="118"/>
      <c r="Z567" s="220">
        <v>117.7</v>
      </c>
      <c r="AA567" s="220">
        <v>24.6</v>
      </c>
      <c r="AB567" s="220"/>
      <c r="AC567" s="10">
        <v>3040</v>
      </c>
      <c r="AD567" s="10"/>
      <c r="AE567" s="10"/>
      <c r="AF567" s="27"/>
      <c r="AG567" s="39" t="s">
        <v>87</v>
      </c>
      <c r="AH567" s="218">
        <v>1.8</v>
      </c>
      <c r="AI567" s="11">
        <v>121</v>
      </c>
      <c r="AJ567" s="11">
        <v>5200</v>
      </c>
      <c r="AK567" s="11"/>
      <c r="AL567" s="11"/>
      <c r="AM567" s="11">
        <v>16</v>
      </c>
      <c r="AN567" s="11" t="s">
        <v>95</v>
      </c>
      <c r="AO567" s="11" t="s">
        <v>109</v>
      </c>
      <c r="AP567" s="14" t="s">
        <v>88</v>
      </c>
      <c r="AQ567" s="49" t="s">
        <v>112</v>
      </c>
      <c r="AR567" s="40" t="s">
        <v>113</v>
      </c>
      <c r="AS567" s="315" t="s">
        <v>91</v>
      </c>
      <c r="AT567" s="12">
        <v>11.3</v>
      </c>
      <c r="AU567" s="12">
        <v>52</v>
      </c>
      <c r="AV567" s="12" t="s">
        <v>3648</v>
      </c>
      <c r="AW567" s="30" t="s">
        <v>3649</v>
      </c>
      <c r="AX567" s="12"/>
      <c r="AY567" s="12"/>
      <c r="AZ567" s="12"/>
      <c r="BA567" s="12"/>
      <c r="BB567" s="12"/>
      <c r="BC567" s="12"/>
      <c r="BD567" s="222">
        <v>39.4</v>
      </c>
      <c r="BE567" s="223">
        <v>53.4</v>
      </c>
      <c r="BF567" s="223">
        <v>42.3</v>
      </c>
      <c r="BG567" s="223">
        <v>55</v>
      </c>
      <c r="BH567" s="223">
        <v>37.4</v>
      </c>
      <c r="BI567" s="223">
        <v>51.9</v>
      </c>
      <c r="BJ567" s="223">
        <v>33.4</v>
      </c>
      <c r="BK567" s="224">
        <v>53</v>
      </c>
      <c r="BL567" s="36" t="s">
        <v>260</v>
      </c>
      <c r="BM567" s="8" t="s">
        <v>915</v>
      </c>
      <c r="BN567" s="8" t="s">
        <v>2706</v>
      </c>
      <c r="BO567" s="8" t="s">
        <v>2703</v>
      </c>
      <c r="BP567" s="349" t="s">
        <v>3357</v>
      </c>
      <c r="BQ567" s="314" t="s">
        <v>2498</v>
      </c>
      <c r="BR567" s="314" t="s">
        <v>3715</v>
      </c>
      <c r="BS567" s="363"/>
      <c r="BT567" s="352" t="s">
        <v>2431</v>
      </c>
      <c r="BU567" s="352" t="s">
        <v>2432</v>
      </c>
      <c r="BV567" s="352" t="s">
        <v>3716</v>
      </c>
      <c r="BW567" s="352" t="s">
        <v>3688</v>
      </c>
      <c r="BX567" s="352" t="s">
        <v>4060</v>
      </c>
      <c r="BY567" s="362" t="s">
        <v>2720</v>
      </c>
      <c r="BZ567" s="353">
        <v>6.5</v>
      </c>
      <c r="CA567" s="353">
        <v>7.5</v>
      </c>
      <c r="CB567" s="353">
        <v>8</v>
      </c>
      <c r="CC567" s="353">
        <v>8.5</v>
      </c>
      <c r="CD567" s="353">
        <v>6.5</v>
      </c>
      <c r="CE567" s="361"/>
      <c r="CF567" s="354"/>
      <c r="CG567" s="354"/>
      <c r="CH567" s="354"/>
      <c r="CI567" s="354"/>
      <c r="CJ567" s="354"/>
      <c r="CK567" s="354"/>
      <c r="CL567" s="354"/>
      <c r="CM567" s="354"/>
      <c r="CN567" s="52" t="s">
        <v>1707</v>
      </c>
      <c r="CO567" s="9" t="s">
        <v>1690</v>
      </c>
      <c r="CP567" s="9" t="s">
        <v>2202</v>
      </c>
      <c r="CQ567" s="22" t="s">
        <v>118</v>
      </c>
      <c r="CR567" s="54" t="s">
        <v>900</v>
      </c>
      <c r="CS567" s="68" t="s">
        <v>200</v>
      </c>
      <c r="CT567" s="68" t="s">
        <v>121</v>
      </c>
      <c r="CU567" s="68" t="s">
        <v>201</v>
      </c>
      <c r="CV567" s="68" t="s">
        <v>2030</v>
      </c>
      <c r="CW567" s="68" t="s">
        <v>991</v>
      </c>
      <c r="CX567" s="68"/>
      <c r="CY567" s="68" t="s">
        <v>936</v>
      </c>
      <c r="CZ567" s="56" t="s">
        <v>901</v>
      </c>
      <c r="DA567" s="13" t="s">
        <v>114</v>
      </c>
      <c r="DB567" s="13"/>
      <c r="DC567" s="13" t="s">
        <v>1740</v>
      </c>
      <c r="DD567" s="13" t="s">
        <v>137</v>
      </c>
      <c r="DE567" s="47"/>
      <c r="DF567" s="60" t="s">
        <v>2031</v>
      </c>
      <c r="DG567" s="64" t="s">
        <v>2025</v>
      </c>
      <c r="DH567" s="315" t="s">
        <v>2026</v>
      </c>
      <c r="DI567" s="315" t="s">
        <v>2027</v>
      </c>
      <c r="DJ567" s="316"/>
      <c r="DK567" s="67" t="s">
        <v>4186</v>
      </c>
      <c r="DL567" s="15" t="s">
        <v>105</v>
      </c>
      <c r="DM567" s="15" t="s">
        <v>3675</v>
      </c>
      <c r="DN567" s="2"/>
    </row>
    <row r="568" spans="2:118">
      <c r="B568" s="313">
        <v>401787010</v>
      </c>
      <c r="C568" s="9" t="s">
        <v>1732</v>
      </c>
      <c r="D568" s="9" t="s">
        <v>1742</v>
      </c>
      <c r="E568" s="8">
        <v>2019</v>
      </c>
      <c r="F568" s="9" t="s">
        <v>3482</v>
      </c>
      <c r="G568" s="22" t="s">
        <v>2032</v>
      </c>
      <c r="H568" s="318">
        <v>26380</v>
      </c>
      <c r="I568" s="319">
        <v>24798</v>
      </c>
      <c r="J568" s="68" t="s">
        <v>2021</v>
      </c>
      <c r="K568" s="69" t="s">
        <v>2029</v>
      </c>
      <c r="L568" s="37" t="s">
        <v>124</v>
      </c>
      <c r="M568" s="144">
        <v>5</v>
      </c>
      <c r="N568" s="10">
        <v>5</v>
      </c>
      <c r="O568" s="220">
        <v>180</v>
      </c>
      <c r="P568" s="220">
        <v>69.3</v>
      </c>
      <c r="Q568" s="220">
        <v>58.1</v>
      </c>
      <c r="R568" s="220">
        <v>106.3</v>
      </c>
      <c r="S568" s="220"/>
      <c r="T568" s="220"/>
      <c r="U568" s="220">
        <v>5.3</v>
      </c>
      <c r="V568" s="220"/>
      <c r="W568" s="220"/>
      <c r="X568" s="220">
        <v>33.5</v>
      </c>
      <c r="Y568" s="118"/>
      <c r="Z568" s="220">
        <v>117.7</v>
      </c>
      <c r="AA568" s="220">
        <v>24.6</v>
      </c>
      <c r="AB568" s="220"/>
      <c r="AC568" s="10">
        <v>3210</v>
      </c>
      <c r="AD568" s="10"/>
      <c r="AE568" s="10"/>
      <c r="AF568" s="27"/>
      <c r="AG568" s="39" t="s">
        <v>87</v>
      </c>
      <c r="AH568" s="218">
        <v>1.8</v>
      </c>
      <c r="AI568" s="11">
        <v>121</v>
      </c>
      <c r="AJ568" s="11">
        <v>5200</v>
      </c>
      <c r="AK568" s="11"/>
      <c r="AL568" s="11"/>
      <c r="AM568" s="11">
        <v>16</v>
      </c>
      <c r="AN568" s="11" t="s">
        <v>95</v>
      </c>
      <c r="AO568" s="11" t="s">
        <v>109</v>
      </c>
      <c r="AP568" s="14" t="s">
        <v>135</v>
      </c>
      <c r="AQ568" s="49" t="s">
        <v>112</v>
      </c>
      <c r="AR568" s="40" t="s">
        <v>113</v>
      </c>
      <c r="AS568" s="315" t="s">
        <v>91</v>
      </c>
      <c r="AT568" s="12">
        <v>10.6</v>
      </c>
      <c r="AU568" s="12">
        <v>50</v>
      </c>
      <c r="AV568" s="12" t="s">
        <v>3652</v>
      </c>
      <c r="AW568" s="30" t="s">
        <v>3653</v>
      </c>
      <c r="AX568" s="12"/>
      <c r="AY568" s="12"/>
      <c r="AZ568" s="12"/>
      <c r="BA568" s="12"/>
      <c r="BB568" s="12"/>
      <c r="BC568" s="12"/>
      <c r="BD568" s="222">
        <v>39.4</v>
      </c>
      <c r="BE568" s="223">
        <v>53.4</v>
      </c>
      <c r="BF568" s="223">
        <v>42.3</v>
      </c>
      <c r="BG568" s="223">
        <v>55</v>
      </c>
      <c r="BH568" s="223">
        <v>37.4</v>
      </c>
      <c r="BI568" s="223">
        <v>51.9</v>
      </c>
      <c r="BJ568" s="223">
        <v>33.4</v>
      </c>
      <c r="BK568" s="224">
        <v>53</v>
      </c>
      <c r="BL568" s="36" t="s">
        <v>260</v>
      </c>
      <c r="BM568" s="8" t="s">
        <v>915</v>
      </c>
      <c r="BN568" s="8" t="s">
        <v>2706</v>
      </c>
      <c r="BO568" s="8" t="s">
        <v>2703</v>
      </c>
      <c r="BP568" s="349" t="s">
        <v>3358</v>
      </c>
      <c r="BQ568" s="314" t="s">
        <v>2498</v>
      </c>
      <c r="BR568" s="314" t="s">
        <v>3715</v>
      </c>
      <c r="BS568" s="363"/>
      <c r="BT568" s="352" t="s">
        <v>2431</v>
      </c>
      <c r="BU568" s="352" t="s">
        <v>2432</v>
      </c>
      <c r="BV568" s="352" t="s">
        <v>3716</v>
      </c>
      <c r="BW568" s="352" t="s">
        <v>3688</v>
      </c>
      <c r="BX568" s="352" t="s">
        <v>4060</v>
      </c>
      <c r="BY568" s="362" t="s">
        <v>2720</v>
      </c>
      <c r="BZ568" s="353">
        <v>6.5</v>
      </c>
      <c r="CA568" s="353">
        <v>7.5</v>
      </c>
      <c r="CB568" s="353">
        <v>8</v>
      </c>
      <c r="CC568" s="353">
        <v>8.5</v>
      </c>
      <c r="CD568" s="353">
        <v>6.5</v>
      </c>
      <c r="CE568" s="361"/>
      <c r="CF568" s="354"/>
      <c r="CG568" s="354"/>
      <c r="CH568" s="354"/>
      <c r="CI568" s="354"/>
      <c r="CJ568" s="354"/>
      <c r="CK568" s="354"/>
      <c r="CL568" s="354"/>
      <c r="CM568" s="354"/>
      <c r="CN568" s="52" t="s">
        <v>2033</v>
      </c>
      <c r="CO568" s="9" t="s">
        <v>2338</v>
      </c>
      <c r="CP568" s="9" t="s">
        <v>2202</v>
      </c>
      <c r="CQ568" s="22" t="s">
        <v>118</v>
      </c>
      <c r="CR568" s="54" t="s">
        <v>900</v>
      </c>
      <c r="CS568" s="68" t="s">
        <v>200</v>
      </c>
      <c r="CT568" s="68" t="s">
        <v>121</v>
      </c>
      <c r="CU568" s="68" t="s">
        <v>201</v>
      </c>
      <c r="CV568" s="68" t="s">
        <v>2030</v>
      </c>
      <c r="CW568" s="68" t="s">
        <v>991</v>
      </c>
      <c r="CX568" s="68"/>
      <c r="CY568" s="68" t="s">
        <v>936</v>
      </c>
      <c r="CZ568" s="56" t="s">
        <v>901</v>
      </c>
      <c r="DA568" s="13" t="s">
        <v>114</v>
      </c>
      <c r="DB568" s="13"/>
      <c r="DC568" s="13" t="s">
        <v>1964</v>
      </c>
      <c r="DD568" s="13" t="s">
        <v>137</v>
      </c>
      <c r="DE568" s="47"/>
      <c r="DF568" s="60" t="s">
        <v>2034</v>
      </c>
      <c r="DG568" s="64" t="s">
        <v>2025</v>
      </c>
      <c r="DH568" s="315" t="s">
        <v>2026</v>
      </c>
      <c r="DI568" s="315" t="s">
        <v>2027</v>
      </c>
      <c r="DJ568" s="316"/>
      <c r="DK568" s="67" t="s">
        <v>4186</v>
      </c>
      <c r="DL568" s="15" t="s">
        <v>105</v>
      </c>
      <c r="DM568" s="15" t="s">
        <v>3675</v>
      </c>
      <c r="DN568" s="2"/>
    </row>
    <row r="569" spans="2:118">
      <c r="B569" s="313">
        <v>401786989</v>
      </c>
      <c r="C569" s="9" t="s">
        <v>1732</v>
      </c>
      <c r="D569" s="9" t="s">
        <v>1742</v>
      </c>
      <c r="E569" s="8">
        <v>2019</v>
      </c>
      <c r="F569" s="9" t="s">
        <v>3410</v>
      </c>
      <c r="G569" s="22" t="s">
        <v>2035</v>
      </c>
      <c r="H569" s="318">
        <v>32200</v>
      </c>
      <c r="I569" s="319">
        <v>29975</v>
      </c>
      <c r="J569" s="68" t="s">
        <v>2021</v>
      </c>
      <c r="K569" s="69" t="s">
        <v>2036</v>
      </c>
      <c r="L569" s="37" t="s">
        <v>124</v>
      </c>
      <c r="M569" s="144">
        <v>5</v>
      </c>
      <c r="N569" s="10">
        <v>5</v>
      </c>
      <c r="O569" s="220">
        <v>180</v>
      </c>
      <c r="P569" s="220">
        <v>69.3</v>
      </c>
      <c r="Q569" s="220">
        <v>57.9</v>
      </c>
      <c r="R569" s="220">
        <v>106.3</v>
      </c>
      <c r="S569" s="220"/>
      <c r="T569" s="220"/>
      <c r="U569" s="220">
        <v>5.0999999999999996</v>
      </c>
      <c r="V569" s="220"/>
      <c r="W569" s="220"/>
      <c r="X569" s="220">
        <v>35.4</v>
      </c>
      <c r="Y569" s="118"/>
      <c r="Z569" s="220">
        <v>120.5</v>
      </c>
      <c r="AA569" s="220">
        <v>27.4</v>
      </c>
      <c r="AB569" s="220"/>
      <c r="AC569" s="10">
        <v>3075</v>
      </c>
      <c r="AD569" s="10"/>
      <c r="AE569" s="10"/>
      <c r="AF569" s="27"/>
      <c r="AG569" s="39" t="s">
        <v>87</v>
      </c>
      <c r="AH569" s="218">
        <v>1.8</v>
      </c>
      <c r="AI569" s="11">
        <v>121</v>
      </c>
      <c r="AJ569" s="11">
        <v>5200</v>
      </c>
      <c r="AK569" s="11"/>
      <c r="AL569" s="11"/>
      <c r="AM569" s="11">
        <v>16</v>
      </c>
      <c r="AN569" s="11" t="s">
        <v>95</v>
      </c>
      <c r="AO569" s="11" t="s">
        <v>109</v>
      </c>
      <c r="AP569" s="14" t="s">
        <v>88</v>
      </c>
      <c r="AQ569" s="49" t="s">
        <v>112</v>
      </c>
      <c r="AR569" s="40" t="s">
        <v>113</v>
      </c>
      <c r="AS569" s="315" t="s">
        <v>91</v>
      </c>
      <c r="AT569" s="12">
        <v>11.3</v>
      </c>
      <c r="AU569" s="12">
        <v>52</v>
      </c>
      <c r="AV569" s="12" t="s">
        <v>3648</v>
      </c>
      <c r="AW569" s="30" t="s">
        <v>3649</v>
      </c>
      <c r="AX569" s="12"/>
      <c r="AY569" s="12"/>
      <c r="AZ569" s="12"/>
      <c r="BA569" s="12"/>
      <c r="BB569" s="12"/>
      <c r="BC569" s="12"/>
      <c r="BD569" s="222">
        <v>39.4</v>
      </c>
      <c r="BE569" s="223">
        <v>53.4</v>
      </c>
      <c r="BF569" s="223">
        <v>42.3</v>
      </c>
      <c r="BG569" s="223">
        <v>55</v>
      </c>
      <c r="BH569" s="223">
        <v>37.4</v>
      </c>
      <c r="BI569" s="223">
        <v>51.9</v>
      </c>
      <c r="BJ569" s="223">
        <v>33.4</v>
      </c>
      <c r="BK569" s="224">
        <v>53</v>
      </c>
      <c r="BL569" s="36" t="s">
        <v>260</v>
      </c>
      <c r="BM569" s="8" t="s">
        <v>915</v>
      </c>
      <c r="BN569" s="8" t="s">
        <v>2706</v>
      </c>
      <c r="BO569" s="8" t="s">
        <v>2703</v>
      </c>
      <c r="BP569" s="349" t="s">
        <v>3359</v>
      </c>
      <c r="BQ569" s="314" t="s">
        <v>2498</v>
      </c>
      <c r="BR569" s="314" t="s">
        <v>3715</v>
      </c>
      <c r="BS569" s="363"/>
      <c r="BT569" s="352" t="s">
        <v>2431</v>
      </c>
      <c r="BU569" s="352" t="s">
        <v>2432</v>
      </c>
      <c r="BV569" s="352" t="s">
        <v>3716</v>
      </c>
      <c r="BW569" s="352" t="s">
        <v>3688</v>
      </c>
      <c r="BX569" s="352" t="s">
        <v>4060</v>
      </c>
      <c r="BY569" s="362" t="s">
        <v>2720</v>
      </c>
      <c r="BZ569" s="353">
        <v>6.5</v>
      </c>
      <c r="CA569" s="353">
        <v>7.5</v>
      </c>
      <c r="CB569" s="353">
        <v>8</v>
      </c>
      <c r="CC569" s="353">
        <v>8.5</v>
      </c>
      <c r="CD569" s="353">
        <v>6.5</v>
      </c>
      <c r="CE569" s="361"/>
      <c r="CF569" s="354"/>
      <c r="CG569" s="354"/>
      <c r="CH569" s="354"/>
      <c r="CI569" s="354"/>
      <c r="CJ569" s="354"/>
      <c r="CK569" s="354"/>
      <c r="CL569" s="354"/>
      <c r="CM569" s="354"/>
      <c r="CN569" s="52" t="s">
        <v>1677</v>
      </c>
      <c r="CO569" s="9" t="s">
        <v>1690</v>
      </c>
      <c r="CP569" s="9" t="s">
        <v>2202</v>
      </c>
      <c r="CQ569" s="22" t="s">
        <v>118</v>
      </c>
      <c r="CR569" s="54" t="s">
        <v>1950</v>
      </c>
      <c r="CS569" s="68" t="s">
        <v>200</v>
      </c>
      <c r="CT569" s="68" t="s">
        <v>121</v>
      </c>
      <c r="CU569" s="68" t="s">
        <v>202</v>
      </c>
      <c r="CV569" s="68" t="s">
        <v>1692</v>
      </c>
      <c r="CW569" s="68" t="s">
        <v>1671</v>
      </c>
      <c r="CX569" s="68"/>
      <c r="CY569" s="68" t="s">
        <v>2037</v>
      </c>
      <c r="CZ569" s="56" t="s">
        <v>884</v>
      </c>
      <c r="DA569" s="13" t="s">
        <v>114</v>
      </c>
      <c r="DB569" s="13"/>
      <c r="DC569" s="13" t="s">
        <v>1675</v>
      </c>
      <c r="DD569" s="13" t="s">
        <v>137</v>
      </c>
      <c r="DE569" s="47"/>
      <c r="DF569" s="60" t="s">
        <v>2038</v>
      </c>
      <c r="DG569" s="64" t="s">
        <v>2039</v>
      </c>
      <c r="DH569" s="315" t="s">
        <v>2040</v>
      </c>
      <c r="DI569" s="315" t="s">
        <v>2041</v>
      </c>
      <c r="DJ569" s="316"/>
      <c r="DK569" s="67" t="s">
        <v>4186</v>
      </c>
      <c r="DL569" s="15" t="s">
        <v>105</v>
      </c>
      <c r="DM569" s="15" t="s">
        <v>3675</v>
      </c>
      <c r="DN569" s="2"/>
    </row>
    <row r="570" spans="2:118">
      <c r="B570" s="313">
        <v>401786990</v>
      </c>
      <c r="C570" s="9" t="s">
        <v>1732</v>
      </c>
      <c r="D570" s="9" t="s">
        <v>1742</v>
      </c>
      <c r="E570" s="8">
        <v>2019</v>
      </c>
      <c r="F570" s="9" t="s">
        <v>3422</v>
      </c>
      <c r="G570" s="22" t="s">
        <v>2042</v>
      </c>
      <c r="H570" s="318">
        <v>27820</v>
      </c>
      <c r="I570" s="319">
        <v>25897</v>
      </c>
      <c r="J570" s="68" t="s">
        <v>2021</v>
      </c>
      <c r="K570" s="69" t="s">
        <v>2036</v>
      </c>
      <c r="L570" s="37" t="s">
        <v>124</v>
      </c>
      <c r="M570" s="144">
        <v>5</v>
      </c>
      <c r="N570" s="10">
        <v>5</v>
      </c>
      <c r="O570" s="220">
        <v>180</v>
      </c>
      <c r="P570" s="220">
        <v>69.3</v>
      </c>
      <c r="Q570" s="220">
        <v>57.9</v>
      </c>
      <c r="R570" s="220">
        <v>106.3</v>
      </c>
      <c r="S570" s="220"/>
      <c r="T570" s="220"/>
      <c r="U570" s="220">
        <v>5.0999999999999996</v>
      </c>
      <c r="V570" s="220"/>
      <c r="W570" s="220"/>
      <c r="X570" s="220">
        <v>35.4</v>
      </c>
      <c r="Y570" s="118"/>
      <c r="Z570" s="220">
        <v>117.7</v>
      </c>
      <c r="AA570" s="220">
        <v>27.4</v>
      </c>
      <c r="AB570" s="220"/>
      <c r="AC570" s="10">
        <v>3075</v>
      </c>
      <c r="AD570" s="10"/>
      <c r="AE570" s="10"/>
      <c r="AF570" s="27"/>
      <c r="AG570" s="39" t="s">
        <v>87</v>
      </c>
      <c r="AH570" s="218">
        <v>1.8</v>
      </c>
      <c r="AI570" s="11">
        <v>121</v>
      </c>
      <c r="AJ570" s="11">
        <v>5200</v>
      </c>
      <c r="AK570" s="11"/>
      <c r="AL570" s="11"/>
      <c r="AM570" s="11">
        <v>16</v>
      </c>
      <c r="AN570" s="11" t="s">
        <v>95</v>
      </c>
      <c r="AO570" s="11" t="s">
        <v>109</v>
      </c>
      <c r="AP570" s="14" t="s">
        <v>88</v>
      </c>
      <c r="AQ570" s="49" t="s">
        <v>112</v>
      </c>
      <c r="AR570" s="40" t="s">
        <v>113</v>
      </c>
      <c r="AS570" s="315" t="s">
        <v>91</v>
      </c>
      <c r="AT570" s="12">
        <v>11.3</v>
      </c>
      <c r="AU570" s="12">
        <v>52</v>
      </c>
      <c r="AV570" s="12" t="s">
        <v>3648</v>
      </c>
      <c r="AW570" s="30" t="s">
        <v>3649</v>
      </c>
      <c r="AX570" s="12"/>
      <c r="AY570" s="12"/>
      <c r="AZ570" s="12"/>
      <c r="BA570" s="12"/>
      <c r="BB570" s="12"/>
      <c r="BC570" s="12"/>
      <c r="BD570" s="222">
        <v>39.4</v>
      </c>
      <c r="BE570" s="223">
        <v>53.4</v>
      </c>
      <c r="BF570" s="223">
        <v>42.3</v>
      </c>
      <c r="BG570" s="223">
        <v>55</v>
      </c>
      <c r="BH570" s="223">
        <v>37.4</v>
      </c>
      <c r="BI570" s="223">
        <v>51.9</v>
      </c>
      <c r="BJ570" s="223">
        <v>33.4</v>
      </c>
      <c r="BK570" s="224">
        <v>53</v>
      </c>
      <c r="BL570" s="36" t="s">
        <v>260</v>
      </c>
      <c r="BM570" s="8" t="s">
        <v>915</v>
      </c>
      <c r="BN570" s="8" t="s">
        <v>2706</v>
      </c>
      <c r="BO570" s="8" t="s">
        <v>2703</v>
      </c>
      <c r="BP570" s="349" t="s">
        <v>3360</v>
      </c>
      <c r="BQ570" s="314" t="s">
        <v>2498</v>
      </c>
      <c r="BR570" s="314" t="s">
        <v>3715</v>
      </c>
      <c r="BS570" s="363"/>
      <c r="BT570" s="352" t="s">
        <v>2431</v>
      </c>
      <c r="BU570" s="352" t="s">
        <v>2432</v>
      </c>
      <c r="BV570" s="352" t="s">
        <v>3716</v>
      </c>
      <c r="BW570" s="352" t="s">
        <v>3688</v>
      </c>
      <c r="BX570" s="352" t="s">
        <v>4060</v>
      </c>
      <c r="BY570" s="362" t="s">
        <v>2720</v>
      </c>
      <c r="BZ570" s="353">
        <v>6.5</v>
      </c>
      <c r="CA570" s="353">
        <v>7.5</v>
      </c>
      <c r="CB570" s="353">
        <v>8</v>
      </c>
      <c r="CC570" s="353">
        <v>8.5</v>
      </c>
      <c r="CD570" s="353">
        <v>6.5</v>
      </c>
      <c r="CE570" s="361"/>
      <c r="CF570" s="354"/>
      <c r="CG570" s="354"/>
      <c r="CH570" s="354"/>
      <c r="CI570" s="354"/>
      <c r="CJ570" s="354"/>
      <c r="CK570" s="354"/>
      <c r="CL570" s="354"/>
      <c r="CM570" s="354"/>
      <c r="CN570" s="52" t="s">
        <v>2043</v>
      </c>
      <c r="CO570" s="9" t="s">
        <v>1690</v>
      </c>
      <c r="CP570" s="9" t="s">
        <v>2202</v>
      </c>
      <c r="CQ570" s="22" t="s">
        <v>118</v>
      </c>
      <c r="CR570" s="54" t="s">
        <v>1950</v>
      </c>
      <c r="CS570" s="68" t="s">
        <v>200</v>
      </c>
      <c r="CT570" s="68" t="s">
        <v>121</v>
      </c>
      <c r="CU570" s="68" t="s">
        <v>201</v>
      </c>
      <c r="CV570" s="68" t="s">
        <v>1692</v>
      </c>
      <c r="CW570" s="68" t="s">
        <v>1671</v>
      </c>
      <c r="CX570" s="68"/>
      <c r="CY570" s="68" t="s">
        <v>936</v>
      </c>
      <c r="CZ570" s="56" t="s">
        <v>884</v>
      </c>
      <c r="DA570" s="13" t="s">
        <v>114</v>
      </c>
      <c r="DB570" s="13"/>
      <c r="DC570" s="13" t="s">
        <v>1675</v>
      </c>
      <c r="DD570" s="13" t="s">
        <v>137</v>
      </c>
      <c r="DE570" s="47"/>
      <c r="DF570" s="60" t="s">
        <v>2044</v>
      </c>
      <c r="DG570" s="64" t="s">
        <v>2045</v>
      </c>
      <c r="DH570" s="315" t="s">
        <v>2040</v>
      </c>
      <c r="DI570" s="315" t="s">
        <v>2041</v>
      </c>
      <c r="DJ570" s="316"/>
      <c r="DK570" s="67" t="s">
        <v>4186</v>
      </c>
      <c r="DL570" s="15" t="s">
        <v>105</v>
      </c>
      <c r="DM570" s="15" t="s">
        <v>3675</v>
      </c>
      <c r="DN570" s="2"/>
    </row>
    <row r="571" spans="2:118">
      <c r="B571" s="313">
        <v>401787009</v>
      </c>
      <c r="C571" s="9" t="s">
        <v>1732</v>
      </c>
      <c r="D571" s="9" t="s">
        <v>1742</v>
      </c>
      <c r="E571" s="8">
        <v>2019</v>
      </c>
      <c r="F571" s="9" t="s">
        <v>3481</v>
      </c>
      <c r="G571" s="22" t="s">
        <v>2046</v>
      </c>
      <c r="H571" s="318">
        <v>28820</v>
      </c>
      <c r="I571" s="319">
        <v>26828</v>
      </c>
      <c r="J571" s="68" t="s">
        <v>2021</v>
      </c>
      <c r="K571" s="69" t="s">
        <v>2036</v>
      </c>
      <c r="L571" s="37" t="s">
        <v>124</v>
      </c>
      <c r="M571" s="144">
        <v>5</v>
      </c>
      <c r="N571" s="10">
        <v>5</v>
      </c>
      <c r="O571" s="220">
        <v>180</v>
      </c>
      <c r="P571" s="220">
        <v>69.3</v>
      </c>
      <c r="Q571" s="220">
        <v>58.1</v>
      </c>
      <c r="R571" s="220">
        <v>106.3</v>
      </c>
      <c r="S571" s="220"/>
      <c r="T571" s="220"/>
      <c r="U571" s="220">
        <v>5.3</v>
      </c>
      <c r="V571" s="220"/>
      <c r="W571" s="220"/>
      <c r="X571" s="220">
        <v>33.5</v>
      </c>
      <c r="Y571" s="118"/>
      <c r="Z571" s="220">
        <v>117.7</v>
      </c>
      <c r="AA571" s="220">
        <v>24.6</v>
      </c>
      <c r="AB571" s="220"/>
      <c r="AC571" s="10">
        <v>3220</v>
      </c>
      <c r="AD571" s="10"/>
      <c r="AE571" s="10"/>
      <c r="AF571" s="27"/>
      <c r="AG571" s="39" t="s">
        <v>87</v>
      </c>
      <c r="AH571" s="218">
        <v>1.8</v>
      </c>
      <c r="AI571" s="11">
        <v>121</v>
      </c>
      <c r="AJ571" s="11">
        <v>5200</v>
      </c>
      <c r="AK571" s="11"/>
      <c r="AL571" s="11"/>
      <c r="AM571" s="11">
        <v>16</v>
      </c>
      <c r="AN571" s="11" t="s">
        <v>95</v>
      </c>
      <c r="AO571" s="11" t="s">
        <v>109</v>
      </c>
      <c r="AP571" s="14" t="s">
        <v>135</v>
      </c>
      <c r="AQ571" s="49" t="s">
        <v>112</v>
      </c>
      <c r="AR571" s="40" t="s">
        <v>113</v>
      </c>
      <c r="AS571" s="315" t="s">
        <v>91</v>
      </c>
      <c r="AT571" s="12">
        <v>10.6</v>
      </c>
      <c r="AU571" s="12">
        <v>50</v>
      </c>
      <c r="AV571" s="12" t="s">
        <v>3652</v>
      </c>
      <c r="AW571" s="30" t="s">
        <v>3653</v>
      </c>
      <c r="AX571" s="12"/>
      <c r="AY571" s="12"/>
      <c r="AZ571" s="12"/>
      <c r="BA571" s="12"/>
      <c r="BB571" s="12"/>
      <c r="BC571" s="12"/>
      <c r="BD571" s="222">
        <v>39.4</v>
      </c>
      <c r="BE571" s="223">
        <v>53.4</v>
      </c>
      <c r="BF571" s="223">
        <v>42.3</v>
      </c>
      <c r="BG571" s="223">
        <v>55</v>
      </c>
      <c r="BH571" s="223">
        <v>37.4</v>
      </c>
      <c r="BI571" s="223">
        <v>51.9</v>
      </c>
      <c r="BJ571" s="223">
        <v>33.4</v>
      </c>
      <c r="BK571" s="224">
        <v>53</v>
      </c>
      <c r="BL571" s="36" t="s">
        <v>260</v>
      </c>
      <c r="BM571" s="8" t="s">
        <v>915</v>
      </c>
      <c r="BN571" s="8" t="s">
        <v>2706</v>
      </c>
      <c r="BO571" s="8" t="s">
        <v>2703</v>
      </c>
      <c r="BP571" s="349" t="s">
        <v>3361</v>
      </c>
      <c r="BQ571" s="314" t="s">
        <v>2498</v>
      </c>
      <c r="BR571" s="314" t="s">
        <v>3715</v>
      </c>
      <c r="BS571" s="363"/>
      <c r="BT571" s="352" t="s">
        <v>2431</v>
      </c>
      <c r="BU571" s="352" t="s">
        <v>2432</v>
      </c>
      <c r="BV571" s="352" t="s">
        <v>3716</v>
      </c>
      <c r="BW571" s="352" t="s">
        <v>3688</v>
      </c>
      <c r="BX571" s="352" t="s">
        <v>4060</v>
      </c>
      <c r="BY571" s="362" t="s">
        <v>2720</v>
      </c>
      <c r="BZ571" s="353">
        <v>6.5</v>
      </c>
      <c r="CA571" s="353">
        <v>7.5</v>
      </c>
      <c r="CB571" s="353">
        <v>8</v>
      </c>
      <c r="CC571" s="353">
        <v>8.5</v>
      </c>
      <c r="CD571" s="353">
        <v>6.5</v>
      </c>
      <c r="CE571" s="361"/>
      <c r="CF571" s="354"/>
      <c r="CG571" s="354"/>
      <c r="CH571" s="354"/>
      <c r="CI571" s="354"/>
      <c r="CJ571" s="354"/>
      <c r="CK571" s="354"/>
      <c r="CL571" s="354"/>
      <c r="CM571" s="354"/>
      <c r="CN571" s="52" t="s">
        <v>2047</v>
      </c>
      <c r="CO571" s="9" t="s">
        <v>2338</v>
      </c>
      <c r="CP571" s="9" t="s">
        <v>2202</v>
      </c>
      <c r="CQ571" s="22" t="s">
        <v>118</v>
      </c>
      <c r="CR571" s="54" t="s">
        <v>1708</v>
      </c>
      <c r="CS571" s="68" t="s">
        <v>200</v>
      </c>
      <c r="CT571" s="68" t="s">
        <v>121</v>
      </c>
      <c r="CU571" s="68" t="s">
        <v>201</v>
      </c>
      <c r="CV571" s="68" t="s">
        <v>1692</v>
      </c>
      <c r="CW571" s="68" t="s">
        <v>1671</v>
      </c>
      <c r="CX571" s="68"/>
      <c r="CY571" s="68" t="s">
        <v>936</v>
      </c>
      <c r="CZ571" s="56" t="s">
        <v>884</v>
      </c>
      <c r="DA571" s="13" t="s">
        <v>114</v>
      </c>
      <c r="DB571" s="13"/>
      <c r="DC571" s="13" t="s">
        <v>1964</v>
      </c>
      <c r="DD571" s="13" t="s">
        <v>137</v>
      </c>
      <c r="DE571" s="47"/>
      <c r="DF571" s="60" t="s">
        <v>2048</v>
      </c>
      <c r="DG571" s="64" t="s">
        <v>2049</v>
      </c>
      <c r="DH571" s="315" t="s">
        <v>2026</v>
      </c>
      <c r="DI571" s="315" t="s">
        <v>2041</v>
      </c>
      <c r="DJ571" s="316"/>
      <c r="DK571" s="67" t="s">
        <v>4186</v>
      </c>
      <c r="DL571" s="15" t="s">
        <v>105</v>
      </c>
      <c r="DM571" s="15" t="s">
        <v>3675</v>
      </c>
      <c r="DN571" s="2"/>
    </row>
    <row r="572" spans="2:118">
      <c r="B572" s="404">
        <v>401741147</v>
      </c>
      <c r="C572" s="16" t="s">
        <v>1732</v>
      </c>
      <c r="D572" s="16" t="s">
        <v>1742</v>
      </c>
      <c r="E572" s="405">
        <v>2018</v>
      </c>
      <c r="F572" s="16" t="s">
        <v>3461</v>
      </c>
      <c r="G572" s="406" t="s">
        <v>1824</v>
      </c>
      <c r="H572" s="320">
        <v>23475</v>
      </c>
      <c r="I572" s="321">
        <v>22067</v>
      </c>
      <c r="J572" s="364" t="s">
        <v>2002</v>
      </c>
      <c r="K572" s="407" t="s">
        <v>2003</v>
      </c>
      <c r="L572" s="38" t="s">
        <v>124</v>
      </c>
      <c r="M572" s="408">
        <v>5</v>
      </c>
      <c r="N572" s="374">
        <v>5</v>
      </c>
      <c r="O572" s="221">
        <v>178.7</v>
      </c>
      <c r="P572" s="221">
        <v>69.3</v>
      </c>
      <c r="Q572" s="221">
        <v>58.1</v>
      </c>
      <c r="R572" s="221">
        <v>106.3</v>
      </c>
      <c r="S572" s="221"/>
      <c r="T572" s="221"/>
      <c r="U572" s="221">
        <v>5.0999999999999996</v>
      </c>
      <c r="V572" s="221"/>
      <c r="W572" s="221"/>
      <c r="X572" s="221">
        <v>33.5</v>
      </c>
      <c r="Y572" s="125"/>
      <c r="Z572" s="221">
        <v>117.7</v>
      </c>
      <c r="AA572" s="221">
        <v>24.6</v>
      </c>
      <c r="AB572" s="221"/>
      <c r="AC572" s="374">
        <v>3075</v>
      </c>
      <c r="AD572" s="374"/>
      <c r="AE572" s="374"/>
      <c r="AF572" s="28"/>
      <c r="AG572" s="375" t="s">
        <v>87</v>
      </c>
      <c r="AH572" s="219">
        <v>1.8</v>
      </c>
      <c r="AI572" s="376">
        <v>121</v>
      </c>
      <c r="AJ572" s="376">
        <v>5200</v>
      </c>
      <c r="AK572" s="376"/>
      <c r="AL572" s="376"/>
      <c r="AM572" s="376">
        <v>16</v>
      </c>
      <c r="AN572" s="376" t="s">
        <v>95</v>
      </c>
      <c r="AO572" s="376" t="s">
        <v>109</v>
      </c>
      <c r="AP572" s="409" t="s">
        <v>88</v>
      </c>
      <c r="AQ572" s="50" t="s">
        <v>112</v>
      </c>
      <c r="AR572" s="377" t="s">
        <v>113</v>
      </c>
      <c r="AS572" s="410" t="s">
        <v>91</v>
      </c>
      <c r="AT572" s="378">
        <v>11.3</v>
      </c>
      <c r="AU572" s="378">
        <v>52</v>
      </c>
      <c r="AV572" s="378" t="s">
        <v>3648</v>
      </c>
      <c r="AW572" s="379" t="s">
        <v>3649</v>
      </c>
      <c r="AX572" s="378"/>
      <c r="AY572" s="378"/>
      <c r="AZ572" s="378"/>
      <c r="BA572" s="378"/>
      <c r="BB572" s="378"/>
      <c r="BC572" s="378"/>
      <c r="BD572" s="411">
        <v>39.4</v>
      </c>
      <c r="BE572" s="412">
        <v>53.4</v>
      </c>
      <c r="BF572" s="412">
        <v>42.3</v>
      </c>
      <c r="BG572" s="412">
        <v>55</v>
      </c>
      <c r="BH572" s="412">
        <v>37.4</v>
      </c>
      <c r="BI572" s="412">
        <v>51.9</v>
      </c>
      <c r="BJ572" s="412">
        <v>33.4</v>
      </c>
      <c r="BK572" s="413">
        <v>53</v>
      </c>
      <c r="BL572" s="44" t="s">
        <v>260</v>
      </c>
      <c r="BM572" s="405" t="s">
        <v>915</v>
      </c>
      <c r="BN572" s="405" t="s">
        <v>2706</v>
      </c>
      <c r="BO572" s="405" t="s">
        <v>2703</v>
      </c>
      <c r="BP572" s="414" t="s">
        <v>3349</v>
      </c>
      <c r="BQ572" s="415" t="s">
        <v>2497</v>
      </c>
      <c r="BR572" s="415" t="s">
        <v>3713</v>
      </c>
      <c r="BS572" s="416"/>
      <c r="BT572" s="417" t="s">
        <v>2429</v>
      </c>
      <c r="BU572" s="417" t="s">
        <v>2430</v>
      </c>
      <c r="BV572" s="417" t="s">
        <v>3714</v>
      </c>
      <c r="BW572" s="417" t="s">
        <v>3688</v>
      </c>
      <c r="BX572" s="417" t="s">
        <v>4059</v>
      </c>
      <c r="BY572" s="418" t="s">
        <v>2722</v>
      </c>
      <c r="BZ572" s="419">
        <v>7.5</v>
      </c>
      <c r="CA572" s="419">
        <v>8</v>
      </c>
      <c r="CB572" s="419">
        <v>8.5</v>
      </c>
      <c r="CC572" s="419">
        <v>8</v>
      </c>
      <c r="CD572" s="419">
        <v>6.5</v>
      </c>
      <c r="CE572" s="420"/>
      <c r="CF572" s="421"/>
      <c r="CG572" s="421"/>
      <c r="CH572" s="421"/>
      <c r="CI572" s="421"/>
      <c r="CJ572" s="421"/>
      <c r="CK572" s="421"/>
      <c r="CL572" s="421"/>
      <c r="CM572" s="421"/>
      <c r="CN572" s="53" t="s">
        <v>1835</v>
      </c>
      <c r="CO572" s="16" t="s">
        <v>1690</v>
      </c>
      <c r="CP572" s="16" t="s">
        <v>2004</v>
      </c>
      <c r="CQ572" s="406" t="s">
        <v>118</v>
      </c>
      <c r="CR572" s="365" t="s">
        <v>900</v>
      </c>
      <c r="CS572" s="364" t="s">
        <v>200</v>
      </c>
      <c r="CT572" s="364" t="s">
        <v>121</v>
      </c>
      <c r="CU572" s="364" t="s">
        <v>201</v>
      </c>
      <c r="CV572" s="364" t="s">
        <v>1736</v>
      </c>
      <c r="CW572" s="364" t="s">
        <v>991</v>
      </c>
      <c r="CX572" s="364"/>
      <c r="CY572" s="364" t="s">
        <v>936</v>
      </c>
      <c r="CZ572" s="57" t="s">
        <v>145</v>
      </c>
      <c r="DA572" s="17" t="s">
        <v>114</v>
      </c>
      <c r="DB572" s="17"/>
      <c r="DC572" s="17" t="s">
        <v>1740</v>
      </c>
      <c r="DD572" s="17" t="s">
        <v>137</v>
      </c>
      <c r="DE572" s="422"/>
      <c r="DF572" s="61" t="s">
        <v>2005</v>
      </c>
      <c r="DG572" s="65" t="s">
        <v>2006</v>
      </c>
      <c r="DH572" s="410" t="s">
        <v>2007</v>
      </c>
      <c r="DI572" s="410" t="s">
        <v>2008</v>
      </c>
      <c r="DJ572" s="423"/>
      <c r="DK572" s="424" t="s">
        <v>4186</v>
      </c>
      <c r="DL572" s="425" t="s">
        <v>105</v>
      </c>
      <c r="DM572" s="425" t="s">
        <v>3675</v>
      </c>
      <c r="DN572" s="2"/>
    </row>
    <row r="573" spans="2:118">
      <c r="B573" s="313">
        <v>401741153</v>
      </c>
      <c r="C573" s="9" t="s">
        <v>1732</v>
      </c>
      <c r="D573" s="9" t="s">
        <v>1742</v>
      </c>
      <c r="E573" s="8">
        <v>2018</v>
      </c>
      <c r="F573" s="9" t="s">
        <v>3457</v>
      </c>
      <c r="G573" s="22" t="s">
        <v>1836</v>
      </c>
      <c r="H573" s="318">
        <v>24685</v>
      </c>
      <c r="I573" s="319">
        <v>23204</v>
      </c>
      <c r="J573" s="68" t="s">
        <v>2002</v>
      </c>
      <c r="K573" s="69" t="s">
        <v>2003</v>
      </c>
      <c r="L573" s="37" t="s">
        <v>124</v>
      </c>
      <c r="M573" s="144">
        <v>5</v>
      </c>
      <c r="N573" s="10">
        <v>5</v>
      </c>
      <c r="O573" s="220">
        <v>178.7</v>
      </c>
      <c r="P573" s="220">
        <v>69.3</v>
      </c>
      <c r="Q573" s="220">
        <v>58.1</v>
      </c>
      <c r="R573" s="220">
        <v>106.3</v>
      </c>
      <c r="S573" s="220"/>
      <c r="T573" s="220"/>
      <c r="U573" s="220">
        <v>5.0999999999999996</v>
      </c>
      <c r="V573" s="220"/>
      <c r="W573" s="220"/>
      <c r="X573" s="220">
        <v>33.5</v>
      </c>
      <c r="Y573" s="118"/>
      <c r="Z573" s="220">
        <v>117.7</v>
      </c>
      <c r="AA573" s="220">
        <v>24.6</v>
      </c>
      <c r="AB573" s="220"/>
      <c r="AC573" s="10">
        <v>3075</v>
      </c>
      <c r="AD573" s="10"/>
      <c r="AE573" s="10"/>
      <c r="AF573" s="27"/>
      <c r="AG573" s="39" t="s">
        <v>87</v>
      </c>
      <c r="AH573" s="218">
        <v>1.8</v>
      </c>
      <c r="AI573" s="11">
        <v>121</v>
      </c>
      <c r="AJ573" s="11">
        <v>5200</v>
      </c>
      <c r="AK573" s="11"/>
      <c r="AL573" s="11"/>
      <c r="AM573" s="11">
        <v>16</v>
      </c>
      <c r="AN573" s="11" t="s">
        <v>95</v>
      </c>
      <c r="AO573" s="11" t="s">
        <v>109</v>
      </c>
      <c r="AP573" s="14" t="s">
        <v>88</v>
      </c>
      <c r="AQ573" s="49" t="s">
        <v>112</v>
      </c>
      <c r="AR573" s="40" t="s">
        <v>113</v>
      </c>
      <c r="AS573" s="315" t="s">
        <v>91</v>
      </c>
      <c r="AT573" s="12">
        <v>11.3</v>
      </c>
      <c r="AU573" s="12">
        <v>52</v>
      </c>
      <c r="AV573" s="12" t="s">
        <v>3648</v>
      </c>
      <c r="AW573" s="30" t="s">
        <v>3649</v>
      </c>
      <c r="AX573" s="12"/>
      <c r="AY573" s="12"/>
      <c r="AZ573" s="12"/>
      <c r="BA573" s="12"/>
      <c r="BB573" s="12"/>
      <c r="BC573" s="12"/>
      <c r="BD573" s="222">
        <v>39.4</v>
      </c>
      <c r="BE573" s="223">
        <v>53.4</v>
      </c>
      <c r="BF573" s="223">
        <v>42.3</v>
      </c>
      <c r="BG573" s="223">
        <v>55</v>
      </c>
      <c r="BH573" s="223">
        <v>37.4</v>
      </c>
      <c r="BI573" s="223">
        <v>51.9</v>
      </c>
      <c r="BJ573" s="223">
        <v>33.4</v>
      </c>
      <c r="BK573" s="224">
        <v>53</v>
      </c>
      <c r="BL573" s="36" t="s">
        <v>260</v>
      </c>
      <c r="BM573" s="8" t="s">
        <v>915</v>
      </c>
      <c r="BN573" s="8" t="s">
        <v>2706</v>
      </c>
      <c r="BO573" s="8" t="s">
        <v>2703</v>
      </c>
      <c r="BP573" s="349" t="s">
        <v>3350</v>
      </c>
      <c r="BQ573" s="314" t="s">
        <v>2497</v>
      </c>
      <c r="BR573" s="314" t="s">
        <v>3713</v>
      </c>
      <c r="BS573" s="363"/>
      <c r="BT573" s="352" t="s">
        <v>2429</v>
      </c>
      <c r="BU573" s="352" t="s">
        <v>2430</v>
      </c>
      <c r="BV573" s="352" t="s">
        <v>3714</v>
      </c>
      <c r="BW573" s="352" t="s">
        <v>3688</v>
      </c>
      <c r="BX573" s="352" t="s">
        <v>4059</v>
      </c>
      <c r="BY573" s="362" t="s">
        <v>2722</v>
      </c>
      <c r="BZ573" s="353">
        <v>7.5</v>
      </c>
      <c r="CA573" s="353">
        <v>8</v>
      </c>
      <c r="CB573" s="353">
        <v>8.5</v>
      </c>
      <c r="CC573" s="353">
        <v>8</v>
      </c>
      <c r="CD573" s="353">
        <v>6.5</v>
      </c>
      <c r="CE573" s="361"/>
      <c r="CF573" s="354"/>
      <c r="CG573" s="354"/>
      <c r="CH573" s="354"/>
      <c r="CI573" s="354"/>
      <c r="CJ573" s="354"/>
      <c r="CK573" s="354"/>
      <c r="CL573" s="354"/>
      <c r="CM573" s="354"/>
      <c r="CN573" s="52" t="s">
        <v>1840</v>
      </c>
      <c r="CO573" s="9" t="s">
        <v>1690</v>
      </c>
      <c r="CP573" s="9" t="s">
        <v>2004</v>
      </c>
      <c r="CQ573" s="22" t="s">
        <v>118</v>
      </c>
      <c r="CR573" s="54" t="s">
        <v>900</v>
      </c>
      <c r="CS573" s="68" t="s">
        <v>200</v>
      </c>
      <c r="CT573" s="68" t="s">
        <v>121</v>
      </c>
      <c r="CU573" s="68" t="s">
        <v>201</v>
      </c>
      <c r="CV573" s="68" t="s">
        <v>1670</v>
      </c>
      <c r="CW573" s="68" t="s">
        <v>991</v>
      </c>
      <c r="CX573" s="68"/>
      <c r="CY573" s="68" t="s">
        <v>936</v>
      </c>
      <c r="CZ573" s="56" t="s">
        <v>901</v>
      </c>
      <c r="DA573" s="13" t="s">
        <v>114</v>
      </c>
      <c r="DB573" s="13"/>
      <c r="DC573" s="13" t="s">
        <v>1740</v>
      </c>
      <c r="DD573" s="13" t="s">
        <v>137</v>
      </c>
      <c r="DE573" s="47"/>
      <c r="DF573" s="60" t="s">
        <v>2005</v>
      </c>
      <c r="DG573" s="64" t="s">
        <v>2009</v>
      </c>
      <c r="DH573" s="315" t="s">
        <v>2007</v>
      </c>
      <c r="DI573" s="315" t="s">
        <v>2008</v>
      </c>
      <c r="DJ573" s="316"/>
      <c r="DK573" s="67" t="s">
        <v>4186</v>
      </c>
      <c r="DL573" s="15" t="s">
        <v>105</v>
      </c>
      <c r="DM573" s="15" t="s">
        <v>3675</v>
      </c>
      <c r="DN573" s="2"/>
    </row>
    <row r="574" spans="2:118">
      <c r="B574" s="313">
        <v>401741149</v>
      </c>
      <c r="C574" s="9" t="s">
        <v>1732</v>
      </c>
      <c r="D574" s="9" t="s">
        <v>1742</v>
      </c>
      <c r="E574" s="8">
        <v>2018</v>
      </c>
      <c r="F574" s="9" t="s">
        <v>3476</v>
      </c>
      <c r="G574" s="22" t="s">
        <v>1963</v>
      </c>
      <c r="H574" s="318">
        <v>25165</v>
      </c>
      <c r="I574" s="319">
        <v>23655</v>
      </c>
      <c r="J574" s="68" t="s">
        <v>2002</v>
      </c>
      <c r="K574" s="69" t="s">
        <v>2003</v>
      </c>
      <c r="L574" s="37" t="s">
        <v>124</v>
      </c>
      <c r="M574" s="144">
        <v>5</v>
      </c>
      <c r="N574" s="10">
        <v>5</v>
      </c>
      <c r="O574" s="220">
        <v>178.7</v>
      </c>
      <c r="P574" s="220">
        <v>69.3</v>
      </c>
      <c r="Q574" s="220">
        <v>58.1</v>
      </c>
      <c r="R574" s="220">
        <v>106.3</v>
      </c>
      <c r="S574" s="220"/>
      <c r="T574" s="220"/>
      <c r="U574" s="220">
        <v>5.0999999999999996</v>
      </c>
      <c r="V574" s="220"/>
      <c r="W574" s="220"/>
      <c r="X574" s="220">
        <v>33.5</v>
      </c>
      <c r="Y574" s="118"/>
      <c r="Z574" s="220">
        <v>120.5</v>
      </c>
      <c r="AA574" s="220">
        <v>27.4</v>
      </c>
      <c r="AB574" s="220"/>
      <c r="AC574" s="10">
        <v>3010</v>
      </c>
      <c r="AD574" s="10"/>
      <c r="AE574" s="10"/>
      <c r="AF574" s="27"/>
      <c r="AG574" s="39" t="s">
        <v>87</v>
      </c>
      <c r="AH574" s="218">
        <v>1.8</v>
      </c>
      <c r="AI574" s="11">
        <v>121</v>
      </c>
      <c r="AJ574" s="11">
        <v>5200</v>
      </c>
      <c r="AK574" s="11"/>
      <c r="AL574" s="11"/>
      <c r="AM574" s="11">
        <v>16</v>
      </c>
      <c r="AN574" s="11" t="s">
        <v>95</v>
      </c>
      <c r="AO574" s="11" t="s">
        <v>109</v>
      </c>
      <c r="AP574" s="14" t="s">
        <v>88</v>
      </c>
      <c r="AQ574" s="49" t="s">
        <v>112</v>
      </c>
      <c r="AR574" s="40" t="s">
        <v>113</v>
      </c>
      <c r="AS574" s="315" t="s">
        <v>91</v>
      </c>
      <c r="AT574" s="12">
        <v>11.3</v>
      </c>
      <c r="AU574" s="12">
        <v>56</v>
      </c>
      <c r="AV574" s="12" t="s">
        <v>3646</v>
      </c>
      <c r="AW574" s="30" t="s">
        <v>3647</v>
      </c>
      <c r="AX574" s="12"/>
      <c r="AY574" s="12"/>
      <c r="AZ574" s="12"/>
      <c r="BA574" s="12"/>
      <c r="BB574" s="12"/>
      <c r="BC574" s="12"/>
      <c r="BD574" s="222">
        <v>39.4</v>
      </c>
      <c r="BE574" s="223">
        <v>53.4</v>
      </c>
      <c r="BF574" s="223">
        <v>42.3</v>
      </c>
      <c r="BG574" s="223">
        <v>55</v>
      </c>
      <c r="BH574" s="223">
        <v>37.4</v>
      </c>
      <c r="BI574" s="223">
        <v>51.9</v>
      </c>
      <c r="BJ574" s="223">
        <v>33.4</v>
      </c>
      <c r="BK574" s="224">
        <v>53</v>
      </c>
      <c r="BL574" s="36" t="s">
        <v>260</v>
      </c>
      <c r="BM574" s="8" t="s">
        <v>915</v>
      </c>
      <c r="BN574" s="8" t="s">
        <v>2706</v>
      </c>
      <c r="BO574" s="8" t="s">
        <v>2703</v>
      </c>
      <c r="BP574" s="349" t="s">
        <v>3351</v>
      </c>
      <c r="BQ574" s="314" t="s">
        <v>2497</v>
      </c>
      <c r="BR574" s="314" t="s">
        <v>3713</v>
      </c>
      <c r="BS574" s="363"/>
      <c r="BT574" s="352" t="s">
        <v>2429</v>
      </c>
      <c r="BU574" s="352" t="s">
        <v>2430</v>
      </c>
      <c r="BV574" s="352" t="s">
        <v>3714</v>
      </c>
      <c r="BW574" s="352" t="s">
        <v>3688</v>
      </c>
      <c r="BX574" s="352" t="s">
        <v>4059</v>
      </c>
      <c r="BY574" s="362" t="s">
        <v>2722</v>
      </c>
      <c r="BZ574" s="353">
        <v>7.5</v>
      </c>
      <c r="CA574" s="353">
        <v>8</v>
      </c>
      <c r="CB574" s="353">
        <v>8.5</v>
      </c>
      <c r="CC574" s="353">
        <v>8</v>
      </c>
      <c r="CD574" s="353">
        <v>6.5</v>
      </c>
      <c r="CE574" s="361"/>
      <c r="CF574" s="354"/>
      <c r="CG574" s="354"/>
      <c r="CH574" s="354"/>
      <c r="CI574" s="354"/>
      <c r="CJ574" s="354"/>
      <c r="CK574" s="354"/>
      <c r="CL574" s="354"/>
      <c r="CM574" s="354"/>
      <c r="CN574" s="52" t="s">
        <v>1966</v>
      </c>
      <c r="CO574" s="9" t="s">
        <v>1690</v>
      </c>
      <c r="CP574" s="9" t="s">
        <v>2004</v>
      </c>
      <c r="CQ574" s="22" t="s">
        <v>118</v>
      </c>
      <c r="CR574" s="54" t="s">
        <v>900</v>
      </c>
      <c r="CS574" s="68" t="s">
        <v>200</v>
      </c>
      <c r="CT574" s="68" t="s">
        <v>121</v>
      </c>
      <c r="CU574" s="68" t="s">
        <v>201</v>
      </c>
      <c r="CV574" s="68" t="s">
        <v>1670</v>
      </c>
      <c r="CW574" s="68" t="s">
        <v>991</v>
      </c>
      <c r="CX574" s="68"/>
      <c r="CY574" s="68" t="s">
        <v>936</v>
      </c>
      <c r="CZ574" s="56" t="s">
        <v>145</v>
      </c>
      <c r="DA574" s="13" t="s">
        <v>114</v>
      </c>
      <c r="DB574" s="13"/>
      <c r="DC574" s="13" t="s">
        <v>1964</v>
      </c>
      <c r="DD574" s="13" t="s">
        <v>137</v>
      </c>
      <c r="DE574" s="47"/>
      <c r="DF574" s="60" t="s">
        <v>2010</v>
      </c>
      <c r="DG574" s="64" t="s">
        <v>2006</v>
      </c>
      <c r="DH574" s="315" t="s">
        <v>2007</v>
      </c>
      <c r="DI574" s="315" t="s">
        <v>2008</v>
      </c>
      <c r="DJ574" s="316"/>
      <c r="DK574" s="67" t="s">
        <v>4186</v>
      </c>
      <c r="DL574" s="15" t="s">
        <v>105</v>
      </c>
      <c r="DM574" s="15" t="s">
        <v>3675</v>
      </c>
      <c r="DN574" s="2"/>
    </row>
    <row r="575" spans="2:118">
      <c r="B575" s="313">
        <v>401741151</v>
      </c>
      <c r="C575" s="9" t="s">
        <v>1732</v>
      </c>
      <c r="D575" s="9" t="s">
        <v>1742</v>
      </c>
      <c r="E575" s="8">
        <v>2018</v>
      </c>
      <c r="F575" s="9" t="s">
        <v>3458</v>
      </c>
      <c r="G575" s="22" t="s">
        <v>1841</v>
      </c>
      <c r="H575" s="318">
        <v>26735</v>
      </c>
      <c r="I575" s="319">
        <v>24888</v>
      </c>
      <c r="J575" s="68" t="s">
        <v>2002</v>
      </c>
      <c r="K575" s="69" t="s">
        <v>2003</v>
      </c>
      <c r="L575" s="37" t="s">
        <v>124</v>
      </c>
      <c r="M575" s="144">
        <v>5</v>
      </c>
      <c r="N575" s="10">
        <v>5</v>
      </c>
      <c r="O575" s="220">
        <v>178.7</v>
      </c>
      <c r="P575" s="220">
        <v>69.3</v>
      </c>
      <c r="Q575" s="220">
        <v>58.1</v>
      </c>
      <c r="R575" s="220">
        <v>106.3</v>
      </c>
      <c r="S575" s="220"/>
      <c r="T575" s="220"/>
      <c r="U575" s="220">
        <v>5.0999999999999996</v>
      </c>
      <c r="V575" s="220"/>
      <c r="W575" s="220"/>
      <c r="X575" s="220">
        <v>33.5</v>
      </c>
      <c r="Y575" s="118"/>
      <c r="Z575" s="220">
        <v>117.7</v>
      </c>
      <c r="AA575" s="220">
        <v>24.6</v>
      </c>
      <c r="AB575" s="220"/>
      <c r="AC575" s="10">
        <v>3050</v>
      </c>
      <c r="AD575" s="10"/>
      <c r="AE575" s="10"/>
      <c r="AF575" s="27"/>
      <c r="AG575" s="39" t="s">
        <v>87</v>
      </c>
      <c r="AH575" s="218">
        <v>1.8</v>
      </c>
      <c r="AI575" s="11">
        <v>121</v>
      </c>
      <c r="AJ575" s="11">
        <v>5200</v>
      </c>
      <c r="AK575" s="11"/>
      <c r="AL575" s="11"/>
      <c r="AM575" s="11">
        <v>16</v>
      </c>
      <c r="AN575" s="11" t="s">
        <v>95</v>
      </c>
      <c r="AO575" s="11" t="s">
        <v>109</v>
      </c>
      <c r="AP575" s="14" t="s">
        <v>88</v>
      </c>
      <c r="AQ575" s="49" t="s">
        <v>112</v>
      </c>
      <c r="AR575" s="40" t="s">
        <v>113</v>
      </c>
      <c r="AS575" s="315" t="s">
        <v>91</v>
      </c>
      <c r="AT575" s="12">
        <v>11.3</v>
      </c>
      <c r="AU575" s="12">
        <v>52</v>
      </c>
      <c r="AV575" s="12" t="s">
        <v>3648</v>
      </c>
      <c r="AW575" s="30" t="s">
        <v>3649</v>
      </c>
      <c r="AX575" s="12"/>
      <c r="AY575" s="12"/>
      <c r="AZ575" s="12"/>
      <c r="BA575" s="12"/>
      <c r="BB575" s="12"/>
      <c r="BC575" s="12"/>
      <c r="BD575" s="222">
        <v>39.4</v>
      </c>
      <c r="BE575" s="223">
        <v>53.4</v>
      </c>
      <c r="BF575" s="223">
        <v>42.3</v>
      </c>
      <c r="BG575" s="223">
        <v>55</v>
      </c>
      <c r="BH575" s="223">
        <v>37.4</v>
      </c>
      <c r="BI575" s="223">
        <v>51.9</v>
      </c>
      <c r="BJ575" s="223">
        <v>33.4</v>
      </c>
      <c r="BK575" s="224">
        <v>53</v>
      </c>
      <c r="BL575" s="36" t="s">
        <v>260</v>
      </c>
      <c r="BM575" s="8" t="s">
        <v>915</v>
      </c>
      <c r="BN575" s="8" t="s">
        <v>2706</v>
      </c>
      <c r="BO575" s="8" t="s">
        <v>2703</v>
      </c>
      <c r="BP575" s="349" t="s">
        <v>3352</v>
      </c>
      <c r="BQ575" s="314" t="s">
        <v>2497</v>
      </c>
      <c r="BR575" s="314" t="s">
        <v>3713</v>
      </c>
      <c r="BS575" s="363"/>
      <c r="BT575" s="352" t="s">
        <v>2429</v>
      </c>
      <c r="BU575" s="352" t="s">
        <v>2430</v>
      </c>
      <c r="BV575" s="352" t="s">
        <v>3714</v>
      </c>
      <c r="BW575" s="352" t="s">
        <v>3688</v>
      </c>
      <c r="BX575" s="352" t="s">
        <v>4059</v>
      </c>
      <c r="BY575" s="362" t="s">
        <v>2722</v>
      </c>
      <c r="BZ575" s="353">
        <v>7.5</v>
      </c>
      <c r="CA575" s="353">
        <v>8</v>
      </c>
      <c r="CB575" s="353">
        <v>8.5</v>
      </c>
      <c r="CC575" s="353">
        <v>8</v>
      </c>
      <c r="CD575" s="353">
        <v>6.5</v>
      </c>
      <c r="CE575" s="361"/>
      <c r="CF575" s="354"/>
      <c r="CG575" s="354"/>
      <c r="CH575" s="354"/>
      <c r="CI575" s="354"/>
      <c r="CJ575" s="354"/>
      <c r="CK575" s="354"/>
      <c r="CL575" s="354"/>
      <c r="CM575" s="354"/>
      <c r="CN575" s="52" t="s">
        <v>1844</v>
      </c>
      <c r="CO575" s="9" t="s">
        <v>1690</v>
      </c>
      <c r="CP575" s="9" t="s">
        <v>2004</v>
      </c>
      <c r="CQ575" s="22" t="s">
        <v>118</v>
      </c>
      <c r="CR575" s="54" t="s">
        <v>900</v>
      </c>
      <c r="CS575" s="68" t="s">
        <v>200</v>
      </c>
      <c r="CT575" s="68" t="s">
        <v>121</v>
      </c>
      <c r="CU575" s="68" t="s">
        <v>202</v>
      </c>
      <c r="CV575" s="68" t="s">
        <v>1670</v>
      </c>
      <c r="CW575" s="68" t="s">
        <v>991</v>
      </c>
      <c r="CX575" s="68"/>
      <c r="CY575" s="68" t="s">
        <v>961</v>
      </c>
      <c r="CZ575" s="56" t="s">
        <v>901</v>
      </c>
      <c r="DA575" s="13" t="s">
        <v>114</v>
      </c>
      <c r="DB575" s="13"/>
      <c r="DC575" s="13" t="s">
        <v>1740</v>
      </c>
      <c r="DD575" s="13" t="s">
        <v>137</v>
      </c>
      <c r="DE575" s="47"/>
      <c r="DF575" s="60" t="s">
        <v>2010</v>
      </c>
      <c r="DG575" s="64" t="s">
        <v>2011</v>
      </c>
      <c r="DH575" s="315" t="s">
        <v>2007</v>
      </c>
      <c r="DI575" s="315" t="s">
        <v>2012</v>
      </c>
      <c r="DJ575" s="316"/>
      <c r="DK575" s="67" t="s">
        <v>4186</v>
      </c>
      <c r="DL575" s="15" t="s">
        <v>105</v>
      </c>
      <c r="DM575" s="15" t="s">
        <v>3675</v>
      </c>
      <c r="DN575" s="2"/>
    </row>
    <row r="576" spans="2:118">
      <c r="B576" s="313">
        <v>401741148</v>
      </c>
      <c r="C576" s="9" t="s">
        <v>1732</v>
      </c>
      <c r="D576" s="9" t="s">
        <v>1742</v>
      </c>
      <c r="E576" s="8">
        <v>2018</v>
      </c>
      <c r="F576" s="9" t="s">
        <v>3475</v>
      </c>
      <c r="G576" s="22" t="s">
        <v>1968</v>
      </c>
      <c r="H576" s="318">
        <v>28115</v>
      </c>
      <c r="I576" s="319">
        <v>26173</v>
      </c>
      <c r="J576" s="68" t="s">
        <v>2002</v>
      </c>
      <c r="K576" s="69" t="s">
        <v>1997</v>
      </c>
      <c r="L576" s="37" t="s">
        <v>124</v>
      </c>
      <c r="M576" s="144">
        <v>5</v>
      </c>
      <c r="N576" s="10">
        <v>5</v>
      </c>
      <c r="O576" s="220">
        <v>178.7</v>
      </c>
      <c r="P576" s="220">
        <v>69.3</v>
      </c>
      <c r="Q576" s="220">
        <v>58.1</v>
      </c>
      <c r="R576" s="220">
        <v>106.3</v>
      </c>
      <c r="S576" s="220"/>
      <c r="T576" s="220"/>
      <c r="U576" s="220">
        <v>5.0999999999999996</v>
      </c>
      <c r="V576" s="220"/>
      <c r="W576" s="220"/>
      <c r="X576" s="220">
        <v>35.4</v>
      </c>
      <c r="Y576" s="118"/>
      <c r="Z576" s="220">
        <v>117.7</v>
      </c>
      <c r="AA576" s="220">
        <v>24.6</v>
      </c>
      <c r="AB576" s="220"/>
      <c r="AC576" s="10">
        <v>3080</v>
      </c>
      <c r="AD576" s="10"/>
      <c r="AE576" s="10"/>
      <c r="AF576" s="27"/>
      <c r="AG576" s="39" t="s">
        <v>87</v>
      </c>
      <c r="AH576" s="218">
        <v>1.8</v>
      </c>
      <c r="AI576" s="11">
        <v>121</v>
      </c>
      <c r="AJ576" s="11">
        <v>5200</v>
      </c>
      <c r="AK576" s="11"/>
      <c r="AL576" s="11"/>
      <c r="AM576" s="11">
        <v>16</v>
      </c>
      <c r="AN576" s="11" t="s">
        <v>95</v>
      </c>
      <c r="AO576" s="11" t="s">
        <v>109</v>
      </c>
      <c r="AP576" s="14" t="s">
        <v>88</v>
      </c>
      <c r="AQ576" s="49" t="s">
        <v>112</v>
      </c>
      <c r="AR576" s="40" t="s">
        <v>113</v>
      </c>
      <c r="AS576" s="315" t="s">
        <v>91</v>
      </c>
      <c r="AT576" s="12">
        <v>11.3</v>
      </c>
      <c r="AU576" s="12">
        <v>52</v>
      </c>
      <c r="AV576" s="12" t="s">
        <v>3648</v>
      </c>
      <c r="AW576" s="30" t="s">
        <v>3649</v>
      </c>
      <c r="AX576" s="12"/>
      <c r="AY576" s="12"/>
      <c r="AZ576" s="12"/>
      <c r="BA576" s="12"/>
      <c r="BB576" s="12"/>
      <c r="BC576" s="12"/>
      <c r="BD576" s="222">
        <v>39.4</v>
      </c>
      <c r="BE576" s="223">
        <v>53.4</v>
      </c>
      <c r="BF576" s="223">
        <v>42.3</v>
      </c>
      <c r="BG576" s="223">
        <v>55</v>
      </c>
      <c r="BH576" s="223">
        <v>37.4</v>
      </c>
      <c r="BI576" s="223">
        <v>51.9</v>
      </c>
      <c r="BJ576" s="223">
        <v>33.4</v>
      </c>
      <c r="BK576" s="224">
        <v>53</v>
      </c>
      <c r="BL576" s="36" t="s">
        <v>260</v>
      </c>
      <c r="BM576" s="8" t="s">
        <v>915</v>
      </c>
      <c r="BN576" s="8" t="s">
        <v>2706</v>
      </c>
      <c r="BO576" s="8" t="s">
        <v>2703</v>
      </c>
      <c r="BP576" s="349" t="s">
        <v>3353</v>
      </c>
      <c r="BQ576" s="314" t="s">
        <v>2497</v>
      </c>
      <c r="BR576" s="314" t="s">
        <v>3713</v>
      </c>
      <c r="BS576" s="363"/>
      <c r="BT576" s="352" t="s">
        <v>2429</v>
      </c>
      <c r="BU576" s="352" t="s">
        <v>2430</v>
      </c>
      <c r="BV576" s="352" t="s">
        <v>3714</v>
      </c>
      <c r="BW576" s="352" t="s">
        <v>3688</v>
      </c>
      <c r="BX576" s="352" t="s">
        <v>4059</v>
      </c>
      <c r="BY576" s="362" t="s">
        <v>2722</v>
      </c>
      <c r="BZ576" s="353">
        <v>7.5</v>
      </c>
      <c r="CA576" s="353">
        <v>8</v>
      </c>
      <c r="CB576" s="353">
        <v>8.5</v>
      </c>
      <c r="CC576" s="353">
        <v>8</v>
      </c>
      <c r="CD576" s="353">
        <v>6.5</v>
      </c>
      <c r="CE576" s="361"/>
      <c r="CF576" s="354"/>
      <c r="CG576" s="354"/>
      <c r="CH576" s="354"/>
      <c r="CI576" s="354"/>
      <c r="CJ576" s="354"/>
      <c r="CK576" s="354"/>
      <c r="CL576" s="354"/>
      <c r="CM576" s="354"/>
      <c r="CN576" s="52" t="s">
        <v>1972</v>
      </c>
      <c r="CO576" s="9" t="s">
        <v>1690</v>
      </c>
      <c r="CP576" s="9" t="s">
        <v>2004</v>
      </c>
      <c r="CQ576" s="22" t="s">
        <v>118</v>
      </c>
      <c r="CR576" s="54" t="s">
        <v>527</v>
      </c>
      <c r="CS576" s="68" t="s">
        <v>200</v>
      </c>
      <c r="CT576" s="68" t="s">
        <v>121</v>
      </c>
      <c r="CU576" s="68" t="s">
        <v>202</v>
      </c>
      <c r="CV576" s="68" t="s">
        <v>1670</v>
      </c>
      <c r="CW576" s="68" t="s">
        <v>991</v>
      </c>
      <c r="CX576" s="68"/>
      <c r="CY576" s="68" t="s">
        <v>961</v>
      </c>
      <c r="CZ576" s="56" t="s">
        <v>901</v>
      </c>
      <c r="DA576" s="13" t="s">
        <v>114</v>
      </c>
      <c r="DB576" s="13"/>
      <c r="DC576" s="13" t="s">
        <v>1739</v>
      </c>
      <c r="DD576" s="13" t="s">
        <v>137</v>
      </c>
      <c r="DE576" s="47"/>
      <c r="DF576" s="60" t="s">
        <v>2013</v>
      </c>
      <c r="DG576" s="64" t="s">
        <v>2014</v>
      </c>
      <c r="DH576" s="315" t="s">
        <v>2015</v>
      </c>
      <c r="DI576" s="315" t="s">
        <v>2012</v>
      </c>
      <c r="DJ576" s="316"/>
      <c r="DK576" s="67" t="s">
        <v>4186</v>
      </c>
      <c r="DL576" s="15" t="s">
        <v>105</v>
      </c>
      <c r="DM576" s="15" t="s">
        <v>3675</v>
      </c>
      <c r="DN576" s="2"/>
    </row>
    <row r="577" spans="2:118">
      <c r="B577" s="313">
        <v>401741150</v>
      </c>
      <c r="C577" s="9" t="s">
        <v>1732</v>
      </c>
      <c r="D577" s="9" t="s">
        <v>1742</v>
      </c>
      <c r="E577" s="8">
        <v>2018</v>
      </c>
      <c r="F577" s="9" t="s">
        <v>3459</v>
      </c>
      <c r="G577" s="22" t="s">
        <v>1845</v>
      </c>
      <c r="H577" s="318">
        <v>29685</v>
      </c>
      <c r="I577" s="319">
        <v>27634</v>
      </c>
      <c r="J577" s="68" t="s">
        <v>2002</v>
      </c>
      <c r="K577" s="69" t="s">
        <v>1997</v>
      </c>
      <c r="L577" s="37" t="s">
        <v>124</v>
      </c>
      <c r="M577" s="144">
        <v>5</v>
      </c>
      <c r="N577" s="10">
        <v>5</v>
      </c>
      <c r="O577" s="220">
        <v>178.7</v>
      </c>
      <c r="P577" s="220">
        <v>69.3</v>
      </c>
      <c r="Q577" s="220">
        <v>58.1</v>
      </c>
      <c r="R577" s="220">
        <v>106.3</v>
      </c>
      <c r="S577" s="220"/>
      <c r="T577" s="220"/>
      <c r="U577" s="220">
        <v>5.0999999999999996</v>
      </c>
      <c r="V577" s="220"/>
      <c r="W577" s="220"/>
      <c r="X577" s="220">
        <v>33.5</v>
      </c>
      <c r="Y577" s="118"/>
      <c r="Z577" s="220">
        <v>120.5</v>
      </c>
      <c r="AA577" s="220">
        <v>27.4</v>
      </c>
      <c r="AB577" s="220"/>
      <c r="AC577" s="10">
        <v>3050</v>
      </c>
      <c r="AD577" s="10"/>
      <c r="AE577" s="10"/>
      <c r="AF577" s="27"/>
      <c r="AG577" s="39" t="s">
        <v>87</v>
      </c>
      <c r="AH577" s="218">
        <v>1.8</v>
      </c>
      <c r="AI577" s="11">
        <v>121</v>
      </c>
      <c r="AJ577" s="11">
        <v>5200</v>
      </c>
      <c r="AK577" s="11"/>
      <c r="AL577" s="11"/>
      <c r="AM577" s="11">
        <v>16</v>
      </c>
      <c r="AN577" s="11" t="s">
        <v>95</v>
      </c>
      <c r="AO577" s="11" t="s">
        <v>109</v>
      </c>
      <c r="AP577" s="14" t="s">
        <v>88</v>
      </c>
      <c r="AQ577" s="49" t="s">
        <v>112</v>
      </c>
      <c r="AR577" s="40" t="s">
        <v>113</v>
      </c>
      <c r="AS577" s="315" t="s">
        <v>91</v>
      </c>
      <c r="AT577" s="12">
        <v>11.3</v>
      </c>
      <c r="AU577" s="12">
        <v>52</v>
      </c>
      <c r="AV577" s="12" t="s">
        <v>3648</v>
      </c>
      <c r="AW577" s="30" t="s">
        <v>3649</v>
      </c>
      <c r="AX577" s="12"/>
      <c r="AY577" s="12"/>
      <c r="AZ577" s="12"/>
      <c r="BA577" s="12"/>
      <c r="BB577" s="12"/>
      <c r="BC577" s="12"/>
      <c r="BD577" s="222">
        <v>39.4</v>
      </c>
      <c r="BE577" s="223">
        <v>53.4</v>
      </c>
      <c r="BF577" s="223">
        <v>42.3</v>
      </c>
      <c r="BG577" s="223">
        <v>55</v>
      </c>
      <c r="BH577" s="223">
        <v>37.4</v>
      </c>
      <c r="BI577" s="223">
        <v>51.9</v>
      </c>
      <c r="BJ577" s="223">
        <v>33.4</v>
      </c>
      <c r="BK577" s="224">
        <v>53</v>
      </c>
      <c r="BL577" s="36" t="s">
        <v>260</v>
      </c>
      <c r="BM577" s="8" t="s">
        <v>915</v>
      </c>
      <c r="BN577" s="8" t="s">
        <v>2706</v>
      </c>
      <c r="BO577" s="8" t="s">
        <v>2703</v>
      </c>
      <c r="BP577" s="349" t="s">
        <v>3354</v>
      </c>
      <c r="BQ577" s="314" t="s">
        <v>2497</v>
      </c>
      <c r="BR577" s="314" t="s">
        <v>3713</v>
      </c>
      <c r="BS577" s="363"/>
      <c r="BT577" s="352" t="s">
        <v>2429</v>
      </c>
      <c r="BU577" s="352" t="s">
        <v>2430</v>
      </c>
      <c r="BV577" s="352" t="s">
        <v>3714</v>
      </c>
      <c r="BW577" s="352" t="s">
        <v>3688</v>
      </c>
      <c r="BX577" s="352" t="s">
        <v>4059</v>
      </c>
      <c r="BY577" s="362" t="s">
        <v>2722</v>
      </c>
      <c r="BZ577" s="353">
        <v>7.5</v>
      </c>
      <c r="CA577" s="353">
        <v>8</v>
      </c>
      <c r="CB577" s="353">
        <v>8.5</v>
      </c>
      <c r="CC577" s="353">
        <v>8</v>
      </c>
      <c r="CD577" s="353">
        <v>6.5</v>
      </c>
      <c r="CE577" s="361"/>
      <c r="CF577" s="354"/>
      <c r="CG577" s="354"/>
      <c r="CH577" s="354"/>
      <c r="CI577" s="354"/>
      <c r="CJ577" s="354"/>
      <c r="CK577" s="354"/>
      <c r="CL577" s="354"/>
      <c r="CM577" s="354"/>
      <c r="CN577" s="52" t="s">
        <v>1848</v>
      </c>
      <c r="CO577" s="9" t="s">
        <v>1690</v>
      </c>
      <c r="CP577" s="9" t="s">
        <v>2004</v>
      </c>
      <c r="CQ577" s="22" t="s">
        <v>118</v>
      </c>
      <c r="CR577" s="54" t="s">
        <v>1950</v>
      </c>
      <c r="CS577" s="68" t="s">
        <v>200</v>
      </c>
      <c r="CT577" s="68" t="s">
        <v>121</v>
      </c>
      <c r="CU577" s="68" t="s">
        <v>202</v>
      </c>
      <c r="CV577" s="68" t="s">
        <v>1693</v>
      </c>
      <c r="CW577" s="68" t="s">
        <v>1671</v>
      </c>
      <c r="CX577" s="68"/>
      <c r="CY577" s="68" t="s">
        <v>961</v>
      </c>
      <c r="CZ577" s="56" t="s">
        <v>884</v>
      </c>
      <c r="DA577" s="13" t="s">
        <v>114</v>
      </c>
      <c r="DB577" s="13"/>
      <c r="DC577" s="13" t="s">
        <v>1964</v>
      </c>
      <c r="DD577" s="13" t="s">
        <v>137</v>
      </c>
      <c r="DE577" s="47"/>
      <c r="DF577" s="60" t="s">
        <v>2016</v>
      </c>
      <c r="DG577" s="64" t="s">
        <v>2017</v>
      </c>
      <c r="DH577" s="315" t="s">
        <v>2007</v>
      </c>
      <c r="DI577" s="315" t="s">
        <v>2012</v>
      </c>
      <c r="DJ577" s="316"/>
      <c r="DK577" s="67" t="s">
        <v>4186</v>
      </c>
      <c r="DL577" s="15" t="s">
        <v>105</v>
      </c>
      <c r="DM577" s="15" t="s">
        <v>3675</v>
      </c>
      <c r="DN577" s="2"/>
    </row>
    <row r="578" spans="2:118">
      <c r="B578" s="313">
        <v>401741152</v>
      </c>
      <c r="C578" s="9" t="s">
        <v>1732</v>
      </c>
      <c r="D578" s="9" t="s">
        <v>1742</v>
      </c>
      <c r="E578" s="8">
        <v>2018</v>
      </c>
      <c r="F578" s="9" t="s">
        <v>3474</v>
      </c>
      <c r="G578" s="22" t="s">
        <v>1975</v>
      </c>
      <c r="H578" s="318">
        <v>30565</v>
      </c>
      <c r="I578" s="319">
        <v>28453</v>
      </c>
      <c r="J578" s="68" t="s">
        <v>2002</v>
      </c>
      <c r="K578" s="69" t="s">
        <v>1997</v>
      </c>
      <c r="L578" s="37" t="s">
        <v>124</v>
      </c>
      <c r="M578" s="144">
        <v>5</v>
      </c>
      <c r="N578" s="10">
        <v>5</v>
      </c>
      <c r="O578" s="220">
        <v>178.7</v>
      </c>
      <c r="P578" s="220">
        <v>69.3</v>
      </c>
      <c r="Q578" s="220">
        <v>58.1</v>
      </c>
      <c r="R578" s="220">
        <v>106.3</v>
      </c>
      <c r="S578" s="220"/>
      <c r="T578" s="220"/>
      <c r="U578" s="220">
        <v>5.0999999999999996</v>
      </c>
      <c r="V578" s="220"/>
      <c r="W578" s="220"/>
      <c r="X578" s="220">
        <v>35.4</v>
      </c>
      <c r="Y578" s="118"/>
      <c r="Z578" s="220">
        <v>120.5</v>
      </c>
      <c r="AA578" s="220">
        <v>27.4</v>
      </c>
      <c r="AB578" s="220"/>
      <c r="AC578" s="10">
        <v>3080</v>
      </c>
      <c r="AD578" s="10"/>
      <c r="AE578" s="10"/>
      <c r="AF578" s="27"/>
      <c r="AG578" s="39" t="s">
        <v>87</v>
      </c>
      <c r="AH578" s="218">
        <v>1.8</v>
      </c>
      <c r="AI578" s="11">
        <v>121</v>
      </c>
      <c r="AJ578" s="11">
        <v>5200</v>
      </c>
      <c r="AK578" s="11"/>
      <c r="AL578" s="11"/>
      <c r="AM578" s="11">
        <v>16</v>
      </c>
      <c r="AN578" s="11" t="s">
        <v>95</v>
      </c>
      <c r="AO578" s="11" t="s">
        <v>109</v>
      </c>
      <c r="AP578" s="14" t="s">
        <v>88</v>
      </c>
      <c r="AQ578" s="49" t="s">
        <v>112</v>
      </c>
      <c r="AR578" s="40" t="s">
        <v>113</v>
      </c>
      <c r="AS578" s="315" t="s">
        <v>91</v>
      </c>
      <c r="AT578" s="12">
        <v>11.3</v>
      </c>
      <c r="AU578" s="12">
        <v>52</v>
      </c>
      <c r="AV578" s="12" t="s">
        <v>3648</v>
      </c>
      <c r="AW578" s="30" t="s">
        <v>3649</v>
      </c>
      <c r="AX578" s="12"/>
      <c r="AY578" s="12"/>
      <c r="AZ578" s="12"/>
      <c r="BA578" s="12"/>
      <c r="BB578" s="12"/>
      <c r="BC578" s="12"/>
      <c r="BD578" s="222">
        <v>39.4</v>
      </c>
      <c r="BE578" s="223">
        <v>53.4</v>
      </c>
      <c r="BF578" s="223">
        <v>42.3</v>
      </c>
      <c r="BG578" s="223">
        <v>55</v>
      </c>
      <c r="BH578" s="223">
        <v>37.4</v>
      </c>
      <c r="BI578" s="223">
        <v>51.9</v>
      </c>
      <c r="BJ578" s="223">
        <v>33.4</v>
      </c>
      <c r="BK578" s="224">
        <v>53</v>
      </c>
      <c r="BL578" s="36" t="s">
        <v>260</v>
      </c>
      <c r="BM578" s="8" t="s">
        <v>915</v>
      </c>
      <c r="BN578" s="8" t="s">
        <v>2706</v>
      </c>
      <c r="BO578" s="8" t="s">
        <v>2703</v>
      </c>
      <c r="BP578" s="349" t="s">
        <v>3355</v>
      </c>
      <c r="BQ578" s="314" t="s">
        <v>2497</v>
      </c>
      <c r="BR578" s="314" t="s">
        <v>3713</v>
      </c>
      <c r="BS578" s="363"/>
      <c r="BT578" s="352" t="s">
        <v>2429</v>
      </c>
      <c r="BU578" s="352" t="s">
        <v>2430</v>
      </c>
      <c r="BV578" s="352" t="s">
        <v>3714</v>
      </c>
      <c r="BW578" s="352" t="s">
        <v>3688</v>
      </c>
      <c r="BX578" s="352" t="s">
        <v>4059</v>
      </c>
      <c r="BY578" s="362" t="s">
        <v>2722</v>
      </c>
      <c r="BZ578" s="353">
        <v>7.5</v>
      </c>
      <c r="CA578" s="353">
        <v>8</v>
      </c>
      <c r="CB578" s="353">
        <v>8.5</v>
      </c>
      <c r="CC578" s="353">
        <v>8</v>
      </c>
      <c r="CD578" s="353">
        <v>6.5</v>
      </c>
      <c r="CE578" s="361"/>
      <c r="CF578" s="354"/>
      <c r="CG578" s="354"/>
      <c r="CH578" s="354"/>
      <c r="CI578" s="354"/>
      <c r="CJ578" s="354"/>
      <c r="CK578" s="354"/>
      <c r="CL578" s="354"/>
      <c r="CM578" s="354"/>
      <c r="CN578" s="52" t="s">
        <v>1978</v>
      </c>
      <c r="CO578" s="9" t="s">
        <v>1690</v>
      </c>
      <c r="CP578" s="9" t="s">
        <v>2004</v>
      </c>
      <c r="CQ578" s="22" t="s">
        <v>118</v>
      </c>
      <c r="CR578" s="54" t="s">
        <v>1950</v>
      </c>
      <c r="CS578" s="68" t="s">
        <v>200</v>
      </c>
      <c r="CT578" s="68" t="s">
        <v>121</v>
      </c>
      <c r="CU578" s="68" t="s">
        <v>202</v>
      </c>
      <c r="CV578" s="68" t="s">
        <v>1693</v>
      </c>
      <c r="CW578" s="68" t="s">
        <v>1671</v>
      </c>
      <c r="CX578" s="68"/>
      <c r="CY578" s="68" t="s">
        <v>961</v>
      </c>
      <c r="CZ578" s="56" t="s">
        <v>884</v>
      </c>
      <c r="DA578" s="13" t="s">
        <v>114</v>
      </c>
      <c r="DB578" s="13"/>
      <c r="DC578" s="13" t="s">
        <v>1675</v>
      </c>
      <c r="DD578" s="13" t="s">
        <v>137</v>
      </c>
      <c r="DE578" s="47"/>
      <c r="DF578" s="60" t="s">
        <v>2018</v>
      </c>
      <c r="DG578" s="64" t="s">
        <v>2019</v>
      </c>
      <c r="DH578" s="315" t="s">
        <v>2015</v>
      </c>
      <c r="DI578" s="315" t="s">
        <v>2012</v>
      </c>
      <c r="DJ578" s="316"/>
      <c r="DK578" s="67" t="s">
        <v>4186</v>
      </c>
      <c r="DL578" s="15" t="s">
        <v>105</v>
      </c>
      <c r="DM578" s="15" t="s">
        <v>3675</v>
      </c>
      <c r="DN578" s="2"/>
    </row>
    <row r="579" spans="2:118">
      <c r="B579" s="404">
        <v>401709372</v>
      </c>
      <c r="C579" s="16" t="s">
        <v>1732</v>
      </c>
      <c r="D579" s="16" t="s">
        <v>1742</v>
      </c>
      <c r="E579" s="405">
        <v>2017</v>
      </c>
      <c r="F579" s="16" t="s">
        <v>3461</v>
      </c>
      <c r="G579" s="406" t="s">
        <v>1824</v>
      </c>
      <c r="H579" s="320">
        <v>23475</v>
      </c>
      <c r="I579" s="321">
        <v>22067</v>
      </c>
      <c r="J579" s="364" t="s">
        <v>1979</v>
      </c>
      <c r="K579" s="407" t="s">
        <v>1980</v>
      </c>
      <c r="L579" s="38" t="s">
        <v>124</v>
      </c>
      <c r="M579" s="408">
        <v>5</v>
      </c>
      <c r="N579" s="374">
        <v>5</v>
      </c>
      <c r="O579" s="221">
        <v>178.7</v>
      </c>
      <c r="P579" s="221">
        <v>69.3</v>
      </c>
      <c r="Q579" s="221">
        <v>58.1</v>
      </c>
      <c r="R579" s="221">
        <v>106.3</v>
      </c>
      <c r="S579" s="221"/>
      <c r="T579" s="221"/>
      <c r="U579" s="221">
        <v>5.0999999999999996</v>
      </c>
      <c r="V579" s="221"/>
      <c r="W579" s="221"/>
      <c r="X579" s="221">
        <v>33.5</v>
      </c>
      <c r="Y579" s="125"/>
      <c r="Z579" s="221">
        <v>117.7</v>
      </c>
      <c r="AA579" s="221">
        <v>24.6</v>
      </c>
      <c r="AB579" s="221"/>
      <c r="AC579" s="374"/>
      <c r="AD579" s="374"/>
      <c r="AE579" s="374"/>
      <c r="AF579" s="28"/>
      <c r="AG579" s="375" t="s">
        <v>87</v>
      </c>
      <c r="AH579" s="219">
        <v>1.8</v>
      </c>
      <c r="AI579" s="376">
        <v>121</v>
      </c>
      <c r="AJ579" s="376">
        <v>5200</v>
      </c>
      <c r="AK579" s="376"/>
      <c r="AL579" s="376"/>
      <c r="AM579" s="376">
        <v>16</v>
      </c>
      <c r="AN579" s="376" t="s">
        <v>95</v>
      </c>
      <c r="AO579" s="376" t="s">
        <v>109</v>
      </c>
      <c r="AP579" s="409" t="s">
        <v>88</v>
      </c>
      <c r="AQ579" s="50" t="s">
        <v>112</v>
      </c>
      <c r="AR579" s="377" t="s">
        <v>113</v>
      </c>
      <c r="AS579" s="410" t="s">
        <v>91</v>
      </c>
      <c r="AT579" s="378">
        <v>11.3</v>
      </c>
      <c r="AU579" s="378">
        <v>52</v>
      </c>
      <c r="AV579" s="378" t="s">
        <v>3648</v>
      </c>
      <c r="AW579" s="379" t="s">
        <v>3649</v>
      </c>
      <c r="AX579" s="378"/>
      <c r="AY579" s="378"/>
      <c r="AZ579" s="378"/>
      <c r="BA579" s="378"/>
      <c r="BB579" s="378"/>
      <c r="BC579" s="378"/>
      <c r="BD579" s="411">
        <v>39.4</v>
      </c>
      <c r="BE579" s="412">
        <v>53.4</v>
      </c>
      <c r="BF579" s="412">
        <v>43.2</v>
      </c>
      <c r="BG579" s="412">
        <v>55</v>
      </c>
      <c r="BH579" s="412">
        <v>37.4</v>
      </c>
      <c r="BI579" s="412">
        <v>51.9</v>
      </c>
      <c r="BJ579" s="412">
        <v>33.4</v>
      </c>
      <c r="BK579" s="413">
        <v>53</v>
      </c>
      <c r="BL579" s="44" t="s">
        <v>260</v>
      </c>
      <c r="BM579" s="405" t="s">
        <v>915</v>
      </c>
      <c r="BN579" s="405" t="s">
        <v>2706</v>
      </c>
      <c r="BO579" s="405" t="s">
        <v>2703</v>
      </c>
      <c r="BP579" s="414" t="s">
        <v>3342</v>
      </c>
      <c r="BQ579" s="415" t="s">
        <v>2496</v>
      </c>
      <c r="BR579" s="415" t="s">
        <v>3708</v>
      </c>
      <c r="BS579" s="416"/>
      <c r="BT579" s="417" t="s">
        <v>2427</v>
      </c>
      <c r="BU579" s="417" t="s">
        <v>2428</v>
      </c>
      <c r="BV579" s="417"/>
      <c r="BW579" s="417" t="s">
        <v>3688</v>
      </c>
      <c r="BX579" s="417" t="s">
        <v>4055</v>
      </c>
      <c r="BY579" s="418"/>
      <c r="BZ579" s="419"/>
      <c r="CA579" s="419"/>
      <c r="CB579" s="419"/>
      <c r="CC579" s="419"/>
      <c r="CD579" s="419"/>
      <c r="CE579" s="420"/>
      <c r="CF579" s="421"/>
      <c r="CG579" s="421"/>
      <c r="CH579" s="421"/>
      <c r="CI579" s="421"/>
      <c r="CJ579" s="421"/>
      <c r="CK579" s="421"/>
      <c r="CL579" s="421"/>
      <c r="CM579" s="421"/>
      <c r="CN579" s="53" t="s">
        <v>1835</v>
      </c>
      <c r="CO579" s="16" t="s">
        <v>1690</v>
      </c>
      <c r="CP579" s="16" t="s">
        <v>1981</v>
      </c>
      <c r="CQ579" s="406" t="s">
        <v>118</v>
      </c>
      <c r="CR579" s="365" t="s">
        <v>900</v>
      </c>
      <c r="CS579" s="364" t="s">
        <v>200</v>
      </c>
      <c r="CT579" s="364" t="s">
        <v>928</v>
      </c>
      <c r="CU579" s="364" t="s">
        <v>201</v>
      </c>
      <c r="CV579" s="364" t="s">
        <v>1982</v>
      </c>
      <c r="CW579" s="364" t="s">
        <v>1726</v>
      </c>
      <c r="CX579" s="364"/>
      <c r="CY579" s="364" t="s">
        <v>936</v>
      </c>
      <c r="CZ579" s="57" t="s">
        <v>901</v>
      </c>
      <c r="DA579" s="17" t="s">
        <v>114</v>
      </c>
      <c r="DB579" s="17"/>
      <c r="DC579" s="17" t="s">
        <v>1740</v>
      </c>
      <c r="DD579" s="17" t="s">
        <v>137</v>
      </c>
      <c r="DE579" s="422"/>
      <c r="DF579" s="61" t="s">
        <v>1983</v>
      </c>
      <c r="DG579" s="65" t="s">
        <v>1984</v>
      </c>
      <c r="DH579" s="410" t="s">
        <v>1985</v>
      </c>
      <c r="DI579" s="410" t="s">
        <v>1986</v>
      </c>
      <c r="DJ579" s="423"/>
      <c r="DK579" s="424" t="s">
        <v>4186</v>
      </c>
      <c r="DL579" s="425" t="s">
        <v>105</v>
      </c>
      <c r="DM579" s="425" t="s">
        <v>3675</v>
      </c>
      <c r="DN579" s="2"/>
    </row>
    <row r="580" spans="2:118">
      <c r="B580" s="313">
        <v>401658857</v>
      </c>
      <c r="C580" s="9" t="s">
        <v>1732</v>
      </c>
      <c r="D580" s="9" t="s">
        <v>1742</v>
      </c>
      <c r="E580" s="8">
        <v>2017</v>
      </c>
      <c r="F580" s="9" t="s">
        <v>3457</v>
      </c>
      <c r="G580" s="22" t="s">
        <v>1836</v>
      </c>
      <c r="H580" s="318">
        <v>24685</v>
      </c>
      <c r="I580" s="319">
        <v>23204</v>
      </c>
      <c r="J580" s="68" t="s">
        <v>1979</v>
      </c>
      <c r="K580" s="69" t="s">
        <v>1980</v>
      </c>
      <c r="L580" s="37" t="s">
        <v>124</v>
      </c>
      <c r="M580" s="144">
        <v>5</v>
      </c>
      <c r="N580" s="10">
        <v>5</v>
      </c>
      <c r="O580" s="220">
        <v>178.7</v>
      </c>
      <c r="P580" s="220">
        <v>69.3</v>
      </c>
      <c r="Q580" s="220">
        <v>58.1</v>
      </c>
      <c r="R580" s="220">
        <v>106.3</v>
      </c>
      <c r="S580" s="220"/>
      <c r="T580" s="220"/>
      <c r="U580" s="220">
        <v>5.0999999999999996</v>
      </c>
      <c r="V580" s="220"/>
      <c r="W580" s="220"/>
      <c r="X580" s="220">
        <v>33.5</v>
      </c>
      <c r="Y580" s="118"/>
      <c r="Z580" s="220">
        <v>117.7</v>
      </c>
      <c r="AA580" s="220">
        <v>24.6</v>
      </c>
      <c r="AB580" s="220"/>
      <c r="AC580" s="10">
        <v>3075</v>
      </c>
      <c r="AD580" s="10"/>
      <c r="AE580" s="10"/>
      <c r="AF580" s="27"/>
      <c r="AG580" s="39" t="s">
        <v>87</v>
      </c>
      <c r="AH580" s="218">
        <v>1.8</v>
      </c>
      <c r="AI580" s="11">
        <v>121</v>
      </c>
      <c r="AJ580" s="11">
        <v>5200</v>
      </c>
      <c r="AK580" s="11"/>
      <c r="AL580" s="11"/>
      <c r="AM580" s="11">
        <v>16</v>
      </c>
      <c r="AN580" s="11" t="s">
        <v>95</v>
      </c>
      <c r="AO580" s="11" t="s">
        <v>109</v>
      </c>
      <c r="AP580" s="14" t="s">
        <v>88</v>
      </c>
      <c r="AQ580" s="49" t="s">
        <v>112</v>
      </c>
      <c r="AR580" s="40" t="s">
        <v>113</v>
      </c>
      <c r="AS580" s="315" t="s">
        <v>91</v>
      </c>
      <c r="AT580" s="12">
        <v>11.3</v>
      </c>
      <c r="AU580" s="12">
        <v>52</v>
      </c>
      <c r="AV580" s="12" t="s">
        <v>3648</v>
      </c>
      <c r="AW580" s="30" t="s">
        <v>3649</v>
      </c>
      <c r="AX580" s="12"/>
      <c r="AY580" s="12"/>
      <c r="AZ580" s="12"/>
      <c r="BA580" s="12"/>
      <c r="BB580" s="12"/>
      <c r="BC580" s="12"/>
      <c r="BD580" s="222">
        <v>39.4</v>
      </c>
      <c r="BE580" s="223">
        <v>53.4</v>
      </c>
      <c r="BF580" s="223">
        <v>43.2</v>
      </c>
      <c r="BG580" s="223">
        <v>55</v>
      </c>
      <c r="BH580" s="223">
        <v>37.4</v>
      </c>
      <c r="BI580" s="223">
        <v>51.9</v>
      </c>
      <c r="BJ580" s="223">
        <v>33.4</v>
      </c>
      <c r="BK580" s="224">
        <v>53</v>
      </c>
      <c r="BL580" s="36" t="s">
        <v>260</v>
      </c>
      <c r="BM580" s="8" t="s">
        <v>915</v>
      </c>
      <c r="BN580" s="8" t="s">
        <v>2706</v>
      </c>
      <c r="BO580" s="8" t="s">
        <v>2703</v>
      </c>
      <c r="BP580" s="349" t="s">
        <v>3343</v>
      </c>
      <c r="BQ580" s="314" t="s">
        <v>2496</v>
      </c>
      <c r="BR580" s="314" t="s">
        <v>3708</v>
      </c>
      <c r="BS580" s="363"/>
      <c r="BT580" s="352" t="s">
        <v>2427</v>
      </c>
      <c r="BU580" s="352" t="s">
        <v>2428</v>
      </c>
      <c r="BV580" s="352"/>
      <c r="BW580" s="352" t="s">
        <v>3688</v>
      </c>
      <c r="BX580" s="352" t="s">
        <v>4055</v>
      </c>
      <c r="BY580" s="362"/>
      <c r="BZ580" s="353"/>
      <c r="CA580" s="353"/>
      <c r="CB580" s="353"/>
      <c r="CC580" s="353"/>
      <c r="CD580" s="353"/>
      <c r="CE580" s="361"/>
      <c r="CF580" s="354"/>
      <c r="CG580" s="354"/>
      <c r="CH580" s="354"/>
      <c r="CI580" s="354"/>
      <c r="CJ580" s="354"/>
      <c r="CK580" s="354"/>
      <c r="CL580" s="354"/>
      <c r="CM580" s="354"/>
      <c r="CN580" s="52" t="s">
        <v>1840</v>
      </c>
      <c r="CO580" s="9" t="s">
        <v>1690</v>
      </c>
      <c r="CP580" s="9" t="s">
        <v>1981</v>
      </c>
      <c r="CQ580" s="22" t="s">
        <v>118</v>
      </c>
      <c r="CR580" s="54" t="s">
        <v>900</v>
      </c>
      <c r="CS580" s="68" t="s">
        <v>200</v>
      </c>
      <c r="CT580" s="68" t="s">
        <v>121</v>
      </c>
      <c r="CU580" s="68" t="s">
        <v>201</v>
      </c>
      <c r="CV580" s="68" t="s">
        <v>1670</v>
      </c>
      <c r="CW580" s="68" t="s">
        <v>991</v>
      </c>
      <c r="CX580" s="68"/>
      <c r="CY580" s="68" t="s">
        <v>936</v>
      </c>
      <c r="CZ580" s="56" t="s">
        <v>901</v>
      </c>
      <c r="DA580" s="13" t="s">
        <v>114</v>
      </c>
      <c r="DB580" s="13"/>
      <c r="DC580" s="13" t="s">
        <v>1740</v>
      </c>
      <c r="DD580" s="13" t="s">
        <v>137</v>
      </c>
      <c r="DE580" s="47"/>
      <c r="DF580" s="60" t="s">
        <v>1987</v>
      </c>
      <c r="DG580" s="64" t="s">
        <v>1988</v>
      </c>
      <c r="DH580" s="315" t="s">
        <v>1989</v>
      </c>
      <c r="DI580" s="315" t="s">
        <v>1990</v>
      </c>
      <c r="DJ580" s="316"/>
      <c r="DK580" s="67" t="s">
        <v>4186</v>
      </c>
      <c r="DL580" s="15" t="s">
        <v>105</v>
      </c>
      <c r="DM580" s="15" t="s">
        <v>3675</v>
      </c>
      <c r="DN580" s="2"/>
    </row>
    <row r="581" spans="2:118">
      <c r="B581" s="313">
        <v>401658853</v>
      </c>
      <c r="C581" s="9" t="s">
        <v>1732</v>
      </c>
      <c r="D581" s="9" t="s">
        <v>1742</v>
      </c>
      <c r="E581" s="8">
        <v>2017</v>
      </c>
      <c r="F581" s="9" t="s">
        <v>3476</v>
      </c>
      <c r="G581" s="22" t="s">
        <v>1963</v>
      </c>
      <c r="H581" s="318">
        <v>25165</v>
      </c>
      <c r="I581" s="319">
        <v>23655</v>
      </c>
      <c r="J581" s="68" t="s">
        <v>1979</v>
      </c>
      <c r="K581" s="69" t="s">
        <v>1980</v>
      </c>
      <c r="L581" s="37" t="s">
        <v>124</v>
      </c>
      <c r="M581" s="144">
        <v>5</v>
      </c>
      <c r="N581" s="10">
        <v>5</v>
      </c>
      <c r="O581" s="220">
        <v>178.7</v>
      </c>
      <c r="P581" s="220">
        <v>69.3</v>
      </c>
      <c r="Q581" s="220">
        <v>58.1</v>
      </c>
      <c r="R581" s="220">
        <v>106.3</v>
      </c>
      <c r="S581" s="220"/>
      <c r="T581" s="220"/>
      <c r="U581" s="220">
        <v>5.0999999999999996</v>
      </c>
      <c r="V581" s="220"/>
      <c r="W581" s="220"/>
      <c r="X581" s="220">
        <v>33.5</v>
      </c>
      <c r="Y581" s="118"/>
      <c r="Z581" s="220">
        <v>120.5</v>
      </c>
      <c r="AA581" s="220">
        <v>27.4</v>
      </c>
      <c r="AB581" s="220"/>
      <c r="AC581" s="10">
        <v>3010</v>
      </c>
      <c r="AD581" s="10"/>
      <c r="AE581" s="10"/>
      <c r="AF581" s="27"/>
      <c r="AG581" s="39" t="s">
        <v>87</v>
      </c>
      <c r="AH581" s="218">
        <v>1.8</v>
      </c>
      <c r="AI581" s="11">
        <v>121</v>
      </c>
      <c r="AJ581" s="11">
        <v>5200</v>
      </c>
      <c r="AK581" s="11"/>
      <c r="AL581" s="11"/>
      <c r="AM581" s="11">
        <v>16</v>
      </c>
      <c r="AN581" s="11" t="s">
        <v>95</v>
      </c>
      <c r="AO581" s="11" t="s">
        <v>109</v>
      </c>
      <c r="AP581" s="14" t="s">
        <v>88</v>
      </c>
      <c r="AQ581" s="49" t="s">
        <v>112</v>
      </c>
      <c r="AR581" s="40" t="s">
        <v>113</v>
      </c>
      <c r="AS581" s="315" t="s">
        <v>91</v>
      </c>
      <c r="AT581" s="12">
        <v>11.3</v>
      </c>
      <c r="AU581" s="12">
        <v>56</v>
      </c>
      <c r="AV581" s="12" t="s">
        <v>3646</v>
      </c>
      <c r="AW581" s="30" t="s">
        <v>3647</v>
      </c>
      <c r="AX581" s="12"/>
      <c r="AY581" s="12"/>
      <c r="AZ581" s="12"/>
      <c r="BA581" s="12"/>
      <c r="BB581" s="12"/>
      <c r="BC581" s="12"/>
      <c r="BD581" s="222">
        <v>39.4</v>
      </c>
      <c r="BE581" s="223">
        <v>53.4</v>
      </c>
      <c r="BF581" s="223">
        <v>43.2</v>
      </c>
      <c r="BG581" s="223">
        <v>55</v>
      </c>
      <c r="BH581" s="223">
        <v>37.4</v>
      </c>
      <c r="BI581" s="223">
        <v>51.9</v>
      </c>
      <c r="BJ581" s="223">
        <v>33.4</v>
      </c>
      <c r="BK581" s="224">
        <v>53</v>
      </c>
      <c r="BL581" s="36" t="s">
        <v>260</v>
      </c>
      <c r="BM581" s="8" t="s">
        <v>915</v>
      </c>
      <c r="BN581" s="8" t="s">
        <v>2706</v>
      </c>
      <c r="BO581" s="8" t="s">
        <v>2703</v>
      </c>
      <c r="BP581" s="349" t="s">
        <v>3344</v>
      </c>
      <c r="BQ581" s="314" t="s">
        <v>2496</v>
      </c>
      <c r="BR581" s="314" t="s">
        <v>3708</v>
      </c>
      <c r="BS581" s="363"/>
      <c r="BT581" s="352" t="s">
        <v>2427</v>
      </c>
      <c r="BU581" s="352" t="s">
        <v>2428</v>
      </c>
      <c r="BV581" s="352"/>
      <c r="BW581" s="352" t="s">
        <v>3688</v>
      </c>
      <c r="BX581" s="352" t="s">
        <v>4055</v>
      </c>
      <c r="BY581" s="362"/>
      <c r="BZ581" s="353"/>
      <c r="CA581" s="353"/>
      <c r="CB581" s="353"/>
      <c r="CC581" s="353"/>
      <c r="CD581" s="353"/>
      <c r="CE581" s="361"/>
      <c r="CF581" s="354"/>
      <c r="CG581" s="354"/>
      <c r="CH581" s="354"/>
      <c r="CI581" s="354"/>
      <c r="CJ581" s="354"/>
      <c r="CK581" s="354"/>
      <c r="CL581" s="354"/>
      <c r="CM581" s="354"/>
      <c r="CN581" s="52" t="s">
        <v>1966</v>
      </c>
      <c r="CO581" s="9" t="s">
        <v>1690</v>
      </c>
      <c r="CP581" s="9" t="s">
        <v>1981</v>
      </c>
      <c r="CQ581" s="22" t="s">
        <v>118</v>
      </c>
      <c r="CR581" s="54" t="s">
        <v>900</v>
      </c>
      <c r="CS581" s="68" t="s">
        <v>200</v>
      </c>
      <c r="CT581" s="68" t="s">
        <v>121</v>
      </c>
      <c r="CU581" s="68" t="s">
        <v>201</v>
      </c>
      <c r="CV581" s="68" t="s">
        <v>1670</v>
      </c>
      <c r="CW581" s="68" t="s">
        <v>991</v>
      </c>
      <c r="CX581" s="68"/>
      <c r="CY581" s="68" t="s">
        <v>936</v>
      </c>
      <c r="CZ581" s="56" t="s">
        <v>145</v>
      </c>
      <c r="DA581" s="13" t="s">
        <v>114</v>
      </c>
      <c r="DB581" s="13"/>
      <c r="DC581" s="13" t="s">
        <v>1964</v>
      </c>
      <c r="DD581" s="13" t="s">
        <v>137</v>
      </c>
      <c r="DE581" s="47"/>
      <c r="DF581" s="60" t="s">
        <v>1991</v>
      </c>
      <c r="DG581" s="64" t="s">
        <v>1992</v>
      </c>
      <c r="DH581" s="315" t="s">
        <v>1989</v>
      </c>
      <c r="DI581" s="315" t="s">
        <v>1990</v>
      </c>
      <c r="DJ581" s="316"/>
      <c r="DK581" s="67" t="s">
        <v>4186</v>
      </c>
      <c r="DL581" s="15" t="s">
        <v>105</v>
      </c>
      <c r="DM581" s="15" t="s">
        <v>3675</v>
      </c>
      <c r="DN581" s="2"/>
    </row>
    <row r="582" spans="2:118">
      <c r="B582" s="313">
        <v>401658855</v>
      </c>
      <c r="C582" s="9" t="s">
        <v>1732</v>
      </c>
      <c r="D582" s="9" t="s">
        <v>1742</v>
      </c>
      <c r="E582" s="8">
        <v>2017</v>
      </c>
      <c r="F582" s="9" t="s">
        <v>3458</v>
      </c>
      <c r="G582" s="22" t="s">
        <v>1841</v>
      </c>
      <c r="H582" s="318">
        <v>26735</v>
      </c>
      <c r="I582" s="319">
        <v>24888</v>
      </c>
      <c r="J582" s="68" t="s">
        <v>1979</v>
      </c>
      <c r="K582" s="69" t="s">
        <v>1980</v>
      </c>
      <c r="L582" s="37" t="s">
        <v>124</v>
      </c>
      <c r="M582" s="144">
        <v>5</v>
      </c>
      <c r="N582" s="10">
        <v>5</v>
      </c>
      <c r="O582" s="220">
        <v>178.7</v>
      </c>
      <c r="P582" s="220">
        <v>69.3</v>
      </c>
      <c r="Q582" s="220">
        <v>58.1</v>
      </c>
      <c r="R582" s="220">
        <v>106.3</v>
      </c>
      <c r="S582" s="220"/>
      <c r="T582" s="220"/>
      <c r="U582" s="220">
        <v>5.0999999999999996</v>
      </c>
      <c r="V582" s="220"/>
      <c r="W582" s="220"/>
      <c r="X582" s="220">
        <v>33.5</v>
      </c>
      <c r="Y582" s="118"/>
      <c r="Z582" s="220">
        <v>117.7</v>
      </c>
      <c r="AA582" s="220">
        <v>24.6</v>
      </c>
      <c r="AB582" s="220"/>
      <c r="AC582" s="10">
        <v>3050</v>
      </c>
      <c r="AD582" s="10"/>
      <c r="AE582" s="10"/>
      <c r="AF582" s="27"/>
      <c r="AG582" s="39" t="s">
        <v>87</v>
      </c>
      <c r="AH582" s="218">
        <v>1.8</v>
      </c>
      <c r="AI582" s="11">
        <v>121</v>
      </c>
      <c r="AJ582" s="11">
        <v>5200</v>
      </c>
      <c r="AK582" s="11"/>
      <c r="AL582" s="11"/>
      <c r="AM582" s="11">
        <v>16</v>
      </c>
      <c r="AN582" s="11" t="s">
        <v>95</v>
      </c>
      <c r="AO582" s="11" t="s">
        <v>109</v>
      </c>
      <c r="AP582" s="14" t="s">
        <v>88</v>
      </c>
      <c r="AQ582" s="49" t="s">
        <v>112</v>
      </c>
      <c r="AR582" s="40" t="s">
        <v>113</v>
      </c>
      <c r="AS582" s="315" t="s">
        <v>91</v>
      </c>
      <c r="AT582" s="12">
        <v>11.3</v>
      </c>
      <c r="AU582" s="12">
        <v>52</v>
      </c>
      <c r="AV582" s="12" t="s">
        <v>3648</v>
      </c>
      <c r="AW582" s="30" t="s">
        <v>3649</v>
      </c>
      <c r="AX582" s="12"/>
      <c r="AY582" s="12"/>
      <c r="AZ582" s="12"/>
      <c r="BA582" s="12"/>
      <c r="BB582" s="12"/>
      <c r="BC582" s="12"/>
      <c r="BD582" s="222">
        <v>39.4</v>
      </c>
      <c r="BE582" s="223">
        <v>53.4</v>
      </c>
      <c r="BF582" s="223">
        <v>43.2</v>
      </c>
      <c r="BG582" s="223">
        <v>55</v>
      </c>
      <c r="BH582" s="223">
        <v>37.4</v>
      </c>
      <c r="BI582" s="223">
        <v>51.9</v>
      </c>
      <c r="BJ582" s="223">
        <v>33.4</v>
      </c>
      <c r="BK582" s="224">
        <v>53</v>
      </c>
      <c r="BL582" s="36" t="s">
        <v>260</v>
      </c>
      <c r="BM582" s="8" t="s">
        <v>915</v>
      </c>
      <c r="BN582" s="8" t="s">
        <v>2706</v>
      </c>
      <c r="BO582" s="8" t="s">
        <v>2703</v>
      </c>
      <c r="BP582" s="349" t="s">
        <v>3345</v>
      </c>
      <c r="BQ582" s="314" t="s">
        <v>2496</v>
      </c>
      <c r="BR582" s="314" t="s">
        <v>3708</v>
      </c>
      <c r="BS582" s="363"/>
      <c r="BT582" s="352" t="s">
        <v>2427</v>
      </c>
      <c r="BU582" s="352" t="s">
        <v>2428</v>
      </c>
      <c r="BV582" s="352"/>
      <c r="BW582" s="352" t="s">
        <v>3688</v>
      </c>
      <c r="BX582" s="352" t="s">
        <v>4055</v>
      </c>
      <c r="BY582" s="362"/>
      <c r="BZ582" s="353"/>
      <c r="CA582" s="353"/>
      <c r="CB582" s="353"/>
      <c r="CC582" s="353"/>
      <c r="CD582" s="353"/>
      <c r="CE582" s="361"/>
      <c r="CF582" s="354"/>
      <c r="CG582" s="354"/>
      <c r="CH582" s="354"/>
      <c r="CI582" s="354"/>
      <c r="CJ582" s="354"/>
      <c r="CK582" s="354"/>
      <c r="CL582" s="354"/>
      <c r="CM582" s="354"/>
      <c r="CN582" s="52" t="s">
        <v>1844</v>
      </c>
      <c r="CO582" s="9" t="s">
        <v>1690</v>
      </c>
      <c r="CP582" s="9" t="s">
        <v>1981</v>
      </c>
      <c r="CQ582" s="22" t="s">
        <v>118</v>
      </c>
      <c r="CR582" s="54" t="s">
        <v>900</v>
      </c>
      <c r="CS582" s="68" t="s">
        <v>200</v>
      </c>
      <c r="CT582" s="68" t="s">
        <v>121</v>
      </c>
      <c r="CU582" s="68" t="s">
        <v>202</v>
      </c>
      <c r="CV582" s="68" t="s">
        <v>1670</v>
      </c>
      <c r="CW582" s="68" t="s">
        <v>991</v>
      </c>
      <c r="CX582" s="68"/>
      <c r="CY582" s="68" t="s">
        <v>961</v>
      </c>
      <c r="CZ582" s="56" t="s">
        <v>901</v>
      </c>
      <c r="DA582" s="13" t="s">
        <v>114</v>
      </c>
      <c r="DB582" s="13"/>
      <c r="DC582" s="13" t="s">
        <v>1740</v>
      </c>
      <c r="DD582" s="13" t="s">
        <v>137</v>
      </c>
      <c r="DE582" s="47"/>
      <c r="DF582" s="60" t="s">
        <v>1991</v>
      </c>
      <c r="DG582" s="64" t="s">
        <v>1993</v>
      </c>
      <c r="DH582" s="315" t="s">
        <v>1989</v>
      </c>
      <c r="DI582" s="315" t="s">
        <v>1990</v>
      </c>
      <c r="DJ582" s="316"/>
      <c r="DK582" s="67" t="s">
        <v>4186</v>
      </c>
      <c r="DL582" s="15" t="s">
        <v>105</v>
      </c>
      <c r="DM582" s="15" t="s">
        <v>3675</v>
      </c>
      <c r="DN582" s="2"/>
    </row>
    <row r="583" spans="2:118">
      <c r="B583" s="313">
        <v>401658852</v>
      </c>
      <c r="C583" s="9" t="s">
        <v>1732</v>
      </c>
      <c r="D583" s="9" t="s">
        <v>1742</v>
      </c>
      <c r="E583" s="8">
        <v>2017</v>
      </c>
      <c r="F583" s="9" t="s">
        <v>3475</v>
      </c>
      <c r="G583" s="22" t="s">
        <v>1968</v>
      </c>
      <c r="H583" s="318">
        <v>28115</v>
      </c>
      <c r="I583" s="319">
        <v>26173</v>
      </c>
      <c r="J583" s="68" t="s">
        <v>1979</v>
      </c>
      <c r="K583" s="69" t="s">
        <v>1994</v>
      </c>
      <c r="L583" s="37" t="s">
        <v>124</v>
      </c>
      <c r="M583" s="144">
        <v>5</v>
      </c>
      <c r="N583" s="10">
        <v>5</v>
      </c>
      <c r="O583" s="220">
        <v>178.7</v>
      </c>
      <c r="P583" s="220">
        <v>69.3</v>
      </c>
      <c r="Q583" s="220">
        <v>58.1</v>
      </c>
      <c r="R583" s="220">
        <v>106.3</v>
      </c>
      <c r="S583" s="220"/>
      <c r="T583" s="220"/>
      <c r="U583" s="220">
        <v>5.0999999999999996</v>
      </c>
      <c r="V583" s="220"/>
      <c r="W583" s="220"/>
      <c r="X583" s="220">
        <v>35.4</v>
      </c>
      <c r="Y583" s="118"/>
      <c r="Z583" s="220">
        <v>117.7</v>
      </c>
      <c r="AA583" s="220">
        <v>24.6</v>
      </c>
      <c r="AB583" s="220"/>
      <c r="AC583" s="10">
        <v>3080</v>
      </c>
      <c r="AD583" s="10"/>
      <c r="AE583" s="10"/>
      <c r="AF583" s="27"/>
      <c r="AG583" s="39" t="s">
        <v>87</v>
      </c>
      <c r="AH583" s="218">
        <v>1.8</v>
      </c>
      <c r="AI583" s="11">
        <v>121</v>
      </c>
      <c r="AJ583" s="11">
        <v>5200</v>
      </c>
      <c r="AK583" s="11"/>
      <c r="AL583" s="11"/>
      <c r="AM583" s="11">
        <v>16</v>
      </c>
      <c r="AN583" s="11" t="s">
        <v>95</v>
      </c>
      <c r="AO583" s="11" t="s">
        <v>109</v>
      </c>
      <c r="AP583" s="14" t="s">
        <v>88</v>
      </c>
      <c r="AQ583" s="49" t="s">
        <v>112</v>
      </c>
      <c r="AR583" s="40" t="s">
        <v>113</v>
      </c>
      <c r="AS583" s="315" t="s">
        <v>91</v>
      </c>
      <c r="AT583" s="12">
        <v>11.3</v>
      </c>
      <c r="AU583" s="12">
        <v>52</v>
      </c>
      <c r="AV583" s="12" t="s">
        <v>3648</v>
      </c>
      <c r="AW583" s="30" t="s">
        <v>3649</v>
      </c>
      <c r="AX583" s="12"/>
      <c r="AY583" s="12"/>
      <c r="AZ583" s="12"/>
      <c r="BA583" s="12"/>
      <c r="BB583" s="12"/>
      <c r="BC583" s="12"/>
      <c r="BD583" s="222">
        <v>39.4</v>
      </c>
      <c r="BE583" s="223">
        <v>53.4</v>
      </c>
      <c r="BF583" s="223">
        <v>43.2</v>
      </c>
      <c r="BG583" s="223">
        <v>55</v>
      </c>
      <c r="BH583" s="223">
        <v>37.4</v>
      </c>
      <c r="BI583" s="223">
        <v>51.9</v>
      </c>
      <c r="BJ583" s="223">
        <v>33.4</v>
      </c>
      <c r="BK583" s="224">
        <v>53</v>
      </c>
      <c r="BL583" s="36" t="s">
        <v>260</v>
      </c>
      <c r="BM583" s="8" t="s">
        <v>915</v>
      </c>
      <c r="BN583" s="8" t="s">
        <v>2706</v>
      </c>
      <c r="BO583" s="8" t="s">
        <v>2703</v>
      </c>
      <c r="BP583" s="349" t="s">
        <v>3346</v>
      </c>
      <c r="BQ583" s="314" t="s">
        <v>2496</v>
      </c>
      <c r="BR583" s="314" t="s">
        <v>3708</v>
      </c>
      <c r="BS583" s="363"/>
      <c r="BT583" s="352" t="s">
        <v>2427</v>
      </c>
      <c r="BU583" s="352" t="s">
        <v>2428</v>
      </c>
      <c r="BV583" s="352"/>
      <c r="BW583" s="352" t="s">
        <v>3688</v>
      </c>
      <c r="BX583" s="352" t="s">
        <v>4055</v>
      </c>
      <c r="BY583" s="362"/>
      <c r="BZ583" s="353"/>
      <c r="CA583" s="353"/>
      <c r="CB583" s="353"/>
      <c r="CC583" s="353"/>
      <c r="CD583" s="353"/>
      <c r="CE583" s="361"/>
      <c r="CF583" s="354"/>
      <c r="CG583" s="354"/>
      <c r="CH583" s="354"/>
      <c r="CI583" s="354"/>
      <c r="CJ583" s="354"/>
      <c r="CK583" s="354"/>
      <c r="CL583" s="354"/>
      <c r="CM583" s="354"/>
      <c r="CN583" s="52" t="s">
        <v>1972</v>
      </c>
      <c r="CO583" s="9" t="s">
        <v>1690</v>
      </c>
      <c r="CP583" s="9" t="s">
        <v>1981</v>
      </c>
      <c r="CQ583" s="22" t="s">
        <v>118</v>
      </c>
      <c r="CR583" s="54" t="s">
        <v>527</v>
      </c>
      <c r="CS583" s="68" t="s">
        <v>200</v>
      </c>
      <c r="CT583" s="68" t="s">
        <v>121</v>
      </c>
      <c r="CU583" s="68" t="s">
        <v>202</v>
      </c>
      <c r="CV583" s="68" t="s">
        <v>1670</v>
      </c>
      <c r="CW583" s="68" t="s">
        <v>991</v>
      </c>
      <c r="CX583" s="68"/>
      <c r="CY583" s="68" t="s">
        <v>961</v>
      </c>
      <c r="CZ583" s="56" t="s">
        <v>901</v>
      </c>
      <c r="DA583" s="13" t="s">
        <v>114</v>
      </c>
      <c r="DB583" s="13"/>
      <c r="DC583" s="13" t="s">
        <v>1739</v>
      </c>
      <c r="DD583" s="13" t="s">
        <v>137</v>
      </c>
      <c r="DE583" s="47"/>
      <c r="DF583" s="60" t="s">
        <v>1995</v>
      </c>
      <c r="DG583" s="64" t="s">
        <v>1988</v>
      </c>
      <c r="DH583" s="315" t="s">
        <v>1996</v>
      </c>
      <c r="DI583" s="315" t="s">
        <v>1990</v>
      </c>
      <c r="DJ583" s="316"/>
      <c r="DK583" s="67" t="s">
        <v>4186</v>
      </c>
      <c r="DL583" s="15" t="s">
        <v>105</v>
      </c>
      <c r="DM583" s="15" t="s">
        <v>3675</v>
      </c>
      <c r="DN583" s="2"/>
    </row>
    <row r="584" spans="2:118">
      <c r="B584" s="313">
        <v>401658854</v>
      </c>
      <c r="C584" s="9" t="s">
        <v>1732</v>
      </c>
      <c r="D584" s="9" t="s">
        <v>1742</v>
      </c>
      <c r="E584" s="8">
        <v>2017</v>
      </c>
      <c r="F584" s="9" t="s">
        <v>3459</v>
      </c>
      <c r="G584" s="22" t="s">
        <v>1845</v>
      </c>
      <c r="H584" s="318">
        <v>29135</v>
      </c>
      <c r="I584" s="319">
        <v>27122</v>
      </c>
      <c r="J584" s="68" t="s">
        <v>1979</v>
      </c>
      <c r="K584" s="69" t="s">
        <v>1997</v>
      </c>
      <c r="L584" s="37" t="s">
        <v>124</v>
      </c>
      <c r="M584" s="144">
        <v>5</v>
      </c>
      <c r="N584" s="10">
        <v>5</v>
      </c>
      <c r="O584" s="220">
        <v>178.7</v>
      </c>
      <c r="P584" s="220">
        <v>69.3</v>
      </c>
      <c r="Q584" s="220">
        <v>58.1</v>
      </c>
      <c r="R584" s="220">
        <v>106.3</v>
      </c>
      <c r="S584" s="220"/>
      <c r="T584" s="220"/>
      <c r="U584" s="220">
        <v>5.0999999999999996</v>
      </c>
      <c r="V584" s="220"/>
      <c r="W584" s="220"/>
      <c r="X584" s="220">
        <v>33.5</v>
      </c>
      <c r="Y584" s="118"/>
      <c r="Z584" s="220">
        <v>120.5</v>
      </c>
      <c r="AA584" s="220">
        <v>27.4</v>
      </c>
      <c r="AB584" s="220"/>
      <c r="AC584" s="10">
        <v>3050</v>
      </c>
      <c r="AD584" s="10"/>
      <c r="AE584" s="10"/>
      <c r="AF584" s="27"/>
      <c r="AG584" s="39" t="s">
        <v>87</v>
      </c>
      <c r="AH584" s="218">
        <v>1.8</v>
      </c>
      <c r="AI584" s="11">
        <v>121</v>
      </c>
      <c r="AJ584" s="11">
        <v>5200</v>
      </c>
      <c r="AK584" s="11"/>
      <c r="AL584" s="11"/>
      <c r="AM584" s="11">
        <v>16</v>
      </c>
      <c r="AN584" s="11" t="s">
        <v>95</v>
      </c>
      <c r="AO584" s="11" t="s">
        <v>109</v>
      </c>
      <c r="AP584" s="14" t="s">
        <v>88</v>
      </c>
      <c r="AQ584" s="49" t="s">
        <v>112</v>
      </c>
      <c r="AR584" s="40" t="s">
        <v>113</v>
      </c>
      <c r="AS584" s="315" t="s">
        <v>91</v>
      </c>
      <c r="AT584" s="12">
        <v>11.3</v>
      </c>
      <c r="AU584" s="12">
        <v>52</v>
      </c>
      <c r="AV584" s="12" t="s">
        <v>3648</v>
      </c>
      <c r="AW584" s="30" t="s">
        <v>3649</v>
      </c>
      <c r="AX584" s="12"/>
      <c r="AY584" s="12"/>
      <c r="AZ584" s="12"/>
      <c r="BA584" s="12"/>
      <c r="BB584" s="12"/>
      <c r="BC584" s="12"/>
      <c r="BD584" s="222">
        <v>39.4</v>
      </c>
      <c r="BE584" s="223">
        <v>53.4</v>
      </c>
      <c r="BF584" s="223">
        <v>43.2</v>
      </c>
      <c r="BG584" s="223">
        <v>55</v>
      </c>
      <c r="BH584" s="223">
        <v>37.4</v>
      </c>
      <c r="BI584" s="223">
        <v>51.9</v>
      </c>
      <c r="BJ584" s="223">
        <v>33.4</v>
      </c>
      <c r="BK584" s="224">
        <v>53</v>
      </c>
      <c r="BL584" s="36" t="s">
        <v>260</v>
      </c>
      <c r="BM584" s="8" t="s">
        <v>915</v>
      </c>
      <c r="BN584" s="8" t="s">
        <v>2706</v>
      </c>
      <c r="BO584" s="8" t="s">
        <v>2703</v>
      </c>
      <c r="BP584" s="349" t="s">
        <v>3347</v>
      </c>
      <c r="BQ584" s="314" t="s">
        <v>2496</v>
      </c>
      <c r="BR584" s="314" t="s">
        <v>3708</v>
      </c>
      <c r="BS584" s="363"/>
      <c r="BT584" s="352" t="s">
        <v>2427</v>
      </c>
      <c r="BU584" s="352" t="s">
        <v>2428</v>
      </c>
      <c r="BV584" s="352"/>
      <c r="BW584" s="352" t="s">
        <v>3688</v>
      </c>
      <c r="BX584" s="352" t="s">
        <v>4055</v>
      </c>
      <c r="BY584" s="362"/>
      <c r="BZ584" s="353"/>
      <c r="CA584" s="353"/>
      <c r="CB584" s="353"/>
      <c r="CC584" s="353"/>
      <c r="CD584" s="353"/>
      <c r="CE584" s="361"/>
      <c r="CF584" s="354"/>
      <c r="CG584" s="354"/>
      <c r="CH584" s="354"/>
      <c r="CI584" s="354"/>
      <c r="CJ584" s="354"/>
      <c r="CK584" s="354"/>
      <c r="CL584" s="354"/>
      <c r="CM584" s="354"/>
      <c r="CN584" s="52" t="s">
        <v>1848</v>
      </c>
      <c r="CO584" s="9" t="s">
        <v>1690</v>
      </c>
      <c r="CP584" s="9" t="s">
        <v>1981</v>
      </c>
      <c r="CQ584" s="22" t="s">
        <v>118</v>
      </c>
      <c r="CR584" s="54" t="s">
        <v>1950</v>
      </c>
      <c r="CS584" s="68" t="s">
        <v>200</v>
      </c>
      <c r="CT584" s="68" t="s">
        <v>121</v>
      </c>
      <c r="CU584" s="68" t="s">
        <v>202</v>
      </c>
      <c r="CV584" s="68" t="s">
        <v>1693</v>
      </c>
      <c r="CW584" s="68" t="s">
        <v>1671</v>
      </c>
      <c r="CX584" s="68"/>
      <c r="CY584" s="68" t="s">
        <v>961</v>
      </c>
      <c r="CZ584" s="56" t="s">
        <v>884</v>
      </c>
      <c r="DA584" s="13" t="s">
        <v>114</v>
      </c>
      <c r="DB584" s="13"/>
      <c r="DC584" s="13" t="s">
        <v>1964</v>
      </c>
      <c r="DD584" s="13" t="s">
        <v>137</v>
      </c>
      <c r="DE584" s="47"/>
      <c r="DF584" s="60" t="s">
        <v>1998</v>
      </c>
      <c r="DG584" s="64" t="s">
        <v>1999</v>
      </c>
      <c r="DH584" s="315" t="s">
        <v>1989</v>
      </c>
      <c r="DI584" s="315" t="s">
        <v>1990</v>
      </c>
      <c r="DJ584" s="316"/>
      <c r="DK584" s="67" t="s">
        <v>4186</v>
      </c>
      <c r="DL584" s="15" t="s">
        <v>105</v>
      </c>
      <c r="DM584" s="15" t="s">
        <v>3675</v>
      </c>
      <c r="DN584" s="2"/>
    </row>
    <row r="585" spans="2:118">
      <c r="B585" s="313">
        <v>401658856</v>
      </c>
      <c r="C585" s="9" t="s">
        <v>1732</v>
      </c>
      <c r="D585" s="9" t="s">
        <v>1742</v>
      </c>
      <c r="E585" s="8">
        <v>2017</v>
      </c>
      <c r="F585" s="9" t="s">
        <v>3474</v>
      </c>
      <c r="G585" s="22" t="s">
        <v>1975</v>
      </c>
      <c r="H585" s="318">
        <v>30015</v>
      </c>
      <c r="I585" s="319">
        <v>27941</v>
      </c>
      <c r="J585" s="68" t="s">
        <v>1979</v>
      </c>
      <c r="K585" s="69" t="s">
        <v>1994</v>
      </c>
      <c r="L585" s="37" t="s">
        <v>124</v>
      </c>
      <c r="M585" s="144">
        <v>5</v>
      </c>
      <c r="N585" s="10">
        <v>5</v>
      </c>
      <c r="O585" s="220">
        <v>178.7</v>
      </c>
      <c r="P585" s="220">
        <v>69.3</v>
      </c>
      <c r="Q585" s="220">
        <v>58.1</v>
      </c>
      <c r="R585" s="220">
        <v>106.3</v>
      </c>
      <c r="S585" s="220"/>
      <c r="T585" s="220"/>
      <c r="U585" s="220">
        <v>5.0999999999999996</v>
      </c>
      <c r="V585" s="220"/>
      <c r="W585" s="220"/>
      <c r="X585" s="220">
        <v>35.4</v>
      </c>
      <c r="Y585" s="118"/>
      <c r="Z585" s="220">
        <v>120.5</v>
      </c>
      <c r="AA585" s="220">
        <v>27.4</v>
      </c>
      <c r="AB585" s="220"/>
      <c r="AC585" s="10">
        <v>3080</v>
      </c>
      <c r="AD585" s="10"/>
      <c r="AE585" s="10"/>
      <c r="AF585" s="27"/>
      <c r="AG585" s="39" t="s">
        <v>87</v>
      </c>
      <c r="AH585" s="218">
        <v>1.8</v>
      </c>
      <c r="AI585" s="11">
        <v>121</v>
      </c>
      <c r="AJ585" s="11">
        <v>5200</v>
      </c>
      <c r="AK585" s="11"/>
      <c r="AL585" s="11"/>
      <c r="AM585" s="11">
        <v>16</v>
      </c>
      <c r="AN585" s="11" t="s">
        <v>95</v>
      </c>
      <c r="AO585" s="11" t="s">
        <v>109</v>
      </c>
      <c r="AP585" s="14" t="s">
        <v>88</v>
      </c>
      <c r="AQ585" s="49" t="s">
        <v>112</v>
      </c>
      <c r="AR585" s="40" t="s">
        <v>113</v>
      </c>
      <c r="AS585" s="315" t="s">
        <v>91</v>
      </c>
      <c r="AT585" s="12">
        <v>11.3</v>
      </c>
      <c r="AU585" s="12">
        <v>52</v>
      </c>
      <c r="AV585" s="12" t="s">
        <v>3648</v>
      </c>
      <c r="AW585" s="30" t="s">
        <v>3649</v>
      </c>
      <c r="AX585" s="12"/>
      <c r="AY585" s="12"/>
      <c r="AZ585" s="12"/>
      <c r="BA585" s="12"/>
      <c r="BB585" s="12"/>
      <c r="BC585" s="12"/>
      <c r="BD585" s="222">
        <v>39.4</v>
      </c>
      <c r="BE585" s="223">
        <v>53.4</v>
      </c>
      <c r="BF585" s="223">
        <v>43.2</v>
      </c>
      <c r="BG585" s="223">
        <v>55</v>
      </c>
      <c r="BH585" s="223">
        <v>37.4</v>
      </c>
      <c r="BI585" s="223">
        <v>51.9</v>
      </c>
      <c r="BJ585" s="223">
        <v>33.4</v>
      </c>
      <c r="BK585" s="224">
        <v>53</v>
      </c>
      <c r="BL585" s="36" t="s">
        <v>260</v>
      </c>
      <c r="BM585" s="8" t="s">
        <v>915</v>
      </c>
      <c r="BN585" s="8" t="s">
        <v>2706</v>
      </c>
      <c r="BO585" s="8" t="s">
        <v>2703</v>
      </c>
      <c r="BP585" s="349" t="s">
        <v>3348</v>
      </c>
      <c r="BQ585" s="314" t="s">
        <v>2496</v>
      </c>
      <c r="BR585" s="314" t="s">
        <v>3708</v>
      </c>
      <c r="BS585" s="363"/>
      <c r="BT585" s="352" t="s">
        <v>2427</v>
      </c>
      <c r="BU585" s="352" t="s">
        <v>2428</v>
      </c>
      <c r="BV585" s="352"/>
      <c r="BW585" s="352" t="s">
        <v>3688</v>
      </c>
      <c r="BX585" s="352" t="s">
        <v>4055</v>
      </c>
      <c r="BY585" s="362"/>
      <c r="BZ585" s="353"/>
      <c r="CA585" s="353"/>
      <c r="CB585" s="353"/>
      <c r="CC585" s="353"/>
      <c r="CD585" s="353"/>
      <c r="CE585" s="361"/>
      <c r="CF585" s="354"/>
      <c r="CG585" s="354"/>
      <c r="CH585" s="354"/>
      <c r="CI585" s="354"/>
      <c r="CJ585" s="354"/>
      <c r="CK585" s="354"/>
      <c r="CL585" s="354"/>
      <c r="CM585" s="354"/>
      <c r="CN585" s="52" t="s">
        <v>1978</v>
      </c>
      <c r="CO585" s="9" t="s">
        <v>1690</v>
      </c>
      <c r="CP585" s="9" t="s">
        <v>1981</v>
      </c>
      <c r="CQ585" s="22" t="s">
        <v>118</v>
      </c>
      <c r="CR585" s="54" t="s">
        <v>1950</v>
      </c>
      <c r="CS585" s="68" t="s">
        <v>200</v>
      </c>
      <c r="CT585" s="68" t="s">
        <v>121</v>
      </c>
      <c r="CU585" s="68" t="s">
        <v>202</v>
      </c>
      <c r="CV585" s="68" t="s">
        <v>1693</v>
      </c>
      <c r="CW585" s="68" t="s">
        <v>1671</v>
      </c>
      <c r="CX585" s="68"/>
      <c r="CY585" s="68" t="s">
        <v>961</v>
      </c>
      <c r="CZ585" s="56" t="s">
        <v>884</v>
      </c>
      <c r="DA585" s="13" t="s">
        <v>114</v>
      </c>
      <c r="DB585" s="13"/>
      <c r="DC585" s="13" t="s">
        <v>1675</v>
      </c>
      <c r="DD585" s="13" t="s">
        <v>137</v>
      </c>
      <c r="DE585" s="47"/>
      <c r="DF585" s="60" t="s">
        <v>2000</v>
      </c>
      <c r="DG585" s="64" t="s">
        <v>2001</v>
      </c>
      <c r="DH585" s="315" t="s">
        <v>1996</v>
      </c>
      <c r="DI585" s="315" t="s">
        <v>1990</v>
      </c>
      <c r="DJ585" s="316"/>
      <c r="DK585" s="67" t="s">
        <v>4186</v>
      </c>
      <c r="DL585" s="15" t="s">
        <v>105</v>
      </c>
      <c r="DM585" s="15" t="s">
        <v>3675</v>
      </c>
      <c r="DN585" s="2"/>
    </row>
    <row r="586" spans="2:118">
      <c r="B586" s="404">
        <v>200474303</v>
      </c>
      <c r="C586" s="16" t="s">
        <v>1732</v>
      </c>
      <c r="D586" s="16" t="s">
        <v>1742</v>
      </c>
      <c r="E586" s="405">
        <v>2016</v>
      </c>
      <c r="F586" s="16" t="s">
        <v>3457</v>
      </c>
      <c r="G586" s="406" t="s">
        <v>1836</v>
      </c>
      <c r="H586" s="320">
        <v>24200</v>
      </c>
      <c r="I586" s="321">
        <v>22748</v>
      </c>
      <c r="J586" s="364" t="s">
        <v>1957</v>
      </c>
      <c r="K586" s="407" t="s">
        <v>1958</v>
      </c>
      <c r="L586" s="38" t="s">
        <v>124</v>
      </c>
      <c r="M586" s="408">
        <v>5</v>
      </c>
      <c r="N586" s="374">
        <v>5</v>
      </c>
      <c r="O586" s="221">
        <v>178.7</v>
      </c>
      <c r="P586" s="221">
        <v>69.3</v>
      </c>
      <c r="Q586" s="221">
        <v>58.1</v>
      </c>
      <c r="R586" s="221">
        <v>106.3</v>
      </c>
      <c r="S586" s="221"/>
      <c r="T586" s="221"/>
      <c r="U586" s="221">
        <v>5.0999999999999996</v>
      </c>
      <c r="V586" s="221"/>
      <c r="W586" s="221"/>
      <c r="X586" s="221">
        <v>33.5</v>
      </c>
      <c r="Y586" s="125"/>
      <c r="Z586" s="221">
        <v>117.7</v>
      </c>
      <c r="AA586" s="221">
        <v>24.6</v>
      </c>
      <c r="AB586" s="221"/>
      <c r="AC586" s="374">
        <v>3075</v>
      </c>
      <c r="AD586" s="374"/>
      <c r="AE586" s="374"/>
      <c r="AF586" s="28"/>
      <c r="AG586" s="375" t="s">
        <v>87</v>
      </c>
      <c r="AH586" s="219">
        <v>1.8</v>
      </c>
      <c r="AI586" s="376">
        <v>121</v>
      </c>
      <c r="AJ586" s="376">
        <v>5200</v>
      </c>
      <c r="AK586" s="376"/>
      <c r="AL586" s="376"/>
      <c r="AM586" s="376">
        <v>16</v>
      </c>
      <c r="AN586" s="376" t="s">
        <v>95</v>
      </c>
      <c r="AO586" s="376" t="s">
        <v>109</v>
      </c>
      <c r="AP586" s="409" t="s">
        <v>88</v>
      </c>
      <c r="AQ586" s="50" t="s">
        <v>112</v>
      </c>
      <c r="AR586" s="377" t="s">
        <v>113</v>
      </c>
      <c r="AS586" s="410" t="s">
        <v>91</v>
      </c>
      <c r="AT586" s="378">
        <v>11.3</v>
      </c>
      <c r="AU586" s="378">
        <v>52</v>
      </c>
      <c r="AV586" s="378" t="s">
        <v>3648</v>
      </c>
      <c r="AW586" s="379" t="s">
        <v>3649</v>
      </c>
      <c r="AX586" s="378"/>
      <c r="AY586" s="378"/>
      <c r="AZ586" s="378"/>
      <c r="BA586" s="378"/>
      <c r="BB586" s="378"/>
      <c r="BC586" s="378"/>
      <c r="BD586" s="411">
        <v>39.4</v>
      </c>
      <c r="BE586" s="412">
        <v>53.4</v>
      </c>
      <c r="BF586" s="412">
        <v>43.2</v>
      </c>
      <c r="BG586" s="412">
        <v>55</v>
      </c>
      <c r="BH586" s="412">
        <v>37.4</v>
      </c>
      <c r="BI586" s="412">
        <v>51.9</v>
      </c>
      <c r="BJ586" s="412">
        <v>33.4</v>
      </c>
      <c r="BK586" s="413">
        <v>53</v>
      </c>
      <c r="BL586" s="44" t="s">
        <v>260</v>
      </c>
      <c r="BM586" s="405" t="s">
        <v>915</v>
      </c>
      <c r="BN586" s="405" t="s">
        <v>2706</v>
      </c>
      <c r="BO586" s="405" t="s">
        <v>2703</v>
      </c>
      <c r="BP586" s="414" t="s">
        <v>3336</v>
      </c>
      <c r="BQ586" s="415" t="s">
        <v>2495</v>
      </c>
      <c r="BR586" s="415" t="s">
        <v>3707</v>
      </c>
      <c r="BS586" s="416"/>
      <c r="BT586" s="417" t="s">
        <v>2425</v>
      </c>
      <c r="BU586" s="417" t="s">
        <v>2426</v>
      </c>
      <c r="BV586" s="417"/>
      <c r="BW586" s="417" t="s">
        <v>3688</v>
      </c>
      <c r="BX586" s="417" t="s">
        <v>4054</v>
      </c>
      <c r="BY586" s="418"/>
      <c r="BZ586" s="419"/>
      <c r="CA586" s="419"/>
      <c r="CB586" s="419"/>
      <c r="CC586" s="419"/>
      <c r="CD586" s="419"/>
      <c r="CE586" s="420"/>
      <c r="CF586" s="421"/>
      <c r="CG586" s="421"/>
      <c r="CH586" s="421"/>
      <c r="CI586" s="421"/>
      <c r="CJ586" s="421"/>
      <c r="CK586" s="421"/>
      <c r="CL586" s="421"/>
      <c r="CM586" s="421"/>
      <c r="CN586" s="53" t="s">
        <v>1840</v>
      </c>
      <c r="CO586" s="16" t="s">
        <v>1690</v>
      </c>
      <c r="CP586" s="16" t="s">
        <v>1959</v>
      </c>
      <c r="CQ586" s="406" t="s">
        <v>118</v>
      </c>
      <c r="CR586" s="365" t="s">
        <v>900</v>
      </c>
      <c r="CS586" s="364" t="s">
        <v>200</v>
      </c>
      <c r="CT586" s="364" t="s">
        <v>121</v>
      </c>
      <c r="CU586" s="364" t="s">
        <v>201</v>
      </c>
      <c r="CV586" s="364" t="s">
        <v>906</v>
      </c>
      <c r="CW586" s="364" t="s">
        <v>991</v>
      </c>
      <c r="CX586" s="364"/>
      <c r="CY586" s="364" t="s">
        <v>936</v>
      </c>
      <c r="CZ586" s="57" t="s">
        <v>901</v>
      </c>
      <c r="DA586" s="17" t="s">
        <v>114</v>
      </c>
      <c r="DB586" s="17"/>
      <c r="DC586" s="17" t="s">
        <v>1740</v>
      </c>
      <c r="DD586" s="17" t="s">
        <v>137</v>
      </c>
      <c r="DE586" s="422"/>
      <c r="DF586" s="61" t="s">
        <v>1960</v>
      </c>
      <c r="DG586" s="65" t="s">
        <v>1735</v>
      </c>
      <c r="DH586" s="410" t="s">
        <v>1961</v>
      </c>
      <c r="DI586" s="410" t="s">
        <v>1962</v>
      </c>
      <c r="DJ586" s="423"/>
      <c r="DK586" s="424" t="s">
        <v>4186</v>
      </c>
      <c r="DL586" s="425" t="s">
        <v>105</v>
      </c>
      <c r="DM586" s="425" t="s">
        <v>3675</v>
      </c>
      <c r="DN586" s="2"/>
    </row>
    <row r="587" spans="2:118">
      <c r="B587" s="313">
        <v>401611902</v>
      </c>
      <c r="C587" s="9" t="s">
        <v>1732</v>
      </c>
      <c r="D587" s="9" t="s">
        <v>1742</v>
      </c>
      <c r="E587" s="8">
        <v>2016</v>
      </c>
      <c r="F587" s="9" t="s">
        <v>3476</v>
      </c>
      <c r="G587" s="22" t="s">
        <v>1963</v>
      </c>
      <c r="H587" s="318">
        <v>24700</v>
      </c>
      <c r="I587" s="319">
        <v>23218</v>
      </c>
      <c r="J587" s="68" t="s">
        <v>1957</v>
      </c>
      <c r="K587" s="69" t="s">
        <v>1958</v>
      </c>
      <c r="L587" s="37" t="s">
        <v>124</v>
      </c>
      <c r="M587" s="144">
        <v>5</v>
      </c>
      <c r="N587" s="10">
        <v>5</v>
      </c>
      <c r="O587" s="220">
        <v>178.7</v>
      </c>
      <c r="P587" s="220">
        <v>69.3</v>
      </c>
      <c r="Q587" s="220">
        <v>58.1</v>
      </c>
      <c r="R587" s="220">
        <v>106.3</v>
      </c>
      <c r="S587" s="220"/>
      <c r="T587" s="220"/>
      <c r="U587" s="220">
        <v>5.0999999999999996</v>
      </c>
      <c r="V587" s="220"/>
      <c r="W587" s="220"/>
      <c r="X587" s="220">
        <v>33.5</v>
      </c>
      <c r="Y587" s="118"/>
      <c r="Z587" s="220">
        <v>120.5</v>
      </c>
      <c r="AA587" s="220">
        <v>27.4</v>
      </c>
      <c r="AB587" s="220"/>
      <c r="AC587" s="10">
        <v>3010</v>
      </c>
      <c r="AD587" s="10"/>
      <c r="AE587" s="10"/>
      <c r="AF587" s="27"/>
      <c r="AG587" s="39" t="s">
        <v>87</v>
      </c>
      <c r="AH587" s="218">
        <v>1.8</v>
      </c>
      <c r="AI587" s="11">
        <v>121</v>
      </c>
      <c r="AJ587" s="11">
        <v>5200</v>
      </c>
      <c r="AK587" s="11"/>
      <c r="AL587" s="11"/>
      <c r="AM587" s="11">
        <v>16</v>
      </c>
      <c r="AN587" s="11" t="s">
        <v>95</v>
      </c>
      <c r="AO587" s="11" t="s">
        <v>109</v>
      </c>
      <c r="AP587" s="14" t="s">
        <v>88</v>
      </c>
      <c r="AQ587" s="49" t="s">
        <v>112</v>
      </c>
      <c r="AR587" s="40" t="s">
        <v>113</v>
      </c>
      <c r="AS587" s="315" t="s">
        <v>91</v>
      </c>
      <c r="AT587" s="12">
        <v>11.3</v>
      </c>
      <c r="AU587" s="12">
        <v>56</v>
      </c>
      <c r="AV587" s="12" t="s">
        <v>3646</v>
      </c>
      <c r="AW587" s="30" t="s">
        <v>3647</v>
      </c>
      <c r="AX587" s="12"/>
      <c r="AY587" s="12"/>
      <c r="AZ587" s="12"/>
      <c r="BA587" s="12"/>
      <c r="BB587" s="12"/>
      <c r="BC587" s="12"/>
      <c r="BD587" s="222">
        <v>39.4</v>
      </c>
      <c r="BE587" s="223">
        <v>53.4</v>
      </c>
      <c r="BF587" s="223">
        <v>43.2</v>
      </c>
      <c r="BG587" s="223">
        <v>55</v>
      </c>
      <c r="BH587" s="223">
        <v>37.4</v>
      </c>
      <c r="BI587" s="223">
        <v>51.9</v>
      </c>
      <c r="BJ587" s="223">
        <v>33.4</v>
      </c>
      <c r="BK587" s="224">
        <v>53</v>
      </c>
      <c r="BL587" s="36" t="s">
        <v>260</v>
      </c>
      <c r="BM587" s="8" t="s">
        <v>915</v>
      </c>
      <c r="BN587" s="8" t="s">
        <v>2706</v>
      </c>
      <c r="BO587" s="8" t="s">
        <v>2703</v>
      </c>
      <c r="BP587" s="349" t="s">
        <v>3337</v>
      </c>
      <c r="BQ587" s="314" t="s">
        <v>2495</v>
      </c>
      <c r="BR587" s="314" t="s">
        <v>3707</v>
      </c>
      <c r="BS587" s="363"/>
      <c r="BT587" s="352" t="s">
        <v>2425</v>
      </c>
      <c r="BU587" s="352" t="s">
        <v>2426</v>
      </c>
      <c r="BV587" s="352"/>
      <c r="BW587" s="352" t="s">
        <v>3688</v>
      </c>
      <c r="BX587" s="352" t="s">
        <v>4054</v>
      </c>
      <c r="BY587" s="362"/>
      <c r="BZ587" s="353"/>
      <c r="CA587" s="353"/>
      <c r="CB587" s="353"/>
      <c r="CC587" s="353"/>
      <c r="CD587" s="353"/>
      <c r="CE587" s="361"/>
      <c r="CF587" s="354"/>
      <c r="CG587" s="354"/>
      <c r="CH587" s="354"/>
      <c r="CI587" s="354"/>
      <c r="CJ587" s="354"/>
      <c r="CK587" s="354"/>
      <c r="CL587" s="354"/>
      <c r="CM587" s="354"/>
      <c r="CN587" s="52" t="s">
        <v>1966</v>
      </c>
      <c r="CO587" s="9" t="s">
        <v>1690</v>
      </c>
      <c r="CP587" s="9" t="s">
        <v>1959</v>
      </c>
      <c r="CQ587" s="22" t="s">
        <v>118</v>
      </c>
      <c r="CR587" s="54" t="s">
        <v>900</v>
      </c>
      <c r="CS587" s="68" t="s">
        <v>200</v>
      </c>
      <c r="CT587" s="68" t="s">
        <v>121</v>
      </c>
      <c r="CU587" s="68" t="s">
        <v>201</v>
      </c>
      <c r="CV587" s="68" t="s">
        <v>906</v>
      </c>
      <c r="CW587" s="68" t="s">
        <v>991</v>
      </c>
      <c r="CX587" s="68"/>
      <c r="CY587" s="68" t="s">
        <v>936</v>
      </c>
      <c r="CZ587" s="56" t="s">
        <v>145</v>
      </c>
      <c r="DA587" s="13" t="s">
        <v>114</v>
      </c>
      <c r="DB587" s="13"/>
      <c r="DC587" s="13" t="s">
        <v>1964</v>
      </c>
      <c r="DD587" s="13" t="s">
        <v>137</v>
      </c>
      <c r="DE587" s="47"/>
      <c r="DF587" s="60" t="s">
        <v>1965</v>
      </c>
      <c r="DG587" s="64" t="s">
        <v>1735</v>
      </c>
      <c r="DH587" s="315" t="s">
        <v>1961</v>
      </c>
      <c r="DI587" s="315" t="s">
        <v>1962</v>
      </c>
      <c r="DJ587" s="316"/>
      <c r="DK587" s="67" t="s">
        <v>4186</v>
      </c>
      <c r="DL587" s="15" t="s">
        <v>105</v>
      </c>
      <c r="DM587" s="15" t="s">
        <v>3675</v>
      </c>
      <c r="DN587" s="2"/>
    </row>
    <row r="588" spans="2:118">
      <c r="B588" s="313">
        <v>401611903</v>
      </c>
      <c r="C588" s="9" t="s">
        <v>1732</v>
      </c>
      <c r="D588" s="9" t="s">
        <v>1742</v>
      </c>
      <c r="E588" s="8">
        <v>2016</v>
      </c>
      <c r="F588" s="9" t="s">
        <v>3458</v>
      </c>
      <c r="G588" s="22" t="s">
        <v>1841</v>
      </c>
      <c r="H588" s="318">
        <v>26250</v>
      </c>
      <c r="I588" s="319">
        <v>24437</v>
      </c>
      <c r="J588" s="68" t="s">
        <v>1957</v>
      </c>
      <c r="K588" s="69" t="s">
        <v>1958</v>
      </c>
      <c r="L588" s="37" t="s">
        <v>124</v>
      </c>
      <c r="M588" s="144">
        <v>5</v>
      </c>
      <c r="N588" s="10">
        <v>5</v>
      </c>
      <c r="O588" s="220">
        <v>178.7</v>
      </c>
      <c r="P588" s="220">
        <v>69.3</v>
      </c>
      <c r="Q588" s="220">
        <v>58.1</v>
      </c>
      <c r="R588" s="220">
        <v>106.3</v>
      </c>
      <c r="S588" s="220"/>
      <c r="T588" s="220"/>
      <c r="U588" s="220">
        <v>5.0999999999999996</v>
      </c>
      <c r="V588" s="220"/>
      <c r="W588" s="220"/>
      <c r="X588" s="220">
        <v>33.5</v>
      </c>
      <c r="Y588" s="118"/>
      <c r="Z588" s="220">
        <v>117.7</v>
      </c>
      <c r="AA588" s="220">
        <v>24.6</v>
      </c>
      <c r="AB588" s="220"/>
      <c r="AC588" s="10">
        <v>3050</v>
      </c>
      <c r="AD588" s="10"/>
      <c r="AE588" s="10"/>
      <c r="AF588" s="27"/>
      <c r="AG588" s="39" t="s">
        <v>87</v>
      </c>
      <c r="AH588" s="218">
        <v>1.8</v>
      </c>
      <c r="AI588" s="11">
        <v>121</v>
      </c>
      <c r="AJ588" s="11">
        <v>5200</v>
      </c>
      <c r="AK588" s="11"/>
      <c r="AL588" s="11"/>
      <c r="AM588" s="11">
        <v>16</v>
      </c>
      <c r="AN588" s="11" t="s">
        <v>95</v>
      </c>
      <c r="AO588" s="11" t="s">
        <v>109</v>
      </c>
      <c r="AP588" s="14" t="s">
        <v>88</v>
      </c>
      <c r="AQ588" s="49" t="s">
        <v>112</v>
      </c>
      <c r="AR588" s="40" t="s">
        <v>113</v>
      </c>
      <c r="AS588" s="315" t="s">
        <v>91</v>
      </c>
      <c r="AT588" s="12">
        <v>11.3</v>
      </c>
      <c r="AU588" s="12">
        <v>52</v>
      </c>
      <c r="AV588" s="12" t="s">
        <v>3648</v>
      </c>
      <c r="AW588" s="30" t="s">
        <v>3649</v>
      </c>
      <c r="AX588" s="12"/>
      <c r="AY588" s="12"/>
      <c r="AZ588" s="12"/>
      <c r="BA588" s="12"/>
      <c r="BB588" s="12"/>
      <c r="BC588" s="12"/>
      <c r="BD588" s="222">
        <v>39.4</v>
      </c>
      <c r="BE588" s="223">
        <v>53.4</v>
      </c>
      <c r="BF588" s="223">
        <v>43.2</v>
      </c>
      <c r="BG588" s="223">
        <v>55</v>
      </c>
      <c r="BH588" s="223">
        <v>37.4</v>
      </c>
      <c r="BI588" s="223">
        <v>51.9</v>
      </c>
      <c r="BJ588" s="223">
        <v>33.4</v>
      </c>
      <c r="BK588" s="224">
        <v>53</v>
      </c>
      <c r="BL588" s="36" t="s">
        <v>260</v>
      </c>
      <c r="BM588" s="8" t="s">
        <v>915</v>
      </c>
      <c r="BN588" s="8" t="s">
        <v>2706</v>
      </c>
      <c r="BO588" s="8" t="s">
        <v>2703</v>
      </c>
      <c r="BP588" s="349" t="s">
        <v>3338</v>
      </c>
      <c r="BQ588" s="314" t="s">
        <v>2495</v>
      </c>
      <c r="BR588" s="314" t="s">
        <v>3707</v>
      </c>
      <c r="BS588" s="363"/>
      <c r="BT588" s="352" t="s">
        <v>2425</v>
      </c>
      <c r="BU588" s="352" t="s">
        <v>2426</v>
      </c>
      <c r="BV588" s="352"/>
      <c r="BW588" s="352" t="s">
        <v>3688</v>
      </c>
      <c r="BX588" s="352" t="s">
        <v>4054</v>
      </c>
      <c r="BY588" s="362"/>
      <c r="BZ588" s="353"/>
      <c r="CA588" s="353"/>
      <c r="CB588" s="353"/>
      <c r="CC588" s="353"/>
      <c r="CD588" s="353"/>
      <c r="CE588" s="361"/>
      <c r="CF588" s="354"/>
      <c r="CG588" s="354"/>
      <c r="CH588" s="354"/>
      <c r="CI588" s="354"/>
      <c r="CJ588" s="354"/>
      <c r="CK588" s="354"/>
      <c r="CL588" s="354"/>
      <c r="CM588" s="354"/>
      <c r="CN588" s="52" t="s">
        <v>1844</v>
      </c>
      <c r="CO588" s="9" t="s">
        <v>1690</v>
      </c>
      <c r="CP588" s="9" t="s">
        <v>1959</v>
      </c>
      <c r="CQ588" s="22" t="s">
        <v>118</v>
      </c>
      <c r="CR588" s="54" t="s">
        <v>900</v>
      </c>
      <c r="CS588" s="68" t="s">
        <v>200</v>
      </c>
      <c r="CT588" s="68" t="s">
        <v>121</v>
      </c>
      <c r="CU588" s="68" t="s">
        <v>202</v>
      </c>
      <c r="CV588" s="68" t="s">
        <v>906</v>
      </c>
      <c r="CW588" s="68" t="s">
        <v>991</v>
      </c>
      <c r="CX588" s="68"/>
      <c r="CY588" s="68" t="s">
        <v>961</v>
      </c>
      <c r="CZ588" s="56" t="s">
        <v>901</v>
      </c>
      <c r="DA588" s="13" t="s">
        <v>114</v>
      </c>
      <c r="DB588" s="13"/>
      <c r="DC588" s="13" t="s">
        <v>1740</v>
      </c>
      <c r="DD588" s="13" t="s">
        <v>137</v>
      </c>
      <c r="DE588" s="47"/>
      <c r="DF588" s="60" t="s">
        <v>1965</v>
      </c>
      <c r="DG588" s="64" t="s">
        <v>1967</v>
      </c>
      <c r="DH588" s="315" t="s">
        <v>1961</v>
      </c>
      <c r="DI588" s="315" t="s">
        <v>1962</v>
      </c>
      <c r="DJ588" s="316"/>
      <c r="DK588" s="67" t="s">
        <v>4186</v>
      </c>
      <c r="DL588" s="15" t="s">
        <v>105</v>
      </c>
      <c r="DM588" s="15" t="s">
        <v>3675</v>
      </c>
      <c r="DN588" s="2"/>
    </row>
    <row r="589" spans="2:118">
      <c r="B589" s="313">
        <v>401611904</v>
      </c>
      <c r="C589" s="9" t="s">
        <v>1732</v>
      </c>
      <c r="D589" s="9" t="s">
        <v>1742</v>
      </c>
      <c r="E589" s="8">
        <v>2016</v>
      </c>
      <c r="F589" s="9" t="s">
        <v>3475</v>
      </c>
      <c r="G589" s="22" t="s">
        <v>1968</v>
      </c>
      <c r="H589" s="318">
        <v>28100</v>
      </c>
      <c r="I589" s="319">
        <v>26158</v>
      </c>
      <c r="J589" s="68" t="s">
        <v>1957</v>
      </c>
      <c r="K589" s="69" t="s">
        <v>1969</v>
      </c>
      <c r="L589" s="37" t="s">
        <v>124</v>
      </c>
      <c r="M589" s="144">
        <v>5</v>
      </c>
      <c r="N589" s="10">
        <v>5</v>
      </c>
      <c r="O589" s="220">
        <v>178.7</v>
      </c>
      <c r="P589" s="220">
        <v>69.3</v>
      </c>
      <c r="Q589" s="220">
        <v>58.1</v>
      </c>
      <c r="R589" s="220">
        <v>106.3</v>
      </c>
      <c r="S589" s="220"/>
      <c r="T589" s="220"/>
      <c r="U589" s="220">
        <v>5.0999999999999996</v>
      </c>
      <c r="V589" s="220"/>
      <c r="W589" s="220"/>
      <c r="X589" s="220">
        <v>35.4</v>
      </c>
      <c r="Y589" s="118"/>
      <c r="Z589" s="220">
        <v>117.7</v>
      </c>
      <c r="AA589" s="220">
        <v>24.6</v>
      </c>
      <c r="AB589" s="220"/>
      <c r="AC589" s="10">
        <v>3080</v>
      </c>
      <c r="AD589" s="10"/>
      <c r="AE589" s="10"/>
      <c r="AF589" s="27"/>
      <c r="AG589" s="39" t="s">
        <v>87</v>
      </c>
      <c r="AH589" s="218">
        <v>1.8</v>
      </c>
      <c r="AI589" s="11">
        <v>121</v>
      </c>
      <c r="AJ589" s="11">
        <v>5200</v>
      </c>
      <c r="AK589" s="11"/>
      <c r="AL589" s="11"/>
      <c r="AM589" s="11">
        <v>16</v>
      </c>
      <c r="AN589" s="11" t="s">
        <v>95</v>
      </c>
      <c r="AO589" s="11" t="s">
        <v>109</v>
      </c>
      <c r="AP589" s="14" t="s">
        <v>88</v>
      </c>
      <c r="AQ589" s="49" t="s">
        <v>112</v>
      </c>
      <c r="AR589" s="40" t="s">
        <v>113</v>
      </c>
      <c r="AS589" s="315" t="s">
        <v>91</v>
      </c>
      <c r="AT589" s="12">
        <v>11.3</v>
      </c>
      <c r="AU589" s="12">
        <v>52</v>
      </c>
      <c r="AV589" s="12" t="s">
        <v>3648</v>
      </c>
      <c r="AW589" s="30" t="s">
        <v>3649</v>
      </c>
      <c r="AX589" s="12"/>
      <c r="AY589" s="12"/>
      <c r="AZ589" s="12"/>
      <c r="BA589" s="12"/>
      <c r="BB589" s="12"/>
      <c r="BC589" s="12"/>
      <c r="BD589" s="222">
        <v>39.4</v>
      </c>
      <c r="BE589" s="223">
        <v>53.4</v>
      </c>
      <c r="BF589" s="223">
        <v>43.2</v>
      </c>
      <c r="BG589" s="223">
        <v>55</v>
      </c>
      <c r="BH589" s="223">
        <v>37.4</v>
      </c>
      <c r="BI589" s="223">
        <v>51.9</v>
      </c>
      <c r="BJ589" s="223">
        <v>33.4</v>
      </c>
      <c r="BK589" s="224">
        <v>53</v>
      </c>
      <c r="BL589" s="36" t="s">
        <v>260</v>
      </c>
      <c r="BM589" s="8" t="s">
        <v>915</v>
      </c>
      <c r="BN589" s="8" t="s">
        <v>2706</v>
      </c>
      <c r="BO589" s="8" t="s">
        <v>2703</v>
      </c>
      <c r="BP589" s="349" t="s">
        <v>3339</v>
      </c>
      <c r="BQ589" s="314" t="s">
        <v>2495</v>
      </c>
      <c r="BR589" s="314" t="s">
        <v>3707</v>
      </c>
      <c r="BS589" s="363"/>
      <c r="BT589" s="352" t="s">
        <v>2425</v>
      </c>
      <c r="BU589" s="352" t="s">
        <v>2426</v>
      </c>
      <c r="BV589" s="352"/>
      <c r="BW589" s="352" t="s">
        <v>3688</v>
      </c>
      <c r="BX589" s="352" t="s">
        <v>4054</v>
      </c>
      <c r="BY589" s="362"/>
      <c r="BZ589" s="353"/>
      <c r="CA589" s="353"/>
      <c r="CB589" s="353"/>
      <c r="CC589" s="353"/>
      <c r="CD589" s="353"/>
      <c r="CE589" s="361"/>
      <c r="CF589" s="354"/>
      <c r="CG589" s="354"/>
      <c r="CH589" s="354"/>
      <c r="CI589" s="354"/>
      <c r="CJ589" s="354"/>
      <c r="CK589" s="354"/>
      <c r="CL589" s="354"/>
      <c r="CM589" s="354"/>
      <c r="CN589" s="52" t="s">
        <v>1972</v>
      </c>
      <c r="CO589" s="9" t="s">
        <v>1690</v>
      </c>
      <c r="CP589" s="9" t="s">
        <v>1959</v>
      </c>
      <c r="CQ589" s="22" t="s">
        <v>118</v>
      </c>
      <c r="CR589" s="54" t="s">
        <v>527</v>
      </c>
      <c r="CS589" s="68" t="s">
        <v>200</v>
      </c>
      <c r="CT589" s="68" t="s">
        <v>121</v>
      </c>
      <c r="CU589" s="68" t="s">
        <v>202</v>
      </c>
      <c r="CV589" s="68" t="s">
        <v>1670</v>
      </c>
      <c r="CW589" s="68" t="s">
        <v>991</v>
      </c>
      <c r="CX589" s="68"/>
      <c r="CY589" s="68" t="s">
        <v>961</v>
      </c>
      <c r="CZ589" s="56" t="s">
        <v>884</v>
      </c>
      <c r="DA589" s="13" t="s">
        <v>114</v>
      </c>
      <c r="DB589" s="13"/>
      <c r="DC589" s="13" t="s">
        <v>1739</v>
      </c>
      <c r="DD589" s="13" t="s">
        <v>137</v>
      </c>
      <c r="DE589" s="47"/>
      <c r="DF589" s="60" t="s">
        <v>1970</v>
      </c>
      <c r="DG589" s="64" t="s">
        <v>1735</v>
      </c>
      <c r="DH589" s="315" t="s">
        <v>1971</v>
      </c>
      <c r="DI589" s="315" t="s">
        <v>1962</v>
      </c>
      <c r="DJ589" s="316"/>
      <c r="DK589" s="67" t="s">
        <v>4186</v>
      </c>
      <c r="DL589" s="15" t="s">
        <v>105</v>
      </c>
      <c r="DM589" s="15" t="s">
        <v>3675</v>
      </c>
      <c r="DN589" s="2"/>
    </row>
    <row r="590" spans="2:118">
      <c r="B590" s="313">
        <v>401611905</v>
      </c>
      <c r="C590" s="9" t="s">
        <v>1732</v>
      </c>
      <c r="D590" s="9" t="s">
        <v>1742</v>
      </c>
      <c r="E590" s="8">
        <v>2016</v>
      </c>
      <c r="F590" s="9" t="s">
        <v>3459</v>
      </c>
      <c r="G590" s="22" t="s">
        <v>1845</v>
      </c>
      <c r="H590" s="318">
        <v>28650</v>
      </c>
      <c r="I590" s="319">
        <v>26671</v>
      </c>
      <c r="J590" s="68" t="s">
        <v>1957</v>
      </c>
      <c r="K590" s="69" t="s">
        <v>1969</v>
      </c>
      <c r="L590" s="37" t="s">
        <v>124</v>
      </c>
      <c r="M590" s="144">
        <v>5</v>
      </c>
      <c r="N590" s="10">
        <v>5</v>
      </c>
      <c r="O590" s="220">
        <v>178.7</v>
      </c>
      <c r="P590" s="220">
        <v>69.3</v>
      </c>
      <c r="Q590" s="220">
        <v>58.1</v>
      </c>
      <c r="R590" s="220">
        <v>106.3</v>
      </c>
      <c r="S590" s="220"/>
      <c r="T590" s="220"/>
      <c r="U590" s="220">
        <v>5.0999999999999996</v>
      </c>
      <c r="V590" s="220"/>
      <c r="W590" s="220"/>
      <c r="X590" s="220">
        <v>33.5</v>
      </c>
      <c r="Y590" s="118"/>
      <c r="Z590" s="220">
        <v>120.5</v>
      </c>
      <c r="AA590" s="220">
        <v>27.4</v>
      </c>
      <c r="AB590" s="220"/>
      <c r="AC590" s="10">
        <v>3050</v>
      </c>
      <c r="AD590" s="10"/>
      <c r="AE590" s="10"/>
      <c r="AF590" s="27"/>
      <c r="AG590" s="39" t="s">
        <v>87</v>
      </c>
      <c r="AH590" s="218">
        <v>1.8</v>
      </c>
      <c r="AI590" s="11">
        <v>121</v>
      </c>
      <c r="AJ590" s="11">
        <v>5200</v>
      </c>
      <c r="AK590" s="11"/>
      <c r="AL590" s="11"/>
      <c r="AM590" s="11">
        <v>16</v>
      </c>
      <c r="AN590" s="11" t="s">
        <v>95</v>
      </c>
      <c r="AO590" s="11" t="s">
        <v>109</v>
      </c>
      <c r="AP590" s="14" t="s">
        <v>88</v>
      </c>
      <c r="AQ590" s="49" t="s">
        <v>112</v>
      </c>
      <c r="AR590" s="40" t="s">
        <v>113</v>
      </c>
      <c r="AS590" s="315" t="s">
        <v>91</v>
      </c>
      <c r="AT590" s="12">
        <v>11.3</v>
      </c>
      <c r="AU590" s="12">
        <v>52</v>
      </c>
      <c r="AV590" s="12" t="s">
        <v>3648</v>
      </c>
      <c r="AW590" s="30" t="s">
        <v>3649</v>
      </c>
      <c r="AX590" s="12"/>
      <c r="AY590" s="12"/>
      <c r="AZ590" s="12"/>
      <c r="BA590" s="12"/>
      <c r="BB590" s="12"/>
      <c r="BC590" s="12"/>
      <c r="BD590" s="222">
        <v>39.4</v>
      </c>
      <c r="BE590" s="223">
        <v>53.4</v>
      </c>
      <c r="BF590" s="223">
        <v>43.2</v>
      </c>
      <c r="BG590" s="223">
        <v>55</v>
      </c>
      <c r="BH590" s="223">
        <v>37.4</v>
      </c>
      <c r="BI590" s="223">
        <v>51.9</v>
      </c>
      <c r="BJ590" s="223">
        <v>33.4</v>
      </c>
      <c r="BK590" s="224">
        <v>53</v>
      </c>
      <c r="BL590" s="36" t="s">
        <v>260</v>
      </c>
      <c r="BM590" s="8" t="s">
        <v>915</v>
      </c>
      <c r="BN590" s="8" t="s">
        <v>2706</v>
      </c>
      <c r="BO590" s="8" t="s">
        <v>2703</v>
      </c>
      <c r="BP590" s="349" t="s">
        <v>3340</v>
      </c>
      <c r="BQ590" s="314" t="s">
        <v>2495</v>
      </c>
      <c r="BR590" s="314" t="s">
        <v>3707</v>
      </c>
      <c r="BS590" s="363"/>
      <c r="BT590" s="352" t="s">
        <v>2425</v>
      </c>
      <c r="BU590" s="352" t="s">
        <v>2426</v>
      </c>
      <c r="BV590" s="352"/>
      <c r="BW590" s="352" t="s">
        <v>3688</v>
      </c>
      <c r="BX590" s="352" t="s">
        <v>4054</v>
      </c>
      <c r="BY590" s="362"/>
      <c r="BZ590" s="353"/>
      <c r="CA590" s="353"/>
      <c r="CB590" s="353"/>
      <c r="CC590" s="353"/>
      <c r="CD590" s="353"/>
      <c r="CE590" s="361"/>
      <c r="CF590" s="354"/>
      <c r="CG590" s="354"/>
      <c r="CH590" s="354"/>
      <c r="CI590" s="354"/>
      <c r="CJ590" s="354"/>
      <c r="CK590" s="354"/>
      <c r="CL590" s="354"/>
      <c r="CM590" s="354"/>
      <c r="CN590" s="52" t="s">
        <v>1848</v>
      </c>
      <c r="CO590" s="9" t="s">
        <v>1690</v>
      </c>
      <c r="CP590" s="9" t="s">
        <v>1959</v>
      </c>
      <c r="CQ590" s="22" t="s">
        <v>118</v>
      </c>
      <c r="CR590" s="54" t="s">
        <v>1950</v>
      </c>
      <c r="CS590" s="68" t="s">
        <v>200</v>
      </c>
      <c r="CT590" s="68" t="s">
        <v>121</v>
      </c>
      <c r="CU590" s="68" t="s">
        <v>202</v>
      </c>
      <c r="CV590" s="68" t="s">
        <v>906</v>
      </c>
      <c r="CW590" s="68" t="s">
        <v>991</v>
      </c>
      <c r="CX590" s="68"/>
      <c r="CY590" s="68" t="s">
        <v>961</v>
      </c>
      <c r="CZ590" s="56" t="s">
        <v>884</v>
      </c>
      <c r="DA590" s="13" t="s">
        <v>114</v>
      </c>
      <c r="DB590" s="13"/>
      <c r="DC590" s="13" t="s">
        <v>1964</v>
      </c>
      <c r="DD590" s="13" t="s">
        <v>137</v>
      </c>
      <c r="DE590" s="47"/>
      <c r="DF590" s="60" t="s">
        <v>1973</v>
      </c>
      <c r="DG590" s="64" t="s">
        <v>1974</v>
      </c>
      <c r="DH590" s="315" t="s">
        <v>1961</v>
      </c>
      <c r="DI590" s="315" t="s">
        <v>1962</v>
      </c>
      <c r="DJ590" s="316"/>
      <c r="DK590" s="67" t="s">
        <v>4186</v>
      </c>
      <c r="DL590" s="15" t="s">
        <v>105</v>
      </c>
      <c r="DM590" s="15" t="s">
        <v>3675</v>
      </c>
      <c r="DN590" s="2"/>
    </row>
    <row r="591" spans="2:118">
      <c r="B591" s="313">
        <v>401611906</v>
      </c>
      <c r="C591" s="9" t="s">
        <v>1732</v>
      </c>
      <c r="D591" s="9" t="s">
        <v>1742</v>
      </c>
      <c r="E591" s="8">
        <v>2016</v>
      </c>
      <c r="F591" s="9" t="s">
        <v>3474</v>
      </c>
      <c r="G591" s="22" t="s">
        <v>1975</v>
      </c>
      <c r="H591" s="318">
        <v>30000</v>
      </c>
      <c r="I591" s="319">
        <v>27927</v>
      </c>
      <c r="J591" s="68" t="s">
        <v>1957</v>
      </c>
      <c r="K591" s="69" t="s">
        <v>1969</v>
      </c>
      <c r="L591" s="37" t="s">
        <v>124</v>
      </c>
      <c r="M591" s="144">
        <v>5</v>
      </c>
      <c r="N591" s="10">
        <v>5</v>
      </c>
      <c r="O591" s="220">
        <v>178.7</v>
      </c>
      <c r="P591" s="220">
        <v>69.3</v>
      </c>
      <c r="Q591" s="220">
        <v>58.1</v>
      </c>
      <c r="R591" s="220">
        <v>106.3</v>
      </c>
      <c r="S591" s="220"/>
      <c r="T591" s="220"/>
      <c r="U591" s="220">
        <v>5.0999999999999996</v>
      </c>
      <c r="V591" s="220"/>
      <c r="W591" s="220"/>
      <c r="X591" s="220">
        <v>35.4</v>
      </c>
      <c r="Y591" s="118"/>
      <c r="Z591" s="220">
        <v>120.5</v>
      </c>
      <c r="AA591" s="220">
        <v>27.4</v>
      </c>
      <c r="AB591" s="220"/>
      <c r="AC591" s="10">
        <v>3080</v>
      </c>
      <c r="AD591" s="10"/>
      <c r="AE591" s="10"/>
      <c r="AF591" s="27"/>
      <c r="AG591" s="39" t="s">
        <v>87</v>
      </c>
      <c r="AH591" s="218">
        <v>1.8</v>
      </c>
      <c r="AI591" s="11">
        <v>121</v>
      </c>
      <c r="AJ591" s="11">
        <v>5200</v>
      </c>
      <c r="AK591" s="11"/>
      <c r="AL591" s="11"/>
      <c r="AM591" s="11">
        <v>16</v>
      </c>
      <c r="AN591" s="11" t="s">
        <v>95</v>
      </c>
      <c r="AO591" s="11" t="s">
        <v>109</v>
      </c>
      <c r="AP591" s="14" t="s">
        <v>88</v>
      </c>
      <c r="AQ591" s="49" t="s">
        <v>112</v>
      </c>
      <c r="AR591" s="40" t="s">
        <v>113</v>
      </c>
      <c r="AS591" s="315" t="s">
        <v>91</v>
      </c>
      <c r="AT591" s="12">
        <v>11.3</v>
      </c>
      <c r="AU591" s="12">
        <v>52</v>
      </c>
      <c r="AV591" s="12" t="s">
        <v>3648</v>
      </c>
      <c r="AW591" s="30" t="s">
        <v>3649</v>
      </c>
      <c r="AX591" s="12"/>
      <c r="AY591" s="12"/>
      <c r="AZ591" s="12"/>
      <c r="BA591" s="12"/>
      <c r="BB591" s="12"/>
      <c r="BC591" s="12"/>
      <c r="BD591" s="222">
        <v>39.4</v>
      </c>
      <c r="BE591" s="223">
        <v>53.4</v>
      </c>
      <c r="BF591" s="223">
        <v>43.2</v>
      </c>
      <c r="BG591" s="223">
        <v>55</v>
      </c>
      <c r="BH591" s="223">
        <v>37.4</v>
      </c>
      <c r="BI591" s="223">
        <v>51.9</v>
      </c>
      <c r="BJ591" s="223">
        <v>33.4</v>
      </c>
      <c r="BK591" s="224">
        <v>53</v>
      </c>
      <c r="BL591" s="36" t="s">
        <v>260</v>
      </c>
      <c r="BM591" s="8" t="s">
        <v>915</v>
      </c>
      <c r="BN591" s="8" t="s">
        <v>2706</v>
      </c>
      <c r="BO591" s="8" t="s">
        <v>2703</v>
      </c>
      <c r="BP591" s="349" t="s">
        <v>3341</v>
      </c>
      <c r="BQ591" s="314" t="s">
        <v>2495</v>
      </c>
      <c r="BR591" s="314" t="s">
        <v>3707</v>
      </c>
      <c r="BS591" s="363"/>
      <c r="BT591" s="352" t="s">
        <v>2425</v>
      </c>
      <c r="BU591" s="352" t="s">
        <v>2426</v>
      </c>
      <c r="BV591" s="352"/>
      <c r="BW591" s="352" t="s">
        <v>3688</v>
      </c>
      <c r="BX591" s="352" t="s">
        <v>4054</v>
      </c>
      <c r="BY591" s="362"/>
      <c r="BZ591" s="353"/>
      <c r="CA591" s="353"/>
      <c r="CB591" s="353"/>
      <c r="CC591" s="353"/>
      <c r="CD591" s="353"/>
      <c r="CE591" s="361"/>
      <c r="CF591" s="354"/>
      <c r="CG591" s="354"/>
      <c r="CH591" s="354"/>
      <c r="CI591" s="354"/>
      <c r="CJ591" s="354"/>
      <c r="CK591" s="354"/>
      <c r="CL591" s="354"/>
      <c r="CM591" s="354"/>
      <c r="CN591" s="52" t="s">
        <v>1978</v>
      </c>
      <c r="CO591" s="9" t="s">
        <v>1690</v>
      </c>
      <c r="CP591" s="9" t="s">
        <v>1959</v>
      </c>
      <c r="CQ591" s="22" t="s">
        <v>118</v>
      </c>
      <c r="CR591" s="54" t="s">
        <v>1950</v>
      </c>
      <c r="CS591" s="68" t="s">
        <v>200</v>
      </c>
      <c r="CT591" s="68" t="s">
        <v>121</v>
      </c>
      <c r="CU591" s="68" t="s">
        <v>202</v>
      </c>
      <c r="CV591" s="68" t="s">
        <v>1670</v>
      </c>
      <c r="CW591" s="68" t="s">
        <v>991</v>
      </c>
      <c r="CX591" s="68"/>
      <c r="CY591" s="68" t="s">
        <v>961</v>
      </c>
      <c r="CZ591" s="56" t="s">
        <v>884</v>
      </c>
      <c r="DA591" s="13" t="s">
        <v>114</v>
      </c>
      <c r="DB591" s="13"/>
      <c r="DC591" s="13" t="s">
        <v>1675</v>
      </c>
      <c r="DD591" s="13" t="s">
        <v>137</v>
      </c>
      <c r="DE591" s="47"/>
      <c r="DF591" s="60" t="s">
        <v>1976</v>
      </c>
      <c r="DG591" s="64" t="s">
        <v>1977</v>
      </c>
      <c r="DH591" s="315" t="s">
        <v>1971</v>
      </c>
      <c r="DI591" s="315" t="s">
        <v>1962</v>
      </c>
      <c r="DJ591" s="316"/>
      <c r="DK591" s="67" t="s">
        <v>4186</v>
      </c>
      <c r="DL591" s="15" t="s">
        <v>105</v>
      </c>
      <c r="DM591" s="15" t="s">
        <v>3675</v>
      </c>
      <c r="DN591" s="2"/>
    </row>
    <row r="592" spans="2:118">
      <c r="B592" s="404">
        <v>200706776</v>
      </c>
      <c r="C592" s="16" t="s">
        <v>1732</v>
      </c>
      <c r="D592" s="16" t="s">
        <v>1742</v>
      </c>
      <c r="E592" s="405">
        <v>2015</v>
      </c>
      <c r="F592" s="16" t="s">
        <v>3461</v>
      </c>
      <c r="G592" s="406" t="s">
        <v>1878</v>
      </c>
      <c r="H592" s="320">
        <v>23215</v>
      </c>
      <c r="I592" s="321">
        <v>22054</v>
      </c>
      <c r="J592" s="364" t="s">
        <v>1928</v>
      </c>
      <c r="K592" s="407" t="s">
        <v>1863</v>
      </c>
      <c r="L592" s="38" t="s">
        <v>124</v>
      </c>
      <c r="M592" s="408">
        <v>5</v>
      </c>
      <c r="N592" s="374">
        <v>5</v>
      </c>
      <c r="O592" s="221">
        <v>176.4</v>
      </c>
      <c r="P592" s="221">
        <v>68.7</v>
      </c>
      <c r="Q592" s="221">
        <v>58.7</v>
      </c>
      <c r="R592" s="221">
        <v>106.3</v>
      </c>
      <c r="S592" s="221"/>
      <c r="T592" s="221"/>
      <c r="U592" s="221">
        <v>5.3</v>
      </c>
      <c r="V592" s="221"/>
      <c r="W592" s="221"/>
      <c r="X592" s="221">
        <v>34.200000000000003</v>
      </c>
      <c r="Y592" s="125"/>
      <c r="Z592" s="221">
        <v>115.3</v>
      </c>
      <c r="AA592" s="221">
        <v>21.6</v>
      </c>
      <c r="AB592" s="221">
        <v>39.6</v>
      </c>
      <c r="AC592" s="374">
        <v>3042</v>
      </c>
      <c r="AD592" s="374"/>
      <c r="AE592" s="374"/>
      <c r="AF592" s="28"/>
      <c r="AG592" s="375" t="s">
        <v>87</v>
      </c>
      <c r="AH592" s="219">
        <v>1.8</v>
      </c>
      <c r="AI592" s="376">
        <v>134</v>
      </c>
      <c r="AJ592" s="376">
        <v>5200</v>
      </c>
      <c r="AK592" s="376"/>
      <c r="AL592" s="376"/>
      <c r="AM592" s="376">
        <v>16</v>
      </c>
      <c r="AN592" s="376" t="s">
        <v>95</v>
      </c>
      <c r="AO592" s="376" t="s">
        <v>109</v>
      </c>
      <c r="AP592" s="409" t="s">
        <v>88</v>
      </c>
      <c r="AQ592" s="50" t="s">
        <v>112</v>
      </c>
      <c r="AR592" s="377" t="s">
        <v>113</v>
      </c>
      <c r="AS592" s="410" t="s">
        <v>91</v>
      </c>
      <c r="AT592" s="378">
        <v>11.9</v>
      </c>
      <c r="AU592" s="378">
        <v>50</v>
      </c>
      <c r="AV592" s="378" t="s">
        <v>3654</v>
      </c>
      <c r="AW592" s="379" t="s">
        <v>3655</v>
      </c>
      <c r="AX592" s="378"/>
      <c r="AY592" s="378"/>
      <c r="AZ592" s="378"/>
      <c r="BA592" s="378"/>
      <c r="BB592" s="378"/>
      <c r="BC592" s="378"/>
      <c r="BD592" s="411">
        <v>38.6</v>
      </c>
      <c r="BE592" s="412">
        <v>52.7</v>
      </c>
      <c r="BF592" s="412">
        <v>42.5</v>
      </c>
      <c r="BG592" s="412">
        <v>54.9</v>
      </c>
      <c r="BH592" s="412">
        <v>37.6</v>
      </c>
      <c r="BI592" s="412">
        <v>51.2</v>
      </c>
      <c r="BJ592" s="412">
        <v>36</v>
      </c>
      <c r="BK592" s="413">
        <v>53.1</v>
      </c>
      <c r="BL592" s="44" t="s">
        <v>260</v>
      </c>
      <c r="BM592" s="405" t="s">
        <v>915</v>
      </c>
      <c r="BN592" s="405" t="s">
        <v>2707</v>
      </c>
      <c r="BO592" s="405" t="s">
        <v>2703</v>
      </c>
      <c r="BP592" s="414" t="s">
        <v>3330</v>
      </c>
      <c r="BQ592" s="415" t="s">
        <v>2494</v>
      </c>
      <c r="BR592" s="415" t="s">
        <v>3702</v>
      </c>
      <c r="BS592" s="416"/>
      <c r="BT592" s="417" t="s">
        <v>2423</v>
      </c>
      <c r="BU592" s="417" t="s">
        <v>2424</v>
      </c>
      <c r="BV592" s="417"/>
      <c r="BW592" s="417" t="s">
        <v>3689</v>
      </c>
      <c r="BX592" s="417" t="s">
        <v>4050</v>
      </c>
      <c r="BY592" s="418"/>
      <c r="BZ592" s="419"/>
      <c r="CA592" s="419"/>
      <c r="CB592" s="419"/>
      <c r="CC592" s="419"/>
      <c r="CD592" s="419"/>
      <c r="CE592" s="420"/>
      <c r="CF592" s="421"/>
      <c r="CG592" s="421"/>
      <c r="CH592" s="421"/>
      <c r="CI592" s="421"/>
      <c r="CJ592" s="421"/>
      <c r="CK592" s="421"/>
      <c r="CL592" s="421"/>
      <c r="CM592" s="421"/>
      <c r="CN592" s="53" t="s">
        <v>1835</v>
      </c>
      <c r="CO592" s="16" t="s">
        <v>1690</v>
      </c>
      <c r="CP592" s="16" t="s">
        <v>1929</v>
      </c>
      <c r="CQ592" s="406" t="s">
        <v>908</v>
      </c>
      <c r="CR592" s="365" t="s">
        <v>900</v>
      </c>
      <c r="CS592" s="364" t="s">
        <v>146</v>
      </c>
      <c r="CT592" s="364" t="s">
        <v>190</v>
      </c>
      <c r="CU592" s="364" t="s">
        <v>201</v>
      </c>
      <c r="CV592" s="364" t="s">
        <v>1930</v>
      </c>
      <c r="CW592" s="364" t="s">
        <v>1931</v>
      </c>
      <c r="CX592" s="364"/>
      <c r="CY592" s="364" t="s">
        <v>918</v>
      </c>
      <c r="CZ592" s="57" t="s">
        <v>891</v>
      </c>
      <c r="DA592" s="17" t="s">
        <v>114</v>
      </c>
      <c r="DB592" s="17"/>
      <c r="DC592" s="17" t="s">
        <v>1932</v>
      </c>
      <c r="DD592" s="17" t="s">
        <v>137</v>
      </c>
      <c r="DE592" s="422" t="s">
        <v>139</v>
      </c>
      <c r="DF592" s="61" t="s">
        <v>1933</v>
      </c>
      <c r="DG592" s="65" t="s">
        <v>1934</v>
      </c>
      <c r="DH592" s="410" t="s">
        <v>1935</v>
      </c>
      <c r="DI592" s="410" t="s">
        <v>1936</v>
      </c>
      <c r="DJ592" s="423" t="s">
        <v>1937</v>
      </c>
      <c r="DK592" s="424" t="s">
        <v>4186</v>
      </c>
      <c r="DL592" s="425" t="s">
        <v>105</v>
      </c>
      <c r="DM592" s="425" t="s">
        <v>3676</v>
      </c>
      <c r="DN592" s="2"/>
    </row>
    <row r="593" spans="2:118">
      <c r="B593" s="313">
        <v>200706775</v>
      </c>
      <c r="C593" s="9" t="s">
        <v>1732</v>
      </c>
      <c r="D593" s="9" t="s">
        <v>1742</v>
      </c>
      <c r="E593" s="8">
        <v>2015</v>
      </c>
      <c r="F593" s="9" t="s">
        <v>3457</v>
      </c>
      <c r="G593" s="22" t="s">
        <v>1836</v>
      </c>
      <c r="H593" s="318">
        <v>24200</v>
      </c>
      <c r="I593" s="319">
        <v>22748</v>
      </c>
      <c r="J593" s="68" t="s">
        <v>1928</v>
      </c>
      <c r="K593" s="69" t="s">
        <v>1863</v>
      </c>
      <c r="L593" s="37" t="s">
        <v>124</v>
      </c>
      <c r="M593" s="144">
        <v>5</v>
      </c>
      <c r="N593" s="10">
        <v>5</v>
      </c>
      <c r="O593" s="220">
        <v>176.4</v>
      </c>
      <c r="P593" s="220">
        <v>68.7</v>
      </c>
      <c r="Q593" s="220">
        <v>58.7</v>
      </c>
      <c r="R593" s="220">
        <v>106.3</v>
      </c>
      <c r="S593" s="220"/>
      <c r="T593" s="220"/>
      <c r="U593" s="220">
        <v>5.3</v>
      </c>
      <c r="V593" s="220"/>
      <c r="W593" s="220"/>
      <c r="X593" s="220">
        <v>34.200000000000003</v>
      </c>
      <c r="Y593" s="118"/>
      <c r="Z593" s="220">
        <v>115.3</v>
      </c>
      <c r="AA593" s="220">
        <v>21.6</v>
      </c>
      <c r="AB593" s="220">
        <v>39.6</v>
      </c>
      <c r="AC593" s="10">
        <v>3042</v>
      </c>
      <c r="AD593" s="10"/>
      <c r="AE593" s="10"/>
      <c r="AF593" s="27"/>
      <c r="AG593" s="39" t="s">
        <v>87</v>
      </c>
      <c r="AH593" s="218">
        <v>1.8</v>
      </c>
      <c r="AI593" s="11">
        <v>134</v>
      </c>
      <c r="AJ593" s="11">
        <v>5200</v>
      </c>
      <c r="AK593" s="11"/>
      <c r="AL593" s="11"/>
      <c r="AM593" s="11">
        <v>16</v>
      </c>
      <c r="AN593" s="11" t="s">
        <v>95</v>
      </c>
      <c r="AO593" s="11" t="s">
        <v>109</v>
      </c>
      <c r="AP593" s="14" t="s">
        <v>88</v>
      </c>
      <c r="AQ593" s="49" t="s">
        <v>112</v>
      </c>
      <c r="AR593" s="40" t="s">
        <v>113</v>
      </c>
      <c r="AS593" s="315" t="s">
        <v>91</v>
      </c>
      <c r="AT593" s="12">
        <v>11.9</v>
      </c>
      <c r="AU593" s="12">
        <v>50</v>
      </c>
      <c r="AV593" s="12" t="s">
        <v>3654</v>
      </c>
      <c r="AW593" s="30" t="s">
        <v>3655</v>
      </c>
      <c r="AX593" s="12"/>
      <c r="AY593" s="12"/>
      <c r="AZ593" s="12"/>
      <c r="BA593" s="12"/>
      <c r="BB593" s="12"/>
      <c r="BC593" s="12"/>
      <c r="BD593" s="222">
        <v>38.6</v>
      </c>
      <c r="BE593" s="223">
        <v>52.7</v>
      </c>
      <c r="BF593" s="223">
        <v>42.5</v>
      </c>
      <c r="BG593" s="223">
        <v>54.9</v>
      </c>
      <c r="BH593" s="223">
        <v>37.6</v>
      </c>
      <c r="BI593" s="223">
        <v>51.2</v>
      </c>
      <c r="BJ593" s="223">
        <v>36</v>
      </c>
      <c r="BK593" s="224">
        <v>53.1</v>
      </c>
      <c r="BL593" s="36" t="s">
        <v>260</v>
      </c>
      <c r="BM593" s="8" t="s">
        <v>915</v>
      </c>
      <c r="BN593" s="8" t="s">
        <v>2707</v>
      </c>
      <c r="BO593" s="8" t="s">
        <v>2703</v>
      </c>
      <c r="BP593" s="349" t="s">
        <v>3331</v>
      </c>
      <c r="BQ593" s="314" t="s">
        <v>2494</v>
      </c>
      <c r="BR593" s="314" t="s">
        <v>3702</v>
      </c>
      <c r="BS593" s="363"/>
      <c r="BT593" s="352" t="s">
        <v>2423</v>
      </c>
      <c r="BU593" s="352" t="s">
        <v>2424</v>
      </c>
      <c r="BV593" s="352"/>
      <c r="BW593" s="352" t="s">
        <v>3689</v>
      </c>
      <c r="BX593" s="352" t="s">
        <v>4050</v>
      </c>
      <c r="BY593" s="362"/>
      <c r="BZ593" s="353"/>
      <c r="CA593" s="353"/>
      <c r="CB593" s="353"/>
      <c r="CC593" s="353"/>
      <c r="CD593" s="353"/>
      <c r="CE593" s="361"/>
      <c r="CF593" s="354"/>
      <c r="CG593" s="354"/>
      <c r="CH593" s="354"/>
      <c r="CI593" s="354"/>
      <c r="CJ593" s="354"/>
      <c r="CK593" s="354"/>
      <c r="CL593" s="354"/>
      <c r="CM593" s="354"/>
      <c r="CN593" s="52" t="s">
        <v>1840</v>
      </c>
      <c r="CO593" s="9" t="s">
        <v>1690</v>
      </c>
      <c r="CP593" s="9" t="s">
        <v>1929</v>
      </c>
      <c r="CQ593" s="22" t="s">
        <v>908</v>
      </c>
      <c r="CR593" s="54" t="s">
        <v>900</v>
      </c>
      <c r="CS593" s="68" t="s">
        <v>146</v>
      </c>
      <c r="CT593" s="68" t="s">
        <v>171</v>
      </c>
      <c r="CU593" s="68" t="s">
        <v>201</v>
      </c>
      <c r="CV593" s="68" t="s">
        <v>1664</v>
      </c>
      <c r="CW593" s="68" t="s">
        <v>1931</v>
      </c>
      <c r="CX593" s="68"/>
      <c r="CY593" s="68" t="s">
        <v>1665</v>
      </c>
      <c r="CZ593" s="56" t="s">
        <v>901</v>
      </c>
      <c r="DA593" s="13" t="s">
        <v>114</v>
      </c>
      <c r="DB593" s="13"/>
      <c r="DC593" s="13" t="s">
        <v>1932</v>
      </c>
      <c r="DD593" s="13" t="s">
        <v>137</v>
      </c>
      <c r="DE593" s="47" t="s">
        <v>139</v>
      </c>
      <c r="DF593" s="60" t="s">
        <v>1938</v>
      </c>
      <c r="DG593" s="64" t="s">
        <v>1939</v>
      </c>
      <c r="DH593" s="315" t="s">
        <v>1940</v>
      </c>
      <c r="DI593" s="315" t="s">
        <v>1941</v>
      </c>
      <c r="DJ593" s="316" t="s">
        <v>1937</v>
      </c>
      <c r="DK593" s="67" t="s">
        <v>4186</v>
      </c>
      <c r="DL593" s="15" t="s">
        <v>105</v>
      </c>
      <c r="DM593" s="15" t="s">
        <v>3676</v>
      </c>
      <c r="DN593" s="2"/>
    </row>
    <row r="594" spans="2:118">
      <c r="B594" s="313">
        <v>200706773</v>
      </c>
      <c r="C594" s="9" t="s">
        <v>1732</v>
      </c>
      <c r="D594" s="9" t="s">
        <v>1742</v>
      </c>
      <c r="E594" s="8">
        <v>2015</v>
      </c>
      <c r="F594" s="9" t="s">
        <v>3458</v>
      </c>
      <c r="G594" s="22" t="s">
        <v>1841</v>
      </c>
      <c r="H594" s="318">
        <v>25765</v>
      </c>
      <c r="I594" s="319">
        <v>23985</v>
      </c>
      <c r="J594" s="68" t="s">
        <v>1928</v>
      </c>
      <c r="K594" s="69" t="s">
        <v>1863</v>
      </c>
      <c r="L594" s="37" t="s">
        <v>124</v>
      </c>
      <c r="M594" s="144">
        <v>5</v>
      </c>
      <c r="N594" s="10">
        <v>5</v>
      </c>
      <c r="O594" s="220">
        <v>176.4</v>
      </c>
      <c r="P594" s="220">
        <v>68.7</v>
      </c>
      <c r="Q594" s="220">
        <v>58.7</v>
      </c>
      <c r="R594" s="220">
        <v>106.3</v>
      </c>
      <c r="S594" s="220"/>
      <c r="T594" s="220"/>
      <c r="U594" s="220">
        <v>5.3</v>
      </c>
      <c r="V594" s="220"/>
      <c r="W594" s="220"/>
      <c r="X594" s="220">
        <v>34.200000000000003</v>
      </c>
      <c r="Y594" s="118"/>
      <c r="Z594" s="220">
        <v>115.3</v>
      </c>
      <c r="AA594" s="220">
        <v>21.6</v>
      </c>
      <c r="AB594" s="220">
        <v>39.6</v>
      </c>
      <c r="AC594" s="10">
        <v>3042</v>
      </c>
      <c r="AD594" s="10"/>
      <c r="AE594" s="10"/>
      <c r="AF594" s="27"/>
      <c r="AG594" s="39" t="s">
        <v>87</v>
      </c>
      <c r="AH594" s="218">
        <v>1.8</v>
      </c>
      <c r="AI594" s="11">
        <v>134</v>
      </c>
      <c r="AJ594" s="11">
        <v>5200</v>
      </c>
      <c r="AK594" s="11"/>
      <c r="AL594" s="11"/>
      <c r="AM594" s="11">
        <v>16</v>
      </c>
      <c r="AN594" s="11" t="s">
        <v>95</v>
      </c>
      <c r="AO594" s="11" t="s">
        <v>109</v>
      </c>
      <c r="AP594" s="14" t="s">
        <v>88</v>
      </c>
      <c r="AQ594" s="49" t="s">
        <v>112</v>
      </c>
      <c r="AR594" s="40" t="s">
        <v>113</v>
      </c>
      <c r="AS594" s="315" t="s">
        <v>91</v>
      </c>
      <c r="AT594" s="12">
        <v>11.9</v>
      </c>
      <c r="AU594" s="12">
        <v>50</v>
      </c>
      <c r="AV594" s="12" t="s">
        <v>3654</v>
      </c>
      <c r="AW594" s="30" t="s">
        <v>3655</v>
      </c>
      <c r="AX594" s="12"/>
      <c r="AY594" s="12"/>
      <c r="AZ594" s="12"/>
      <c r="BA594" s="12"/>
      <c r="BB594" s="12"/>
      <c r="BC594" s="12"/>
      <c r="BD594" s="222">
        <v>38.6</v>
      </c>
      <c r="BE594" s="223">
        <v>52.7</v>
      </c>
      <c r="BF594" s="223">
        <v>42.5</v>
      </c>
      <c r="BG594" s="223">
        <v>54.9</v>
      </c>
      <c r="BH594" s="223">
        <v>37.6</v>
      </c>
      <c r="BI594" s="223">
        <v>51.2</v>
      </c>
      <c r="BJ594" s="223">
        <v>36</v>
      </c>
      <c r="BK594" s="224">
        <v>53.1</v>
      </c>
      <c r="BL594" s="36" t="s">
        <v>260</v>
      </c>
      <c r="BM594" s="8" t="s">
        <v>915</v>
      </c>
      <c r="BN594" s="8" t="s">
        <v>2707</v>
      </c>
      <c r="BO594" s="8" t="s">
        <v>2703</v>
      </c>
      <c r="BP594" s="349" t="s">
        <v>3332</v>
      </c>
      <c r="BQ594" s="314" t="s">
        <v>2494</v>
      </c>
      <c r="BR594" s="314" t="s">
        <v>3702</v>
      </c>
      <c r="BS594" s="363"/>
      <c r="BT594" s="352" t="s">
        <v>2423</v>
      </c>
      <c r="BU594" s="352" t="s">
        <v>2424</v>
      </c>
      <c r="BV594" s="352"/>
      <c r="BW594" s="352" t="s">
        <v>3689</v>
      </c>
      <c r="BX594" s="352" t="s">
        <v>4050</v>
      </c>
      <c r="BY594" s="362"/>
      <c r="BZ594" s="353"/>
      <c r="CA594" s="353"/>
      <c r="CB594" s="353"/>
      <c r="CC594" s="353"/>
      <c r="CD594" s="353"/>
      <c r="CE594" s="361"/>
      <c r="CF594" s="354"/>
      <c r="CG594" s="354"/>
      <c r="CH594" s="354"/>
      <c r="CI594" s="354"/>
      <c r="CJ594" s="354"/>
      <c r="CK594" s="354"/>
      <c r="CL594" s="354"/>
      <c r="CM594" s="354"/>
      <c r="CN594" s="52" t="s">
        <v>1844</v>
      </c>
      <c r="CO594" s="9" t="s">
        <v>1690</v>
      </c>
      <c r="CP594" s="9" t="s">
        <v>1929</v>
      </c>
      <c r="CQ594" s="22" t="s">
        <v>908</v>
      </c>
      <c r="CR594" s="54" t="s">
        <v>900</v>
      </c>
      <c r="CS594" s="68" t="s">
        <v>146</v>
      </c>
      <c r="CT594" s="68" t="s">
        <v>171</v>
      </c>
      <c r="CU594" s="68" t="s">
        <v>202</v>
      </c>
      <c r="CV594" s="68" t="s">
        <v>1664</v>
      </c>
      <c r="CW594" s="68" t="s">
        <v>1931</v>
      </c>
      <c r="CX594" s="68"/>
      <c r="CY594" s="68" t="s">
        <v>1887</v>
      </c>
      <c r="CZ594" s="56" t="s">
        <v>901</v>
      </c>
      <c r="DA594" s="13" t="s">
        <v>114</v>
      </c>
      <c r="DB594" s="13"/>
      <c r="DC594" s="13" t="s">
        <v>1932</v>
      </c>
      <c r="DD594" s="13" t="s">
        <v>137</v>
      </c>
      <c r="DE594" s="47" t="s">
        <v>139</v>
      </c>
      <c r="DF594" s="60" t="s">
        <v>1933</v>
      </c>
      <c r="DG594" s="64" t="s">
        <v>1942</v>
      </c>
      <c r="DH594" s="315" t="s">
        <v>1943</v>
      </c>
      <c r="DI594" s="315" t="s">
        <v>1944</v>
      </c>
      <c r="DJ594" s="316" t="s">
        <v>1937</v>
      </c>
      <c r="DK594" s="67" t="s">
        <v>4186</v>
      </c>
      <c r="DL594" s="15" t="s">
        <v>105</v>
      </c>
      <c r="DM594" s="15" t="s">
        <v>3676</v>
      </c>
      <c r="DN594" s="2"/>
    </row>
    <row r="595" spans="2:118">
      <c r="B595" s="313">
        <v>200706980</v>
      </c>
      <c r="C595" s="9" t="s">
        <v>1732</v>
      </c>
      <c r="D595" s="9" t="s">
        <v>1742</v>
      </c>
      <c r="E595" s="8">
        <v>2015</v>
      </c>
      <c r="F595" s="9" t="s">
        <v>3466</v>
      </c>
      <c r="G595" s="22" t="s">
        <v>1890</v>
      </c>
      <c r="H595" s="318">
        <v>26985</v>
      </c>
      <c r="I595" s="319">
        <v>25122</v>
      </c>
      <c r="J595" s="68" t="s">
        <v>1945</v>
      </c>
      <c r="K595" s="69" t="s">
        <v>1738</v>
      </c>
      <c r="L595" s="37" t="s">
        <v>124</v>
      </c>
      <c r="M595" s="144">
        <v>5</v>
      </c>
      <c r="N595" s="10">
        <v>5</v>
      </c>
      <c r="O595" s="220">
        <v>176.4</v>
      </c>
      <c r="P595" s="220">
        <v>68.7</v>
      </c>
      <c r="Q595" s="220">
        <v>58.7</v>
      </c>
      <c r="R595" s="220">
        <v>106.3</v>
      </c>
      <c r="S595" s="220"/>
      <c r="T595" s="220"/>
      <c r="U595" s="220">
        <v>5.3</v>
      </c>
      <c r="V595" s="220"/>
      <c r="W595" s="220"/>
      <c r="X595" s="220">
        <v>36</v>
      </c>
      <c r="Y595" s="118"/>
      <c r="Z595" s="220">
        <v>115.3</v>
      </c>
      <c r="AA595" s="220">
        <v>21.6</v>
      </c>
      <c r="AB595" s="220">
        <v>39.6</v>
      </c>
      <c r="AC595" s="10">
        <v>3042</v>
      </c>
      <c r="AD595" s="10"/>
      <c r="AE595" s="10"/>
      <c r="AF595" s="27"/>
      <c r="AG595" s="39" t="s">
        <v>87</v>
      </c>
      <c r="AH595" s="218">
        <v>1.8</v>
      </c>
      <c r="AI595" s="11">
        <v>134</v>
      </c>
      <c r="AJ595" s="11">
        <v>5200</v>
      </c>
      <c r="AK595" s="11"/>
      <c r="AL595" s="11"/>
      <c r="AM595" s="11">
        <v>16</v>
      </c>
      <c r="AN595" s="11" t="s">
        <v>95</v>
      </c>
      <c r="AO595" s="11" t="s">
        <v>109</v>
      </c>
      <c r="AP595" s="14" t="s">
        <v>88</v>
      </c>
      <c r="AQ595" s="49" t="s">
        <v>112</v>
      </c>
      <c r="AR595" s="40" t="s">
        <v>113</v>
      </c>
      <c r="AS595" s="315" t="s">
        <v>91</v>
      </c>
      <c r="AT595" s="12">
        <v>11.9</v>
      </c>
      <c r="AU595" s="12">
        <v>50</v>
      </c>
      <c r="AV595" s="12" t="s">
        <v>3654</v>
      </c>
      <c r="AW595" s="30" t="s">
        <v>3655</v>
      </c>
      <c r="AX595" s="12"/>
      <c r="AY595" s="12"/>
      <c r="AZ595" s="12"/>
      <c r="BA595" s="12"/>
      <c r="BB595" s="12"/>
      <c r="BC595" s="12"/>
      <c r="BD595" s="222">
        <v>38.6</v>
      </c>
      <c r="BE595" s="223">
        <v>52.7</v>
      </c>
      <c r="BF595" s="223">
        <v>42.5</v>
      </c>
      <c r="BG595" s="223">
        <v>54.9</v>
      </c>
      <c r="BH595" s="223">
        <v>37.6</v>
      </c>
      <c r="BI595" s="223">
        <v>51.2</v>
      </c>
      <c r="BJ595" s="223">
        <v>36</v>
      </c>
      <c r="BK595" s="224">
        <v>53.1</v>
      </c>
      <c r="BL595" s="36" t="s">
        <v>260</v>
      </c>
      <c r="BM595" s="8" t="s">
        <v>915</v>
      </c>
      <c r="BN595" s="8" t="s">
        <v>2707</v>
      </c>
      <c r="BO595" s="8" t="s">
        <v>2703</v>
      </c>
      <c r="BP595" s="349" t="s">
        <v>3333</v>
      </c>
      <c r="BQ595" s="314" t="s">
        <v>2494</v>
      </c>
      <c r="BR595" s="314" t="s">
        <v>3702</v>
      </c>
      <c r="BS595" s="363"/>
      <c r="BT595" s="352" t="s">
        <v>2423</v>
      </c>
      <c r="BU595" s="352" t="s">
        <v>2424</v>
      </c>
      <c r="BV595" s="352"/>
      <c r="BW595" s="352" t="s">
        <v>3689</v>
      </c>
      <c r="BX595" s="352" t="s">
        <v>4050</v>
      </c>
      <c r="BY595" s="362"/>
      <c r="BZ595" s="353"/>
      <c r="CA595" s="353"/>
      <c r="CB595" s="353"/>
      <c r="CC595" s="353"/>
      <c r="CD595" s="353"/>
      <c r="CE595" s="361"/>
      <c r="CF595" s="354"/>
      <c r="CG595" s="354"/>
      <c r="CH595" s="354"/>
      <c r="CI595" s="354"/>
      <c r="CJ595" s="354"/>
      <c r="CK595" s="354"/>
      <c r="CL595" s="354"/>
      <c r="CM595" s="354"/>
      <c r="CN595" s="52" t="s">
        <v>1896</v>
      </c>
      <c r="CO595" s="9" t="s">
        <v>1690</v>
      </c>
      <c r="CP595" s="9" t="s">
        <v>1929</v>
      </c>
      <c r="CQ595" s="22" t="s">
        <v>908</v>
      </c>
      <c r="CR595" s="54" t="s">
        <v>527</v>
      </c>
      <c r="CS595" s="68" t="s">
        <v>146</v>
      </c>
      <c r="CT595" s="68" t="s">
        <v>171</v>
      </c>
      <c r="CU595" s="68" t="s">
        <v>202</v>
      </c>
      <c r="CV595" s="68" t="s">
        <v>1664</v>
      </c>
      <c r="CW595" s="68" t="s">
        <v>1711</v>
      </c>
      <c r="CX595" s="68"/>
      <c r="CY595" s="68" t="s">
        <v>1887</v>
      </c>
      <c r="CZ595" s="56" t="s">
        <v>901</v>
      </c>
      <c r="DA595" s="13" t="s">
        <v>114</v>
      </c>
      <c r="DB595" s="13"/>
      <c r="DC595" s="13" t="s">
        <v>1739</v>
      </c>
      <c r="DD595" s="13" t="s">
        <v>137</v>
      </c>
      <c r="DE595" s="47" t="s">
        <v>139</v>
      </c>
      <c r="DF595" s="60" t="s">
        <v>1946</v>
      </c>
      <c r="DG595" s="64" t="s">
        <v>1947</v>
      </c>
      <c r="DH595" s="315" t="s">
        <v>1948</v>
      </c>
      <c r="DI595" s="315" t="s">
        <v>1949</v>
      </c>
      <c r="DJ595" s="316" t="s">
        <v>1937</v>
      </c>
      <c r="DK595" s="67" t="s">
        <v>4186</v>
      </c>
      <c r="DL595" s="15" t="s">
        <v>105</v>
      </c>
      <c r="DM595" s="15" t="s">
        <v>3676</v>
      </c>
      <c r="DN595" s="2"/>
    </row>
    <row r="596" spans="2:118">
      <c r="B596" s="313">
        <v>200706772</v>
      </c>
      <c r="C596" s="9" t="s">
        <v>1732</v>
      </c>
      <c r="D596" s="9" t="s">
        <v>1742</v>
      </c>
      <c r="E596" s="8">
        <v>2015</v>
      </c>
      <c r="F596" s="9" t="s">
        <v>3459</v>
      </c>
      <c r="G596" s="22" t="s">
        <v>1845</v>
      </c>
      <c r="H596" s="318">
        <v>28435</v>
      </c>
      <c r="I596" s="319">
        <v>26470</v>
      </c>
      <c r="J596" s="68" t="s">
        <v>1928</v>
      </c>
      <c r="K596" s="69" t="s">
        <v>1869</v>
      </c>
      <c r="L596" s="37" t="s">
        <v>124</v>
      </c>
      <c r="M596" s="144">
        <v>5</v>
      </c>
      <c r="N596" s="10">
        <v>5</v>
      </c>
      <c r="O596" s="220">
        <v>176.4</v>
      </c>
      <c r="P596" s="220">
        <v>68.7</v>
      </c>
      <c r="Q596" s="220">
        <v>58.7</v>
      </c>
      <c r="R596" s="220">
        <v>106.3</v>
      </c>
      <c r="S596" s="220"/>
      <c r="T596" s="220"/>
      <c r="U596" s="220">
        <v>5.3</v>
      </c>
      <c r="V596" s="220"/>
      <c r="W596" s="220"/>
      <c r="X596" s="220">
        <v>34.200000000000003</v>
      </c>
      <c r="Y596" s="118"/>
      <c r="Z596" s="220">
        <v>115.3</v>
      </c>
      <c r="AA596" s="220">
        <v>21.6</v>
      </c>
      <c r="AB596" s="220">
        <v>39.6</v>
      </c>
      <c r="AC596" s="10">
        <v>3042</v>
      </c>
      <c r="AD596" s="10"/>
      <c r="AE596" s="10"/>
      <c r="AF596" s="27"/>
      <c r="AG596" s="39" t="s">
        <v>87</v>
      </c>
      <c r="AH596" s="218">
        <v>1.8</v>
      </c>
      <c r="AI596" s="11">
        <v>134</v>
      </c>
      <c r="AJ596" s="11">
        <v>5200</v>
      </c>
      <c r="AK596" s="11"/>
      <c r="AL596" s="11"/>
      <c r="AM596" s="11">
        <v>16</v>
      </c>
      <c r="AN596" s="11" t="s">
        <v>95</v>
      </c>
      <c r="AO596" s="11" t="s">
        <v>109</v>
      </c>
      <c r="AP596" s="14" t="s">
        <v>88</v>
      </c>
      <c r="AQ596" s="49" t="s">
        <v>112</v>
      </c>
      <c r="AR596" s="40" t="s">
        <v>113</v>
      </c>
      <c r="AS596" s="315" t="s">
        <v>91</v>
      </c>
      <c r="AT596" s="12">
        <v>11.9</v>
      </c>
      <c r="AU596" s="12">
        <v>50</v>
      </c>
      <c r="AV596" s="12" t="s">
        <v>3654</v>
      </c>
      <c r="AW596" s="30" t="s">
        <v>3655</v>
      </c>
      <c r="AX596" s="12"/>
      <c r="AY596" s="12"/>
      <c r="AZ596" s="12"/>
      <c r="BA596" s="12"/>
      <c r="BB596" s="12"/>
      <c r="BC596" s="12"/>
      <c r="BD596" s="222">
        <v>38.6</v>
      </c>
      <c r="BE596" s="223">
        <v>52.7</v>
      </c>
      <c r="BF596" s="223">
        <v>42.5</v>
      </c>
      <c r="BG596" s="223">
        <v>54.9</v>
      </c>
      <c r="BH596" s="223">
        <v>37.6</v>
      </c>
      <c r="BI596" s="223">
        <v>51.2</v>
      </c>
      <c r="BJ596" s="223">
        <v>36</v>
      </c>
      <c r="BK596" s="224">
        <v>53.1</v>
      </c>
      <c r="BL596" s="36" t="s">
        <v>260</v>
      </c>
      <c r="BM596" s="8" t="s">
        <v>915</v>
      </c>
      <c r="BN596" s="8" t="s">
        <v>2707</v>
      </c>
      <c r="BO596" s="8" t="s">
        <v>2703</v>
      </c>
      <c r="BP596" s="349" t="s">
        <v>3334</v>
      </c>
      <c r="BQ596" s="314" t="s">
        <v>2494</v>
      </c>
      <c r="BR596" s="314" t="s">
        <v>3702</v>
      </c>
      <c r="BS596" s="363"/>
      <c r="BT596" s="352" t="s">
        <v>2423</v>
      </c>
      <c r="BU596" s="352" t="s">
        <v>2424</v>
      </c>
      <c r="BV596" s="352"/>
      <c r="BW596" s="352" t="s">
        <v>3689</v>
      </c>
      <c r="BX596" s="352" t="s">
        <v>4050</v>
      </c>
      <c r="BY596" s="362"/>
      <c r="BZ596" s="353"/>
      <c r="CA596" s="353"/>
      <c r="CB596" s="353"/>
      <c r="CC596" s="353"/>
      <c r="CD596" s="353"/>
      <c r="CE596" s="361"/>
      <c r="CF596" s="354"/>
      <c r="CG596" s="354"/>
      <c r="CH596" s="354"/>
      <c r="CI596" s="354"/>
      <c r="CJ596" s="354"/>
      <c r="CK596" s="354"/>
      <c r="CL596" s="354"/>
      <c r="CM596" s="354"/>
      <c r="CN596" s="52" t="s">
        <v>1848</v>
      </c>
      <c r="CO596" s="9" t="s">
        <v>1690</v>
      </c>
      <c r="CP596" s="9" t="s">
        <v>1929</v>
      </c>
      <c r="CQ596" s="22" t="s">
        <v>908</v>
      </c>
      <c r="CR596" s="54" t="s">
        <v>1950</v>
      </c>
      <c r="CS596" s="68" t="s">
        <v>146</v>
      </c>
      <c r="CT596" s="68" t="s">
        <v>171</v>
      </c>
      <c r="CU596" s="68" t="s">
        <v>202</v>
      </c>
      <c r="CV596" s="68" t="s">
        <v>974</v>
      </c>
      <c r="CW596" s="68" t="s">
        <v>1671</v>
      </c>
      <c r="CX596" s="68"/>
      <c r="CY596" s="68" t="s">
        <v>1899</v>
      </c>
      <c r="CZ596" s="56" t="s">
        <v>901</v>
      </c>
      <c r="DA596" s="13" t="s">
        <v>114</v>
      </c>
      <c r="DB596" s="13"/>
      <c r="DC596" s="13" t="s">
        <v>1932</v>
      </c>
      <c r="DD596" s="13" t="s">
        <v>137</v>
      </c>
      <c r="DE596" s="47" t="s">
        <v>139</v>
      </c>
      <c r="DF596" s="60" t="s">
        <v>1951</v>
      </c>
      <c r="DG596" s="64" t="s">
        <v>1952</v>
      </c>
      <c r="DH596" s="315" t="s">
        <v>1940</v>
      </c>
      <c r="DI596" s="315" t="s">
        <v>1953</v>
      </c>
      <c r="DJ596" s="316" t="s">
        <v>1937</v>
      </c>
      <c r="DK596" s="67" t="s">
        <v>4186</v>
      </c>
      <c r="DL596" s="15" t="s">
        <v>105</v>
      </c>
      <c r="DM596" s="15" t="s">
        <v>3676</v>
      </c>
      <c r="DN596" s="2"/>
    </row>
    <row r="597" spans="2:118">
      <c r="B597" s="313">
        <v>200706774</v>
      </c>
      <c r="C597" s="9" t="s">
        <v>1732</v>
      </c>
      <c r="D597" s="9" t="s">
        <v>1742</v>
      </c>
      <c r="E597" s="8">
        <v>2015</v>
      </c>
      <c r="F597" s="9" t="s">
        <v>3460</v>
      </c>
      <c r="G597" s="22" t="s">
        <v>1849</v>
      </c>
      <c r="H597" s="318">
        <v>30005</v>
      </c>
      <c r="I597" s="319">
        <v>27930</v>
      </c>
      <c r="J597" s="68" t="s">
        <v>1928</v>
      </c>
      <c r="K597" s="69" t="s">
        <v>1869</v>
      </c>
      <c r="L597" s="37" t="s">
        <v>124</v>
      </c>
      <c r="M597" s="144">
        <v>5</v>
      </c>
      <c r="N597" s="10">
        <v>5</v>
      </c>
      <c r="O597" s="220">
        <v>176.4</v>
      </c>
      <c r="P597" s="220">
        <v>68.7</v>
      </c>
      <c r="Q597" s="220">
        <v>58.7</v>
      </c>
      <c r="R597" s="220">
        <v>106.3</v>
      </c>
      <c r="S597" s="220"/>
      <c r="T597" s="220"/>
      <c r="U597" s="220">
        <v>5.3</v>
      </c>
      <c r="V597" s="220"/>
      <c r="W597" s="220"/>
      <c r="X597" s="220">
        <v>36</v>
      </c>
      <c r="Y597" s="118"/>
      <c r="Z597" s="220">
        <v>115.3</v>
      </c>
      <c r="AA597" s="220">
        <v>21.6</v>
      </c>
      <c r="AB597" s="220">
        <v>39.6</v>
      </c>
      <c r="AC597" s="10">
        <v>3042</v>
      </c>
      <c r="AD597" s="10"/>
      <c r="AE597" s="10"/>
      <c r="AF597" s="27"/>
      <c r="AG597" s="39" t="s">
        <v>87</v>
      </c>
      <c r="AH597" s="218">
        <v>1.8</v>
      </c>
      <c r="AI597" s="11">
        <v>134</v>
      </c>
      <c r="AJ597" s="11">
        <v>5200</v>
      </c>
      <c r="AK597" s="11"/>
      <c r="AL597" s="11"/>
      <c r="AM597" s="11">
        <v>16</v>
      </c>
      <c r="AN597" s="11" t="s">
        <v>95</v>
      </c>
      <c r="AO597" s="11" t="s">
        <v>109</v>
      </c>
      <c r="AP597" s="14" t="s">
        <v>88</v>
      </c>
      <c r="AQ597" s="49" t="s">
        <v>112</v>
      </c>
      <c r="AR597" s="40" t="s">
        <v>113</v>
      </c>
      <c r="AS597" s="315" t="s">
        <v>91</v>
      </c>
      <c r="AT597" s="12">
        <v>11.9</v>
      </c>
      <c r="AU597" s="12">
        <v>50</v>
      </c>
      <c r="AV597" s="12" t="s">
        <v>3654</v>
      </c>
      <c r="AW597" s="30" t="s">
        <v>3655</v>
      </c>
      <c r="AX597" s="12"/>
      <c r="AY597" s="12"/>
      <c r="AZ597" s="12"/>
      <c r="BA597" s="12"/>
      <c r="BB597" s="12"/>
      <c r="BC597" s="12"/>
      <c r="BD597" s="222">
        <v>38.6</v>
      </c>
      <c r="BE597" s="223">
        <v>52.7</v>
      </c>
      <c r="BF597" s="223">
        <v>42.5</v>
      </c>
      <c r="BG597" s="223">
        <v>54.9</v>
      </c>
      <c r="BH597" s="223">
        <v>37.6</v>
      </c>
      <c r="BI597" s="223">
        <v>51.2</v>
      </c>
      <c r="BJ597" s="223">
        <v>36</v>
      </c>
      <c r="BK597" s="224">
        <v>53.1</v>
      </c>
      <c r="BL597" s="36" t="s">
        <v>260</v>
      </c>
      <c r="BM597" s="8" t="s">
        <v>915</v>
      </c>
      <c r="BN597" s="8" t="s">
        <v>2707</v>
      </c>
      <c r="BO597" s="8" t="s">
        <v>2703</v>
      </c>
      <c r="BP597" s="349" t="s">
        <v>3335</v>
      </c>
      <c r="BQ597" s="314" t="s">
        <v>2494</v>
      </c>
      <c r="BR597" s="314" t="s">
        <v>3702</v>
      </c>
      <c r="BS597" s="363"/>
      <c r="BT597" s="352" t="s">
        <v>2423</v>
      </c>
      <c r="BU597" s="352" t="s">
        <v>2424</v>
      </c>
      <c r="BV597" s="352"/>
      <c r="BW597" s="352" t="s">
        <v>3689</v>
      </c>
      <c r="BX597" s="352" t="s">
        <v>4050</v>
      </c>
      <c r="BY597" s="362"/>
      <c r="BZ597" s="353"/>
      <c r="CA597" s="353"/>
      <c r="CB597" s="353"/>
      <c r="CC597" s="353"/>
      <c r="CD597" s="353"/>
      <c r="CE597" s="361"/>
      <c r="CF597" s="354"/>
      <c r="CG597" s="354"/>
      <c r="CH597" s="354"/>
      <c r="CI597" s="354"/>
      <c r="CJ597" s="354"/>
      <c r="CK597" s="354"/>
      <c r="CL597" s="354"/>
      <c r="CM597" s="354"/>
      <c r="CN597" s="52" t="s">
        <v>1853</v>
      </c>
      <c r="CO597" s="9" t="s">
        <v>1690</v>
      </c>
      <c r="CP597" s="9" t="s">
        <v>1929</v>
      </c>
      <c r="CQ597" s="22" t="s">
        <v>908</v>
      </c>
      <c r="CR597" s="54" t="s">
        <v>1950</v>
      </c>
      <c r="CS597" s="68" t="s">
        <v>146</v>
      </c>
      <c r="CT597" s="68" t="s">
        <v>171</v>
      </c>
      <c r="CU597" s="68" t="s">
        <v>202</v>
      </c>
      <c r="CV597" s="68" t="s">
        <v>974</v>
      </c>
      <c r="CW597" s="68" t="s">
        <v>1671</v>
      </c>
      <c r="CX597" s="68"/>
      <c r="CY597" s="68" t="s">
        <v>1899</v>
      </c>
      <c r="CZ597" s="56" t="s">
        <v>901</v>
      </c>
      <c r="DA597" s="13" t="s">
        <v>114</v>
      </c>
      <c r="DB597" s="13"/>
      <c r="DC597" s="13" t="s">
        <v>1739</v>
      </c>
      <c r="DD597" s="13" t="s">
        <v>137</v>
      </c>
      <c r="DE597" s="47" t="s">
        <v>139</v>
      </c>
      <c r="DF597" s="60" t="s">
        <v>1954</v>
      </c>
      <c r="DG597" s="64" t="s">
        <v>1955</v>
      </c>
      <c r="DH597" s="315" t="s">
        <v>1956</v>
      </c>
      <c r="DI597" s="315" t="s">
        <v>1953</v>
      </c>
      <c r="DJ597" s="316" t="s">
        <v>1937</v>
      </c>
      <c r="DK597" s="67" t="s">
        <v>4186</v>
      </c>
      <c r="DL597" s="15" t="s">
        <v>105</v>
      </c>
      <c r="DM597" s="15" t="s">
        <v>3676</v>
      </c>
      <c r="DN597" s="2"/>
    </row>
    <row r="598" spans="2:118">
      <c r="B598" s="404">
        <v>200492962</v>
      </c>
      <c r="C598" s="16" t="s">
        <v>1732</v>
      </c>
      <c r="D598" s="16" t="s">
        <v>1742</v>
      </c>
      <c r="E598" s="405">
        <v>2014</v>
      </c>
      <c r="F598" s="16" t="s">
        <v>3461</v>
      </c>
      <c r="G598" s="406" t="s">
        <v>1878</v>
      </c>
      <c r="H598" s="320">
        <v>23215</v>
      </c>
      <c r="I598" s="321">
        <v>22054</v>
      </c>
      <c r="J598" s="364" t="s">
        <v>1905</v>
      </c>
      <c r="K598" s="407" t="s">
        <v>1855</v>
      </c>
      <c r="L598" s="38" t="s">
        <v>124</v>
      </c>
      <c r="M598" s="408">
        <v>5</v>
      </c>
      <c r="N598" s="374">
        <v>5</v>
      </c>
      <c r="O598" s="221">
        <v>176.4</v>
      </c>
      <c r="P598" s="221">
        <v>68.7</v>
      </c>
      <c r="Q598" s="221">
        <v>58.7</v>
      </c>
      <c r="R598" s="221">
        <v>106.3</v>
      </c>
      <c r="S598" s="221">
        <v>60</v>
      </c>
      <c r="T598" s="221">
        <v>59.8</v>
      </c>
      <c r="U598" s="221">
        <v>5.3</v>
      </c>
      <c r="V598" s="221"/>
      <c r="W598" s="221"/>
      <c r="X598" s="221">
        <v>34.200000000000003</v>
      </c>
      <c r="Y598" s="125">
        <v>0.25</v>
      </c>
      <c r="Z598" s="221">
        <v>115.3</v>
      </c>
      <c r="AA598" s="221">
        <v>21.6</v>
      </c>
      <c r="AB598" s="221">
        <v>39.6</v>
      </c>
      <c r="AC598" s="374">
        <v>3042</v>
      </c>
      <c r="AD598" s="374"/>
      <c r="AE598" s="374"/>
      <c r="AF598" s="28"/>
      <c r="AG598" s="375" t="s">
        <v>87</v>
      </c>
      <c r="AH598" s="219">
        <v>1.8</v>
      </c>
      <c r="AI598" s="376">
        <v>134</v>
      </c>
      <c r="AJ598" s="376">
        <v>5200</v>
      </c>
      <c r="AK598" s="376">
        <v>105</v>
      </c>
      <c r="AL598" s="376">
        <v>4000</v>
      </c>
      <c r="AM598" s="376">
        <v>16</v>
      </c>
      <c r="AN598" s="376" t="s">
        <v>95</v>
      </c>
      <c r="AO598" s="376" t="s">
        <v>109</v>
      </c>
      <c r="AP598" s="409" t="s">
        <v>88</v>
      </c>
      <c r="AQ598" s="50" t="s">
        <v>112</v>
      </c>
      <c r="AR598" s="377" t="s">
        <v>113</v>
      </c>
      <c r="AS598" s="410" t="s">
        <v>91</v>
      </c>
      <c r="AT598" s="378">
        <v>11.9</v>
      </c>
      <c r="AU598" s="378">
        <v>50</v>
      </c>
      <c r="AV598" s="378" t="s">
        <v>3654</v>
      </c>
      <c r="AW598" s="379" t="s">
        <v>3655</v>
      </c>
      <c r="AX598" s="378"/>
      <c r="AY598" s="378"/>
      <c r="AZ598" s="378"/>
      <c r="BA598" s="378"/>
      <c r="BB598" s="378"/>
      <c r="BC598" s="378"/>
      <c r="BD598" s="411">
        <v>38.6</v>
      </c>
      <c r="BE598" s="412">
        <v>52.7</v>
      </c>
      <c r="BF598" s="412">
        <v>42.5</v>
      </c>
      <c r="BG598" s="412">
        <v>54.9</v>
      </c>
      <c r="BH598" s="412">
        <v>37.6</v>
      </c>
      <c r="BI598" s="412">
        <v>51.2</v>
      </c>
      <c r="BJ598" s="412">
        <v>36</v>
      </c>
      <c r="BK598" s="413">
        <v>53.1</v>
      </c>
      <c r="BL598" s="44" t="s">
        <v>260</v>
      </c>
      <c r="BM598" s="405" t="s">
        <v>915</v>
      </c>
      <c r="BN598" s="405" t="s">
        <v>2707</v>
      </c>
      <c r="BO598" s="405" t="s">
        <v>2703</v>
      </c>
      <c r="BP598" s="414" t="s">
        <v>3325</v>
      </c>
      <c r="BQ598" s="415" t="s">
        <v>2493</v>
      </c>
      <c r="BR598" s="415" t="s">
        <v>3740</v>
      </c>
      <c r="BS598" s="416"/>
      <c r="BT598" s="417" t="s">
        <v>2423</v>
      </c>
      <c r="BU598" s="417" t="s">
        <v>2422</v>
      </c>
      <c r="BV598" s="417"/>
      <c r="BW598" s="417" t="s">
        <v>3689</v>
      </c>
      <c r="BX598" s="417" t="s">
        <v>4047</v>
      </c>
      <c r="BY598" s="418"/>
      <c r="BZ598" s="419"/>
      <c r="CA598" s="419"/>
      <c r="CB598" s="419"/>
      <c r="CC598" s="419"/>
      <c r="CD598" s="419"/>
      <c r="CE598" s="420"/>
      <c r="CF598" s="421"/>
      <c r="CG598" s="421"/>
      <c r="CH598" s="421"/>
      <c r="CI598" s="421"/>
      <c r="CJ598" s="421"/>
      <c r="CK598" s="421"/>
      <c r="CL598" s="421"/>
      <c r="CM598" s="421"/>
      <c r="CN598" s="53" t="s">
        <v>1835</v>
      </c>
      <c r="CO598" s="16" t="s">
        <v>1690</v>
      </c>
      <c r="CP598" s="16" t="s">
        <v>1906</v>
      </c>
      <c r="CQ598" s="406" t="s">
        <v>940</v>
      </c>
      <c r="CR598" s="365" t="s">
        <v>1712</v>
      </c>
      <c r="CS598" s="364" t="s">
        <v>146</v>
      </c>
      <c r="CT598" s="364" t="s">
        <v>189</v>
      </c>
      <c r="CU598" s="364" t="s">
        <v>959</v>
      </c>
      <c r="CV598" s="364" t="s">
        <v>1828</v>
      </c>
      <c r="CW598" s="364" t="s">
        <v>1829</v>
      </c>
      <c r="CX598" s="364"/>
      <c r="CY598" s="364" t="s">
        <v>918</v>
      </c>
      <c r="CZ598" s="57" t="s">
        <v>891</v>
      </c>
      <c r="DA598" s="17" t="s">
        <v>114</v>
      </c>
      <c r="DB598" s="17"/>
      <c r="DC598" s="17" t="s">
        <v>1830</v>
      </c>
      <c r="DD598" s="17" t="s">
        <v>137</v>
      </c>
      <c r="DE598" s="422" t="s">
        <v>139</v>
      </c>
      <c r="DF598" s="61" t="s">
        <v>1907</v>
      </c>
      <c r="DG598" s="65" t="s">
        <v>1908</v>
      </c>
      <c r="DH598" s="410" t="s">
        <v>1909</v>
      </c>
      <c r="DI598" s="410" t="s">
        <v>1910</v>
      </c>
      <c r="DJ598" s="423" t="s">
        <v>1911</v>
      </c>
      <c r="DK598" s="424" t="s">
        <v>4186</v>
      </c>
      <c r="DL598" s="425" t="s">
        <v>105</v>
      </c>
      <c r="DM598" s="425" t="s">
        <v>3676</v>
      </c>
      <c r="DN598" s="2"/>
    </row>
    <row r="599" spans="2:118">
      <c r="B599" s="313">
        <v>200492963</v>
      </c>
      <c r="C599" s="9" t="s">
        <v>1732</v>
      </c>
      <c r="D599" s="9" t="s">
        <v>1742</v>
      </c>
      <c r="E599" s="8">
        <v>2014</v>
      </c>
      <c r="F599" s="9" t="s">
        <v>3457</v>
      </c>
      <c r="G599" s="22" t="s">
        <v>1836</v>
      </c>
      <c r="H599" s="318">
        <v>24200</v>
      </c>
      <c r="I599" s="319">
        <v>22748</v>
      </c>
      <c r="J599" s="68" t="s">
        <v>1905</v>
      </c>
      <c r="K599" s="69" t="s">
        <v>1855</v>
      </c>
      <c r="L599" s="37" t="s">
        <v>124</v>
      </c>
      <c r="M599" s="144">
        <v>5</v>
      </c>
      <c r="N599" s="10">
        <v>5</v>
      </c>
      <c r="O599" s="220">
        <v>176.4</v>
      </c>
      <c r="P599" s="220">
        <v>68.7</v>
      </c>
      <c r="Q599" s="220">
        <v>58.7</v>
      </c>
      <c r="R599" s="220">
        <v>106.3</v>
      </c>
      <c r="S599" s="220">
        <v>60</v>
      </c>
      <c r="T599" s="220">
        <v>59.8</v>
      </c>
      <c r="U599" s="220">
        <v>5.3</v>
      </c>
      <c r="V599" s="220"/>
      <c r="W599" s="220"/>
      <c r="X599" s="220">
        <v>34.200000000000003</v>
      </c>
      <c r="Y599" s="118">
        <v>0.25</v>
      </c>
      <c r="Z599" s="220">
        <v>115.3</v>
      </c>
      <c r="AA599" s="220">
        <v>21.6</v>
      </c>
      <c r="AB599" s="220">
        <v>39.6</v>
      </c>
      <c r="AC599" s="10">
        <v>3042</v>
      </c>
      <c r="AD599" s="10"/>
      <c r="AE599" s="10"/>
      <c r="AF599" s="27"/>
      <c r="AG599" s="39" t="s">
        <v>87</v>
      </c>
      <c r="AH599" s="218">
        <v>1.8</v>
      </c>
      <c r="AI599" s="11">
        <v>134</v>
      </c>
      <c r="AJ599" s="11">
        <v>5200</v>
      </c>
      <c r="AK599" s="11">
        <v>105</v>
      </c>
      <c r="AL599" s="11">
        <v>4000</v>
      </c>
      <c r="AM599" s="11">
        <v>16</v>
      </c>
      <c r="AN599" s="11" t="s">
        <v>95</v>
      </c>
      <c r="AO599" s="11" t="s">
        <v>109</v>
      </c>
      <c r="AP599" s="14" t="s">
        <v>88</v>
      </c>
      <c r="AQ599" s="49" t="s">
        <v>112</v>
      </c>
      <c r="AR599" s="40" t="s">
        <v>113</v>
      </c>
      <c r="AS599" s="315" t="s">
        <v>91</v>
      </c>
      <c r="AT599" s="12">
        <v>11.9</v>
      </c>
      <c r="AU599" s="12">
        <v>50</v>
      </c>
      <c r="AV599" s="12" t="s">
        <v>3654</v>
      </c>
      <c r="AW599" s="30" t="s">
        <v>3655</v>
      </c>
      <c r="AX599" s="12"/>
      <c r="AY599" s="12"/>
      <c r="AZ599" s="12"/>
      <c r="BA599" s="12"/>
      <c r="BB599" s="12"/>
      <c r="BC599" s="12"/>
      <c r="BD599" s="222">
        <v>38.6</v>
      </c>
      <c r="BE599" s="223">
        <v>52.7</v>
      </c>
      <c r="BF599" s="223">
        <v>42.5</v>
      </c>
      <c r="BG599" s="223">
        <v>54.9</v>
      </c>
      <c r="BH599" s="223">
        <v>37.6</v>
      </c>
      <c r="BI599" s="223">
        <v>51.2</v>
      </c>
      <c r="BJ599" s="223">
        <v>36</v>
      </c>
      <c r="BK599" s="224">
        <v>53.1</v>
      </c>
      <c r="BL599" s="36" t="s">
        <v>260</v>
      </c>
      <c r="BM599" s="8" t="s">
        <v>915</v>
      </c>
      <c r="BN599" s="8" t="s">
        <v>2707</v>
      </c>
      <c r="BO599" s="8" t="s">
        <v>2703</v>
      </c>
      <c r="BP599" s="349" t="s">
        <v>3326</v>
      </c>
      <c r="BQ599" s="314" t="s">
        <v>2493</v>
      </c>
      <c r="BR599" s="314" t="s">
        <v>3740</v>
      </c>
      <c r="BS599" s="363"/>
      <c r="BT599" s="352" t="s">
        <v>2423</v>
      </c>
      <c r="BU599" s="352" t="s">
        <v>2422</v>
      </c>
      <c r="BV599" s="352"/>
      <c r="BW599" s="352" t="s">
        <v>3689</v>
      </c>
      <c r="BX599" s="352" t="s">
        <v>4047</v>
      </c>
      <c r="BY599" s="362"/>
      <c r="BZ599" s="353"/>
      <c r="CA599" s="353"/>
      <c r="CB599" s="353"/>
      <c r="CC599" s="353"/>
      <c r="CD599" s="353"/>
      <c r="CE599" s="361"/>
      <c r="CF599" s="354"/>
      <c r="CG599" s="354"/>
      <c r="CH599" s="354"/>
      <c r="CI599" s="354"/>
      <c r="CJ599" s="354"/>
      <c r="CK599" s="354"/>
      <c r="CL599" s="354"/>
      <c r="CM599" s="354"/>
      <c r="CN599" s="52" t="s">
        <v>1840</v>
      </c>
      <c r="CO599" s="9" t="s">
        <v>1690</v>
      </c>
      <c r="CP599" s="9" t="s">
        <v>1906</v>
      </c>
      <c r="CQ599" s="22" t="s">
        <v>940</v>
      </c>
      <c r="CR599" s="54" t="s">
        <v>1712</v>
      </c>
      <c r="CS599" s="68" t="s">
        <v>146</v>
      </c>
      <c r="CT599" s="68" t="s">
        <v>189</v>
      </c>
      <c r="CU599" s="68" t="s">
        <v>959</v>
      </c>
      <c r="CV599" s="68" t="s">
        <v>969</v>
      </c>
      <c r="CW599" s="68" t="s">
        <v>1829</v>
      </c>
      <c r="CX599" s="68"/>
      <c r="CY599" s="68" t="s">
        <v>1665</v>
      </c>
      <c r="CZ599" s="56" t="s">
        <v>901</v>
      </c>
      <c r="DA599" s="13" t="s">
        <v>114</v>
      </c>
      <c r="DB599" s="13"/>
      <c r="DC599" s="13" t="s">
        <v>1830</v>
      </c>
      <c r="DD599" s="13" t="s">
        <v>137</v>
      </c>
      <c r="DE599" s="47" t="s">
        <v>139</v>
      </c>
      <c r="DF599" s="60" t="s">
        <v>1912</v>
      </c>
      <c r="DG599" s="64" t="s">
        <v>1913</v>
      </c>
      <c r="DH599" s="315" t="s">
        <v>1914</v>
      </c>
      <c r="DI599" s="315" t="s">
        <v>1915</v>
      </c>
      <c r="DJ599" s="316" t="s">
        <v>1916</v>
      </c>
      <c r="DK599" s="67" t="s">
        <v>4186</v>
      </c>
      <c r="DL599" s="15" t="s">
        <v>105</v>
      </c>
      <c r="DM599" s="15" t="s">
        <v>3676</v>
      </c>
      <c r="DN599" s="2"/>
    </row>
    <row r="600" spans="2:118">
      <c r="B600" s="313">
        <v>200492961</v>
      </c>
      <c r="C600" s="9" t="s">
        <v>1732</v>
      </c>
      <c r="D600" s="9" t="s">
        <v>1742</v>
      </c>
      <c r="E600" s="8">
        <v>2014</v>
      </c>
      <c r="F600" s="9" t="s">
        <v>3458</v>
      </c>
      <c r="G600" s="22" t="s">
        <v>1841</v>
      </c>
      <c r="H600" s="318">
        <v>25765</v>
      </c>
      <c r="I600" s="319">
        <v>23985</v>
      </c>
      <c r="J600" s="68" t="s">
        <v>1905</v>
      </c>
      <c r="K600" s="69" t="s">
        <v>1855</v>
      </c>
      <c r="L600" s="37" t="s">
        <v>124</v>
      </c>
      <c r="M600" s="144">
        <v>5</v>
      </c>
      <c r="N600" s="10">
        <v>5</v>
      </c>
      <c r="O600" s="220">
        <v>176.4</v>
      </c>
      <c r="P600" s="220">
        <v>68.7</v>
      </c>
      <c r="Q600" s="220">
        <v>58.7</v>
      </c>
      <c r="R600" s="220">
        <v>106.3</v>
      </c>
      <c r="S600" s="220">
        <v>60</v>
      </c>
      <c r="T600" s="220">
        <v>59.8</v>
      </c>
      <c r="U600" s="220">
        <v>5.3</v>
      </c>
      <c r="V600" s="220"/>
      <c r="W600" s="220"/>
      <c r="X600" s="220">
        <v>34.200000000000003</v>
      </c>
      <c r="Y600" s="118">
        <v>0.25</v>
      </c>
      <c r="Z600" s="220">
        <v>115.3</v>
      </c>
      <c r="AA600" s="220">
        <v>21.6</v>
      </c>
      <c r="AB600" s="220">
        <v>39.6</v>
      </c>
      <c r="AC600" s="10">
        <v>3042</v>
      </c>
      <c r="AD600" s="10"/>
      <c r="AE600" s="10"/>
      <c r="AF600" s="27"/>
      <c r="AG600" s="39" t="s">
        <v>87</v>
      </c>
      <c r="AH600" s="218">
        <v>1.8</v>
      </c>
      <c r="AI600" s="11">
        <v>134</v>
      </c>
      <c r="AJ600" s="11">
        <v>5200</v>
      </c>
      <c r="AK600" s="11">
        <v>105</v>
      </c>
      <c r="AL600" s="11">
        <v>4000</v>
      </c>
      <c r="AM600" s="11">
        <v>16</v>
      </c>
      <c r="AN600" s="11" t="s">
        <v>95</v>
      </c>
      <c r="AO600" s="11" t="s">
        <v>109</v>
      </c>
      <c r="AP600" s="14" t="s">
        <v>88</v>
      </c>
      <c r="AQ600" s="49" t="s">
        <v>112</v>
      </c>
      <c r="AR600" s="40" t="s">
        <v>113</v>
      </c>
      <c r="AS600" s="315" t="s">
        <v>91</v>
      </c>
      <c r="AT600" s="12">
        <v>11.9</v>
      </c>
      <c r="AU600" s="12">
        <v>50</v>
      </c>
      <c r="AV600" s="12" t="s">
        <v>3654</v>
      </c>
      <c r="AW600" s="30" t="s">
        <v>3655</v>
      </c>
      <c r="AX600" s="12"/>
      <c r="AY600" s="12"/>
      <c r="AZ600" s="12"/>
      <c r="BA600" s="12"/>
      <c r="BB600" s="12"/>
      <c r="BC600" s="12"/>
      <c r="BD600" s="222">
        <v>38.6</v>
      </c>
      <c r="BE600" s="223">
        <v>52.7</v>
      </c>
      <c r="BF600" s="223">
        <v>42.5</v>
      </c>
      <c r="BG600" s="223">
        <v>54.9</v>
      </c>
      <c r="BH600" s="223">
        <v>37.6</v>
      </c>
      <c r="BI600" s="223">
        <v>51.2</v>
      </c>
      <c r="BJ600" s="223">
        <v>36</v>
      </c>
      <c r="BK600" s="224">
        <v>53.1</v>
      </c>
      <c r="BL600" s="36" t="s">
        <v>260</v>
      </c>
      <c r="BM600" s="8" t="s">
        <v>915</v>
      </c>
      <c r="BN600" s="8" t="s">
        <v>2707</v>
      </c>
      <c r="BO600" s="8" t="s">
        <v>2703</v>
      </c>
      <c r="BP600" s="349" t="s">
        <v>3327</v>
      </c>
      <c r="BQ600" s="314" t="s">
        <v>2493</v>
      </c>
      <c r="BR600" s="314" t="s">
        <v>3740</v>
      </c>
      <c r="BS600" s="363"/>
      <c r="BT600" s="352" t="s">
        <v>2423</v>
      </c>
      <c r="BU600" s="352" t="s">
        <v>2422</v>
      </c>
      <c r="BV600" s="352"/>
      <c r="BW600" s="352" t="s">
        <v>3689</v>
      </c>
      <c r="BX600" s="352" t="s">
        <v>4047</v>
      </c>
      <c r="BY600" s="362"/>
      <c r="BZ600" s="353"/>
      <c r="CA600" s="353"/>
      <c r="CB600" s="353"/>
      <c r="CC600" s="353"/>
      <c r="CD600" s="353"/>
      <c r="CE600" s="361"/>
      <c r="CF600" s="354"/>
      <c r="CG600" s="354"/>
      <c r="CH600" s="354"/>
      <c r="CI600" s="354"/>
      <c r="CJ600" s="354"/>
      <c r="CK600" s="354"/>
      <c r="CL600" s="354"/>
      <c r="CM600" s="354"/>
      <c r="CN600" s="52" t="s">
        <v>1844</v>
      </c>
      <c r="CO600" s="9" t="s">
        <v>1690</v>
      </c>
      <c r="CP600" s="9" t="s">
        <v>1906</v>
      </c>
      <c r="CQ600" s="22" t="s">
        <v>940</v>
      </c>
      <c r="CR600" s="54" t="s">
        <v>1712</v>
      </c>
      <c r="CS600" s="68" t="s">
        <v>146</v>
      </c>
      <c r="CT600" s="68" t="s">
        <v>189</v>
      </c>
      <c r="CU600" s="68" t="s">
        <v>907</v>
      </c>
      <c r="CV600" s="68" t="s">
        <v>1866</v>
      </c>
      <c r="CW600" s="68" t="s">
        <v>1829</v>
      </c>
      <c r="CX600" s="68"/>
      <c r="CY600" s="68" t="s">
        <v>1887</v>
      </c>
      <c r="CZ600" s="56" t="s">
        <v>901</v>
      </c>
      <c r="DA600" s="13" t="s">
        <v>114</v>
      </c>
      <c r="DB600" s="13"/>
      <c r="DC600" s="13" t="s">
        <v>1830</v>
      </c>
      <c r="DD600" s="13" t="s">
        <v>137</v>
      </c>
      <c r="DE600" s="47" t="s">
        <v>139</v>
      </c>
      <c r="DF600" s="60" t="s">
        <v>1912</v>
      </c>
      <c r="DG600" s="64" t="s">
        <v>1917</v>
      </c>
      <c r="DH600" s="315" t="s">
        <v>1918</v>
      </c>
      <c r="DI600" s="315" t="s">
        <v>1919</v>
      </c>
      <c r="DJ600" s="316" t="s">
        <v>1916</v>
      </c>
      <c r="DK600" s="67" t="s">
        <v>4186</v>
      </c>
      <c r="DL600" s="15" t="s">
        <v>105</v>
      </c>
      <c r="DM600" s="15" t="s">
        <v>3676</v>
      </c>
      <c r="DN600" s="2"/>
    </row>
    <row r="601" spans="2:118">
      <c r="B601" s="313">
        <v>200492959</v>
      </c>
      <c r="C601" s="9" t="s">
        <v>1732</v>
      </c>
      <c r="D601" s="9" t="s">
        <v>1742</v>
      </c>
      <c r="E601" s="8">
        <v>2014</v>
      </c>
      <c r="F601" s="9" t="s">
        <v>3459</v>
      </c>
      <c r="G601" s="22" t="s">
        <v>1845</v>
      </c>
      <c r="H601" s="318">
        <v>28435</v>
      </c>
      <c r="I601" s="319">
        <v>26470</v>
      </c>
      <c r="J601" s="68" t="s">
        <v>1905</v>
      </c>
      <c r="K601" s="69" t="s">
        <v>1920</v>
      </c>
      <c r="L601" s="37" t="s">
        <v>124</v>
      </c>
      <c r="M601" s="144">
        <v>5</v>
      </c>
      <c r="N601" s="10">
        <v>5</v>
      </c>
      <c r="O601" s="220">
        <v>176.4</v>
      </c>
      <c r="P601" s="220">
        <v>68.7</v>
      </c>
      <c r="Q601" s="220">
        <v>58.7</v>
      </c>
      <c r="R601" s="220">
        <v>106.3</v>
      </c>
      <c r="S601" s="220">
        <v>60</v>
      </c>
      <c r="T601" s="220">
        <v>59.8</v>
      </c>
      <c r="U601" s="220">
        <v>5.3</v>
      </c>
      <c r="V601" s="220"/>
      <c r="W601" s="220"/>
      <c r="X601" s="220">
        <v>34.200000000000003</v>
      </c>
      <c r="Y601" s="118">
        <v>0.25</v>
      </c>
      <c r="Z601" s="220">
        <v>115.3</v>
      </c>
      <c r="AA601" s="220">
        <v>21.6</v>
      </c>
      <c r="AB601" s="220">
        <v>39.6</v>
      </c>
      <c r="AC601" s="10">
        <v>3042</v>
      </c>
      <c r="AD601" s="10"/>
      <c r="AE601" s="10"/>
      <c r="AF601" s="27"/>
      <c r="AG601" s="39" t="s">
        <v>87</v>
      </c>
      <c r="AH601" s="218">
        <v>1.8</v>
      </c>
      <c r="AI601" s="11">
        <v>134</v>
      </c>
      <c r="AJ601" s="11">
        <v>5200</v>
      </c>
      <c r="AK601" s="11">
        <v>105</v>
      </c>
      <c r="AL601" s="11">
        <v>4000</v>
      </c>
      <c r="AM601" s="11">
        <v>16</v>
      </c>
      <c r="AN601" s="11" t="s">
        <v>95</v>
      </c>
      <c r="AO601" s="11" t="s">
        <v>109</v>
      </c>
      <c r="AP601" s="14" t="s">
        <v>88</v>
      </c>
      <c r="AQ601" s="49" t="s">
        <v>112</v>
      </c>
      <c r="AR601" s="40" t="s">
        <v>113</v>
      </c>
      <c r="AS601" s="315" t="s">
        <v>91</v>
      </c>
      <c r="AT601" s="12">
        <v>11.9</v>
      </c>
      <c r="AU601" s="12">
        <v>50</v>
      </c>
      <c r="AV601" s="12" t="s">
        <v>3654</v>
      </c>
      <c r="AW601" s="30" t="s">
        <v>3655</v>
      </c>
      <c r="AX601" s="12"/>
      <c r="AY601" s="12"/>
      <c r="AZ601" s="12"/>
      <c r="BA601" s="12"/>
      <c r="BB601" s="12"/>
      <c r="BC601" s="12"/>
      <c r="BD601" s="222">
        <v>38.6</v>
      </c>
      <c r="BE601" s="223">
        <v>52.7</v>
      </c>
      <c r="BF601" s="223">
        <v>42.5</v>
      </c>
      <c r="BG601" s="223">
        <v>54.9</v>
      </c>
      <c r="BH601" s="223">
        <v>37.6</v>
      </c>
      <c r="BI601" s="223">
        <v>51.2</v>
      </c>
      <c r="BJ601" s="223">
        <v>36</v>
      </c>
      <c r="BK601" s="224">
        <v>53.1</v>
      </c>
      <c r="BL601" s="36" t="s">
        <v>260</v>
      </c>
      <c r="BM601" s="8" t="s">
        <v>915</v>
      </c>
      <c r="BN601" s="8" t="s">
        <v>2707</v>
      </c>
      <c r="BO601" s="8" t="s">
        <v>2703</v>
      </c>
      <c r="BP601" s="349" t="s">
        <v>3328</v>
      </c>
      <c r="BQ601" s="314" t="s">
        <v>2493</v>
      </c>
      <c r="BR601" s="314" t="s">
        <v>3740</v>
      </c>
      <c r="BS601" s="363"/>
      <c r="BT601" s="352" t="s">
        <v>2423</v>
      </c>
      <c r="BU601" s="352" t="s">
        <v>2422</v>
      </c>
      <c r="BV601" s="352"/>
      <c r="BW601" s="352" t="s">
        <v>3689</v>
      </c>
      <c r="BX601" s="352" t="s">
        <v>4047</v>
      </c>
      <c r="BY601" s="362"/>
      <c r="BZ601" s="353"/>
      <c r="CA601" s="353"/>
      <c r="CB601" s="353"/>
      <c r="CC601" s="353"/>
      <c r="CD601" s="353"/>
      <c r="CE601" s="361"/>
      <c r="CF601" s="354"/>
      <c r="CG601" s="354"/>
      <c r="CH601" s="354"/>
      <c r="CI601" s="354"/>
      <c r="CJ601" s="354"/>
      <c r="CK601" s="354"/>
      <c r="CL601" s="354"/>
      <c r="CM601" s="354"/>
      <c r="CN601" s="52" t="s">
        <v>1848</v>
      </c>
      <c r="CO601" s="9" t="s">
        <v>1690</v>
      </c>
      <c r="CP601" s="9" t="s">
        <v>1906</v>
      </c>
      <c r="CQ601" s="22" t="s">
        <v>940</v>
      </c>
      <c r="CR601" s="54" t="s">
        <v>1921</v>
      </c>
      <c r="CS601" s="68" t="s">
        <v>146</v>
      </c>
      <c r="CT601" s="68" t="s">
        <v>189</v>
      </c>
      <c r="CU601" s="68" t="s">
        <v>907</v>
      </c>
      <c r="CV601" s="68" t="s">
        <v>1871</v>
      </c>
      <c r="CW601" s="68" t="s">
        <v>1847</v>
      </c>
      <c r="CX601" s="68"/>
      <c r="CY601" s="68" t="s">
        <v>1899</v>
      </c>
      <c r="CZ601" s="56" t="s">
        <v>901</v>
      </c>
      <c r="DA601" s="13" t="s">
        <v>114</v>
      </c>
      <c r="DB601" s="13"/>
      <c r="DC601" s="13" t="s">
        <v>1830</v>
      </c>
      <c r="DD601" s="13" t="s">
        <v>137</v>
      </c>
      <c r="DE601" s="47" t="s">
        <v>139</v>
      </c>
      <c r="DF601" s="60" t="s">
        <v>1922</v>
      </c>
      <c r="DG601" s="64" t="s">
        <v>1923</v>
      </c>
      <c r="DH601" s="315" t="s">
        <v>1914</v>
      </c>
      <c r="DI601" s="315" t="s">
        <v>1924</v>
      </c>
      <c r="DJ601" s="316" t="s">
        <v>1916</v>
      </c>
      <c r="DK601" s="67" t="s">
        <v>4186</v>
      </c>
      <c r="DL601" s="15" t="s">
        <v>105</v>
      </c>
      <c r="DM601" s="15" t="s">
        <v>3676</v>
      </c>
      <c r="DN601" s="2"/>
    </row>
    <row r="602" spans="2:118">
      <c r="B602" s="313">
        <v>200492960</v>
      </c>
      <c r="C602" s="9" t="s">
        <v>1732</v>
      </c>
      <c r="D602" s="9" t="s">
        <v>1742</v>
      </c>
      <c r="E602" s="8">
        <v>2014</v>
      </c>
      <c r="F602" s="9" t="s">
        <v>3460</v>
      </c>
      <c r="G602" s="22" t="s">
        <v>1849</v>
      </c>
      <c r="H602" s="318">
        <v>30005</v>
      </c>
      <c r="I602" s="319">
        <v>27930</v>
      </c>
      <c r="J602" s="68" t="s">
        <v>1905</v>
      </c>
      <c r="K602" s="69" t="s">
        <v>1920</v>
      </c>
      <c r="L602" s="37" t="s">
        <v>124</v>
      </c>
      <c r="M602" s="144">
        <v>5</v>
      </c>
      <c r="N602" s="10">
        <v>5</v>
      </c>
      <c r="O602" s="220">
        <v>176.4</v>
      </c>
      <c r="P602" s="220">
        <v>68.7</v>
      </c>
      <c r="Q602" s="220">
        <v>58.7</v>
      </c>
      <c r="R602" s="220">
        <v>106.3</v>
      </c>
      <c r="S602" s="220">
        <v>59.6</v>
      </c>
      <c r="T602" s="220">
        <v>59.4</v>
      </c>
      <c r="U602" s="220">
        <v>5.3</v>
      </c>
      <c r="V602" s="220"/>
      <c r="W602" s="220"/>
      <c r="X602" s="220">
        <v>36</v>
      </c>
      <c r="Y602" s="118">
        <v>0.25</v>
      </c>
      <c r="Z602" s="220">
        <v>115.3</v>
      </c>
      <c r="AA602" s="220">
        <v>21.6</v>
      </c>
      <c r="AB602" s="220">
        <v>39.6</v>
      </c>
      <c r="AC602" s="10">
        <v>3042</v>
      </c>
      <c r="AD602" s="10"/>
      <c r="AE602" s="10"/>
      <c r="AF602" s="27"/>
      <c r="AG602" s="39" t="s">
        <v>87</v>
      </c>
      <c r="AH602" s="218">
        <v>1.8</v>
      </c>
      <c r="AI602" s="11">
        <v>134</v>
      </c>
      <c r="AJ602" s="11">
        <v>5200</v>
      </c>
      <c r="AK602" s="11">
        <v>105</v>
      </c>
      <c r="AL602" s="11">
        <v>4000</v>
      </c>
      <c r="AM602" s="11">
        <v>16</v>
      </c>
      <c r="AN602" s="11" t="s">
        <v>95</v>
      </c>
      <c r="AO602" s="11" t="s">
        <v>109</v>
      </c>
      <c r="AP602" s="14" t="s">
        <v>88</v>
      </c>
      <c r="AQ602" s="49" t="s">
        <v>112</v>
      </c>
      <c r="AR602" s="40" t="s">
        <v>113</v>
      </c>
      <c r="AS602" s="315" t="s">
        <v>91</v>
      </c>
      <c r="AT602" s="12">
        <v>11.9</v>
      </c>
      <c r="AU602" s="12">
        <v>50</v>
      </c>
      <c r="AV602" s="12" t="s">
        <v>3654</v>
      </c>
      <c r="AW602" s="30" t="s">
        <v>3655</v>
      </c>
      <c r="AX602" s="12"/>
      <c r="AY602" s="12"/>
      <c r="AZ602" s="12"/>
      <c r="BA602" s="12"/>
      <c r="BB602" s="12"/>
      <c r="BC602" s="12"/>
      <c r="BD602" s="222">
        <v>38.6</v>
      </c>
      <c r="BE602" s="223">
        <v>52.7</v>
      </c>
      <c r="BF602" s="223">
        <v>42.5</v>
      </c>
      <c r="BG602" s="223">
        <v>54.9</v>
      </c>
      <c r="BH602" s="223">
        <v>37.6</v>
      </c>
      <c r="BI602" s="223">
        <v>51.2</v>
      </c>
      <c r="BJ602" s="223">
        <v>36</v>
      </c>
      <c r="BK602" s="224">
        <v>53.1</v>
      </c>
      <c r="BL602" s="36" t="s">
        <v>260</v>
      </c>
      <c r="BM602" s="8" t="s">
        <v>915</v>
      </c>
      <c r="BN602" s="8" t="s">
        <v>2707</v>
      </c>
      <c r="BO602" s="8" t="s">
        <v>2703</v>
      </c>
      <c r="BP602" s="349" t="s">
        <v>3329</v>
      </c>
      <c r="BQ602" s="314" t="s">
        <v>2493</v>
      </c>
      <c r="BR602" s="314" t="s">
        <v>3740</v>
      </c>
      <c r="BS602" s="363"/>
      <c r="BT602" s="352" t="s">
        <v>2423</v>
      </c>
      <c r="BU602" s="352" t="s">
        <v>2422</v>
      </c>
      <c r="BV602" s="352"/>
      <c r="BW602" s="352" t="s">
        <v>3689</v>
      </c>
      <c r="BX602" s="352" t="s">
        <v>4047</v>
      </c>
      <c r="BY602" s="362"/>
      <c r="BZ602" s="353"/>
      <c r="CA602" s="353"/>
      <c r="CB602" s="353"/>
      <c r="CC602" s="353"/>
      <c r="CD602" s="353"/>
      <c r="CE602" s="361"/>
      <c r="CF602" s="354"/>
      <c r="CG602" s="354"/>
      <c r="CH602" s="354"/>
      <c r="CI602" s="354"/>
      <c r="CJ602" s="354"/>
      <c r="CK602" s="354"/>
      <c r="CL602" s="354"/>
      <c r="CM602" s="354"/>
      <c r="CN602" s="52" t="s">
        <v>1853</v>
      </c>
      <c r="CO602" s="9" t="s">
        <v>1690</v>
      </c>
      <c r="CP602" s="9" t="s">
        <v>1906</v>
      </c>
      <c r="CQ602" s="22" t="s">
        <v>940</v>
      </c>
      <c r="CR602" s="54" t="s">
        <v>1921</v>
      </c>
      <c r="CS602" s="68" t="s">
        <v>146</v>
      </c>
      <c r="CT602" s="68" t="s">
        <v>189</v>
      </c>
      <c r="CU602" s="68" t="s">
        <v>907</v>
      </c>
      <c r="CV602" s="68" t="s">
        <v>1871</v>
      </c>
      <c r="CW602" s="68" t="s">
        <v>1847</v>
      </c>
      <c r="CX602" s="68"/>
      <c r="CY602" s="68" t="s">
        <v>1899</v>
      </c>
      <c r="CZ602" s="56" t="s">
        <v>901</v>
      </c>
      <c r="DA602" s="13" t="s">
        <v>114</v>
      </c>
      <c r="DB602" s="13"/>
      <c r="DC602" s="13" t="s">
        <v>1678</v>
      </c>
      <c r="DD602" s="13" t="s">
        <v>137</v>
      </c>
      <c r="DE602" s="47" t="s">
        <v>139</v>
      </c>
      <c r="DF602" s="60" t="s">
        <v>1925</v>
      </c>
      <c r="DG602" s="64" t="s">
        <v>1926</v>
      </c>
      <c r="DH602" s="315" t="s">
        <v>1927</v>
      </c>
      <c r="DI602" s="315" t="s">
        <v>1924</v>
      </c>
      <c r="DJ602" s="316" t="s">
        <v>1916</v>
      </c>
      <c r="DK602" s="67" t="s">
        <v>4186</v>
      </c>
      <c r="DL602" s="15" t="s">
        <v>105</v>
      </c>
      <c r="DM602" s="15" t="s">
        <v>3676</v>
      </c>
      <c r="DN602" s="2"/>
    </row>
    <row r="603" spans="2:118">
      <c r="B603" s="404">
        <v>200440602</v>
      </c>
      <c r="C603" s="16" t="s">
        <v>1732</v>
      </c>
      <c r="D603" s="16" t="s">
        <v>1742</v>
      </c>
      <c r="E603" s="405">
        <v>2013</v>
      </c>
      <c r="F603" s="16" t="s">
        <v>3461</v>
      </c>
      <c r="G603" s="406" t="s">
        <v>1878</v>
      </c>
      <c r="H603" s="320">
        <v>23215</v>
      </c>
      <c r="I603" s="321">
        <v>22054</v>
      </c>
      <c r="J603" s="364" t="s">
        <v>1879</v>
      </c>
      <c r="K603" s="407" t="s">
        <v>1880</v>
      </c>
      <c r="L603" s="38" t="s">
        <v>124</v>
      </c>
      <c r="M603" s="408">
        <v>5</v>
      </c>
      <c r="N603" s="374">
        <v>5</v>
      </c>
      <c r="O603" s="221">
        <v>176.4</v>
      </c>
      <c r="P603" s="221">
        <v>68.7</v>
      </c>
      <c r="Q603" s="221">
        <v>58.7</v>
      </c>
      <c r="R603" s="221">
        <v>106.3</v>
      </c>
      <c r="S603" s="221">
        <v>60</v>
      </c>
      <c r="T603" s="221">
        <v>59.8</v>
      </c>
      <c r="U603" s="221">
        <v>5.3</v>
      </c>
      <c r="V603" s="221"/>
      <c r="W603" s="221"/>
      <c r="X603" s="221">
        <v>34.200000000000003</v>
      </c>
      <c r="Y603" s="125">
        <v>0.25</v>
      </c>
      <c r="Z603" s="221">
        <v>115.3</v>
      </c>
      <c r="AA603" s="221">
        <v>21.6</v>
      </c>
      <c r="AB603" s="221">
        <v>39.6</v>
      </c>
      <c r="AC603" s="374">
        <v>3042</v>
      </c>
      <c r="AD603" s="374"/>
      <c r="AE603" s="374"/>
      <c r="AF603" s="28"/>
      <c r="AG603" s="375" t="s">
        <v>87</v>
      </c>
      <c r="AH603" s="219">
        <v>1.8</v>
      </c>
      <c r="AI603" s="376">
        <v>134</v>
      </c>
      <c r="AJ603" s="376">
        <v>5200</v>
      </c>
      <c r="AK603" s="376">
        <v>105</v>
      </c>
      <c r="AL603" s="376">
        <v>4000</v>
      </c>
      <c r="AM603" s="376">
        <v>16</v>
      </c>
      <c r="AN603" s="376" t="s">
        <v>95</v>
      </c>
      <c r="AO603" s="376" t="s">
        <v>109</v>
      </c>
      <c r="AP603" s="409" t="s">
        <v>88</v>
      </c>
      <c r="AQ603" s="50" t="s">
        <v>112</v>
      </c>
      <c r="AR603" s="377" t="s">
        <v>113</v>
      </c>
      <c r="AS603" s="410" t="s">
        <v>91</v>
      </c>
      <c r="AT603" s="378">
        <v>11.9</v>
      </c>
      <c r="AU603" s="378">
        <v>50</v>
      </c>
      <c r="AV603" s="378" t="s">
        <v>3654</v>
      </c>
      <c r="AW603" s="379" t="s">
        <v>3655</v>
      </c>
      <c r="AX603" s="378"/>
      <c r="AY603" s="378"/>
      <c r="AZ603" s="378"/>
      <c r="BA603" s="378"/>
      <c r="BB603" s="378"/>
      <c r="BC603" s="378"/>
      <c r="BD603" s="411">
        <v>38.6</v>
      </c>
      <c r="BE603" s="412">
        <v>52.7</v>
      </c>
      <c r="BF603" s="412">
        <v>42.5</v>
      </c>
      <c r="BG603" s="412">
        <v>54.9</v>
      </c>
      <c r="BH603" s="412">
        <v>37.6</v>
      </c>
      <c r="BI603" s="412">
        <v>51.2</v>
      </c>
      <c r="BJ603" s="412">
        <v>36</v>
      </c>
      <c r="BK603" s="413">
        <v>53.1</v>
      </c>
      <c r="BL603" s="44" t="s">
        <v>260</v>
      </c>
      <c r="BM603" s="405" t="s">
        <v>915</v>
      </c>
      <c r="BN603" s="405" t="s">
        <v>2707</v>
      </c>
      <c r="BO603" s="405" t="s">
        <v>2703</v>
      </c>
      <c r="BP603" s="414" t="s">
        <v>3319</v>
      </c>
      <c r="BQ603" s="415" t="s">
        <v>2492</v>
      </c>
      <c r="BR603" s="415" t="s">
        <v>3737</v>
      </c>
      <c r="BS603" s="416"/>
      <c r="BT603" s="417" t="s">
        <v>2420</v>
      </c>
      <c r="BU603" s="417" t="s">
        <v>2422</v>
      </c>
      <c r="BV603" s="417"/>
      <c r="BW603" s="417" t="s">
        <v>3688</v>
      </c>
      <c r="BX603" s="417" t="s">
        <v>4045</v>
      </c>
      <c r="BY603" s="418"/>
      <c r="BZ603" s="419"/>
      <c r="CA603" s="419"/>
      <c r="CB603" s="419"/>
      <c r="CC603" s="419"/>
      <c r="CD603" s="419"/>
      <c r="CE603" s="420"/>
      <c r="CF603" s="421"/>
      <c r="CG603" s="421"/>
      <c r="CH603" s="421"/>
      <c r="CI603" s="421"/>
      <c r="CJ603" s="421"/>
      <c r="CK603" s="421"/>
      <c r="CL603" s="421"/>
      <c r="CM603" s="421"/>
      <c r="CN603" s="53" t="s">
        <v>1835</v>
      </c>
      <c r="CO603" s="16" t="s">
        <v>1690</v>
      </c>
      <c r="CP603" s="16" t="s">
        <v>1881</v>
      </c>
      <c r="CQ603" s="406" t="s">
        <v>940</v>
      </c>
      <c r="CR603" s="365" t="s">
        <v>1712</v>
      </c>
      <c r="CS603" s="364" t="s">
        <v>146</v>
      </c>
      <c r="CT603" s="364" t="s">
        <v>189</v>
      </c>
      <c r="CU603" s="364" t="s">
        <v>959</v>
      </c>
      <c r="CV603" s="364" t="s">
        <v>1828</v>
      </c>
      <c r="CW603" s="364" t="s">
        <v>1829</v>
      </c>
      <c r="CX603" s="364"/>
      <c r="CY603" s="364" t="s">
        <v>918</v>
      </c>
      <c r="CZ603" s="57" t="s">
        <v>891</v>
      </c>
      <c r="DA603" s="17" t="s">
        <v>114</v>
      </c>
      <c r="DB603" s="17"/>
      <c r="DC603" s="17" t="s">
        <v>1830</v>
      </c>
      <c r="DD603" s="17"/>
      <c r="DE603" s="422" t="s">
        <v>139</v>
      </c>
      <c r="DF603" s="61" t="s">
        <v>1882</v>
      </c>
      <c r="DG603" s="65" t="s">
        <v>1883</v>
      </c>
      <c r="DH603" s="410" t="s">
        <v>1884</v>
      </c>
      <c r="DI603" s="410" t="s">
        <v>1885</v>
      </c>
      <c r="DJ603" s="423" t="s">
        <v>1886</v>
      </c>
      <c r="DK603" s="424" t="s">
        <v>4186</v>
      </c>
      <c r="DL603" s="425" t="s">
        <v>105</v>
      </c>
      <c r="DM603" s="425" t="s">
        <v>3676</v>
      </c>
      <c r="DN603" s="2"/>
    </row>
    <row r="604" spans="2:118">
      <c r="B604" s="313">
        <v>200440604</v>
      </c>
      <c r="C604" s="9" t="s">
        <v>1732</v>
      </c>
      <c r="D604" s="9" t="s">
        <v>1742</v>
      </c>
      <c r="E604" s="8">
        <v>2013</v>
      </c>
      <c r="F604" s="9" t="s">
        <v>3457</v>
      </c>
      <c r="G604" s="22" t="s">
        <v>1836</v>
      </c>
      <c r="H604" s="318">
        <v>24200</v>
      </c>
      <c r="I604" s="319">
        <v>22748</v>
      </c>
      <c r="J604" s="68" t="s">
        <v>1879</v>
      </c>
      <c r="K604" s="69" t="s">
        <v>1880</v>
      </c>
      <c r="L604" s="37" t="s">
        <v>124</v>
      </c>
      <c r="M604" s="144">
        <v>5</v>
      </c>
      <c r="N604" s="10">
        <v>5</v>
      </c>
      <c r="O604" s="220">
        <v>176.4</v>
      </c>
      <c r="P604" s="220">
        <v>68.7</v>
      </c>
      <c r="Q604" s="220">
        <v>58.7</v>
      </c>
      <c r="R604" s="220">
        <v>106.3</v>
      </c>
      <c r="S604" s="220">
        <v>60</v>
      </c>
      <c r="T604" s="220">
        <v>59.8</v>
      </c>
      <c r="U604" s="220">
        <v>5.3</v>
      </c>
      <c r="V604" s="220"/>
      <c r="W604" s="220"/>
      <c r="X604" s="220">
        <v>34.200000000000003</v>
      </c>
      <c r="Y604" s="118">
        <v>0.25</v>
      </c>
      <c r="Z604" s="220">
        <v>115.3</v>
      </c>
      <c r="AA604" s="220">
        <v>21.6</v>
      </c>
      <c r="AB604" s="220">
        <v>39.6</v>
      </c>
      <c r="AC604" s="10">
        <v>3042</v>
      </c>
      <c r="AD604" s="10"/>
      <c r="AE604" s="10"/>
      <c r="AF604" s="27"/>
      <c r="AG604" s="39" t="s">
        <v>87</v>
      </c>
      <c r="AH604" s="218">
        <v>1.8</v>
      </c>
      <c r="AI604" s="11">
        <v>134</v>
      </c>
      <c r="AJ604" s="11">
        <v>5200</v>
      </c>
      <c r="AK604" s="11">
        <v>105</v>
      </c>
      <c r="AL604" s="11">
        <v>4000</v>
      </c>
      <c r="AM604" s="11">
        <v>16</v>
      </c>
      <c r="AN604" s="11" t="s">
        <v>95</v>
      </c>
      <c r="AO604" s="11" t="s">
        <v>109</v>
      </c>
      <c r="AP604" s="14" t="s">
        <v>88</v>
      </c>
      <c r="AQ604" s="49" t="s">
        <v>112</v>
      </c>
      <c r="AR604" s="40" t="s">
        <v>113</v>
      </c>
      <c r="AS604" s="315" t="s">
        <v>91</v>
      </c>
      <c r="AT604" s="12">
        <v>11.9</v>
      </c>
      <c r="AU604" s="12">
        <v>50</v>
      </c>
      <c r="AV604" s="12" t="s">
        <v>3654</v>
      </c>
      <c r="AW604" s="30" t="s">
        <v>3655</v>
      </c>
      <c r="AX604" s="12"/>
      <c r="AY604" s="12"/>
      <c r="AZ604" s="12"/>
      <c r="BA604" s="12"/>
      <c r="BB604" s="12"/>
      <c r="BC604" s="12"/>
      <c r="BD604" s="222">
        <v>38.6</v>
      </c>
      <c r="BE604" s="223">
        <v>52.7</v>
      </c>
      <c r="BF604" s="223">
        <v>42.5</v>
      </c>
      <c r="BG604" s="223">
        <v>54.9</v>
      </c>
      <c r="BH604" s="223">
        <v>37.6</v>
      </c>
      <c r="BI604" s="223">
        <v>51.2</v>
      </c>
      <c r="BJ604" s="223">
        <v>36</v>
      </c>
      <c r="BK604" s="224">
        <v>53.1</v>
      </c>
      <c r="BL604" s="36" t="s">
        <v>260</v>
      </c>
      <c r="BM604" s="8" t="s">
        <v>915</v>
      </c>
      <c r="BN604" s="8" t="s">
        <v>2707</v>
      </c>
      <c r="BO604" s="8" t="s">
        <v>2703</v>
      </c>
      <c r="BP604" s="349" t="s">
        <v>3320</v>
      </c>
      <c r="BQ604" s="314" t="s">
        <v>2492</v>
      </c>
      <c r="BR604" s="314" t="s">
        <v>3737</v>
      </c>
      <c r="BS604" s="363"/>
      <c r="BT604" s="352" t="s">
        <v>2420</v>
      </c>
      <c r="BU604" s="352" t="s">
        <v>2422</v>
      </c>
      <c r="BV604" s="352"/>
      <c r="BW604" s="352" t="s">
        <v>3688</v>
      </c>
      <c r="BX604" s="352" t="s">
        <v>4045</v>
      </c>
      <c r="BY604" s="362"/>
      <c r="BZ604" s="353"/>
      <c r="CA604" s="353"/>
      <c r="CB604" s="353"/>
      <c r="CC604" s="353"/>
      <c r="CD604" s="353"/>
      <c r="CE604" s="361"/>
      <c r="CF604" s="354"/>
      <c r="CG604" s="354"/>
      <c r="CH604" s="354"/>
      <c r="CI604" s="354"/>
      <c r="CJ604" s="354"/>
      <c r="CK604" s="354"/>
      <c r="CL604" s="354"/>
      <c r="CM604" s="354"/>
      <c r="CN604" s="52" t="s">
        <v>1840</v>
      </c>
      <c r="CO604" s="9" t="s">
        <v>1690</v>
      </c>
      <c r="CP604" s="9" t="s">
        <v>1881</v>
      </c>
      <c r="CQ604" s="22" t="s">
        <v>940</v>
      </c>
      <c r="CR604" s="54" t="s">
        <v>1712</v>
      </c>
      <c r="CS604" s="68" t="s">
        <v>146</v>
      </c>
      <c r="CT604" s="68" t="s">
        <v>189</v>
      </c>
      <c r="CU604" s="68" t="s">
        <v>959</v>
      </c>
      <c r="CV604" s="68" t="s">
        <v>969</v>
      </c>
      <c r="CW604" s="68" t="s">
        <v>1829</v>
      </c>
      <c r="CX604" s="68"/>
      <c r="CY604" s="68" t="s">
        <v>1665</v>
      </c>
      <c r="CZ604" s="56" t="s">
        <v>901</v>
      </c>
      <c r="DA604" s="13" t="s">
        <v>114</v>
      </c>
      <c r="DB604" s="13"/>
      <c r="DC604" s="13" t="s">
        <v>1830</v>
      </c>
      <c r="DD604" s="13"/>
      <c r="DE604" s="47" t="s">
        <v>139</v>
      </c>
      <c r="DF604" s="60" t="s">
        <v>1882</v>
      </c>
      <c r="DG604" s="64" t="s">
        <v>1883</v>
      </c>
      <c r="DH604" s="315" t="s">
        <v>1884</v>
      </c>
      <c r="DI604" s="315" t="s">
        <v>1885</v>
      </c>
      <c r="DJ604" s="316" t="s">
        <v>1886</v>
      </c>
      <c r="DK604" s="67" t="s">
        <v>4186</v>
      </c>
      <c r="DL604" s="15" t="s">
        <v>105</v>
      </c>
      <c r="DM604" s="15" t="s">
        <v>3676</v>
      </c>
      <c r="DN604" s="2"/>
    </row>
    <row r="605" spans="2:118">
      <c r="B605" s="313">
        <v>200440603</v>
      </c>
      <c r="C605" s="9" t="s">
        <v>1732</v>
      </c>
      <c r="D605" s="9" t="s">
        <v>1742</v>
      </c>
      <c r="E605" s="8">
        <v>2013</v>
      </c>
      <c r="F605" s="9" t="s">
        <v>3458</v>
      </c>
      <c r="G605" s="22" t="s">
        <v>1841</v>
      </c>
      <c r="H605" s="318">
        <v>25765</v>
      </c>
      <c r="I605" s="319">
        <v>23985</v>
      </c>
      <c r="J605" s="68" t="s">
        <v>1879</v>
      </c>
      <c r="K605" s="69" t="s">
        <v>1880</v>
      </c>
      <c r="L605" s="37" t="s">
        <v>124</v>
      </c>
      <c r="M605" s="144">
        <v>5</v>
      </c>
      <c r="N605" s="10">
        <v>5</v>
      </c>
      <c r="O605" s="220">
        <v>176.4</v>
      </c>
      <c r="P605" s="220">
        <v>68.7</v>
      </c>
      <c r="Q605" s="220">
        <v>58.7</v>
      </c>
      <c r="R605" s="220">
        <v>106.3</v>
      </c>
      <c r="S605" s="220">
        <v>60</v>
      </c>
      <c r="T605" s="220">
        <v>59.8</v>
      </c>
      <c r="U605" s="220">
        <v>5.3</v>
      </c>
      <c r="V605" s="220"/>
      <c r="W605" s="220"/>
      <c r="X605" s="220">
        <v>34.200000000000003</v>
      </c>
      <c r="Y605" s="118">
        <v>0.25</v>
      </c>
      <c r="Z605" s="220">
        <v>115.3</v>
      </c>
      <c r="AA605" s="220">
        <v>21.6</v>
      </c>
      <c r="AB605" s="220">
        <v>39.6</v>
      </c>
      <c r="AC605" s="10">
        <v>3042</v>
      </c>
      <c r="AD605" s="10"/>
      <c r="AE605" s="10"/>
      <c r="AF605" s="27"/>
      <c r="AG605" s="39" t="s">
        <v>87</v>
      </c>
      <c r="AH605" s="218">
        <v>1.8</v>
      </c>
      <c r="AI605" s="11">
        <v>134</v>
      </c>
      <c r="AJ605" s="11">
        <v>5200</v>
      </c>
      <c r="AK605" s="11">
        <v>105</v>
      </c>
      <c r="AL605" s="11">
        <v>4000</v>
      </c>
      <c r="AM605" s="11">
        <v>16</v>
      </c>
      <c r="AN605" s="11" t="s">
        <v>95</v>
      </c>
      <c r="AO605" s="11" t="s">
        <v>109</v>
      </c>
      <c r="AP605" s="14" t="s">
        <v>88</v>
      </c>
      <c r="AQ605" s="49" t="s">
        <v>112</v>
      </c>
      <c r="AR605" s="40" t="s">
        <v>113</v>
      </c>
      <c r="AS605" s="315" t="s">
        <v>91</v>
      </c>
      <c r="AT605" s="12">
        <v>11.9</v>
      </c>
      <c r="AU605" s="12">
        <v>50</v>
      </c>
      <c r="AV605" s="12" t="s">
        <v>3654</v>
      </c>
      <c r="AW605" s="30" t="s">
        <v>3655</v>
      </c>
      <c r="AX605" s="12"/>
      <c r="AY605" s="12"/>
      <c r="AZ605" s="12"/>
      <c r="BA605" s="12"/>
      <c r="BB605" s="12"/>
      <c r="BC605" s="12"/>
      <c r="BD605" s="222">
        <v>38.6</v>
      </c>
      <c r="BE605" s="223">
        <v>52.7</v>
      </c>
      <c r="BF605" s="223">
        <v>42.5</v>
      </c>
      <c r="BG605" s="223">
        <v>54.9</v>
      </c>
      <c r="BH605" s="223">
        <v>37.6</v>
      </c>
      <c r="BI605" s="223">
        <v>51.2</v>
      </c>
      <c r="BJ605" s="223">
        <v>36</v>
      </c>
      <c r="BK605" s="224">
        <v>53.1</v>
      </c>
      <c r="BL605" s="36" t="s">
        <v>260</v>
      </c>
      <c r="BM605" s="8" t="s">
        <v>915</v>
      </c>
      <c r="BN605" s="8" t="s">
        <v>2707</v>
      </c>
      <c r="BO605" s="8" t="s">
        <v>2703</v>
      </c>
      <c r="BP605" s="349" t="s">
        <v>3321</v>
      </c>
      <c r="BQ605" s="314" t="s">
        <v>2492</v>
      </c>
      <c r="BR605" s="314" t="s">
        <v>3737</v>
      </c>
      <c r="BS605" s="363"/>
      <c r="BT605" s="352" t="s">
        <v>2420</v>
      </c>
      <c r="BU605" s="352" t="s">
        <v>2422</v>
      </c>
      <c r="BV605" s="352"/>
      <c r="BW605" s="352" t="s">
        <v>3688</v>
      </c>
      <c r="BX605" s="352" t="s">
        <v>4045</v>
      </c>
      <c r="BY605" s="362"/>
      <c r="BZ605" s="353"/>
      <c r="CA605" s="353"/>
      <c r="CB605" s="353"/>
      <c r="CC605" s="353"/>
      <c r="CD605" s="353"/>
      <c r="CE605" s="361"/>
      <c r="CF605" s="354"/>
      <c r="CG605" s="354"/>
      <c r="CH605" s="354"/>
      <c r="CI605" s="354"/>
      <c r="CJ605" s="354"/>
      <c r="CK605" s="354"/>
      <c r="CL605" s="354"/>
      <c r="CM605" s="354"/>
      <c r="CN605" s="52" t="s">
        <v>1844</v>
      </c>
      <c r="CO605" s="9" t="s">
        <v>1690</v>
      </c>
      <c r="CP605" s="9" t="s">
        <v>1881</v>
      </c>
      <c r="CQ605" s="22" t="s">
        <v>940</v>
      </c>
      <c r="CR605" s="54" t="s">
        <v>1712</v>
      </c>
      <c r="CS605" s="68" t="s">
        <v>146</v>
      </c>
      <c r="CT605" s="68" t="s">
        <v>189</v>
      </c>
      <c r="CU605" s="68" t="s">
        <v>907</v>
      </c>
      <c r="CV605" s="68" t="s">
        <v>1866</v>
      </c>
      <c r="CW605" s="68" t="s">
        <v>1829</v>
      </c>
      <c r="CX605" s="68"/>
      <c r="CY605" s="68" t="s">
        <v>1887</v>
      </c>
      <c r="CZ605" s="56" t="s">
        <v>901</v>
      </c>
      <c r="DA605" s="13" t="s">
        <v>114</v>
      </c>
      <c r="DB605" s="13"/>
      <c r="DC605" s="13" t="s">
        <v>1830</v>
      </c>
      <c r="DD605" s="13"/>
      <c r="DE605" s="47" t="s">
        <v>139</v>
      </c>
      <c r="DF605" s="60" t="s">
        <v>1882</v>
      </c>
      <c r="DG605" s="64" t="s">
        <v>1888</v>
      </c>
      <c r="DH605" s="315" t="s">
        <v>1889</v>
      </c>
      <c r="DI605" s="315" t="s">
        <v>1885</v>
      </c>
      <c r="DJ605" s="316" t="s">
        <v>1886</v>
      </c>
      <c r="DK605" s="67" t="s">
        <v>4186</v>
      </c>
      <c r="DL605" s="15" t="s">
        <v>105</v>
      </c>
      <c r="DM605" s="15" t="s">
        <v>3676</v>
      </c>
      <c r="DN605" s="2"/>
    </row>
    <row r="606" spans="2:118">
      <c r="B606" s="313">
        <v>200442308</v>
      </c>
      <c r="C606" s="9" t="s">
        <v>1732</v>
      </c>
      <c r="D606" s="9" t="s">
        <v>1742</v>
      </c>
      <c r="E606" s="8">
        <v>2013</v>
      </c>
      <c r="F606" s="9" t="s">
        <v>3466</v>
      </c>
      <c r="G606" s="22" t="s">
        <v>1890</v>
      </c>
      <c r="H606" s="318">
        <v>27130</v>
      </c>
      <c r="I606" s="319">
        <v>25256</v>
      </c>
      <c r="J606" s="68" t="s">
        <v>1891</v>
      </c>
      <c r="K606" s="69" t="s">
        <v>1892</v>
      </c>
      <c r="L606" s="37" t="s">
        <v>124</v>
      </c>
      <c r="M606" s="144">
        <v>5</v>
      </c>
      <c r="N606" s="10">
        <v>5</v>
      </c>
      <c r="O606" s="220">
        <v>176.4</v>
      </c>
      <c r="P606" s="220">
        <v>68.7</v>
      </c>
      <c r="Q606" s="220">
        <v>58.7</v>
      </c>
      <c r="R606" s="220">
        <v>106.3</v>
      </c>
      <c r="S606" s="220">
        <v>60</v>
      </c>
      <c r="T606" s="220">
        <v>59.8</v>
      </c>
      <c r="U606" s="220">
        <v>5.3</v>
      </c>
      <c r="V606" s="220"/>
      <c r="W606" s="220"/>
      <c r="X606" s="220">
        <v>34.200000000000003</v>
      </c>
      <c r="Y606" s="118">
        <v>0.25</v>
      </c>
      <c r="Z606" s="220">
        <v>115.3</v>
      </c>
      <c r="AA606" s="220">
        <v>21.6</v>
      </c>
      <c r="AB606" s="220">
        <v>39.6</v>
      </c>
      <c r="AC606" s="10">
        <v>3042</v>
      </c>
      <c r="AD606" s="10"/>
      <c r="AE606" s="10"/>
      <c r="AF606" s="27"/>
      <c r="AG606" s="39" t="s">
        <v>87</v>
      </c>
      <c r="AH606" s="218">
        <v>1.8</v>
      </c>
      <c r="AI606" s="11">
        <v>134</v>
      </c>
      <c r="AJ606" s="11">
        <v>5200</v>
      </c>
      <c r="AK606" s="11">
        <v>105</v>
      </c>
      <c r="AL606" s="11">
        <v>4000</v>
      </c>
      <c r="AM606" s="11">
        <v>16</v>
      </c>
      <c r="AN606" s="11" t="s">
        <v>95</v>
      </c>
      <c r="AO606" s="11" t="s">
        <v>109</v>
      </c>
      <c r="AP606" s="14" t="s">
        <v>88</v>
      </c>
      <c r="AQ606" s="49" t="s">
        <v>112</v>
      </c>
      <c r="AR606" s="40" t="s">
        <v>113</v>
      </c>
      <c r="AS606" s="315" t="s">
        <v>91</v>
      </c>
      <c r="AT606" s="12">
        <v>11.9</v>
      </c>
      <c r="AU606" s="12">
        <v>50</v>
      </c>
      <c r="AV606" s="12" t="s">
        <v>3654</v>
      </c>
      <c r="AW606" s="30" t="s">
        <v>3655</v>
      </c>
      <c r="AX606" s="12"/>
      <c r="AY606" s="12"/>
      <c r="AZ606" s="12"/>
      <c r="BA606" s="12"/>
      <c r="BB606" s="12"/>
      <c r="BC606" s="12"/>
      <c r="BD606" s="222">
        <v>38.6</v>
      </c>
      <c r="BE606" s="223">
        <v>52.7</v>
      </c>
      <c r="BF606" s="223">
        <v>42.5</v>
      </c>
      <c r="BG606" s="223">
        <v>54.9</v>
      </c>
      <c r="BH606" s="223">
        <v>37.6</v>
      </c>
      <c r="BI606" s="223">
        <v>51.2</v>
      </c>
      <c r="BJ606" s="223">
        <v>36</v>
      </c>
      <c r="BK606" s="224">
        <v>53.1</v>
      </c>
      <c r="BL606" s="36" t="s">
        <v>260</v>
      </c>
      <c r="BM606" s="8" t="s">
        <v>915</v>
      </c>
      <c r="BN606" s="8" t="s">
        <v>2707</v>
      </c>
      <c r="BO606" s="8" t="s">
        <v>2703</v>
      </c>
      <c r="BP606" s="349" t="s">
        <v>3322</v>
      </c>
      <c r="BQ606" s="314" t="s">
        <v>2492</v>
      </c>
      <c r="BR606" s="314" t="s">
        <v>3737</v>
      </c>
      <c r="BS606" s="363"/>
      <c r="BT606" s="352" t="s">
        <v>2420</v>
      </c>
      <c r="BU606" s="352" t="s">
        <v>2422</v>
      </c>
      <c r="BV606" s="352"/>
      <c r="BW606" s="352" t="s">
        <v>3688</v>
      </c>
      <c r="BX606" s="352" t="s">
        <v>4045</v>
      </c>
      <c r="BY606" s="362"/>
      <c r="BZ606" s="353"/>
      <c r="CA606" s="353"/>
      <c r="CB606" s="353"/>
      <c r="CC606" s="353"/>
      <c r="CD606" s="353"/>
      <c r="CE606" s="361"/>
      <c r="CF606" s="354"/>
      <c r="CG606" s="354"/>
      <c r="CH606" s="354"/>
      <c r="CI606" s="354"/>
      <c r="CJ606" s="354"/>
      <c r="CK606" s="354"/>
      <c r="CL606" s="354"/>
      <c r="CM606" s="354"/>
      <c r="CN606" s="52" t="s">
        <v>1896</v>
      </c>
      <c r="CO606" s="9" t="s">
        <v>1690</v>
      </c>
      <c r="CP606" s="9" t="s">
        <v>1881</v>
      </c>
      <c r="CQ606" s="22" t="s">
        <v>940</v>
      </c>
      <c r="CR606" s="54" t="s">
        <v>635</v>
      </c>
      <c r="CS606" s="68" t="s">
        <v>146</v>
      </c>
      <c r="CT606" s="68" t="s">
        <v>189</v>
      </c>
      <c r="CU606" s="68" t="s">
        <v>907</v>
      </c>
      <c r="CV606" s="68" t="s">
        <v>1866</v>
      </c>
      <c r="CW606" s="68" t="s">
        <v>1893</v>
      </c>
      <c r="CX606" s="68"/>
      <c r="CY606" s="68" t="s">
        <v>1887</v>
      </c>
      <c r="CZ606" s="56" t="s">
        <v>901</v>
      </c>
      <c r="DA606" s="13" t="s">
        <v>114</v>
      </c>
      <c r="DB606" s="13"/>
      <c r="DC606" s="13" t="s">
        <v>1894</v>
      </c>
      <c r="DD606" s="13"/>
      <c r="DE606" s="47" t="s">
        <v>139</v>
      </c>
      <c r="DF606" s="60" t="s">
        <v>1882</v>
      </c>
      <c r="DG606" s="64" t="s">
        <v>1895</v>
      </c>
      <c r="DH606" s="315" t="s">
        <v>1884</v>
      </c>
      <c r="DI606" s="315" t="s">
        <v>1885</v>
      </c>
      <c r="DJ606" s="316" t="s">
        <v>1886</v>
      </c>
      <c r="DK606" s="67" t="s">
        <v>4186</v>
      </c>
      <c r="DL606" s="15" t="s">
        <v>105</v>
      </c>
      <c r="DM606" s="15" t="s">
        <v>3676</v>
      </c>
      <c r="DN606" s="2"/>
    </row>
    <row r="607" spans="2:118">
      <c r="B607" s="313">
        <v>200440601</v>
      </c>
      <c r="C607" s="9" t="s">
        <v>1732</v>
      </c>
      <c r="D607" s="9" t="s">
        <v>1742</v>
      </c>
      <c r="E607" s="8">
        <v>2013</v>
      </c>
      <c r="F607" s="9" t="s">
        <v>3459</v>
      </c>
      <c r="G607" s="22" t="s">
        <v>1845</v>
      </c>
      <c r="H607" s="318">
        <v>28435</v>
      </c>
      <c r="I607" s="319">
        <v>26470</v>
      </c>
      <c r="J607" s="68" t="s">
        <v>1879</v>
      </c>
      <c r="K607" s="69" t="s">
        <v>1897</v>
      </c>
      <c r="L607" s="37" t="s">
        <v>124</v>
      </c>
      <c r="M607" s="144">
        <v>5</v>
      </c>
      <c r="N607" s="10">
        <v>5</v>
      </c>
      <c r="O607" s="220">
        <v>176.4</v>
      </c>
      <c r="P607" s="220">
        <v>68.7</v>
      </c>
      <c r="Q607" s="220">
        <v>58.7</v>
      </c>
      <c r="R607" s="220">
        <v>106.3</v>
      </c>
      <c r="S607" s="220">
        <v>60</v>
      </c>
      <c r="T607" s="220">
        <v>59.8</v>
      </c>
      <c r="U607" s="220">
        <v>5.3</v>
      </c>
      <c r="V607" s="220"/>
      <c r="W607" s="220"/>
      <c r="X607" s="220">
        <v>34.200000000000003</v>
      </c>
      <c r="Y607" s="118">
        <v>0.25</v>
      </c>
      <c r="Z607" s="220">
        <v>115.3</v>
      </c>
      <c r="AA607" s="220">
        <v>21.6</v>
      </c>
      <c r="AB607" s="220">
        <v>39.6</v>
      </c>
      <c r="AC607" s="10">
        <v>3042</v>
      </c>
      <c r="AD607" s="10"/>
      <c r="AE607" s="10"/>
      <c r="AF607" s="27"/>
      <c r="AG607" s="39" t="s">
        <v>87</v>
      </c>
      <c r="AH607" s="218">
        <v>1.8</v>
      </c>
      <c r="AI607" s="11">
        <v>134</v>
      </c>
      <c r="AJ607" s="11">
        <v>5200</v>
      </c>
      <c r="AK607" s="11">
        <v>105</v>
      </c>
      <c r="AL607" s="11">
        <v>4000</v>
      </c>
      <c r="AM607" s="11">
        <v>16</v>
      </c>
      <c r="AN607" s="11" t="s">
        <v>95</v>
      </c>
      <c r="AO607" s="11" t="s">
        <v>109</v>
      </c>
      <c r="AP607" s="14" t="s">
        <v>88</v>
      </c>
      <c r="AQ607" s="49" t="s">
        <v>112</v>
      </c>
      <c r="AR607" s="40" t="s">
        <v>113</v>
      </c>
      <c r="AS607" s="315" t="s">
        <v>91</v>
      </c>
      <c r="AT607" s="12">
        <v>11.9</v>
      </c>
      <c r="AU607" s="12">
        <v>50</v>
      </c>
      <c r="AV607" s="12" t="s">
        <v>3654</v>
      </c>
      <c r="AW607" s="30" t="s">
        <v>3655</v>
      </c>
      <c r="AX607" s="12"/>
      <c r="AY607" s="12"/>
      <c r="AZ607" s="12"/>
      <c r="BA607" s="12"/>
      <c r="BB607" s="12"/>
      <c r="BC607" s="12"/>
      <c r="BD607" s="222">
        <v>38.6</v>
      </c>
      <c r="BE607" s="223">
        <v>52.7</v>
      </c>
      <c r="BF607" s="223">
        <v>42.5</v>
      </c>
      <c r="BG607" s="223">
        <v>54.9</v>
      </c>
      <c r="BH607" s="223">
        <v>37.6</v>
      </c>
      <c r="BI607" s="223">
        <v>51.2</v>
      </c>
      <c r="BJ607" s="223">
        <v>36</v>
      </c>
      <c r="BK607" s="224">
        <v>53.1</v>
      </c>
      <c r="BL607" s="36" t="s">
        <v>260</v>
      </c>
      <c r="BM607" s="8" t="s">
        <v>915</v>
      </c>
      <c r="BN607" s="8" t="s">
        <v>2707</v>
      </c>
      <c r="BO607" s="8" t="s">
        <v>2703</v>
      </c>
      <c r="BP607" s="349" t="s">
        <v>3323</v>
      </c>
      <c r="BQ607" s="314" t="s">
        <v>2492</v>
      </c>
      <c r="BR607" s="314" t="s">
        <v>3737</v>
      </c>
      <c r="BS607" s="363"/>
      <c r="BT607" s="352" t="s">
        <v>2420</v>
      </c>
      <c r="BU607" s="352" t="s">
        <v>2422</v>
      </c>
      <c r="BV607" s="352"/>
      <c r="BW607" s="352" t="s">
        <v>3688</v>
      </c>
      <c r="BX607" s="352" t="s">
        <v>4045</v>
      </c>
      <c r="BY607" s="362"/>
      <c r="BZ607" s="353"/>
      <c r="CA607" s="353"/>
      <c r="CB607" s="353"/>
      <c r="CC607" s="353"/>
      <c r="CD607" s="353"/>
      <c r="CE607" s="361"/>
      <c r="CF607" s="354"/>
      <c r="CG607" s="354"/>
      <c r="CH607" s="354"/>
      <c r="CI607" s="354"/>
      <c r="CJ607" s="354"/>
      <c r="CK607" s="354"/>
      <c r="CL607" s="354"/>
      <c r="CM607" s="354"/>
      <c r="CN607" s="52" t="s">
        <v>1848</v>
      </c>
      <c r="CO607" s="9" t="s">
        <v>1690</v>
      </c>
      <c r="CP607" s="9" t="s">
        <v>1881</v>
      </c>
      <c r="CQ607" s="22" t="s">
        <v>940</v>
      </c>
      <c r="CR607" s="54" t="s">
        <v>1898</v>
      </c>
      <c r="CS607" s="68" t="s">
        <v>146</v>
      </c>
      <c r="CT607" s="68" t="s">
        <v>189</v>
      </c>
      <c r="CU607" s="68" t="s">
        <v>907</v>
      </c>
      <c r="CV607" s="68" t="s">
        <v>1871</v>
      </c>
      <c r="CW607" s="68" t="s">
        <v>1847</v>
      </c>
      <c r="CX607" s="68"/>
      <c r="CY607" s="68" t="s">
        <v>1899</v>
      </c>
      <c r="CZ607" s="56" t="s">
        <v>901</v>
      </c>
      <c r="DA607" s="13" t="s">
        <v>114</v>
      </c>
      <c r="DB607" s="13"/>
      <c r="DC607" s="13" t="s">
        <v>1830</v>
      </c>
      <c r="DD607" s="13"/>
      <c r="DE607" s="47" t="s">
        <v>139</v>
      </c>
      <c r="DF607" s="60" t="s">
        <v>1900</v>
      </c>
      <c r="DG607" s="64" t="s">
        <v>1901</v>
      </c>
      <c r="DH607" s="315" t="s">
        <v>1884</v>
      </c>
      <c r="DI607" s="315" t="s">
        <v>1885</v>
      </c>
      <c r="DJ607" s="316" t="s">
        <v>1886</v>
      </c>
      <c r="DK607" s="67" t="s">
        <v>4186</v>
      </c>
      <c r="DL607" s="15" t="s">
        <v>105</v>
      </c>
      <c r="DM607" s="15" t="s">
        <v>3676</v>
      </c>
      <c r="DN607" s="2"/>
    </row>
    <row r="608" spans="2:118">
      <c r="B608" s="313">
        <v>200440600</v>
      </c>
      <c r="C608" s="9" t="s">
        <v>1732</v>
      </c>
      <c r="D608" s="9" t="s">
        <v>1742</v>
      </c>
      <c r="E608" s="8">
        <v>2013</v>
      </c>
      <c r="F608" s="9" t="s">
        <v>3460</v>
      </c>
      <c r="G608" s="22" t="s">
        <v>1849</v>
      </c>
      <c r="H608" s="318">
        <v>30005</v>
      </c>
      <c r="I608" s="319">
        <v>27930</v>
      </c>
      <c r="J608" s="68" t="s">
        <v>1879</v>
      </c>
      <c r="K608" s="69" t="s">
        <v>1897</v>
      </c>
      <c r="L608" s="37" t="s">
        <v>124</v>
      </c>
      <c r="M608" s="144">
        <v>5</v>
      </c>
      <c r="N608" s="10">
        <v>5</v>
      </c>
      <c r="O608" s="220">
        <v>176.4</v>
      </c>
      <c r="P608" s="220">
        <v>68.7</v>
      </c>
      <c r="Q608" s="220">
        <v>58.7</v>
      </c>
      <c r="R608" s="220">
        <v>106.3</v>
      </c>
      <c r="S608" s="220">
        <v>59.6</v>
      </c>
      <c r="T608" s="220">
        <v>59.4</v>
      </c>
      <c r="U608" s="220">
        <v>5.3</v>
      </c>
      <c r="V608" s="220"/>
      <c r="W608" s="220"/>
      <c r="X608" s="220">
        <v>36</v>
      </c>
      <c r="Y608" s="118">
        <v>0.25</v>
      </c>
      <c r="Z608" s="220">
        <v>115.3</v>
      </c>
      <c r="AA608" s="220">
        <v>21.6</v>
      </c>
      <c r="AB608" s="220">
        <v>39.6</v>
      </c>
      <c r="AC608" s="10">
        <v>3042</v>
      </c>
      <c r="AD608" s="10"/>
      <c r="AE608" s="10"/>
      <c r="AF608" s="27"/>
      <c r="AG608" s="39" t="s">
        <v>87</v>
      </c>
      <c r="AH608" s="218">
        <v>1.8</v>
      </c>
      <c r="AI608" s="11">
        <v>134</v>
      </c>
      <c r="AJ608" s="11">
        <v>5200</v>
      </c>
      <c r="AK608" s="11">
        <v>105</v>
      </c>
      <c r="AL608" s="11">
        <v>4000</v>
      </c>
      <c r="AM608" s="11">
        <v>16</v>
      </c>
      <c r="AN608" s="11" t="s">
        <v>95</v>
      </c>
      <c r="AO608" s="11" t="s">
        <v>109</v>
      </c>
      <c r="AP608" s="14" t="s">
        <v>88</v>
      </c>
      <c r="AQ608" s="49" t="s">
        <v>112</v>
      </c>
      <c r="AR608" s="40" t="s">
        <v>113</v>
      </c>
      <c r="AS608" s="315" t="s">
        <v>91</v>
      </c>
      <c r="AT608" s="12">
        <v>11.9</v>
      </c>
      <c r="AU608" s="12">
        <v>50</v>
      </c>
      <c r="AV608" s="12" t="s">
        <v>3654</v>
      </c>
      <c r="AW608" s="30" t="s">
        <v>3655</v>
      </c>
      <c r="AX608" s="12"/>
      <c r="AY608" s="12"/>
      <c r="AZ608" s="12"/>
      <c r="BA608" s="12"/>
      <c r="BB608" s="12"/>
      <c r="BC608" s="12"/>
      <c r="BD608" s="222">
        <v>38.6</v>
      </c>
      <c r="BE608" s="223">
        <v>52.7</v>
      </c>
      <c r="BF608" s="223">
        <v>42.5</v>
      </c>
      <c r="BG608" s="223">
        <v>54.9</v>
      </c>
      <c r="BH608" s="223">
        <v>37.6</v>
      </c>
      <c r="BI608" s="223">
        <v>51.2</v>
      </c>
      <c r="BJ608" s="223">
        <v>36</v>
      </c>
      <c r="BK608" s="224">
        <v>53.1</v>
      </c>
      <c r="BL608" s="36" t="s">
        <v>260</v>
      </c>
      <c r="BM608" s="8" t="s">
        <v>915</v>
      </c>
      <c r="BN608" s="8" t="s">
        <v>2707</v>
      </c>
      <c r="BO608" s="8" t="s">
        <v>2703</v>
      </c>
      <c r="BP608" s="349" t="s">
        <v>3324</v>
      </c>
      <c r="BQ608" s="314" t="s">
        <v>2492</v>
      </c>
      <c r="BR608" s="314" t="s">
        <v>3737</v>
      </c>
      <c r="BS608" s="363"/>
      <c r="BT608" s="352" t="s">
        <v>2420</v>
      </c>
      <c r="BU608" s="352" t="s">
        <v>2422</v>
      </c>
      <c r="BV608" s="352"/>
      <c r="BW608" s="352" t="s">
        <v>3688</v>
      </c>
      <c r="BX608" s="352" t="s">
        <v>4045</v>
      </c>
      <c r="BY608" s="362"/>
      <c r="BZ608" s="353"/>
      <c r="CA608" s="353"/>
      <c r="CB608" s="353"/>
      <c r="CC608" s="353"/>
      <c r="CD608" s="353"/>
      <c r="CE608" s="361"/>
      <c r="CF608" s="354"/>
      <c r="CG608" s="354"/>
      <c r="CH608" s="354"/>
      <c r="CI608" s="354"/>
      <c r="CJ608" s="354"/>
      <c r="CK608" s="354"/>
      <c r="CL608" s="354"/>
      <c r="CM608" s="354"/>
      <c r="CN608" s="52" t="s">
        <v>1853</v>
      </c>
      <c r="CO608" s="9" t="s">
        <v>1690</v>
      </c>
      <c r="CP608" s="9" t="s">
        <v>1881</v>
      </c>
      <c r="CQ608" s="22" t="s">
        <v>940</v>
      </c>
      <c r="CR608" s="54" t="s">
        <v>1898</v>
      </c>
      <c r="CS608" s="68" t="s">
        <v>146</v>
      </c>
      <c r="CT608" s="68" t="s">
        <v>189</v>
      </c>
      <c r="CU608" s="68" t="s">
        <v>907</v>
      </c>
      <c r="CV608" s="68" t="s">
        <v>1871</v>
      </c>
      <c r="CW608" s="68" t="s">
        <v>1847</v>
      </c>
      <c r="CX608" s="68"/>
      <c r="CY608" s="68" t="s">
        <v>1899</v>
      </c>
      <c r="CZ608" s="56" t="s">
        <v>901</v>
      </c>
      <c r="DA608" s="13" t="s">
        <v>114</v>
      </c>
      <c r="DB608" s="13"/>
      <c r="DC608" s="13" t="s">
        <v>1678</v>
      </c>
      <c r="DD608" s="13"/>
      <c r="DE608" s="47" t="s">
        <v>139</v>
      </c>
      <c r="DF608" s="60" t="s">
        <v>1902</v>
      </c>
      <c r="DG608" s="64" t="s">
        <v>1903</v>
      </c>
      <c r="DH608" s="315" t="s">
        <v>1904</v>
      </c>
      <c r="DI608" s="315" t="s">
        <v>1885</v>
      </c>
      <c r="DJ608" s="316" t="s">
        <v>1886</v>
      </c>
      <c r="DK608" s="67" t="s">
        <v>4186</v>
      </c>
      <c r="DL608" s="15" t="s">
        <v>105</v>
      </c>
      <c r="DM608" s="15" t="s">
        <v>3676</v>
      </c>
      <c r="DN608" s="2"/>
    </row>
    <row r="609" spans="2:118">
      <c r="B609" s="404">
        <v>101420715</v>
      </c>
      <c r="C609" s="16" t="s">
        <v>1732</v>
      </c>
      <c r="D609" s="16" t="s">
        <v>1742</v>
      </c>
      <c r="E609" s="405">
        <v>2012</v>
      </c>
      <c r="F609" s="16" t="s">
        <v>3461</v>
      </c>
      <c r="G609" s="406" t="s">
        <v>1824</v>
      </c>
      <c r="H609" s="320">
        <v>23015</v>
      </c>
      <c r="I609" s="321">
        <v>21864</v>
      </c>
      <c r="J609" s="364" t="s">
        <v>1854</v>
      </c>
      <c r="K609" s="407" t="s">
        <v>1855</v>
      </c>
      <c r="L609" s="38" t="s">
        <v>124</v>
      </c>
      <c r="M609" s="408">
        <v>5</v>
      </c>
      <c r="N609" s="374">
        <v>5</v>
      </c>
      <c r="O609" s="221">
        <v>176.4</v>
      </c>
      <c r="P609" s="221">
        <v>68.7</v>
      </c>
      <c r="Q609" s="221">
        <v>58.7</v>
      </c>
      <c r="R609" s="221">
        <v>106.3</v>
      </c>
      <c r="S609" s="221">
        <v>60</v>
      </c>
      <c r="T609" s="221">
        <v>59.8</v>
      </c>
      <c r="U609" s="221">
        <v>5.3</v>
      </c>
      <c r="V609" s="221"/>
      <c r="W609" s="221"/>
      <c r="X609" s="221">
        <v>34.200000000000003</v>
      </c>
      <c r="Y609" s="125">
        <v>0.25</v>
      </c>
      <c r="Z609" s="221">
        <v>115.3</v>
      </c>
      <c r="AA609" s="221">
        <v>21.6</v>
      </c>
      <c r="AB609" s="221">
        <v>39.6</v>
      </c>
      <c r="AC609" s="374">
        <v>3042</v>
      </c>
      <c r="AD609" s="374"/>
      <c r="AE609" s="374"/>
      <c r="AF609" s="28"/>
      <c r="AG609" s="375" t="s">
        <v>87</v>
      </c>
      <c r="AH609" s="219">
        <v>1.8</v>
      </c>
      <c r="AI609" s="376">
        <v>134</v>
      </c>
      <c r="AJ609" s="376">
        <v>5200</v>
      </c>
      <c r="AK609" s="376">
        <v>105</v>
      </c>
      <c r="AL609" s="376">
        <v>4000</v>
      </c>
      <c r="AM609" s="376">
        <v>16</v>
      </c>
      <c r="AN609" s="376" t="s">
        <v>95</v>
      </c>
      <c r="AO609" s="376" t="s">
        <v>109</v>
      </c>
      <c r="AP609" s="409" t="s">
        <v>88</v>
      </c>
      <c r="AQ609" s="50" t="s">
        <v>112</v>
      </c>
      <c r="AR609" s="377" t="s">
        <v>113</v>
      </c>
      <c r="AS609" s="410" t="s">
        <v>91</v>
      </c>
      <c r="AT609" s="378">
        <v>11.9</v>
      </c>
      <c r="AU609" s="378">
        <v>50</v>
      </c>
      <c r="AV609" s="378" t="s">
        <v>3654</v>
      </c>
      <c r="AW609" s="379" t="s">
        <v>3655</v>
      </c>
      <c r="AX609" s="378"/>
      <c r="AY609" s="378"/>
      <c r="AZ609" s="378"/>
      <c r="BA609" s="378"/>
      <c r="BB609" s="378"/>
      <c r="BC609" s="378"/>
      <c r="BD609" s="411">
        <v>38.6</v>
      </c>
      <c r="BE609" s="412">
        <v>52.7</v>
      </c>
      <c r="BF609" s="412">
        <v>42.5</v>
      </c>
      <c r="BG609" s="412">
        <v>54.9</v>
      </c>
      <c r="BH609" s="412">
        <v>37.6</v>
      </c>
      <c r="BI609" s="412">
        <v>51.2</v>
      </c>
      <c r="BJ609" s="412">
        <v>36</v>
      </c>
      <c r="BK609" s="413">
        <v>53.1</v>
      </c>
      <c r="BL609" s="44" t="s">
        <v>260</v>
      </c>
      <c r="BM609" s="405" t="s">
        <v>915</v>
      </c>
      <c r="BN609" s="405" t="s">
        <v>3813</v>
      </c>
      <c r="BO609" s="405" t="s">
        <v>2703</v>
      </c>
      <c r="BP609" s="414" t="s">
        <v>3314</v>
      </c>
      <c r="BQ609" s="415" t="s">
        <v>2491</v>
      </c>
      <c r="BR609" s="415" t="s">
        <v>3735</v>
      </c>
      <c r="BS609" s="416"/>
      <c r="BT609" s="417" t="s">
        <v>2420</v>
      </c>
      <c r="BU609" s="417" t="s">
        <v>2421</v>
      </c>
      <c r="BV609" s="417"/>
      <c r="BW609" s="417" t="s">
        <v>3688</v>
      </c>
      <c r="BX609" s="417" t="s">
        <v>4043</v>
      </c>
      <c r="BY609" s="418"/>
      <c r="BZ609" s="419"/>
      <c r="CA609" s="419"/>
      <c r="CB609" s="419"/>
      <c r="CC609" s="419"/>
      <c r="CD609" s="419"/>
      <c r="CE609" s="420"/>
      <c r="CF609" s="421"/>
      <c r="CG609" s="421"/>
      <c r="CH609" s="421"/>
      <c r="CI609" s="421"/>
      <c r="CJ609" s="421"/>
      <c r="CK609" s="421"/>
      <c r="CL609" s="421"/>
      <c r="CM609" s="421"/>
      <c r="CN609" s="53" t="s">
        <v>1835</v>
      </c>
      <c r="CO609" s="16" t="s">
        <v>1690</v>
      </c>
      <c r="CP609" s="16" t="s">
        <v>1856</v>
      </c>
      <c r="CQ609" s="406" t="s">
        <v>940</v>
      </c>
      <c r="CR609" s="365" t="s">
        <v>900</v>
      </c>
      <c r="CS609" s="364" t="s">
        <v>146</v>
      </c>
      <c r="CT609" s="364" t="s">
        <v>189</v>
      </c>
      <c r="CU609" s="364" t="s">
        <v>959</v>
      </c>
      <c r="CV609" s="364" t="s">
        <v>1828</v>
      </c>
      <c r="CW609" s="364" t="s">
        <v>1829</v>
      </c>
      <c r="CX609" s="364"/>
      <c r="CY609" s="364" t="s">
        <v>918</v>
      </c>
      <c r="CZ609" s="57" t="s">
        <v>891</v>
      </c>
      <c r="DA609" s="17" t="s">
        <v>114</v>
      </c>
      <c r="DB609" s="17"/>
      <c r="DC609" s="17" t="s">
        <v>1830</v>
      </c>
      <c r="DD609" s="17"/>
      <c r="DE609" s="422" t="s">
        <v>139</v>
      </c>
      <c r="DF609" s="61" t="s">
        <v>1857</v>
      </c>
      <c r="DG609" s="65" t="s">
        <v>1858</v>
      </c>
      <c r="DH609" s="410" t="s">
        <v>1859</v>
      </c>
      <c r="DI609" s="410" t="s">
        <v>1860</v>
      </c>
      <c r="DJ609" s="423" t="s">
        <v>1861</v>
      </c>
      <c r="DK609" s="424" t="s">
        <v>4186</v>
      </c>
      <c r="DL609" s="425" t="s">
        <v>105</v>
      </c>
      <c r="DM609" s="425" t="s">
        <v>3676</v>
      </c>
      <c r="DN609" s="2"/>
    </row>
    <row r="610" spans="2:118">
      <c r="B610" s="313">
        <v>101420728</v>
      </c>
      <c r="C610" s="9" t="s">
        <v>1732</v>
      </c>
      <c r="D610" s="9" t="s">
        <v>1742</v>
      </c>
      <c r="E610" s="8">
        <v>2012</v>
      </c>
      <c r="F610" s="9" t="s">
        <v>3457</v>
      </c>
      <c r="G610" s="22" t="s">
        <v>1836</v>
      </c>
      <c r="H610" s="318">
        <v>24000</v>
      </c>
      <c r="I610" s="319">
        <v>22560</v>
      </c>
      <c r="J610" s="68" t="s">
        <v>1862</v>
      </c>
      <c r="K610" s="69" t="s">
        <v>1863</v>
      </c>
      <c r="L610" s="37" t="s">
        <v>124</v>
      </c>
      <c r="M610" s="144">
        <v>5</v>
      </c>
      <c r="N610" s="10">
        <v>5</v>
      </c>
      <c r="O610" s="220">
        <v>176.4</v>
      </c>
      <c r="P610" s="220">
        <v>68.7</v>
      </c>
      <c r="Q610" s="220">
        <v>58.7</v>
      </c>
      <c r="R610" s="220">
        <v>106.3</v>
      </c>
      <c r="S610" s="220">
        <v>60</v>
      </c>
      <c r="T610" s="220">
        <v>59.8</v>
      </c>
      <c r="U610" s="220">
        <v>5.3</v>
      </c>
      <c r="V610" s="220"/>
      <c r="W610" s="220"/>
      <c r="X610" s="220">
        <v>34.200000000000003</v>
      </c>
      <c r="Y610" s="118">
        <v>0.25</v>
      </c>
      <c r="Z610" s="220">
        <v>115.3</v>
      </c>
      <c r="AA610" s="220">
        <v>21.6</v>
      </c>
      <c r="AB610" s="220">
        <v>39.6</v>
      </c>
      <c r="AC610" s="10">
        <v>3042</v>
      </c>
      <c r="AD610" s="10"/>
      <c r="AE610" s="10"/>
      <c r="AF610" s="27"/>
      <c r="AG610" s="39" t="s">
        <v>87</v>
      </c>
      <c r="AH610" s="218">
        <v>1.8</v>
      </c>
      <c r="AI610" s="11">
        <v>134</v>
      </c>
      <c r="AJ610" s="11">
        <v>5200</v>
      </c>
      <c r="AK610" s="11">
        <v>105</v>
      </c>
      <c r="AL610" s="11">
        <v>4000</v>
      </c>
      <c r="AM610" s="11">
        <v>16</v>
      </c>
      <c r="AN610" s="11" t="s">
        <v>95</v>
      </c>
      <c r="AO610" s="11" t="s">
        <v>109</v>
      </c>
      <c r="AP610" s="14" t="s">
        <v>88</v>
      </c>
      <c r="AQ610" s="49" t="s">
        <v>112</v>
      </c>
      <c r="AR610" s="40" t="s">
        <v>113</v>
      </c>
      <c r="AS610" s="315" t="s">
        <v>91</v>
      </c>
      <c r="AT610" s="12">
        <v>11.9</v>
      </c>
      <c r="AU610" s="12">
        <v>50</v>
      </c>
      <c r="AV610" s="12" t="s">
        <v>3654</v>
      </c>
      <c r="AW610" s="30" t="s">
        <v>3655</v>
      </c>
      <c r="AX610" s="12"/>
      <c r="AY610" s="12"/>
      <c r="AZ610" s="12"/>
      <c r="BA610" s="12"/>
      <c r="BB610" s="12"/>
      <c r="BC610" s="12"/>
      <c r="BD610" s="222">
        <v>38.6</v>
      </c>
      <c r="BE610" s="223">
        <v>52.7</v>
      </c>
      <c r="BF610" s="223">
        <v>42.5</v>
      </c>
      <c r="BG610" s="223">
        <v>54.9</v>
      </c>
      <c r="BH610" s="223">
        <v>37.6</v>
      </c>
      <c r="BI610" s="223">
        <v>51.2</v>
      </c>
      <c r="BJ610" s="223">
        <v>36</v>
      </c>
      <c r="BK610" s="224">
        <v>53.1</v>
      </c>
      <c r="BL610" s="36" t="s">
        <v>260</v>
      </c>
      <c r="BM610" s="8" t="s">
        <v>915</v>
      </c>
      <c r="BN610" s="8" t="s">
        <v>3813</v>
      </c>
      <c r="BO610" s="8" t="s">
        <v>2703</v>
      </c>
      <c r="BP610" s="349" t="s">
        <v>3315</v>
      </c>
      <c r="BQ610" s="314" t="s">
        <v>2491</v>
      </c>
      <c r="BR610" s="314" t="s">
        <v>3735</v>
      </c>
      <c r="BS610" s="363"/>
      <c r="BT610" s="352" t="s">
        <v>2420</v>
      </c>
      <c r="BU610" s="352" t="s">
        <v>2421</v>
      </c>
      <c r="BV610" s="352"/>
      <c r="BW610" s="352" t="s">
        <v>3688</v>
      </c>
      <c r="BX610" s="352" t="s">
        <v>4043</v>
      </c>
      <c r="BY610" s="362"/>
      <c r="BZ610" s="353"/>
      <c r="CA610" s="353"/>
      <c r="CB610" s="353"/>
      <c r="CC610" s="353"/>
      <c r="CD610" s="353"/>
      <c r="CE610" s="361"/>
      <c r="CF610" s="354"/>
      <c r="CG610" s="354"/>
      <c r="CH610" s="354"/>
      <c r="CI610" s="354"/>
      <c r="CJ610" s="354"/>
      <c r="CK610" s="354"/>
      <c r="CL610" s="354"/>
      <c r="CM610" s="354"/>
      <c r="CN610" s="52" t="s">
        <v>1840</v>
      </c>
      <c r="CO610" s="9" t="s">
        <v>1690</v>
      </c>
      <c r="CP610" s="9" t="s">
        <v>1856</v>
      </c>
      <c r="CQ610" s="22" t="s">
        <v>940</v>
      </c>
      <c r="CR610" s="54" t="s">
        <v>900</v>
      </c>
      <c r="CS610" s="68" t="s">
        <v>146</v>
      </c>
      <c r="CT610" s="68" t="s">
        <v>189</v>
      </c>
      <c r="CU610" s="68" t="s">
        <v>959</v>
      </c>
      <c r="CV610" s="68" t="s">
        <v>969</v>
      </c>
      <c r="CW610" s="68" t="s">
        <v>1829</v>
      </c>
      <c r="CX610" s="68"/>
      <c r="CY610" s="68" t="s">
        <v>1665</v>
      </c>
      <c r="CZ610" s="56" t="s">
        <v>901</v>
      </c>
      <c r="DA610" s="13" t="s">
        <v>114</v>
      </c>
      <c r="DB610" s="13"/>
      <c r="DC610" s="13" t="s">
        <v>1830</v>
      </c>
      <c r="DD610" s="13"/>
      <c r="DE610" s="47" t="s">
        <v>139</v>
      </c>
      <c r="DF610" s="60" t="s">
        <v>1857</v>
      </c>
      <c r="DG610" s="64" t="s">
        <v>1864</v>
      </c>
      <c r="DH610" s="315" t="s">
        <v>1859</v>
      </c>
      <c r="DI610" s="315" t="s">
        <v>1865</v>
      </c>
      <c r="DJ610" s="316" t="s">
        <v>1861</v>
      </c>
      <c r="DK610" s="67" t="s">
        <v>4186</v>
      </c>
      <c r="DL610" s="15" t="s">
        <v>105</v>
      </c>
      <c r="DM610" s="15" t="s">
        <v>3676</v>
      </c>
      <c r="DN610" s="2"/>
    </row>
    <row r="611" spans="2:118">
      <c r="B611" s="313">
        <v>101420744</v>
      </c>
      <c r="C611" s="9" t="s">
        <v>1732</v>
      </c>
      <c r="D611" s="9" t="s">
        <v>1742</v>
      </c>
      <c r="E611" s="8">
        <v>2012</v>
      </c>
      <c r="F611" s="9" t="s">
        <v>3458</v>
      </c>
      <c r="G611" s="22" t="s">
        <v>1841</v>
      </c>
      <c r="H611" s="318">
        <v>25565</v>
      </c>
      <c r="I611" s="319">
        <v>23799</v>
      </c>
      <c r="J611" s="68" t="s">
        <v>1862</v>
      </c>
      <c r="K611" s="69" t="s">
        <v>1863</v>
      </c>
      <c r="L611" s="37" t="s">
        <v>124</v>
      </c>
      <c r="M611" s="144">
        <v>5</v>
      </c>
      <c r="N611" s="10">
        <v>5</v>
      </c>
      <c r="O611" s="220">
        <v>176.4</v>
      </c>
      <c r="P611" s="220">
        <v>68.7</v>
      </c>
      <c r="Q611" s="220">
        <v>58.7</v>
      </c>
      <c r="R611" s="220">
        <v>106.3</v>
      </c>
      <c r="S611" s="220">
        <v>60</v>
      </c>
      <c r="T611" s="220">
        <v>59.8</v>
      </c>
      <c r="U611" s="220">
        <v>5.3</v>
      </c>
      <c r="V611" s="220"/>
      <c r="W611" s="220"/>
      <c r="X611" s="220">
        <v>34.200000000000003</v>
      </c>
      <c r="Y611" s="118">
        <v>0.25</v>
      </c>
      <c r="Z611" s="220">
        <v>115.3</v>
      </c>
      <c r="AA611" s="220">
        <v>21.6</v>
      </c>
      <c r="AB611" s="220">
        <v>39.6</v>
      </c>
      <c r="AC611" s="10">
        <v>3042</v>
      </c>
      <c r="AD611" s="10"/>
      <c r="AE611" s="10"/>
      <c r="AF611" s="27"/>
      <c r="AG611" s="39" t="s">
        <v>87</v>
      </c>
      <c r="AH611" s="218">
        <v>1.8</v>
      </c>
      <c r="AI611" s="11">
        <v>134</v>
      </c>
      <c r="AJ611" s="11">
        <v>5200</v>
      </c>
      <c r="AK611" s="11">
        <v>105</v>
      </c>
      <c r="AL611" s="11">
        <v>4000</v>
      </c>
      <c r="AM611" s="11">
        <v>16</v>
      </c>
      <c r="AN611" s="11" t="s">
        <v>95</v>
      </c>
      <c r="AO611" s="11" t="s">
        <v>109</v>
      </c>
      <c r="AP611" s="14" t="s">
        <v>88</v>
      </c>
      <c r="AQ611" s="49" t="s">
        <v>112</v>
      </c>
      <c r="AR611" s="40" t="s">
        <v>113</v>
      </c>
      <c r="AS611" s="315" t="s">
        <v>91</v>
      </c>
      <c r="AT611" s="12">
        <v>11.9</v>
      </c>
      <c r="AU611" s="12">
        <v>50</v>
      </c>
      <c r="AV611" s="12" t="s">
        <v>3654</v>
      </c>
      <c r="AW611" s="30" t="s">
        <v>3655</v>
      </c>
      <c r="AX611" s="12"/>
      <c r="AY611" s="12"/>
      <c r="AZ611" s="12"/>
      <c r="BA611" s="12"/>
      <c r="BB611" s="12"/>
      <c r="BC611" s="12"/>
      <c r="BD611" s="222">
        <v>38.6</v>
      </c>
      <c r="BE611" s="223">
        <v>52.7</v>
      </c>
      <c r="BF611" s="223">
        <v>42.5</v>
      </c>
      <c r="BG611" s="223">
        <v>54.9</v>
      </c>
      <c r="BH611" s="223">
        <v>37.6</v>
      </c>
      <c r="BI611" s="223">
        <v>51.2</v>
      </c>
      <c r="BJ611" s="223">
        <v>36</v>
      </c>
      <c r="BK611" s="224">
        <v>53.1</v>
      </c>
      <c r="BL611" s="36" t="s">
        <v>260</v>
      </c>
      <c r="BM611" s="8" t="s">
        <v>915</v>
      </c>
      <c r="BN611" s="8" t="s">
        <v>3813</v>
      </c>
      <c r="BO611" s="8" t="s">
        <v>2703</v>
      </c>
      <c r="BP611" s="349" t="s">
        <v>3316</v>
      </c>
      <c r="BQ611" s="314" t="s">
        <v>2491</v>
      </c>
      <c r="BR611" s="314" t="s">
        <v>3735</v>
      </c>
      <c r="BS611" s="363"/>
      <c r="BT611" s="352" t="s">
        <v>2420</v>
      </c>
      <c r="BU611" s="352" t="s">
        <v>2421</v>
      </c>
      <c r="BV611" s="352"/>
      <c r="BW611" s="352" t="s">
        <v>3688</v>
      </c>
      <c r="BX611" s="352" t="s">
        <v>4043</v>
      </c>
      <c r="BY611" s="362"/>
      <c r="BZ611" s="353"/>
      <c r="CA611" s="353"/>
      <c r="CB611" s="353"/>
      <c r="CC611" s="353"/>
      <c r="CD611" s="353"/>
      <c r="CE611" s="361"/>
      <c r="CF611" s="354"/>
      <c r="CG611" s="354"/>
      <c r="CH611" s="354"/>
      <c r="CI611" s="354"/>
      <c r="CJ611" s="354"/>
      <c r="CK611" s="354"/>
      <c r="CL611" s="354"/>
      <c r="CM611" s="354"/>
      <c r="CN611" s="52" t="s">
        <v>1844</v>
      </c>
      <c r="CO611" s="9" t="s">
        <v>1690</v>
      </c>
      <c r="CP611" s="9" t="s">
        <v>1856</v>
      </c>
      <c r="CQ611" s="22" t="s">
        <v>940</v>
      </c>
      <c r="CR611" s="54" t="s">
        <v>900</v>
      </c>
      <c r="CS611" s="68" t="s">
        <v>146</v>
      </c>
      <c r="CT611" s="68" t="s">
        <v>189</v>
      </c>
      <c r="CU611" s="68" t="s">
        <v>907</v>
      </c>
      <c r="CV611" s="68" t="s">
        <v>1866</v>
      </c>
      <c r="CW611" s="68" t="s">
        <v>1829</v>
      </c>
      <c r="CX611" s="68"/>
      <c r="CY611" s="68" t="s">
        <v>954</v>
      </c>
      <c r="CZ611" s="56" t="s">
        <v>901</v>
      </c>
      <c r="DA611" s="13" t="s">
        <v>114</v>
      </c>
      <c r="DB611" s="13"/>
      <c r="DC611" s="13" t="s">
        <v>1830</v>
      </c>
      <c r="DD611" s="13"/>
      <c r="DE611" s="47" t="s">
        <v>139</v>
      </c>
      <c r="DF611" s="60" t="s">
        <v>1857</v>
      </c>
      <c r="DG611" s="64" t="s">
        <v>1867</v>
      </c>
      <c r="DH611" s="315" t="s">
        <v>1868</v>
      </c>
      <c r="DI611" s="315" t="s">
        <v>1865</v>
      </c>
      <c r="DJ611" s="316" t="s">
        <v>1861</v>
      </c>
      <c r="DK611" s="67" t="s">
        <v>4186</v>
      </c>
      <c r="DL611" s="15" t="s">
        <v>105</v>
      </c>
      <c r="DM611" s="15" t="s">
        <v>3676</v>
      </c>
      <c r="DN611" s="2"/>
    </row>
    <row r="612" spans="2:118">
      <c r="B612" s="313">
        <v>101420745</v>
      </c>
      <c r="C612" s="9" t="s">
        <v>1732</v>
      </c>
      <c r="D612" s="9" t="s">
        <v>1742</v>
      </c>
      <c r="E612" s="8">
        <v>2012</v>
      </c>
      <c r="F612" s="9" t="s">
        <v>3459</v>
      </c>
      <c r="G612" s="22" t="s">
        <v>1845</v>
      </c>
      <c r="H612" s="318">
        <v>28235</v>
      </c>
      <c r="I612" s="319">
        <v>26284</v>
      </c>
      <c r="J612" s="68" t="s">
        <v>1862</v>
      </c>
      <c r="K612" s="69" t="s">
        <v>1869</v>
      </c>
      <c r="L612" s="37" t="s">
        <v>124</v>
      </c>
      <c r="M612" s="144">
        <v>5</v>
      </c>
      <c r="N612" s="10">
        <v>5</v>
      </c>
      <c r="O612" s="220">
        <v>176.4</v>
      </c>
      <c r="P612" s="220">
        <v>68.7</v>
      </c>
      <c r="Q612" s="220">
        <v>58.7</v>
      </c>
      <c r="R612" s="220">
        <v>106.3</v>
      </c>
      <c r="S612" s="220">
        <v>60</v>
      </c>
      <c r="T612" s="220">
        <v>59.8</v>
      </c>
      <c r="U612" s="220">
        <v>5.3</v>
      </c>
      <c r="V612" s="220"/>
      <c r="W612" s="220"/>
      <c r="X612" s="220">
        <v>34.200000000000003</v>
      </c>
      <c r="Y612" s="118">
        <v>0.25</v>
      </c>
      <c r="Z612" s="220">
        <v>115.3</v>
      </c>
      <c r="AA612" s="220">
        <v>21.6</v>
      </c>
      <c r="AB612" s="220">
        <v>39.6</v>
      </c>
      <c r="AC612" s="10">
        <v>3042</v>
      </c>
      <c r="AD612" s="10"/>
      <c r="AE612" s="10"/>
      <c r="AF612" s="27"/>
      <c r="AG612" s="39" t="s">
        <v>87</v>
      </c>
      <c r="AH612" s="218">
        <v>1.8</v>
      </c>
      <c r="AI612" s="11">
        <v>134</v>
      </c>
      <c r="AJ612" s="11">
        <v>5200</v>
      </c>
      <c r="AK612" s="11">
        <v>105</v>
      </c>
      <c r="AL612" s="11">
        <v>4000</v>
      </c>
      <c r="AM612" s="11">
        <v>16</v>
      </c>
      <c r="AN612" s="11" t="s">
        <v>95</v>
      </c>
      <c r="AO612" s="11" t="s">
        <v>109</v>
      </c>
      <c r="AP612" s="14" t="s">
        <v>88</v>
      </c>
      <c r="AQ612" s="49" t="s">
        <v>112</v>
      </c>
      <c r="AR612" s="40" t="s">
        <v>113</v>
      </c>
      <c r="AS612" s="315" t="s">
        <v>91</v>
      </c>
      <c r="AT612" s="12">
        <v>11.9</v>
      </c>
      <c r="AU612" s="12">
        <v>50</v>
      </c>
      <c r="AV612" s="12" t="s">
        <v>3654</v>
      </c>
      <c r="AW612" s="30" t="s">
        <v>3655</v>
      </c>
      <c r="AX612" s="12"/>
      <c r="AY612" s="12"/>
      <c r="AZ612" s="12"/>
      <c r="BA612" s="12"/>
      <c r="BB612" s="12"/>
      <c r="BC612" s="12"/>
      <c r="BD612" s="222">
        <v>38.6</v>
      </c>
      <c r="BE612" s="223">
        <v>52.7</v>
      </c>
      <c r="BF612" s="223">
        <v>42.5</v>
      </c>
      <c r="BG612" s="223">
        <v>54.9</v>
      </c>
      <c r="BH612" s="223">
        <v>37.6</v>
      </c>
      <c r="BI612" s="223">
        <v>51.2</v>
      </c>
      <c r="BJ612" s="223">
        <v>36</v>
      </c>
      <c r="BK612" s="224">
        <v>53.1</v>
      </c>
      <c r="BL612" s="36" t="s">
        <v>260</v>
      </c>
      <c r="BM612" s="8" t="s">
        <v>915</v>
      </c>
      <c r="BN612" s="8" t="s">
        <v>3813</v>
      </c>
      <c r="BO612" s="8" t="s">
        <v>2703</v>
      </c>
      <c r="BP612" s="349" t="s">
        <v>3317</v>
      </c>
      <c r="BQ612" s="314" t="s">
        <v>2491</v>
      </c>
      <c r="BR612" s="314" t="s">
        <v>3735</v>
      </c>
      <c r="BS612" s="363"/>
      <c r="BT612" s="352" t="s">
        <v>2420</v>
      </c>
      <c r="BU612" s="352" t="s">
        <v>2421</v>
      </c>
      <c r="BV612" s="352"/>
      <c r="BW612" s="352" t="s">
        <v>3688</v>
      </c>
      <c r="BX612" s="352" t="s">
        <v>4043</v>
      </c>
      <c r="BY612" s="362"/>
      <c r="BZ612" s="353"/>
      <c r="CA612" s="353"/>
      <c r="CB612" s="353"/>
      <c r="CC612" s="353"/>
      <c r="CD612" s="353"/>
      <c r="CE612" s="361"/>
      <c r="CF612" s="354"/>
      <c r="CG612" s="354"/>
      <c r="CH612" s="354"/>
      <c r="CI612" s="354"/>
      <c r="CJ612" s="354"/>
      <c r="CK612" s="354"/>
      <c r="CL612" s="354"/>
      <c r="CM612" s="354"/>
      <c r="CN612" s="52" t="s">
        <v>1848</v>
      </c>
      <c r="CO612" s="9" t="s">
        <v>1690</v>
      </c>
      <c r="CP612" s="9" t="s">
        <v>1856</v>
      </c>
      <c r="CQ612" s="22" t="s">
        <v>940</v>
      </c>
      <c r="CR612" s="54" t="s">
        <v>1870</v>
      </c>
      <c r="CS612" s="68" t="s">
        <v>146</v>
      </c>
      <c r="CT612" s="68" t="s">
        <v>189</v>
      </c>
      <c r="CU612" s="68" t="s">
        <v>907</v>
      </c>
      <c r="CV612" s="68" t="s">
        <v>1871</v>
      </c>
      <c r="CW612" s="68" t="s">
        <v>1847</v>
      </c>
      <c r="CX612" s="68"/>
      <c r="CY612" s="68" t="s">
        <v>1872</v>
      </c>
      <c r="CZ612" s="56" t="s">
        <v>901</v>
      </c>
      <c r="DA612" s="13" t="s">
        <v>114</v>
      </c>
      <c r="DB612" s="13"/>
      <c r="DC612" s="13" t="s">
        <v>1830</v>
      </c>
      <c r="DD612" s="13"/>
      <c r="DE612" s="47" t="s">
        <v>139</v>
      </c>
      <c r="DF612" s="60" t="s">
        <v>1873</v>
      </c>
      <c r="DG612" s="64" t="s">
        <v>1874</v>
      </c>
      <c r="DH612" s="315" t="s">
        <v>1859</v>
      </c>
      <c r="DI612" s="315" t="s">
        <v>1860</v>
      </c>
      <c r="DJ612" s="316" t="s">
        <v>1861</v>
      </c>
      <c r="DK612" s="67" t="s">
        <v>4186</v>
      </c>
      <c r="DL612" s="15" t="s">
        <v>105</v>
      </c>
      <c r="DM612" s="15" t="s">
        <v>3676</v>
      </c>
      <c r="DN612" s="2"/>
    </row>
    <row r="613" spans="2:118">
      <c r="B613" s="313">
        <v>101420746</v>
      </c>
      <c r="C613" s="9" t="s">
        <v>1732</v>
      </c>
      <c r="D613" s="9" t="s">
        <v>1742</v>
      </c>
      <c r="E613" s="8">
        <v>2012</v>
      </c>
      <c r="F613" s="9" t="s">
        <v>3460</v>
      </c>
      <c r="G613" s="22" t="s">
        <v>1849</v>
      </c>
      <c r="H613" s="318">
        <v>29805</v>
      </c>
      <c r="I613" s="319">
        <v>27744</v>
      </c>
      <c r="J613" s="68" t="s">
        <v>1862</v>
      </c>
      <c r="K613" s="69" t="s">
        <v>1869</v>
      </c>
      <c r="L613" s="37" t="s">
        <v>124</v>
      </c>
      <c r="M613" s="144">
        <v>5</v>
      </c>
      <c r="N613" s="10">
        <v>5</v>
      </c>
      <c r="O613" s="220">
        <v>176.4</v>
      </c>
      <c r="P613" s="220">
        <v>68.7</v>
      </c>
      <c r="Q613" s="220">
        <v>58.7</v>
      </c>
      <c r="R613" s="220">
        <v>106.3</v>
      </c>
      <c r="S613" s="220">
        <v>59.6</v>
      </c>
      <c r="T613" s="220">
        <v>59.4</v>
      </c>
      <c r="U613" s="220">
        <v>5.3</v>
      </c>
      <c r="V613" s="220"/>
      <c r="W613" s="220"/>
      <c r="X613" s="220">
        <v>36</v>
      </c>
      <c r="Y613" s="118">
        <v>0.25</v>
      </c>
      <c r="Z613" s="220">
        <v>115.3</v>
      </c>
      <c r="AA613" s="220">
        <v>21.6</v>
      </c>
      <c r="AB613" s="220">
        <v>39.6</v>
      </c>
      <c r="AC613" s="10">
        <v>3042</v>
      </c>
      <c r="AD613" s="10">
        <v>3980</v>
      </c>
      <c r="AE613" s="10"/>
      <c r="AF613" s="27"/>
      <c r="AG613" s="39" t="s">
        <v>87</v>
      </c>
      <c r="AH613" s="218">
        <v>1.8</v>
      </c>
      <c r="AI613" s="11">
        <v>134</v>
      </c>
      <c r="AJ613" s="11">
        <v>5200</v>
      </c>
      <c r="AK613" s="11">
        <v>105</v>
      </c>
      <c r="AL613" s="11">
        <v>4000</v>
      </c>
      <c r="AM613" s="11">
        <v>16</v>
      </c>
      <c r="AN613" s="11" t="s">
        <v>95</v>
      </c>
      <c r="AO613" s="11" t="s">
        <v>109</v>
      </c>
      <c r="AP613" s="14" t="s">
        <v>88</v>
      </c>
      <c r="AQ613" s="49" t="s">
        <v>112</v>
      </c>
      <c r="AR613" s="40" t="s">
        <v>113</v>
      </c>
      <c r="AS613" s="315" t="s">
        <v>91</v>
      </c>
      <c r="AT613" s="12">
        <v>11.9</v>
      </c>
      <c r="AU613" s="12">
        <v>50</v>
      </c>
      <c r="AV613" s="12" t="s">
        <v>3654</v>
      </c>
      <c r="AW613" s="30" t="s">
        <v>3655</v>
      </c>
      <c r="AX613" s="12"/>
      <c r="AY613" s="12"/>
      <c r="AZ613" s="12"/>
      <c r="BA613" s="12"/>
      <c r="BB613" s="12"/>
      <c r="BC613" s="12"/>
      <c r="BD613" s="222">
        <v>38.6</v>
      </c>
      <c r="BE613" s="223">
        <v>52.7</v>
      </c>
      <c r="BF613" s="223">
        <v>42.5</v>
      </c>
      <c r="BG613" s="223">
        <v>54.9</v>
      </c>
      <c r="BH613" s="223">
        <v>37.6</v>
      </c>
      <c r="BI613" s="223">
        <v>51.2</v>
      </c>
      <c r="BJ613" s="223">
        <v>36</v>
      </c>
      <c r="BK613" s="224">
        <v>53.1</v>
      </c>
      <c r="BL613" s="36" t="s">
        <v>260</v>
      </c>
      <c r="BM613" s="8" t="s">
        <v>915</v>
      </c>
      <c r="BN613" s="8" t="s">
        <v>3813</v>
      </c>
      <c r="BO613" s="8" t="s">
        <v>2703</v>
      </c>
      <c r="BP613" s="349" t="s">
        <v>3318</v>
      </c>
      <c r="BQ613" s="314" t="s">
        <v>2491</v>
      </c>
      <c r="BR613" s="314" t="s">
        <v>3735</v>
      </c>
      <c r="BS613" s="363"/>
      <c r="BT613" s="352" t="s">
        <v>2420</v>
      </c>
      <c r="BU613" s="352" t="s">
        <v>2421</v>
      </c>
      <c r="BV613" s="352"/>
      <c r="BW613" s="352" t="s">
        <v>3688</v>
      </c>
      <c r="BX613" s="352" t="s">
        <v>4043</v>
      </c>
      <c r="BY613" s="362"/>
      <c r="BZ613" s="353"/>
      <c r="CA613" s="353"/>
      <c r="CB613" s="353"/>
      <c r="CC613" s="353"/>
      <c r="CD613" s="353"/>
      <c r="CE613" s="361"/>
      <c r="CF613" s="354"/>
      <c r="CG613" s="354"/>
      <c r="CH613" s="354"/>
      <c r="CI613" s="354"/>
      <c r="CJ613" s="354"/>
      <c r="CK613" s="354"/>
      <c r="CL613" s="354"/>
      <c r="CM613" s="354"/>
      <c r="CN613" s="52" t="s">
        <v>1853</v>
      </c>
      <c r="CO613" s="9" t="s">
        <v>1690</v>
      </c>
      <c r="CP613" s="9" t="s">
        <v>1856</v>
      </c>
      <c r="CQ613" s="22" t="s">
        <v>940</v>
      </c>
      <c r="CR613" s="54" t="s">
        <v>1870</v>
      </c>
      <c r="CS613" s="68" t="s">
        <v>146</v>
      </c>
      <c r="CT613" s="68" t="s">
        <v>189</v>
      </c>
      <c r="CU613" s="68" t="s">
        <v>907</v>
      </c>
      <c r="CV613" s="68" t="s">
        <v>1871</v>
      </c>
      <c r="CW613" s="68" t="s">
        <v>1847</v>
      </c>
      <c r="CX613" s="68"/>
      <c r="CY613" s="68" t="s">
        <v>1872</v>
      </c>
      <c r="CZ613" s="56" t="s">
        <v>901</v>
      </c>
      <c r="DA613" s="13" t="s">
        <v>114</v>
      </c>
      <c r="DB613" s="13"/>
      <c r="DC613" s="13" t="s">
        <v>1678</v>
      </c>
      <c r="DD613" s="13"/>
      <c r="DE613" s="47" t="s">
        <v>139</v>
      </c>
      <c r="DF613" s="60" t="s">
        <v>1875</v>
      </c>
      <c r="DG613" s="64" t="s">
        <v>1876</v>
      </c>
      <c r="DH613" s="315" t="s">
        <v>1877</v>
      </c>
      <c r="DI613" s="315" t="s">
        <v>1860</v>
      </c>
      <c r="DJ613" s="316" t="s">
        <v>1861</v>
      </c>
      <c r="DK613" s="67" t="s">
        <v>4186</v>
      </c>
      <c r="DL613" s="15" t="s">
        <v>105</v>
      </c>
      <c r="DM613" s="15" t="s">
        <v>3676</v>
      </c>
      <c r="DN613" s="2"/>
    </row>
    <row r="614" spans="2:118">
      <c r="B614" s="404">
        <v>101368699</v>
      </c>
      <c r="C614" s="16" t="s">
        <v>1732</v>
      </c>
      <c r="D614" s="16" t="s">
        <v>1742</v>
      </c>
      <c r="E614" s="405">
        <v>2011</v>
      </c>
      <c r="F614" s="16" t="s">
        <v>3461</v>
      </c>
      <c r="G614" s="406" t="s">
        <v>1824</v>
      </c>
      <c r="H614" s="320">
        <v>22120</v>
      </c>
      <c r="I614" s="321">
        <v>21014</v>
      </c>
      <c r="J614" s="364" t="s">
        <v>1825</v>
      </c>
      <c r="K614" s="407" t="s">
        <v>1826</v>
      </c>
      <c r="L614" s="38" t="s">
        <v>124</v>
      </c>
      <c r="M614" s="408">
        <v>5</v>
      </c>
      <c r="N614" s="374">
        <v>5</v>
      </c>
      <c r="O614" s="221">
        <v>175.6</v>
      </c>
      <c r="P614" s="221">
        <v>68.7</v>
      </c>
      <c r="Q614" s="221">
        <v>58.7</v>
      </c>
      <c r="R614" s="221">
        <v>106.3</v>
      </c>
      <c r="S614" s="221">
        <v>60</v>
      </c>
      <c r="T614" s="221">
        <v>59.8</v>
      </c>
      <c r="U614" s="221">
        <v>5.5</v>
      </c>
      <c r="V614" s="221"/>
      <c r="W614" s="221"/>
      <c r="X614" s="221">
        <v>34.200000000000003</v>
      </c>
      <c r="Y614" s="125">
        <v>0.25</v>
      </c>
      <c r="Z614" s="221">
        <v>115.3</v>
      </c>
      <c r="AA614" s="221">
        <v>21.6</v>
      </c>
      <c r="AB614" s="221">
        <v>39.6</v>
      </c>
      <c r="AC614" s="374">
        <v>3042</v>
      </c>
      <c r="AD614" s="374"/>
      <c r="AE614" s="374"/>
      <c r="AF614" s="28"/>
      <c r="AG614" s="375" t="s">
        <v>87</v>
      </c>
      <c r="AH614" s="219">
        <v>1.8</v>
      </c>
      <c r="AI614" s="376">
        <v>134</v>
      </c>
      <c r="AJ614" s="376">
        <v>5200</v>
      </c>
      <c r="AK614" s="376">
        <v>105</v>
      </c>
      <c r="AL614" s="376">
        <v>4000</v>
      </c>
      <c r="AM614" s="376">
        <v>16</v>
      </c>
      <c r="AN614" s="376" t="s">
        <v>95</v>
      </c>
      <c r="AO614" s="376" t="s">
        <v>109</v>
      </c>
      <c r="AP614" s="409" t="s">
        <v>88</v>
      </c>
      <c r="AQ614" s="50" t="s">
        <v>112</v>
      </c>
      <c r="AR614" s="377" t="s">
        <v>113</v>
      </c>
      <c r="AS614" s="410" t="s">
        <v>91</v>
      </c>
      <c r="AT614" s="378">
        <v>11.9</v>
      </c>
      <c r="AU614" s="378">
        <v>50</v>
      </c>
      <c r="AV614" s="378" t="s">
        <v>3654</v>
      </c>
      <c r="AW614" s="379" t="s">
        <v>3655</v>
      </c>
      <c r="AX614" s="378"/>
      <c r="AY614" s="378"/>
      <c r="AZ614" s="378"/>
      <c r="BA614" s="378"/>
      <c r="BB614" s="378"/>
      <c r="BC614" s="378"/>
      <c r="BD614" s="411">
        <v>38.6</v>
      </c>
      <c r="BE614" s="412">
        <v>52.7</v>
      </c>
      <c r="BF614" s="412">
        <v>42.5</v>
      </c>
      <c r="BG614" s="412">
        <v>54.9</v>
      </c>
      <c r="BH614" s="412">
        <v>37.6</v>
      </c>
      <c r="BI614" s="412">
        <v>51.2</v>
      </c>
      <c r="BJ614" s="412">
        <v>36</v>
      </c>
      <c r="BK614" s="413">
        <v>53.1</v>
      </c>
      <c r="BL614" s="44" t="s">
        <v>260</v>
      </c>
      <c r="BM614" s="405" t="s">
        <v>915</v>
      </c>
      <c r="BN614" s="405" t="s">
        <v>3813</v>
      </c>
      <c r="BO614" s="405" t="s">
        <v>2703</v>
      </c>
      <c r="BP614" s="414" t="s">
        <v>3309</v>
      </c>
      <c r="BQ614" s="415" t="s">
        <v>2490</v>
      </c>
      <c r="BR614" s="415" t="s">
        <v>3732</v>
      </c>
      <c r="BS614" s="416"/>
      <c r="BT614" s="417" t="s">
        <v>2418</v>
      </c>
      <c r="BU614" s="417" t="s">
        <v>2419</v>
      </c>
      <c r="BV614" s="417"/>
      <c r="BW614" s="417" t="s">
        <v>3688</v>
      </c>
      <c r="BX614" s="417" t="s">
        <v>4005</v>
      </c>
      <c r="BY614" s="418"/>
      <c r="BZ614" s="419"/>
      <c r="CA614" s="419"/>
      <c r="CB614" s="419"/>
      <c r="CC614" s="419"/>
      <c r="CD614" s="419"/>
      <c r="CE614" s="420"/>
      <c r="CF614" s="421"/>
      <c r="CG614" s="421"/>
      <c r="CH614" s="421"/>
      <c r="CI614" s="421"/>
      <c r="CJ614" s="421"/>
      <c r="CK614" s="421"/>
      <c r="CL614" s="421"/>
      <c r="CM614" s="421"/>
      <c r="CN614" s="53" t="s">
        <v>1835</v>
      </c>
      <c r="CO614" s="16" t="s">
        <v>1690</v>
      </c>
      <c r="CP614" s="16" t="s">
        <v>1827</v>
      </c>
      <c r="CQ614" s="406" t="s">
        <v>940</v>
      </c>
      <c r="CR614" s="365" t="s">
        <v>900</v>
      </c>
      <c r="CS614" s="364" t="s">
        <v>146</v>
      </c>
      <c r="CT614" s="364" t="s">
        <v>189</v>
      </c>
      <c r="CU614" s="364" t="s">
        <v>959</v>
      </c>
      <c r="CV614" s="364" t="s">
        <v>1828</v>
      </c>
      <c r="CW614" s="364" t="s">
        <v>1829</v>
      </c>
      <c r="CX614" s="364"/>
      <c r="CY614" s="364" t="s">
        <v>918</v>
      </c>
      <c r="CZ614" s="57" t="s">
        <v>891</v>
      </c>
      <c r="DA614" s="17" t="s">
        <v>114</v>
      </c>
      <c r="DB614" s="17"/>
      <c r="DC614" s="17" t="s">
        <v>1830</v>
      </c>
      <c r="DD614" s="17"/>
      <c r="DE614" s="422" t="s">
        <v>139</v>
      </c>
      <c r="DF614" s="61" t="s">
        <v>1831</v>
      </c>
      <c r="DG614" s="65" t="s">
        <v>1832</v>
      </c>
      <c r="DH614" s="410" t="s">
        <v>1833</v>
      </c>
      <c r="DI614" s="410" t="s">
        <v>1834</v>
      </c>
      <c r="DJ614" s="423" t="s">
        <v>1674</v>
      </c>
      <c r="DK614" s="424" t="s">
        <v>4186</v>
      </c>
      <c r="DL614" s="425" t="s">
        <v>105</v>
      </c>
      <c r="DM614" s="425" t="s">
        <v>3676</v>
      </c>
      <c r="DN614" s="2"/>
    </row>
    <row r="615" spans="2:118">
      <c r="B615" s="313">
        <v>101363292</v>
      </c>
      <c r="C615" s="9" t="s">
        <v>1732</v>
      </c>
      <c r="D615" s="9" t="s">
        <v>1742</v>
      </c>
      <c r="E615" s="8">
        <v>2011</v>
      </c>
      <c r="F615" s="9" t="s">
        <v>3457</v>
      </c>
      <c r="G615" s="22" t="s">
        <v>1836</v>
      </c>
      <c r="H615" s="318">
        <v>23520</v>
      </c>
      <c r="I615" s="319">
        <v>22108</v>
      </c>
      <c r="J615" s="68" t="s">
        <v>1825</v>
      </c>
      <c r="K615" s="69" t="s">
        <v>1826</v>
      </c>
      <c r="L615" s="37" t="s">
        <v>124</v>
      </c>
      <c r="M615" s="144">
        <v>5</v>
      </c>
      <c r="N615" s="10">
        <v>5</v>
      </c>
      <c r="O615" s="220">
        <v>175.6</v>
      </c>
      <c r="P615" s="220">
        <v>68.7</v>
      </c>
      <c r="Q615" s="220">
        <v>58.7</v>
      </c>
      <c r="R615" s="220">
        <v>106.3</v>
      </c>
      <c r="S615" s="220">
        <v>60</v>
      </c>
      <c r="T615" s="220">
        <v>59.8</v>
      </c>
      <c r="U615" s="220">
        <v>5.5</v>
      </c>
      <c r="V615" s="220"/>
      <c r="W615" s="220"/>
      <c r="X615" s="220">
        <v>34.200000000000003</v>
      </c>
      <c r="Y615" s="118">
        <v>0.25</v>
      </c>
      <c r="Z615" s="220">
        <v>115.3</v>
      </c>
      <c r="AA615" s="220">
        <v>21.6</v>
      </c>
      <c r="AB615" s="220">
        <v>39.6</v>
      </c>
      <c r="AC615" s="10">
        <v>3042</v>
      </c>
      <c r="AD615" s="10"/>
      <c r="AE615" s="10"/>
      <c r="AF615" s="27"/>
      <c r="AG615" s="39" t="s">
        <v>87</v>
      </c>
      <c r="AH615" s="218">
        <v>1.8</v>
      </c>
      <c r="AI615" s="11">
        <v>134</v>
      </c>
      <c r="AJ615" s="11">
        <v>5200</v>
      </c>
      <c r="AK615" s="11">
        <v>105</v>
      </c>
      <c r="AL615" s="11">
        <v>4000</v>
      </c>
      <c r="AM615" s="11">
        <v>16</v>
      </c>
      <c r="AN615" s="11" t="s">
        <v>95</v>
      </c>
      <c r="AO615" s="11" t="s">
        <v>109</v>
      </c>
      <c r="AP615" s="14" t="s">
        <v>88</v>
      </c>
      <c r="AQ615" s="49" t="s">
        <v>112</v>
      </c>
      <c r="AR615" s="40" t="s">
        <v>113</v>
      </c>
      <c r="AS615" s="315" t="s">
        <v>91</v>
      </c>
      <c r="AT615" s="12">
        <v>11.9</v>
      </c>
      <c r="AU615" s="12">
        <v>50</v>
      </c>
      <c r="AV615" s="12" t="s">
        <v>3654</v>
      </c>
      <c r="AW615" s="30" t="s">
        <v>3655</v>
      </c>
      <c r="AX615" s="12"/>
      <c r="AY615" s="12"/>
      <c r="AZ615" s="12"/>
      <c r="BA615" s="12"/>
      <c r="BB615" s="12"/>
      <c r="BC615" s="12"/>
      <c r="BD615" s="222">
        <v>38.6</v>
      </c>
      <c r="BE615" s="223">
        <v>52.7</v>
      </c>
      <c r="BF615" s="223">
        <v>42.5</v>
      </c>
      <c r="BG615" s="223">
        <v>54.9</v>
      </c>
      <c r="BH615" s="223">
        <v>37.6</v>
      </c>
      <c r="BI615" s="223">
        <v>51.2</v>
      </c>
      <c r="BJ615" s="223">
        <v>36</v>
      </c>
      <c r="BK615" s="224">
        <v>53.1</v>
      </c>
      <c r="BL615" s="36" t="s">
        <v>260</v>
      </c>
      <c r="BM615" s="8" t="s">
        <v>915</v>
      </c>
      <c r="BN615" s="8" t="s">
        <v>3813</v>
      </c>
      <c r="BO615" s="8" t="s">
        <v>2703</v>
      </c>
      <c r="BP615" s="349" t="s">
        <v>3310</v>
      </c>
      <c r="BQ615" s="314" t="s">
        <v>2490</v>
      </c>
      <c r="BR615" s="314" t="s">
        <v>3732</v>
      </c>
      <c r="BS615" s="363"/>
      <c r="BT615" s="352" t="s">
        <v>2418</v>
      </c>
      <c r="BU615" s="352" t="s">
        <v>2419</v>
      </c>
      <c r="BV615" s="352"/>
      <c r="BW615" s="352" t="s">
        <v>3688</v>
      </c>
      <c r="BX615" s="352" t="s">
        <v>4005</v>
      </c>
      <c r="BY615" s="362"/>
      <c r="BZ615" s="353"/>
      <c r="CA615" s="353"/>
      <c r="CB615" s="353"/>
      <c r="CC615" s="353"/>
      <c r="CD615" s="353"/>
      <c r="CE615" s="361"/>
      <c r="CF615" s="354"/>
      <c r="CG615" s="354"/>
      <c r="CH615" s="354"/>
      <c r="CI615" s="354"/>
      <c r="CJ615" s="354"/>
      <c r="CK615" s="354"/>
      <c r="CL615" s="354"/>
      <c r="CM615" s="354"/>
      <c r="CN615" s="52" t="s">
        <v>1840</v>
      </c>
      <c r="CO615" s="9" t="s">
        <v>1690</v>
      </c>
      <c r="CP615" s="9" t="s">
        <v>1827</v>
      </c>
      <c r="CQ615" s="22" t="s">
        <v>940</v>
      </c>
      <c r="CR615" s="54" t="s">
        <v>900</v>
      </c>
      <c r="CS615" s="68" t="s">
        <v>146</v>
      </c>
      <c r="CT615" s="68" t="s">
        <v>189</v>
      </c>
      <c r="CU615" s="68" t="s">
        <v>959</v>
      </c>
      <c r="CV615" s="68" t="s">
        <v>969</v>
      </c>
      <c r="CW615" s="68" t="s">
        <v>1829</v>
      </c>
      <c r="CX615" s="68"/>
      <c r="CY615" s="68" t="s">
        <v>935</v>
      </c>
      <c r="CZ615" s="56" t="s">
        <v>901</v>
      </c>
      <c r="DA615" s="13" t="s">
        <v>114</v>
      </c>
      <c r="DB615" s="13"/>
      <c r="DC615" s="13" t="s">
        <v>1830</v>
      </c>
      <c r="DD615" s="13"/>
      <c r="DE615" s="47" t="s">
        <v>139</v>
      </c>
      <c r="DF615" s="60" t="s">
        <v>1837</v>
      </c>
      <c r="DG615" s="64" t="s">
        <v>1838</v>
      </c>
      <c r="DH615" s="315" t="s">
        <v>1833</v>
      </c>
      <c r="DI615" s="315" t="s">
        <v>1839</v>
      </c>
      <c r="DJ615" s="316" t="s">
        <v>1674</v>
      </c>
      <c r="DK615" s="67" t="s">
        <v>4186</v>
      </c>
      <c r="DL615" s="15" t="s">
        <v>105</v>
      </c>
      <c r="DM615" s="15" t="s">
        <v>3676</v>
      </c>
      <c r="DN615" s="2"/>
    </row>
    <row r="616" spans="2:118">
      <c r="B616" s="313">
        <v>101363293</v>
      </c>
      <c r="C616" s="9" t="s">
        <v>1732</v>
      </c>
      <c r="D616" s="9" t="s">
        <v>1742</v>
      </c>
      <c r="E616" s="8">
        <v>2011</v>
      </c>
      <c r="F616" s="9" t="s">
        <v>3458</v>
      </c>
      <c r="G616" s="22" t="s">
        <v>1841</v>
      </c>
      <c r="H616" s="318">
        <v>24520</v>
      </c>
      <c r="I616" s="319">
        <v>22825</v>
      </c>
      <c r="J616" s="68" t="s">
        <v>1825</v>
      </c>
      <c r="K616" s="69" t="s">
        <v>1826</v>
      </c>
      <c r="L616" s="37" t="s">
        <v>124</v>
      </c>
      <c r="M616" s="144">
        <v>5</v>
      </c>
      <c r="N616" s="10">
        <v>5</v>
      </c>
      <c r="O616" s="220">
        <v>175.6</v>
      </c>
      <c r="P616" s="220">
        <v>68.7</v>
      </c>
      <c r="Q616" s="220">
        <v>58.7</v>
      </c>
      <c r="R616" s="220">
        <v>106.3</v>
      </c>
      <c r="S616" s="220">
        <v>60</v>
      </c>
      <c r="T616" s="220">
        <v>59.8</v>
      </c>
      <c r="U616" s="220">
        <v>5.5</v>
      </c>
      <c r="V616" s="220"/>
      <c r="W616" s="220"/>
      <c r="X616" s="220">
        <v>34.200000000000003</v>
      </c>
      <c r="Y616" s="118">
        <v>0.25</v>
      </c>
      <c r="Z616" s="220">
        <v>115.3</v>
      </c>
      <c r="AA616" s="220">
        <v>21.6</v>
      </c>
      <c r="AB616" s="220">
        <v>39.6</v>
      </c>
      <c r="AC616" s="10">
        <v>3042</v>
      </c>
      <c r="AD616" s="10"/>
      <c r="AE616" s="10"/>
      <c r="AF616" s="27"/>
      <c r="AG616" s="39" t="s">
        <v>87</v>
      </c>
      <c r="AH616" s="218">
        <v>1.8</v>
      </c>
      <c r="AI616" s="11">
        <v>134</v>
      </c>
      <c r="AJ616" s="11">
        <v>5200</v>
      </c>
      <c r="AK616" s="11">
        <v>105</v>
      </c>
      <c r="AL616" s="11">
        <v>4000</v>
      </c>
      <c r="AM616" s="11">
        <v>16</v>
      </c>
      <c r="AN616" s="11" t="s">
        <v>95</v>
      </c>
      <c r="AO616" s="11" t="s">
        <v>109</v>
      </c>
      <c r="AP616" s="14" t="s">
        <v>88</v>
      </c>
      <c r="AQ616" s="49" t="s">
        <v>112</v>
      </c>
      <c r="AR616" s="40" t="s">
        <v>113</v>
      </c>
      <c r="AS616" s="315" t="s">
        <v>91</v>
      </c>
      <c r="AT616" s="12">
        <v>11.9</v>
      </c>
      <c r="AU616" s="12">
        <v>50</v>
      </c>
      <c r="AV616" s="12" t="s">
        <v>3654</v>
      </c>
      <c r="AW616" s="30" t="s">
        <v>3655</v>
      </c>
      <c r="AX616" s="12"/>
      <c r="AY616" s="12"/>
      <c r="AZ616" s="12"/>
      <c r="BA616" s="12"/>
      <c r="BB616" s="12"/>
      <c r="BC616" s="12"/>
      <c r="BD616" s="222">
        <v>38.6</v>
      </c>
      <c r="BE616" s="223">
        <v>52.7</v>
      </c>
      <c r="BF616" s="223">
        <v>42.5</v>
      </c>
      <c r="BG616" s="223">
        <v>54.9</v>
      </c>
      <c r="BH616" s="223">
        <v>37.6</v>
      </c>
      <c r="BI616" s="223">
        <v>51.2</v>
      </c>
      <c r="BJ616" s="223">
        <v>36</v>
      </c>
      <c r="BK616" s="224">
        <v>53.1</v>
      </c>
      <c r="BL616" s="36" t="s">
        <v>260</v>
      </c>
      <c r="BM616" s="8" t="s">
        <v>915</v>
      </c>
      <c r="BN616" s="8" t="s">
        <v>3813</v>
      </c>
      <c r="BO616" s="8" t="s">
        <v>2703</v>
      </c>
      <c r="BP616" s="349" t="s">
        <v>3311</v>
      </c>
      <c r="BQ616" s="314" t="s">
        <v>2490</v>
      </c>
      <c r="BR616" s="314" t="s">
        <v>3732</v>
      </c>
      <c r="BS616" s="363"/>
      <c r="BT616" s="352" t="s">
        <v>2418</v>
      </c>
      <c r="BU616" s="352" t="s">
        <v>2419</v>
      </c>
      <c r="BV616" s="352"/>
      <c r="BW616" s="352" t="s">
        <v>3688</v>
      </c>
      <c r="BX616" s="352" t="s">
        <v>4005</v>
      </c>
      <c r="BY616" s="362"/>
      <c r="BZ616" s="353"/>
      <c r="CA616" s="353"/>
      <c r="CB616" s="353"/>
      <c r="CC616" s="353"/>
      <c r="CD616" s="353"/>
      <c r="CE616" s="361"/>
      <c r="CF616" s="354"/>
      <c r="CG616" s="354"/>
      <c r="CH616" s="354"/>
      <c r="CI616" s="354"/>
      <c r="CJ616" s="354"/>
      <c r="CK616" s="354"/>
      <c r="CL616" s="354"/>
      <c r="CM616" s="354"/>
      <c r="CN616" s="52" t="s">
        <v>1844</v>
      </c>
      <c r="CO616" s="9" t="s">
        <v>1690</v>
      </c>
      <c r="CP616" s="9" t="s">
        <v>1827</v>
      </c>
      <c r="CQ616" s="22" t="s">
        <v>940</v>
      </c>
      <c r="CR616" s="54" t="s">
        <v>900</v>
      </c>
      <c r="CS616" s="68" t="s">
        <v>146</v>
      </c>
      <c r="CT616" s="68" t="s">
        <v>189</v>
      </c>
      <c r="CU616" s="68" t="s">
        <v>959</v>
      </c>
      <c r="CV616" s="68" t="s">
        <v>969</v>
      </c>
      <c r="CW616" s="68" t="s">
        <v>1829</v>
      </c>
      <c r="CX616" s="68"/>
      <c r="CY616" s="68" t="s">
        <v>1812</v>
      </c>
      <c r="CZ616" s="56" t="s">
        <v>901</v>
      </c>
      <c r="DA616" s="13" t="s">
        <v>114</v>
      </c>
      <c r="DB616" s="13"/>
      <c r="DC616" s="13" t="s">
        <v>1830</v>
      </c>
      <c r="DD616" s="13"/>
      <c r="DE616" s="47" t="s">
        <v>139</v>
      </c>
      <c r="DF616" s="60" t="s">
        <v>1837</v>
      </c>
      <c r="DG616" s="64" t="s">
        <v>1842</v>
      </c>
      <c r="DH616" s="315" t="s">
        <v>1833</v>
      </c>
      <c r="DI616" s="315" t="s">
        <v>1843</v>
      </c>
      <c r="DJ616" s="316" t="s">
        <v>1674</v>
      </c>
      <c r="DK616" s="67" t="s">
        <v>4186</v>
      </c>
      <c r="DL616" s="15" t="s">
        <v>105</v>
      </c>
      <c r="DM616" s="15" t="s">
        <v>3676</v>
      </c>
      <c r="DN616" s="2"/>
    </row>
    <row r="617" spans="2:118">
      <c r="B617" s="313">
        <v>101363294</v>
      </c>
      <c r="C617" s="9" t="s">
        <v>1732</v>
      </c>
      <c r="D617" s="9" t="s">
        <v>1742</v>
      </c>
      <c r="E617" s="8">
        <v>2011</v>
      </c>
      <c r="F617" s="9" t="s">
        <v>3459</v>
      </c>
      <c r="G617" s="22" t="s">
        <v>1845</v>
      </c>
      <c r="H617" s="318">
        <v>27320</v>
      </c>
      <c r="I617" s="319">
        <v>25431</v>
      </c>
      <c r="J617" s="68" t="s">
        <v>1825</v>
      </c>
      <c r="K617" s="69" t="s">
        <v>1846</v>
      </c>
      <c r="L617" s="37" t="s">
        <v>124</v>
      </c>
      <c r="M617" s="144">
        <v>5</v>
      </c>
      <c r="N617" s="10">
        <v>5</v>
      </c>
      <c r="O617" s="220">
        <v>175.6</v>
      </c>
      <c r="P617" s="220">
        <v>68.7</v>
      </c>
      <c r="Q617" s="220">
        <v>58.7</v>
      </c>
      <c r="R617" s="220">
        <v>106.3</v>
      </c>
      <c r="S617" s="220">
        <v>60</v>
      </c>
      <c r="T617" s="220">
        <v>59.8</v>
      </c>
      <c r="U617" s="220">
        <v>5.5</v>
      </c>
      <c r="V617" s="220"/>
      <c r="W617" s="220"/>
      <c r="X617" s="220">
        <v>34.200000000000003</v>
      </c>
      <c r="Y617" s="118">
        <v>0.25</v>
      </c>
      <c r="Z617" s="220">
        <v>115.3</v>
      </c>
      <c r="AA617" s="220">
        <v>21.6</v>
      </c>
      <c r="AB617" s="220">
        <v>39.6</v>
      </c>
      <c r="AC617" s="10">
        <v>3042</v>
      </c>
      <c r="AD617" s="10"/>
      <c r="AE617" s="10"/>
      <c r="AF617" s="27"/>
      <c r="AG617" s="39" t="s">
        <v>87</v>
      </c>
      <c r="AH617" s="218">
        <v>1.8</v>
      </c>
      <c r="AI617" s="11">
        <v>134</v>
      </c>
      <c r="AJ617" s="11">
        <v>5200</v>
      </c>
      <c r="AK617" s="11">
        <v>105</v>
      </c>
      <c r="AL617" s="11">
        <v>4000</v>
      </c>
      <c r="AM617" s="11">
        <v>16</v>
      </c>
      <c r="AN617" s="11" t="s">
        <v>95</v>
      </c>
      <c r="AO617" s="11" t="s">
        <v>109</v>
      </c>
      <c r="AP617" s="14" t="s">
        <v>88</v>
      </c>
      <c r="AQ617" s="49" t="s">
        <v>112</v>
      </c>
      <c r="AR617" s="40" t="s">
        <v>113</v>
      </c>
      <c r="AS617" s="315" t="s">
        <v>91</v>
      </c>
      <c r="AT617" s="12">
        <v>11.9</v>
      </c>
      <c r="AU617" s="12">
        <v>50</v>
      </c>
      <c r="AV617" s="12" t="s">
        <v>3654</v>
      </c>
      <c r="AW617" s="30" t="s">
        <v>3655</v>
      </c>
      <c r="AX617" s="12"/>
      <c r="AY617" s="12"/>
      <c r="AZ617" s="12"/>
      <c r="BA617" s="12"/>
      <c r="BB617" s="12"/>
      <c r="BC617" s="12"/>
      <c r="BD617" s="222">
        <v>38.6</v>
      </c>
      <c r="BE617" s="223">
        <v>52.7</v>
      </c>
      <c r="BF617" s="223">
        <v>42.5</v>
      </c>
      <c r="BG617" s="223">
        <v>54.9</v>
      </c>
      <c r="BH617" s="223">
        <v>37.6</v>
      </c>
      <c r="BI617" s="223">
        <v>51.2</v>
      </c>
      <c r="BJ617" s="223">
        <v>36</v>
      </c>
      <c r="BK617" s="224">
        <v>53.1</v>
      </c>
      <c r="BL617" s="36" t="s">
        <v>260</v>
      </c>
      <c r="BM617" s="8" t="s">
        <v>915</v>
      </c>
      <c r="BN617" s="8" t="s">
        <v>3813</v>
      </c>
      <c r="BO617" s="8" t="s">
        <v>2703</v>
      </c>
      <c r="BP617" s="349" t="s">
        <v>3312</v>
      </c>
      <c r="BQ617" s="314" t="s">
        <v>2490</v>
      </c>
      <c r="BR617" s="314" t="s">
        <v>3732</v>
      </c>
      <c r="BS617" s="363"/>
      <c r="BT617" s="352" t="s">
        <v>2418</v>
      </c>
      <c r="BU617" s="352" t="s">
        <v>2419</v>
      </c>
      <c r="BV617" s="352"/>
      <c r="BW617" s="352" t="s">
        <v>3688</v>
      </c>
      <c r="BX617" s="352" t="s">
        <v>4005</v>
      </c>
      <c r="BY617" s="362"/>
      <c r="BZ617" s="353"/>
      <c r="CA617" s="353"/>
      <c r="CB617" s="353"/>
      <c r="CC617" s="353"/>
      <c r="CD617" s="353"/>
      <c r="CE617" s="361"/>
      <c r="CF617" s="354"/>
      <c r="CG617" s="354"/>
      <c r="CH617" s="354"/>
      <c r="CI617" s="354"/>
      <c r="CJ617" s="354"/>
      <c r="CK617" s="354"/>
      <c r="CL617" s="354"/>
      <c r="CM617" s="354"/>
      <c r="CN617" s="52" t="s">
        <v>1848</v>
      </c>
      <c r="CO617" s="9" t="s">
        <v>1690</v>
      </c>
      <c r="CP617" s="9" t="s">
        <v>1827</v>
      </c>
      <c r="CQ617" s="22" t="s">
        <v>940</v>
      </c>
      <c r="CR617" s="54" t="s">
        <v>1816</v>
      </c>
      <c r="CS617" s="68" t="s">
        <v>146</v>
      </c>
      <c r="CT617" s="68" t="s">
        <v>189</v>
      </c>
      <c r="CU617" s="68" t="s">
        <v>959</v>
      </c>
      <c r="CV617" s="68" t="s">
        <v>1817</v>
      </c>
      <c r="CW617" s="68" t="s">
        <v>1847</v>
      </c>
      <c r="CX617" s="68"/>
      <c r="CY617" s="68" t="s">
        <v>1812</v>
      </c>
      <c r="CZ617" s="56" t="s">
        <v>901</v>
      </c>
      <c r="DA617" s="13" t="s">
        <v>114</v>
      </c>
      <c r="DB617" s="13"/>
      <c r="DC617" s="13" t="s">
        <v>1830</v>
      </c>
      <c r="DD617" s="13"/>
      <c r="DE617" s="47" t="s">
        <v>139</v>
      </c>
      <c r="DF617" s="60" t="s">
        <v>1837</v>
      </c>
      <c r="DG617" s="64" t="s">
        <v>1842</v>
      </c>
      <c r="DH617" s="315" t="s">
        <v>1833</v>
      </c>
      <c r="DI617" s="315" t="s">
        <v>1834</v>
      </c>
      <c r="DJ617" s="316" t="s">
        <v>1674</v>
      </c>
      <c r="DK617" s="67" t="s">
        <v>4186</v>
      </c>
      <c r="DL617" s="15" t="s">
        <v>105</v>
      </c>
      <c r="DM617" s="15" t="s">
        <v>3676</v>
      </c>
      <c r="DN617" s="2"/>
    </row>
    <row r="618" spans="2:118">
      <c r="B618" s="313">
        <v>101363295</v>
      </c>
      <c r="C618" s="9" t="s">
        <v>1732</v>
      </c>
      <c r="D618" s="9" t="s">
        <v>1742</v>
      </c>
      <c r="E618" s="8">
        <v>2011</v>
      </c>
      <c r="F618" s="9" t="s">
        <v>3460</v>
      </c>
      <c r="G618" s="22" t="s">
        <v>1849</v>
      </c>
      <c r="H618" s="318">
        <v>28790</v>
      </c>
      <c r="I618" s="319">
        <v>26801</v>
      </c>
      <c r="J618" s="68" t="s">
        <v>1825</v>
      </c>
      <c r="K618" s="69" t="s">
        <v>1846</v>
      </c>
      <c r="L618" s="37" t="s">
        <v>124</v>
      </c>
      <c r="M618" s="144">
        <v>5</v>
      </c>
      <c r="N618" s="10">
        <v>5</v>
      </c>
      <c r="O618" s="220">
        <v>175.6</v>
      </c>
      <c r="P618" s="220">
        <v>68.7</v>
      </c>
      <c r="Q618" s="220">
        <v>58.7</v>
      </c>
      <c r="R618" s="220">
        <v>106.3</v>
      </c>
      <c r="S618" s="220">
        <v>59.6</v>
      </c>
      <c r="T618" s="220">
        <v>59.4</v>
      </c>
      <c r="U618" s="220">
        <v>5.5</v>
      </c>
      <c r="V618" s="220"/>
      <c r="W618" s="220"/>
      <c r="X618" s="220">
        <v>36</v>
      </c>
      <c r="Y618" s="118">
        <v>0.25</v>
      </c>
      <c r="Z618" s="220">
        <v>115.3</v>
      </c>
      <c r="AA618" s="220">
        <v>21.6</v>
      </c>
      <c r="AB618" s="220">
        <v>39.6</v>
      </c>
      <c r="AC618" s="10">
        <v>3042</v>
      </c>
      <c r="AD618" s="10">
        <v>3980</v>
      </c>
      <c r="AE618" s="10"/>
      <c r="AF618" s="27"/>
      <c r="AG618" s="39" t="s">
        <v>87</v>
      </c>
      <c r="AH618" s="218">
        <v>1.8</v>
      </c>
      <c r="AI618" s="11">
        <v>134</v>
      </c>
      <c r="AJ618" s="11">
        <v>5200</v>
      </c>
      <c r="AK618" s="11">
        <v>105</v>
      </c>
      <c r="AL618" s="11">
        <v>4000</v>
      </c>
      <c r="AM618" s="11">
        <v>16</v>
      </c>
      <c r="AN618" s="11" t="s">
        <v>95</v>
      </c>
      <c r="AO618" s="11" t="s">
        <v>109</v>
      </c>
      <c r="AP618" s="14" t="s">
        <v>88</v>
      </c>
      <c r="AQ618" s="49" t="s">
        <v>112</v>
      </c>
      <c r="AR618" s="40" t="s">
        <v>113</v>
      </c>
      <c r="AS618" s="315" t="s">
        <v>91</v>
      </c>
      <c r="AT618" s="12">
        <v>11.9</v>
      </c>
      <c r="AU618" s="12">
        <v>50</v>
      </c>
      <c r="AV618" s="12" t="s">
        <v>3654</v>
      </c>
      <c r="AW618" s="30" t="s">
        <v>3655</v>
      </c>
      <c r="AX618" s="12"/>
      <c r="AY618" s="12"/>
      <c r="AZ618" s="12"/>
      <c r="BA618" s="12"/>
      <c r="BB618" s="12"/>
      <c r="BC618" s="12"/>
      <c r="BD618" s="222">
        <v>38.6</v>
      </c>
      <c r="BE618" s="223">
        <v>52.7</v>
      </c>
      <c r="BF618" s="223">
        <v>42.5</v>
      </c>
      <c r="BG618" s="223">
        <v>54.9</v>
      </c>
      <c r="BH618" s="223">
        <v>37.6</v>
      </c>
      <c r="BI618" s="223">
        <v>51.2</v>
      </c>
      <c r="BJ618" s="223">
        <v>36</v>
      </c>
      <c r="BK618" s="224">
        <v>53.1</v>
      </c>
      <c r="BL618" s="36" t="s">
        <v>260</v>
      </c>
      <c r="BM618" s="8" t="s">
        <v>915</v>
      </c>
      <c r="BN618" s="8" t="s">
        <v>3813</v>
      </c>
      <c r="BO618" s="8" t="s">
        <v>2703</v>
      </c>
      <c r="BP618" s="349" t="s">
        <v>3313</v>
      </c>
      <c r="BQ618" s="314" t="s">
        <v>2490</v>
      </c>
      <c r="BR618" s="314" t="s">
        <v>3732</v>
      </c>
      <c r="BS618" s="363"/>
      <c r="BT618" s="352" t="s">
        <v>2418</v>
      </c>
      <c r="BU618" s="352" t="s">
        <v>2419</v>
      </c>
      <c r="BV618" s="352"/>
      <c r="BW618" s="352" t="s">
        <v>3688</v>
      </c>
      <c r="BX618" s="352" t="s">
        <v>4005</v>
      </c>
      <c r="BY618" s="362"/>
      <c r="BZ618" s="353"/>
      <c r="CA618" s="353"/>
      <c r="CB618" s="353"/>
      <c r="CC618" s="353"/>
      <c r="CD618" s="353"/>
      <c r="CE618" s="361"/>
      <c r="CF618" s="354"/>
      <c r="CG618" s="354"/>
      <c r="CH618" s="354"/>
      <c r="CI618" s="354"/>
      <c r="CJ618" s="354"/>
      <c r="CK618" s="354"/>
      <c r="CL618" s="354"/>
      <c r="CM618" s="354"/>
      <c r="CN618" s="52" t="s">
        <v>1853</v>
      </c>
      <c r="CO618" s="9" t="s">
        <v>1690</v>
      </c>
      <c r="CP618" s="9" t="s">
        <v>1827</v>
      </c>
      <c r="CQ618" s="22" t="s">
        <v>940</v>
      </c>
      <c r="CR618" s="54" t="s">
        <v>1816</v>
      </c>
      <c r="CS618" s="68" t="s">
        <v>146</v>
      </c>
      <c r="CT618" s="68" t="s">
        <v>189</v>
      </c>
      <c r="CU618" s="68" t="s">
        <v>959</v>
      </c>
      <c r="CV618" s="68" t="s">
        <v>1817</v>
      </c>
      <c r="CW618" s="68" t="s">
        <v>1847</v>
      </c>
      <c r="CX618" s="68"/>
      <c r="CY618" s="68" t="s">
        <v>1812</v>
      </c>
      <c r="CZ618" s="56" t="s">
        <v>901</v>
      </c>
      <c r="DA618" s="13" t="s">
        <v>114</v>
      </c>
      <c r="DB618" s="13"/>
      <c r="DC618" s="13" t="s">
        <v>110</v>
      </c>
      <c r="DD618" s="13"/>
      <c r="DE618" s="47" t="s">
        <v>139</v>
      </c>
      <c r="DF618" s="60" t="s">
        <v>1850</v>
      </c>
      <c r="DG618" s="64" t="s">
        <v>1851</v>
      </c>
      <c r="DH618" s="315" t="s">
        <v>1852</v>
      </c>
      <c r="DI618" s="315" t="s">
        <v>1834</v>
      </c>
      <c r="DJ618" s="316" t="s">
        <v>1674</v>
      </c>
      <c r="DK618" s="67" t="s">
        <v>4186</v>
      </c>
      <c r="DL618" s="15" t="s">
        <v>105</v>
      </c>
      <c r="DM618" s="15" t="s">
        <v>3676</v>
      </c>
      <c r="DN618" s="2"/>
    </row>
    <row r="619" spans="2:118">
      <c r="B619" s="404">
        <v>101136093</v>
      </c>
      <c r="C619" s="16" t="s">
        <v>1732</v>
      </c>
      <c r="D619" s="16" t="s">
        <v>1742</v>
      </c>
      <c r="E619" s="405">
        <v>2010</v>
      </c>
      <c r="F619" s="16" t="s">
        <v>1681</v>
      </c>
      <c r="G619" s="406" t="s">
        <v>1793</v>
      </c>
      <c r="H619" s="320">
        <v>21400</v>
      </c>
      <c r="I619" s="321">
        <v>20330</v>
      </c>
      <c r="J619" s="364" t="s">
        <v>1794</v>
      </c>
      <c r="K619" s="407" t="s">
        <v>1795</v>
      </c>
      <c r="L619" s="38" t="s">
        <v>124</v>
      </c>
      <c r="M619" s="408">
        <v>5</v>
      </c>
      <c r="N619" s="374">
        <v>5</v>
      </c>
      <c r="O619" s="221">
        <v>175.6</v>
      </c>
      <c r="P619" s="221">
        <v>68.7</v>
      </c>
      <c r="Q619" s="221">
        <v>58.7</v>
      </c>
      <c r="R619" s="221">
        <v>106.3</v>
      </c>
      <c r="S619" s="221">
        <v>60</v>
      </c>
      <c r="T619" s="221">
        <v>59.8</v>
      </c>
      <c r="U619" s="221">
        <v>5.5</v>
      </c>
      <c r="V619" s="221"/>
      <c r="W619" s="221"/>
      <c r="X619" s="221">
        <v>34.200000000000003</v>
      </c>
      <c r="Y619" s="125">
        <v>0.25</v>
      </c>
      <c r="Z619" s="221">
        <v>115.3</v>
      </c>
      <c r="AA619" s="221">
        <v>21.6</v>
      </c>
      <c r="AB619" s="221">
        <v>39.6</v>
      </c>
      <c r="AC619" s="374">
        <v>3042</v>
      </c>
      <c r="AD619" s="374"/>
      <c r="AE619" s="374"/>
      <c r="AF619" s="28"/>
      <c r="AG619" s="375" t="s">
        <v>87</v>
      </c>
      <c r="AH619" s="219">
        <v>1.8</v>
      </c>
      <c r="AI619" s="376">
        <v>134</v>
      </c>
      <c r="AJ619" s="376">
        <v>5200</v>
      </c>
      <c r="AK619" s="376">
        <v>105</v>
      </c>
      <c r="AL619" s="376">
        <v>4000</v>
      </c>
      <c r="AM619" s="376">
        <v>16</v>
      </c>
      <c r="AN619" s="376" t="s">
        <v>95</v>
      </c>
      <c r="AO619" s="376" t="s">
        <v>109</v>
      </c>
      <c r="AP619" s="409" t="s">
        <v>88</v>
      </c>
      <c r="AQ619" s="50" t="s">
        <v>112</v>
      </c>
      <c r="AR619" s="377" t="s">
        <v>113</v>
      </c>
      <c r="AS619" s="410" t="s">
        <v>91</v>
      </c>
      <c r="AT619" s="378">
        <v>11.9</v>
      </c>
      <c r="AU619" s="378">
        <v>50</v>
      </c>
      <c r="AV619" s="378" t="s">
        <v>3654</v>
      </c>
      <c r="AW619" s="379" t="s">
        <v>3655</v>
      </c>
      <c r="AX619" s="378"/>
      <c r="AY619" s="378"/>
      <c r="AZ619" s="378"/>
      <c r="BA619" s="378"/>
      <c r="BB619" s="378"/>
      <c r="BC619" s="378"/>
      <c r="BD619" s="411">
        <v>38.299999999999997</v>
      </c>
      <c r="BE619" s="412">
        <v>52.7</v>
      </c>
      <c r="BF619" s="412">
        <v>42.5</v>
      </c>
      <c r="BG619" s="412">
        <v>56.1</v>
      </c>
      <c r="BH619" s="412">
        <v>37.6</v>
      </c>
      <c r="BI619" s="412">
        <v>51.2</v>
      </c>
      <c r="BJ619" s="412">
        <v>36</v>
      </c>
      <c r="BK619" s="413">
        <v>53.1</v>
      </c>
      <c r="BL619" s="44" t="s">
        <v>260</v>
      </c>
      <c r="BM619" s="405" t="s">
        <v>915</v>
      </c>
      <c r="BN619" s="405"/>
      <c r="BO619" s="405" t="s">
        <v>2703</v>
      </c>
      <c r="BP619" s="414" t="s">
        <v>3304</v>
      </c>
      <c r="BQ619" s="415" t="s">
        <v>2489</v>
      </c>
      <c r="BR619" s="415" t="s">
        <v>3731</v>
      </c>
      <c r="BS619" s="416"/>
      <c r="BT619" s="417" t="s">
        <v>2416</v>
      </c>
      <c r="BU619" s="417" t="s">
        <v>2417</v>
      </c>
      <c r="BV619" s="417"/>
      <c r="BW619" s="417"/>
      <c r="BX619" s="417" t="s">
        <v>4041</v>
      </c>
      <c r="BY619" s="418"/>
      <c r="BZ619" s="419"/>
      <c r="CA619" s="419"/>
      <c r="CB619" s="419"/>
      <c r="CC619" s="419"/>
      <c r="CD619" s="419"/>
      <c r="CE619" s="420"/>
      <c r="CF619" s="421"/>
      <c r="CG619" s="421"/>
      <c r="CH619" s="421"/>
      <c r="CI619" s="421"/>
      <c r="CJ619" s="421"/>
      <c r="CK619" s="421"/>
      <c r="CL619" s="421"/>
      <c r="CM619" s="421"/>
      <c r="CN619" s="53" t="s">
        <v>1804</v>
      </c>
      <c r="CO619" s="16" t="s">
        <v>1690</v>
      </c>
      <c r="CP619" s="16" t="s">
        <v>1796</v>
      </c>
      <c r="CQ619" s="406" t="s">
        <v>940</v>
      </c>
      <c r="CR619" s="365" t="s">
        <v>900</v>
      </c>
      <c r="CS619" s="364" t="s">
        <v>146</v>
      </c>
      <c r="CT619" s="364" t="s">
        <v>189</v>
      </c>
      <c r="CU619" s="364" t="s">
        <v>907</v>
      </c>
      <c r="CV619" s="364" t="s">
        <v>1797</v>
      </c>
      <c r="CW619" s="364" t="s">
        <v>1798</v>
      </c>
      <c r="CX619" s="364"/>
      <c r="CY619" s="364"/>
      <c r="CZ619" s="57" t="s">
        <v>145</v>
      </c>
      <c r="DA619" s="17"/>
      <c r="DB619" s="17"/>
      <c r="DC619" s="17" t="s">
        <v>1799</v>
      </c>
      <c r="DD619" s="17"/>
      <c r="DE619" s="422" t="s">
        <v>139</v>
      </c>
      <c r="DF619" s="61" t="s">
        <v>1800</v>
      </c>
      <c r="DG619" s="65" t="s">
        <v>1801</v>
      </c>
      <c r="DH619" s="410" t="s">
        <v>1802</v>
      </c>
      <c r="DI619" s="410" t="s">
        <v>1803</v>
      </c>
      <c r="DJ619" s="423" t="s">
        <v>1674</v>
      </c>
      <c r="DK619" s="424" t="s">
        <v>4186</v>
      </c>
      <c r="DL619" s="425" t="s">
        <v>105</v>
      </c>
      <c r="DM619" s="425" t="s">
        <v>3676</v>
      </c>
      <c r="DN619" s="2"/>
    </row>
    <row r="620" spans="2:118">
      <c r="B620" s="313">
        <v>101161780</v>
      </c>
      <c r="C620" s="9" t="s">
        <v>1732</v>
      </c>
      <c r="D620" s="9" t="s">
        <v>1742</v>
      </c>
      <c r="E620" s="8">
        <v>2010</v>
      </c>
      <c r="F620" s="9" t="s">
        <v>3453</v>
      </c>
      <c r="G620" s="22" t="s">
        <v>1805</v>
      </c>
      <c r="H620" s="318">
        <v>22800</v>
      </c>
      <c r="I620" s="319">
        <v>21432</v>
      </c>
      <c r="J620" s="68" t="s">
        <v>1806</v>
      </c>
      <c r="K620" s="69" t="s">
        <v>1795</v>
      </c>
      <c r="L620" s="37" t="s">
        <v>124</v>
      </c>
      <c r="M620" s="144">
        <v>5</v>
      </c>
      <c r="N620" s="10">
        <v>5</v>
      </c>
      <c r="O620" s="220">
        <v>175.6</v>
      </c>
      <c r="P620" s="220">
        <v>68.7</v>
      </c>
      <c r="Q620" s="220">
        <v>58.7</v>
      </c>
      <c r="R620" s="220">
        <v>106.3</v>
      </c>
      <c r="S620" s="220">
        <v>60</v>
      </c>
      <c r="T620" s="220">
        <v>59.8</v>
      </c>
      <c r="U620" s="220">
        <v>5.5</v>
      </c>
      <c r="V620" s="220"/>
      <c r="W620" s="220"/>
      <c r="X620" s="220">
        <v>34.200000000000003</v>
      </c>
      <c r="Y620" s="118">
        <v>0.25</v>
      </c>
      <c r="Z620" s="220">
        <v>115.3</v>
      </c>
      <c r="AA620" s="220">
        <v>21.6</v>
      </c>
      <c r="AB620" s="220">
        <v>39.6</v>
      </c>
      <c r="AC620" s="10">
        <v>3042</v>
      </c>
      <c r="AD620" s="10"/>
      <c r="AE620" s="10"/>
      <c r="AF620" s="27"/>
      <c r="AG620" s="39" t="s">
        <v>87</v>
      </c>
      <c r="AH620" s="218">
        <v>1.8</v>
      </c>
      <c r="AI620" s="11">
        <v>134</v>
      </c>
      <c r="AJ620" s="11">
        <v>5200</v>
      </c>
      <c r="AK620" s="11">
        <v>105</v>
      </c>
      <c r="AL620" s="11">
        <v>4000</v>
      </c>
      <c r="AM620" s="11">
        <v>16</v>
      </c>
      <c r="AN620" s="11" t="s">
        <v>95</v>
      </c>
      <c r="AO620" s="11" t="s">
        <v>109</v>
      </c>
      <c r="AP620" s="14" t="s">
        <v>88</v>
      </c>
      <c r="AQ620" s="49" t="s">
        <v>112</v>
      </c>
      <c r="AR620" s="40" t="s">
        <v>113</v>
      </c>
      <c r="AS620" s="315" t="s">
        <v>91</v>
      </c>
      <c r="AT620" s="12">
        <v>11.9</v>
      </c>
      <c r="AU620" s="12">
        <v>50</v>
      </c>
      <c r="AV620" s="12" t="s">
        <v>3654</v>
      </c>
      <c r="AW620" s="30" t="s">
        <v>3655</v>
      </c>
      <c r="AX620" s="12"/>
      <c r="AY620" s="12"/>
      <c r="AZ620" s="12"/>
      <c r="BA620" s="12"/>
      <c r="BB620" s="12"/>
      <c r="BC620" s="12"/>
      <c r="BD620" s="222">
        <v>38.6</v>
      </c>
      <c r="BE620" s="223">
        <v>52.7</v>
      </c>
      <c r="BF620" s="223">
        <v>42.5</v>
      </c>
      <c r="BG620" s="223">
        <v>54.9</v>
      </c>
      <c r="BH620" s="223">
        <v>37.6</v>
      </c>
      <c r="BI620" s="223">
        <v>51.2</v>
      </c>
      <c r="BJ620" s="223">
        <v>36</v>
      </c>
      <c r="BK620" s="224">
        <v>53.1</v>
      </c>
      <c r="BL620" s="36" t="s">
        <v>260</v>
      </c>
      <c r="BM620" s="8" t="s">
        <v>915</v>
      </c>
      <c r="BN620" s="8"/>
      <c r="BO620" s="8" t="s">
        <v>2703</v>
      </c>
      <c r="BP620" s="349" t="s">
        <v>3305</v>
      </c>
      <c r="BQ620" s="314" t="s">
        <v>2489</v>
      </c>
      <c r="BR620" s="314" t="s">
        <v>3731</v>
      </c>
      <c r="BS620" s="363"/>
      <c r="BT620" s="352" t="s">
        <v>2416</v>
      </c>
      <c r="BU620" s="352" t="s">
        <v>2417</v>
      </c>
      <c r="BV620" s="352"/>
      <c r="BW620" s="352"/>
      <c r="BX620" s="352" t="s">
        <v>4041</v>
      </c>
      <c r="BY620" s="362"/>
      <c r="BZ620" s="353"/>
      <c r="CA620" s="353"/>
      <c r="CB620" s="353"/>
      <c r="CC620" s="353"/>
      <c r="CD620" s="353"/>
      <c r="CE620" s="361"/>
      <c r="CF620" s="354"/>
      <c r="CG620" s="354"/>
      <c r="CH620" s="354"/>
      <c r="CI620" s="354"/>
      <c r="CJ620" s="354"/>
      <c r="CK620" s="354"/>
      <c r="CL620" s="354"/>
      <c r="CM620" s="354"/>
      <c r="CN620" s="52" t="s">
        <v>1810</v>
      </c>
      <c r="CO620" s="9" t="s">
        <v>1690</v>
      </c>
      <c r="CP620" s="9" t="s">
        <v>1796</v>
      </c>
      <c r="CQ620" s="22" t="s">
        <v>940</v>
      </c>
      <c r="CR620" s="54" t="s">
        <v>900</v>
      </c>
      <c r="CS620" s="68" t="s">
        <v>146</v>
      </c>
      <c r="CT620" s="68" t="s">
        <v>189</v>
      </c>
      <c r="CU620" s="68" t="s">
        <v>907</v>
      </c>
      <c r="CV620" s="68" t="s">
        <v>969</v>
      </c>
      <c r="CW620" s="68" t="s">
        <v>1767</v>
      </c>
      <c r="CX620" s="68"/>
      <c r="CY620" s="68" t="s">
        <v>935</v>
      </c>
      <c r="CZ620" s="56" t="s">
        <v>901</v>
      </c>
      <c r="DA620" s="13" t="s">
        <v>114</v>
      </c>
      <c r="DB620" s="13"/>
      <c r="DC620" s="13" t="s">
        <v>1807</v>
      </c>
      <c r="DD620" s="13"/>
      <c r="DE620" s="47" t="s">
        <v>139</v>
      </c>
      <c r="DF620" s="60" t="s">
        <v>1808</v>
      </c>
      <c r="DG620" s="64" t="s">
        <v>1801</v>
      </c>
      <c r="DH620" s="315" t="s">
        <v>1802</v>
      </c>
      <c r="DI620" s="315" t="s">
        <v>1809</v>
      </c>
      <c r="DJ620" s="316" t="s">
        <v>1674</v>
      </c>
      <c r="DK620" s="67" t="s">
        <v>4186</v>
      </c>
      <c r="DL620" s="15" t="s">
        <v>105</v>
      </c>
      <c r="DM620" s="15" t="s">
        <v>3676</v>
      </c>
      <c r="DN620" s="2"/>
    </row>
    <row r="621" spans="2:118">
      <c r="B621" s="313">
        <v>101161781</v>
      </c>
      <c r="C621" s="9" t="s">
        <v>1732</v>
      </c>
      <c r="D621" s="9" t="s">
        <v>1742</v>
      </c>
      <c r="E621" s="8">
        <v>2010</v>
      </c>
      <c r="F621" s="9" t="s">
        <v>3454</v>
      </c>
      <c r="G621" s="22" t="s">
        <v>1811</v>
      </c>
      <c r="H621" s="318">
        <v>23800</v>
      </c>
      <c r="I621" s="319">
        <v>22156</v>
      </c>
      <c r="J621" s="68" t="s">
        <v>1806</v>
      </c>
      <c r="K621" s="69" t="s">
        <v>1795</v>
      </c>
      <c r="L621" s="37" t="s">
        <v>124</v>
      </c>
      <c r="M621" s="144">
        <v>5</v>
      </c>
      <c r="N621" s="10">
        <v>5</v>
      </c>
      <c r="O621" s="220">
        <v>175.6</v>
      </c>
      <c r="P621" s="220">
        <v>68.7</v>
      </c>
      <c r="Q621" s="220">
        <v>58.7</v>
      </c>
      <c r="R621" s="220">
        <v>106.3</v>
      </c>
      <c r="S621" s="220">
        <v>60</v>
      </c>
      <c r="T621" s="220">
        <v>59.8</v>
      </c>
      <c r="U621" s="220">
        <v>5.5</v>
      </c>
      <c r="V621" s="220"/>
      <c r="W621" s="220"/>
      <c r="X621" s="220">
        <v>34.200000000000003</v>
      </c>
      <c r="Y621" s="118">
        <v>0.25</v>
      </c>
      <c r="Z621" s="220">
        <v>115.3</v>
      </c>
      <c r="AA621" s="220">
        <v>21.6</v>
      </c>
      <c r="AB621" s="220">
        <v>39.6</v>
      </c>
      <c r="AC621" s="10">
        <v>3042</v>
      </c>
      <c r="AD621" s="10"/>
      <c r="AE621" s="10"/>
      <c r="AF621" s="27"/>
      <c r="AG621" s="39" t="s">
        <v>87</v>
      </c>
      <c r="AH621" s="218">
        <v>1.8</v>
      </c>
      <c r="AI621" s="11">
        <v>134</v>
      </c>
      <c r="AJ621" s="11">
        <v>5200</v>
      </c>
      <c r="AK621" s="11">
        <v>105</v>
      </c>
      <c r="AL621" s="11">
        <v>4000</v>
      </c>
      <c r="AM621" s="11">
        <v>16</v>
      </c>
      <c r="AN621" s="11" t="s">
        <v>95</v>
      </c>
      <c r="AO621" s="11" t="s">
        <v>109</v>
      </c>
      <c r="AP621" s="14" t="s">
        <v>88</v>
      </c>
      <c r="AQ621" s="49" t="s">
        <v>112</v>
      </c>
      <c r="AR621" s="40" t="s">
        <v>113</v>
      </c>
      <c r="AS621" s="315" t="s">
        <v>91</v>
      </c>
      <c r="AT621" s="12">
        <v>11.9</v>
      </c>
      <c r="AU621" s="12">
        <v>50</v>
      </c>
      <c r="AV621" s="12" t="s">
        <v>3654</v>
      </c>
      <c r="AW621" s="30" t="s">
        <v>3655</v>
      </c>
      <c r="AX621" s="12"/>
      <c r="AY621" s="12"/>
      <c r="AZ621" s="12"/>
      <c r="BA621" s="12"/>
      <c r="BB621" s="12"/>
      <c r="BC621" s="12"/>
      <c r="BD621" s="222">
        <v>38.6</v>
      </c>
      <c r="BE621" s="223">
        <v>52.7</v>
      </c>
      <c r="BF621" s="223">
        <v>42.5</v>
      </c>
      <c r="BG621" s="223">
        <v>54.9</v>
      </c>
      <c r="BH621" s="223">
        <v>37.6</v>
      </c>
      <c r="BI621" s="223">
        <v>51.2</v>
      </c>
      <c r="BJ621" s="223">
        <v>36</v>
      </c>
      <c r="BK621" s="224">
        <v>53.1</v>
      </c>
      <c r="BL621" s="36" t="s">
        <v>260</v>
      </c>
      <c r="BM621" s="8" t="s">
        <v>915</v>
      </c>
      <c r="BN621" s="8"/>
      <c r="BO621" s="8" t="s">
        <v>2703</v>
      </c>
      <c r="BP621" s="349" t="s">
        <v>3306</v>
      </c>
      <c r="BQ621" s="314" t="s">
        <v>2489</v>
      </c>
      <c r="BR621" s="314" t="s">
        <v>3731</v>
      </c>
      <c r="BS621" s="363"/>
      <c r="BT621" s="352" t="s">
        <v>2416</v>
      </c>
      <c r="BU621" s="352" t="s">
        <v>2417</v>
      </c>
      <c r="BV621" s="352"/>
      <c r="BW621" s="352"/>
      <c r="BX621" s="352" t="s">
        <v>4041</v>
      </c>
      <c r="BY621" s="362"/>
      <c r="BZ621" s="353"/>
      <c r="CA621" s="353"/>
      <c r="CB621" s="353"/>
      <c r="CC621" s="353"/>
      <c r="CD621" s="353"/>
      <c r="CE621" s="361"/>
      <c r="CF621" s="354"/>
      <c r="CG621" s="354"/>
      <c r="CH621" s="354"/>
      <c r="CI621" s="354"/>
      <c r="CJ621" s="354"/>
      <c r="CK621" s="354"/>
      <c r="CL621" s="354"/>
      <c r="CM621" s="354"/>
      <c r="CN621" s="52" t="s">
        <v>1814</v>
      </c>
      <c r="CO621" s="9" t="s">
        <v>1690</v>
      </c>
      <c r="CP621" s="9" t="s">
        <v>1796</v>
      </c>
      <c r="CQ621" s="22" t="s">
        <v>940</v>
      </c>
      <c r="CR621" s="54" t="s">
        <v>900</v>
      </c>
      <c r="CS621" s="68" t="s">
        <v>146</v>
      </c>
      <c r="CT621" s="68" t="s">
        <v>189</v>
      </c>
      <c r="CU621" s="68" t="s">
        <v>907</v>
      </c>
      <c r="CV621" s="68" t="s">
        <v>969</v>
      </c>
      <c r="CW621" s="68" t="s">
        <v>1767</v>
      </c>
      <c r="CX621" s="68"/>
      <c r="CY621" s="68" t="s">
        <v>1812</v>
      </c>
      <c r="CZ621" s="56" t="s">
        <v>901</v>
      </c>
      <c r="DA621" s="13" t="s">
        <v>114</v>
      </c>
      <c r="DB621" s="13"/>
      <c r="DC621" s="13" t="s">
        <v>1807</v>
      </c>
      <c r="DD621" s="13"/>
      <c r="DE621" s="47" t="s">
        <v>139</v>
      </c>
      <c r="DF621" s="60" t="s">
        <v>1808</v>
      </c>
      <c r="DG621" s="64" t="s">
        <v>1813</v>
      </c>
      <c r="DH621" s="315" t="s">
        <v>1802</v>
      </c>
      <c r="DI621" s="315" t="s">
        <v>1803</v>
      </c>
      <c r="DJ621" s="316" t="s">
        <v>1674</v>
      </c>
      <c r="DK621" s="67" t="s">
        <v>4186</v>
      </c>
      <c r="DL621" s="15" t="s">
        <v>105</v>
      </c>
      <c r="DM621" s="15" t="s">
        <v>3676</v>
      </c>
      <c r="DN621" s="2"/>
    </row>
    <row r="622" spans="2:118">
      <c r="B622" s="313">
        <v>101161782</v>
      </c>
      <c r="C622" s="9" t="s">
        <v>1732</v>
      </c>
      <c r="D622" s="9" t="s">
        <v>1742</v>
      </c>
      <c r="E622" s="8">
        <v>2010</v>
      </c>
      <c r="F622" s="9" t="s">
        <v>3455</v>
      </c>
      <c r="G622" s="22" t="s">
        <v>1815</v>
      </c>
      <c r="H622" s="318">
        <v>26600</v>
      </c>
      <c r="I622" s="319">
        <v>24762</v>
      </c>
      <c r="J622" s="68" t="s">
        <v>1806</v>
      </c>
      <c r="K622" s="69" t="s">
        <v>1795</v>
      </c>
      <c r="L622" s="37" t="s">
        <v>124</v>
      </c>
      <c r="M622" s="144">
        <v>5</v>
      </c>
      <c r="N622" s="10">
        <v>5</v>
      </c>
      <c r="O622" s="220">
        <v>175.6</v>
      </c>
      <c r="P622" s="220">
        <v>68.7</v>
      </c>
      <c r="Q622" s="220">
        <v>58.7</v>
      </c>
      <c r="R622" s="220">
        <v>106.3</v>
      </c>
      <c r="S622" s="220">
        <v>60</v>
      </c>
      <c r="T622" s="220">
        <v>59.8</v>
      </c>
      <c r="U622" s="220">
        <v>5.5</v>
      </c>
      <c r="V622" s="220"/>
      <c r="W622" s="220"/>
      <c r="X622" s="220">
        <v>34.200000000000003</v>
      </c>
      <c r="Y622" s="118">
        <v>0.25</v>
      </c>
      <c r="Z622" s="220">
        <v>115.3</v>
      </c>
      <c r="AA622" s="220">
        <v>21.6</v>
      </c>
      <c r="AB622" s="220">
        <v>39.6</v>
      </c>
      <c r="AC622" s="10">
        <v>3042</v>
      </c>
      <c r="AD622" s="10"/>
      <c r="AE622" s="10"/>
      <c r="AF622" s="27"/>
      <c r="AG622" s="39" t="s">
        <v>87</v>
      </c>
      <c r="AH622" s="218">
        <v>1.8</v>
      </c>
      <c r="AI622" s="11">
        <v>134</v>
      </c>
      <c r="AJ622" s="11">
        <v>5200</v>
      </c>
      <c r="AK622" s="11">
        <v>105</v>
      </c>
      <c r="AL622" s="11">
        <v>4000</v>
      </c>
      <c r="AM622" s="11">
        <v>16</v>
      </c>
      <c r="AN622" s="11" t="s">
        <v>95</v>
      </c>
      <c r="AO622" s="11" t="s">
        <v>109</v>
      </c>
      <c r="AP622" s="14" t="s">
        <v>88</v>
      </c>
      <c r="AQ622" s="49" t="s">
        <v>112</v>
      </c>
      <c r="AR622" s="40" t="s">
        <v>113</v>
      </c>
      <c r="AS622" s="315" t="s">
        <v>91</v>
      </c>
      <c r="AT622" s="12">
        <v>11.9</v>
      </c>
      <c r="AU622" s="12">
        <v>50</v>
      </c>
      <c r="AV622" s="12" t="s">
        <v>3654</v>
      </c>
      <c r="AW622" s="30" t="s">
        <v>3655</v>
      </c>
      <c r="AX622" s="12"/>
      <c r="AY622" s="12"/>
      <c r="AZ622" s="12"/>
      <c r="BA622" s="12"/>
      <c r="BB622" s="12"/>
      <c r="BC622" s="12"/>
      <c r="BD622" s="222">
        <v>38.6</v>
      </c>
      <c r="BE622" s="223">
        <v>52.7</v>
      </c>
      <c r="BF622" s="223">
        <v>42.5</v>
      </c>
      <c r="BG622" s="223">
        <v>54.9</v>
      </c>
      <c r="BH622" s="223">
        <v>37.6</v>
      </c>
      <c r="BI622" s="223">
        <v>51.2</v>
      </c>
      <c r="BJ622" s="223">
        <v>36</v>
      </c>
      <c r="BK622" s="224">
        <v>53.1</v>
      </c>
      <c r="BL622" s="36" t="s">
        <v>260</v>
      </c>
      <c r="BM622" s="8" t="s">
        <v>915</v>
      </c>
      <c r="BN622" s="8"/>
      <c r="BO622" s="8" t="s">
        <v>2703</v>
      </c>
      <c r="BP622" s="349" t="s">
        <v>3307</v>
      </c>
      <c r="BQ622" s="314" t="s">
        <v>2489</v>
      </c>
      <c r="BR622" s="314" t="s">
        <v>3731</v>
      </c>
      <c r="BS622" s="363"/>
      <c r="BT622" s="352" t="s">
        <v>2416</v>
      </c>
      <c r="BU622" s="352" t="s">
        <v>2417</v>
      </c>
      <c r="BV622" s="352"/>
      <c r="BW622" s="352"/>
      <c r="BX622" s="352" t="s">
        <v>4041</v>
      </c>
      <c r="BY622" s="362"/>
      <c r="BZ622" s="353"/>
      <c r="CA622" s="353"/>
      <c r="CB622" s="353"/>
      <c r="CC622" s="353"/>
      <c r="CD622" s="353"/>
      <c r="CE622" s="361"/>
      <c r="CF622" s="354"/>
      <c r="CG622" s="354"/>
      <c r="CH622" s="354"/>
      <c r="CI622" s="354"/>
      <c r="CJ622" s="354"/>
      <c r="CK622" s="354"/>
      <c r="CL622" s="354"/>
      <c r="CM622" s="354"/>
      <c r="CN622" s="52" t="s">
        <v>1819</v>
      </c>
      <c r="CO622" s="9" t="s">
        <v>1690</v>
      </c>
      <c r="CP622" s="9" t="s">
        <v>1796</v>
      </c>
      <c r="CQ622" s="22" t="s">
        <v>940</v>
      </c>
      <c r="CR622" s="54" t="s">
        <v>1816</v>
      </c>
      <c r="CS622" s="68" t="s">
        <v>146</v>
      </c>
      <c r="CT622" s="68" t="s">
        <v>189</v>
      </c>
      <c r="CU622" s="68" t="s">
        <v>907</v>
      </c>
      <c r="CV622" s="68" t="s">
        <v>1817</v>
      </c>
      <c r="CW622" s="68" t="s">
        <v>1818</v>
      </c>
      <c r="CX622" s="68"/>
      <c r="CY622" s="68" t="s">
        <v>1812</v>
      </c>
      <c r="CZ622" s="56" t="s">
        <v>901</v>
      </c>
      <c r="DA622" s="13" t="s">
        <v>114</v>
      </c>
      <c r="DB622" s="13"/>
      <c r="DC622" s="13" t="s">
        <v>1807</v>
      </c>
      <c r="DD622" s="13"/>
      <c r="DE622" s="47" t="s">
        <v>139</v>
      </c>
      <c r="DF622" s="60" t="s">
        <v>1808</v>
      </c>
      <c r="DG622" s="64" t="s">
        <v>1813</v>
      </c>
      <c r="DH622" s="315" t="s">
        <v>1802</v>
      </c>
      <c r="DI622" s="315" t="s">
        <v>1803</v>
      </c>
      <c r="DJ622" s="316" t="s">
        <v>1674</v>
      </c>
      <c r="DK622" s="67" t="s">
        <v>4186</v>
      </c>
      <c r="DL622" s="15" t="s">
        <v>105</v>
      </c>
      <c r="DM622" s="15" t="s">
        <v>3676</v>
      </c>
      <c r="DN622" s="2"/>
    </row>
    <row r="623" spans="2:118">
      <c r="B623" s="313">
        <v>101161783</v>
      </c>
      <c r="C623" s="9" t="s">
        <v>1732</v>
      </c>
      <c r="D623" s="9" t="s">
        <v>1742</v>
      </c>
      <c r="E623" s="8">
        <v>2010</v>
      </c>
      <c r="F623" s="9" t="s">
        <v>1697</v>
      </c>
      <c r="G623" s="22" t="s">
        <v>1820</v>
      </c>
      <c r="H623" s="318">
        <v>28070</v>
      </c>
      <c r="I623" s="319">
        <v>26129</v>
      </c>
      <c r="J623" s="68" t="s">
        <v>1806</v>
      </c>
      <c r="K623" s="69" t="s">
        <v>1795</v>
      </c>
      <c r="L623" s="37" t="s">
        <v>124</v>
      </c>
      <c r="M623" s="144">
        <v>5</v>
      </c>
      <c r="N623" s="10">
        <v>5</v>
      </c>
      <c r="O623" s="220">
        <v>175.6</v>
      </c>
      <c r="P623" s="220">
        <v>68.7</v>
      </c>
      <c r="Q623" s="220">
        <v>58.7</v>
      </c>
      <c r="R623" s="220">
        <v>106.3</v>
      </c>
      <c r="S623" s="220">
        <v>59.6</v>
      </c>
      <c r="T623" s="220">
        <v>59.4</v>
      </c>
      <c r="U623" s="220">
        <v>5.5</v>
      </c>
      <c r="V623" s="220"/>
      <c r="W623" s="220"/>
      <c r="X623" s="220">
        <v>36</v>
      </c>
      <c r="Y623" s="118">
        <v>0.25</v>
      </c>
      <c r="Z623" s="220">
        <v>115.3</v>
      </c>
      <c r="AA623" s="220">
        <v>21.6</v>
      </c>
      <c r="AB623" s="220">
        <v>39.6</v>
      </c>
      <c r="AC623" s="10">
        <v>3042</v>
      </c>
      <c r="AD623" s="10"/>
      <c r="AE623" s="10"/>
      <c r="AF623" s="27"/>
      <c r="AG623" s="39" t="s">
        <v>87</v>
      </c>
      <c r="AH623" s="218">
        <v>1.8</v>
      </c>
      <c r="AI623" s="11">
        <v>134</v>
      </c>
      <c r="AJ623" s="11">
        <v>5200</v>
      </c>
      <c r="AK623" s="11">
        <v>105</v>
      </c>
      <c r="AL623" s="11">
        <v>4000</v>
      </c>
      <c r="AM623" s="11">
        <v>16</v>
      </c>
      <c r="AN623" s="11" t="s">
        <v>95</v>
      </c>
      <c r="AO623" s="11" t="s">
        <v>109</v>
      </c>
      <c r="AP623" s="14" t="s">
        <v>88</v>
      </c>
      <c r="AQ623" s="49" t="s">
        <v>112</v>
      </c>
      <c r="AR623" s="40" t="s">
        <v>113</v>
      </c>
      <c r="AS623" s="315" t="s">
        <v>91</v>
      </c>
      <c r="AT623" s="12">
        <v>11.9</v>
      </c>
      <c r="AU623" s="12">
        <v>50</v>
      </c>
      <c r="AV623" s="12" t="s">
        <v>3654</v>
      </c>
      <c r="AW623" s="30" t="s">
        <v>3655</v>
      </c>
      <c r="AX623" s="12"/>
      <c r="AY623" s="12"/>
      <c r="AZ623" s="12"/>
      <c r="BA623" s="12"/>
      <c r="BB623" s="12"/>
      <c r="BC623" s="12"/>
      <c r="BD623" s="222">
        <v>38.6</v>
      </c>
      <c r="BE623" s="223">
        <v>52.7</v>
      </c>
      <c r="BF623" s="223">
        <v>42.5</v>
      </c>
      <c r="BG623" s="223">
        <v>54.9</v>
      </c>
      <c r="BH623" s="223">
        <v>37.6</v>
      </c>
      <c r="BI623" s="223">
        <v>51.2</v>
      </c>
      <c r="BJ623" s="223">
        <v>36</v>
      </c>
      <c r="BK623" s="224">
        <v>53.1</v>
      </c>
      <c r="BL623" s="36" t="s">
        <v>260</v>
      </c>
      <c r="BM623" s="8" t="s">
        <v>915</v>
      </c>
      <c r="BN623" s="8"/>
      <c r="BO623" s="8" t="s">
        <v>2703</v>
      </c>
      <c r="BP623" s="349" t="s">
        <v>3308</v>
      </c>
      <c r="BQ623" s="314" t="s">
        <v>2489</v>
      </c>
      <c r="BR623" s="314" t="s">
        <v>3731</v>
      </c>
      <c r="BS623" s="363"/>
      <c r="BT623" s="352" t="s">
        <v>2416</v>
      </c>
      <c r="BU623" s="352" t="s">
        <v>2417</v>
      </c>
      <c r="BV623" s="352"/>
      <c r="BW623" s="352"/>
      <c r="BX623" s="352" t="s">
        <v>4041</v>
      </c>
      <c r="BY623" s="362"/>
      <c r="BZ623" s="353"/>
      <c r="CA623" s="353"/>
      <c r="CB623" s="353"/>
      <c r="CC623" s="353"/>
      <c r="CD623" s="353"/>
      <c r="CE623" s="361"/>
      <c r="CF623" s="354"/>
      <c r="CG623" s="354"/>
      <c r="CH623" s="354"/>
      <c r="CI623" s="354"/>
      <c r="CJ623" s="354"/>
      <c r="CK623" s="354"/>
      <c r="CL623" s="354"/>
      <c r="CM623" s="354"/>
      <c r="CN623" s="52" t="s">
        <v>1823</v>
      </c>
      <c r="CO623" s="9" t="s">
        <v>1690</v>
      </c>
      <c r="CP623" s="9" t="s">
        <v>1796</v>
      </c>
      <c r="CQ623" s="22" t="s">
        <v>940</v>
      </c>
      <c r="CR623" s="54" t="s">
        <v>1816</v>
      </c>
      <c r="CS623" s="68" t="s">
        <v>146</v>
      </c>
      <c r="CT623" s="68" t="s">
        <v>189</v>
      </c>
      <c r="CU623" s="68" t="s">
        <v>907</v>
      </c>
      <c r="CV623" s="68" t="s">
        <v>1817</v>
      </c>
      <c r="CW623" s="68" t="s">
        <v>1818</v>
      </c>
      <c r="CX623" s="68"/>
      <c r="CY623" s="68" t="s">
        <v>1812</v>
      </c>
      <c r="CZ623" s="56" t="s">
        <v>901</v>
      </c>
      <c r="DA623" s="13" t="s">
        <v>114</v>
      </c>
      <c r="DB623" s="13"/>
      <c r="DC623" s="13" t="s">
        <v>156</v>
      </c>
      <c r="DD623" s="13"/>
      <c r="DE623" s="47" t="s">
        <v>139</v>
      </c>
      <c r="DF623" s="60" t="s">
        <v>1821</v>
      </c>
      <c r="DG623" s="64" t="s">
        <v>1822</v>
      </c>
      <c r="DH623" s="315" t="s">
        <v>1802</v>
      </c>
      <c r="DI623" s="315" t="s">
        <v>1803</v>
      </c>
      <c r="DJ623" s="316" t="s">
        <v>1674</v>
      </c>
      <c r="DK623" s="67" t="s">
        <v>4186</v>
      </c>
      <c r="DL623" s="15" t="s">
        <v>105</v>
      </c>
      <c r="DM623" s="15" t="s">
        <v>3676</v>
      </c>
      <c r="DN623" s="2"/>
    </row>
    <row r="624" spans="2:118">
      <c r="B624" s="404">
        <v>101042868</v>
      </c>
      <c r="C624" s="16" t="s">
        <v>1732</v>
      </c>
      <c r="D624" s="16" t="s">
        <v>1742</v>
      </c>
      <c r="E624" s="405">
        <v>2009</v>
      </c>
      <c r="F624" s="16" t="s">
        <v>3442</v>
      </c>
      <c r="G624" s="406" t="s">
        <v>1781</v>
      </c>
      <c r="H624" s="320">
        <v>22000</v>
      </c>
      <c r="I624" s="321">
        <v>20900</v>
      </c>
      <c r="J624" s="364" t="s">
        <v>1791</v>
      </c>
      <c r="K624" s="407" t="s">
        <v>1783</v>
      </c>
      <c r="L624" s="38" t="s">
        <v>124</v>
      </c>
      <c r="M624" s="408">
        <v>5</v>
      </c>
      <c r="N624" s="374">
        <v>5</v>
      </c>
      <c r="O624" s="221">
        <v>175</v>
      </c>
      <c r="P624" s="221">
        <v>67.900000000000006</v>
      </c>
      <c r="Q624" s="221">
        <v>58.7</v>
      </c>
      <c r="R624" s="221">
        <v>106.3</v>
      </c>
      <c r="S624" s="221">
        <v>59.3</v>
      </c>
      <c r="T624" s="221">
        <v>58.3</v>
      </c>
      <c r="U624" s="221">
        <v>5.6</v>
      </c>
      <c r="V624" s="221"/>
      <c r="W624" s="221"/>
      <c r="X624" s="221">
        <v>34.1</v>
      </c>
      <c r="Y624" s="125">
        <v>0.26</v>
      </c>
      <c r="Z624" s="221">
        <v>110.6</v>
      </c>
      <c r="AA624" s="221">
        <v>14.4</v>
      </c>
      <c r="AB624" s="221"/>
      <c r="AC624" s="374">
        <v>2932</v>
      </c>
      <c r="AD624" s="374"/>
      <c r="AE624" s="374"/>
      <c r="AF624" s="28"/>
      <c r="AG624" s="375" t="s">
        <v>87</v>
      </c>
      <c r="AH624" s="219">
        <v>1.5</v>
      </c>
      <c r="AI624" s="376">
        <v>110</v>
      </c>
      <c r="AJ624" s="376">
        <v>5000</v>
      </c>
      <c r="AK624" s="376">
        <v>82</v>
      </c>
      <c r="AL624" s="376">
        <v>4200</v>
      </c>
      <c r="AM624" s="376">
        <v>16</v>
      </c>
      <c r="AN624" s="376" t="s">
        <v>95</v>
      </c>
      <c r="AO624" s="376" t="s">
        <v>109</v>
      </c>
      <c r="AP624" s="409" t="s">
        <v>88</v>
      </c>
      <c r="AQ624" s="50" t="s">
        <v>112</v>
      </c>
      <c r="AR624" s="377" t="s">
        <v>113</v>
      </c>
      <c r="AS624" s="410" t="s">
        <v>91</v>
      </c>
      <c r="AT624" s="378">
        <v>11.9</v>
      </c>
      <c r="AU624" s="378">
        <v>46</v>
      </c>
      <c r="AV624" s="378" t="s">
        <v>3656</v>
      </c>
      <c r="AW624" s="379" t="s">
        <v>3657</v>
      </c>
      <c r="AX624" s="378"/>
      <c r="AY624" s="378"/>
      <c r="AZ624" s="378"/>
      <c r="BA624" s="378"/>
      <c r="BB624" s="378"/>
      <c r="BC624" s="378"/>
      <c r="BD624" s="411">
        <v>39.1</v>
      </c>
      <c r="BE624" s="412">
        <v>51</v>
      </c>
      <c r="BF624" s="412">
        <v>41.9</v>
      </c>
      <c r="BG624" s="412">
        <v>55</v>
      </c>
      <c r="BH624" s="412">
        <v>37.299999999999997</v>
      </c>
      <c r="BI624" s="412">
        <v>51.6</v>
      </c>
      <c r="BJ624" s="412">
        <v>38.6</v>
      </c>
      <c r="BK624" s="413">
        <v>52.9</v>
      </c>
      <c r="BL624" s="44" t="s">
        <v>260</v>
      </c>
      <c r="BM624" s="405" t="s">
        <v>915</v>
      </c>
      <c r="BN624" s="405"/>
      <c r="BO624" s="405" t="s">
        <v>2703</v>
      </c>
      <c r="BP624" s="414" t="s">
        <v>3301</v>
      </c>
      <c r="BQ624" s="415" t="s">
        <v>2488</v>
      </c>
      <c r="BR624" s="415" t="s">
        <v>3773</v>
      </c>
      <c r="BS624" s="416"/>
      <c r="BT624" s="417" t="s">
        <v>2414</v>
      </c>
      <c r="BU624" s="417" t="s">
        <v>2415</v>
      </c>
      <c r="BV624" s="417"/>
      <c r="BW624" s="417"/>
      <c r="BX624" s="417" t="s">
        <v>4037</v>
      </c>
      <c r="BY624" s="418"/>
      <c r="BZ624" s="419"/>
      <c r="CA624" s="419"/>
      <c r="CB624" s="419"/>
      <c r="CC624" s="419"/>
      <c r="CD624" s="419"/>
      <c r="CE624" s="420"/>
      <c r="CF624" s="421"/>
      <c r="CG624" s="421"/>
      <c r="CH624" s="421"/>
      <c r="CI624" s="421"/>
      <c r="CJ624" s="421"/>
      <c r="CK624" s="421"/>
      <c r="CL624" s="421"/>
      <c r="CM624" s="421"/>
      <c r="CN624" s="53" t="s">
        <v>1788</v>
      </c>
      <c r="CO624" s="16" t="s">
        <v>115</v>
      </c>
      <c r="CP624" s="16" t="s">
        <v>1792</v>
      </c>
      <c r="CQ624" s="406" t="s">
        <v>940</v>
      </c>
      <c r="CR624" s="365" t="s">
        <v>976</v>
      </c>
      <c r="CS624" s="364" t="s">
        <v>200</v>
      </c>
      <c r="CT624" s="364" t="s">
        <v>133</v>
      </c>
      <c r="CU624" s="364" t="s">
        <v>959</v>
      </c>
      <c r="CV624" s="364" t="s">
        <v>1785</v>
      </c>
      <c r="CW624" s="364" t="s">
        <v>1767</v>
      </c>
      <c r="CX624" s="364"/>
      <c r="CY624" s="364" t="s">
        <v>889</v>
      </c>
      <c r="CZ624" s="57" t="s">
        <v>901</v>
      </c>
      <c r="DA624" s="17" t="s">
        <v>114</v>
      </c>
      <c r="DB624" s="17"/>
      <c r="DC624" s="17" t="s">
        <v>1786</v>
      </c>
      <c r="DD624" s="17"/>
      <c r="DE624" s="422" t="s">
        <v>139</v>
      </c>
      <c r="DF624" s="61" t="s">
        <v>1787</v>
      </c>
      <c r="DG624" s="65"/>
      <c r="DH624" s="410"/>
      <c r="DI624" s="410"/>
      <c r="DJ624" s="423"/>
      <c r="DK624" s="424" t="s">
        <v>4186</v>
      </c>
      <c r="DL624" s="425" t="s">
        <v>105</v>
      </c>
      <c r="DM624" s="425" t="s">
        <v>3677</v>
      </c>
      <c r="DN624" s="2"/>
    </row>
    <row r="625" spans="2:118">
      <c r="B625" s="313">
        <v>101042875</v>
      </c>
      <c r="C625" s="9" t="s">
        <v>1732</v>
      </c>
      <c r="D625" s="9" t="s">
        <v>1742</v>
      </c>
      <c r="E625" s="8">
        <v>2009</v>
      </c>
      <c r="F625" s="9" t="s">
        <v>3498</v>
      </c>
      <c r="G625" s="22" t="s">
        <v>1764</v>
      </c>
      <c r="H625" s="318">
        <v>23375</v>
      </c>
      <c r="I625" s="319">
        <v>21758</v>
      </c>
      <c r="J625" s="68" t="s">
        <v>1791</v>
      </c>
      <c r="K625" s="69" t="s">
        <v>1783</v>
      </c>
      <c r="L625" s="37" t="s">
        <v>124</v>
      </c>
      <c r="M625" s="144">
        <v>5</v>
      </c>
      <c r="N625" s="10">
        <v>5</v>
      </c>
      <c r="O625" s="220">
        <v>175</v>
      </c>
      <c r="P625" s="220">
        <v>67.900000000000006</v>
      </c>
      <c r="Q625" s="220">
        <v>58.7</v>
      </c>
      <c r="R625" s="220">
        <v>106.3</v>
      </c>
      <c r="S625" s="220">
        <v>59.3</v>
      </c>
      <c r="T625" s="220">
        <v>58.3</v>
      </c>
      <c r="U625" s="220">
        <v>5.6</v>
      </c>
      <c r="V625" s="220"/>
      <c r="W625" s="220"/>
      <c r="X625" s="220">
        <v>34.1</v>
      </c>
      <c r="Y625" s="118">
        <v>0.26</v>
      </c>
      <c r="Z625" s="220">
        <v>110.6</v>
      </c>
      <c r="AA625" s="220">
        <v>14.4</v>
      </c>
      <c r="AB625" s="220"/>
      <c r="AC625" s="10">
        <v>2932</v>
      </c>
      <c r="AD625" s="10"/>
      <c r="AE625" s="10"/>
      <c r="AF625" s="27"/>
      <c r="AG625" s="39" t="s">
        <v>87</v>
      </c>
      <c r="AH625" s="218">
        <v>1.5</v>
      </c>
      <c r="AI625" s="11">
        <v>110</v>
      </c>
      <c r="AJ625" s="11">
        <v>5000</v>
      </c>
      <c r="AK625" s="11">
        <v>82</v>
      </c>
      <c r="AL625" s="11">
        <v>4200</v>
      </c>
      <c r="AM625" s="11">
        <v>16</v>
      </c>
      <c r="AN625" s="11" t="s">
        <v>95</v>
      </c>
      <c r="AO625" s="11" t="s">
        <v>109</v>
      </c>
      <c r="AP625" s="14" t="s">
        <v>88</v>
      </c>
      <c r="AQ625" s="49" t="s">
        <v>112</v>
      </c>
      <c r="AR625" s="40" t="s">
        <v>113</v>
      </c>
      <c r="AS625" s="315" t="s">
        <v>91</v>
      </c>
      <c r="AT625" s="12">
        <v>11.9</v>
      </c>
      <c r="AU625" s="12">
        <v>46</v>
      </c>
      <c r="AV625" s="12" t="s">
        <v>3656</v>
      </c>
      <c r="AW625" s="30" t="s">
        <v>3657</v>
      </c>
      <c r="AX625" s="12"/>
      <c r="AY625" s="12"/>
      <c r="AZ625" s="12"/>
      <c r="BA625" s="12"/>
      <c r="BB625" s="12"/>
      <c r="BC625" s="12"/>
      <c r="BD625" s="222">
        <v>39.1</v>
      </c>
      <c r="BE625" s="223">
        <v>51</v>
      </c>
      <c r="BF625" s="223">
        <v>41.9</v>
      </c>
      <c r="BG625" s="223">
        <v>55</v>
      </c>
      <c r="BH625" s="223">
        <v>37.299999999999997</v>
      </c>
      <c r="BI625" s="223">
        <v>51.6</v>
      </c>
      <c r="BJ625" s="223">
        <v>38.6</v>
      </c>
      <c r="BK625" s="224">
        <v>52.9</v>
      </c>
      <c r="BL625" s="36" t="s">
        <v>260</v>
      </c>
      <c r="BM625" s="8" t="s">
        <v>915</v>
      </c>
      <c r="BN625" s="8"/>
      <c r="BO625" s="8" t="s">
        <v>2703</v>
      </c>
      <c r="BP625" s="349" t="s">
        <v>3302</v>
      </c>
      <c r="BQ625" s="314" t="s">
        <v>2488</v>
      </c>
      <c r="BR625" s="314" t="s">
        <v>3773</v>
      </c>
      <c r="BS625" s="363"/>
      <c r="BT625" s="352" t="s">
        <v>2414</v>
      </c>
      <c r="BU625" s="352" t="s">
        <v>2415</v>
      </c>
      <c r="BV625" s="352"/>
      <c r="BW625" s="352"/>
      <c r="BX625" s="352" t="s">
        <v>4037</v>
      </c>
      <c r="BY625" s="362"/>
      <c r="BZ625" s="353"/>
      <c r="CA625" s="353"/>
      <c r="CB625" s="353"/>
      <c r="CC625" s="353"/>
      <c r="CD625" s="353"/>
      <c r="CE625" s="361"/>
      <c r="CF625" s="354"/>
      <c r="CG625" s="354"/>
      <c r="CH625" s="354"/>
      <c r="CI625" s="354"/>
      <c r="CJ625" s="354"/>
      <c r="CK625" s="354"/>
      <c r="CL625" s="354"/>
      <c r="CM625" s="354"/>
      <c r="CN625" s="52" t="s">
        <v>165</v>
      </c>
      <c r="CO625" s="9" t="s">
        <v>115</v>
      </c>
      <c r="CP625" s="9" t="s">
        <v>1792</v>
      </c>
      <c r="CQ625" s="22" t="s">
        <v>940</v>
      </c>
      <c r="CR625" s="54" t="s">
        <v>976</v>
      </c>
      <c r="CS625" s="68" t="s">
        <v>200</v>
      </c>
      <c r="CT625" s="68" t="s">
        <v>133</v>
      </c>
      <c r="CU625" s="68" t="s">
        <v>959</v>
      </c>
      <c r="CV625" s="68" t="s">
        <v>956</v>
      </c>
      <c r="CW625" s="68" t="s">
        <v>1767</v>
      </c>
      <c r="CX625" s="68"/>
      <c r="CY625" s="68" t="s">
        <v>889</v>
      </c>
      <c r="CZ625" s="56" t="s">
        <v>901</v>
      </c>
      <c r="DA625" s="13" t="s">
        <v>114</v>
      </c>
      <c r="DB625" s="13"/>
      <c r="DC625" s="13" t="s">
        <v>1786</v>
      </c>
      <c r="DD625" s="13"/>
      <c r="DE625" s="47" t="s">
        <v>139</v>
      </c>
      <c r="DF625" s="60" t="s">
        <v>1787</v>
      </c>
      <c r="DG625" s="64"/>
      <c r="DH625" s="315"/>
      <c r="DI625" s="315"/>
      <c r="DJ625" s="316"/>
      <c r="DK625" s="67" t="s">
        <v>4186</v>
      </c>
      <c r="DL625" s="15" t="s">
        <v>105</v>
      </c>
      <c r="DM625" s="15" t="s">
        <v>3677</v>
      </c>
      <c r="DN625" s="2"/>
    </row>
    <row r="626" spans="2:118">
      <c r="B626" s="313">
        <v>101042877</v>
      </c>
      <c r="C626" s="9" t="s">
        <v>1732</v>
      </c>
      <c r="D626" s="9" t="s">
        <v>1742</v>
      </c>
      <c r="E626" s="8">
        <v>2009</v>
      </c>
      <c r="F626" s="9" t="s">
        <v>3411</v>
      </c>
      <c r="G626" s="22" t="s">
        <v>1778</v>
      </c>
      <c r="H626" s="318">
        <v>24270</v>
      </c>
      <c r="I626" s="319">
        <v>22519</v>
      </c>
      <c r="J626" s="68" t="s">
        <v>1791</v>
      </c>
      <c r="K626" s="69" t="s">
        <v>1783</v>
      </c>
      <c r="L626" s="37" t="s">
        <v>124</v>
      </c>
      <c r="M626" s="144">
        <v>5</v>
      </c>
      <c r="N626" s="10">
        <v>5</v>
      </c>
      <c r="O626" s="220">
        <v>175</v>
      </c>
      <c r="P626" s="220">
        <v>67.900000000000006</v>
      </c>
      <c r="Q626" s="220">
        <v>58.7</v>
      </c>
      <c r="R626" s="220">
        <v>106.3</v>
      </c>
      <c r="S626" s="220">
        <v>59.3</v>
      </c>
      <c r="T626" s="220">
        <v>58.3</v>
      </c>
      <c r="U626" s="220">
        <v>5.6</v>
      </c>
      <c r="V626" s="220"/>
      <c r="W626" s="220"/>
      <c r="X626" s="220">
        <v>34.1</v>
      </c>
      <c r="Y626" s="118">
        <v>0.26</v>
      </c>
      <c r="Z626" s="220">
        <v>110.6</v>
      </c>
      <c r="AA626" s="220">
        <v>14.4</v>
      </c>
      <c r="AB626" s="220"/>
      <c r="AC626" s="10">
        <v>2932</v>
      </c>
      <c r="AD626" s="10"/>
      <c r="AE626" s="10"/>
      <c r="AF626" s="27"/>
      <c r="AG626" s="39" t="s">
        <v>87</v>
      </c>
      <c r="AH626" s="218">
        <v>1.5</v>
      </c>
      <c r="AI626" s="11">
        <v>110</v>
      </c>
      <c r="AJ626" s="11">
        <v>5000</v>
      </c>
      <c r="AK626" s="11">
        <v>82</v>
      </c>
      <c r="AL626" s="11">
        <v>4200</v>
      </c>
      <c r="AM626" s="11">
        <v>16</v>
      </c>
      <c r="AN626" s="11" t="s">
        <v>95</v>
      </c>
      <c r="AO626" s="11" t="s">
        <v>109</v>
      </c>
      <c r="AP626" s="14" t="s">
        <v>88</v>
      </c>
      <c r="AQ626" s="49" t="s">
        <v>112</v>
      </c>
      <c r="AR626" s="40" t="s">
        <v>113</v>
      </c>
      <c r="AS626" s="315" t="s">
        <v>91</v>
      </c>
      <c r="AT626" s="12">
        <v>11.9</v>
      </c>
      <c r="AU626" s="12">
        <v>46</v>
      </c>
      <c r="AV626" s="12" t="s">
        <v>3656</v>
      </c>
      <c r="AW626" s="30" t="s">
        <v>3657</v>
      </c>
      <c r="AX626" s="12"/>
      <c r="AY626" s="12"/>
      <c r="AZ626" s="12"/>
      <c r="BA626" s="12"/>
      <c r="BB626" s="12"/>
      <c r="BC626" s="12"/>
      <c r="BD626" s="222">
        <v>39.1</v>
      </c>
      <c r="BE626" s="223">
        <v>51</v>
      </c>
      <c r="BF626" s="223">
        <v>41.9</v>
      </c>
      <c r="BG626" s="223">
        <v>55</v>
      </c>
      <c r="BH626" s="223">
        <v>37.299999999999997</v>
      </c>
      <c r="BI626" s="223">
        <v>51.6</v>
      </c>
      <c r="BJ626" s="223">
        <v>38.6</v>
      </c>
      <c r="BK626" s="224">
        <v>52.9</v>
      </c>
      <c r="BL626" s="36" t="s">
        <v>260</v>
      </c>
      <c r="BM626" s="8" t="s">
        <v>915</v>
      </c>
      <c r="BN626" s="8"/>
      <c r="BO626" s="8" t="s">
        <v>2703</v>
      </c>
      <c r="BP626" s="349" t="s">
        <v>3303</v>
      </c>
      <c r="BQ626" s="314" t="s">
        <v>2488</v>
      </c>
      <c r="BR626" s="314" t="s">
        <v>3773</v>
      </c>
      <c r="BS626" s="363"/>
      <c r="BT626" s="352" t="s">
        <v>2414</v>
      </c>
      <c r="BU626" s="352" t="s">
        <v>2415</v>
      </c>
      <c r="BV626" s="352"/>
      <c r="BW626" s="352"/>
      <c r="BX626" s="352" t="s">
        <v>4037</v>
      </c>
      <c r="BY626" s="362"/>
      <c r="BZ626" s="353"/>
      <c r="CA626" s="353"/>
      <c r="CB626" s="353"/>
      <c r="CC626" s="353"/>
      <c r="CD626" s="353"/>
      <c r="CE626" s="361"/>
      <c r="CF626" s="354"/>
      <c r="CG626" s="354"/>
      <c r="CH626" s="354"/>
      <c r="CI626" s="354"/>
      <c r="CJ626" s="354"/>
      <c r="CK626" s="354"/>
      <c r="CL626" s="354"/>
      <c r="CM626" s="354"/>
      <c r="CN626" s="52" t="s">
        <v>1700</v>
      </c>
      <c r="CO626" s="9" t="s">
        <v>115</v>
      </c>
      <c r="CP626" s="9" t="s">
        <v>1792</v>
      </c>
      <c r="CQ626" s="22" t="s">
        <v>940</v>
      </c>
      <c r="CR626" s="54" t="s">
        <v>976</v>
      </c>
      <c r="CS626" s="68" t="s">
        <v>200</v>
      </c>
      <c r="CT626" s="68" t="s">
        <v>133</v>
      </c>
      <c r="CU626" s="68" t="s">
        <v>959</v>
      </c>
      <c r="CV626" s="68" t="s">
        <v>956</v>
      </c>
      <c r="CW626" s="68" t="s">
        <v>1767</v>
      </c>
      <c r="CX626" s="68"/>
      <c r="CY626" s="68" t="s">
        <v>889</v>
      </c>
      <c r="CZ626" s="56" t="s">
        <v>901</v>
      </c>
      <c r="DA626" s="13" t="s">
        <v>114</v>
      </c>
      <c r="DB626" s="13"/>
      <c r="DC626" s="13" t="s">
        <v>1789</v>
      </c>
      <c r="DD626" s="13"/>
      <c r="DE626" s="47" t="s">
        <v>139</v>
      </c>
      <c r="DF626" s="60" t="s">
        <v>1790</v>
      </c>
      <c r="DG626" s="64"/>
      <c r="DH626" s="315"/>
      <c r="DI626" s="315"/>
      <c r="DJ626" s="316"/>
      <c r="DK626" s="67" t="s">
        <v>4186</v>
      </c>
      <c r="DL626" s="15" t="s">
        <v>105</v>
      </c>
      <c r="DM626" s="15" t="s">
        <v>3677</v>
      </c>
      <c r="DN626" s="2"/>
    </row>
    <row r="627" spans="2:118">
      <c r="B627" s="404">
        <v>100920075</v>
      </c>
      <c r="C627" s="16" t="s">
        <v>1732</v>
      </c>
      <c r="D627" s="16" t="s">
        <v>1742</v>
      </c>
      <c r="E627" s="405">
        <v>2008</v>
      </c>
      <c r="F627" s="16" t="s">
        <v>3442</v>
      </c>
      <c r="G627" s="406" t="s">
        <v>1781</v>
      </c>
      <c r="H627" s="320">
        <v>21500</v>
      </c>
      <c r="I627" s="321">
        <v>20210</v>
      </c>
      <c r="J627" s="364" t="s">
        <v>1782</v>
      </c>
      <c r="K627" s="407" t="s">
        <v>1783</v>
      </c>
      <c r="L627" s="38" t="s">
        <v>124</v>
      </c>
      <c r="M627" s="408">
        <v>5</v>
      </c>
      <c r="N627" s="374">
        <v>5</v>
      </c>
      <c r="O627" s="221">
        <v>175</v>
      </c>
      <c r="P627" s="221">
        <v>67.900000000000006</v>
      </c>
      <c r="Q627" s="221">
        <v>58.7</v>
      </c>
      <c r="R627" s="221">
        <v>106.3</v>
      </c>
      <c r="S627" s="221">
        <v>59.3</v>
      </c>
      <c r="T627" s="221">
        <v>58.3</v>
      </c>
      <c r="U627" s="221">
        <v>5.6</v>
      </c>
      <c r="V627" s="221"/>
      <c r="W627" s="221"/>
      <c r="X627" s="221">
        <v>34.1</v>
      </c>
      <c r="Y627" s="125">
        <v>0.26</v>
      </c>
      <c r="Z627" s="221">
        <v>110.6</v>
      </c>
      <c r="AA627" s="221">
        <v>14.4</v>
      </c>
      <c r="AB627" s="221"/>
      <c r="AC627" s="374">
        <v>2932</v>
      </c>
      <c r="AD627" s="374"/>
      <c r="AE627" s="374"/>
      <c r="AF627" s="28"/>
      <c r="AG627" s="375" t="s">
        <v>87</v>
      </c>
      <c r="AH627" s="219">
        <v>1.5</v>
      </c>
      <c r="AI627" s="376">
        <v>110</v>
      </c>
      <c r="AJ627" s="376">
        <v>5000</v>
      </c>
      <c r="AK627" s="376">
        <v>82</v>
      </c>
      <c r="AL627" s="376">
        <v>4200</v>
      </c>
      <c r="AM627" s="376">
        <v>16</v>
      </c>
      <c r="AN627" s="376" t="s">
        <v>95</v>
      </c>
      <c r="AO627" s="376" t="s">
        <v>109</v>
      </c>
      <c r="AP627" s="409" t="s">
        <v>88</v>
      </c>
      <c r="AQ627" s="50" t="s">
        <v>112</v>
      </c>
      <c r="AR627" s="377" t="s">
        <v>113</v>
      </c>
      <c r="AS627" s="410" t="s">
        <v>91</v>
      </c>
      <c r="AT627" s="378">
        <v>11.9</v>
      </c>
      <c r="AU627" s="378">
        <v>46</v>
      </c>
      <c r="AV627" s="378" t="s">
        <v>3656</v>
      </c>
      <c r="AW627" s="379" t="s">
        <v>3657</v>
      </c>
      <c r="AX627" s="378"/>
      <c r="AY627" s="378"/>
      <c r="AZ627" s="378"/>
      <c r="BA627" s="378"/>
      <c r="BB627" s="378"/>
      <c r="BC627" s="378"/>
      <c r="BD627" s="411">
        <v>39.1</v>
      </c>
      <c r="BE627" s="412">
        <v>51</v>
      </c>
      <c r="BF627" s="412">
        <v>41.9</v>
      </c>
      <c r="BG627" s="412">
        <v>55</v>
      </c>
      <c r="BH627" s="412">
        <v>37.299999999999997</v>
      </c>
      <c r="BI627" s="412">
        <v>51.6</v>
      </c>
      <c r="BJ627" s="412">
        <v>38.6</v>
      </c>
      <c r="BK627" s="413">
        <v>52.9</v>
      </c>
      <c r="BL627" s="44" t="s">
        <v>260</v>
      </c>
      <c r="BM627" s="405" t="s">
        <v>915</v>
      </c>
      <c r="BN627" s="405"/>
      <c r="BO627" s="405" t="s">
        <v>2703</v>
      </c>
      <c r="BP627" s="414" t="s">
        <v>3298</v>
      </c>
      <c r="BQ627" s="415" t="s">
        <v>2487</v>
      </c>
      <c r="BR627" s="415" t="s">
        <v>3772</v>
      </c>
      <c r="BS627" s="416"/>
      <c r="BT627" s="417" t="s">
        <v>2412</v>
      </c>
      <c r="BU627" s="417" t="s">
        <v>2413</v>
      </c>
      <c r="BV627" s="417"/>
      <c r="BW627" s="417"/>
      <c r="BX627" s="417">
        <v>4885</v>
      </c>
      <c r="BY627" s="418"/>
      <c r="BZ627" s="419"/>
      <c r="CA627" s="419"/>
      <c r="CB627" s="419"/>
      <c r="CC627" s="419"/>
      <c r="CD627" s="419"/>
      <c r="CE627" s="420"/>
      <c r="CF627" s="421"/>
      <c r="CG627" s="421"/>
      <c r="CH627" s="421"/>
      <c r="CI627" s="421"/>
      <c r="CJ627" s="421"/>
      <c r="CK627" s="421"/>
      <c r="CL627" s="421"/>
      <c r="CM627" s="421"/>
      <c r="CN627" s="53" t="s">
        <v>1788</v>
      </c>
      <c r="CO627" s="16" t="s">
        <v>115</v>
      </c>
      <c r="CP627" s="16" t="s">
        <v>1784</v>
      </c>
      <c r="CQ627" s="406" t="s">
        <v>940</v>
      </c>
      <c r="CR627" s="365" t="s">
        <v>976</v>
      </c>
      <c r="CS627" s="364" t="s">
        <v>200</v>
      </c>
      <c r="CT627" s="364" t="s">
        <v>133</v>
      </c>
      <c r="CU627" s="364" t="s">
        <v>959</v>
      </c>
      <c r="CV627" s="364" t="s">
        <v>1785</v>
      </c>
      <c r="CW627" s="364" t="s">
        <v>1767</v>
      </c>
      <c r="CX627" s="364"/>
      <c r="CY627" s="364" t="s">
        <v>889</v>
      </c>
      <c r="CZ627" s="57" t="s">
        <v>901</v>
      </c>
      <c r="DA627" s="17" t="s">
        <v>114</v>
      </c>
      <c r="DB627" s="17"/>
      <c r="DC627" s="17" t="s">
        <v>1786</v>
      </c>
      <c r="DD627" s="17"/>
      <c r="DE627" s="422" t="s">
        <v>139</v>
      </c>
      <c r="DF627" s="61" t="s">
        <v>1787</v>
      </c>
      <c r="DG627" s="65"/>
      <c r="DH627" s="410"/>
      <c r="DI627" s="410"/>
      <c r="DJ627" s="423"/>
      <c r="DK627" s="424" t="s">
        <v>4186</v>
      </c>
      <c r="DL627" s="425" t="s">
        <v>105</v>
      </c>
      <c r="DM627" s="425" t="s">
        <v>3677</v>
      </c>
      <c r="DN627" s="2"/>
    </row>
    <row r="628" spans="2:118">
      <c r="B628" s="313">
        <v>100920099</v>
      </c>
      <c r="C628" s="9" t="s">
        <v>1732</v>
      </c>
      <c r="D628" s="9" t="s">
        <v>1742</v>
      </c>
      <c r="E628" s="8">
        <v>2008</v>
      </c>
      <c r="F628" s="9" t="s">
        <v>3498</v>
      </c>
      <c r="G628" s="22" t="s">
        <v>1764</v>
      </c>
      <c r="H628" s="318">
        <v>22875</v>
      </c>
      <c r="I628" s="319">
        <v>21064</v>
      </c>
      <c r="J628" s="68" t="s">
        <v>1782</v>
      </c>
      <c r="K628" s="69" t="s">
        <v>1783</v>
      </c>
      <c r="L628" s="37" t="s">
        <v>124</v>
      </c>
      <c r="M628" s="144">
        <v>5</v>
      </c>
      <c r="N628" s="10">
        <v>5</v>
      </c>
      <c r="O628" s="220">
        <v>175</v>
      </c>
      <c r="P628" s="220">
        <v>67.900000000000006</v>
      </c>
      <c r="Q628" s="220">
        <v>58.7</v>
      </c>
      <c r="R628" s="220">
        <v>106.3</v>
      </c>
      <c r="S628" s="220">
        <v>59.3</v>
      </c>
      <c r="T628" s="220">
        <v>58.3</v>
      </c>
      <c r="U628" s="220">
        <v>5.6</v>
      </c>
      <c r="V628" s="220"/>
      <c r="W628" s="220"/>
      <c r="X628" s="220">
        <v>34.1</v>
      </c>
      <c r="Y628" s="118">
        <v>0.26</v>
      </c>
      <c r="Z628" s="220">
        <v>110.6</v>
      </c>
      <c r="AA628" s="220">
        <v>14.4</v>
      </c>
      <c r="AB628" s="220"/>
      <c r="AC628" s="10">
        <v>2932</v>
      </c>
      <c r="AD628" s="10"/>
      <c r="AE628" s="10"/>
      <c r="AF628" s="27"/>
      <c r="AG628" s="39" t="s">
        <v>87</v>
      </c>
      <c r="AH628" s="218">
        <v>1.5</v>
      </c>
      <c r="AI628" s="11">
        <v>110</v>
      </c>
      <c r="AJ628" s="11">
        <v>5000</v>
      </c>
      <c r="AK628" s="11">
        <v>82</v>
      </c>
      <c r="AL628" s="11">
        <v>4200</v>
      </c>
      <c r="AM628" s="11">
        <v>16</v>
      </c>
      <c r="AN628" s="11" t="s">
        <v>95</v>
      </c>
      <c r="AO628" s="11" t="s">
        <v>109</v>
      </c>
      <c r="AP628" s="14" t="s">
        <v>88</v>
      </c>
      <c r="AQ628" s="49" t="s">
        <v>112</v>
      </c>
      <c r="AR628" s="40" t="s">
        <v>113</v>
      </c>
      <c r="AS628" s="315" t="s">
        <v>91</v>
      </c>
      <c r="AT628" s="12">
        <v>11.9</v>
      </c>
      <c r="AU628" s="12">
        <v>46</v>
      </c>
      <c r="AV628" s="12" t="s">
        <v>3656</v>
      </c>
      <c r="AW628" s="30" t="s">
        <v>3657</v>
      </c>
      <c r="AX628" s="12"/>
      <c r="AY628" s="12"/>
      <c r="AZ628" s="12"/>
      <c r="BA628" s="12"/>
      <c r="BB628" s="12"/>
      <c r="BC628" s="12"/>
      <c r="BD628" s="222">
        <v>39.1</v>
      </c>
      <c r="BE628" s="223">
        <v>51</v>
      </c>
      <c r="BF628" s="223">
        <v>41.9</v>
      </c>
      <c r="BG628" s="223">
        <v>55</v>
      </c>
      <c r="BH628" s="223">
        <v>37.299999999999997</v>
      </c>
      <c r="BI628" s="223">
        <v>51.6</v>
      </c>
      <c r="BJ628" s="223">
        <v>38.6</v>
      </c>
      <c r="BK628" s="224">
        <v>52.9</v>
      </c>
      <c r="BL628" s="36" t="s">
        <v>260</v>
      </c>
      <c r="BM628" s="8" t="s">
        <v>915</v>
      </c>
      <c r="BN628" s="8"/>
      <c r="BO628" s="8" t="s">
        <v>2703</v>
      </c>
      <c r="BP628" s="349" t="s">
        <v>3299</v>
      </c>
      <c r="BQ628" s="314" t="s">
        <v>2487</v>
      </c>
      <c r="BR628" s="314" t="s">
        <v>3772</v>
      </c>
      <c r="BS628" s="363"/>
      <c r="BT628" s="352" t="s">
        <v>2412</v>
      </c>
      <c r="BU628" s="352" t="s">
        <v>2413</v>
      </c>
      <c r="BV628" s="352"/>
      <c r="BW628" s="352"/>
      <c r="BX628" s="352">
        <v>4885</v>
      </c>
      <c r="BY628" s="362"/>
      <c r="BZ628" s="353"/>
      <c r="CA628" s="353"/>
      <c r="CB628" s="353"/>
      <c r="CC628" s="353"/>
      <c r="CD628" s="353"/>
      <c r="CE628" s="361"/>
      <c r="CF628" s="354"/>
      <c r="CG628" s="354"/>
      <c r="CH628" s="354"/>
      <c r="CI628" s="354"/>
      <c r="CJ628" s="354"/>
      <c r="CK628" s="354"/>
      <c r="CL628" s="354"/>
      <c r="CM628" s="354"/>
      <c r="CN628" s="52" t="s">
        <v>165</v>
      </c>
      <c r="CO628" s="9" t="s">
        <v>115</v>
      </c>
      <c r="CP628" s="9" t="s">
        <v>1784</v>
      </c>
      <c r="CQ628" s="22" t="s">
        <v>940</v>
      </c>
      <c r="CR628" s="54" t="s">
        <v>976</v>
      </c>
      <c r="CS628" s="68" t="s">
        <v>200</v>
      </c>
      <c r="CT628" s="68" t="s">
        <v>133</v>
      </c>
      <c r="CU628" s="68" t="s">
        <v>959</v>
      </c>
      <c r="CV628" s="68" t="s">
        <v>956</v>
      </c>
      <c r="CW628" s="68" t="s">
        <v>1767</v>
      </c>
      <c r="CX628" s="68"/>
      <c r="CY628" s="68" t="s">
        <v>889</v>
      </c>
      <c r="CZ628" s="56" t="s">
        <v>901</v>
      </c>
      <c r="DA628" s="13" t="s">
        <v>114</v>
      </c>
      <c r="DB628" s="13"/>
      <c r="DC628" s="13" t="s">
        <v>1786</v>
      </c>
      <c r="DD628" s="13"/>
      <c r="DE628" s="47" t="s">
        <v>139</v>
      </c>
      <c r="DF628" s="60" t="s">
        <v>1787</v>
      </c>
      <c r="DG628" s="64"/>
      <c r="DH628" s="315"/>
      <c r="DI628" s="315"/>
      <c r="DJ628" s="316"/>
      <c r="DK628" s="67" t="s">
        <v>4186</v>
      </c>
      <c r="DL628" s="15" t="s">
        <v>105</v>
      </c>
      <c r="DM628" s="15" t="s">
        <v>3677</v>
      </c>
      <c r="DN628" s="2"/>
    </row>
    <row r="629" spans="2:118">
      <c r="B629" s="313">
        <v>100920100</v>
      </c>
      <c r="C629" s="9" t="s">
        <v>1732</v>
      </c>
      <c r="D629" s="9" t="s">
        <v>1742</v>
      </c>
      <c r="E629" s="8">
        <v>2008</v>
      </c>
      <c r="F629" s="9" t="s">
        <v>3411</v>
      </c>
      <c r="G629" s="22" t="s">
        <v>1778</v>
      </c>
      <c r="H629" s="318">
        <v>23770</v>
      </c>
      <c r="I629" s="319">
        <v>21816</v>
      </c>
      <c r="J629" s="68" t="s">
        <v>1782</v>
      </c>
      <c r="K629" s="69" t="s">
        <v>1783</v>
      </c>
      <c r="L629" s="37" t="s">
        <v>124</v>
      </c>
      <c r="M629" s="144">
        <v>5</v>
      </c>
      <c r="N629" s="10">
        <v>5</v>
      </c>
      <c r="O629" s="220">
        <v>175</v>
      </c>
      <c r="P629" s="220">
        <v>67.900000000000006</v>
      </c>
      <c r="Q629" s="220">
        <v>58.7</v>
      </c>
      <c r="R629" s="220">
        <v>106.3</v>
      </c>
      <c r="S629" s="220">
        <v>59.3</v>
      </c>
      <c r="T629" s="220">
        <v>58.3</v>
      </c>
      <c r="U629" s="220">
        <v>5.6</v>
      </c>
      <c r="V629" s="220"/>
      <c r="W629" s="220"/>
      <c r="X629" s="220">
        <v>34.1</v>
      </c>
      <c r="Y629" s="118">
        <v>0.26</v>
      </c>
      <c r="Z629" s="220">
        <v>110.6</v>
      </c>
      <c r="AA629" s="220">
        <v>14.4</v>
      </c>
      <c r="AB629" s="220"/>
      <c r="AC629" s="10">
        <v>2932</v>
      </c>
      <c r="AD629" s="10"/>
      <c r="AE629" s="10"/>
      <c r="AF629" s="27"/>
      <c r="AG629" s="39" t="s">
        <v>87</v>
      </c>
      <c r="AH629" s="218">
        <v>1.5</v>
      </c>
      <c r="AI629" s="11">
        <v>110</v>
      </c>
      <c r="AJ629" s="11">
        <v>5000</v>
      </c>
      <c r="AK629" s="11">
        <v>82</v>
      </c>
      <c r="AL629" s="11">
        <v>4200</v>
      </c>
      <c r="AM629" s="11">
        <v>16</v>
      </c>
      <c r="AN629" s="11" t="s">
        <v>95</v>
      </c>
      <c r="AO629" s="11" t="s">
        <v>109</v>
      </c>
      <c r="AP629" s="14" t="s">
        <v>88</v>
      </c>
      <c r="AQ629" s="49" t="s">
        <v>112</v>
      </c>
      <c r="AR629" s="40" t="s">
        <v>113</v>
      </c>
      <c r="AS629" s="315" t="s">
        <v>91</v>
      </c>
      <c r="AT629" s="12">
        <v>11.9</v>
      </c>
      <c r="AU629" s="12">
        <v>46</v>
      </c>
      <c r="AV629" s="12" t="s">
        <v>3656</v>
      </c>
      <c r="AW629" s="30" t="s">
        <v>3657</v>
      </c>
      <c r="AX629" s="12"/>
      <c r="AY629" s="12"/>
      <c r="AZ629" s="12"/>
      <c r="BA629" s="12"/>
      <c r="BB629" s="12"/>
      <c r="BC629" s="12"/>
      <c r="BD629" s="222">
        <v>39.1</v>
      </c>
      <c r="BE629" s="223">
        <v>51</v>
      </c>
      <c r="BF629" s="223">
        <v>41.9</v>
      </c>
      <c r="BG629" s="223">
        <v>55</v>
      </c>
      <c r="BH629" s="223">
        <v>37.299999999999997</v>
      </c>
      <c r="BI629" s="223">
        <v>51.6</v>
      </c>
      <c r="BJ629" s="223">
        <v>38.6</v>
      </c>
      <c r="BK629" s="224">
        <v>52.9</v>
      </c>
      <c r="BL629" s="36" t="s">
        <v>260</v>
      </c>
      <c r="BM629" s="8" t="s">
        <v>915</v>
      </c>
      <c r="BN629" s="8"/>
      <c r="BO629" s="8" t="s">
        <v>2703</v>
      </c>
      <c r="BP629" s="349" t="s">
        <v>3300</v>
      </c>
      <c r="BQ629" s="314" t="s">
        <v>2487</v>
      </c>
      <c r="BR629" s="314" t="s">
        <v>3772</v>
      </c>
      <c r="BS629" s="363"/>
      <c r="BT629" s="352" t="s">
        <v>2412</v>
      </c>
      <c r="BU629" s="352" t="s">
        <v>2413</v>
      </c>
      <c r="BV629" s="352"/>
      <c r="BW629" s="352"/>
      <c r="BX629" s="352">
        <v>4885</v>
      </c>
      <c r="BY629" s="362"/>
      <c r="BZ629" s="353"/>
      <c r="CA629" s="353"/>
      <c r="CB629" s="353"/>
      <c r="CC629" s="353"/>
      <c r="CD629" s="353"/>
      <c r="CE629" s="361"/>
      <c r="CF629" s="354"/>
      <c r="CG629" s="354"/>
      <c r="CH629" s="354"/>
      <c r="CI629" s="354"/>
      <c r="CJ629" s="354"/>
      <c r="CK629" s="354"/>
      <c r="CL629" s="354"/>
      <c r="CM629" s="354"/>
      <c r="CN629" s="52" t="s">
        <v>1700</v>
      </c>
      <c r="CO629" s="9" t="s">
        <v>115</v>
      </c>
      <c r="CP629" s="9" t="s">
        <v>1784</v>
      </c>
      <c r="CQ629" s="22" t="s">
        <v>940</v>
      </c>
      <c r="CR629" s="54" t="s">
        <v>976</v>
      </c>
      <c r="CS629" s="68" t="s">
        <v>200</v>
      </c>
      <c r="CT629" s="68" t="s">
        <v>133</v>
      </c>
      <c r="CU629" s="68" t="s">
        <v>959</v>
      </c>
      <c r="CV629" s="68" t="s">
        <v>956</v>
      </c>
      <c r="CW629" s="68" t="s">
        <v>1767</v>
      </c>
      <c r="CX629" s="68"/>
      <c r="CY629" s="68" t="s">
        <v>889</v>
      </c>
      <c r="CZ629" s="56" t="s">
        <v>901</v>
      </c>
      <c r="DA629" s="13" t="s">
        <v>114</v>
      </c>
      <c r="DB629" s="13"/>
      <c r="DC629" s="13" t="s">
        <v>1789</v>
      </c>
      <c r="DD629" s="13"/>
      <c r="DE629" s="47" t="s">
        <v>139</v>
      </c>
      <c r="DF629" s="60" t="s">
        <v>1790</v>
      </c>
      <c r="DG629" s="64"/>
      <c r="DH629" s="315"/>
      <c r="DI629" s="315"/>
      <c r="DJ629" s="316"/>
      <c r="DK629" s="67" t="s">
        <v>4186</v>
      </c>
      <c r="DL629" s="15" t="s">
        <v>105</v>
      </c>
      <c r="DM629" s="15" t="s">
        <v>3677</v>
      </c>
      <c r="DN629" s="2"/>
    </row>
    <row r="630" spans="2:118">
      <c r="B630" s="404">
        <v>100777218</v>
      </c>
      <c r="C630" s="16" t="s">
        <v>1732</v>
      </c>
      <c r="D630" s="16" t="s">
        <v>1742</v>
      </c>
      <c r="E630" s="405">
        <v>2007</v>
      </c>
      <c r="F630" s="16" t="s">
        <v>3498</v>
      </c>
      <c r="G630" s="406" t="s">
        <v>1764</v>
      </c>
      <c r="H630" s="320">
        <v>22175</v>
      </c>
      <c r="I630" s="321">
        <v>20419</v>
      </c>
      <c r="J630" s="364" t="s">
        <v>1774</v>
      </c>
      <c r="K630" s="407" t="s">
        <v>1775</v>
      </c>
      <c r="L630" s="38" t="s">
        <v>124</v>
      </c>
      <c r="M630" s="408">
        <v>5</v>
      </c>
      <c r="N630" s="374">
        <v>5</v>
      </c>
      <c r="O630" s="221">
        <v>175</v>
      </c>
      <c r="P630" s="221">
        <v>67.900000000000006</v>
      </c>
      <c r="Q630" s="221">
        <v>58.7</v>
      </c>
      <c r="R630" s="221">
        <v>106.3</v>
      </c>
      <c r="S630" s="221">
        <v>59.3</v>
      </c>
      <c r="T630" s="221">
        <v>58.3</v>
      </c>
      <c r="U630" s="221">
        <v>5.6</v>
      </c>
      <c r="V630" s="221"/>
      <c r="W630" s="221"/>
      <c r="X630" s="221">
        <v>34.1</v>
      </c>
      <c r="Y630" s="125">
        <v>0.26</v>
      </c>
      <c r="Z630" s="221">
        <v>110.6</v>
      </c>
      <c r="AA630" s="221">
        <v>14.4</v>
      </c>
      <c r="AB630" s="221"/>
      <c r="AC630" s="374">
        <v>2932</v>
      </c>
      <c r="AD630" s="374"/>
      <c r="AE630" s="374"/>
      <c r="AF630" s="28"/>
      <c r="AG630" s="375" t="s">
        <v>87</v>
      </c>
      <c r="AH630" s="219">
        <v>1.5</v>
      </c>
      <c r="AI630" s="376">
        <v>110</v>
      </c>
      <c r="AJ630" s="376">
        <v>5000</v>
      </c>
      <c r="AK630" s="376">
        <v>82</v>
      </c>
      <c r="AL630" s="376">
        <v>4200</v>
      </c>
      <c r="AM630" s="376">
        <v>16</v>
      </c>
      <c r="AN630" s="376" t="s">
        <v>95</v>
      </c>
      <c r="AO630" s="376" t="s">
        <v>109</v>
      </c>
      <c r="AP630" s="409" t="s">
        <v>88</v>
      </c>
      <c r="AQ630" s="50" t="s">
        <v>112</v>
      </c>
      <c r="AR630" s="377" t="s">
        <v>113</v>
      </c>
      <c r="AS630" s="410" t="s">
        <v>91</v>
      </c>
      <c r="AT630" s="378">
        <v>11.9</v>
      </c>
      <c r="AU630" s="378">
        <v>46</v>
      </c>
      <c r="AV630" s="378" t="s">
        <v>3656</v>
      </c>
      <c r="AW630" s="379" t="s">
        <v>3657</v>
      </c>
      <c r="AX630" s="378"/>
      <c r="AY630" s="378"/>
      <c r="AZ630" s="378"/>
      <c r="BA630" s="378"/>
      <c r="BB630" s="378"/>
      <c r="BC630" s="378"/>
      <c r="BD630" s="411">
        <v>39.1</v>
      </c>
      <c r="BE630" s="412">
        <v>51</v>
      </c>
      <c r="BF630" s="412">
        <v>41.9</v>
      </c>
      <c r="BG630" s="412">
        <v>55</v>
      </c>
      <c r="BH630" s="412">
        <v>37.299999999999997</v>
      </c>
      <c r="BI630" s="412">
        <v>51.6</v>
      </c>
      <c r="BJ630" s="412">
        <v>38.6</v>
      </c>
      <c r="BK630" s="413">
        <v>52.9</v>
      </c>
      <c r="BL630" s="44" t="s">
        <v>260</v>
      </c>
      <c r="BM630" s="405" t="s">
        <v>915</v>
      </c>
      <c r="BN630" s="405"/>
      <c r="BO630" s="405" t="s">
        <v>2703</v>
      </c>
      <c r="BP630" s="414" t="s">
        <v>3296</v>
      </c>
      <c r="BQ630" s="415" t="s">
        <v>2486</v>
      </c>
      <c r="BR630" s="415" t="s">
        <v>3769</v>
      </c>
      <c r="BS630" s="416"/>
      <c r="BT630" s="417" t="s">
        <v>2410</v>
      </c>
      <c r="BU630" s="417" t="s">
        <v>2411</v>
      </c>
      <c r="BV630" s="417"/>
      <c r="BW630" s="417"/>
      <c r="BX630" s="417" t="s">
        <v>4034</v>
      </c>
      <c r="BY630" s="418"/>
      <c r="BZ630" s="419"/>
      <c r="CA630" s="419"/>
      <c r="CB630" s="419"/>
      <c r="CC630" s="419"/>
      <c r="CD630" s="419"/>
      <c r="CE630" s="420"/>
      <c r="CF630" s="421"/>
      <c r="CG630" s="421"/>
      <c r="CH630" s="421"/>
      <c r="CI630" s="421"/>
      <c r="CJ630" s="421"/>
      <c r="CK630" s="421"/>
      <c r="CL630" s="421"/>
      <c r="CM630" s="421"/>
      <c r="CN630" s="53" t="s">
        <v>165</v>
      </c>
      <c r="CO630" s="16" t="s">
        <v>115</v>
      </c>
      <c r="CP630" s="16" t="s">
        <v>1776</v>
      </c>
      <c r="CQ630" s="406" t="s">
        <v>940</v>
      </c>
      <c r="CR630" s="365" t="s">
        <v>902</v>
      </c>
      <c r="CS630" s="364" t="s">
        <v>200</v>
      </c>
      <c r="CT630" s="364" t="s">
        <v>133</v>
      </c>
      <c r="CU630" s="364" t="s">
        <v>959</v>
      </c>
      <c r="CV630" s="364" t="s">
        <v>1761</v>
      </c>
      <c r="CW630" s="364" t="s">
        <v>1767</v>
      </c>
      <c r="CX630" s="364"/>
      <c r="CY630" s="364" t="s">
        <v>889</v>
      </c>
      <c r="CZ630" s="57" t="s">
        <v>901</v>
      </c>
      <c r="DA630" s="17" t="s">
        <v>114</v>
      </c>
      <c r="DB630" s="17"/>
      <c r="DC630" s="17" t="s">
        <v>1768</v>
      </c>
      <c r="DD630" s="17"/>
      <c r="DE630" s="422" t="s">
        <v>139</v>
      </c>
      <c r="DF630" s="61" t="s">
        <v>1777</v>
      </c>
      <c r="DG630" s="65"/>
      <c r="DH630" s="410"/>
      <c r="DI630" s="410"/>
      <c r="DJ630" s="423"/>
      <c r="DK630" s="424" t="s">
        <v>4186</v>
      </c>
      <c r="DL630" s="425" t="s">
        <v>105</v>
      </c>
      <c r="DM630" s="425" t="s">
        <v>3677</v>
      </c>
      <c r="DN630" s="2"/>
    </row>
    <row r="631" spans="2:118">
      <c r="B631" s="313">
        <v>100777238</v>
      </c>
      <c r="C631" s="9" t="s">
        <v>1732</v>
      </c>
      <c r="D631" s="9" t="s">
        <v>1742</v>
      </c>
      <c r="E631" s="8">
        <v>2007</v>
      </c>
      <c r="F631" s="9" t="s">
        <v>3411</v>
      </c>
      <c r="G631" s="22" t="s">
        <v>1778</v>
      </c>
      <c r="H631" s="318">
        <v>23070</v>
      </c>
      <c r="I631" s="319">
        <v>21171</v>
      </c>
      <c r="J631" s="68" t="s">
        <v>1774</v>
      </c>
      <c r="K631" s="69" t="s">
        <v>1775</v>
      </c>
      <c r="L631" s="37" t="s">
        <v>124</v>
      </c>
      <c r="M631" s="144">
        <v>5</v>
      </c>
      <c r="N631" s="10">
        <v>5</v>
      </c>
      <c r="O631" s="220">
        <v>175</v>
      </c>
      <c r="P631" s="220">
        <v>67.900000000000006</v>
      </c>
      <c r="Q631" s="220">
        <v>58.7</v>
      </c>
      <c r="R631" s="220">
        <v>106.3</v>
      </c>
      <c r="S631" s="220">
        <v>59.3</v>
      </c>
      <c r="T631" s="220">
        <v>58.3</v>
      </c>
      <c r="U631" s="220">
        <v>5.6</v>
      </c>
      <c r="V631" s="220"/>
      <c r="W631" s="220"/>
      <c r="X631" s="220">
        <v>34.1</v>
      </c>
      <c r="Y631" s="118">
        <v>0.26</v>
      </c>
      <c r="Z631" s="220">
        <v>110.6</v>
      </c>
      <c r="AA631" s="220">
        <v>14.4</v>
      </c>
      <c r="AB631" s="220"/>
      <c r="AC631" s="10">
        <v>2932</v>
      </c>
      <c r="AD631" s="10"/>
      <c r="AE631" s="10"/>
      <c r="AF631" s="27"/>
      <c r="AG631" s="39" t="s">
        <v>87</v>
      </c>
      <c r="AH631" s="218">
        <v>1.5</v>
      </c>
      <c r="AI631" s="11">
        <v>110</v>
      </c>
      <c r="AJ631" s="11">
        <v>5000</v>
      </c>
      <c r="AK631" s="11">
        <v>82</v>
      </c>
      <c r="AL631" s="11">
        <v>4200</v>
      </c>
      <c r="AM631" s="11">
        <v>16</v>
      </c>
      <c r="AN631" s="11" t="s">
        <v>95</v>
      </c>
      <c r="AO631" s="11" t="s">
        <v>109</v>
      </c>
      <c r="AP631" s="14" t="s">
        <v>88</v>
      </c>
      <c r="AQ631" s="49" t="s">
        <v>112</v>
      </c>
      <c r="AR631" s="40" t="s">
        <v>113</v>
      </c>
      <c r="AS631" s="315" t="s">
        <v>91</v>
      </c>
      <c r="AT631" s="12">
        <v>11.9</v>
      </c>
      <c r="AU631" s="12">
        <v>46</v>
      </c>
      <c r="AV631" s="12" t="s">
        <v>3656</v>
      </c>
      <c r="AW631" s="30" t="s">
        <v>3657</v>
      </c>
      <c r="AX631" s="12"/>
      <c r="AY631" s="12"/>
      <c r="AZ631" s="12"/>
      <c r="BA631" s="12"/>
      <c r="BB631" s="12"/>
      <c r="BC631" s="12"/>
      <c r="BD631" s="222">
        <v>39.1</v>
      </c>
      <c r="BE631" s="223">
        <v>51</v>
      </c>
      <c r="BF631" s="223">
        <v>41.9</v>
      </c>
      <c r="BG631" s="223">
        <v>55</v>
      </c>
      <c r="BH631" s="223">
        <v>37.299999999999997</v>
      </c>
      <c r="BI631" s="223">
        <v>51.6</v>
      </c>
      <c r="BJ631" s="223">
        <v>38.6</v>
      </c>
      <c r="BK631" s="224">
        <v>52.9</v>
      </c>
      <c r="BL631" s="36" t="s">
        <v>260</v>
      </c>
      <c r="BM631" s="8" t="s">
        <v>915</v>
      </c>
      <c r="BN631" s="8"/>
      <c r="BO631" s="8" t="s">
        <v>2703</v>
      </c>
      <c r="BP631" s="349" t="s">
        <v>3297</v>
      </c>
      <c r="BQ631" s="314" t="s">
        <v>2486</v>
      </c>
      <c r="BR631" s="314" t="s">
        <v>3769</v>
      </c>
      <c r="BS631" s="363"/>
      <c r="BT631" s="352" t="s">
        <v>2410</v>
      </c>
      <c r="BU631" s="352" t="s">
        <v>2411</v>
      </c>
      <c r="BV631" s="352"/>
      <c r="BW631" s="352"/>
      <c r="BX631" s="352" t="s">
        <v>4034</v>
      </c>
      <c r="BY631" s="362"/>
      <c r="BZ631" s="353"/>
      <c r="CA631" s="353"/>
      <c r="CB631" s="353"/>
      <c r="CC631" s="353"/>
      <c r="CD631" s="353"/>
      <c r="CE631" s="361"/>
      <c r="CF631" s="354"/>
      <c r="CG631" s="354"/>
      <c r="CH631" s="354"/>
      <c r="CI631" s="354"/>
      <c r="CJ631" s="354"/>
      <c r="CK631" s="354"/>
      <c r="CL631" s="354"/>
      <c r="CM631" s="354"/>
      <c r="CN631" s="52" t="s">
        <v>1700</v>
      </c>
      <c r="CO631" s="9" t="s">
        <v>115</v>
      </c>
      <c r="CP631" s="9" t="s">
        <v>1776</v>
      </c>
      <c r="CQ631" s="22" t="s">
        <v>940</v>
      </c>
      <c r="CR631" s="54" t="s">
        <v>902</v>
      </c>
      <c r="CS631" s="68" t="s">
        <v>200</v>
      </c>
      <c r="CT631" s="68" t="s">
        <v>133</v>
      </c>
      <c r="CU631" s="68" t="s">
        <v>959</v>
      </c>
      <c r="CV631" s="68" t="s">
        <v>1761</v>
      </c>
      <c r="CW631" s="68" t="s">
        <v>1767</v>
      </c>
      <c r="CX631" s="68"/>
      <c r="CY631" s="68" t="s">
        <v>889</v>
      </c>
      <c r="CZ631" s="56" t="s">
        <v>901</v>
      </c>
      <c r="DA631" s="13" t="s">
        <v>114</v>
      </c>
      <c r="DB631" s="13"/>
      <c r="DC631" s="13" t="s">
        <v>1779</v>
      </c>
      <c r="DD631" s="13"/>
      <c r="DE631" s="47" t="s">
        <v>139</v>
      </c>
      <c r="DF631" s="60" t="s">
        <v>1780</v>
      </c>
      <c r="DG631" s="64"/>
      <c r="DH631" s="315"/>
      <c r="DI631" s="315"/>
      <c r="DJ631" s="316"/>
      <c r="DK631" s="67" t="s">
        <v>4186</v>
      </c>
      <c r="DL631" s="15" t="s">
        <v>105</v>
      </c>
      <c r="DM631" s="15" t="s">
        <v>3677</v>
      </c>
      <c r="DN631" s="2"/>
    </row>
    <row r="632" spans="2:118">
      <c r="B632" s="427">
        <v>100668257</v>
      </c>
      <c r="C632" s="428" t="s">
        <v>1732</v>
      </c>
      <c r="D632" s="428" t="s">
        <v>1742</v>
      </c>
      <c r="E632" s="429">
        <v>2006</v>
      </c>
      <c r="F632" s="428" t="s">
        <v>3498</v>
      </c>
      <c r="G632" s="430" t="s">
        <v>1764</v>
      </c>
      <c r="H632" s="431">
        <v>21725</v>
      </c>
      <c r="I632" s="432">
        <v>20006</v>
      </c>
      <c r="J632" s="366" t="s">
        <v>1770</v>
      </c>
      <c r="K632" s="380" t="s">
        <v>1771</v>
      </c>
      <c r="L632" s="381" t="s">
        <v>124</v>
      </c>
      <c r="M632" s="433">
        <v>5</v>
      </c>
      <c r="N632" s="382">
        <v>5</v>
      </c>
      <c r="O632" s="434">
        <v>175</v>
      </c>
      <c r="P632" s="434">
        <v>67.900000000000006</v>
      </c>
      <c r="Q632" s="434">
        <v>58.1</v>
      </c>
      <c r="R632" s="434">
        <v>106.3</v>
      </c>
      <c r="S632" s="434">
        <v>59.3</v>
      </c>
      <c r="T632" s="434">
        <v>58.3</v>
      </c>
      <c r="U632" s="434">
        <v>4.9000000000000004</v>
      </c>
      <c r="V632" s="434"/>
      <c r="W632" s="434"/>
      <c r="X632" s="434">
        <v>34.1</v>
      </c>
      <c r="Y632" s="435">
        <v>0.26</v>
      </c>
      <c r="Z632" s="434">
        <v>112.3</v>
      </c>
      <c r="AA632" s="434">
        <v>16.100000000000001</v>
      </c>
      <c r="AB632" s="434"/>
      <c r="AC632" s="382">
        <v>2890</v>
      </c>
      <c r="AD632" s="382"/>
      <c r="AE632" s="382"/>
      <c r="AF632" s="383"/>
      <c r="AG632" s="384" t="s">
        <v>87</v>
      </c>
      <c r="AH632" s="436">
        <v>1.5</v>
      </c>
      <c r="AI632" s="385">
        <v>110</v>
      </c>
      <c r="AJ632" s="385">
        <v>5000</v>
      </c>
      <c r="AK632" s="385">
        <v>82</v>
      </c>
      <c r="AL632" s="385">
        <v>4200</v>
      </c>
      <c r="AM632" s="385">
        <v>16</v>
      </c>
      <c r="AN632" s="385" t="s">
        <v>95</v>
      </c>
      <c r="AO632" s="385" t="s">
        <v>109</v>
      </c>
      <c r="AP632" s="386" t="s">
        <v>88</v>
      </c>
      <c r="AQ632" s="51" t="s">
        <v>112</v>
      </c>
      <c r="AR632" s="387" t="s">
        <v>113</v>
      </c>
      <c r="AS632" s="388" t="s">
        <v>91</v>
      </c>
      <c r="AT632" s="389">
        <v>11.9</v>
      </c>
      <c r="AU632" s="389">
        <v>46</v>
      </c>
      <c r="AV632" s="389" t="s">
        <v>3656</v>
      </c>
      <c r="AW632" s="390" t="s">
        <v>3657</v>
      </c>
      <c r="AX632" s="389"/>
      <c r="AY632" s="389"/>
      <c r="AZ632" s="389"/>
      <c r="BA632" s="389"/>
      <c r="BB632" s="389"/>
      <c r="BC632" s="389"/>
      <c r="BD632" s="437">
        <v>39.1</v>
      </c>
      <c r="BE632" s="438">
        <v>51</v>
      </c>
      <c r="BF632" s="438">
        <v>41.9</v>
      </c>
      <c r="BG632" s="438">
        <v>55.3</v>
      </c>
      <c r="BH632" s="438">
        <v>37.1</v>
      </c>
      <c r="BI632" s="438">
        <v>51.6</v>
      </c>
      <c r="BJ632" s="438">
        <v>38.6</v>
      </c>
      <c r="BK632" s="439">
        <v>53</v>
      </c>
      <c r="BL632" s="440" t="s">
        <v>260</v>
      </c>
      <c r="BM632" s="429" t="s">
        <v>915</v>
      </c>
      <c r="BN632" s="429"/>
      <c r="BO632" s="429" t="s">
        <v>2703</v>
      </c>
      <c r="BP632" s="441" t="s">
        <v>3295</v>
      </c>
      <c r="BQ632" s="442" t="s">
        <v>2485</v>
      </c>
      <c r="BR632" s="442" t="s">
        <v>3768</v>
      </c>
      <c r="BS632" s="443"/>
      <c r="BT632" s="444" t="s">
        <v>2407</v>
      </c>
      <c r="BU632" s="444" t="s">
        <v>2409</v>
      </c>
      <c r="BV632" s="444"/>
      <c r="BW632" s="444"/>
      <c r="BX632" s="444" t="s">
        <v>4033</v>
      </c>
      <c r="BY632" s="445"/>
      <c r="BZ632" s="446"/>
      <c r="CA632" s="446"/>
      <c r="CB632" s="446"/>
      <c r="CC632" s="446"/>
      <c r="CD632" s="446"/>
      <c r="CE632" s="447"/>
      <c r="CF632" s="448"/>
      <c r="CG632" s="448"/>
      <c r="CH632" s="448"/>
      <c r="CI632" s="448"/>
      <c r="CJ632" s="448"/>
      <c r="CK632" s="448"/>
      <c r="CL632" s="448"/>
      <c r="CM632" s="448"/>
      <c r="CN632" s="449" t="s">
        <v>165</v>
      </c>
      <c r="CO632" s="428" t="s">
        <v>115</v>
      </c>
      <c r="CP632" s="428" t="s">
        <v>1772</v>
      </c>
      <c r="CQ632" s="430" t="s">
        <v>232</v>
      </c>
      <c r="CR632" s="367" t="s">
        <v>902</v>
      </c>
      <c r="CS632" s="366" t="s">
        <v>200</v>
      </c>
      <c r="CT632" s="366" t="s">
        <v>133</v>
      </c>
      <c r="CU632" s="366" t="s">
        <v>959</v>
      </c>
      <c r="CV632" s="366" t="s">
        <v>1761</v>
      </c>
      <c r="CW632" s="366" t="s">
        <v>1767</v>
      </c>
      <c r="CX632" s="366"/>
      <c r="CY632" s="366" t="s">
        <v>889</v>
      </c>
      <c r="CZ632" s="58" t="s">
        <v>901</v>
      </c>
      <c r="DA632" s="7" t="s">
        <v>114</v>
      </c>
      <c r="DB632" s="7"/>
      <c r="DC632" s="7" t="s">
        <v>1768</v>
      </c>
      <c r="DD632" s="7"/>
      <c r="DE632" s="391" t="s">
        <v>139</v>
      </c>
      <c r="DF632" s="62" t="s">
        <v>1773</v>
      </c>
      <c r="DG632" s="66"/>
      <c r="DH632" s="388"/>
      <c r="DI632" s="388"/>
      <c r="DJ632" s="450"/>
      <c r="DK632" s="451" t="s">
        <v>4186</v>
      </c>
      <c r="DL632" s="452" t="s">
        <v>105</v>
      </c>
      <c r="DM632" s="452" t="s">
        <v>3677</v>
      </c>
      <c r="DN632" s="2"/>
    </row>
    <row r="633" spans="2:118">
      <c r="B633" s="427">
        <v>100454051</v>
      </c>
      <c r="C633" s="428" t="s">
        <v>1732</v>
      </c>
      <c r="D633" s="428" t="s">
        <v>1742</v>
      </c>
      <c r="E633" s="429">
        <v>2005</v>
      </c>
      <c r="F633" s="428" t="s">
        <v>3498</v>
      </c>
      <c r="G633" s="430" t="s">
        <v>1764</v>
      </c>
      <c r="H633" s="431">
        <v>21275</v>
      </c>
      <c r="I633" s="432">
        <v>19590</v>
      </c>
      <c r="J633" s="366" t="s">
        <v>1765</v>
      </c>
      <c r="K633" s="380" t="s">
        <v>1759</v>
      </c>
      <c r="L633" s="381" t="s">
        <v>124</v>
      </c>
      <c r="M633" s="433">
        <v>5</v>
      </c>
      <c r="N633" s="382">
        <v>5</v>
      </c>
      <c r="O633" s="434">
        <v>175</v>
      </c>
      <c r="P633" s="434">
        <v>67.900000000000006</v>
      </c>
      <c r="Q633" s="434">
        <v>58.1</v>
      </c>
      <c r="R633" s="434">
        <v>106.3</v>
      </c>
      <c r="S633" s="434">
        <v>59.3</v>
      </c>
      <c r="T633" s="434">
        <v>58.3</v>
      </c>
      <c r="U633" s="434">
        <v>4.9000000000000004</v>
      </c>
      <c r="V633" s="434"/>
      <c r="W633" s="434"/>
      <c r="X633" s="434">
        <v>34.1</v>
      </c>
      <c r="Y633" s="435">
        <v>0.26</v>
      </c>
      <c r="Z633" s="434">
        <v>110</v>
      </c>
      <c r="AA633" s="434">
        <v>16.100000000000001</v>
      </c>
      <c r="AB633" s="434"/>
      <c r="AC633" s="382">
        <v>2890</v>
      </c>
      <c r="AD633" s="382"/>
      <c r="AE633" s="382"/>
      <c r="AF633" s="383"/>
      <c r="AG633" s="384" t="s">
        <v>87</v>
      </c>
      <c r="AH633" s="436">
        <v>1.5</v>
      </c>
      <c r="AI633" s="385">
        <v>110</v>
      </c>
      <c r="AJ633" s="385">
        <v>5000</v>
      </c>
      <c r="AK633" s="385">
        <v>82</v>
      </c>
      <c r="AL633" s="385">
        <v>4200</v>
      </c>
      <c r="AM633" s="385">
        <v>16</v>
      </c>
      <c r="AN633" s="385" t="s">
        <v>95</v>
      </c>
      <c r="AO633" s="385" t="s">
        <v>109</v>
      </c>
      <c r="AP633" s="386" t="s">
        <v>88</v>
      </c>
      <c r="AQ633" s="51" t="s">
        <v>112</v>
      </c>
      <c r="AR633" s="387" t="s">
        <v>113</v>
      </c>
      <c r="AS633" s="388" t="s">
        <v>91</v>
      </c>
      <c r="AT633" s="389">
        <v>11.9</v>
      </c>
      <c r="AU633" s="389">
        <v>46</v>
      </c>
      <c r="AV633" s="389" t="s">
        <v>3656</v>
      </c>
      <c r="AW633" s="390" t="s">
        <v>3657</v>
      </c>
      <c r="AX633" s="389"/>
      <c r="AY633" s="389"/>
      <c r="AZ633" s="389"/>
      <c r="BA633" s="389"/>
      <c r="BB633" s="389"/>
      <c r="BC633" s="389"/>
      <c r="BD633" s="437">
        <v>39.1</v>
      </c>
      <c r="BE633" s="438">
        <v>51</v>
      </c>
      <c r="BF633" s="438">
        <v>41.9</v>
      </c>
      <c r="BG633" s="438">
        <v>55.3</v>
      </c>
      <c r="BH633" s="438">
        <v>37.1</v>
      </c>
      <c r="BI633" s="438">
        <v>51.6</v>
      </c>
      <c r="BJ633" s="438">
        <v>38.6</v>
      </c>
      <c r="BK633" s="439">
        <v>53</v>
      </c>
      <c r="BL633" s="440" t="s">
        <v>260</v>
      </c>
      <c r="BM633" s="429" t="s">
        <v>915</v>
      </c>
      <c r="BN633" s="429" t="s">
        <v>260</v>
      </c>
      <c r="BO633" s="429" t="s">
        <v>2703</v>
      </c>
      <c r="BP633" s="441" t="s">
        <v>3294</v>
      </c>
      <c r="BQ633" s="442" t="s">
        <v>2484</v>
      </c>
      <c r="BR633" s="442" t="s">
        <v>3765</v>
      </c>
      <c r="BS633" s="443"/>
      <c r="BT633" s="444" t="s">
        <v>2407</v>
      </c>
      <c r="BU633" s="444" t="s">
        <v>2408</v>
      </c>
      <c r="BV633" s="444"/>
      <c r="BW633" s="444"/>
      <c r="BX633" s="444" t="s">
        <v>4030</v>
      </c>
      <c r="BY633" s="445"/>
      <c r="BZ633" s="446"/>
      <c r="CA633" s="446"/>
      <c r="CB633" s="446"/>
      <c r="CC633" s="446"/>
      <c r="CD633" s="446"/>
      <c r="CE633" s="447"/>
      <c r="CF633" s="448"/>
      <c r="CG633" s="448"/>
      <c r="CH633" s="448"/>
      <c r="CI633" s="448"/>
      <c r="CJ633" s="448"/>
      <c r="CK633" s="448"/>
      <c r="CL633" s="448"/>
      <c r="CM633" s="448"/>
      <c r="CN633" s="449" t="s">
        <v>165</v>
      </c>
      <c r="CO633" s="428" t="s">
        <v>115</v>
      </c>
      <c r="CP633" s="428" t="s">
        <v>1766</v>
      </c>
      <c r="CQ633" s="430" t="s">
        <v>232</v>
      </c>
      <c r="CR633" s="367" t="s">
        <v>902</v>
      </c>
      <c r="CS633" s="366" t="s">
        <v>200</v>
      </c>
      <c r="CT633" s="366" t="s">
        <v>133</v>
      </c>
      <c r="CU633" s="366" t="s">
        <v>959</v>
      </c>
      <c r="CV633" s="366" t="s">
        <v>1761</v>
      </c>
      <c r="CW633" s="366" t="s">
        <v>1767</v>
      </c>
      <c r="CX633" s="366"/>
      <c r="CY633" s="366" t="s">
        <v>889</v>
      </c>
      <c r="CZ633" s="58" t="s">
        <v>901</v>
      </c>
      <c r="DA633" s="7" t="s">
        <v>114</v>
      </c>
      <c r="DB633" s="7"/>
      <c r="DC633" s="7" t="s">
        <v>1768</v>
      </c>
      <c r="DD633" s="7"/>
      <c r="DE633" s="391" t="s">
        <v>139</v>
      </c>
      <c r="DF633" s="62" t="s">
        <v>1769</v>
      </c>
      <c r="DG633" s="66"/>
      <c r="DH633" s="388"/>
      <c r="DI633" s="388"/>
      <c r="DJ633" s="450"/>
      <c r="DK633" s="451" t="s">
        <v>4186</v>
      </c>
      <c r="DL633" s="452" t="s">
        <v>105</v>
      </c>
      <c r="DM633" s="452" t="s">
        <v>3677</v>
      </c>
      <c r="DN633" s="2"/>
    </row>
    <row r="634" spans="2:118">
      <c r="B634" s="427">
        <v>100326481</v>
      </c>
      <c r="C634" s="428" t="s">
        <v>1732</v>
      </c>
      <c r="D634" s="428" t="s">
        <v>1742</v>
      </c>
      <c r="E634" s="429">
        <v>2004</v>
      </c>
      <c r="F634" s="428" t="s">
        <v>3498</v>
      </c>
      <c r="G634" s="430" t="s">
        <v>1757</v>
      </c>
      <c r="H634" s="431">
        <v>20295</v>
      </c>
      <c r="I634" s="432">
        <v>18687</v>
      </c>
      <c r="J634" s="366" t="s">
        <v>1758</v>
      </c>
      <c r="K634" s="380" t="s">
        <v>1759</v>
      </c>
      <c r="L634" s="381" t="s">
        <v>124</v>
      </c>
      <c r="M634" s="433">
        <v>5</v>
      </c>
      <c r="N634" s="382">
        <v>5</v>
      </c>
      <c r="O634" s="434">
        <v>175</v>
      </c>
      <c r="P634" s="434">
        <v>67.900000000000006</v>
      </c>
      <c r="Q634" s="434">
        <v>58.1</v>
      </c>
      <c r="R634" s="434">
        <v>106.3</v>
      </c>
      <c r="S634" s="434">
        <v>59.3</v>
      </c>
      <c r="T634" s="434">
        <v>58.3</v>
      </c>
      <c r="U634" s="434">
        <v>4.9000000000000004</v>
      </c>
      <c r="V634" s="434"/>
      <c r="W634" s="434"/>
      <c r="X634" s="434">
        <v>34.1</v>
      </c>
      <c r="Y634" s="435">
        <v>0.26</v>
      </c>
      <c r="Z634" s="434">
        <v>110</v>
      </c>
      <c r="AA634" s="434">
        <v>16.100000000000001</v>
      </c>
      <c r="AB634" s="434"/>
      <c r="AC634" s="382">
        <v>2890</v>
      </c>
      <c r="AD634" s="382"/>
      <c r="AE634" s="382"/>
      <c r="AF634" s="383"/>
      <c r="AG634" s="384" t="s">
        <v>87</v>
      </c>
      <c r="AH634" s="436">
        <v>1.5</v>
      </c>
      <c r="AI634" s="385">
        <v>110</v>
      </c>
      <c r="AJ634" s="385">
        <v>5000</v>
      </c>
      <c r="AK634" s="385">
        <v>82</v>
      </c>
      <c r="AL634" s="385">
        <v>4200</v>
      </c>
      <c r="AM634" s="385">
        <v>16</v>
      </c>
      <c r="AN634" s="385" t="s">
        <v>95</v>
      </c>
      <c r="AO634" s="385" t="s">
        <v>109</v>
      </c>
      <c r="AP634" s="386" t="s">
        <v>88</v>
      </c>
      <c r="AQ634" s="51" t="s">
        <v>112</v>
      </c>
      <c r="AR634" s="387" t="s">
        <v>113</v>
      </c>
      <c r="AS634" s="388" t="s">
        <v>91</v>
      </c>
      <c r="AT634" s="389">
        <v>11.9</v>
      </c>
      <c r="AU634" s="389">
        <v>46</v>
      </c>
      <c r="AV634" s="389" t="s">
        <v>3656</v>
      </c>
      <c r="AW634" s="390" t="s">
        <v>3657</v>
      </c>
      <c r="AX634" s="389"/>
      <c r="AY634" s="389"/>
      <c r="AZ634" s="389"/>
      <c r="BA634" s="389"/>
      <c r="BB634" s="389"/>
      <c r="BC634" s="389"/>
      <c r="BD634" s="437">
        <v>39.1</v>
      </c>
      <c r="BE634" s="438">
        <v>51</v>
      </c>
      <c r="BF634" s="438">
        <v>41.9</v>
      </c>
      <c r="BG634" s="438">
        <v>55.3</v>
      </c>
      <c r="BH634" s="438">
        <v>37.1</v>
      </c>
      <c r="BI634" s="438">
        <v>51.6</v>
      </c>
      <c r="BJ634" s="438">
        <v>38.6</v>
      </c>
      <c r="BK634" s="439">
        <v>53</v>
      </c>
      <c r="BL634" s="440" t="s">
        <v>260</v>
      </c>
      <c r="BM634" s="429" t="s">
        <v>915</v>
      </c>
      <c r="BN634" s="429" t="s">
        <v>260</v>
      </c>
      <c r="BO634" s="429" t="s">
        <v>2703</v>
      </c>
      <c r="BP634" s="441" t="s">
        <v>3293</v>
      </c>
      <c r="BQ634" s="442" t="s">
        <v>2483</v>
      </c>
      <c r="BR634" s="442" t="s">
        <v>3763</v>
      </c>
      <c r="BS634" s="443"/>
      <c r="BT634" s="444" t="s">
        <v>2405</v>
      </c>
      <c r="BU634" s="444" t="s">
        <v>2406</v>
      </c>
      <c r="BV634" s="444"/>
      <c r="BW634" s="444"/>
      <c r="BX634" s="444" t="s">
        <v>4028</v>
      </c>
      <c r="BY634" s="445"/>
      <c r="BZ634" s="446"/>
      <c r="CA634" s="446"/>
      <c r="CB634" s="446"/>
      <c r="CC634" s="446"/>
      <c r="CD634" s="446"/>
      <c r="CE634" s="447"/>
      <c r="CF634" s="448"/>
      <c r="CG634" s="448"/>
      <c r="CH634" s="448"/>
      <c r="CI634" s="448"/>
      <c r="CJ634" s="448"/>
      <c r="CK634" s="448"/>
      <c r="CL634" s="448"/>
      <c r="CM634" s="448"/>
      <c r="CN634" s="449" t="s">
        <v>165</v>
      </c>
      <c r="CO634" s="428" t="s">
        <v>115</v>
      </c>
      <c r="CP634" s="428" t="s">
        <v>1760</v>
      </c>
      <c r="CQ634" s="430" t="s">
        <v>232</v>
      </c>
      <c r="CR634" s="367" t="s">
        <v>902</v>
      </c>
      <c r="CS634" s="366" t="s">
        <v>200</v>
      </c>
      <c r="CT634" s="366" t="s">
        <v>133</v>
      </c>
      <c r="CU634" s="366" t="s">
        <v>959</v>
      </c>
      <c r="CV634" s="366" t="s">
        <v>1761</v>
      </c>
      <c r="CW634" s="366" t="s">
        <v>1730</v>
      </c>
      <c r="CX634" s="366"/>
      <c r="CY634" s="366" t="s">
        <v>889</v>
      </c>
      <c r="CZ634" s="58" t="s">
        <v>145</v>
      </c>
      <c r="DA634" s="7" t="s">
        <v>114</v>
      </c>
      <c r="DB634" s="7"/>
      <c r="DC634" s="7" t="s">
        <v>1762</v>
      </c>
      <c r="DD634" s="7"/>
      <c r="DE634" s="391" t="s">
        <v>139</v>
      </c>
      <c r="DF634" s="62" t="s">
        <v>1763</v>
      </c>
      <c r="DG634" s="66"/>
      <c r="DH634" s="388"/>
      <c r="DI634" s="388"/>
      <c r="DJ634" s="450"/>
      <c r="DK634" s="451" t="s">
        <v>4186</v>
      </c>
      <c r="DL634" s="452" t="s">
        <v>105</v>
      </c>
      <c r="DM634" s="452" t="s">
        <v>3677</v>
      </c>
      <c r="DN634" s="2"/>
    </row>
    <row r="635" spans="2:118">
      <c r="B635" s="427">
        <v>100164549</v>
      </c>
      <c r="C635" s="428" t="s">
        <v>1732</v>
      </c>
      <c r="D635" s="428" t="s">
        <v>1742</v>
      </c>
      <c r="E635" s="429">
        <v>2003</v>
      </c>
      <c r="F635" s="428" t="s">
        <v>3498</v>
      </c>
      <c r="G635" s="430" t="s">
        <v>122</v>
      </c>
      <c r="H635" s="431">
        <v>19995</v>
      </c>
      <c r="I635" s="432">
        <v>18793</v>
      </c>
      <c r="J635" s="366" t="s">
        <v>1752</v>
      </c>
      <c r="K635" s="380" t="s">
        <v>1753</v>
      </c>
      <c r="L635" s="381" t="s">
        <v>102</v>
      </c>
      <c r="M635" s="433">
        <v>4</v>
      </c>
      <c r="N635" s="382">
        <v>5</v>
      </c>
      <c r="O635" s="434">
        <v>169.6</v>
      </c>
      <c r="P635" s="434">
        <v>66.7</v>
      </c>
      <c r="Q635" s="434">
        <v>57.6</v>
      </c>
      <c r="R635" s="434">
        <v>100.4</v>
      </c>
      <c r="S635" s="434">
        <v>58.1</v>
      </c>
      <c r="T635" s="434">
        <v>58.3</v>
      </c>
      <c r="U635" s="434">
        <v>4.9000000000000004</v>
      </c>
      <c r="V635" s="434"/>
      <c r="W635" s="434"/>
      <c r="X635" s="434">
        <v>31.5</v>
      </c>
      <c r="Y635" s="435">
        <v>0.28999999999999998</v>
      </c>
      <c r="Z635" s="434">
        <v>88.6</v>
      </c>
      <c r="AA635" s="434">
        <v>11.8</v>
      </c>
      <c r="AB635" s="434"/>
      <c r="AC635" s="382">
        <v>2765</v>
      </c>
      <c r="AD635" s="382"/>
      <c r="AE635" s="382"/>
      <c r="AF635" s="383"/>
      <c r="AG635" s="384" t="s">
        <v>87</v>
      </c>
      <c r="AH635" s="436">
        <v>1.5</v>
      </c>
      <c r="AI635" s="385">
        <v>114</v>
      </c>
      <c r="AJ635" s="385">
        <v>4500</v>
      </c>
      <c r="AK635" s="385">
        <v>82</v>
      </c>
      <c r="AL635" s="385">
        <v>4200</v>
      </c>
      <c r="AM635" s="385">
        <v>16</v>
      </c>
      <c r="AN635" s="385" t="s">
        <v>95</v>
      </c>
      <c r="AO635" s="385" t="s">
        <v>109</v>
      </c>
      <c r="AP635" s="386" t="s">
        <v>88</v>
      </c>
      <c r="AQ635" s="51" t="s">
        <v>112</v>
      </c>
      <c r="AR635" s="387" t="s">
        <v>113</v>
      </c>
      <c r="AS635" s="388" t="s">
        <v>91</v>
      </c>
      <c r="AT635" s="389">
        <v>11.9</v>
      </c>
      <c r="AU635" s="389">
        <v>41</v>
      </c>
      <c r="AV635" s="389" t="s">
        <v>3658</v>
      </c>
      <c r="AW635" s="390" t="s">
        <v>3659</v>
      </c>
      <c r="AX635" s="389"/>
      <c r="AY635" s="389"/>
      <c r="AZ635" s="389"/>
      <c r="BA635" s="389"/>
      <c r="BB635" s="389"/>
      <c r="BC635" s="389"/>
      <c r="BD635" s="437">
        <v>38.799999999999997</v>
      </c>
      <c r="BE635" s="438">
        <v>50.7</v>
      </c>
      <c r="BF635" s="438">
        <v>41.2</v>
      </c>
      <c r="BG635" s="438">
        <v>52.8</v>
      </c>
      <c r="BH635" s="438">
        <v>37.1</v>
      </c>
      <c r="BI635" s="438">
        <v>51.9</v>
      </c>
      <c r="BJ635" s="438">
        <v>35.4</v>
      </c>
      <c r="BK635" s="439">
        <v>52.2</v>
      </c>
      <c r="BL635" s="440" t="s">
        <v>260</v>
      </c>
      <c r="BM635" s="429" t="s">
        <v>915</v>
      </c>
      <c r="BN635" s="429" t="s">
        <v>260</v>
      </c>
      <c r="BO635" s="429" t="s">
        <v>2703</v>
      </c>
      <c r="BP635" s="441" t="s">
        <v>3292</v>
      </c>
      <c r="BQ635" s="442" t="s">
        <v>2482</v>
      </c>
      <c r="BR635" s="442" t="s">
        <v>3760</v>
      </c>
      <c r="BS635" s="443"/>
      <c r="BT635" s="444" t="s">
        <v>2403</v>
      </c>
      <c r="BU635" s="444" t="s">
        <v>2404</v>
      </c>
      <c r="BV635" s="444"/>
      <c r="BW635" s="444"/>
      <c r="BX635" s="444" t="s">
        <v>4025</v>
      </c>
      <c r="BY635" s="445"/>
      <c r="BZ635" s="446"/>
      <c r="CA635" s="446"/>
      <c r="CB635" s="446"/>
      <c r="CC635" s="446"/>
      <c r="CD635" s="446"/>
      <c r="CE635" s="447"/>
      <c r="CF635" s="448"/>
      <c r="CG635" s="448"/>
      <c r="CH635" s="448"/>
      <c r="CI635" s="448"/>
      <c r="CJ635" s="448"/>
      <c r="CK635" s="448"/>
      <c r="CL635" s="448"/>
      <c r="CM635" s="448"/>
      <c r="CN635" s="449" t="s">
        <v>107</v>
      </c>
      <c r="CO635" s="428" t="s">
        <v>115</v>
      </c>
      <c r="CP635" s="428" t="s">
        <v>1754</v>
      </c>
      <c r="CQ635" s="430" t="s">
        <v>232</v>
      </c>
      <c r="CR635" s="367" t="s">
        <v>1755</v>
      </c>
      <c r="CS635" s="366"/>
      <c r="CT635" s="366" t="s">
        <v>133</v>
      </c>
      <c r="CU635" s="366" t="s">
        <v>1691</v>
      </c>
      <c r="CV635" s="366" t="s">
        <v>916</v>
      </c>
      <c r="CW635" s="366" t="s">
        <v>977</v>
      </c>
      <c r="CX635" s="366"/>
      <c r="CY635" s="366" t="s">
        <v>917</v>
      </c>
      <c r="CZ635" s="58" t="s">
        <v>891</v>
      </c>
      <c r="DA635" s="7" t="s">
        <v>114</v>
      </c>
      <c r="DB635" s="7"/>
      <c r="DC635" s="7" t="s">
        <v>1756</v>
      </c>
      <c r="DD635" s="7"/>
      <c r="DE635" s="391"/>
      <c r="DF635" s="62" t="s">
        <v>1751</v>
      </c>
      <c r="DG635" s="66"/>
      <c r="DH635" s="388"/>
      <c r="DI635" s="388"/>
      <c r="DJ635" s="450"/>
      <c r="DK635" s="451" t="s">
        <v>4186</v>
      </c>
      <c r="DL635" s="452" t="s">
        <v>105</v>
      </c>
      <c r="DM635" s="452" t="s">
        <v>3678</v>
      </c>
      <c r="DN635" s="2"/>
    </row>
    <row r="636" spans="2:118">
      <c r="B636" s="427">
        <v>18967</v>
      </c>
      <c r="C636" s="428" t="s">
        <v>1732</v>
      </c>
      <c r="D636" s="428" t="s">
        <v>1742</v>
      </c>
      <c r="E636" s="429">
        <v>2002</v>
      </c>
      <c r="F636" s="428" t="s">
        <v>3498</v>
      </c>
      <c r="G636" s="430" t="s">
        <v>122</v>
      </c>
      <c r="H636" s="431">
        <v>19995</v>
      </c>
      <c r="I636" s="432">
        <v>18793</v>
      </c>
      <c r="J636" s="366" t="s">
        <v>1748</v>
      </c>
      <c r="K636" s="380" t="s">
        <v>1724</v>
      </c>
      <c r="L636" s="381" t="s">
        <v>102</v>
      </c>
      <c r="M636" s="433">
        <v>4</v>
      </c>
      <c r="N636" s="382">
        <v>5</v>
      </c>
      <c r="O636" s="434">
        <v>169.6</v>
      </c>
      <c r="P636" s="434">
        <v>66.7</v>
      </c>
      <c r="Q636" s="434">
        <v>57.6</v>
      </c>
      <c r="R636" s="434">
        <v>100.4</v>
      </c>
      <c r="S636" s="434">
        <v>58.1</v>
      </c>
      <c r="T636" s="434">
        <v>58.3</v>
      </c>
      <c r="U636" s="434">
        <v>4.9000000000000004</v>
      </c>
      <c r="V636" s="434"/>
      <c r="W636" s="434"/>
      <c r="X636" s="434">
        <v>30.8</v>
      </c>
      <c r="Y636" s="435">
        <v>0.28999999999999998</v>
      </c>
      <c r="Z636" s="434">
        <v>88.6</v>
      </c>
      <c r="AA636" s="434">
        <v>11.8</v>
      </c>
      <c r="AB636" s="434"/>
      <c r="AC636" s="382">
        <v>2765</v>
      </c>
      <c r="AD636" s="382"/>
      <c r="AE636" s="382"/>
      <c r="AF636" s="383"/>
      <c r="AG636" s="384" t="s">
        <v>87</v>
      </c>
      <c r="AH636" s="436">
        <v>1.5</v>
      </c>
      <c r="AI636" s="385">
        <v>114</v>
      </c>
      <c r="AJ636" s="385">
        <v>4500</v>
      </c>
      <c r="AK636" s="385">
        <v>82</v>
      </c>
      <c r="AL636" s="385">
        <v>4200</v>
      </c>
      <c r="AM636" s="385">
        <v>16</v>
      </c>
      <c r="AN636" s="385" t="s">
        <v>95</v>
      </c>
      <c r="AO636" s="385" t="s">
        <v>109</v>
      </c>
      <c r="AP636" s="386" t="s">
        <v>88</v>
      </c>
      <c r="AQ636" s="51" t="s">
        <v>112</v>
      </c>
      <c r="AR636" s="387" t="s">
        <v>113</v>
      </c>
      <c r="AS636" s="388" t="s">
        <v>91</v>
      </c>
      <c r="AT636" s="389">
        <v>11.8</v>
      </c>
      <c r="AU636" s="389">
        <v>41</v>
      </c>
      <c r="AV636" s="389" t="s">
        <v>3658</v>
      </c>
      <c r="AW636" s="390" t="s">
        <v>3660</v>
      </c>
      <c r="AX636" s="389"/>
      <c r="AY636" s="389"/>
      <c r="AZ636" s="389"/>
      <c r="BA636" s="389"/>
      <c r="BB636" s="389"/>
      <c r="BC636" s="389"/>
      <c r="BD636" s="437">
        <v>38.799999999999997</v>
      </c>
      <c r="BE636" s="438">
        <v>50.7</v>
      </c>
      <c r="BF636" s="438">
        <v>41.2</v>
      </c>
      <c r="BG636" s="438">
        <v>52.8</v>
      </c>
      <c r="BH636" s="438">
        <v>37.1</v>
      </c>
      <c r="BI636" s="438">
        <v>51.9</v>
      </c>
      <c r="BJ636" s="438">
        <v>35.4</v>
      </c>
      <c r="BK636" s="439">
        <v>52.2</v>
      </c>
      <c r="BL636" s="440" t="s">
        <v>260</v>
      </c>
      <c r="BM636" s="429" t="s">
        <v>915</v>
      </c>
      <c r="BN636" s="429" t="s">
        <v>260</v>
      </c>
      <c r="BO636" s="429" t="s">
        <v>2703</v>
      </c>
      <c r="BP636" s="441" t="s">
        <v>3291</v>
      </c>
      <c r="BQ636" s="442" t="s">
        <v>2481</v>
      </c>
      <c r="BR636" s="442" t="s">
        <v>3759</v>
      </c>
      <c r="BS636" s="443"/>
      <c r="BT636" s="444" t="s">
        <v>2401</v>
      </c>
      <c r="BU636" s="444" t="s">
        <v>2402</v>
      </c>
      <c r="BV636" s="444"/>
      <c r="BW636" s="444"/>
      <c r="BX636" s="444" t="s">
        <v>4024</v>
      </c>
      <c r="BY636" s="445"/>
      <c r="BZ636" s="446"/>
      <c r="CA636" s="446"/>
      <c r="CB636" s="446"/>
      <c r="CC636" s="446"/>
      <c r="CD636" s="446"/>
      <c r="CE636" s="447"/>
      <c r="CF636" s="448"/>
      <c r="CG636" s="448"/>
      <c r="CH636" s="448"/>
      <c r="CI636" s="448"/>
      <c r="CJ636" s="448"/>
      <c r="CK636" s="448"/>
      <c r="CL636" s="448"/>
      <c r="CM636" s="448"/>
      <c r="CN636" s="449" t="s">
        <v>107</v>
      </c>
      <c r="CO636" s="428" t="s">
        <v>115</v>
      </c>
      <c r="CP636" s="428" t="s">
        <v>1749</v>
      </c>
      <c r="CQ636" s="430" t="s">
        <v>232</v>
      </c>
      <c r="CR636" s="367" t="s">
        <v>195</v>
      </c>
      <c r="CS636" s="366"/>
      <c r="CT636" s="366" t="s">
        <v>133</v>
      </c>
      <c r="CU636" s="366" t="s">
        <v>1691</v>
      </c>
      <c r="CV636" s="366" t="s">
        <v>1673</v>
      </c>
      <c r="CW636" s="366" t="s">
        <v>977</v>
      </c>
      <c r="CX636" s="366"/>
      <c r="CY636" s="366" t="s">
        <v>917</v>
      </c>
      <c r="CZ636" s="58" t="s">
        <v>941</v>
      </c>
      <c r="DA636" s="7" t="s">
        <v>114</v>
      </c>
      <c r="DB636" s="7"/>
      <c r="DC636" s="7" t="s">
        <v>1750</v>
      </c>
      <c r="DD636" s="7"/>
      <c r="DE636" s="391"/>
      <c r="DF636" s="62" t="s">
        <v>1751</v>
      </c>
      <c r="DG636" s="66"/>
      <c r="DH636" s="388"/>
      <c r="DI636" s="388"/>
      <c r="DJ636" s="450"/>
      <c r="DK636" s="451" t="s">
        <v>4186</v>
      </c>
      <c r="DL636" s="452" t="s">
        <v>105</v>
      </c>
      <c r="DM636" s="452" t="s">
        <v>3678</v>
      </c>
      <c r="DN636" s="2"/>
    </row>
    <row r="637" spans="2:118" ht="13.5" thickBot="1">
      <c r="B637" s="404">
        <v>100001870</v>
      </c>
      <c r="C637" s="16" t="s">
        <v>1732</v>
      </c>
      <c r="D637" s="16" t="s">
        <v>1742</v>
      </c>
      <c r="E637" s="405">
        <v>2001</v>
      </c>
      <c r="F637" s="16" t="s">
        <v>3498</v>
      </c>
      <c r="G637" s="406" t="s">
        <v>122</v>
      </c>
      <c r="H637" s="320">
        <v>19995</v>
      </c>
      <c r="I637" s="321">
        <v>18793</v>
      </c>
      <c r="J637" s="364" t="s">
        <v>1743</v>
      </c>
      <c r="K637" s="407" t="s">
        <v>1724</v>
      </c>
      <c r="L637" s="38" t="s">
        <v>102</v>
      </c>
      <c r="M637" s="408">
        <v>4</v>
      </c>
      <c r="N637" s="374">
        <v>5</v>
      </c>
      <c r="O637" s="221">
        <v>169.6</v>
      </c>
      <c r="P637" s="221">
        <v>66.7</v>
      </c>
      <c r="Q637" s="221">
        <v>57.6</v>
      </c>
      <c r="R637" s="221">
        <v>100.4</v>
      </c>
      <c r="S637" s="221"/>
      <c r="T637" s="221"/>
      <c r="U637" s="221">
        <v>4.9000000000000004</v>
      </c>
      <c r="V637" s="221"/>
      <c r="W637" s="221"/>
      <c r="X637" s="221">
        <v>30.8</v>
      </c>
      <c r="Y637" s="125"/>
      <c r="Z637" s="221">
        <v>100.4</v>
      </c>
      <c r="AA637" s="221">
        <v>11.8</v>
      </c>
      <c r="AB637" s="221">
        <v>11.8</v>
      </c>
      <c r="AC637" s="374">
        <v>2765</v>
      </c>
      <c r="AD637" s="374"/>
      <c r="AE637" s="374"/>
      <c r="AF637" s="28"/>
      <c r="AG637" s="375" t="s">
        <v>87</v>
      </c>
      <c r="AH637" s="219">
        <v>1.5</v>
      </c>
      <c r="AI637" s="376">
        <v>114</v>
      </c>
      <c r="AJ637" s="376">
        <v>4500</v>
      </c>
      <c r="AK637" s="376">
        <v>82</v>
      </c>
      <c r="AL637" s="376">
        <v>4200</v>
      </c>
      <c r="AM637" s="376">
        <v>16</v>
      </c>
      <c r="AN637" s="376" t="s">
        <v>95</v>
      </c>
      <c r="AO637" s="376" t="s">
        <v>109</v>
      </c>
      <c r="AP637" s="409" t="s">
        <v>88</v>
      </c>
      <c r="AQ637" s="50" t="s">
        <v>112</v>
      </c>
      <c r="AR637" s="377" t="s">
        <v>113</v>
      </c>
      <c r="AS637" s="410" t="s">
        <v>91</v>
      </c>
      <c r="AT637" s="378">
        <v>11.9</v>
      </c>
      <c r="AU637" s="378">
        <v>41</v>
      </c>
      <c r="AV637" s="378" t="s">
        <v>3658</v>
      </c>
      <c r="AW637" s="379" t="s">
        <v>3659</v>
      </c>
      <c r="AX637" s="378"/>
      <c r="AY637" s="378"/>
      <c r="AZ637" s="378"/>
      <c r="BA637" s="378"/>
      <c r="BB637" s="378"/>
      <c r="BC637" s="378"/>
      <c r="BD637" s="411">
        <v>38.799999999999997</v>
      </c>
      <c r="BE637" s="412">
        <v>50.7</v>
      </c>
      <c r="BF637" s="412">
        <v>41.2</v>
      </c>
      <c r="BG637" s="412">
        <v>52.8</v>
      </c>
      <c r="BH637" s="412">
        <v>37.1</v>
      </c>
      <c r="BI637" s="412">
        <v>51.9</v>
      </c>
      <c r="BJ637" s="412">
        <v>35.4</v>
      </c>
      <c r="BK637" s="413">
        <v>52.2</v>
      </c>
      <c r="BL637" s="44" t="s">
        <v>260</v>
      </c>
      <c r="BM637" s="405" t="s">
        <v>915</v>
      </c>
      <c r="BN637" s="405"/>
      <c r="BO637" s="405" t="s">
        <v>2703</v>
      </c>
      <c r="BP637" s="414" t="s">
        <v>3290</v>
      </c>
      <c r="BQ637" s="415" t="s">
        <v>2480</v>
      </c>
      <c r="BR637" s="415" t="s">
        <v>3756</v>
      </c>
      <c r="BS637" s="416"/>
      <c r="BT637" s="417" t="s">
        <v>2401</v>
      </c>
      <c r="BU637" s="417" t="s">
        <v>2402</v>
      </c>
      <c r="BV637" s="417"/>
      <c r="BW637" s="417"/>
      <c r="BX637" s="417" t="s">
        <v>4021</v>
      </c>
      <c r="BY637" s="418"/>
      <c r="BZ637" s="419"/>
      <c r="CA637" s="419"/>
      <c r="CB637" s="419"/>
      <c r="CC637" s="419"/>
      <c r="CD637" s="419"/>
      <c r="CE637" s="420"/>
      <c r="CF637" s="421"/>
      <c r="CG637" s="421"/>
      <c r="CH637" s="421"/>
      <c r="CI637" s="421"/>
      <c r="CJ637" s="421"/>
      <c r="CK637" s="421"/>
      <c r="CL637" s="421"/>
      <c r="CM637" s="421"/>
      <c r="CN637" s="53" t="s">
        <v>107</v>
      </c>
      <c r="CO637" s="16" t="s">
        <v>115</v>
      </c>
      <c r="CP637" s="16" t="s">
        <v>1744</v>
      </c>
      <c r="CQ637" s="406" t="s">
        <v>232</v>
      </c>
      <c r="CR637" s="365" t="s">
        <v>919</v>
      </c>
      <c r="CS637" s="364"/>
      <c r="CT637" s="364" t="s">
        <v>133</v>
      </c>
      <c r="CU637" s="364" t="s">
        <v>1691</v>
      </c>
      <c r="CV637" s="364" t="s">
        <v>916</v>
      </c>
      <c r="CW637" s="364" t="s">
        <v>977</v>
      </c>
      <c r="CX637" s="364"/>
      <c r="CY637" s="364" t="s">
        <v>917</v>
      </c>
      <c r="CZ637" s="57" t="s">
        <v>941</v>
      </c>
      <c r="DA637" s="17" t="s">
        <v>114</v>
      </c>
      <c r="DB637" s="17"/>
      <c r="DC637" s="17" t="s">
        <v>1745</v>
      </c>
      <c r="DD637" s="17"/>
      <c r="DE637" s="422"/>
      <c r="DF637" s="61" t="s">
        <v>1746</v>
      </c>
      <c r="DG637" s="65" t="s">
        <v>1733</v>
      </c>
      <c r="DH637" s="410" t="s">
        <v>1741</v>
      </c>
      <c r="DI637" s="410" t="s">
        <v>1747</v>
      </c>
      <c r="DJ637" s="423" t="s">
        <v>1737</v>
      </c>
      <c r="DK637" s="424" t="s">
        <v>4186</v>
      </c>
      <c r="DL637" s="425" t="s">
        <v>105</v>
      </c>
      <c r="DM637" s="425" t="s">
        <v>3678</v>
      </c>
      <c r="DN637" s="2"/>
    </row>
    <row r="638" spans="2:118">
      <c r="B638" s="455">
        <v>200710958</v>
      </c>
      <c r="C638" s="456" t="s">
        <v>1732</v>
      </c>
      <c r="D638" s="456" t="s">
        <v>2050</v>
      </c>
      <c r="E638" s="457">
        <v>2015</v>
      </c>
      <c r="F638" s="456" t="s">
        <v>3498</v>
      </c>
      <c r="G638" s="458" t="s">
        <v>4083</v>
      </c>
      <c r="H638" s="459">
        <v>29990</v>
      </c>
      <c r="I638" s="460">
        <v>28791</v>
      </c>
      <c r="J638" s="368" t="s">
        <v>2082</v>
      </c>
      <c r="K638" s="461" t="s">
        <v>2052</v>
      </c>
      <c r="L638" s="392" t="s">
        <v>124</v>
      </c>
      <c r="M638" s="462">
        <v>5</v>
      </c>
      <c r="N638" s="393">
        <v>5</v>
      </c>
      <c r="O638" s="463">
        <v>176.4</v>
      </c>
      <c r="P638" s="463">
        <v>68.7</v>
      </c>
      <c r="Q638" s="463">
        <v>58.7</v>
      </c>
      <c r="R638" s="463">
        <v>106.3</v>
      </c>
      <c r="S638" s="463"/>
      <c r="T638" s="463"/>
      <c r="U638" s="463"/>
      <c r="V638" s="463"/>
      <c r="W638" s="463"/>
      <c r="X638" s="463">
        <v>34.200000000000003</v>
      </c>
      <c r="Y638" s="464"/>
      <c r="Z638" s="463">
        <v>115.3</v>
      </c>
      <c r="AA638" s="463">
        <v>21.6</v>
      </c>
      <c r="AB638" s="463"/>
      <c r="AC638" s="393">
        <v>3194</v>
      </c>
      <c r="AD638" s="393"/>
      <c r="AE638" s="393"/>
      <c r="AF638" s="394"/>
      <c r="AG638" s="395" t="s">
        <v>87</v>
      </c>
      <c r="AH638" s="465">
        <v>1.8</v>
      </c>
      <c r="AI638" s="396">
        <v>134</v>
      </c>
      <c r="AJ638" s="396">
        <v>5200</v>
      </c>
      <c r="AK638" s="396">
        <v>105</v>
      </c>
      <c r="AL638" s="396">
        <v>4000</v>
      </c>
      <c r="AM638" s="396">
        <v>16</v>
      </c>
      <c r="AN638" s="396" t="s">
        <v>95</v>
      </c>
      <c r="AO638" s="396" t="s">
        <v>109</v>
      </c>
      <c r="AP638" s="466" t="s">
        <v>88</v>
      </c>
      <c r="AQ638" s="48" t="s">
        <v>112</v>
      </c>
      <c r="AR638" s="397" t="s">
        <v>3532</v>
      </c>
      <c r="AS638" s="467" t="s">
        <v>91</v>
      </c>
      <c r="AT638" s="398">
        <v>10.6</v>
      </c>
      <c r="AU638" s="398">
        <v>95</v>
      </c>
      <c r="AV638" s="398"/>
      <c r="AW638" s="399" t="s">
        <v>3544</v>
      </c>
      <c r="AX638" s="398">
        <v>95</v>
      </c>
      <c r="AY638" s="398"/>
      <c r="AZ638" s="398"/>
      <c r="BA638" s="398"/>
      <c r="BB638" s="398"/>
      <c r="BC638" s="398"/>
      <c r="BD638" s="468">
        <v>38.6</v>
      </c>
      <c r="BE638" s="469">
        <v>52.7</v>
      </c>
      <c r="BF638" s="469">
        <v>42.5</v>
      </c>
      <c r="BG638" s="469">
        <v>54.9</v>
      </c>
      <c r="BH638" s="469">
        <v>37.6</v>
      </c>
      <c r="BI638" s="469">
        <v>51.2</v>
      </c>
      <c r="BJ638" s="469">
        <v>36</v>
      </c>
      <c r="BK638" s="470">
        <v>53.1</v>
      </c>
      <c r="BL638" s="471" t="s">
        <v>260</v>
      </c>
      <c r="BM638" s="457" t="s">
        <v>915</v>
      </c>
      <c r="BN638" s="457" t="s">
        <v>2706</v>
      </c>
      <c r="BO638" s="457" t="s">
        <v>2703</v>
      </c>
      <c r="BP638" s="472" t="s">
        <v>3381</v>
      </c>
      <c r="BQ638" s="473" t="s">
        <v>2503</v>
      </c>
      <c r="BR638" s="473" t="s">
        <v>3703</v>
      </c>
      <c r="BS638" s="474"/>
      <c r="BT638" s="475" t="s">
        <v>2439</v>
      </c>
      <c r="BU638" s="475" t="s">
        <v>2441</v>
      </c>
      <c r="BV638" s="475"/>
      <c r="BW638" s="475"/>
      <c r="BX638" s="475" t="s">
        <v>4051</v>
      </c>
      <c r="BY638" s="476"/>
      <c r="BZ638" s="477"/>
      <c r="CA638" s="477"/>
      <c r="CB638" s="477"/>
      <c r="CC638" s="477"/>
      <c r="CD638" s="477"/>
      <c r="CE638" s="478"/>
      <c r="CF638" s="479"/>
      <c r="CG638" s="479"/>
      <c r="CH638" s="479"/>
      <c r="CI638" s="479"/>
      <c r="CJ638" s="479"/>
      <c r="CK638" s="479"/>
      <c r="CL638" s="479"/>
      <c r="CM638" s="479"/>
      <c r="CN638" s="480" t="s">
        <v>165</v>
      </c>
      <c r="CO638" s="456" t="s">
        <v>1690</v>
      </c>
      <c r="CP638" s="456" t="s">
        <v>2083</v>
      </c>
      <c r="CQ638" s="458" t="s">
        <v>893</v>
      </c>
      <c r="CR638" s="369" t="s">
        <v>957</v>
      </c>
      <c r="CS638" s="368" t="s">
        <v>200</v>
      </c>
      <c r="CT638" s="368" t="s">
        <v>171</v>
      </c>
      <c r="CU638" s="368" t="s">
        <v>202</v>
      </c>
      <c r="CV638" s="368" t="s">
        <v>906</v>
      </c>
      <c r="CW638" s="368" t="s">
        <v>1931</v>
      </c>
      <c r="CX638" s="368"/>
      <c r="CY638" s="368" t="s">
        <v>1710</v>
      </c>
      <c r="CZ638" s="55" t="s">
        <v>901</v>
      </c>
      <c r="DA638" s="18" t="s">
        <v>114</v>
      </c>
      <c r="DB638" s="18"/>
      <c r="DC638" s="18" t="s">
        <v>1676</v>
      </c>
      <c r="DD638" s="18" t="s">
        <v>134</v>
      </c>
      <c r="DE638" s="481"/>
      <c r="DF638" s="59" t="s">
        <v>2084</v>
      </c>
      <c r="DG638" s="63" t="s">
        <v>1734</v>
      </c>
      <c r="DH638" s="467" t="s">
        <v>2085</v>
      </c>
      <c r="DI638" s="467" t="s">
        <v>2086</v>
      </c>
      <c r="DJ638" s="482"/>
      <c r="DK638" s="483" t="s">
        <v>4186</v>
      </c>
      <c r="DL638" s="484" t="s">
        <v>105</v>
      </c>
      <c r="DM638" s="484" t="s">
        <v>106</v>
      </c>
      <c r="DN638" s="2"/>
    </row>
    <row r="639" spans="2:118">
      <c r="B639" s="313">
        <v>200710959</v>
      </c>
      <c r="C639" s="9" t="s">
        <v>1732</v>
      </c>
      <c r="D639" s="9" t="s">
        <v>2050</v>
      </c>
      <c r="E639" s="8">
        <v>2015</v>
      </c>
      <c r="F639" s="9" t="s">
        <v>3462</v>
      </c>
      <c r="G639" s="22" t="s">
        <v>4084</v>
      </c>
      <c r="H639" s="318">
        <v>34905</v>
      </c>
      <c r="I639" s="319">
        <v>33509</v>
      </c>
      <c r="J639" s="68" t="s">
        <v>2082</v>
      </c>
      <c r="K639" s="69" t="s">
        <v>2059</v>
      </c>
      <c r="L639" s="37" t="s">
        <v>124</v>
      </c>
      <c r="M639" s="144">
        <v>5</v>
      </c>
      <c r="N639" s="10">
        <v>5</v>
      </c>
      <c r="O639" s="220">
        <v>176.4</v>
      </c>
      <c r="P639" s="220">
        <v>68.7</v>
      </c>
      <c r="Q639" s="220">
        <v>58.7</v>
      </c>
      <c r="R639" s="220">
        <v>106.3</v>
      </c>
      <c r="S639" s="220"/>
      <c r="T639" s="220"/>
      <c r="U639" s="220"/>
      <c r="V639" s="220"/>
      <c r="W639" s="220"/>
      <c r="X639" s="220">
        <v>34.200000000000003</v>
      </c>
      <c r="Y639" s="118"/>
      <c r="Z639" s="220">
        <v>115.3</v>
      </c>
      <c r="AA639" s="220">
        <v>21.6</v>
      </c>
      <c r="AB639" s="220"/>
      <c r="AC639" s="10">
        <v>3216</v>
      </c>
      <c r="AD639" s="10"/>
      <c r="AE639" s="10"/>
      <c r="AF639" s="27"/>
      <c r="AG639" s="39" t="s">
        <v>87</v>
      </c>
      <c r="AH639" s="218">
        <v>1.8</v>
      </c>
      <c r="AI639" s="11">
        <v>134</v>
      </c>
      <c r="AJ639" s="11">
        <v>5200</v>
      </c>
      <c r="AK639" s="11">
        <v>105</v>
      </c>
      <c r="AL639" s="11">
        <v>4000</v>
      </c>
      <c r="AM639" s="11">
        <v>16</v>
      </c>
      <c r="AN639" s="11" t="s">
        <v>95</v>
      </c>
      <c r="AO639" s="11" t="s">
        <v>109</v>
      </c>
      <c r="AP639" s="14" t="s">
        <v>88</v>
      </c>
      <c r="AQ639" s="49" t="s">
        <v>112</v>
      </c>
      <c r="AR639" s="40" t="s">
        <v>3532</v>
      </c>
      <c r="AS639" s="315" t="s">
        <v>91</v>
      </c>
      <c r="AT639" s="12">
        <v>10.6</v>
      </c>
      <c r="AU639" s="12">
        <v>95</v>
      </c>
      <c r="AV639" s="12"/>
      <c r="AW639" s="30" t="s">
        <v>3544</v>
      </c>
      <c r="AX639" s="12">
        <v>95</v>
      </c>
      <c r="AY639" s="12"/>
      <c r="AZ639" s="12"/>
      <c r="BA639" s="12"/>
      <c r="BB639" s="12"/>
      <c r="BC639" s="12"/>
      <c r="BD639" s="222">
        <v>38.6</v>
      </c>
      <c r="BE639" s="223">
        <v>52.7</v>
      </c>
      <c r="BF639" s="223">
        <v>42.5</v>
      </c>
      <c r="BG639" s="223">
        <v>54.9</v>
      </c>
      <c r="BH639" s="223">
        <v>37.6</v>
      </c>
      <c r="BI639" s="223">
        <v>51.2</v>
      </c>
      <c r="BJ639" s="223">
        <v>36</v>
      </c>
      <c r="BK639" s="224">
        <v>53.1</v>
      </c>
      <c r="BL639" s="36" t="s">
        <v>260</v>
      </c>
      <c r="BM639" s="8" t="s">
        <v>915</v>
      </c>
      <c r="BN639" s="8" t="s">
        <v>2706</v>
      </c>
      <c r="BO639" s="8" t="s">
        <v>2703</v>
      </c>
      <c r="BP639" s="349" t="s">
        <v>3382</v>
      </c>
      <c r="BQ639" s="314" t="s">
        <v>2503</v>
      </c>
      <c r="BR639" s="314" t="s">
        <v>3703</v>
      </c>
      <c r="BS639" s="363"/>
      <c r="BT639" s="352" t="s">
        <v>2439</v>
      </c>
      <c r="BU639" s="352" t="s">
        <v>2441</v>
      </c>
      <c r="BV639" s="352"/>
      <c r="BW639" s="352"/>
      <c r="BX639" s="352" t="s">
        <v>4051</v>
      </c>
      <c r="BY639" s="362"/>
      <c r="BZ639" s="353"/>
      <c r="CA639" s="353"/>
      <c r="CB639" s="353"/>
      <c r="CC639" s="353"/>
      <c r="CD639" s="353"/>
      <c r="CE639" s="361"/>
      <c r="CF639" s="354"/>
      <c r="CG639" s="354"/>
      <c r="CH639" s="354"/>
      <c r="CI639" s="354"/>
      <c r="CJ639" s="354"/>
      <c r="CK639" s="354"/>
      <c r="CL639" s="354"/>
      <c r="CM639" s="354"/>
      <c r="CN639" s="52" t="s">
        <v>2064</v>
      </c>
      <c r="CO639" s="9" t="s">
        <v>1690</v>
      </c>
      <c r="CP639" s="9" t="s">
        <v>2083</v>
      </c>
      <c r="CQ639" s="22" t="s">
        <v>893</v>
      </c>
      <c r="CR639" s="54" t="s">
        <v>1686</v>
      </c>
      <c r="CS639" s="68" t="s">
        <v>200</v>
      </c>
      <c r="CT639" s="68" t="s">
        <v>171</v>
      </c>
      <c r="CU639" s="68" t="s">
        <v>202</v>
      </c>
      <c r="CV639" s="68" t="s">
        <v>212</v>
      </c>
      <c r="CW639" s="68" t="s">
        <v>2087</v>
      </c>
      <c r="CX639" s="68"/>
      <c r="CY639" s="68" t="s">
        <v>2072</v>
      </c>
      <c r="CZ639" s="56" t="s">
        <v>901</v>
      </c>
      <c r="DA639" s="13" t="s">
        <v>114</v>
      </c>
      <c r="DB639" s="13"/>
      <c r="DC639" s="13" t="s">
        <v>1676</v>
      </c>
      <c r="DD639" s="13" t="s">
        <v>134</v>
      </c>
      <c r="DE639" s="47"/>
      <c r="DF639" s="60" t="s">
        <v>2088</v>
      </c>
      <c r="DG639" s="64" t="s">
        <v>2089</v>
      </c>
      <c r="DH639" s="315" t="s">
        <v>2085</v>
      </c>
      <c r="DI639" s="315" t="s">
        <v>2086</v>
      </c>
      <c r="DJ639" s="316"/>
      <c r="DK639" s="67" t="s">
        <v>4186</v>
      </c>
      <c r="DL639" s="15" t="s">
        <v>105</v>
      </c>
      <c r="DM639" s="15" t="s">
        <v>106</v>
      </c>
      <c r="DN639" s="2"/>
    </row>
    <row r="640" spans="2:118">
      <c r="B640" s="404">
        <v>200495859</v>
      </c>
      <c r="C640" s="16" t="s">
        <v>1732</v>
      </c>
      <c r="D640" s="16" t="s">
        <v>2050</v>
      </c>
      <c r="E640" s="405">
        <v>2014</v>
      </c>
      <c r="F640" s="16" t="s">
        <v>3498</v>
      </c>
      <c r="G640" s="406" t="s">
        <v>4083</v>
      </c>
      <c r="H640" s="320">
        <v>29990</v>
      </c>
      <c r="I640" s="321">
        <v>28791</v>
      </c>
      <c r="J640" s="364" t="s">
        <v>2074</v>
      </c>
      <c r="K640" s="407" t="s">
        <v>2052</v>
      </c>
      <c r="L640" s="38" t="s">
        <v>124</v>
      </c>
      <c r="M640" s="408">
        <v>5</v>
      </c>
      <c r="N640" s="374">
        <v>5</v>
      </c>
      <c r="O640" s="221">
        <v>176.4</v>
      </c>
      <c r="P640" s="221">
        <v>68.7</v>
      </c>
      <c r="Q640" s="221">
        <v>58.7</v>
      </c>
      <c r="R640" s="221">
        <v>106.3</v>
      </c>
      <c r="S640" s="221">
        <v>60</v>
      </c>
      <c r="T640" s="221">
        <v>59.8</v>
      </c>
      <c r="U640" s="221">
        <v>5.3</v>
      </c>
      <c r="V640" s="221"/>
      <c r="W640" s="221"/>
      <c r="X640" s="221">
        <v>34.200000000000003</v>
      </c>
      <c r="Y640" s="125">
        <v>0.25</v>
      </c>
      <c r="Z640" s="221">
        <v>115.3</v>
      </c>
      <c r="AA640" s="221">
        <v>21.6</v>
      </c>
      <c r="AB640" s="221"/>
      <c r="AC640" s="374">
        <v>3165</v>
      </c>
      <c r="AD640" s="374"/>
      <c r="AE640" s="374"/>
      <c r="AF640" s="28"/>
      <c r="AG640" s="375" t="s">
        <v>87</v>
      </c>
      <c r="AH640" s="219">
        <v>1.8</v>
      </c>
      <c r="AI640" s="376">
        <v>134</v>
      </c>
      <c r="AJ640" s="376">
        <v>5200</v>
      </c>
      <c r="AK640" s="376">
        <v>105</v>
      </c>
      <c r="AL640" s="376">
        <v>4000</v>
      </c>
      <c r="AM640" s="376">
        <v>16</v>
      </c>
      <c r="AN640" s="376" t="s">
        <v>95</v>
      </c>
      <c r="AO640" s="376" t="s">
        <v>109</v>
      </c>
      <c r="AP640" s="409" t="s">
        <v>88</v>
      </c>
      <c r="AQ640" s="50" t="s">
        <v>112</v>
      </c>
      <c r="AR640" s="377" t="s">
        <v>3532</v>
      </c>
      <c r="AS640" s="410" t="s">
        <v>91</v>
      </c>
      <c r="AT640" s="378">
        <v>10.6</v>
      </c>
      <c r="AU640" s="378">
        <v>95</v>
      </c>
      <c r="AV640" s="378"/>
      <c r="AW640" s="379" t="s">
        <v>3544</v>
      </c>
      <c r="AX640" s="378">
        <v>95</v>
      </c>
      <c r="AY640" s="378"/>
      <c r="AZ640" s="378"/>
      <c r="BA640" s="378"/>
      <c r="BB640" s="378"/>
      <c r="BC640" s="378"/>
      <c r="BD640" s="411">
        <v>38.6</v>
      </c>
      <c r="BE640" s="412">
        <v>52.7</v>
      </c>
      <c r="BF640" s="412">
        <v>42.5</v>
      </c>
      <c r="BG640" s="412">
        <v>54.9</v>
      </c>
      <c r="BH640" s="412">
        <v>37.6</v>
      </c>
      <c r="BI640" s="412">
        <v>51.2</v>
      </c>
      <c r="BJ640" s="412">
        <v>36</v>
      </c>
      <c r="BK640" s="413">
        <v>53.1</v>
      </c>
      <c r="BL640" s="44" t="s">
        <v>260</v>
      </c>
      <c r="BM640" s="405" t="s">
        <v>915</v>
      </c>
      <c r="BN640" s="405" t="s">
        <v>2706</v>
      </c>
      <c r="BO640" s="405" t="s">
        <v>2703</v>
      </c>
      <c r="BP640" s="414" t="s">
        <v>3379</v>
      </c>
      <c r="BQ640" s="415" t="s">
        <v>2502</v>
      </c>
      <c r="BR640" s="415" t="s">
        <v>3741</v>
      </c>
      <c r="BS640" s="416"/>
      <c r="BT640" s="417" t="s">
        <v>2439</v>
      </c>
      <c r="BU640" s="417" t="s">
        <v>2440</v>
      </c>
      <c r="BV640" s="417"/>
      <c r="BW640" s="417"/>
      <c r="BX640" s="417" t="s">
        <v>4048</v>
      </c>
      <c r="BY640" s="418"/>
      <c r="BZ640" s="419"/>
      <c r="CA640" s="419"/>
      <c r="CB640" s="419"/>
      <c r="CC640" s="419"/>
      <c r="CD640" s="419"/>
      <c r="CE640" s="420"/>
      <c r="CF640" s="421"/>
      <c r="CG640" s="421"/>
      <c r="CH640" s="421"/>
      <c r="CI640" s="421"/>
      <c r="CJ640" s="421"/>
      <c r="CK640" s="421"/>
      <c r="CL640" s="421"/>
      <c r="CM640" s="421"/>
      <c r="CN640" s="53" t="s">
        <v>165</v>
      </c>
      <c r="CO640" s="16" t="s">
        <v>1690</v>
      </c>
      <c r="CP640" s="16" t="s">
        <v>2075</v>
      </c>
      <c r="CQ640" s="406" t="s">
        <v>892</v>
      </c>
      <c r="CR640" s="365" t="s">
        <v>2067</v>
      </c>
      <c r="CS640" s="364" t="s">
        <v>146</v>
      </c>
      <c r="CT640" s="364" t="s">
        <v>189</v>
      </c>
      <c r="CU640" s="364" t="s">
        <v>907</v>
      </c>
      <c r="CV640" s="364" t="s">
        <v>2054</v>
      </c>
      <c r="CW640" s="364" t="s">
        <v>2055</v>
      </c>
      <c r="CX640" s="364"/>
      <c r="CY640" s="364" t="s">
        <v>1710</v>
      </c>
      <c r="CZ640" s="57" t="s">
        <v>196</v>
      </c>
      <c r="DA640" s="17" t="s">
        <v>114</v>
      </c>
      <c r="DB640" s="17"/>
      <c r="DC640" s="17" t="s">
        <v>1676</v>
      </c>
      <c r="DD640" s="17" t="s">
        <v>134</v>
      </c>
      <c r="DE640" s="422"/>
      <c r="DF640" s="61" t="s">
        <v>2076</v>
      </c>
      <c r="DG640" s="65" t="s">
        <v>1734</v>
      </c>
      <c r="DH640" s="410" t="s">
        <v>2077</v>
      </c>
      <c r="DI640" s="410" t="s">
        <v>2078</v>
      </c>
      <c r="DJ640" s="423"/>
      <c r="DK640" s="424" t="s">
        <v>4186</v>
      </c>
      <c r="DL640" s="425" t="s">
        <v>105</v>
      </c>
      <c r="DM640" s="425" t="s">
        <v>106</v>
      </c>
      <c r="DN640" s="2"/>
    </row>
    <row r="641" spans="2:118">
      <c r="B641" s="313">
        <v>200495858</v>
      </c>
      <c r="C641" s="9" t="s">
        <v>1732</v>
      </c>
      <c r="D641" s="9" t="s">
        <v>2050</v>
      </c>
      <c r="E641" s="8">
        <v>2014</v>
      </c>
      <c r="F641" s="9" t="s">
        <v>3462</v>
      </c>
      <c r="G641" s="22" t="s">
        <v>4084</v>
      </c>
      <c r="H641" s="318">
        <v>34905</v>
      </c>
      <c r="I641" s="319">
        <v>33509</v>
      </c>
      <c r="J641" s="68" t="s">
        <v>2074</v>
      </c>
      <c r="K641" s="69" t="s">
        <v>2059</v>
      </c>
      <c r="L641" s="37" t="s">
        <v>124</v>
      </c>
      <c r="M641" s="144">
        <v>5</v>
      </c>
      <c r="N641" s="10">
        <v>5</v>
      </c>
      <c r="O641" s="220">
        <v>176.4</v>
      </c>
      <c r="P641" s="220">
        <v>68.7</v>
      </c>
      <c r="Q641" s="220">
        <v>58.7</v>
      </c>
      <c r="R641" s="220">
        <v>106.3</v>
      </c>
      <c r="S641" s="220">
        <v>60</v>
      </c>
      <c r="T641" s="220">
        <v>59.8</v>
      </c>
      <c r="U641" s="220">
        <v>5.3</v>
      </c>
      <c r="V641" s="220"/>
      <c r="W641" s="220"/>
      <c r="X641" s="220">
        <v>34.200000000000003</v>
      </c>
      <c r="Y641" s="118">
        <v>0.25</v>
      </c>
      <c r="Z641" s="220">
        <v>115.3</v>
      </c>
      <c r="AA641" s="220">
        <v>21.6</v>
      </c>
      <c r="AB641" s="220"/>
      <c r="AC641" s="10">
        <v>3165</v>
      </c>
      <c r="AD641" s="10"/>
      <c r="AE641" s="10"/>
      <c r="AF641" s="27"/>
      <c r="AG641" s="39" t="s">
        <v>87</v>
      </c>
      <c r="AH641" s="218">
        <v>1.8</v>
      </c>
      <c r="AI641" s="11">
        <v>134</v>
      </c>
      <c r="AJ641" s="11">
        <v>5200</v>
      </c>
      <c r="AK641" s="11">
        <v>105</v>
      </c>
      <c r="AL641" s="11">
        <v>4000</v>
      </c>
      <c r="AM641" s="11">
        <v>16</v>
      </c>
      <c r="AN641" s="11" t="s">
        <v>95</v>
      </c>
      <c r="AO641" s="11" t="s">
        <v>109</v>
      </c>
      <c r="AP641" s="14" t="s">
        <v>88</v>
      </c>
      <c r="AQ641" s="49" t="s">
        <v>112</v>
      </c>
      <c r="AR641" s="40" t="s">
        <v>3532</v>
      </c>
      <c r="AS641" s="315" t="s">
        <v>91</v>
      </c>
      <c r="AT641" s="12">
        <v>10.6</v>
      </c>
      <c r="AU641" s="12">
        <v>95</v>
      </c>
      <c r="AV641" s="12"/>
      <c r="AW641" s="30" t="s">
        <v>3544</v>
      </c>
      <c r="AX641" s="12">
        <v>95</v>
      </c>
      <c r="AY641" s="12"/>
      <c r="AZ641" s="12"/>
      <c r="BA641" s="12"/>
      <c r="BB641" s="12"/>
      <c r="BC641" s="12"/>
      <c r="BD641" s="222">
        <v>38.6</v>
      </c>
      <c r="BE641" s="223">
        <v>52.7</v>
      </c>
      <c r="BF641" s="223">
        <v>42.5</v>
      </c>
      <c r="BG641" s="223">
        <v>54.9</v>
      </c>
      <c r="BH641" s="223">
        <v>37.6</v>
      </c>
      <c r="BI641" s="223">
        <v>51.2</v>
      </c>
      <c r="BJ641" s="223">
        <v>36</v>
      </c>
      <c r="BK641" s="224">
        <v>53.1</v>
      </c>
      <c r="BL641" s="36" t="s">
        <v>260</v>
      </c>
      <c r="BM641" s="8" t="s">
        <v>915</v>
      </c>
      <c r="BN641" s="8" t="s">
        <v>2706</v>
      </c>
      <c r="BO641" s="8" t="s">
        <v>2703</v>
      </c>
      <c r="BP641" s="349" t="s">
        <v>3380</v>
      </c>
      <c r="BQ641" s="314" t="s">
        <v>2502</v>
      </c>
      <c r="BR641" s="314" t="s">
        <v>3741</v>
      </c>
      <c r="BS641" s="363"/>
      <c r="BT641" s="352" t="s">
        <v>2439</v>
      </c>
      <c r="BU641" s="352" t="s">
        <v>2440</v>
      </c>
      <c r="BV641" s="352"/>
      <c r="BW641" s="352"/>
      <c r="BX641" s="352" t="s">
        <v>4048</v>
      </c>
      <c r="BY641" s="362"/>
      <c r="BZ641" s="353"/>
      <c r="CA641" s="353"/>
      <c r="CB641" s="353"/>
      <c r="CC641" s="353"/>
      <c r="CD641" s="353"/>
      <c r="CE641" s="361"/>
      <c r="CF641" s="354"/>
      <c r="CG641" s="354"/>
      <c r="CH641" s="354"/>
      <c r="CI641" s="354"/>
      <c r="CJ641" s="354"/>
      <c r="CK641" s="354"/>
      <c r="CL641" s="354"/>
      <c r="CM641" s="354"/>
      <c r="CN641" s="52" t="s">
        <v>2064</v>
      </c>
      <c r="CO641" s="9" t="s">
        <v>1690</v>
      </c>
      <c r="CP641" s="9" t="s">
        <v>2075</v>
      </c>
      <c r="CQ641" s="22" t="s">
        <v>892</v>
      </c>
      <c r="CR641" s="54" t="s">
        <v>2071</v>
      </c>
      <c r="CS641" s="68" t="s">
        <v>146</v>
      </c>
      <c r="CT641" s="68" t="s">
        <v>189</v>
      </c>
      <c r="CU641" s="68" t="s">
        <v>907</v>
      </c>
      <c r="CV641" s="68" t="s">
        <v>2079</v>
      </c>
      <c r="CW641" s="68" t="s">
        <v>2061</v>
      </c>
      <c r="CX641" s="68"/>
      <c r="CY641" s="68" t="s">
        <v>2072</v>
      </c>
      <c r="CZ641" s="56" t="s">
        <v>196</v>
      </c>
      <c r="DA641" s="13" t="s">
        <v>114</v>
      </c>
      <c r="DB641" s="13"/>
      <c r="DC641" s="13" t="s">
        <v>1676</v>
      </c>
      <c r="DD641" s="13" t="s">
        <v>134</v>
      </c>
      <c r="DE641" s="47"/>
      <c r="DF641" s="60" t="s">
        <v>2080</v>
      </c>
      <c r="DG641" s="64" t="s">
        <v>2081</v>
      </c>
      <c r="DH641" s="315" t="s">
        <v>2077</v>
      </c>
      <c r="DI641" s="315" t="s">
        <v>2078</v>
      </c>
      <c r="DJ641" s="316"/>
      <c r="DK641" s="67" t="s">
        <v>4186</v>
      </c>
      <c r="DL641" s="15" t="s">
        <v>105</v>
      </c>
      <c r="DM641" s="15" t="s">
        <v>106</v>
      </c>
      <c r="DN641" s="2"/>
    </row>
    <row r="642" spans="2:118">
      <c r="B642" s="404">
        <v>200441423</v>
      </c>
      <c r="C642" s="16" t="s">
        <v>1732</v>
      </c>
      <c r="D642" s="16" t="s">
        <v>2050</v>
      </c>
      <c r="E642" s="405">
        <v>2013</v>
      </c>
      <c r="F642" s="16" t="s">
        <v>3498</v>
      </c>
      <c r="G642" s="406" t="s">
        <v>4083</v>
      </c>
      <c r="H642" s="320">
        <v>32000</v>
      </c>
      <c r="I642" s="321">
        <v>30720</v>
      </c>
      <c r="J642" s="364" t="s">
        <v>2065</v>
      </c>
      <c r="K642" s="407" t="s">
        <v>2052</v>
      </c>
      <c r="L642" s="38" t="s">
        <v>124</v>
      </c>
      <c r="M642" s="408">
        <v>5</v>
      </c>
      <c r="N642" s="374">
        <v>5</v>
      </c>
      <c r="O642" s="221">
        <v>176.4</v>
      </c>
      <c r="P642" s="221">
        <v>68.7</v>
      </c>
      <c r="Q642" s="221">
        <v>58.7</v>
      </c>
      <c r="R642" s="221">
        <v>106.3</v>
      </c>
      <c r="S642" s="221">
        <v>60</v>
      </c>
      <c r="T642" s="221">
        <v>59.8</v>
      </c>
      <c r="U642" s="221">
        <v>5.3</v>
      </c>
      <c r="V642" s="221"/>
      <c r="W642" s="221"/>
      <c r="X642" s="221">
        <v>34.200000000000003</v>
      </c>
      <c r="Y642" s="125">
        <v>0.25</v>
      </c>
      <c r="Z642" s="221">
        <v>115.3</v>
      </c>
      <c r="AA642" s="221">
        <v>21.6</v>
      </c>
      <c r="AB642" s="221"/>
      <c r="AC642" s="374">
        <v>3165</v>
      </c>
      <c r="AD642" s="374"/>
      <c r="AE642" s="374"/>
      <c r="AF642" s="28"/>
      <c r="AG642" s="375" t="s">
        <v>87</v>
      </c>
      <c r="AH642" s="219">
        <v>1.8</v>
      </c>
      <c r="AI642" s="376">
        <v>134</v>
      </c>
      <c r="AJ642" s="376">
        <v>5200</v>
      </c>
      <c r="AK642" s="376">
        <v>105</v>
      </c>
      <c r="AL642" s="376">
        <v>4000</v>
      </c>
      <c r="AM642" s="376">
        <v>16</v>
      </c>
      <c r="AN642" s="376" t="s">
        <v>95</v>
      </c>
      <c r="AO642" s="376" t="s">
        <v>109</v>
      </c>
      <c r="AP642" s="409" t="s">
        <v>88</v>
      </c>
      <c r="AQ642" s="50" t="s">
        <v>112</v>
      </c>
      <c r="AR642" s="377" t="s">
        <v>3532</v>
      </c>
      <c r="AS642" s="410" t="s">
        <v>91</v>
      </c>
      <c r="AT642" s="378">
        <v>10.6</v>
      </c>
      <c r="AU642" s="378"/>
      <c r="AV642" s="378"/>
      <c r="AW642" s="379" t="s">
        <v>3544</v>
      </c>
      <c r="AX642" s="378">
        <v>95</v>
      </c>
      <c r="AY642" s="378"/>
      <c r="AZ642" s="378"/>
      <c r="BA642" s="378"/>
      <c r="BB642" s="378"/>
      <c r="BC642" s="378"/>
      <c r="BD642" s="411">
        <v>38.6</v>
      </c>
      <c r="BE642" s="412">
        <v>52.7</v>
      </c>
      <c r="BF642" s="412">
        <v>42.5</v>
      </c>
      <c r="BG642" s="412">
        <v>54.9</v>
      </c>
      <c r="BH642" s="412">
        <v>37.6</v>
      </c>
      <c r="BI642" s="412">
        <v>51.2</v>
      </c>
      <c r="BJ642" s="412">
        <v>36</v>
      </c>
      <c r="BK642" s="413">
        <v>53.1</v>
      </c>
      <c r="BL642" s="44" t="s">
        <v>260</v>
      </c>
      <c r="BM642" s="405" t="s">
        <v>915</v>
      </c>
      <c r="BN642" s="405" t="s">
        <v>2706</v>
      </c>
      <c r="BO642" s="405" t="s">
        <v>2703</v>
      </c>
      <c r="BP642" s="414" t="s">
        <v>3377</v>
      </c>
      <c r="BQ642" s="415" t="s">
        <v>2501</v>
      </c>
      <c r="BR642" s="415" t="s">
        <v>3738</v>
      </c>
      <c r="BS642" s="416"/>
      <c r="BT642" s="417" t="s">
        <v>2437</v>
      </c>
      <c r="BU642" s="417" t="s">
        <v>2438</v>
      </c>
      <c r="BV642" s="417"/>
      <c r="BW642" s="417" t="s">
        <v>3689</v>
      </c>
      <c r="BX642" s="417">
        <v>11117</v>
      </c>
      <c r="BY642" s="418"/>
      <c r="BZ642" s="419"/>
      <c r="CA642" s="419"/>
      <c r="CB642" s="419"/>
      <c r="CC642" s="419"/>
      <c r="CD642" s="419"/>
      <c r="CE642" s="420"/>
      <c r="CF642" s="421"/>
      <c r="CG642" s="421"/>
      <c r="CH642" s="421"/>
      <c r="CI642" s="421"/>
      <c r="CJ642" s="421"/>
      <c r="CK642" s="421"/>
      <c r="CL642" s="421"/>
      <c r="CM642" s="421"/>
      <c r="CN642" s="53" t="s">
        <v>165</v>
      </c>
      <c r="CO642" s="16" t="s">
        <v>1690</v>
      </c>
      <c r="CP642" s="16" t="s">
        <v>2066</v>
      </c>
      <c r="CQ642" s="406" t="s">
        <v>892</v>
      </c>
      <c r="CR642" s="365" t="s">
        <v>2067</v>
      </c>
      <c r="CS642" s="364" t="s">
        <v>146</v>
      </c>
      <c r="CT642" s="364" t="s">
        <v>189</v>
      </c>
      <c r="CU642" s="364" t="s">
        <v>907</v>
      </c>
      <c r="CV642" s="364" t="s">
        <v>2054</v>
      </c>
      <c r="CW642" s="364" t="s">
        <v>2055</v>
      </c>
      <c r="CX642" s="364"/>
      <c r="CY642" s="364" t="s">
        <v>1710</v>
      </c>
      <c r="CZ642" s="57" t="s">
        <v>196</v>
      </c>
      <c r="DA642" s="17" t="s">
        <v>114</v>
      </c>
      <c r="DB642" s="17"/>
      <c r="DC642" s="17" t="s">
        <v>1676</v>
      </c>
      <c r="DD642" s="17"/>
      <c r="DE642" s="422"/>
      <c r="DF642" s="61" t="s">
        <v>2068</v>
      </c>
      <c r="DG642" s="65" t="s">
        <v>1734</v>
      </c>
      <c r="DH642" s="410" t="s">
        <v>2069</v>
      </c>
      <c r="DI642" s="410" t="s">
        <v>2070</v>
      </c>
      <c r="DJ642" s="423"/>
      <c r="DK642" s="424" t="s">
        <v>4186</v>
      </c>
      <c r="DL642" s="425" t="s">
        <v>105</v>
      </c>
      <c r="DM642" s="425" t="s">
        <v>106</v>
      </c>
      <c r="DN642" s="2"/>
    </row>
    <row r="643" spans="2:118">
      <c r="B643" s="313">
        <v>200441424</v>
      </c>
      <c r="C643" s="9" t="s">
        <v>1732</v>
      </c>
      <c r="D643" s="9" t="s">
        <v>2050</v>
      </c>
      <c r="E643" s="8">
        <v>2013</v>
      </c>
      <c r="F643" s="9" t="s">
        <v>3462</v>
      </c>
      <c r="G643" s="22" t="s">
        <v>4084</v>
      </c>
      <c r="H643" s="318">
        <v>39525</v>
      </c>
      <c r="I643" s="319">
        <v>37945</v>
      </c>
      <c r="J643" s="68" t="s">
        <v>2065</v>
      </c>
      <c r="K643" s="69" t="s">
        <v>2059</v>
      </c>
      <c r="L643" s="37" t="s">
        <v>124</v>
      </c>
      <c r="M643" s="144">
        <v>5</v>
      </c>
      <c r="N643" s="10">
        <v>5</v>
      </c>
      <c r="O643" s="220">
        <v>176.4</v>
      </c>
      <c r="P643" s="220">
        <v>68.7</v>
      </c>
      <c r="Q643" s="220">
        <v>58.7</v>
      </c>
      <c r="R643" s="220">
        <v>106.3</v>
      </c>
      <c r="S643" s="220">
        <v>60</v>
      </c>
      <c r="T643" s="220">
        <v>59.8</v>
      </c>
      <c r="U643" s="220">
        <v>5.3</v>
      </c>
      <c r="V643" s="220"/>
      <c r="W643" s="220"/>
      <c r="X643" s="220">
        <v>34.200000000000003</v>
      </c>
      <c r="Y643" s="118">
        <v>0.25</v>
      </c>
      <c r="Z643" s="220">
        <v>115.3</v>
      </c>
      <c r="AA643" s="220">
        <v>21.6</v>
      </c>
      <c r="AB643" s="220"/>
      <c r="AC643" s="10">
        <v>3165</v>
      </c>
      <c r="AD643" s="10"/>
      <c r="AE643" s="10"/>
      <c r="AF643" s="27"/>
      <c r="AG643" s="39" t="s">
        <v>87</v>
      </c>
      <c r="AH643" s="218">
        <v>1.8</v>
      </c>
      <c r="AI643" s="11">
        <v>134</v>
      </c>
      <c r="AJ643" s="11">
        <v>5200</v>
      </c>
      <c r="AK643" s="11">
        <v>105</v>
      </c>
      <c r="AL643" s="11">
        <v>4000</v>
      </c>
      <c r="AM643" s="11">
        <v>16</v>
      </c>
      <c r="AN643" s="11" t="s">
        <v>95</v>
      </c>
      <c r="AO643" s="11" t="s">
        <v>109</v>
      </c>
      <c r="AP643" s="14" t="s">
        <v>88</v>
      </c>
      <c r="AQ643" s="49" t="s">
        <v>112</v>
      </c>
      <c r="AR643" s="40" t="s">
        <v>3532</v>
      </c>
      <c r="AS643" s="315" t="s">
        <v>91</v>
      </c>
      <c r="AT643" s="12">
        <v>10.6</v>
      </c>
      <c r="AU643" s="12"/>
      <c r="AV643" s="12"/>
      <c r="AW643" s="30" t="s">
        <v>3544</v>
      </c>
      <c r="AX643" s="12">
        <v>95</v>
      </c>
      <c r="AY643" s="12"/>
      <c r="AZ643" s="12"/>
      <c r="BA643" s="12"/>
      <c r="BB643" s="12"/>
      <c r="BC643" s="12"/>
      <c r="BD643" s="222">
        <v>38.6</v>
      </c>
      <c r="BE643" s="223">
        <v>52.7</v>
      </c>
      <c r="BF643" s="223">
        <v>42.5</v>
      </c>
      <c r="BG643" s="223">
        <v>54.9</v>
      </c>
      <c r="BH643" s="223">
        <v>37.6</v>
      </c>
      <c r="BI643" s="223">
        <v>51.2</v>
      </c>
      <c r="BJ643" s="223">
        <v>36</v>
      </c>
      <c r="BK643" s="224">
        <v>53.1</v>
      </c>
      <c r="BL643" s="36" t="s">
        <v>260</v>
      </c>
      <c r="BM643" s="8" t="s">
        <v>915</v>
      </c>
      <c r="BN643" s="8" t="s">
        <v>2706</v>
      </c>
      <c r="BO643" s="8" t="s">
        <v>2703</v>
      </c>
      <c r="BP643" s="349" t="s">
        <v>3378</v>
      </c>
      <c r="BQ643" s="314" t="s">
        <v>2501</v>
      </c>
      <c r="BR643" s="314" t="s">
        <v>3738</v>
      </c>
      <c r="BS643" s="363"/>
      <c r="BT643" s="352" t="s">
        <v>2437</v>
      </c>
      <c r="BU643" s="352" t="s">
        <v>2438</v>
      </c>
      <c r="BV643" s="352"/>
      <c r="BW643" s="352" t="s">
        <v>3689</v>
      </c>
      <c r="BX643" s="352">
        <v>11117</v>
      </c>
      <c r="BY643" s="362"/>
      <c r="BZ643" s="353"/>
      <c r="CA643" s="353"/>
      <c r="CB643" s="353"/>
      <c r="CC643" s="353"/>
      <c r="CD643" s="353"/>
      <c r="CE643" s="361"/>
      <c r="CF643" s="354"/>
      <c r="CG643" s="354"/>
      <c r="CH643" s="354"/>
      <c r="CI643" s="354"/>
      <c r="CJ643" s="354"/>
      <c r="CK643" s="354"/>
      <c r="CL643" s="354"/>
      <c r="CM643" s="354"/>
      <c r="CN643" s="52" t="s">
        <v>2064</v>
      </c>
      <c r="CO643" s="9" t="s">
        <v>1690</v>
      </c>
      <c r="CP643" s="9" t="s">
        <v>2066</v>
      </c>
      <c r="CQ643" s="22" t="s">
        <v>892</v>
      </c>
      <c r="CR643" s="54" t="s">
        <v>2071</v>
      </c>
      <c r="CS643" s="68" t="s">
        <v>146</v>
      </c>
      <c r="CT643" s="68" t="s">
        <v>189</v>
      </c>
      <c r="CU643" s="68" t="s">
        <v>907</v>
      </c>
      <c r="CV643" s="68" t="s">
        <v>2060</v>
      </c>
      <c r="CW643" s="68" t="s">
        <v>2061</v>
      </c>
      <c r="CX643" s="68"/>
      <c r="CY643" s="68" t="s">
        <v>2072</v>
      </c>
      <c r="CZ643" s="56" t="s">
        <v>196</v>
      </c>
      <c r="DA643" s="13" t="s">
        <v>114</v>
      </c>
      <c r="DB643" s="13"/>
      <c r="DC643" s="13" t="s">
        <v>1676</v>
      </c>
      <c r="DD643" s="13"/>
      <c r="DE643" s="47"/>
      <c r="DF643" s="60" t="s">
        <v>2073</v>
      </c>
      <c r="DG643" s="64" t="s">
        <v>1734</v>
      </c>
      <c r="DH643" s="315" t="s">
        <v>2069</v>
      </c>
      <c r="DI643" s="315" t="s">
        <v>2070</v>
      </c>
      <c r="DJ643" s="316"/>
      <c r="DK643" s="67" t="s">
        <v>4186</v>
      </c>
      <c r="DL643" s="15" t="s">
        <v>105</v>
      </c>
      <c r="DM643" s="15" t="s">
        <v>106</v>
      </c>
      <c r="DN643" s="2"/>
    </row>
    <row r="644" spans="2:118">
      <c r="B644" s="404">
        <v>101384757</v>
      </c>
      <c r="C644" s="16" t="s">
        <v>1732</v>
      </c>
      <c r="D644" s="16" t="s">
        <v>2050</v>
      </c>
      <c r="E644" s="405">
        <v>2012</v>
      </c>
      <c r="F644" s="16" t="s">
        <v>3498</v>
      </c>
      <c r="G644" s="406" t="s">
        <v>4083</v>
      </c>
      <c r="H644" s="320">
        <v>32000</v>
      </c>
      <c r="I644" s="321">
        <v>30721</v>
      </c>
      <c r="J644" s="364" t="s">
        <v>2051</v>
      </c>
      <c r="K644" s="407" t="s">
        <v>2052</v>
      </c>
      <c r="L644" s="38" t="s">
        <v>124</v>
      </c>
      <c r="M644" s="408">
        <v>5</v>
      </c>
      <c r="N644" s="374">
        <v>5</v>
      </c>
      <c r="O644" s="221">
        <v>176.4</v>
      </c>
      <c r="P644" s="221">
        <v>68.7</v>
      </c>
      <c r="Q644" s="221">
        <v>58.7</v>
      </c>
      <c r="R644" s="221">
        <v>106.3</v>
      </c>
      <c r="S644" s="221">
        <v>60</v>
      </c>
      <c r="T644" s="221">
        <v>59.8</v>
      </c>
      <c r="U644" s="221">
        <v>5.3</v>
      </c>
      <c r="V644" s="221"/>
      <c r="W644" s="221"/>
      <c r="X644" s="221">
        <v>34.200000000000003</v>
      </c>
      <c r="Y644" s="125">
        <v>0.25</v>
      </c>
      <c r="Z644" s="221">
        <v>115.3</v>
      </c>
      <c r="AA644" s="221">
        <v>21.6</v>
      </c>
      <c r="AB644" s="221"/>
      <c r="AC644" s="374">
        <v>3165</v>
      </c>
      <c r="AD644" s="374"/>
      <c r="AE644" s="374"/>
      <c r="AF644" s="28"/>
      <c r="AG644" s="375" t="s">
        <v>87</v>
      </c>
      <c r="AH644" s="219">
        <v>1.8</v>
      </c>
      <c r="AI644" s="376">
        <v>134</v>
      </c>
      <c r="AJ644" s="376">
        <v>5200</v>
      </c>
      <c r="AK644" s="376">
        <v>105</v>
      </c>
      <c r="AL644" s="376">
        <v>4000</v>
      </c>
      <c r="AM644" s="376">
        <v>16</v>
      </c>
      <c r="AN644" s="376" t="s">
        <v>95</v>
      </c>
      <c r="AO644" s="376" t="s">
        <v>109</v>
      </c>
      <c r="AP644" s="409" t="s">
        <v>88</v>
      </c>
      <c r="AQ644" s="50" t="s">
        <v>112</v>
      </c>
      <c r="AR644" s="377" t="s">
        <v>3532</v>
      </c>
      <c r="AS644" s="410" t="s">
        <v>91</v>
      </c>
      <c r="AT644" s="378">
        <v>10.6</v>
      </c>
      <c r="AU644" s="378">
        <v>50</v>
      </c>
      <c r="AV644" s="378" t="s">
        <v>4010</v>
      </c>
      <c r="AW644" s="379" t="s">
        <v>4011</v>
      </c>
      <c r="AX644" s="378">
        <v>95</v>
      </c>
      <c r="AY644" s="378" t="s">
        <v>4207</v>
      </c>
      <c r="AZ644" s="378">
        <v>6</v>
      </c>
      <c r="BA644" s="378"/>
      <c r="BB644" s="378">
        <v>1.5</v>
      </c>
      <c r="BC644" s="378"/>
      <c r="BD644" s="411">
        <v>38.6</v>
      </c>
      <c r="BE644" s="412">
        <v>52.7</v>
      </c>
      <c r="BF644" s="412">
        <v>42.5</v>
      </c>
      <c r="BG644" s="412">
        <v>54.9</v>
      </c>
      <c r="BH644" s="412">
        <v>37.6</v>
      </c>
      <c r="BI644" s="412">
        <v>51.2</v>
      </c>
      <c r="BJ644" s="412">
        <v>36</v>
      </c>
      <c r="BK644" s="413">
        <v>53.1</v>
      </c>
      <c r="BL644" s="44" t="s">
        <v>260</v>
      </c>
      <c r="BM644" s="405" t="s">
        <v>915</v>
      </c>
      <c r="BN644" s="405" t="s">
        <v>260</v>
      </c>
      <c r="BO644" s="405" t="s">
        <v>2703</v>
      </c>
      <c r="BP644" s="414" t="s">
        <v>3375</v>
      </c>
      <c r="BQ644" s="415" t="s">
        <v>2500</v>
      </c>
      <c r="BR644" s="415" t="s">
        <v>3736</v>
      </c>
      <c r="BS644" s="416"/>
      <c r="BT644" s="417" t="s">
        <v>2435</v>
      </c>
      <c r="BU644" s="417" t="s">
        <v>2436</v>
      </c>
      <c r="BV644" s="417"/>
      <c r="BW644" s="417" t="s">
        <v>3689</v>
      </c>
      <c r="BX644" s="417" t="s">
        <v>4044</v>
      </c>
      <c r="BY644" s="418"/>
      <c r="BZ644" s="419"/>
      <c r="CA644" s="419"/>
      <c r="CB644" s="419"/>
      <c r="CC644" s="419"/>
      <c r="CD644" s="419"/>
      <c r="CE644" s="420"/>
      <c r="CF644" s="421"/>
      <c r="CG644" s="421"/>
      <c r="CH644" s="421"/>
      <c r="CI644" s="421"/>
      <c r="CJ644" s="421"/>
      <c r="CK644" s="421"/>
      <c r="CL644" s="421"/>
      <c r="CM644" s="421"/>
      <c r="CN644" s="53" t="s">
        <v>165</v>
      </c>
      <c r="CO644" s="16" t="s">
        <v>1690</v>
      </c>
      <c r="CP644" s="16" t="s">
        <v>2053</v>
      </c>
      <c r="CQ644" s="406" t="s">
        <v>892</v>
      </c>
      <c r="CR644" s="365" t="s">
        <v>957</v>
      </c>
      <c r="CS644" s="364" t="s">
        <v>146</v>
      </c>
      <c r="CT644" s="364" t="s">
        <v>189</v>
      </c>
      <c r="CU644" s="364" t="s">
        <v>907</v>
      </c>
      <c r="CV644" s="364" t="s">
        <v>2054</v>
      </c>
      <c r="CW644" s="364" t="s">
        <v>2055</v>
      </c>
      <c r="CX644" s="364"/>
      <c r="CY644" s="364" t="s">
        <v>963</v>
      </c>
      <c r="CZ644" s="57" t="s">
        <v>196</v>
      </c>
      <c r="DA644" s="17" t="s">
        <v>114</v>
      </c>
      <c r="DB644" s="17"/>
      <c r="DC644" s="17" t="s">
        <v>1676</v>
      </c>
      <c r="DD644" s="17"/>
      <c r="DE644" s="422"/>
      <c r="DF644" s="61" t="s">
        <v>2056</v>
      </c>
      <c r="DG644" s="65" t="s">
        <v>1734</v>
      </c>
      <c r="DH644" s="410" t="s">
        <v>2057</v>
      </c>
      <c r="DI644" s="410" t="s">
        <v>2058</v>
      </c>
      <c r="DJ644" s="423"/>
      <c r="DK644" s="424" t="s">
        <v>4186</v>
      </c>
      <c r="DL644" s="425" t="s">
        <v>105</v>
      </c>
      <c r="DM644" s="425" t="s">
        <v>106</v>
      </c>
      <c r="DN644" s="2"/>
    </row>
    <row r="645" spans="2:118" ht="13.5" thickBot="1">
      <c r="B645" s="313">
        <v>101408025</v>
      </c>
      <c r="C645" s="9" t="s">
        <v>1732</v>
      </c>
      <c r="D645" s="9" t="s">
        <v>2050</v>
      </c>
      <c r="E645" s="8">
        <v>2012</v>
      </c>
      <c r="F645" s="9" t="s">
        <v>3462</v>
      </c>
      <c r="G645" s="22" t="s">
        <v>4084</v>
      </c>
      <c r="H645" s="318">
        <v>39525</v>
      </c>
      <c r="I645" s="319">
        <v>37945</v>
      </c>
      <c r="J645" s="68" t="s">
        <v>2051</v>
      </c>
      <c r="K645" s="69" t="s">
        <v>2059</v>
      </c>
      <c r="L645" s="37" t="s">
        <v>124</v>
      </c>
      <c r="M645" s="144">
        <v>5</v>
      </c>
      <c r="N645" s="10">
        <v>5</v>
      </c>
      <c r="O645" s="220">
        <v>176.4</v>
      </c>
      <c r="P645" s="220">
        <v>68.7</v>
      </c>
      <c r="Q645" s="220">
        <v>58.7</v>
      </c>
      <c r="R645" s="220">
        <v>106.3</v>
      </c>
      <c r="S645" s="220">
        <v>60</v>
      </c>
      <c r="T645" s="220">
        <v>59.8</v>
      </c>
      <c r="U645" s="220">
        <v>5.3</v>
      </c>
      <c r="V645" s="220"/>
      <c r="W645" s="220"/>
      <c r="X645" s="220">
        <v>34.200000000000003</v>
      </c>
      <c r="Y645" s="118">
        <v>0.25</v>
      </c>
      <c r="Z645" s="220">
        <v>115.3</v>
      </c>
      <c r="AA645" s="220">
        <v>21.6</v>
      </c>
      <c r="AB645" s="220"/>
      <c r="AC645" s="10">
        <v>3165</v>
      </c>
      <c r="AD645" s="10"/>
      <c r="AE645" s="10"/>
      <c r="AF645" s="27"/>
      <c r="AG645" s="39" t="s">
        <v>87</v>
      </c>
      <c r="AH645" s="218">
        <v>1.8</v>
      </c>
      <c r="AI645" s="11">
        <v>134</v>
      </c>
      <c r="AJ645" s="11">
        <v>5200</v>
      </c>
      <c r="AK645" s="11">
        <v>105</v>
      </c>
      <c r="AL645" s="11">
        <v>4000</v>
      </c>
      <c r="AM645" s="11">
        <v>16</v>
      </c>
      <c r="AN645" s="11" t="s">
        <v>95</v>
      </c>
      <c r="AO645" s="11" t="s">
        <v>109</v>
      </c>
      <c r="AP645" s="14" t="s">
        <v>88</v>
      </c>
      <c r="AQ645" s="49" t="s">
        <v>112</v>
      </c>
      <c r="AR645" s="40" t="s">
        <v>3532</v>
      </c>
      <c r="AS645" s="315" t="s">
        <v>91</v>
      </c>
      <c r="AT645" s="12">
        <v>10.6</v>
      </c>
      <c r="AU645" s="12">
        <v>50</v>
      </c>
      <c r="AV645" s="12" t="s">
        <v>4010</v>
      </c>
      <c r="AW645" s="30" t="s">
        <v>4011</v>
      </c>
      <c r="AX645" s="12">
        <v>95</v>
      </c>
      <c r="AY645" s="12" t="s">
        <v>4207</v>
      </c>
      <c r="AZ645" s="12">
        <v>6</v>
      </c>
      <c r="BA645" s="12"/>
      <c r="BB645" s="12">
        <v>1.5</v>
      </c>
      <c r="BC645" s="12"/>
      <c r="BD645" s="222">
        <v>38.6</v>
      </c>
      <c r="BE645" s="223">
        <v>52.7</v>
      </c>
      <c r="BF645" s="223">
        <v>42.5</v>
      </c>
      <c r="BG645" s="223">
        <v>54.9</v>
      </c>
      <c r="BH645" s="223">
        <v>37.6</v>
      </c>
      <c r="BI645" s="223">
        <v>51.2</v>
      </c>
      <c r="BJ645" s="223">
        <v>36</v>
      </c>
      <c r="BK645" s="224">
        <v>53.1</v>
      </c>
      <c r="BL645" s="36" t="s">
        <v>260</v>
      </c>
      <c r="BM645" s="8" t="s">
        <v>915</v>
      </c>
      <c r="BN645" s="8" t="s">
        <v>260</v>
      </c>
      <c r="BO645" s="8" t="s">
        <v>2703</v>
      </c>
      <c r="BP645" s="349" t="s">
        <v>3376</v>
      </c>
      <c r="BQ645" s="314" t="s">
        <v>2500</v>
      </c>
      <c r="BR645" s="314" t="s">
        <v>3736</v>
      </c>
      <c r="BS645" s="363"/>
      <c r="BT645" s="352" t="s">
        <v>2435</v>
      </c>
      <c r="BU645" s="352" t="s">
        <v>2436</v>
      </c>
      <c r="BV645" s="352"/>
      <c r="BW645" s="352" t="s">
        <v>3689</v>
      </c>
      <c r="BX645" s="352" t="s">
        <v>4044</v>
      </c>
      <c r="BY645" s="362"/>
      <c r="BZ645" s="353"/>
      <c r="CA645" s="353"/>
      <c r="CB645" s="353"/>
      <c r="CC645" s="353"/>
      <c r="CD645" s="353"/>
      <c r="CE645" s="361"/>
      <c r="CF645" s="354"/>
      <c r="CG645" s="354"/>
      <c r="CH645" s="354"/>
      <c r="CI645" s="354"/>
      <c r="CJ645" s="354"/>
      <c r="CK645" s="354"/>
      <c r="CL645" s="354"/>
      <c r="CM645" s="354"/>
      <c r="CN645" s="52" t="s">
        <v>2064</v>
      </c>
      <c r="CO645" s="9" t="s">
        <v>1690</v>
      </c>
      <c r="CP645" s="9" t="s">
        <v>2053</v>
      </c>
      <c r="CQ645" s="22" t="s">
        <v>892</v>
      </c>
      <c r="CR645" s="54" t="s">
        <v>1686</v>
      </c>
      <c r="CS645" s="68" t="s">
        <v>146</v>
      </c>
      <c r="CT645" s="68" t="s">
        <v>189</v>
      </c>
      <c r="CU645" s="68" t="s">
        <v>907</v>
      </c>
      <c r="CV645" s="68" t="s">
        <v>2060</v>
      </c>
      <c r="CW645" s="68" t="s">
        <v>2061</v>
      </c>
      <c r="CX645" s="68"/>
      <c r="CY645" s="68" t="s">
        <v>2062</v>
      </c>
      <c r="CZ645" s="56" t="s">
        <v>196</v>
      </c>
      <c r="DA645" s="13" t="s">
        <v>114</v>
      </c>
      <c r="DB645" s="13"/>
      <c r="DC645" s="13" t="s">
        <v>1676</v>
      </c>
      <c r="DD645" s="13"/>
      <c r="DE645" s="47"/>
      <c r="DF645" s="60" t="s">
        <v>2063</v>
      </c>
      <c r="DG645" s="64" t="s">
        <v>1734</v>
      </c>
      <c r="DH645" s="315" t="s">
        <v>2057</v>
      </c>
      <c r="DI645" s="315" t="s">
        <v>2058</v>
      </c>
      <c r="DJ645" s="316"/>
      <c r="DK645" s="67" t="s">
        <v>4186</v>
      </c>
      <c r="DL645" s="15" t="s">
        <v>105</v>
      </c>
      <c r="DM645" s="15" t="s">
        <v>106</v>
      </c>
      <c r="DN645" s="2"/>
    </row>
    <row r="646" spans="2:118" ht="13.5" thickTop="1">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c r="CO646" s="3"/>
      <c r="CP646" s="3"/>
      <c r="CQ646" s="3"/>
      <c r="CR646" s="3"/>
      <c r="CS646" s="3"/>
      <c r="CT646" s="3"/>
      <c r="CU646" s="3"/>
      <c r="CV646" s="3"/>
      <c r="CW646" s="3"/>
      <c r="CX646" s="3"/>
      <c r="CY646" s="3"/>
      <c r="CZ646" s="3"/>
      <c r="DA646" s="3"/>
      <c r="DB646" s="3"/>
      <c r="DC646" s="3"/>
      <c r="DD646" s="3"/>
      <c r="DE646" s="3"/>
      <c r="DF646" s="3"/>
      <c r="DG646" s="3"/>
      <c r="DH646" s="3"/>
      <c r="DI646" s="3"/>
      <c r="DJ646" s="3"/>
      <c r="DK646" s="3"/>
      <c r="DL646" s="3"/>
      <c r="DM646" s="3"/>
    </row>
  </sheetData>
  <autoFilter ref="A6:DN645">
    <filterColumn colId="51"/>
    <filterColumn colId="69"/>
    <filterColumn colId="73"/>
    <filterColumn colId="74"/>
    <filterColumn colId="75"/>
  </autoFilter>
  <sortState ref="A71117:HX71571">
    <sortCondition ref="C71117:C71571"/>
    <sortCondition ref="D71117:D71571"/>
  </sortState>
  <hyperlinks>
    <hyperlink ref="B8:G8" r:id="rId1" display="Copyright 2003-2019 by Teoalida - cardatabase.teoalida.com"/>
  </hyperlinks>
  <pageMargins left="0.75" right="0.75" top="1" bottom="1" header="0.5" footer="0.5"/>
  <pageSetup orientation="portrait" r:id="rId2"/>
  <headerFooter alignWithMargins="0"/>
</worksheet>
</file>

<file path=xl/worksheets/sheet2.xml><?xml version="1.0" encoding="utf-8"?>
<worksheet xmlns="http://schemas.openxmlformats.org/spreadsheetml/2006/main" xmlns:r="http://schemas.openxmlformats.org/officeDocument/2006/relationships">
  <sheetPr codeName="Sheet2"/>
  <dimension ref="A2:AV140"/>
  <sheetViews>
    <sheetView workbookViewId="0"/>
  </sheetViews>
  <sheetFormatPr defaultColWidth="2.7109375" defaultRowHeight="12.75"/>
  <cols>
    <col min="1" max="1" width="2.7109375" style="1"/>
    <col min="2" max="2" width="14.7109375" style="1" customWidth="1"/>
    <col min="3" max="3" width="16.7109375" style="1" customWidth="1"/>
    <col min="4" max="4" width="10.7109375" style="1" customWidth="1"/>
    <col min="5" max="7" width="6.7109375" style="1" customWidth="1"/>
    <col min="8" max="47" width="4.7109375" style="1" customWidth="1"/>
    <col min="48" max="16384" width="2.7109375" style="1"/>
  </cols>
  <sheetData>
    <row r="2" spans="2:48" ht="26.25">
      <c r="B2" s="370" t="s">
        <v>3502</v>
      </c>
    </row>
    <row r="3" spans="2:48" ht="18">
      <c r="B3" s="371" t="s">
        <v>2566</v>
      </c>
    </row>
    <row r="4" spans="2:48" ht="13.5" thickBot="1"/>
    <row r="5" spans="2:48">
      <c r="B5" s="535" t="s">
        <v>7</v>
      </c>
      <c r="C5" s="537" t="s">
        <v>2095</v>
      </c>
      <c r="D5" s="539" t="s">
        <v>2096</v>
      </c>
      <c r="E5" s="541" t="s">
        <v>2097</v>
      </c>
      <c r="F5" s="543" t="s">
        <v>2098</v>
      </c>
      <c r="G5" s="533" t="s">
        <v>2099</v>
      </c>
      <c r="H5" s="81" t="s">
        <v>2100</v>
      </c>
      <c r="I5" s="82"/>
      <c r="J5" s="82"/>
      <c r="K5" s="82"/>
      <c r="L5" s="83"/>
      <c r="M5" s="90"/>
      <c r="N5" s="91"/>
      <c r="O5" s="91"/>
      <c r="P5" s="91"/>
      <c r="Q5" s="92"/>
      <c r="R5" s="81"/>
      <c r="S5" s="82"/>
      <c r="T5" s="82"/>
      <c r="U5" s="82"/>
      <c r="V5" s="83"/>
      <c r="W5" s="90"/>
      <c r="X5" s="91"/>
      <c r="Y5" s="91"/>
      <c r="Z5" s="91"/>
      <c r="AA5" s="92"/>
      <c r="AB5" s="81"/>
      <c r="AC5" s="82"/>
      <c r="AD5" s="82"/>
      <c r="AE5" s="82"/>
      <c r="AF5" s="83"/>
      <c r="AG5" s="90"/>
      <c r="AH5" s="91"/>
      <c r="AI5" s="91"/>
      <c r="AJ5" s="91"/>
      <c r="AK5" s="92"/>
      <c r="AL5" s="81"/>
      <c r="AM5" s="82"/>
      <c r="AN5" s="82"/>
      <c r="AO5" s="82"/>
      <c r="AP5" s="83"/>
      <c r="AQ5" s="90"/>
      <c r="AR5" s="91"/>
      <c r="AS5" s="91"/>
      <c r="AT5" s="91"/>
      <c r="AU5" s="92"/>
      <c r="AV5" s="4"/>
    </row>
    <row r="6" spans="2:48">
      <c r="B6" s="536"/>
      <c r="C6" s="538"/>
      <c r="D6" s="540"/>
      <c r="E6" s="542"/>
      <c r="F6" s="544"/>
      <c r="G6" s="545"/>
      <c r="H6" s="87">
        <v>1990</v>
      </c>
      <c r="I6" s="89">
        <v>1991</v>
      </c>
      <c r="J6" s="89">
        <v>1992</v>
      </c>
      <c r="K6" s="89">
        <v>1993</v>
      </c>
      <c r="L6" s="88">
        <v>1994</v>
      </c>
      <c r="M6" s="93">
        <v>1995</v>
      </c>
      <c r="N6" s="94">
        <v>1996</v>
      </c>
      <c r="O6" s="94">
        <v>1997</v>
      </c>
      <c r="P6" s="94">
        <v>1998</v>
      </c>
      <c r="Q6" s="95">
        <v>1999</v>
      </c>
      <c r="R6" s="87">
        <v>2000</v>
      </c>
      <c r="S6" s="89">
        <v>2001</v>
      </c>
      <c r="T6" s="89">
        <v>2002</v>
      </c>
      <c r="U6" s="89">
        <v>2003</v>
      </c>
      <c r="V6" s="88">
        <v>2004</v>
      </c>
      <c r="W6" s="93">
        <v>2005</v>
      </c>
      <c r="X6" s="94">
        <v>2006</v>
      </c>
      <c r="Y6" s="94">
        <v>2007</v>
      </c>
      <c r="Z6" s="94">
        <v>2008</v>
      </c>
      <c r="AA6" s="95">
        <v>2009</v>
      </c>
      <c r="AB6" s="87">
        <v>2010</v>
      </c>
      <c r="AC6" s="89">
        <v>2011</v>
      </c>
      <c r="AD6" s="89">
        <v>2012</v>
      </c>
      <c r="AE6" s="89">
        <v>2013</v>
      </c>
      <c r="AF6" s="88">
        <v>2014</v>
      </c>
      <c r="AG6" s="93">
        <v>2015</v>
      </c>
      <c r="AH6" s="94">
        <v>2016</v>
      </c>
      <c r="AI6" s="94">
        <v>2017</v>
      </c>
      <c r="AJ6" s="94">
        <v>2018</v>
      </c>
      <c r="AK6" s="95">
        <v>2019</v>
      </c>
      <c r="AL6" s="87">
        <v>2020</v>
      </c>
      <c r="AM6" s="89">
        <v>2021</v>
      </c>
      <c r="AN6" s="89">
        <v>2022</v>
      </c>
      <c r="AO6" s="89">
        <v>2023</v>
      </c>
      <c r="AP6" s="88">
        <v>2024</v>
      </c>
      <c r="AQ6" s="93">
        <v>2025</v>
      </c>
      <c r="AR6" s="94">
        <v>2026</v>
      </c>
      <c r="AS6" s="94">
        <v>2027</v>
      </c>
      <c r="AT6" s="94">
        <v>2028</v>
      </c>
      <c r="AU6" s="95">
        <v>2029</v>
      </c>
      <c r="AV6" s="4"/>
    </row>
    <row r="7" spans="2:48" ht="13.5" thickBot="1">
      <c r="B7" s="75">
        <f>COUNTA(B8:B75)</f>
        <v>68</v>
      </c>
      <c r="C7" s="76">
        <f>COUNTA(C8:C75)</f>
        <v>68</v>
      </c>
      <c r="D7" s="77">
        <f>COUNTIF(D8:D75,"*_")</f>
        <v>48</v>
      </c>
      <c r="E7" s="78">
        <f>SUM(E8:E75)</f>
        <v>1193</v>
      </c>
      <c r="F7" s="79">
        <f>SUM(F8:F75)</f>
        <v>10518</v>
      </c>
      <c r="G7" s="80">
        <f>SUM(G8:G75)</f>
        <v>71603</v>
      </c>
      <c r="H7" s="84">
        <f>SUM(H8:H75)</f>
        <v>1203</v>
      </c>
      <c r="I7" s="85">
        <f t="shared" ref="I7:N7" si="0">SUM(I8:I75)</f>
        <v>1212</v>
      </c>
      <c r="J7" s="85">
        <f t="shared" si="0"/>
        <v>1176</v>
      </c>
      <c r="K7" s="85">
        <f t="shared" si="0"/>
        <v>1159</v>
      </c>
      <c r="L7" s="86">
        <f t="shared" si="0"/>
        <v>1091</v>
      </c>
      <c r="M7" s="96">
        <f t="shared" si="0"/>
        <v>1109</v>
      </c>
      <c r="N7" s="97">
        <f t="shared" si="0"/>
        <v>1096</v>
      </c>
      <c r="O7" s="97">
        <f t="shared" ref="O7:AP7" si="1">SUM(O8:O75)</f>
        <v>1123</v>
      </c>
      <c r="P7" s="97">
        <f t="shared" si="1"/>
        <v>1075</v>
      </c>
      <c r="Q7" s="98">
        <f t="shared" si="1"/>
        <v>1239</v>
      </c>
      <c r="R7" s="84">
        <f t="shared" si="1"/>
        <v>1239</v>
      </c>
      <c r="S7" s="85">
        <f t="shared" si="1"/>
        <v>1522</v>
      </c>
      <c r="T7" s="85">
        <f t="shared" si="1"/>
        <v>1672</v>
      </c>
      <c r="U7" s="85">
        <f t="shared" si="1"/>
        <v>1717</v>
      </c>
      <c r="V7" s="86">
        <f t="shared" si="1"/>
        <v>2018</v>
      </c>
      <c r="W7" s="96">
        <f t="shared" si="1"/>
        <v>2006</v>
      </c>
      <c r="X7" s="97">
        <f t="shared" si="1"/>
        <v>2037</v>
      </c>
      <c r="Y7" s="97">
        <f t="shared" si="1"/>
        <v>2392</v>
      </c>
      <c r="Z7" s="97">
        <f t="shared" si="1"/>
        <v>2402</v>
      </c>
      <c r="AA7" s="98">
        <f t="shared" si="1"/>
        <v>2277</v>
      </c>
      <c r="AB7" s="84">
        <f t="shared" si="1"/>
        <v>2099</v>
      </c>
      <c r="AC7" s="85">
        <f t="shared" si="1"/>
        <v>2196</v>
      </c>
      <c r="AD7" s="85">
        <f t="shared" si="1"/>
        <v>2394</v>
      </c>
      <c r="AE7" s="85">
        <f t="shared" si="1"/>
        <v>2506</v>
      </c>
      <c r="AF7" s="86">
        <f t="shared" si="1"/>
        <v>2492</v>
      </c>
      <c r="AG7" s="96">
        <f t="shared" si="1"/>
        <v>2877</v>
      </c>
      <c r="AH7" s="97">
        <f t="shared" si="1"/>
        <v>2882</v>
      </c>
      <c r="AI7" s="97">
        <f t="shared" si="1"/>
        <v>2971</v>
      </c>
      <c r="AJ7" s="97">
        <f t="shared" si="1"/>
        <v>3063</v>
      </c>
      <c r="AK7" s="98">
        <f t="shared" si="1"/>
        <v>2991</v>
      </c>
      <c r="AL7" s="84">
        <f t="shared" si="1"/>
        <v>2879</v>
      </c>
      <c r="AM7" s="85">
        <f t="shared" si="1"/>
        <v>2808</v>
      </c>
      <c r="AN7" s="85">
        <f t="shared" si="1"/>
        <v>2938</v>
      </c>
      <c r="AO7" s="85">
        <f t="shared" si="1"/>
        <v>2904</v>
      </c>
      <c r="AP7" s="86">
        <f t="shared" si="1"/>
        <v>2637</v>
      </c>
      <c r="AQ7" s="96">
        <f t="shared" ref="AQ7:AU7" si="2">SUM(AQ8:AQ75)</f>
        <v>201</v>
      </c>
      <c r="AR7" s="97">
        <f t="shared" si="2"/>
        <v>0</v>
      </c>
      <c r="AS7" s="97">
        <f t="shared" si="2"/>
        <v>0</v>
      </c>
      <c r="AT7" s="97">
        <f t="shared" si="2"/>
        <v>0</v>
      </c>
      <c r="AU7" s="98">
        <f t="shared" si="2"/>
        <v>0</v>
      </c>
      <c r="AV7" s="4"/>
    </row>
    <row r="8" spans="2:48">
      <c r="B8" s="52" t="s">
        <v>886</v>
      </c>
      <c r="C8" s="9" t="s">
        <v>4191</v>
      </c>
      <c r="D8" s="34" t="s">
        <v>2105</v>
      </c>
      <c r="E8" s="99">
        <v>1</v>
      </c>
      <c r="F8" s="129">
        <v>4</v>
      </c>
      <c r="G8" s="100">
        <v>6</v>
      </c>
      <c r="H8" s="130">
        <v>0</v>
      </c>
      <c r="I8" s="131">
        <v>0</v>
      </c>
      <c r="J8" s="131">
        <v>0</v>
      </c>
      <c r="K8" s="131">
        <v>0</v>
      </c>
      <c r="L8" s="132">
        <v>0</v>
      </c>
      <c r="M8" s="133">
        <v>0</v>
      </c>
      <c r="N8" s="134">
        <v>0</v>
      </c>
      <c r="O8" s="134">
        <v>0</v>
      </c>
      <c r="P8" s="134">
        <v>0</v>
      </c>
      <c r="Q8" s="135">
        <v>0</v>
      </c>
      <c r="R8" s="130">
        <v>0</v>
      </c>
      <c r="S8" s="131">
        <v>0</v>
      </c>
      <c r="T8" s="131">
        <v>0</v>
      </c>
      <c r="U8" s="131">
        <v>0</v>
      </c>
      <c r="V8" s="132">
        <v>0</v>
      </c>
      <c r="W8" s="133">
        <v>0</v>
      </c>
      <c r="X8" s="134">
        <v>1</v>
      </c>
      <c r="Y8" s="134">
        <v>1</v>
      </c>
      <c r="Z8" s="134">
        <v>2</v>
      </c>
      <c r="AA8" s="135">
        <v>2</v>
      </c>
      <c r="AB8" s="130">
        <v>0</v>
      </c>
      <c r="AC8" s="131">
        <v>0</v>
      </c>
      <c r="AD8" s="131">
        <v>0</v>
      </c>
      <c r="AE8" s="131">
        <v>0</v>
      </c>
      <c r="AF8" s="132">
        <v>0</v>
      </c>
      <c r="AG8" s="133">
        <v>0</v>
      </c>
      <c r="AH8" s="134">
        <v>0</v>
      </c>
      <c r="AI8" s="134">
        <v>0</v>
      </c>
      <c r="AJ8" s="134">
        <v>0</v>
      </c>
      <c r="AK8" s="135">
        <v>0</v>
      </c>
      <c r="AL8" s="130">
        <v>0</v>
      </c>
      <c r="AM8" s="131">
        <v>0</v>
      </c>
      <c r="AN8" s="131">
        <v>0</v>
      </c>
      <c r="AO8" s="131">
        <v>0</v>
      </c>
      <c r="AP8" s="132">
        <v>0</v>
      </c>
      <c r="AQ8" s="133">
        <v>0</v>
      </c>
      <c r="AR8" s="134">
        <v>0</v>
      </c>
      <c r="AS8" s="134">
        <v>0</v>
      </c>
      <c r="AT8" s="134">
        <v>0</v>
      </c>
      <c r="AU8" s="135">
        <v>0</v>
      </c>
      <c r="AV8" s="4"/>
    </row>
    <row r="9" spans="2:48">
      <c r="B9" s="53" t="s">
        <v>194</v>
      </c>
      <c r="C9" s="16" t="s">
        <v>4190</v>
      </c>
      <c r="D9" s="35" t="s">
        <v>2101</v>
      </c>
      <c r="E9" s="107">
        <v>51</v>
      </c>
      <c r="F9" s="136">
        <v>488</v>
      </c>
      <c r="G9" s="108">
        <v>1847</v>
      </c>
      <c r="H9" s="137">
        <v>11</v>
      </c>
      <c r="I9" s="138">
        <v>11</v>
      </c>
      <c r="J9" s="138">
        <v>9</v>
      </c>
      <c r="K9" s="138">
        <v>10</v>
      </c>
      <c r="L9" s="139">
        <v>11</v>
      </c>
      <c r="M9" s="140">
        <v>10</v>
      </c>
      <c r="N9" s="141">
        <v>7</v>
      </c>
      <c r="O9" s="141">
        <v>11</v>
      </c>
      <c r="P9" s="141">
        <v>13</v>
      </c>
      <c r="Q9" s="142">
        <v>11</v>
      </c>
      <c r="R9" s="137">
        <v>16</v>
      </c>
      <c r="S9" s="138">
        <v>22</v>
      </c>
      <c r="T9" s="138">
        <v>33</v>
      </c>
      <c r="U9" s="138">
        <v>30</v>
      </c>
      <c r="V9" s="139">
        <v>37</v>
      </c>
      <c r="W9" s="140">
        <v>57</v>
      </c>
      <c r="X9" s="141">
        <v>38</v>
      </c>
      <c r="Y9" s="141">
        <v>37</v>
      </c>
      <c r="Z9" s="141">
        <v>57</v>
      </c>
      <c r="AA9" s="142">
        <v>46</v>
      </c>
      <c r="AB9" s="137">
        <v>39</v>
      </c>
      <c r="AC9" s="138">
        <v>43</v>
      </c>
      <c r="AD9" s="138">
        <v>45</v>
      </c>
      <c r="AE9" s="138">
        <v>82</v>
      </c>
      <c r="AF9" s="139">
        <v>87</v>
      </c>
      <c r="AG9" s="140">
        <v>108</v>
      </c>
      <c r="AH9" s="141">
        <v>90</v>
      </c>
      <c r="AI9" s="141">
        <v>82</v>
      </c>
      <c r="AJ9" s="141">
        <v>119</v>
      </c>
      <c r="AK9" s="142">
        <v>87</v>
      </c>
      <c r="AL9" s="137">
        <v>96</v>
      </c>
      <c r="AM9" s="138">
        <v>106</v>
      </c>
      <c r="AN9" s="138">
        <v>127</v>
      </c>
      <c r="AO9" s="138">
        <v>127</v>
      </c>
      <c r="AP9" s="226">
        <v>125</v>
      </c>
      <c r="AQ9" s="140">
        <v>7</v>
      </c>
      <c r="AR9" s="141">
        <v>0</v>
      </c>
      <c r="AS9" s="141">
        <v>0</v>
      </c>
      <c r="AT9" s="141">
        <v>0</v>
      </c>
      <c r="AU9" s="142">
        <v>0</v>
      </c>
      <c r="AV9" s="4"/>
    </row>
    <row r="10" spans="2:48">
      <c r="B10" s="52" t="s">
        <v>236</v>
      </c>
      <c r="C10" s="9" t="s">
        <v>4190</v>
      </c>
      <c r="D10" s="34" t="s">
        <v>2101</v>
      </c>
      <c r="E10" s="99">
        <v>40</v>
      </c>
      <c r="F10" s="129">
        <v>403</v>
      </c>
      <c r="G10" s="100">
        <v>1777</v>
      </c>
      <c r="H10" s="130">
        <v>12</v>
      </c>
      <c r="I10" s="131">
        <v>16</v>
      </c>
      <c r="J10" s="131">
        <v>14</v>
      </c>
      <c r="K10" s="131">
        <v>13</v>
      </c>
      <c r="L10" s="132">
        <v>17</v>
      </c>
      <c r="M10" s="133">
        <v>19</v>
      </c>
      <c r="N10" s="134">
        <v>14</v>
      </c>
      <c r="O10" s="134">
        <v>18</v>
      </c>
      <c r="P10" s="134">
        <v>18</v>
      </c>
      <c r="Q10" s="135">
        <v>21</v>
      </c>
      <c r="R10" s="130">
        <v>23</v>
      </c>
      <c r="S10" s="131">
        <v>32</v>
      </c>
      <c r="T10" s="131">
        <v>30</v>
      </c>
      <c r="U10" s="131">
        <v>31</v>
      </c>
      <c r="V10" s="132">
        <v>29</v>
      </c>
      <c r="W10" s="133">
        <v>28</v>
      </c>
      <c r="X10" s="134">
        <v>34</v>
      </c>
      <c r="Y10" s="134">
        <v>34</v>
      </c>
      <c r="Z10" s="134">
        <v>44</v>
      </c>
      <c r="AA10" s="135">
        <v>41</v>
      </c>
      <c r="AB10" s="130">
        <v>50</v>
      </c>
      <c r="AC10" s="131">
        <v>60</v>
      </c>
      <c r="AD10" s="131">
        <v>63</v>
      </c>
      <c r="AE10" s="131">
        <v>78</v>
      </c>
      <c r="AF10" s="132">
        <v>88</v>
      </c>
      <c r="AG10" s="133">
        <v>114</v>
      </c>
      <c r="AH10" s="134">
        <v>97</v>
      </c>
      <c r="AI10" s="134">
        <v>89</v>
      </c>
      <c r="AJ10" s="134">
        <v>88</v>
      </c>
      <c r="AK10" s="135">
        <v>79</v>
      </c>
      <c r="AL10" s="130">
        <v>98</v>
      </c>
      <c r="AM10" s="131">
        <v>82</v>
      </c>
      <c r="AN10" s="131">
        <v>84</v>
      </c>
      <c r="AO10" s="131">
        <v>87</v>
      </c>
      <c r="AP10" s="132">
        <v>91</v>
      </c>
      <c r="AQ10" s="133">
        <v>41</v>
      </c>
      <c r="AR10" s="134">
        <v>0</v>
      </c>
      <c r="AS10" s="134">
        <v>0</v>
      </c>
      <c r="AT10" s="134">
        <v>0</v>
      </c>
      <c r="AU10" s="135">
        <v>0</v>
      </c>
      <c r="AV10" s="4"/>
    </row>
    <row r="11" spans="2:48">
      <c r="B11" s="52" t="s">
        <v>1698</v>
      </c>
      <c r="C11" s="9" t="s">
        <v>4190</v>
      </c>
      <c r="D11" s="34" t="s">
        <v>2115</v>
      </c>
      <c r="E11" s="99">
        <v>1</v>
      </c>
      <c r="F11" s="129">
        <v>22</v>
      </c>
      <c r="G11" s="100">
        <v>37</v>
      </c>
      <c r="H11" s="130">
        <v>0</v>
      </c>
      <c r="I11" s="131">
        <v>0</v>
      </c>
      <c r="J11" s="131">
        <v>0</v>
      </c>
      <c r="K11" s="131">
        <v>0</v>
      </c>
      <c r="L11" s="132">
        <v>0</v>
      </c>
      <c r="M11" s="133">
        <v>0</v>
      </c>
      <c r="N11" s="134">
        <v>0</v>
      </c>
      <c r="O11" s="134">
        <v>0</v>
      </c>
      <c r="P11" s="134">
        <v>0</v>
      </c>
      <c r="Q11" s="135">
        <v>0</v>
      </c>
      <c r="R11" s="130">
        <v>0</v>
      </c>
      <c r="S11" s="131">
        <v>0</v>
      </c>
      <c r="T11" s="131">
        <v>0</v>
      </c>
      <c r="U11" s="131">
        <v>0</v>
      </c>
      <c r="V11" s="132">
        <v>2</v>
      </c>
      <c r="W11" s="133">
        <v>2</v>
      </c>
      <c r="X11" s="134">
        <v>3</v>
      </c>
      <c r="Y11" s="134">
        <v>4</v>
      </c>
      <c r="Z11" s="134">
        <v>4</v>
      </c>
      <c r="AA11" s="135">
        <v>5</v>
      </c>
      <c r="AB11" s="130">
        <v>7</v>
      </c>
      <c r="AC11" s="131">
        <v>5</v>
      </c>
      <c r="AD11" s="131">
        <v>5</v>
      </c>
      <c r="AE11" s="131">
        <v>0</v>
      </c>
      <c r="AF11" s="132">
        <v>0</v>
      </c>
      <c r="AG11" s="133">
        <v>0</v>
      </c>
      <c r="AH11" s="134">
        <v>0</v>
      </c>
      <c r="AI11" s="134">
        <v>0</v>
      </c>
      <c r="AJ11" s="134">
        <v>0</v>
      </c>
      <c r="AK11" s="135">
        <v>0</v>
      </c>
      <c r="AL11" s="130">
        <v>0</v>
      </c>
      <c r="AM11" s="131">
        <v>0</v>
      </c>
      <c r="AN11" s="131">
        <v>0</v>
      </c>
      <c r="AO11" s="131">
        <v>0</v>
      </c>
      <c r="AP11" s="132">
        <v>0</v>
      </c>
      <c r="AQ11" s="133">
        <v>0</v>
      </c>
      <c r="AR11" s="134">
        <v>0</v>
      </c>
      <c r="AS11" s="134">
        <v>0</v>
      </c>
      <c r="AT11" s="134">
        <v>0</v>
      </c>
      <c r="AU11" s="135">
        <v>0</v>
      </c>
      <c r="AV11" s="4"/>
    </row>
    <row r="12" spans="2:48">
      <c r="B12" s="52" t="s">
        <v>1704</v>
      </c>
      <c r="C12" s="9" t="s">
        <v>4190</v>
      </c>
      <c r="D12" s="34" t="s">
        <v>2101</v>
      </c>
      <c r="E12" s="99">
        <v>47</v>
      </c>
      <c r="F12" s="129">
        <v>421</v>
      </c>
      <c r="G12" s="100">
        <v>2199</v>
      </c>
      <c r="H12" s="130">
        <v>17</v>
      </c>
      <c r="I12" s="131">
        <v>18</v>
      </c>
      <c r="J12" s="131">
        <v>18</v>
      </c>
      <c r="K12" s="131">
        <v>22</v>
      </c>
      <c r="L12" s="132">
        <v>18</v>
      </c>
      <c r="M12" s="133">
        <v>20</v>
      </c>
      <c r="N12" s="134">
        <v>15</v>
      </c>
      <c r="O12" s="134">
        <v>17</v>
      </c>
      <c r="P12" s="134">
        <v>23</v>
      </c>
      <c r="Q12" s="135">
        <v>26</v>
      </c>
      <c r="R12" s="130">
        <v>23</v>
      </c>
      <c r="S12" s="131">
        <v>28</v>
      </c>
      <c r="T12" s="131">
        <v>34</v>
      </c>
      <c r="U12" s="131">
        <v>44</v>
      </c>
      <c r="V12" s="132">
        <v>46</v>
      </c>
      <c r="W12" s="133">
        <v>50</v>
      </c>
      <c r="X12" s="134">
        <v>50</v>
      </c>
      <c r="Y12" s="134">
        <v>47</v>
      </c>
      <c r="Z12" s="134">
        <v>54</v>
      </c>
      <c r="AA12" s="135">
        <v>50</v>
      </c>
      <c r="AB12" s="130">
        <v>53</v>
      </c>
      <c r="AC12" s="131">
        <v>60</v>
      </c>
      <c r="AD12" s="131">
        <v>70</v>
      </c>
      <c r="AE12" s="131">
        <v>73</v>
      </c>
      <c r="AF12" s="132">
        <v>78</v>
      </c>
      <c r="AG12" s="133">
        <v>88</v>
      </c>
      <c r="AH12" s="134">
        <v>91</v>
      </c>
      <c r="AI12" s="134">
        <v>131</v>
      </c>
      <c r="AJ12" s="134">
        <v>124</v>
      </c>
      <c r="AK12" s="135">
        <v>141</v>
      </c>
      <c r="AL12" s="130">
        <v>133</v>
      </c>
      <c r="AM12" s="131">
        <v>149</v>
      </c>
      <c r="AN12" s="131">
        <v>131</v>
      </c>
      <c r="AO12" s="131">
        <v>149</v>
      </c>
      <c r="AP12" s="132">
        <v>108</v>
      </c>
      <c r="AQ12" s="133">
        <v>0</v>
      </c>
      <c r="AR12" s="134">
        <v>0</v>
      </c>
      <c r="AS12" s="134">
        <v>0</v>
      </c>
      <c r="AT12" s="134">
        <v>0</v>
      </c>
      <c r="AU12" s="135">
        <v>0</v>
      </c>
      <c r="AV12" s="4"/>
    </row>
    <row r="13" spans="2:48">
      <c r="B13" s="52" t="s">
        <v>2117</v>
      </c>
      <c r="C13" s="9" t="s">
        <v>4190</v>
      </c>
      <c r="D13" s="34" t="s">
        <v>2114</v>
      </c>
      <c r="E13" s="99">
        <v>11</v>
      </c>
      <c r="F13" s="129">
        <v>81</v>
      </c>
      <c r="G13" s="100">
        <v>327</v>
      </c>
      <c r="H13" s="130">
        <v>0</v>
      </c>
      <c r="I13" s="131">
        <v>0</v>
      </c>
      <c r="J13" s="131">
        <v>0</v>
      </c>
      <c r="K13" s="131">
        <v>0</v>
      </c>
      <c r="L13" s="132">
        <v>0</v>
      </c>
      <c r="M13" s="133">
        <v>0</v>
      </c>
      <c r="N13" s="134">
        <v>0</v>
      </c>
      <c r="O13" s="134">
        <v>0</v>
      </c>
      <c r="P13" s="134">
        <v>0</v>
      </c>
      <c r="Q13" s="135">
        <v>0</v>
      </c>
      <c r="R13" s="130">
        <v>0</v>
      </c>
      <c r="S13" s="131">
        <v>0</v>
      </c>
      <c r="T13" s="131">
        <v>2</v>
      </c>
      <c r="U13" s="131">
        <v>2</v>
      </c>
      <c r="V13" s="132">
        <v>2</v>
      </c>
      <c r="W13" s="133">
        <v>4</v>
      </c>
      <c r="X13" s="134">
        <v>5</v>
      </c>
      <c r="Y13" s="134">
        <v>4</v>
      </c>
      <c r="Z13" s="134">
        <v>6</v>
      </c>
      <c r="AA13" s="135">
        <v>9</v>
      </c>
      <c r="AB13" s="130">
        <v>9</v>
      </c>
      <c r="AC13" s="131">
        <v>12</v>
      </c>
      <c r="AD13" s="131">
        <v>18</v>
      </c>
      <c r="AE13" s="131">
        <v>23</v>
      </c>
      <c r="AF13" s="132">
        <v>22</v>
      </c>
      <c r="AG13" s="133">
        <v>22</v>
      </c>
      <c r="AH13" s="134">
        <v>17</v>
      </c>
      <c r="AI13" s="134">
        <v>17</v>
      </c>
      <c r="AJ13" s="134">
        <v>19</v>
      </c>
      <c r="AK13" s="135">
        <v>19</v>
      </c>
      <c r="AL13" s="130">
        <v>18</v>
      </c>
      <c r="AM13" s="131">
        <v>23</v>
      </c>
      <c r="AN13" s="131">
        <v>22</v>
      </c>
      <c r="AO13" s="131">
        <v>35</v>
      </c>
      <c r="AP13" s="132">
        <v>17</v>
      </c>
      <c r="AQ13" s="133">
        <v>0</v>
      </c>
      <c r="AR13" s="134">
        <v>0</v>
      </c>
      <c r="AS13" s="134">
        <v>0</v>
      </c>
      <c r="AT13" s="134">
        <v>0</v>
      </c>
      <c r="AU13" s="135">
        <v>0</v>
      </c>
      <c r="AV13" s="4"/>
    </row>
    <row r="14" spans="2:48">
      <c r="B14" s="52" t="s">
        <v>1717</v>
      </c>
      <c r="C14" s="9" t="s">
        <v>4190</v>
      </c>
      <c r="D14" s="34" t="s">
        <v>2101</v>
      </c>
      <c r="E14" s="99">
        <v>11</v>
      </c>
      <c r="F14" s="129">
        <v>154</v>
      </c>
      <c r="G14" s="100">
        <v>1092</v>
      </c>
      <c r="H14" s="130">
        <v>9</v>
      </c>
      <c r="I14" s="131">
        <v>10</v>
      </c>
      <c r="J14" s="131">
        <v>10</v>
      </c>
      <c r="K14" s="131">
        <v>11</v>
      </c>
      <c r="L14" s="132">
        <v>14</v>
      </c>
      <c r="M14" s="133">
        <v>7</v>
      </c>
      <c r="N14" s="134">
        <v>7</v>
      </c>
      <c r="O14" s="134">
        <v>8</v>
      </c>
      <c r="P14" s="134">
        <v>6</v>
      </c>
      <c r="Q14" s="135">
        <v>5</v>
      </c>
      <c r="R14" s="130">
        <v>6</v>
      </c>
      <c r="S14" s="131">
        <v>12</v>
      </c>
      <c r="T14" s="131">
        <v>15</v>
      </c>
      <c r="U14" s="131">
        <v>17</v>
      </c>
      <c r="V14" s="132">
        <v>18</v>
      </c>
      <c r="W14" s="133">
        <v>18</v>
      </c>
      <c r="X14" s="134">
        <v>18</v>
      </c>
      <c r="Y14" s="134">
        <v>16</v>
      </c>
      <c r="Z14" s="134">
        <v>29</v>
      </c>
      <c r="AA14" s="135">
        <v>23</v>
      </c>
      <c r="AB14" s="130">
        <v>29</v>
      </c>
      <c r="AC14" s="131">
        <v>35</v>
      </c>
      <c r="AD14" s="131">
        <v>44</v>
      </c>
      <c r="AE14" s="131">
        <v>31</v>
      </c>
      <c r="AF14" s="132">
        <v>40</v>
      </c>
      <c r="AG14" s="133">
        <v>47</v>
      </c>
      <c r="AH14" s="134">
        <v>56</v>
      </c>
      <c r="AI14" s="134">
        <v>45</v>
      </c>
      <c r="AJ14" s="134">
        <v>59</v>
      </c>
      <c r="AK14" s="135">
        <v>54</v>
      </c>
      <c r="AL14" s="130">
        <v>54</v>
      </c>
      <c r="AM14" s="131">
        <v>71</v>
      </c>
      <c r="AN14" s="131">
        <v>90</v>
      </c>
      <c r="AO14" s="131">
        <v>94</v>
      </c>
      <c r="AP14" s="132">
        <v>65</v>
      </c>
      <c r="AQ14" s="133">
        <v>19</v>
      </c>
      <c r="AR14" s="134">
        <v>0</v>
      </c>
      <c r="AS14" s="134">
        <v>0</v>
      </c>
      <c r="AT14" s="134">
        <v>0</v>
      </c>
      <c r="AU14" s="135">
        <v>0</v>
      </c>
      <c r="AV14" s="4"/>
    </row>
    <row r="15" spans="2:48">
      <c r="B15" s="52" t="s">
        <v>2125</v>
      </c>
      <c r="C15" s="9" t="s">
        <v>4190</v>
      </c>
      <c r="D15" s="34" t="s">
        <v>2814</v>
      </c>
      <c r="E15" s="99">
        <v>2</v>
      </c>
      <c r="F15" s="129">
        <v>12</v>
      </c>
      <c r="G15" s="100">
        <v>61</v>
      </c>
      <c r="H15" s="130">
        <v>0</v>
      </c>
      <c r="I15" s="131">
        <v>0</v>
      </c>
      <c r="J15" s="131">
        <v>0</v>
      </c>
      <c r="K15" s="131">
        <v>0</v>
      </c>
      <c r="L15" s="132">
        <v>0</v>
      </c>
      <c r="M15" s="133">
        <v>0</v>
      </c>
      <c r="N15" s="134">
        <v>0</v>
      </c>
      <c r="O15" s="134">
        <v>0</v>
      </c>
      <c r="P15" s="134">
        <v>0</v>
      </c>
      <c r="Q15" s="135">
        <v>0</v>
      </c>
      <c r="R15" s="130">
        <v>0</v>
      </c>
      <c r="S15" s="131">
        <v>0</v>
      </c>
      <c r="T15" s="131">
        <v>0</v>
      </c>
      <c r="U15" s="131">
        <v>0</v>
      </c>
      <c r="V15" s="132">
        <v>0</v>
      </c>
      <c r="W15" s="133">
        <v>0</v>
      </c>
      <c r="X15" s="134">
        <v>0</v>
      </c>
      <c r="Y15" s="134">
        <v>0</v>
      </c>
      <c r="Z15" s="134">
        <v>3</v>
      </c>
      <c r="AA15" s="135">
        <v>5</v>
      </c>
      <c r="AB15" s="130">
        <v>5</v>
      </c>
      <c r="AC15" s="131">
        <v>3</v>
      </c>
      <c r="AD15" s="131">
        <v>3</v>
      </c>
      <c r="AE15" s="131">
        <v>5</v>
      </c>
      <c r="AF15" s="132">
        <v>5</v>
      </c>
      <c r="AG15" s="133">
        <v>5</v>
      </c>
      <c r="AH15" s="134">
        <v>5</v>
      </c>
      <c r="AI15" s="134">
        <v>12</v>
      </c>
      <c r="AJ15" s="134">
        <v>5</v>
      </c>
      <c r="AK15" s="135">
        <v>5</v>
      </c>
      <c r="AL15" s="130">
        <v>0</v>
      </c>
      <c r="AM15" s="131">
        <v>0</v>
      </c>
      <c r="AN15" s="131">
        <v>0</v>
      </c>
      <c r="AO15" s="131">
        <v>0</v>
      </c>
      <c r="AP15" s="132">
        <v>0</v>
      </c>
      <c r="AQ15" s="133">
        <v>0</v>
      </c>
      <c r="AR15" s="134">
        <v>0</v>
      </c>
      <c r="AS15" s="134">
        <v>0</v>
      </c>
      <c r="AT15" s="134">
        <v>0</v>
      </c>
      <c r="AU15" s="135">
        <v>0</v>
      </c>
      <c r="AV15" s="4"/>
    </row>
    <row r="16" spans="2:48">
      <c r="B16" s="52" t="s">
        <v>2092</v>
      </c>
      <c r="C16" s="9" t="s">
        <v>4190</v>
      </c>
      <c r="D16" s="34" t="s">
        <v>2101</v>
      </c>
      <c r="E16" s="99">
        <v>35</v>
      </c>
      <c r="F16" s="129">
        <v>317</v>
      </c>
      <c r="G16" s="100">
        <v>2991</v>
      </c>
      <c r="H16" s="130">
        <v>26</v>
      </c>
      <c r="I16" s="131">
        <v>23</v>
      </c>
      <c r="J16" s="131">
        <v>18</v>
      </c>
      <c r="K16" s="131">
        <v>15</v>
      </c>
      <c r="L16" s="132">
        <v>10</v>
      </c>
      <c r="M16" s="133">
        <v>18</v>
      </c>
      <c r="N16" s="134">
        <v>17</v>
      </c>
      <c r="O16" s="134">
        <v>22</v>
      </c>
      <c r="P16" s="134">
        <v>20</v>
      </c>
      <c r="Q16" s="135">
        <v>34</v>
      </c>
      <c r="R16" s="130">
        <v>34</v>
      </c>
      <c r="S16" s="131">
        <v>84</v>
      </c>
      <c r="T16" s="131">
        <v>85</v>
      </c>
      <c r="U16" s="131">
        <v>91</v>
      </c>
      <c r="V16" s="132">
        <v>87</v>
      </c>
      <c r="W16" s="133">
        <v>89</v>
      </c>
      <c r="X16" s="134">
        <v>55</v>
      </c>
      <c r="Y16" s="134">
        <v>65</v>
      </c>
      <c r="Z16" s="134">
        <v>85</v>
      </c>
      <c r="AA16" s="135">
        <v>89</v>
      </c>
      <c r="AB16" s="130">
        <v>106</v>
      </c>
      <c r="AC16" s="131">
        <v>125</v>
      </c>
      <c r="AD16" s="131">
        <v>239</v>
      </c>
      <c r="AE16" s="131">
        <v>324</v>
      </c>
      <c r="AF16" s="132">
        <v>240</v>
      </c>
      <c r="AG16" s="133">
        <v>223</v>
      </c>
      <c r="AH16" s="134">
        <v>147</v>
      </c>
      <c r="AI16" s="134">
        <v>81</v>
      </c>
      <c r="AJ16" s="134">
        <v>75</v>
      </c>
      <c r="AK16" s="135">
        <v>97</v>
      </c>
      <c r="AL16" s="130">
        <v>84</v>
      </c>
      <c r="AM16" s="131">
        <v>94</v>
      </c>
      <c r="AN16" s="131">
        <v>63</v>
      </c>
      <c r="AO16" s="131">
        <v>73</v>
      </c>
      <c r="AP16" s="132">
        <v>53</v>
      </c>
      <c r="AQ16" s="133">
        <v>0</v>
      </c>
      <c r="AR16" s="134">
        <v>0</v>
      </c>
      <c r="AS16" s="134">
        <v>0</v>
      </c>
      <c r="AT16" s="134">
        <v>0</v>
      </c>
      <c r="AU16" s="135">
        <v>0</v>
      </c>
      <c r="AV16" s="4"/>
    </row>
    <row r="17" spans="2:48">
      <c r="B17" s="53" t="s">
        <v>166</v>
      </c>
      <c r="C17" s="16" t="s">
        <v>4187</v>
      </c>
      <c r="D17" s="35" t="s">
        <v>2102</v>
      </c>
      <c r="E17" s="107">
        <v>4</v>
      </c>
      <c r="F17" s="136">
        <v>22</v>
      </c>
      <c r="G17" s="108">
        <v>138</v>
      </c>
      <c r="H17" s="137">
        <v>0</v>
      </c>
      <c r="I17" s="138">
        <v>0</v>
      </c>
      <c r="J17" s="138">
        <v>0</v>
      </c>
      <c r="K17" s="138">
        <v>0</v>
      </c>
      <c r="L17" s="139">
        <v>0</v>
      </c>
      <c r="M17" s="140">
        <v>0</v>
      </c>
      <c r="N17" s="141">
        <v>0</v>
      </c>
      <c r="O17" s="141">
        <v>0</v>
      </c>
      <c r="P17" s="141">
        <v>0</v>
      </c>
      <c r="Q17" s="142">
        <v>0</v>
      </c>
      <c r="R17" s="137">
        <v>0</v>
      </c>
      <c r="S17" s="138">
        <v>0</v>
      </c>
      <c r="T17" s="138">
        <v>0</v>
      </c>
      <c r="U17" s="138">
        <v>0</v>
      </c>
      <c r="V17" s="139">
        <v>0</v>
      </c>
      <c r="W17" s="140">
        <v>0</v>
      </c>
      <c r="X17" s="141">
        <v>0</v>
      </c>
      <c r="Y17" s="141">
        <v>0</v>
      </c>
      <c r="Z17" s="141">
        <v>0</v>
      </c>
      <c r="AA17" s="142">
        <v>0</v>
      </c>
      <c r="AB17" s="137">
        <v>0</v>
      </c>
      <c r="AC17" s="138">
        <v>0</v>
      </c>
      <c r="AD17" s="138">
        <v>0</v>
      </c>
      <c r="AE17" s="138">
        <v>0</v>
      </c>
      <c r="AF17" s="139">
        <v>0</v>
      </c>
      <c r="AG17" s="140">
        <v>3</v>
      </c>
      <c r="AH17" s="141">
        <v>2</v>
      </c>
      <c r="AI17" s="141">
        <v>6</v>
      </c>
      <c r="AJ17" s="141">
        <v>19</v>
      </c>
      <c r="AK17" s="142">
        <v>22</v>
      </c>
      <c r="AL17" s="137">
        <v>23</v>
      </c>
      <c r="AM17" s="138">
        <v>12</v>
      </c>
      <c r="AN17" s="138">
        <v>12</v>
      </c>
      <c r="AO17" s="138">
        <v>16</v>
      </c>
      <c r="AP17" s="226">
        <v>23</v>
      </c>
      <c r="AQ17" s="140">
        <v>0</v>
      </c>
      <c r="AR17" s="141">
        <v>0</v>
      </c>
      <c r="AS17" s="141">
        <v>0</v>
      </c>
      <c r="AT17" s="141">
        <v>0</v>
      </c>
      <c r="AU17" s="142">
        <v>0</v>
      </c>
      <c r="AV17" s="4"/>
    </row>
    <row r="18" spans="2:48">
      <c r="B18" s="52" t="s">
        <v>979</v>
      </c>
      <c r="C18" s="9" t="s">
        <v>4187</v>
      </c>
      <c r="D18" s="34" t="s">
        <v>2104</v>
      </c>
      <c r="E18" s="99">
        <v>17</v>
      </c>
      <c r="F18" s="129">
        <v>65</v>
      </c>
      <c r="G18" s="100">
        <v>116</v>
      </c>
      <c r="H18" s="130">
        <v>0</v>
      </c>
      <c r="I18" s="131">
        <v>0</v>
      </c>
      <c r="J18" s="131">
        <v>0</v>
      </c>
      <c r="K18" s="131">
        <v>0</v>
      </c>
      <c r="L18" s="132">
        <v>0</v>
      </c>
      <c r="M18" s="133">
        <v>0</v>
      </c>
      <c r="N18" s="134">
        <v>0</v>
      </c>
      <c r="O18" s="134">
        <v>0</v>
      </c>
      <c r="P18" s="134">
        <v>0</v>
      </c>
      <c r="Q18" s="135">
        <v>0</v>
      </c>
      <c r="R18" s="130">
        <v>0</v>
      </c>
      <c r="S18" s="131">
        <v>8</v>
      </c>
      <c r="T18" s="131">
        <v>8</v>
      </c>
      <c r="U18" s="131">
        <v>9</v>
      </c>
      <c r="V18" s="132">
        <v>7</v>
      </c>
      <c r="W18" s="133">
        <v>8</v>
      </c>
      <c r="X18" s="134">
        <v>7</v>
      </c>
      <c r="Y18" s="134">
        <v>9</v>
      </c>
      <c r="Z18" s="134">
        <v>8</v>
      </c>
      <c r="AA18" s="135">
        <v>9</v>
      </c>
      <c r="AB18" s="130">
        <v>4</v>
      </c>
      <c r="AC18" s="131">
        <v>5</v>
      </c>
      <c r="AD18" s="131">
        <v>4</v>
      </c>
      <c r="AE18" s="131">
        <v>5</v>
      </c>
      <c r="AF18" s="132">
        <v>6</v>
      </c>
      <c r="AG18" s="133">
        <v>6</v>
      </c>
      <c r="AH18" s="134">
        <v>4</v>
      </c>
      <c r="AI18" s="134">
        <v>2</v>
      </c>
      <c r="AJ18" s="134">
        <v>4</v>
      </c>
      <c r="AK18" s="135">
        <v>3</v>
      </c>
      <c r="AL18" s="130">
        <v>0</v>
      </c>
      <c r="AM18" s="131">
        <v>0</v>
      </c>
      <c r="AN18" s="131">
        <v>0</v>
      </c>
      <c r="AO18" s="131">
        <v>0</v>
      </c>
      <c r="AP18" s="132">
        <v>0</v>
      </c>
      <c r="AQ18" s="133">
        <v>0</v>
      </c>
      <c r="AR18" s="134">
        <v>0</v>
      </c>
      <c r="AS18" s="134">
        <v>0</v>
      </c>
      <c r="AT18" s="134">
        <v>0</v>
      </c>
      <c r="AU18" s="135">
        <v>0</v>
      </c>
      <c r="AV18" s="4"/>
    </row>
    <row r="19" spans="2:48">
      <c r="B19" s="52" t="s">
        <v>2108</v>
      </c>
      <c r="C19" s="9" t="s">
        <v>4187</v>
      </c>
      <c r="D19" s="34" t="s">
        <v>2109</v>
      </c>
      <c r="E19" s="99">
        <v>4</v>
      </c>
      <c r="F19" s="129">
        <v>35</v>
      </c>
      <c r="G19" s="100">
        <v>160</v>
      </c>
      <c r="H19" s="130">
        <v>0</v>
      </c>
      <c r="I19" s="131">
        <v>0</v>
      </c>
      <c r="J19" s="131">
        <v>0</v>
      </c>
      <c r="K19" s="131">
        <v>0</v>
      </c>
      <c r="L19" s="132">
        <v>0</v>
      </c>
      <c r="M19" s="133">
        <v>0</v>
      </c>
      <c r="N19" s="134">
        <v>0</v>
      </c>
      <c r="O19" s="134">
        <v>0</v>
      </c>
      <c r="P19" s="134">
        <v>0</v>
      </c>
      <c r="Q19" s="135">
        <v>0</v>
      </c>
      <c r="R19" s="130">
        <v>0</v>
      </c>
      <c r="S19" s="131">
        <v>0</v>
      </c>
      <c r="T19" s="131">
        <v>0</v>
      </c>
      <c r="U19" s="131">
        <v>0</v>
      </c>
      <c r="V19" s="132">
        <v>0</v>
      </c>
      <c r="W19" s="133">
        <v>0</v>
      </c>
      <c r="X19" s="134">
        <v>0</v>
      </c>
      <c r="Y19" s="134">
        <v>0</v>
      </c>
      <c r="Z19" s="134">
        <v>0</v>
      </c>
      <c r="AA19" s="135">
        <v>0</v>
      </c>
      <c r="AB19" s="130">
        <v>0</v>
      </c>
      <c r="AC19" s="131">
        <v>0</v>
      </c>
      <c r="AD19" s="131">
        <v>6</v>
      </c>
      <c r="AE19" s="131">
        <v>9</v>
      </c>
      <c r="AF19" s="132">
        <v>14</v>
      </c>
      <c r="AG19" s="133">
        <v>17</v>
      </c>
      <c r="AH19" s="134">
        <v>26</v>
      </c>
      <c r="AI19" s="134">
        <v>19</v>
      </c>
      <c r="AJ19" s="134">
        <v>21</v>
      </c>
      <c r="AK19" s="135">
        <v>22</v>
      </c>
      <c r="AL19" s="130">
        <v>12</v>
      </c>
      <c r="AM19" s="131">
        <v>4</v>
      </c>
      <c r="AN19" s="131">
        <v>5</v>
      </c>
      <c r="AO19" s="131">
        <v>2</v>
      </c>
      <c r="AP19" s="132">
        <v>3</v>
      </c>
      <c r="AQ19" s="133">
        <v>0</v>
      </c>
      <c r="AR19" s="134">
        <v>0</v>
      </c>
      <c r="AS19" s="134">
        <v>0</v>
      </c>
      <c r="AT19" s="134">
        <v>0</v>
      </c>
      <c r="AU19" s="135">
        <v>0</v>
      </c>
      <c r="AV19" s="4"/>
    </row>
    <row r="20" spans="2:48">
      <c r="B20" s="52" t="s">
        <v>1687</v>
      </c>
      <c r="C20" s="9" t="s">
        <v>4187</v>
      </c>
      <c r="D20" s="34" t="s">
        <v>2104</v>
      </c>
      <c r="E20" s="99">
        <v>7</v>
      </c>
      <c r="F20" s="129">
        <v>46</v>
      </c>
      <c r="G20" s="100">
        <v>141</v>
      </c>
      <c r="H20" s="130">
        <v>0</v>
      </c>
      <c r="I20" s="131">
        <v>0</v>
      </c>
      <c r="J20" s="131">
        <v>0</v>
      </c>
      <c r="K20" s="131">
        <v>0</v>
      </c>
      <c r="L20" s="132">
        <v>0</v>
      </c>
      <c r="M20" s="133">
        <v>0</v>
      </c>
      <c r="N20" s="134">
        <v>0</v>
      </c>
      <c r="O20" s="134">
        <v>0</v>
      </c>
      <c r="P20" s="134">
        <v>0</v>
      </c>
      <c r="Q20" s="135">
        <v>0</v>
      </c>
      <c r="R20" s="130">
        <v>0</v>
      </c>
      <c r="S20" s="131">
        <v>1</v>
      </c>
      <c r="T20" s="131">
        <v>1</v>
      </c>
      <c r="U20" s="131">
        <v>1</v>
      </c>
      <c r="V20" s="132">
        <v>2</v>
      </c>
      <c r="W20" s="133">
        <v>3</v>
      </c>
      <c r="X20" s="134">
        <v>5</v>
      </c>
      <c r="Y20" s="134">
        <v>7</v>
      </c>
      <c r="Z20" s="134">
        <v>11</v>
      </c>
      <c r="AA20" s="135">
        <v>6</v>
      </c>
      <c r="AB20" s="130">
        <v>2</v>
      </c>
      <c r="AC20" s="131">
        <v>1</v>
      </c>
      <c r="AD20" s="131">
        <v>7</v>
      </c>
      <c r="AE20" s="131">
        <v>8</v>
      </c>
      <c r="AF20" s="132">
        <v>17</v>
      </c>
      <c r="AG20" s="133">
        <v>5</v>
      </c>
      <c r="AH20" s="134">
        <v>7</v>
      </c>
      <c r="AI20" s="134">
        <v>9</v>
      </c>
      <c r="AJ20" s="134">
        <v>6</v>
      </c>
      <c r="AK20" s="135">
        <v>8</v>
      </c>
      <c r="AL20" s="130">
        <v>7</v>
      </c>
      <c r="AM20" s="131">
        <v>8</v>
      </c>
      <c r="AN20" s="131">
        <v>10</v>
      </c>
      <c r="AO20" s="131">
        <v>9</v>
      </c>
      <c r="AP20" s="132">
        <v>0</v>
      </c>
      <c r="AQ20" s="133">
        <v>0</v>
      </c>
      <c r="AR20" s="134">
        <v>0</v>
      </c>
      <c r="AS20" s="134">
        <v>0</v>
      </c>
      <c r="AT20" s="134">
        <v>0</v>
      </c>
      <c r="AU20" s="135">
        <v>0</v>
      </c>
      <c r="AV20" s="4"/>
    </row>
    <row r="21" spans="2:48">
      <c r="B21" s="52" t="s">
        <v>1696</v>
      </c>
      <c r="C21" s="9" t="s">
        <v>4187</v>
      </c>
      <c r="D21" s="34" t="s">
        <v>2114</v>
      </c>
      <c r="E21" s="99">
        <v>9</v>
      </c>
      <c r="F21" s="129">
        <v>65</v>
      </c>
      <c r="G21" s="100">
        <v>235</v>
      </c>
      <c r="H21" s="130">
        <v>0</v>
      </c>
      <c r="I21" s="131">
        <v>0</v>
      </c>
      <c r="J21" s="131">
        <v>0</v>
      </c>
      <c r="K21" s="131">
        <v>0</v>
      </c>
      <c r="L21" s="132">
        <v>0</v>
      </c>
      <c r="M21" s="133">
        <v>0</v>
      </c>
      <c r="N21" s="134">
        <v>0</v>
      </c>
      <c r="O21" s="134">
        <v>0</v>
      </c>
      <c r="P21" s="134">
        <v>0</v>
      </c>
      <c r="Q21" s="135">
        <v>0</v>
      </c>
      <c r="R21" s="130">
        <v>0</v>
      </c>
      <c r="S21" s="131">
        <v>0</v>
      </c>
      <c r="T21" s="131">
        <v>4</v>
      </c>
      <c r="U21" s="131">
        <v>4</v>
      </c>
      <c r="V21" s="132">
        <v>4</v>
      </c>
      <c r="W21" s="133">
        <v>6</v>
      </c>
      <c r="X21" s="134">
        <v>8</v>
      </c>
      <c r="Y21" s="134">
        <v>6</v>
      </c>
      <c r="Z21" s="134">
        <v>5</v>
      </c>
      <c r="AA21" s="135">
        <v>6</v>
      </c>
      <c r="AB21" s="130">
        <v>6</v>
      </c>
      <c r="AC21" s="131">
        <v>6</v>
      </c>
      <c r="AD21" s="131">
        <v>6</v>
      </c>
      <c r="AE21" s="131">
        <v>4</v>
      </c>
      <c r="AF21" s="132">
        <v>9</v>
      </c>
      <c r="AG21" s="133">
        <v>11</v>
      </c>
      <c r="AH21" s="134">
        <v>13</v>
      </c>
      <c r="AI21" s="134">
        <v>20</v>
      </c>
      <c r="AJ21" s="134">
        <v>27</v>
      </c>
      <c r="AK21" s="135">
        <v>27</v>
      </c>
      <c r="AL21" s="130">
        <v>25</v>
      </c>
      <c r="AM21" s="131">
        <v>25</v>
      </c>
      <c r="AN21" s="131">
        <v>13</v>
      </c>
      <c r="AO21" s="131">
        <v>0</v>
      </c>
      <c r="AP21" s="132">
        <v>0</v>
      </c>
      <c r="AQ21" s="133">
        <v>0</v>
      </c>
      <c r="AR21" s="134">
        <v>0</v>
      </c>
      <c r="AS21" s="134">
        <v>0</v>
      </c>
      <c r="AT21" s="134">
        <v>0</v>
      </c>
      <c r="AU21" s="135">
        <v>0</v>
      </c>
      <c r="AV21" s="4"/>
    </row>
    <row r="22" spans="2:48">
      <c r="B22" s="53" t="s">
        <v>85</v>
      </c>
      <c r="C22" s="16" t="s">
        <v>4186</v>
      </c>
      <c r="D22" s="35" t="s">
        <v>2101</v>
      </c>
      <c r="E22" s="107">
        <v>18</v>
      </c>
      <c r="F22" s="136">
        <v>185</v>
      </c>
      <c r="G22" s="108">
        <v>888</v>
      </c>
      <c r="H22" s="137">
        <v>12</v>
      </c>
      <c r="I22" s="138">
        <v>13</v>
      </c>
      <c r="J22" s="138">
        <v>15</v>
      </c>
      <c r="K22" s="138">
        <v>16</v>
      </c>
      <c r="L22" s="139">
        <v>14</v>
      </c>
      <c r="M22" s="140">
        <v>17</v>
      </c>
      <c r="N22" s="141">
        <v>17</v>
      </c>
      <c r="O22" s="141">
        <v>22</v>
      </c>
      <c r="P22" s="141">
        <v>20</v>
      </c>
      <c r="Q22" s="142">
        <v>13</v>
      </c>
      <c r="R22" s="137">
        <v>11</v>
      </c>
      <c r="S22" s="138">
        <v>27</v>
      </c>
      <c r="T22" s="138">
        <v>21</v>
      </c>
      <c r="U22" s="138">
        <v>24</v>
      </c>
      <c r="V22" s="139">
        <v>23</v>
      </c>
      <c r="W22" s="140">
        <v>23</v>
      </c>
      <c r="X22" s="141">
        <v>22</v>
      </c>
      <c r="Y22" s="141">
        <v>21</v>
      </c>
      <c r="Z22" s="141">
        <v>23</v>
      </c>
      <c r="AA22" s="142">
        <v>20</v>
      </c>
      <c r="AB22" s="137">
        <v>30</v>
      </c>
      <c r="AC22" s="138">
        <v>32</v>
      </c>
      <c r="AD22" s="138">
        <v>31</v>
      </c>
      <c r="AE22" s="138">
        <v>31</v>
      </c>
      <c r="AF22" s="139">
        <v>40</v>
      </c>
      <c r="AG22" s="140">
        <v>28</v>
      </c>
      <c r="AH22" s="141">
        <v>44</v>
      </c>
      <c r="AI22" s="141">
        <v>40</v>
      </c>
      <c r="AJ22" s="141">
        <v>44</v>
      </c>
      <c r="AK22" s="142">
        <v>43</v>
      </c>
      <c r="AL22" s="137">
        <v>42</v>
      </c>
      <c r="AM22" s="138">
        <v>25</v>
      </c>
      <c r="AN22" s="138">
        <v>31</v>
      </c>
      <c r="AO22" s="138">
        <v>28</v>
      </c>
      <c r="AP22" s="226">
        <v>25</v>
      </c>
      <c r="AQ22" s="140">
        <v>0</v>
      </c>
      <c r="AR22" s="141">
        <v>0</v>
      </c>
      <c r="AS22" s="141">
        <v>0</v>
      </c>
      <c r="AT22" s="141">
        <v>0</v>
      </c>
      <c r="AU22" s="142">
        <v>0</v>
      </c>
      <c r="AV22" s="4"/>
    </row>
    <row r="23" spans="2:48">
      <c r="B23" s="52" t="s">
        <v>1669</v>
      </c>
      <c r="C23" s="9" t="s">
        <v>4186</v>
      </c>
      <c r="D23" s="34" t="s">
        <v>2101</v>
      </c>
      <c r="E23" s="99">
        <v>24</v>
      </c>
      <c r="F23" s="129">
        <v>293</v>
      </c>
      <c r="G23" s="100">
        <v>2751</v>
      </c>
      <c r="H23" s="130">
        <v>19</v>
      </c>
      <c r="I23" s="131">
        <v>22</v>
      </c>
      <c r="J23" s="131">
        <v>17</v>
      </c>
      <c r="K23" s="131">
        <v>26</v>
      </c>
      <c r="L23" s="132">
        <v>28</v>
      </c>
      <c r="M23" s="133">
        <v>36</v>
      </c>
      <c r="N23" s="134">
        <v>31</v>
      </c>
      <c r="O23" s="134">
        <v>32</v>
      </c>
      <c r="P23" s="134">
        <v>28</v>
      </c>
      <c r="Q23" s="135">
        <v>30</v>
      </c>
      <c r="R23" s="130">
        <v>34</v>
      </c>
      <c r="S23" s="131">
        <v>80</v>
      </c>
      <c r="T23" s="131">
        <v>89</v>
      </c>
      <c r="U23" s="131">
        <v>98</v>
      </c>
      <c r="V23" s="132">
        <v>105</v>
      </c>
      <c r="W23" s="133">
        <v>112</v>
      </c>
      <c r="X23" s="134">
        <v>99</v>
      </c>
      <c r="Y23" s="134">
        <v>105</v>
      </c>
      <c r="Z23" s="134">
        <v>110</v>
      </c>
      <c r="AA23" s="135">
        <v>116</v>
      </c>
      <c r="AB23" s="130">
        <v>117</v>
      </c>
      <c r="AC23" s="131">
        <v>111</v>
      </c>
      <c r="AD23" s="131">
        <v>113</v>
      </c>
      <c r="AE23" s="131">
        <v>125</v>
      </c>
      <c r="AF23" s="132">
        <v>104</v>
      </c>
      <c r="AG23" s="133">
        <v>101</v>
      </c>
      <c r="AH23" s="134">
        <v>100</v>
      </c>
      <c r="AI23" s="134">
        <v>128</v>
      </c>
      <c r="AJ23" s="134">
        <v>114</v>
      </c>
      <c r="AK23" s="135">
        <v>103</v>
      </c>
      <c r="AL23" s="130">
        <v>103</v>
      </c>
      <c r="AM23" s="131">
        <v>81</v>
      </c>
      <c r="AN23" s="131">
        <v>70</v>
      </c>
      <c r="AO23" s="131">
        <v>70</v>
      </c>
      <c r="AP23" s="132">
        <v>68</v>
      </c>
      <c r="AQ23" s="133">
        <v>26</v>
      </c>
      <c r="AR23" s="134">
        <v>0</v>
      </c>
      <c r="AS23" s="134">
        <v>0</v>
      </c>
      <c r="AT23" s="134">
        <v>0</v>
      </c>
      <c r="AU23" s="135">
        <v>0</v>
      </c>
      <c r="AV23" s="4"/>
    </row>
    <row r="24" spans="2:48">
      <c r="B24" s="52" t="s">
        <v>1679</v>
      </c>
      <c r="C24" s="9" t="s">
        <v>4186</v>
      </c>
      <c r="D24" s="34" t="s">
        <v>2101</v>
      </c>
      <c r="E24" s="99">
        <v>25</v>
      </c>
      <c r="F24" s="129">
        <v>177</v>
      </c>
      <c r="G24" s="100">
        <v>753</v>
      </c>
      <c r="H24" s="130">
        <v>2</v>
      </c>
      <c r="I24" s="131">
        <v>5</v>
      </c>
      <c r="J24" s="131">
        <v>5</v>
      </c>
      <c r="K24" s="131">
        <v>4</v>
      </c>
      <c r="L24" s="132">
        <v>4</v>
      </c>
      <c r="M24" s="133">
        <v>5</v>
      </c>
      <c r="N24" s="134">
        <v>8</v>
      </c>
      <c r="O24" s="134">
        <v>11</v>
      </c>
      <c r="P24" s="134">
        <v>5</v>
      </c>
      <c r="Q24" s="135">
        <v>8</v>
      </c>
      <c r="R24" s="130">
        <v>8</v>
      </c>
      <c r="S24" s="131">
        <v>10</v>
      </c>
      <c r="T24" s="131">
        <v>6</v>
      </c>
      <c r="U24" s="131">
        <v>15</v>
      </c>
      <c r="V24" s="132">
        <v>16</v>
      </c>
      <c r="W24" s="133">
        <v>11</v>
      </c>
      <c r="X24" s="134">
        <v>16</v>
      </c>
      <c r="Y24" s="134">
        <v>17</v>
      </c>
      <c r="Z24" s="134">
        <v>20</v>
      </c>
      <c r="AA24" s="135">
        <v>23</v>
      </c>
      <c r="AB24" s="130">
        <v>27</v>
      </c>
      <c r="AC24" s="131">
        <v>32</v>
      </c>
      <c r="AD24" s="131">
        <v>33</v>
      </c>
      <c r="AE24" s="131">
        <v>28</v>
      </c>
      <c r="AF24" s="132">
        <v>36</v>
      </c>
      <c r="AG24" s="133">
        <v>41</v>
      </c>
      <c r="AH24" s="134">
        <v>32</v>
      </c>
      <c r="AI24" s="134">
        <v>60</v>
      </c>
      <c r="AJ24" s="134">
        <v>47</v>
      </c>
      <c r="AK24" s="135">
        <v>49</v>
      </c>
      <c r="AL24" s="130">
        <v>35</v>
      </c>
      <c r="AM24" s="131">
        <v>32</v>
      </c>
      <c r="AN24" s="131">
        <v>38</v>
      </c>
      <c r="AO24" s="131">
        <v>32</v>
      </c>
      <c r="AP24" s="132">
        <v>32</v>
      </c>
      <c r="AQ24" s="133">
        <v>0</v>
      </c>
      <c r="AR24" s="134">
        <v>0</v>
      </c>
      <c r="AS24" s="134">
        <v>0</v>
      </c>
      <c r="AT24" s="134">
        <v>0</v>
      </c>
      <c r="AU24" s="135">
        <v>0</v>
      </c>
      <c r="AV24" s="4"/>
    </row>
    <row r="25" spans="2:48">
      <c r="B25" s="52" t="s">
        <v>1682</v>
      </c>
      <c r="C25" s="9" t="s">
        <v>4186</v>
      </c>
      <c r="D25" s="34" t="s">
        <v>2112</v>
      </c>
      <c r="E25" s="99">
        <v>13</v>
      </c>
      <c r="F25" s="129">
        <v>74</v>
      </c>
      <c r="G25" s="100">
        <v>349</v>
      </c>
      <c r="H25" s="130">
        <v>20</v>
      </c>
      <c r="I25" s="131">
        <v>28</v>
      </c>
      <c r="J25" s="131">
        <v>25</v>
      </c>
      <c r="K25" s="131">
        <v>18</v>
      </c>
      <c r="L25" s="132">
        <v>19</v>
      </c>
      <c r="M25" s="133">
        <v>13</v>
      </c>
      <c r="N25" s="134">
        <v>13</v>
      </c>
      <c r="O25" s="134">
        <v>14</v>
      </c>
      <c r="P25" s="134">
        <v>18</v>
      </c>
      <c r="Q25" s="135">
        <v>23</v>
      </c>
      <c r="R25" s="130">
        <v>29</v>
      </c>
      <c r="S25" s="131">
        <v>29</v>
      </c>
      <c r="T25" s="131">
        <v>28</v>
      </c>
      <c r="U25" s="131">
        <v>19</v>
      </c>
      <c r="V25" s="132">
        <v>21</v>
      </c>
      <c r="W25" s="133">
        <v>12</v>
      </c>
      <c r="X25" s="134">
        <v>7</v>
      </c>
      <c r="Y25" s="134">
        <v>7</v>
      </c>
      <c r="Z25" s="134">
        <v>6</v>
      </c>
      <c r="AA25" s="135">
        <v>0</v>
      </c>
      <c r="AB25" s="130">
        <v>0</v>
      </c>
      <c r="AC25" s="131">
        <v>0</v>
      </c>
      <c r="AD25" s="131">
        <v>0</v>
      </c>
      <c r="AE25" s="131">
        <v>0</v>
      </c>
      <c r="AF25" s="132">
        <v>0</v>
      </c>
      <c r="AG25" s="133">
        <v>0</v>
      </c>
      <c r="AH25" s="134">
        <v>0</v>
      </c>
      <c r="AI25" s="134">
        <v>0</v>
      </c>
      <c r="AJ25" s="134">
        <v>0</v>
      </c>
      <c r="AK25" s="135">
        <v>0</v>
      </c>
      <c r="AL25" s="130">
        <v>0</v>
      </c>
      <c r="AM25" s="131">
        <v>0</v>
      </c>
      <c r="AN25" s="131">
        <v>0</v>
      </c>
      <c r="AO25" s="131">
        <v>0</v>
      </c>
      <c r="AP25" s="132">
        <v>0</v>
      </c>
      <c r="AQ25" s="133">
        <v>0</v>
      </c>
      <c r="AR25" s="134">
        <v>0</v>
      </c>
      <c r="AS25" s="134">
        <v>0</v>
      </c>
      <c r="AT25" s="134">
        <v>0</v>
      </c>
      <c r="AU25" s="135">
        <v>0</v>
      </c>
      <c r="AV25" s="4"/>
    </row>
    <row r="26" spans="2:48">
      <c r="B26" s="52" t="s">
        <v>1689</v>
      </c>
      <c r="C26" s="9" t="s">
        <v>4186</v>
      </c>
      <c r="D26" s="34" t="s">
        <v>2101</v>
      </c>
      <c r="E26" s="99">
        <v>17</v>
      </c>
      <c r="F26" s="129">
        <v>264</v>
      </c>
      <c r="G26" s="100">
        <v>998</v>
      </c>
      <c r="H26" s="130">
        <v>2</v>
      </c>
      <c r="I26" s="131">
        <v>2</v>
      </c>
      <c r="J26" s="131">
        <v>4</v>
      </c>
      <c r="K26" s="131">
        <v>5</v>
      </c>
      <c r="L26" s="132">
        <v>5</v>
      </c>
      <c r="M26" s="133">
        <v>5</v>
      </c>
      <c r="N26" s="134">
        <v>6</v>
      </c>
      <c r="O26" s="134">
        <v>7</v>
      </c>
      <c r="P26" s="134">
        <v>7</v>
      </c>
      <c r="Q26" s="135">
        <v>9</v>
      </c>
      <c r="R26" s="130">
        <v>9</v>
      </c>
      <c r="S26" s="131">
        <v>8</v>
      </c>
      <c r="T26" s="131">
        <v>11</v>
      </c>
      <c r="U26" s="131">
        <v>12</v>
      </c>
      <c r="V26" s="132">
        <v>12</v>
      </c>
      <c r="W26" s="133">
        <v>12</v>
      </c>
      <c r="X26" s="134">
        <v>16</v>
      </c>
      <c r="Y26" s="134">
        <v>18</v>
      </c>
      <c r="Z26" s="134">
        <v>20</v>
      </c>
      <c r="AA26" s="135">
        <v>20</v>
      </c>
      <c r="AB26" s="130">
        <v>28</v>
      </c>
      <c r="AC26" s="131">
        <v>30</v>
      </c>
      <c r="AD26" s="131">
        <v>26</v>
      </c>
      <c r="AE26" s="131">
        <v>26</v>
      </c>
      <c r="AF26" s="132">
        <v>26</v>
      </c>
      <c r="AG26" s="133">
        <v>42</v>
      </c>
      <c r="AH26" s="134">
        <v>39</v>
      </c>
      <c r="AI26" s="134">
        <v>39</v>
      </c>
      <c r="AJ26" s="134">
        <v>49</v>
      </c>
      <c r="AK26" s="135">
        <v>66</v>
      </c>
      <c r="AL26" s="130">
        <v>75</v>
      </c>
      <c r="AM26" s="131">
        <v>68</v>
      </c>
      <c r="AN26" s="131">
        <v>80</v>
      </c>
      <c r="AO26" s="131">
        <v>87</v>
      </c>
      <c r="AP26" s="132">
        <v>106</v>
      </c>
      <c r="AQ26" s="133">
        <v>21</v>
      </c>
      <c r="AR26" s="134">
        <v>0</v>
      </c>
      <c r="AS26" s="134">
        <v>0</v>
      </c>
      <c r="AT26" s="134">
        <v>0</v>
      </c>
      <c r="AU26" s="135">
        <v>0</v>
      </c>
      <c r="AV26" s="4"/>
    </row>
    <row r="27" spans="2:48">
      <c r="B27" s="52" t="s">
        <v>1699</v>
      </c>
      <c r="C27" s="9" t="s">
        <v>4186</v>
      </c>
      <c r="D27" s="34" t="s">
        <v>2101</v>
      </c>
      <c r="E27" s="99">
        <v>29</v>
      </c>
      <c r="F27" s="129">
        <v>284</v>
      </c>
      <c r="G27" s="100">
        <v>1688</v>
      </c>
      <c r="H27" s="130">
        <v>33</v>
      </c>
      <c r="I27" s="131">
        <v>32</v>
      </c>
      <c r="J27" s="131">
        <v>26</v>
      </c>
      <c r="K27" s="131">
        <v>28</v>
      </c>
      <c r="L27" s="132">
        <v>36</v>
      </c>
      <c r="M27" s="133">
        <v>35</v>
      </c>
      <c r="N27" s="134">
        <v>32</v>
      </c>
      <c r="O27" s="134">
        <v>26</v>
      </c>
      <c r="P27" s="134">
        <v>23</v>
      </c>
      <c r="Q27" s="135">
        <v>28</v>
      </c>
      <c r="R27" s="130">
        <v>29</v>
      </c>
      <c r="S27" s="131">
        <v>38</v>
      </c>
      <c r="T27" s="131">
        <v>30</v>
      </c>
      <c r="U27" s="131">
        <v>30</v>
      </c>
      <c r="V27" s="132">
        <v>30</v>
      </c>
      <c r="W27" s="133">
        <v>38</v>
      </c>
      <c r="X27" s="134">
        <v>50</v>
      </c>
      <c r="Y27" s="134">
        <v>90</v>
      </c>
      <c r="Z27" s="134">
        <v>111</v>
      </c>
      <c r="AA27" s="135">
        <v>82</v>
      </c>
      <c r="AB27" s="130">
        <v>63</v>
      </c>
      <c r="AC27" s="131">
        <v>64</v>
      </c>
      <c r="AD27" s="131">
        <v>60</v>
      </c>
      <c r="AE27" s="131">
        <v>54</v>
      </c>
      <c r="AF27" s="132">
        <v>54</v>
      </c>
      <c r="AG27" s="133">
        <v>56</v>
      </c>
      <c r="AH27" s="134">
        <v>56</v>
      </c>
      <c r="AI27" s="134">
        <v>56</v>
      </c>
      <c r="AJ27" s="134">
        <v>47</v>
      </c>
      <c r="AK27" s="135">
        <v>55</v>
      </c>
      <c r="AL27" s="130">
        <v>54</v>
      </c>
      <c r="AM27" s="131">
        <v>70</v>
      </c>
      <c r="AN27" s="131">
        <v>51</v>
      </c>
      <c r="AO27" s="131">
        <v>55</v>
      </c>
      <c r="AP27" s="132">
        <v>59</v>
      </c>
      <c r="AQ27" s="133">
        <v>7</v>
      </c>
      <c r="AR27" s="134">
        <v>0</v>
      </c>
      <c r="AS27" s="134">
        <v>0</v>
      </c>
      <c r="AT27" s="134">
        <v>0</v>
      </c>
      <c r="AU27" s="135">
        <v>0</v>
      </c>
      <c r="AV27" s="4"/>
    </row>
    <row r="28" spans="2:48">
      <c r="B28" s="52" t="s">
        <v>1706</v>
      </c>
      <c r="C28" s="9" t="s">
        <v>4186</v>
      </c>
      <c r="D28" s="34" t="s">
        <v>2101</v>
      </c>
      <c r="E28" s="99">
        <v>24</v>
      </c>
      <c r="F28" s="129">
        <v>252</v>
      </c>
      <c r="G28" s="100">
        <v>1173</v>
      </c>
      <c r="H28" s="130">
        <v>31</v>
      </c>
      <c r="I28" s="131">
        <v>28</v>
      </c>
      <c r="J28" s="131">
        <v>35</v>
      </c>
      <c r="K28" s="131">
        <v>35</v>
      </c>
      <c r="L28" s="132">
        <v>32</v>
      </c>
      <c r="M28" s="133">
        <v>25</v>
      </c>
      <c r="N28" s="134">
        <v>22</v>
      </c>
      <c r="O28" s="134">
        <v>25</v>
      </c>
      <c r="P28" s="134">
        <v>24</v>
      </c>
      <c r="Q28" s="135">
        <v>27</v>
      </c>
      <c r="R28" s="130">
        <v>22</v>
      </c>
      <c r="S28" s="131">
        <v>37</v>
      </c>
      <c r="T28" s="131">
        <v>38</v>
      </c>
      <c r="U28" s="131">
        <v>43</v>
      </c>
      <c r="V28" s="132">
        <v>53</v>
      </c>
      <c r="W28" s="133">
        <v>41</v>
      </c>
      <c r="X28" s="134">
        <v>46</v>
      </c>
      <c r="Y28" s="134">
        <v>31</v>
      </c>
      <c r="Z28" s="134">
        <v>39</v>
      </c>
      <c r="AA28" s="135">
        <v>37</v>
      </c>
      <c r="AB28" s="130">
        <v>33</v>
      </c>
      <c r="AC28" s="131">
        <v>33</v>
      </c>
      <c r="AD28" s="131">
        <v>32</v>
      </c>
      <c r="AE28" s="131">
        <v>23</v>
      </c>
      <c r="AF28" s="132">
        <v>24</v>
      </c>
      <c r="AG28" s="133">
        <v>27</v>
      </c>
      <c r="AH28" s="134">
        <v>26</v>
      </c>
      <c r="AI28" s="134">
        <v>32</v>
      </c>
      <c r="AJ28" s="134">
        <v>33</v>
      </c>
      <c r="AK28" s="135">
        <v>39</v>
      </c>
      <c r="AL28" s="130">
        <v>42</v>
      </c>
      <c r="AM28" s="131">
        <v>23</v>
      </c>
      <c r="AN28" s="131">
        <v>53</v>
      </c>
      <c r="AO28" s="131">
        <v>39</v>
      </c>
      <c r="AP28" s="132">
        <v>43</v>
      </c>
      <c r="AQ28" s="133">
        <v>0</v>
      </c>
      <c r="AR28" s="134">
        <v>0</v>
      </c>
      <c r="AS28" s="134">
        <v>0</v>
      </c>
      <c r="AT28" s="134">
        <v>0</v>
      </c>
      <c r="AU28" s="135">
        <v>0</v>
      </c>
      <c r="AV28" s="4"/>
    </row>
    <row r="29" spans="2:48">
      <c r="B29" s="52" t="s">
        <v>1709</v>
      </c>
      <c r="C29" s="9" t="s">
        <v>4186</v>
      </c>
      <c r="D29" s="34" t="s">
        <v>2101</v>
      </c>
      <c r="E29" s="99">
        <v>39</v>
      </c>
      <c r="F29" s="129">
        <v>465</v>
      </c>
      <c r="G29" s="100">
        <v>3654</v>
      </c>
      <c r="H29" s="130">
        <v>33</v>
      </c>
      <c r="I29" s="131">
        <v>32</v>
      </c>
      <c r="J29" s="131">
        <v>33</v>
      </c>
      <c r="K29" s="131">
        <v>37</v>
      </c>
      <c r="L29" s="132">
        <v>35</v>
      </c>
      <c r="M29" s="133">
        <v>36</v>
      </c>
      <c r="N29" s="134">
        <v>34</v>
      </c>
      <c r="O29" s="134">
        <v>35</v>
      </c>
      <c r="P29" s="134">
        <v>32</v>
      </c>
      <c r="Q29" s="135">
        <v>34</v>
      </c>
      <c r="R29" s="130">
        <v>35</v>
      </c>
      <c r="S29" s="131">
        <v>73</v>
      </c>
      <c r="T29" s="131">
        <v>84</v>
      </c>
      <c r="U29" s="131">
        <v>77</v>
      </c>
      <c r="V29" s="132">
        <v>93</v>
      </c>
      <c r="W29" s="133">
        <v>108</v>
      </c>
      <c r="X29" s="134">
        <v>109</v>
      </c>
      <c r="Y29" s="134">
        <v>123</v>
      </c>
      <c r="Z29" s="134">
        <v>214</v>
      </c>
      <c r="AA29" s="135">
        <v>170</v>
      </c>
      <c r="AB29" s="130">
        <v>118</v>
      </c>
      <c r="AC29" s="131">
        <v>136</v>
      </c>
      <c r="AD29" s="131">
        <v>147</v>
      </c>
      <c r="AE29" s="131">
        <v>152</v>
      </c>
      <c r="AF29" s="132">
        <v>163</v>
      </c>
      <c r="AG29" s="133">
        <v>178</v>
      </c>
      <c r="AH29" s="134">
        <v>164</v>
      </c>
      <c r="AI29" s="134">
        <v>236</v>
      </c>
      <c r="AJ29" s="134">
        <v>197</v>
      </c>
      <c r="AK29" s="135">
        <v>194</v>
      </c>
      <c r="AL29" s="130">
        <v>125</v>
      </c>
      <c r="AM29" s="131">
        <v>115</v>
      </c>
      <c r="AN29" s="131">
        <v>92</v>
      </c>
      <c r="AO29" s="131">
        <v>121</v>
      </c>
      <c r="AP29" s="132">
        <v>89</v>
      </c>
      <c r="AQ29" s="133">
        <v>0</v>
      </c>
      <c r="AR29" s="134">
        <v>0</v>
      </c>
      <c r="AS29" s="134">
        <v>0</v>
      </c>
      <c r="AT29" s="134">
        <v>0</v>
      </c>
      <c r="AU29" s="135">
        <v>0</v>
      </c>
      <c r="AV29" s="4"/>
    </row>
    <row r="30" spans="2:48">
      <c r="B30" s="52" t="s">
        <v>1725</v>
      </c>
      <c r="C30" s="9" t="s">
        <v>4186</v>
      </c>
      <c r="D30" s="34" t="s">
        <v>2124</v>
      </c>
      <c r="E30" s="99">
        <v>8</v>
      </c>
      <c r="F30" s="129">
        <v>43</v>
      </c>
      <c r="G30" s="100">
        <v>125</v>
      </c>
      <c r="H30" s="130">
        <v>0</v>
      </c>
      <c r="I30" s="131">
        <v>0</v>
      </c>
      <c r="J30" s="131">
        <v>0</v>
      </c>
      <c r="K30" s="131">
        <v>0</v>
      </c>
      <c r="L30" s="132">
        <v>0</v>
      </c>
      <c r="M30" s="133">
        <v>0</v>
      </c>
      <c r="N30" s="134">
        <v>0</v>
      </c>
      <c r="O30" s="134">
        <v>0</v>
      </c>
      <c r="P30" s="134">
        <v>0</v>
      </c>
      <c r="Q30" s="135">
        <v>0</v>
      </c>
      <c r="R30" s="130">
        <v>0</v>
      </c>
      <c r="S30" s="131">
        <v>0</v>
      </c>
      <c r="T30" s="131">
        <v>0</v>
      </c>
      <c r="U30" s="131">
        <v>0</v>
      </c>
      <c r="V30" s="132">
        <v>4</v>
      </c>
      <c r="W30" s="133">
        <v>6</v>
      </c>
      <c r="X30" s="134">
        <v>6</v>
      </c>
      <c r="Y30" s="134">
        <v>4</v>
      </c>
      <c r="Z30" s="134">
        <v>8</v>
      </c>
      <c r="AA30" s="135">
        <v>6</v>
      </c>
      <c r="AB30" s="130">
        <v>10</v>
      </c>
      <c r="AC30" s="131">
        <v>10</v>
      </c>
      <c r="AD30" s="131">
        <v>13</v>
      </c>
      <c r="AE30" s="131">
        <v>17</v>
      </c>
      <c r="AF30" s="132">
        <v>17</v>
      </c>
      <c r="AG30" s="133">
        <v>12</v>
      </c>
      <c r="AH30" s="134">
        <v>12</v>
      </c>
      <c r="AI30" s="134">
        <v>0</v>
      </c>
      <c r="AJ30" s="134">
        <v>0</v>
      </c>
      <c r="AK30" s="135">
        <v>0</v>
      </c>
      <c r="AL30" s="130">
        <v>0</v>
      </c>
      <c r="AM30" s="131">
        <v>0</v>
      </c>
      <c r="AN30" s="131">
        <v>0</v>
      </c>
      <c r="AO30" s="131">
        <v>0</v>
      </c>
      <c r="AP30" s="132">
        <v>0</v>
      </c>
      <c r="AQ30" s="133">
        <v>0</v>
      </c>
      <c r="AR30" s="134">
        <v>0</v>
      </c>
      <c r="AS30" s="134">
        <v>0</v>
      </c>
      <c r="AT30" s="134">
        <v>0</v>
      </c>
      <c r="AU30" s="135">
        <v>0</v>
      </c>
      <c r="AV30" s="4"/>
    </row>
    <row r="31" spans="2:48">
      <c r="B31" s="52" t="s">
        <v>1728</v>
      </c>
      <c r="C31" s="9" t="s">
        <v>4186</v>
      </c>
      <c r="D31" s="34" t="s">
        <v>2101</v>
      </c>
      <c r="E31" s="99">
        <v>17</v>
      </c>
      <c r="F31" s="129">
        <v>195</v>
      </c>
      <c r="G31" s="100">
        <v>1630</v>
      </c>
      <c r="H31" s="130">
        <v>25</v>
      </c>
      <c r="I31" s="131">
        <v>22</v>
      </c>
      <c r="J31" s="131">
        <v>21</v>
      </c>
      <c r="K31" s="131">
        <v>33</v>
      </c>
      <c r="L31" s="132">
        <v>25</v>
      </c>
      <c r="M31" s="133">
        <v>30</v>
      </c>
      <c r="N31" s="134">
        <v>22</v>
      </c>
      <c r="O31" s="134">
        <v>17</v>
      </c>
      <c r="P31" s="134">
        <v>16</v>
      </c>
      <c r="Q31" s="135">
        <v>18</v>
      </c>
      <c r="R31" s="130">
        <v>17</v>
      </c>
      <c r="S31" s="131">
        <v>41</v>
      </c>
      <c r="T31" s="131">
        <v>38</v>
      </c>
      <c r="U31" s="131">
        <v>47</v>
      </c>
      <c r="V31" s="132">
        <v>51</v>
      </c>
      <c r="W31" s="133">
        <v>61</v>
      </c>
      <c r="X31" s="134">
        <v>90</v>
      </c>
      <c r="Y31" s="134">
        <v>75</v>
      </c>
      <c r="Z31" s="134">
        <v>71</v>
      </c>
      <c r="AA31" s="135">
        <v>70</v>
      </c>
      <c r="AB31" s="130">
        <v>48</v>
      </c>
      <c r="AC31" s="131">
        <v>47</v>
      </c>
      <c r="AD31" s="131">
        <v>77</v>
      </c>
      <c r="AE31" s="131">
        <v>61</v>
      </c>
      <c r="AF31" s="132">
        <v>60</v>
      </c>
      <c r="AG31" s="133">
        <v>51</v>
      </c>
      <c r="AH31" s="134">
        <v>52</v>
      </c>
      <c r="AI31" s="134">
        <v>47</v>
      </c>
      <c r="AJ31" s="134">
        <v>48</v>
      </c>
      <c r="AK31" s="135">
        <v>58</v>
      </c>
      <c r="AL31" s="130">
        <v>59</v>
      </c>
      <c r="AM31" s="131">
        <v>48</v>
      </c>
      <c r="AN31" s="131">
        <v>53</v>
      </c>
      <c r="AO31" s="131">
        <v>59</v>
      </c>
      <c r="AP31" s="132">
        <v>53</v>
      </c>
      <c r="AQ31" s="133">
        <v>19</v>
      </c>
      <c r="AR31" s="134">
        <v>0</v>
      </c>
      <c r="AS31" s="134">
        <v>0</v>
      </c>
      <c r="AT31" s="134">
        <v>0</v>
      </c>
      <c r="AU31" s="135">
        <v>0</v>
      </c>
      <c r="AV31" s="4"/>
    </row>
    <row r="32" spans="2:48">
      <c r="B32" s="52" t="s">
        <v>1729</v>
      </c>
      <c r="C32" s="9" t="s">
        <v>4186</v>
      </c>
      <c r="D32" s="34" t="s">
        <v>2127</v>
      </c>
      <c r="E32" s="99">
        <v>16</v>
      </c>
      <c r="F32" s="129">
        <v>101</v>
      </c>
      <c r="G32" s="100">
        <v>739</v>
      </c>
      <c r="H32" s="130">
        <v>13</v>
      </c>
      <c r="I32" s="131">
        <v>11</v>
      </c>
      <c r="J32" s="131">
        <v>11</v>
      </c>
      <c r="K32" s="131">
        <v>11</v>
      </c>
      <c r="L32" s="132">
        <v>10</v>
      </c>
      <c r="M32" s="133">
        <v>9</v>
      </c>
      <c r="N32" s="134">
        <v>11</v>
      </c>
      <c r="O32" s="134">
        <v>12</v>
      </c>
      <c r="P32" s="134">
        <v>20</v>
      </c>
      <c r="Q32" s="135">
        <v>13</v>
      </c>
      <c r="R32" s="130">
        <v>18</v>
      </c>
      <c r="S32" s="131">
        <v>62</v>
      </c>
      <c r="T32" s="131">
        <v>43</v>
      </c>
      <c r="U32" s="131">
        <v>15</v>
      </c>
      <c r="V32" s="132">
        <v>42</v>
      </c>
      <c r="W32" s="133">
        <v>64</v>
      </c>
      <c r="X32" s="134">
        <v>46</v>
      </c>
      <c r="Y32" s="134">
        <v>60</v>
      </c>
      <c r="Z32" s="134">
        <v>71</v>
      </c>
      <c r="AA32" s="135">
        <v>54</v>
      </c>
      <c r="AB32" s="130">
        <v>47</v>
      </c>
      <c r="AC32" s="131">
        <v>37</v>
      </c>
      <c r="AD32" s="131">
        <v>40</v>
      </c>
      <c r="AE32" s="131">
        <v>19</v>
      </c>
      <c r="AF32" s="132">
        <v>0</v>
      </c>
      <c r="AG32" s="133">
        <v>0</v>
      </c>
      <c r="AH32" s="134">
        <v>0</v>
      </c>
      <c r="AI32" s="134">
        <v>0</v>
      </c>
      <c r="AJ32" s="134">
        <v>0</v>
      </c>
      <c r="AK32" s="135">
        <v>0</v>
      </c>
      <c r="AL32" s="130">
        <v>0</v>
      </c>
      <c r="AM32" s="131">
        <v>0</v>
      </c>
      <c r="AN32" s="131">
        <v>0</v>
      </c>
      <c r="AO32" s="131">
        <v>0</v>
      </c>
      <c r="AP32" s="132">
        <v>0</v>
      </c>
      <c r="AQ32" s="133">
        <v>0</v>
      </c>
      <c r="AR32" s="134">
        <v>0</v>
      </c>
      <c r="AS32" s="134">
        <v>0</v>
      </c>
      <c r="AT32" s="134">
        <v>0</v>
      </c>
      <c r="AU32" s="135">
        <v>0</v>
      </c>
      <c r="AV32" s="4"/>
    </row>
    <row r="33" spans="2:48">
      <c r="B33" s="52" t="s">
        <v>1732</v>
      </c>
      <c r="C33" s="9" t="s">
        <v>4186</v>
      </c>
      <c r="D33" s="34" t="s">
        <v>2101</v>
      </c>
      <c r="E33" s="99">
        <v>54</v>
      </c>
      <c r="F33" s="129">
        <v>627</v>
      </c>
      <c r="G33" s="100">
        <v>4565</v>
      </c>
      <c r="H33" s="130">
        <v>47</v>
      </c>
      <c r="I33" s="131">
        <v>49</v>
      </c>
      <c r="J33" s="131">
        <v>50</v>
      </c>
      <c r="K33" s="131">
        <v>52</v>
      </c>
      <c r="L33" s="132">
        <v>55</v>
      </c>
      <c r="M33" s="133">
        <v>71</v>
      </c>
      <c r="N33" s="134">
        <v>58</v>
      </c>
      <c r="O33" s="134">
        <v>53</v>
      </c>
      <c r="P33" s="134">
        <v>52</v>
      </c>
      <c r="Q33" s="135">
        <v>44</v>
      </c>
      <c r="R33" s="130">
        <v>58</v>
      </c>
      <c r="S33" s="131">
        <v>83</v>
      </c>
      <c r="T33" s="131">
        <v>87</v>
      </c>
      <c r="U33" s="131">
        <v>109</v>
      </c>
      <c r="V33" s="132">
        <v>124</v>
      </c>
      <c r="W33" s="133">
        <v>123</v>
      </c>
      <c r="X33" s="134">
        <v>132</v>
      </c>
      <c r="Y33" s="134">
        <v>155</v>
      </c>
      <c r="Z33" s="134">
        <v>162</v>
      </c>
      <c r="AA33" s="135">
        <v>166</v>
      </c>
      <c r="AB33" s="130">
        <v>153</v>
      </c>
      <c r="AC33" s="131">
        <v>140</v>
      </c>
      <c r="AD33" s="131">
        <v>155</v>
      </c>
      <c r="AE33" s="131">
        <v>159</v>
      </c>
      <c r="AF33" s="132">
        <v>184</v>
      </c>
      <c r="AG33" s="133">
        <v>173</v>
      </c>
      <c r="AH33" s="134">
        <v>192</v>
      </c>
      <c r="AI33" s="134">
        <v>208</v>
      </c>
      <c r="AJ33" s="134">
        <v>206</v>
      </c>
      <c r="AK33" s="135">
        <v>182</v>
      </c>
      <c r="AL33" s="130">
        <v>197</v>
      </c>
      <c r="AM33" s="131">
        <v>194</v>
      </c>
      <c r="AN33" s="131">
        <v>224</v>
      </c>
      <c r="AO33" s="131">
        <v>227</v>
      </c>
      <c r="AP33" s="132">
        <v>229</v>
      </c>
      <c r="AQ33" s="133">
        <v>12</v>
      </c>
      <c r="AR33" s="134">
        <v>0</v>
      </c>
      <c r="AS33" s="134">
        <v>0</v>
      </c>
      <c r="AT33" s="134">
        <v>0</v>
      </c>
      <c r="AU33" s="135">
        <v>0</v>
      </c>
      <c r="AV33" s="4"/>
    </row>
    <row r="34" spans="2:48">
      <c r="B34" s="53" t="s">
        <v>1727</v>
      </c>
      <c r="C34" s="16" t="s">
        <v>4194</v>
      </c>
      <c r="D34" s="35">
        <v>2009</v>
      </c>
      <c r="E34" s="107">
        <v>1</v>
      </c>
      <c r="F34" s="136">
        <v>1</v>
      </c>
      <c r="G34" s="108">
        <v>4</v>
      </c>
      <c r="H34" s="137">
        <v>0</v>
      </c>
      <c r="I34" s="138">
        <v>0</v>
      </c>
      <c r="J34" s="138">
        <v>0</v>
      </c>
      <c r="K34" s="138">
        <v>0</v>
      </c>
      <c r="L34" s="139">
        <v>0</v>
      </c>
      <c r="M34" s="140">
        <v>0</v>
      </c>
      <c r="N34" s="141">
        <v>0</v>
      </c>
      <c r="O34" s="141">
        <v>0</v>
      </c>
      <c r="P34" s="141">
        <v>0</v>
      </c>
      <c r="Q34" s="142">
        <v>0</v>
      </c>
      <c r="R34" s="137">
        <v>0</v>
      </c>
      <c r="S34" s="138">
        <v>0</v>
      </c>
      <c r="T34" s="138">
        <v>0</v>
      </c>
      <c r="U34" s="138">
        <v>0</v>
      </c>
      <c r="V34" s="139">
        <v>0</v>
      </c>
      <c r="W34" s="140">
        <v>0</v>
      </c>
      <c r="X34" s="141">
        <v>0</v>
      </c>
      <c r="Y34" s="141">
        <v>0</v>
      </c>
      <c r="Z34" s="141">
        <v>0</v>
      </c>
      <c r="AA34" s="142">
        <v>4</v>
      </c>
      <c r="AB34" s="137">
        <v>0</v>
      </c>
      <c r="AC34" s="138">
        <v>0</v>
      </c>
      <c r="AD34" s="138">
        <v>0</v>
      </c>
      <c r="AE34" s="138">
        <v>0</v>
      </c>
      <c r="AF34" s="139">
        <v>0</v>
      </c>
      <c r="AG34" s="140">
        <v>0</v>
      </c>
      <c r="AH34" s="141">
        <v>0</v>
      </c>
      <c r="AI34" s="141">
        <v>0</v>
      </c>
      <c r="AJ34" s="141">
        <v>0</v>
      </c>
      <c r="AK34" s="142">
        <v>0</v>
      </c>
      <c r="AL34" s="137">
        <v>0</v>
      </c>
      <c r="AM34" s="138">
        <v>0</v>
      </c>
      <c r="AN34" s="138">
        <v>0</v>
      </c>
      <c r="AO34" s="138">
        <v>0</v>
      </c>
      <c r="AP34" s="226">
        <v>0</v>
      </c>
      <c r="AQ34" s="140">
        <v>0</v>
      </c>
      <c r="AR34" s="141">
        <v>0</v>
      </c>
      <c r="AS34" s="141">
        <v>0</v>
      </c>
      <c r="AT34" s="141">
        <v>0</v>
      </c>
      <c r="AU34" s="142">
        <v>0</v>
      </c>
      <c r="AV34" s="4"/>
    </row>
    <row r="35" spans="2:48">
      <c r="B35" s="53" t="s">
        <v>966</v>
      </c>
      <c r="C35" s="16" t="s">
        <v>4192</v>
      </c>
      <c r="D35" s="35" t="s">
        <v>2106</v>
      </c>
      <c r="E35" s="107">
        <v>3</v>
      </c>
      <c r="F35" s="136">
        <v>12</v>
      </c>
      <c r="G35" s="108">
        <v>44</v>
      </c>
      <c r="H35" s="137">
        <v>0</v>
      </c>
      <c r="I35" s="138">
        <v>0</v>
      </c>
      <c r="J35" s="138">
        <v>0</v>
      </c>
      <c r="K35" s="138">
        <v>0</v>
      </c>
      <c r="L35" s="139">
        <v>0</v>
      </c>
      <c r="M35" s="140">
        <v>0</v>
      </c>
      <c r="N35" s="141">
        <v>0</v>
      </c>
      <c r="O35" s="141">
        <v>0</v>
      </c>
      <c r="P35" s="141">
        <v>0</v>
      </c>
      <c r="Q35" s="142">
        <v>15</v>
      </c>
      <c r="R35" s="137">
        <v>10</v>
      </c>
      <c r="S35" s="138">
        <v>12</v>
      </c>
      <c r="T35" s="138">
        <v>7</v>
      </c>
      <c r="U35" s="138">
        <v>0</v>
      </c>
      <c r="V35" s="139">
        <v>0</v>
      </c>
      <c r="W35" s="140">
        <v>0</v>
      </c>
      <c r="X35" s="141">
        <v>0</v>
      </c>
      <c r="Y35" s="141">
        <v>0</v>
      </c>
      <c r="Z35" s="141">
        <v>0</v>
      </c>
      <c r="AA35" s="142">
        <v>0</v>
      </c>
      <c r="AB35" s="137">
        <v>0</v>
      </c>
      <c r="AC35" s="138">
        <v>0</v>
      </c>
      <c r="AD35" s="138">
        <v>0</v>
      </c>
      <c r="AE35" s="138">
        <v>0</v>
      </c>
      <c r="AF35" s="139">
        <v>0</v>
      </c>
      <c r="AG35" s="140">
        <v>0</v>
      </c>
      <c r="AH35" s="141">
        <v>0</v>
      </c>
      <c r="AI35" s="141">
        <v>0</v>
      </c>
      <c r="AJ35" s="141">
        <v>0</v>
      </c>
      <c r="AK35" s="142">
        <v>0</v>
      </c>
      <c r="AL35" s="137">
        <v>0</v>
      </c>
      <c r="AM35" s="138">
        <v>0</v>
      </c>
      <c r="AN35" s="138">
        <v>0</v>
      </c>
      <c r="AO35" s="138">
        <v>0</v>
      </c>
      <c r="AP35" s="226">
        <v>0</v>
      </c>
      <c r="AQ35" s="140">
        <v>0</v>
      </c>
      <c r="AR35" s="141">
        <v>0</v>
      </c>
      <c r="AS35" s="141">
        <v>0</v>
      </c>
      <c r="AT35" s="141">
        <v>0</v>
      </c>
      <c r="AU35" s="142">
        <v>0</v>
      </c>
      <c r="AV35" s="4"/>
    </row>
    <row r="36" spans="2:48">
      <c r="B36" s="52" t="s">
        <v>1666</v>
      </c>
      <c r="C36" s="9" t="s">
        <v>4192</v>
      </c>
      <c r="D36" s="34" t="s">
        <v>2110</v>
      </c>
      <c r="E36" s="99">
        <v>8</v>
      </c>
      <c r="F36" s="129">
        <v>38</v>
      </c>
      <c r="G36" s="100">
        <v>145</v>
      </c>
      <c r="H36" s="130">
        <v>0</v>
      </c>
      <c r="I36" s="131">
        <v>0</v>
      </c>
      <c r="J36" s="131">
        <v>0</v>
      </c>
      <c r="K36" s="131">
        <v>0</v>
      </c>
      <c r="L36" s="132">
        <v>0</v>
      </c>
      <c r="M36" s="133">
        <v>0</v>
      </c>
      <c r="N36" s="134">
        <v>0</v>
      </c>
      <c r="O36" s="134">
        <v>0</v>
      </c>
      <c r="P36" s="134">
        <v>0</v>
      </c>
      <c r="Q36" s="135">
        <v>0</v>
      </c>
      <c r="R36" s="130">
        <v>0</v>
      </c>
      <c r="S36" s="131">
        <v>0</v>
      </c>
      <c r="T36" s="131">
        <v>0</v>
      </c>
      <c r="U36" s="131">
        <v>0</v>
      </c>
      <c r="V36" s="132">
        <v>0</v>
      </c>
      <c r="W36" s="133">
        <v>0</v>
      </c>
      <c r="X36" s="134">
        <v>0</v>
      </c>
      <c r="Y36" s="134">
        <v>0</v>
      </c>
      <c r="Z36" s="134">
        <v>0</v>
      </c>
      <c r="AA36" s="135">
        <v>0</v>
      </c>
      <c r="AB36" s="130">
        <v>0</v>
      </c>
      <c r="AC36" s="131">
        <v>0</v>
      </c>
      <c r="AD36" s="131">
        <v>0</v>
      </c>
      <c r="AE36" s="131">
        <v>0</v>
      </c>
      <c r="AF36" s="132">
        <v>0</v>
      </c>
      <c r="AG36" s="133">
        <v>0</v>
      </c>
      <c r="AH36" s="134">
        <v>0</v>
      </c>
      <c r="AI36" s="134">
        <v>7</v>
      </c>
      <c r="AJ36" s="134">
        <v>10</v>
      </c>
      <c r="AK36" s="135">
        <v>19</v>
      </c>
      <c r="AL36" s="130">
        <v>15</v>
      </c>
      <c r="AM36" s="131">
        <v>17</v>
      </c>
      <c r="AN36" s="131">
        <v>28</v>
      </c>
      <c r="AO36" s="131">
        <v>18</v>
      </c>
      <c r="AP36" s="132">
        <v>18</v>
      </c>
      <c r="AQ36" s="133">
        <v>13</v>
      </c>
      <c r="AR36" s="134">
        <v>0</v>
      </c>
      <c r="AS36" s="134">
        <v>0</v>
      </c>
      <c r="AT36" s="134">
        <v>0</v>
      </c>
      <c r="AU36" s="135">
        <v>0</v>
      </c>
      <c r="AV36" s="4"/>
    </row>
    <row r="37" spans="2:48">
      <c r="B37" s="52" t="s">
        <v>1672</v>
      </c>
      <c r="C37" s="9" t="s">
        <v>4192</v>
      </c>
      <c r="D37" s="34" t="s">
        <v>2101</v>
      </c>
      <c r="E37" s="99">
        <v>41</v>
      </c>
      <c r="F37" s="129">
        <v>317</v>
      </c>
      <c r="G37" s="100">
        <v>1750</v>
      </c>
      <c r="H37" s="130">
        <v>10</v>
      </c>
      <c r="I37" s="131">
        <v>13</v>
      </c>
      <c r="J37" s="131">
        <v>10</v>
      </c>
      <c r="K37" s="131">
        <v>11</v>
      </c>
      <c r="L37" s="132">
        <v>12</v>
      </c>
      <c r="M37" s="133">
        <v>13</v>
      </c>
      <c r="N37" s="134">
        <v>12</v>
      </c>
      <c r="O37" s="134">
        <v>13</v>
      </c>
      <c r="P37" s="134">
        <v>14</v>
      </c>
      <c r="Q37" s="135">
        <v>11</v>
      </c>
      <c r="R37" s="130">
        <v>8</v>
      </c>
      <c r="S37" s="131">
        <v>27</v>
      </c>
      <c r="T37" s="131">
        <v>23</v>
      </c>
      <c r="U37" s="131">
        <v>36</v>
      </c>
      <c r="V37" s="132">
        <v>35</v>
      </c>
      <c r="W37" s="133">
        <v>44</v>
      </c>
      <c r="X37" s="134">
        <v>40</v>
      </c>
      <c r="Y37" s="134">
        <v>77</v>
      </c>
      <c r="Z37" s="134">
        <v>62</v>
      </c>
      <c r="AA37" s="135">
        <v>48</v>
      </c>
      <c r="AB37" s="130">
        <v>66</v>
      </c>
      <c r="AC37" s="131">
        <v>67</v>
      </c>
      <c r="AD37" s="131">
        <v>72</v>
      </c>
      <c r="AE37" s="131">
        <v>84</v>
      </c>
      <c r="AF37" s="132">
        <v>81</v>
      </c>
      <c r="AG37" s="133">
        <v>69</v>
      </c>
      <c r="AH37" s="134">
        <v>71</v>
      </c>
      <c r="AI37" s="134">
        <v>78</v>
      </c>
      <c r="AJ37" s="134">
        <v>87</v>
      </c>
      <c r="AK37" s="135">
        <v>91</v>
      </c>
      <c r="AL37" s="130">
        <v>83</v>
      </c>
      <c r="AM37" s="131">
        <v>88</v>
      </c>
      <c r="AN37" s="131">
        <v>102</v>
      </c>
      <c r="AO37" s="131">
        <v>102</v>
      </c>
      <c r="AP37" s="132">
        <v>89</v>
      </c>
      <c r="AQ37" s="133">
        <v>1</v>
      </c>
      <c r="AR37" s="134">
        <v>0</v>
      </c>
      <c r="AS37" s="134">
        <v>0</v>
      </c>
      <c r="AT37" s="134">
        <v>0</v>
      </c>
      <c r="AU37" s="135">
        <v>0</v>
      </c>
      <c r="AV37" s="4"/>
    </row>
    <row r="38" spans="2:48">
      <c r="B38" s="52" t="s">
        <v>1685</v>
      </c>
      <c r="C38" s="9" t="s">
        <v>4192</v>
      </c>
      <c r="D38" s="34" t="s">
        <v>2113</v>
      </c>
      <c r="E38" s="99">
        <v>31</v>
      </c>
      <c r="F38" s="129">
        <v>258</v>
      </c>
      <c r="G38" s="100">
        <v>1361</v>
      </c>
      <c r="H38" s="130">
        <v>0</v>
      </c>
      <c r="I38" s="131">
        <v>0</v>
      </c>
      <c r="J38" s="131">
        <v>0</v>
      </c>
      <c r="K38" s="131">
        <v>0</v>
      </c>
      <c r="L38" s="132">
        <v>3</v>
      </c>
      <c r="M38" s="133">
        <v>9</v>
      </c>
      <c r="N38" s="134">
        <v>7</v>
      </c>
      <c r="O38" s="134">
        <v>7</v>
      </c>
      <c r="P38" s="134">
        <v>6</v>
      </c>
      <c r="Q38" s="135">
        <v>8</v>
      </c>
      <c r="R38" s="130">
        <v>10</v>
      </c>
      <c r="S38" s="131">
        <v>26</v>
      </c>
      <c r="T38" s="131">
        <v>26</v>
      </c>
      <c r="U38" s="131">
        <v>22</v>
      </c>
      <c r="V38" s="132">
        <v>30</v>
      </c>
      <c r="W38" s="133">
        <v>33</v>
      </c>
      <c r="X38" s="134">
        <v>38</v>
      </c>
      <c r="Y38" s="134">
        <v>40</v>
      </c>
      <c r="Z38" s="134">
        <v>43</v>
      </c>
      <c r="AA38" s="135">
        <v>53</v>
      </c>
      <c r="AB38" s="130">
        <v>42</v>
      </c>
      <c r="AC38" s="131">
        <v>48</v>
      </c>
      <c r="AD38" s="131">
        <v>50</v>
      </c>
      <c r="AE38" s="131">
        <v>47</v>
      </c>
      <c r="AF38" s="132">
        <v>49</v>
      </c>
      <c r="AG38" s="133">
        <v>56</v>
      </c>
      <c r="AH38" s="134">
        <v>63</v>
      </c>
      <c r="AI38" s="134">
        <v>63</v>
      </c>
      <c r="AJ38" s="134">
        <v>78</v>
      </c>
      <c r="AK38" s="135">
        <v>71</v>
      </c>
      <c r="AL38" s="130">
        <v>75</v>
      </c>
      <c r="AM38" s="131">
        <v>79</v>
      </c>
      <c r="AN38" s="131">
        <v>86</v>
      </c>
      <c r="AO38" s="131">
        <v>92</v>
      </c>
      <c r="AP38" s="132">
        <v>91</v>
      </c>
      <c r="AQ38" s="133">
        <v>10</v>
      </c>
      <c r="AR38" s="134">
        <v>0</v>
      </c>
      <c r="AS38" s="134">
        <v>0</v>
      </c>
      <c r="AT38" s="134">
        <v>0</v>
      </c>
      <c r="AU38" s="135">
        <v>0</v>
      </c>
      <c r="AV38" s="4"/>
    </row>
    <row r="39" spans="2:48">
      <c r="B39" s="53" t="s">
        <v>2344</v>
      </c>
      <c r="C39" s="16" t="s">
        <v>4193</v>
      </c>
      <c r="D39" s="35" t="s">
        <v>2504</v>
      </c>
      <c r="E39" s="107">
        <v>0</v>
      </c>
      <c r="F39" s="136">
        <v>6</v>
      </c>
      <c r="G39" s="108">
        <v>12</v>
      </c>
      <c r="H39" s="137">
        <v>0</v>
      </c>
      <c r="I39" s="138">
        <v>0</v>
      </c>
      <c r="J39" s="138">
        <v>0</v>
      </c>
      <c r="K39" s="138">
        <v>0</v>
      </c>
      <c r="L39" s="139">
        <v>0</v>
      </c>
      <c r="M39" s="140">
        <v>0</v>
      </c>
      <c r="N39" s="141">
        <v>0</v>
      </c>
      <c r="O39" s="141">
        <v>0</v>
      </c>
      <c r="P39" s="141">
        <v>0</v>
      </c>
      <c r="Q39" s="142">
        <v>0</v>
      </c>
      <c r="R39" s="137">
        <v>0</v>
      </c>
      <c r="S39" s="138">
        <v>0</v>
      </c>
      <c r="T39" s="138">
        <v>0</v>
      </c>
      <c r="U39" s="138">
        <v>0</v>
      </c>
      <c r="V39" s="139">
        <v>0</v>
      </c>
      <c r="W39" s="140">
        <v>0</v>
      </c>
      <c r="X39" s="141">
        <v>0</v>
      </c>
      <c r="Y39" s="141">
        <v>0</v>
      </c>
      <c r="Z39" s="141">
        <v>0</v>
      </c>
      <c r="AA39" s="142">
        <v>0</v>
      </c>
      <c r="AB39" s="137">
        <v>0</v>
      </c>
      <c r="AC39" s="138">
        <v>0</v>
      </c>
      <c r="AD39" s="138">
        <v>0</v>
      </c>
      <c r="AE39" s="138">
        <v>0</v>
      </c>
      <c r="AF39" s="139">
        <v>0</v>
      </c>
      <c r="AG39" s="140">
        <v>0</v>
      </c>
      <c r="AH39" s="141">
        <v>0</v>
      </c>
      <c r="AI39" s="141">
        <v>0</v>
      </c>
      <c r="AJ39" s="141">
        <v>0</v>
      </c>
      <c r="AK39" s="142">
        <v>0</v>
      </c>
      <c r="AL39" s="137">
        <v>1</v>
      </c>
      <c r="AM39" s="138">
        <v>2</v>
      </c>
      <c r="AN39" s="138">
        <v>2</v>
      </c>
      <c r="AO39" s="138">
        <v>2</v>
      </c>
      <c r="AP39" s="226">
        <v>5</v>
      </c>
      <c r="AQ39" s="140">
        <v>0</v>
      </c>
      <c r="AR39" s="141">
        <v>0</v>
      </c>
      <c r="AS39" s="141">
        <v>0</v>
      </c>
      <c r="AT39" s="141">
        <v>0</v>
      </c>
      <c r="AU39" s="142">
        <v>0</v>
      </c>
      <c r="AV39" s="4"/>
    </row>
    <row r="40" spans="2:48">
      <c r="B40" s="52" t="s">
        <v>1722</v>
      </c>
      <c r="C40" s="9" t="s">
        <v>4193</v>
      </c>
      <c r="D40" s="34" t="s">
        <v>2116</v>
      </c>
      <c r="E40" s="99">
        <v>6</v>
      </c>
      <c r="F40" s="129">
        <v>53</v>
      </c>
      <c r="G40" s="100">
        <v>315</v>
      </c>
      <c r="H40" s="130">
        <v>12</v>
      </c>
      <c r="I40" s="131">
        <v>14</v>
      </c>
      <c r="J40" s="131">
        <v>13</v>
      </c>
      <c r="K40" s="131">
        <v>17</v>
      </c>
      <c r="L40" s="132">
        <v>15</v>
      </c>
      <c r="M40" s="133">
        <v>12</v>
      </c>
      <c r="N40" s="134">
        <v>12</v>
      </c>
      <c r="O40" s="134">
        <v>16</v>
      </c>
      <c r="P40" s="134">
        <v>7</v>
      </c>
      <c r="Q40" s="135">
        <v>13</v>
      </c>
      <c r="R40" s="130">
        <v>15</v>
      </c>
      <c r="S40" s="131">
        <v>13</v>
      </c>
      <c r="T40" s="131">
        <v>11</v>
      </c>
      <c r="U40" s="131">
        <v>10</v>
      </c>
      <c r="V40" s="132">
        <v>10</v>
      </c>
      <c r="W40" s="133">
        <v>15</v>
      </c>
      <c r="X40" s="134">
        <v>14</v>
      </c>
      <c r="Y40" s="134">
        <v>12</v>
      </c>
      <c r="Z40" s="134">
        <v>15</v>
      </c>
      <c r="AA40" s="135">
        <v>23</v>
      </c>
      <c r="AB40" s="130">
        <v>10</v>
      </c>
      <c r="AC40" s="131">
        <v>18</v>
      </c>
      <c r="AD40" s="131">
        <v>18</v>
      </c>
      <c r="AE40" s="131">
        <v>0</v>
      </c>
      <c r="AF40" s="132">
        <v>0</v>
      </c>
      <c r="AG40" s="133">
        <v>0</v>
      </c>
      <c r="AH40" s="134">
        <v>0</v>
      </c>
      <c r="AI40" s="134">
        <v>0</v>
      </c>
      <c r="AJ40" s="134">
        <v>0</v>
      </c>
      <c r="AK40" s="135">
        <v>0</v>
      </c>
      <c r="AL40" s="130">
        <v>0</v>
      </c>
      <c r="AM40" s="131">
        <v>0</v>
      </c>
      <c r="AN40" s="131">
        <v>0</v>
      </c>
      <c r="AO40" s="131">
        <v>0</v>
      </c>
      <c r="AP40" s="132">
        <v>0</v>
      </c>
      <c r="AQ40" s="133">
        <v>0</v>
      </c>
      <c r="AR40" s="134">
        <v>0</v>
      </c>
      <c r="AS40" s="134">
        <v>0</v>
      </c>
      <c r="AT40" s="134">
        <v>0</v>
      </c>
      <c r="AU40" s="135">
        <v>0</v>
      </c>
      <c r="AV40" s="4"/>
    </row>
    <row r="41" spans="2:48">
      <c r="B41" s="52" t="s">
        <v>2094</v>
      </c>
      <c r="C41" s="9" t="s">
        <v>4193</v>
      </c>
      <c r="D41" s="34" t="s">
        <v>2101</v>
      </c>
      <c r="E41" s="99">
        <v>23</v>
      </c>
      <c r="F41" s="129">
        <v>237</v>
      </c>
      <c r="G41" s="100">
        <v>1015</v>
      </c>
      <c r="H41" s="130">
        <v>17</v>
      </c>
      <c r="I41" s="131">
        <v>16</v>
      </c>
      <c r="J41" s="131">
        <v>12</v>
      </c>
      <c r="K41" s="131">
        <v>12</v>
      </c>
      <c r="L41" s="132">
        <v>12</v>
      </c>
      <c r="M41" s="133">
        <v>14</v>
      </c>
      <c r="N41" s="134">
        <v>12</v>
      </c>
      <c r="O41" s="134">
        <v>12</v>
      </c>
      <c r="P41" s="134">
        <v>15</v>
      </c>
      <c r="Q41" s="135">
        <v>15</v>
      </c>
      <c r="R41" s="130">
        <v>20</v>
      </c>
      <c r="S41" s="131">
        <v>18</v>
      </c>
      <c r="T41" s="131">
        <v>18</v>
      </c>
      <c r="U41" s="131">
        <v>19</v>
      </c>
      <c r="V41" s="132">
        <v>27</v>
      </c>
      <c r="W41" s="133">
        <v>24</v>
      </c>
      <c r="X41" s="134">
        <v>22</v>
      </c>
      <c r="Y41" s="134">
        <v>20</v>
      </c>
      <c r="Z41" s="134">
        <v>23</v>
      </c>
      <c r="AA41" s="135">
        <v>24</v>
      </c>
      <c r="AB41" s="130">
        <v>21</v>
      </c>
      <c r="AC41" s="131">
        <v>19</v>
      </c>
      <c r="AD41" s="131">
        <v>15</v>
      </c>
      <c r="AE41" s="131">
        <v>15</v>
      </c>
      <c r="AF41" s="132">
        <v>12</v>
      </c>
      <c r="AG41" s="133">
        <v>59</v>
      </c>
      <c r="AH41" s="134">
        <v>70</v>
      </c>
      <c r="AI41" s="134">
        <v>32</v>
      </c>
      <c r="AJ41" s="134">
        <v>41</v>
      </c>
      <c r="AK41" s="135">
        <v>49</v>
      </c>
      <c r="AL41" s="130">
        <v>57</v>
      </c>
      <c r="AM41" s="131">
        <v>63</v>
      </c>
      <c r="AN41" s="131">
        <v>72</v>
      </c>
      <c r="AO41" s="131">
        <v>78</v>
      </c>
      <c r="AP41" s="132">
        <v>60</v>
      </c>
      <c r="AQ41" s="133">
        <v>0</v>
      </c>
      <c r="AR41" s="134">
        <v>0</v>
      </c>
      <c r="AS41" s="134">
        <v>0</v>
      </c>
      <c r="AT41" s="134">
        <v>0</v>
      </c>
      <c r="AU41" s="135">
        <v>0</v>
      </c>
      <c r="AV41" s="4"/>
    </row>
    <row r="42" spans="2:48">
      <c r="B42" s="53" t="s">
        <v>184</v>
      </c>
      <c r="C42" s="16" t="s">
        <v>186</v>
      </c>
      <c r="D42" s="35" t="s">
        <v>2104</v>
      </c>
      <c r="E42" s="107">
        <v>19</v>
      </c>
      <c r="F42" s="136">
        <v>76</v>
      </c>
      <c r="G42" s="108">
        <v>236</v>
      </c>
      <c r="H42" s="137">
        <v>0</v>
      </c>
      <c r="I42" s="138">
        <v>0</v>
      </c>
      <c r="J42" s="138">
        <v>0</v>
      </c>
      <c r="K42" s="138">
        <v>0</v>
      </c>
      <c r="L42" s="139">
        <v>0</v>
      </c>
      <c r="M42" s="140">
        <v>0</v>
      </c>
      <c r="N42" s="141">
        <v>0</v>
      </c>
      <c r="O42" s="141">
        <v>0</v>
      </c>
      <c r="P42" s="141">
        <v>0</v>
      </c>
      <c r="Q42" s="142">
        <v>0</v>
      </c>
      <c r="R42" s="137">
        <v>0</v>
      </c>
      <c r="S42" s="138">
        <v>2</v>
      </c>
      <c r="T42" s="138">
        <v>3</v>
      </c>
      <c r="U42" s="138">
        <v>5</v>
      </c>
      <c r="V42" s="139">
        <v>1</v>
      </c>
      <c r="W42" s="140">
        <v>6</v>
      </c>
      <c r="X42" s="141">
        <v>5</v>
      </c>
      <c r="Y42" s="141">
        <v>6</v>
      </c>
      <c r="Z42" s="141">
        <v>9</v>
      </c>
      <c r="AA42" s="142">
        <v>10</v>
      </c>
      <c r="AB42" s="137">
        <v>13</v>
      </c>
      <c r="AC42" s="138">
        <v>23</v>
      </c>
      <c r="AD42" s="138">
        <v>38</v>
      </c>
      <c r="AE42" s="138">
        <v>10</v>
      </c>
      <c r="AF42" s="139">
        <v>13</v>
      </c>
      <c r="AG42" s="140">
        <v>20</v>
      </c>
      <c r="AH42" s="141">
        <v>22</v>
      </c>
      <c r="AI42" s="141">
        <v>8</v>
      </c>
      <c r="AJ42" s="141">
        <v>4</v>
      </c>
      <c r="AK42" s="142">
        <v>7</v>
      </c>
      <c r="AL42" s="137">
        <v>8</v>
      </c>
      <c r="AM42" s="138">
        <v>9</v>
      </c>
      <c r="AN42" s="138">
        <v>9</v>
      </c>
      <c r="AO42" s="138">
        <v>3</v>
      </c>
      <c r="AP42" s="226">
        <v>1</v>
      </c>
      <c r="AQ42" s="140">
        <v>1</v>
      </c>
      <c r="AR42" s="141">
        <v>0</v>
      </c>
      <c r="AS42" s="141">
        <v>0</v>
      </c>
      <c r="AT42" s="141">
        <v>0</v>
      </c>
      <c r="AU42" s="142">
        <v>0</v>
      </c>
      <c r="AV42" s="4"/>
    </row>
    <row r="43" spans="2:48">
      <c r="B43" s="52" t="s">
        <v>233</v>
      </c>
      <c r="C43" s="9" t="s">
        <v>186</v>
      </c>
      <c r="D43" s="34" t="s">
        <v>2104</v>
      </c>
      <c r="E43" s="99">
        <v>19</v>
      </c>
      <c r="F43" s="129">
        <v>106</v>
      </c>
      <c r="G43" s="100">
        <v>277</v>
      </c>
      <c r="H43" s="130">
        <v>0</v>
      </c>
      <c r="I43" s="131">
        <v>0</v>
      </c>
      <c r="J43" s="131">
        <v>0</v>
      </c>
      <c r="K43" s="131">
        <v>0</v>
      </c>
      <c r="L43" s="132">
        <v>0</v>
      </c>
      <c r="M43" s="133">
        <v>0</v>
      </c>
      <c r="N43" s="134">
        <v>0</v>
      </c>
      <c r="O43" s="134">
        <v>0</v>
      </c>
      <c r="P43" s="134">
        <v>0</v>
      </c>
      <c r="Q43" s="135">
        <v>0</v>
      </c>
      <c r="R43" s="130">
        <v>0</v>
      </c>
      <c r="S43" s="131">
        <v>7</v>
      </c>
      <c r="T43" s="131">
        <v>9</v>
      </c>
      <c r="U43" s="131">
        <v>7</v>
      </c>
      <c r="V43" s="132">
        <v>4</v>
      </c>
      <c r="W43" s="133">
        <v>4</v>
      </c>
      <c r="X43" s="134">
        <v>6</v>
      </c>
      <c r="Y43" s="134">
        <v>7</v>
      </c>
      <c r="Z43" s="134">
        <v>8</v>
      </c>
      <c r="AA43" s="135">
        <v>11</v>
      </c>
      <c r="AB43" s="130">
        <v>9</v>
      </c>
      <c r="AC43" s="131">
        <v>7</v>
      </c>
      <c r="AD43" s="131">
        <v>7</v>
      </c>
      <c r="AE43" s="131">
        <v>9</v>
      </c>
      <c r="AF43" s="132">
        <v>10</v>
      </c>
      <c r="AG43" s="133">
        <v>12</v>
      </c>
      <c r="AH43" s="134">
        <v>12</v>
      </c>
      <c r="AI43" s="134">
        <v>18</v>
      </c>
      <c r="AJ43" s="134">
        <v>14</v>
      </c>
      <c r="AK43" s="135">
        <v>5</v>
      </c>
      <c r="AL43" s="130">
        <v>10</v>
      </c>
      <c r="AM43" s="131">
        <v>13</v>
      </c>
      <c r="AN43" s="131">
        <v>15</v>
      </c>
      <c r="AO43" s="131">
        <v>32</v>
      </c>
      <c r="AP43" s="132">
        <v>41</v>
      </c>
      <c r="AQ43" s="133">
        <v>0</v>
      </c>
      <c r="AR43" s="134">
        <v>0</v>
      </c>
      <c r="AS43" s="134">
        <v>0</v>
      </c>
      <c r="AT43" s="134">
        <v>0</v>
      </c>
      <c r="AU43" s="135">
        <v>0</v>
      </c>
      <c r="AV43" s="4"/>
    </row>
    <row r="44" spans="2:48" s="400" customFormat="1">
      <c r="B44" s="52" t="s">
        <v>4181</v>
      </c>
      <c r="C44" s="9" t="s">
        <v>186</v>
      </c>
      <c r="D44" s="34" t="s">
        <v>4182</v>
      </c>
      <c r="E44" s="99">
        <v>1</v>
      </c>
      <c r="F44" s="129">
        <v>1</v>
      </c>
      <c r="G44" s="100">
        <v>3</v>
      </c>
      <c r="H44" s="130">
        <v>0</v>
      </c>
      <c r="I44" s="131">
        <v>0</v>
      </c>
      <c r="J44" s="131">
        <v>0</v>
      </c>
      <c r="K44" s="131">
        <v>0</v>
      </c>
      <c r="L44" s="132">
        <v>0</v>
      </c>
      <c r="M44" s="133">
        <v>0</v>
      </c>
      <c r="N44" s="134">
        <v>0</v>
      </c>
      <c r="O44" s="134">
        <v>0</v>
      </c>
      <c r="P44" s="134">
        <v>0</v>
      </c>
      <c r="Q44" s="135">
        <v>0</v>
      </c>
      <c r="R44" s="130">
        <v>0</v>
      </c>
      <c r="S44" s="131">
        <v>0</v>
      </c>
      <c r="T44" s="131">
        <v>0</v>
      </c>
      <c r="U44" s="131">
        <v>0</v>
      </c>
      <c r="V44" s="132">
        <v>0</v>
      </c>
      <c r="W44" s="133">
        <v>0</v>
      </c>
      <c r="X44" s="134">
        <v>0</v>
      </c>
      <c r="Y44" s="134">
        <v>0</v>
      </c>
      <c r="Z44" s="134">
        <v>0</v>
      </c>
      <c r="AA44" s="135">
        <v>0</v>
      </c>
      <c r="AB44" s="130">
        <v>0</v>
      </c>
      <c r="AC44" s="131">
        <v>0</v>
      </c>
      <c r="AD44" s="131">
        <v>0</v>
      </c>
      <c r="AE44" s="131">
        <v>0</v>
      </c>
      <c r="AF44" s="132">
        <v>0</v>
      </c>
      <c r="AG44" s="133">
        <v>0</v>
      </c>
      <c r="AH44" s="134">
        <v>0</v>
      </c>
      <c r="AI44" s="134">
        <v>0</v>
      </c>
      <c r="AJ44" s="134">
        <v>0</v>
      </c>
      <c r="AK44" s="135">
        <v>0</v>
      </c>
      <c r="AL44" s="130">
        <v>0</v>
      </c>
      <c r="AM44" s="131">
        <v>0</v>
      </c>
      <c r="AN44" s="131">
        <v>0</v>
      </c>
      <c r="AO44" s="131">
        <v>0</v>
      </c>
      <c r="AP44" s="132">
        <v>3</v>
      </c>
      <c r="AQ44" s="133">
        <v>0</v>
      </c>
      <c r="AR44" s="134">
        <v>0</v>
      </c>
      <c r="AS44" s="134">
        <v>0</v>
      </c>
      <c r="AT44" s="134">
        <v>0</v>
      </c>
      <c r="AU44" s="135">
        <v>0</v>
      </c>
      <c r="AV44" s="4"/>
    </row>
    <row r="45" spans="2:48">
      <c r="B45" s="52" t="s">
        <v>1683</v>
      </c>
      <c r="C45" s="9" t="s">
        <v>186</v>
      </c>
      <c r="D45" s="34" t="s">
        <v>2101</v>
      </c>
      <c r="E45" s="99">
        <v>10</v>
      </c>
      <c r="F45" s="129">
        <v>116</v>
      </c>
      <c r="G45" s="100">
        <v>767</v>
      </c>
      <c r="H45" s="130">
        <v>7</v>
      </c>
      <c r="I45" s="131">
        <v>5</v>
      </c>
      <c r="J45" s="131">
        <v>6</v>
      </c>
      <c r="K45" s="131">
        <v>5</v>
      </c>
      <c r="L45" s="132">
        <v>7</v>
      </c>
      <c r="M45" s="133">
        <v>8</v>
      </c>
      <c r="N45" s="134">
        <v>5</v>
      </c>
      <c r="O45" s="134">
        <v>6</v>
      </c>
      <c r="P45" s="134">
        <v>6</v>
      </c>
      <c r="Q45" s="135">
        <v>6</v>
      </c>
      <c r="R45" s="130">
        <v>11</v>
      </c>
      <c r="S45" s="131">
        <v>13</v>
      </c>
      <c r="T45" s="131">
        <v>16</v>
      </c>
      <c r="U45" s="131">
        <v>14</v>
      </c>
      <c r="V45" s="132">
        <v>12</v>
      </c>
      <c r="W45" s="133">
        <v>16</v>
      </c>
      <c r="X45" s="134">
        <v>15</v>
      </c>
      <c r="Y45" s="134">
        <v>14</v>
      </c>
      <c r="Z45" s="134">
        <v>14</v>
      </c>
      <c r="AA45" s="135">
        <v>13</v>
      </c>
      <c r="AB45" s="130">
        <v>8</v>
      </c>
      <c r="AC45" s="131">
        <v>15</v>
      </c>
      <c r="AD45" s="131">
        <v>16</v>
      </c>
      <c r="AE45" s="131">
        <v>23</v>
      </c>
      <c r="AF45" s="132">
        <v>26</v>
      </c>
      <c r="AG45" s="133">
        <v>28</v>
      </c>
      <c r="AH45" s="134">
        <v>29</v>
      </c>
      <c r="AI45" s="134">
        <v>75</v>
      </c>
      <c r="AJ45" s="134">
        <v>124</v>
      </c>
      <c r="AK45" s="135">
        <v>106</v>
      </c>
      <c r="AL45" s="130">
        <v>50</v>
      </c>
      <c r="AM45" s="131">
        <v>19</v>
      </c>
      <c r="AN45" s="131">
        <v>18</v>
      </c>
      <c r="AO45" s="131">
        <v>15</v>
      </c>
      <c r="AP45" s="132">
        <v>13</v>
      </c>
      <c r="AQ45" s="133">
        <v>3</v>
      </c>
      <c r="AR45" s="134">
        <v>0</v>
      </c>
      <c r="AS45" s="134">
        <v>0</v>
      </c>
      <c r="AT45" s="134">
        <v>0</v>
      </c>
      <c r="AU45" s="135">
        <v>0</v>
      </c>
      <c r="AV45" s="4"/>
    </row>
    <row r="46" spans="2:48">
      <c r="B46" s="52" t="s">
        <v>1688</v>
      </c>
      <c r="C46" s="9" t="s">
        <v>186</v>
      </c>
      <c r="D46" s="34" t="s">
        <v>2101</v>
      </c>
      <c r="E46" s="99">
        <v>11</v>
      </c>
      <c r="F46" s="129">
        <v>136</v>
      </c>
      <c r="G46" s="100">
        <v>672</v>
      </c>
      <c r="H46" s="130">
        <v>2</v>
      </c>
      <c r="I46" s="131">
        <v>3</v>
      </c>
      <c r="J46" s="131">
        <v>3</v>
      </c>
      <c r="K46" s="131">
        <v>3</v>
      </c>
      <c r="L46" s="132">
        <v>4</v>
      </c>
      <c r="M46" s="133">
        <v>5</v>
      </c>
      <c r="N46" s="134">
        <v>5</v>
      </c>
      <c r="O46" s="134">
        <v>9</v>
      </c>
      <c r="P46" s="134">
        <v>6</v>
      </c>
      <c r="Q46" s="135">
        <v>6</v>
      </c>
      <c r="R46" s="130">
        <v>5</v>
      </c>
      <c r="S46" s="131">
        <v>5</v>
      </c>
      <c r="T46" s="131">
        <v>6</v>
      </c>
      <c r="U46" s="131">
        <v>8</v>
      </c>
      <c r="V46" s="132">
        <v>7</v>
      </c>
      <c r="W46" s="133">
        <v>6</v>
      </c>
      <c r="X46" s="134">
        <v>7</v>
      </c>
      <c r="Y46" s="134">
        <v>7</v>
      </c>
      <c r="Z46" s="134">
        <v>8</v>
      </c>
      <c r="AA46" s="135">
        <v>6</v>
      </c>
      <c r="AB46" s="130">
        <v>6</v>
      </c>
      <c r="AC46" s="131">
        <v>6</v>
      </c>
      <c r="AD46" s="131">
        <v>8</v>
      </c>
      <c r="AE46" s="131">
        <v>24</v>
      </c>
      <c r="AF46" s="132">
        <v>38</v>
      </c>
      <c r="AG46" s="133">
        <v>40</v>
      </c>
      <c r="AH46" s="134">
        <v>32</v>
      </c>
      <c r="AI46" s="134">
        <v>36</v>
      </c>
      <c r="AJ46" s="134">
        <v>51</v>
      </c>
      <c r="AK46" s="135">
        <v>52</v>
      </c>
      <c r="AL46" s="130">
        <v>54</v>
      </c>
      <c r="AM46" s="131">
        <v>53</v>
      </c>
      <c r="AN46" s="131">
        <v>61</v>
      </c>
      <c r="AO46" s="131">
        <v>54</v>
      </c>
      <c r="AP46" s="132">
        <v>46</v>
      </c>
      <c r="AQ46" s="133">
        <v>0</v>
      </c>
      <c r="AR46" s="134">
        <v>0</v>
      </c>
      <c r="AS46" s="134">
        <v>0</v>
      </c>
      <c r="AT46" s="134">
        <v>0</v>
      </c>
      <c r="AU46" s="135">
        <v>0</v>
      </c>
      <c r="AV46" s="4"/>
    </row>
    <row r="47" spans="2:48">
      <c r="B47" s="52" t="s">
        <v>1695</v>
      </c>
      <c r="C47" s="9" t="s">
        <v>186</v>
      </c>
      <c r="D47" s="34" t="s">
        <v>2104</v>
      </c>
      <c r="E47" s="99">
        <v>6</v>
      </c>
      <c r="F47" s="129">
        <v>24</v>
      </c>
      <c r="G47" s="100">
        <v>46</v>
      </c>
      <c r="H47" s="130">
        <v>0</v>
      </c>
      <c r="I47" s="131">
        <v>0</v>
      </c>
      <c r="J47" s="131">
        <v>0</v>
      </c>
      <c r="K47" s="131">
        <v>0</v>
      </c>
      <c r="L47" s="132">
        <v>0</v>
      </c>
      <c r="M47" s="133">
        <v>0</v>
      </c>
      <c r="N47" s="134">
        <v>0</v>
      </c>
      <c r="O47" s="134">
        <v>0</v>
      </c>
      <c r="P47" s="134">
        <v>0</v>
      </c>
      <c r="Q47" s="135">
        <v>0</v>
      </c>
      <c r="R47" s="130">
        <v>0</v>
      </c>
      <c r="S47" s="131">
        <v>1</v>
      </c>
      <c r="T47" s="131">
        <v>1</v>
      </c>
      <c r="U47" s="131">
        <v>1</v>
      </c>
      <c r="V47" s="132">
        <v>1</v>
      </c>
      <c r="W47" s="133">
        <v>1</v>
      </c>
      <c r="X47" s="134">
        <v>2</v>
      </c>
      <c r="Y47" s="134">
        <v>2</v>
      </c>
      <c r="Z47" s="134">
        <v>6</v>
      </c>
      <c r="AA47" s="135">
        <v>5</v>
      </c>
      <c r="AB47" s="130">
        <v>4</v>
      </c>
      <c r="AC47" s="131">
        <v>8</v>
      </c>
      <c r="AD47" s="131">
        <v>0</v>
      </c>
      <c r="AE47" s="131">
        <v>4</v>
      </c>
      <c r="AF47" s="132">
        <v>4</v>
      </c>
      <c r="AG47" s="133">
        <v>0</v>
      </c>
      <c r="AH47" s="134">
        <v>0</v>
      </c>
      <c r="AI47" s="134">
        <v>2</v>
      </c>
      <c r="AJ47" s="134">
        <v>0</v>
      </c>
      <c r="AK47" s="135">
        <v>0</v>
      </c>
      <c r="AL47" s="130">
        <v>2</v>
      </c>
      <c r="AM47" s="131">
        <v>2</v>
      </c>
      <c r="AN47" s="131">
        <v>0</v>
      </c>
      <c r="AO47" s="131">
        <v>0</v>
      </c>
      <c r="AP47" s="132">
        <v>0</v>
      </c>
      <c r="AQ47" s="133">
        <v>0</v>
      </c>
      <c r="AR47" s="134">
        <v>0</v>
      </c>
      <c r="AS47" s="134">
        <v>0</v>
      </c>
      <c r="AT47" s="134">
        <v>0</v>
      </c>
      <c r="AU47" s="135">
        <v>0</v>
      </c>
      <c r="AV47" s="4"/>
    </row>
    <row r="48" spans="2:48">
      <c r="B48" s="52" t="s">
        <v>1703</v>
      </c>
      <c r="C48" s="9" t="s">
        <v>186</v>
      </c>
      <c r="D48" s="34" t="s">
        <v>2109</v>
      </c>
      <c r="E48" s="99">
        <v>23</v>
      </c>
      <c r="F48" s="129">
        <v>46</v>
      </c>
      <c r="G48" s="100">
        <v>52</v>
      </c>
      <c r="H48" s="130">
        <v>0</v>
      </c>
      <c r="I48" s="131">
        <v>0</v>
      </c>
      <c r="J48" s="131">
        <v>0</v>
      </c>
      <c r="K48" s="131">
        <v>0</v>
      </c>
      <c r="L48" s="132">
        <v>0</v>
      </c>
      <c r="M48" s="133">
        <v>0</v>
      </c>
      <c r="N48" s="134">
        <v>0</v>
      </c>
      <c r="O48" s="134">
        <v>0</v>
      </c>
      <c r="P48" s="134">
        <v>0</v>
      </c>
      <c r="Q48" s="135">
        <v>0</v>
      </c>
      <c r="R48" s="130">
        <v>0</v>
      </c>
      <c r="S48" s="131">
        <v>0</v>
      </c>
      <c r="T48" s="131">
        <v>0</v>
      </c>
      <c r="U48" s="131">
        <v>0</v>
      </c>
      <c r="V48" s="132">
        <v>0</v>
      </c>
      <c r="W48" s="133">
        <v>0</v>
      </c>
      <c r="X48" s="134">
        <v>0</v>
      </c>
      <c r="Y48" s="134">
        <v>0</v>
      </c>
      <c r="Z48" s="134">
        <v>0</v>
      </c>
      <c r="AA48" s="135">
        <v>0</v>
      </c>
      <c r="AB48" s="130">
        <v>0</v>
      </c>
      <c r="AC48" s="131">
        <v>0</v>
      </c>
      <c r="AD48" s="131">
        <v>1</v>
      </c>
      <c r="AE48" s="131">
        <v>2</v>
      </c>
      <c r="AF48" s="132">
        <v>0</v>
      </c>
      <c r="AG48" s="133">
        <v>2</v>
      </c>
      <c r="AH48" s="134">
        <v>3</v>
      </c>
      <c r="AI48" s="134">
        <v>2</v>
      </c>
      <c r="AJ48" s="134">
        <v>6</v>
      </c>
      <c r="AK48" s="135">
        <v>11</v>
      </c>
      <c r="AL48" s="130">
        <v>6</v>
      </c>
      <c r="AM48" s="131">
        <v>5</v>
      </c>
      <c r="AN48" s="131">
        <v>4</v>
      </c>
      <c r="AO48" s="131">
        <v>4</v>
      </c>
      <c r="AP48" s="132">
        <v>3</v>
      </c>
      <c r="AQ48" s="133">
        <v>3</v>
      </c>
      <c r="AR48" s="134">
        <v>0</v>
      </c>
      <c r="AS48" s="134">
        <v>0</v>
      </c>
      <c r="AT48" s="134">
        <v>0</v>
      </c>
      <c r="AU48" s="135">
        <v>0</v>
      </c>
      <c r="AV48" s="4"/>
    </row>
    <row r="49" spans="2:48">
      <c r="B49" s="52" t="s">
        <v>1721</v>
      </c>
      <c r="C49" s="9" t="s">
        <v>186</v>
      </c>
      <c r="D49" s="34" t="s">
        <v>2104</v>
      </c>
      <c r="E49" s="99">
        <v>10</v>
      </c>
      <c r="F49" s="129">
        <v>76</v>
      </c>
      <c r="G49" s="100">
        <v>119</v>
      </c>
      <c r="H49" s="130">
        <v>0</v>
      </c>
      <c r="I49" s="131">
        <v>0</v>
      </c>
      <c r="J49" s="131">
        <v>0</v>
      </c>
      <c r="K49" s="131">
        <v>0</v>
      </c>
      <c r="L49" s="132">
        <v>0</v>
      </c>
      <c r="M49" s="133">
        <v>0</v>
      </c>
      <c r="N49" s="134">
        <v>0</v>
      </c>
      <c r="O49" s="134">
        <v>0</v>
      </c>
      <c r="P49" s="134">
        <v>0</v>
      </c>
      <c r="Q49" s="135">
        <v>0</v>
      </c>
      <c r="R49" s="130">
        <v>0</v>
      </c>
      <c r="S49" s="131">
        <v>3</v>
      </c>
      <c r="T49" s="131">
        <v>3</v>
      </c>
      <c r="U49" s="131">
        <v>0</v>
      </c>
      <c r="V49" s="132">
        <v>1</v>
      </c>
      <c r="W49" s="133">
        <v>1</v>
      </c>
      <c r="X49" s="134">
        <v>1</v>
      </c>
      <c r="Y49" s="134">
        <v>2</v>
      </c>
      <c r="Z49" s="134">
        <v>3</v>
      </c>
      <c r="AA49" s="135">
        <v>4</v>
      </c>
      <c r="AB49" s="130">
        <v>5</v>
      </c>
      <c r="AC49" s="131">
        <v>5</v>
      </c>
      <c r="AD49" s="131">
        <v>6</v>
      </c>
      <c r="AE49" s="131">
        <v>6</v>
      </c>
      <c r="AF49" s="132">
        <v>7</v>
      </c>
      <c r="AG49" s="133">
        <v>7</v>
      </c>
      <c r="AH49" s="134">
        <v>8</v>
      </c>
      <c r="AI49" s="134">
        <v>5</v>
      </c>
      <c r="AJ49" s="134">
        <v>9</v>
      </c>
      <c r="AK49" s="135">
        <v>10</v>
      </c>
      <c r="AL49" s="130">
        <v>11</v>
      </c>
      <c r="AM49" s="131">
        <v>9</v>
      </c>
      <c r="AN49" s="131">
        <v>6</v>
      </c>
      <c r="AO49" s="131">
        <v>7</v>
      </c>
      <c r="AP49" s="132">
        <v>0</v>
      </c>
      <c r="AQ49" s="133">
        <v>0</v>
      </c>
      <c r="AR49" s="134">
        <v>0</v>
      </c>
      <c r="AS49" s="134">
        <v>0</v>
      </c>
      <c r="AT49" s="134">
        <v>0</v>
      </c>
      <c r="AU49" s="135">
        <v>0</v>
      </c>
      <c r="AV49" s="4"/>
    </row>
    <row r="50" spans="2:48">
      <c r="B50" s="53" t="s">
        <v>179</v>
      </c>
      <c r="C50" s="16" t="s">
        <v>4188</v>
      </c>
      <c r="D50" s="35" t="s">
        <v>2103</v>
      </c>
      <c r="E50" s="107">
        <v>1</v>
      </c>
      <c r="F50" s="136">
        <v>3</v>
      </c>
      <c r="G50" s="108">
        <v>13</v>
      </c>
      <c r="H50" s="137">
        <v>0</v>
      </c>
      <c r="I50" s="138">
        <v>0</v>
      </c>
      <c r="J50" s="138">
        <v>0</v>
      </c>
      <c r="K50" s="138">
        <v>0</v>
      </c>
      <c r="L50" s="139">
        <v>0</v>
      </c>
      <c r="M50" s="140">
        <v>0</v>
      </c>
      <c r="N50" s="141">
        <v>0</v>
      </c>
      <c r="O50" s="141">
        <v>0</v>
      </c>
      <c r="P50" s="141">
        <v>4</v>
      </c>
      <c r="Q50" s="142">
        <v>4</v>
      </c>
      <c r="R50" s="137">
        <v>5</v>
      </c>
      <c r="S50" s="138">
        <v>0</v>
      </c>
      <c r="T50" s="138">
        <v>0</v>
      </c>
      <c r="U50" s="138">
        <v>0</v>
      </c>
      <c r="V50" s="139">
        <v>0</v>
      </c>
      <c r="W50" s="140">
        <v>0</v>
      </c>
      <c r="X50" s="141">
        <v>0</v>
      </c>
      <c r="Y50" s="141">
        <v>0</v>
      </c>
      <c r="Z50" s="141">
        <v>0</v>
      </c>
      <c r="AA50" s="142">
        <v>0</v>
      </c>
      <c r="AB50" s="137">
        <v>0</v>
      </c>
      <c r="AC50" s="138">
        <v>0</v>
      </c>
      <c r="AD50" s="138">
        <v>0</v>
      </c>
      <c r="AE50" s="138">
        <v>0</v>
      </c>
      <c r="AF50" s="139">
        <v>0</v>
      </c>
      <c r="AG50" s="140">
        <v>0</v>
      </c>
      <c r="AH50" s="141">
        <v>0</v>
      </c>
      <c r="AI50" s="141">
        <v>0</v>
      </c>
      <c r="AJ50" s="141">
        <v>0</v>
      </c>
      <c r="AK50" s="142">
        <v>0</v>
      </c>
      <c r="AL50" s="137">
        <v>0</v>
      </c>
      <c r="AM50" s="138">
        <v>0</v>
      </c>
      <c r="AN50" s="138">
        <v>0</v>
      </c>
      <c r="AO50" s="138">
        <v>0</v>
      </c>
      <c r="AP50" s="226">
        <v>0</v>
      </c>
      <c r="AQ50" s="140">
        <v>0</v>
      </c>
      <c r="AR50" s="141">
        <v>0</v>
      </c>
      <c r="AS50" s="141">
        <v>0</v>
      </c>
      <c r="AT50" s="141">
        <v>0</v>
      </c>
      <c r="AU50" s="142">
        <v>0</v>
      </c>
      <c r="AV50" s="4"/>
    </row>
    <row r="51" spans="2:48">
      <c r="B51" s="52" t="s">
        <v>888</v>
      </c>
      <c r="C51" s="9" t="s">
        <v>4188</v>
      </c>
      <c r="D51" s="34" t="s">
        <v>2101</v>
      </c>
      <c r="E51" s="99">
        <v>24</v>
      </c>
      <c r="F51" s="129">
        <v>189</v>
      </c>
      <c r="G51" s="100">
        <v>773</v>
      </c>
      <c r="H51" s="130">
        <v>27</v>
      </c>
      <c r="I51" s="131">
        <v>25</v>
      </c>
      <c r="J51" s="131">
        <v>24</v>
      </c>
      <c r="K51" s="131">
        <v>27</v>
      </c>
      <c r="L51" s="132">
        <v>20</v>
      </c>
      <c r="M51" s="133">
        <v>23</v>
      </c>
      <c r="N51" s="134">
        <v>20</v>
      </c>
      <c r="O51" s="134">
        <v>14</v>
      </c>
      <c r="P51" s="134">
        <v>11</v>
      </c>
      <c r="Q51" s="135">
        <v>9</v>
      </c>
      <c r="R51" s="130">
        <v>9</v>
      </c>
      <c r="S51" s="131">
        <v>8</v>
      </c>
      <c r="T51" s="131">
        <v>10</v>
      </c>
      <c r="U51" s="131">
        <v>9</v>
      </c>
      <c r="V51" s="132">
        <v>13</v>
      </c>
      <c r="W51" s="133">
        <v>16</v>
      </c>
      <c r="X51" s="134">
        <v>15</v>
      </c>
      <c r="Y51" s="134">
        <v>14</v>
      </c>
      <c r="Z51" s="134">
        <v>14</v>
      </c>
      <c r="AA51" s="135">
        <v>15</v>
      </c>
      <c r="AB51" s="130">
        <v>20</v>
      </c>
      <c r="AC51" s="131">
        <v>16</v>
      </c>
      <c r="AD51" s="131">
        <v>28</v>
      </c>
      <c r="AE51" s="131">
        <v>32</v>
      </c>
      <c r="AF51" s="132">
        <v>32</v>
      </c>
      <c r="AG51" s="133">
        <v>34</v>
      </c>
      <c r="AH51" s="134">
        <v>43</v>
      </c>
      <c r="AI51" s="134">
        <v>41</v>
      </c>
      <c r="AJ51" s="134">
        <v>46</v>
      </c>
      <c r="AK51" s="135">
        <v>44</v>
      </c>
      <c r="AL51" s="130">
        <v>36</v>
      </c>
      <c r="AM51" s="131">
        <v>22</v>
      </c>
      <c r="AN51" s="131">
        <v>20</v>
      </c>
      <c r="AO51" s="131">
        <v>18</v>
      </c>
      <c r="AP51" s="132">
        <v>18</v>
      </c>
      <c r="AQ51" s="133">
        <v>0</v>
      </c>
      <c r="AR51" s="134">
        <v>0</v>
      </c>
      <c r="AS51" s="134">
        <v>0</v>
      </c>
      <c r="AT51" s="134">
        <v>0</v>
      </c>
      <c r="AU51" s="135">
        <v>0</v>
      </c>
      <c r="AV51" s="4"/>
    </row>
    <row r="52" spans="2:48">
      <c r="B52" s="52" t="s">
        <v>905</v>
      </c>
      <c r="C52" s="9" t="s">
        <v>4188</v>
      </c>
      <c r="D52" s="34" t="s">
        <v>2101</v>
      </c>
      <c r="E52" s="99">
        <v>39</v>
      </c>
      <c r="F52" s="129">
        <v>281</v>
      </c>
      <c r="G52" s="100">
        <v>1221</v>
      </c>
      <c r="H52" s="130">
        <v>13</v>
      </c>
      <c r="I52" s="131">
        <v>12</v>
      </c>
      <c r="J52" s="131">
        <v>11</v>
      </c>
      <c r="K52" s="131">
        <v>10</v>
      </c>
      <c r="L52" s="132">
        <v>7</v>
      </c>
      <c r="M52" s="133">
        <v>7</v>
      </c>
      <c r="N52" s="134">
        <v>7</v>
      </c>
      <c r="O52" s="134">
        <v>8</v>
      </c>
      <c r="P52" s="134">
        <v>8</v>
      </c>
      <c r="Q52" s="135">
        <v>9</v>
      </c>
      <c r="R52" s="130">
        <v>10</v>
      </c>
      <c r="S52" s="131">
        <v>8</v>
      </c>
      <c r="T52" s="131">
        <v>11</v>
      </c>
      <c r="U52" s="131">
        <v>10</v>
      </c>
      <c r="V52" s="132">
        <v>14</v>
      </c>
      <c r="W52" s="133">
        <v>17</v>
      </c>
      <c r="X52" s="134">
        <v>21</v>
      </c>
      <c r="Y52" s="134">
        <v>21</v>
      </c>
      <c r="Z52" s="134">
        <v>26</v>
      </c>
      <c r="AA52" s="135">
        <v>31</v>
      </c>
      <c r="AB52" s="130">
        <v>62</v>
      </c>
      <c r="AC52" s="131">
        <v>68</v>
      </c>
      <c r="AD52" s="131">
        <v>55</v>
      </c>
      <c r="AE52" s="131">
        <v>76</v>
      </c>
      <c r="AF52" s="132">
        <v>80</v>
      </c>
      <c r="AG52" s="133">
        <v>91</v>
      </c>
      <c r="AH52" s="134">
        <v>91</v>
      </c>
      <c r="AI52" s="134">
        <v>68</v>
      </c>
      <c r="AJ52" s="134">
        <v>68</v>
      </c>
      <c r="AK52" s="135">
        <v>64</v>
      </c>
      <c r="AL52" s="130">
        <v>42</v>
      </c>
      <c r="AM52" s="131">
        <v>44</v>
      </c>
      <c r="AN52" s="131">
        <v>46</v>
      </c>
      <c r="AO52" s="131">
        <v>50</v>
      </c>
      <c r="AP52" s="132">
        <v>55</v>
      </c>
      <c r="AQ52" s="133">
        <v>0</v>
      </c>
      <c r="AR52" s="134">
        <v>0</v>
      </c>
      <c r="AS52" s="134">
        <v>0</v>
      </c>
      <c r="AT52" s="134">
        <v>0</v>
      </c>
      <c r="AU52" s="135">
        <v>0</v>
      </c>
      <c r="AV52" s="4"/>
    </row>
    <row r="53" spans="2:48">
      <c r="B53" s="52" t="s">
        <v>911</v>
      </c>
      <c r="C53" s="9" t="s">
        <v>4188</v>
      </c>
      <c r="D53" s="34" t="s">
        <v>2101</v>
      </c>
      <c r="E53" s="99">
        <v>80</v>
      </c>
      <c r="F53" s="129">
        <v>757</v>
      </c>
      <c r="G53" s="100">
        <v>7548</v>
      </c>
      <c r="H53" s="130">
        <v>166</v>
      </c>
      <c r="I53" s="131">
        <v>162</v>
      </c>
      <c r="J53" s="131">
        <v>163</v>
      </c>
      <c r="K53" s="131">
        <v>147</v>
      </c>
      <c r="L53" s="132">
        <v>138</v>
      </c>
      <c r="M53" s="133">
        <v>129</v>
      </c>
      <c r="N53" s="134">
        <v>143</v>
      </c>
      <c r="O53" s="134">
        <v>141</v>
      </c>
      <c r="P53" s="134">
        <v>150</v>
      </c>
      <c r="Q53" s="135">
        <v>191</v>
      </c>
      <c r="R53" s="130">
        <v>186</v>
      </c>
      <c r="S53" s="131">
        <v>153</v>
      </c>
      <c r="T53" s="131">
        <v>171</v>
      </c>
      <c r="U53" s="131">
        <v>164</v>
      </c>
      <c r="V53" s="132">
        <v>225</v>
      </c>
      <c r="W53" s="133">
        <v>232</v>
      </c>
      <c r="X53" s="134">
        <v>247</v>
      </c>
      <c r="Y53" s="134">
        <v>365</v>
      </c>
      <c r="Z53" s="134">
        <v>226</v>
      </c>
      <c r="AA53" s="135">
        <v>220</v>
      </c>
      <c r="AB53" s="130">
        <v>205</v>
      </c>
      <c r="AC53" s="131">
        <v>216</v>
      </c>
      <c r="AD53" s="131">
        <v>226</v>
      </c>
      <c r="AE53" s="131">
        <v>226</v>
      </c>
      <c r="AF53" s="132">
        <v>220</v>
      </c>
      <c r="AG53" s="133">
        <v>297</v>
      </c>
      <c r="AH53" s="134">
        <v>290</v>
      </c>
      <c r="AI53" s="134">
        <v>278</v>
      </c>
      <c r="AJ53" s="134">
        <v>297</v>
      </c>
      <c r="AK53" s="135">
        <v>278</v>
      </c>
      <c r="AL53" s="130">
        <v>254</v>
      </c>
      <c r="AM53" s="131">
        <v>252</v>
      </c>
      <c r="AN53" s="131">
        <v>288</v>
      </c>
      <c r="AO53" s="131">
        <v>236</v>
      </c>
      <c r="AP53" s="132">
        <v>261</v>
      </c>
      <c r="AQ53" s="133">
        <v>5</v>
      </c>
      <c r="AR53" s="134">
        <v>0</v>
      </c>
      <c r="AS53" s="134">
        <v>0</v>
      </c>
      <c r="AT53" s="134">
        <v>0</v>
      </c>
      <c r="AU53" s="135">
        <v>0</v>
      </c>
      <c r="AV53" s="4"/>
    </row>
    <row r="54" spans="2:48">
      <c r="B54" s="52" t="s">
        <v>964</v>
      </c>
      <c r="C54" s="9" t="s">
        <v>4188</v>
      </c>
      <c r="D54" s="34" t="s">
        <v>2101</v>
      </c>
      <c r="E54" s="99">
        <v>18</v>
      </c>
      <c r="F54" s="129">
        <v>165</v>
      </c>
      <c r="G54" s="100">
        <v>767</v>
      </c>
      <c r="H54" s="130">
        <v>22</v>
      </c>
      <c r="I54" s="131">
        <v>16</v>
      </c>
      <c r="J54" s="131">
        <v>18</v>
      </c>
      <c r="K54" s="131">
        <v>14</v>
      </c>
      <c r="L54" s="132">
        <v>8</v>
      </c>
      <c r="M54" s="133">
        <v>10</v>
      </c>
      <c r="N54" s="134">
        <v>13</v>
      </c>
      <c r="O54" s="134">
        <v>14</v>
      </c>
      <c r="P54" s="134">
        <v>12</v>
      </c>
      <c r="Q54" s="135">
        <v>16</v>
      </c>
      <c r="R54" s="130">
        <v>21</v>
      </c>
      <c r="S54" s="131">
        <v>22</v>
      </c>
      <c r="T54" s="131">
        <v>28</v>
      </c>
      <c r="U54" s="131">
        <v>27</v>
      </c>
      <c r="V54" s="132">
        <v>48</v>
      </c>
      <c r="W54" s="133">
        <v>38</v>
      </c>
      <c r="X54" s="134">
        <v>37</v>
      </c>
      <c r="Y54" s="134">
        <v>32</v>
      </c>
      <c r="Z54" s="134">
        <v>32</v>
      </c>
      <c r="AA54" s="135">
        <v>26</v>
      </c>
      <c r="AB54" s="130">
        <v>23</v>
      </c>
      <c r="AC54" s="131">
        <v>15</v>
      </c>
      <c r="AD54" s="131">
        <v>22</v>
      </c>
      <c r="AE54" s="131">
        <v>22</v>
      </c>
      <c r="AF54" s="132">
        <v>20</v>
      </c>
      <c r="AG54" s="133">
        <v>20</v>
      </c>
      <c r="AH54" s="134">
        <v>27</v>
      </c>
      <c r="AI54" s="134">
        <v>31</v>
      </c>
      <c r="AJ54" s="134">
        <v>19</v>
      </c>
      <c r="AK54" s="135">
        <v>19</v>
      </c>
      <c r="AL54" s="130">
        <v>27</v>
      </c>
      <c r="AM54" s="131">
        <v>19</v>
      </c>
      <c r="AN54" s="131">
        <v>18</v>
      </c>
      <c r="AO54" s="131">
        <v>18</v>
      </c>
      <c r="AP54" s="132">
        <v>13</v>
      </c>
      <c r="AQ54" s="133">
        <v>0</v>
      </c>
      <c r="AR54" s="134">
        <v>0</v>
      </c>
      <c r="AS54" s="134">
        <v>0</v>
      </c>
      <c r="AT54" s="134">
        <v>0</v>
      </c>
      <c r="AU54" s="135">
        <v>0</v>
      </c>
      <c r="AV54" s="4"/>
    </row>
    <row r="55" spans="2:48">
      <c r="B55" s="52" t="s">
        <v>967</v>
      </c>
      <c r="C55" s="9" t="s">
        <v>4188</v>
      </c>
      <c r="D55" s="34" t="s">
        <v>2101</v>
      </c>
      <c r="E55" s="99">
        <v>39</v>
      </c>
      <c r="F55" s="129">
        <v>380</v>
      </c>
      <c r="G55" s="100">
        <v>3010</v>
      </c>
      <c r="H55" s="130">
        <v>136</v>
      </c>
      <c r="I55" s="131">
        <v>148</v>
      </c>
      <c r="J55" s="131">
        <v>127</v>
      </c>
      <c r="K55" s="131">
        <v>123</v>
      </c>
      <c r="L55" s="132">
        <v>92</v>
      </c>
      <c r="M55" s="133">
        <v>108</v>
      </c>
      <c r="N55" s="134">
        <v>102</v>
      </c>
      <c r="O55" s="134">
        <v>98</v>
      </c>
      <c r="P55" s="134">
        <v>112</v>
      </c>
      <c r="Q55" s="135">
        <v>107</v>
      </c>
      <c r="R55" s="130">
        <v>108</v>
      </c>
      <c r="S55" s="131">
        <v>58</v>
      </c>
      <c r="T55" s="131">
        <v>86</v>
      </c>
      <c r="U55" s="131">
        <v>112</v>
      </c>
      <c r="V55" s="132">
        <v>143</v>
      </c>
      <c r="W55" s="133">
        <v>94</v>
      </c>
      <c r="X55" s="134">
        <v>123</v>
      </c>
      <c r="Y55" s="134">
        <v>112</v>
      </c>
      <c r="Z55" s="134">
        <v>142</v>
      </c>
      <c r="AA55" s="135">
        <v>126</v>
      </c>
      <c r="AB55" s="130">
        <v>126</v>
      </c>
      <c r="AC55" s="131">
        <v>49</v>
      </c>
      <c r="AD55" s="131">
        <v>36</v>
      </c>
      <c r="AE55" s="131">
        <v>39</v>
      </c>
      <c r="AF55" s="132">
        <v>43</v>
      </c>
      <c r="AG55" s="133">
        <v>53</v>
      </c>
      <c r="AH55" s="134">
        <v>61</v>
      </c>
      <c r="AI55" s="134">
        <v>55</v>
      </c>
      <c r="AJ55" s="134">
        <v>49</v>
      </c>
      <c r="AK55" s="135">
        <v>40</v>
      </c>
      <c r="AL55" s="130">
        <v>44</v>
      </c>
      <c r="AM55" s="131">
        <v>35</v>
      </c>
      <c r="AN55" s="131">
        <v>40</v>
      </c>
      <c r="AO55" s="131">
        <v>55</v>
      </c>
      <c r="AP55" s="132">
        <v>28</v>
      </c>
      <c r="AQ55" s="133">
        <v>0</v>
      </c>
      <c r="AR55" s="134">
        <v>0</v>
      </c>
      <c r="AS55" s="134">
        <v>0</v>
      </c>
      <c r="AT55" s="134">
        <v>0</v>
      </c>
      <c r="AU55" s="135">
        <v>0</v>
      </c>
      <c r="AV55" s="4"/>
    </row>
    <row r="56" spans="2:48">
      <c r="B56" s="52" t="s">
        <v>978</v>
      </c>
      <c r="C56" s="9" t="s">
        <v>4188</v>
      </c>
      <c r="D56" s="34" t="s">
        <v>2107</v>
      </c>
      <c r="E56" s="99">
        <v>4</v>
      </c>
      <c r="F56" s="129">
        <v>24</v>
      </c>
      <c r="G56" s="100">
        <v>97</v>
      </c>
      <c r="H56" s="130">
        <v>11</v>
      </c>
      <c r="I56" s="131">
        <v>10</v>
      </c>
      <c r="J56" s="131">
        <v>13</v>
      </c>
      <c r="K56" s="131">
        <v>13</v>
      </c>
      <c r="L56" s="132">
        <v>15</v>
      </c>
      <c r="M56" s="133">
        <v>12</v>
      </c>
      <c r="N56" s="134">
        <v>13</v>
      </c>
      <c r="O56" s="134">
        <v>6</v>
      </c>
      <c r="P56" s="134">
        <v>4</v>
      </c>
      <c r="Q56" s="135">
        <v>0</v>
      </c>
      <c r="R56" s="130">
        <v>0</v>
      </c>
      <c r="S56" s="131">
        <v>0</v>
      </c>
      <c r="T56" s="131">
        <v>0</v>
      </c>
      <c r="U56" s="131">
        <v>0</v>
      </c>
      <c r="V56" s="132">
        <v>0</v>
      </c>
      <c r="W56" s="133">
        <v>0</v>
      </c>
      <c r="X56" s="134">
        <v>0</v>
      </c>
      <c r="Y56" s="134">
        <v>0</v>
      </c>
      <c r="Z56" s="134">
        <v>0</v>
      </c>
      <c r="AA56" s="135">
        <v>0</v>
      </c>
      <c r="AB56" s="130">
        <v>0</v>
      </c>
      <c r="AC56" s="131">
        <v>0</v>
      </c>
      <c r="AD56" s="131">
        <v>0</v>
      </c>
      <c r="AE56" s="131">
        <v>0</v>
      </c>
      <c r="AF56" s="132">
        <v>0</v>
      </c>
      <c r="AG56" s="133">
        <v>0</v>
      </c>
      <c r="AH56" s="134">
        <v>0</v>
      </c>
      <c r="AI56" s="134">
        <v>0</v>
      </c>
      <c r="AJ56" s="134">
        <v>0</v>
      </c>
      <c r="AK56" s="135">
        <v>0</v>
      </c>
      <c r="AL56" s="130">
        <v>0</v>
      </c>
      <c r="AM56" s="131">
        <v>0</v>
      </c>
      <c r="AN56" s="131">
        <v>0</v>
      </c>
      <c r="AO56" s="131">
        <v>0</v>
      </c>
      <c r="AP56" s="132">
        <v>0</v>
      </c>
      <c r="AQ56" s="133">
        <v>0</v>
      </c>
      <c r="AR56" s="134">
        <v>0</v>
      </c>
      <c r="AS56" s="134">
        <v>0</v>
      </c>
      <c r="AT56" s="134">
        <v>0</v>
      </c>
      <c r="AU56" s="135">
        <v>0</v>
      </c>
      <c r="AV56" s="4"/>
    </row>
    <row r="57" spans="2:48">
      <c r="B57" s="52" t="s">
        <v>980</v>
      </c>
      <c r="C57" s="9" t="s">
        <v>4188</v>
      </c>
      <c r="D57" s="34">
        <v>2012</v>
      </c>
      <c r="E57" s="99">
        <v>2</v>
      </c>
      <c r="F57" s="129">
        <v>3</v>
      </c>
      <c r="G57" s="100">
        <v>9</v>
      </c>
      <c r="H57" s="130">
        <v>0</v>
      </c>
      <c r="I57" s="131">
        <v>0</v>
      </c>
      <c r="J57" s="131">
        <v>0</v>
      </c>
      <c r="K57" s="131">
        <v>0</v>
      </c>
      <c r="L57" s="132">
        <v>0</v>
      </c>
      <c r="M57" s="133">
        <v>0</v>
      </c>
      <c r="N57" s="134">
        <v>0</v>
      </c>
      <c r="O57" s="134">
        <v>0</v>
      </c>
      <c r="P57" s="134">
        <v>0</v>
      </c>
      <c r="Q57" s="135">
        <v>0</v>
      </c>
      <c r="R57" s="130">
        <v>0</v>
      </c>
      <c r="S57" s="131">
        <v>0</v>
      </c>
      <c r="T57" s="131">
        <v>0</v>
      </c>
      <c r="U57" s="131">
        <v>0</v>
      </c>
      <c r="V57" s="132">
        <v>0</v>
      </c>
      <c r="W57" s="133">
        <v>0</v>
      </c>
      <c r="X57" s="134">
        <v>0</v>
      </c>
      <c r="Y57" s="134">
        <v>0</v>
      </c>
      <c r="Z57" s="134">
        <v>0</v>
      </c>
      <c r="AA57" s="135">
        <v>0</v>
      </c>
      <c r="AB57" s="130">
        <v>0</v>
      </c>
      <c r="AC57" s="131">
        <v>0</v>
      </c>
      <c r="AD57" s="131">
        <v>3</v>
      </c>
      <c r="AE57" s="131">
        <v>0</v>
      </c>
      <c r="AF57" s="132">
        <v>0</v>
      </c>
      <c r="AG57" s="133">
        <v>0</v>
      </c>
      <c r="AH57" s="134">
        <v>0</v>
      </c>
      <c r="AI57" s="134">
        <v>0</v>
      </c>
      <c r="AJ57" s="134">
        <v>0</v>
      </c>
      <c r="AK57" s="135">
        <v>0</v>
      </c>
      <c r="AL57" s="130">
        <v>0</v>
      </c>
      <c r="AM57" s="131">
        <v>0</v>
      </c>
      <c r="AN57" s="131">
        <v>0</v>
      </c>
      <c r="AO57" s="131">
        <v>3</v>
      </c>
      <c r="AP57" s="132">
        <v>3</v>
      </c>
      <c r="AQ57" s="133">
        <v>0</v>
      </c>
      <c r="AR57" s="134">
        <v>0</v>
      </c>
      <c r="AS57" s="134">
        <v>0</v>
      </c>
      <c r="AT57" s="134">
        <v>0</v>
      </c>
      <c r="AU57" s="135">
        <v>0</v>
      </c>
      <c r="AV57" s="4"/>
    </row>
    <row r="58" spans="2:48">
      <c r="B58" s="52" t="s">
        <v>982</v>
      </c>
      <c r="C58" s="9" t="s">
        <v>4188</v>
      </c>
      <c r="D58" s="34" t="s">
        <v>2101</v>
      </c>
      <c r="E58" s="99">
        <v>70</v>
      </c>
      <c r="F58" s="129">
        <v>699</v>
      </c>
      <c r="G58" s="100">
        <v>9000</v>
      </c>
      <c r="H58" s="130">
        <v>168</v>
      </c>
      <c r="I58" s="131">
        <v>161</v>
      </c>
      <c r="J58" s="131">
        <v>170</v>
      </c>
      <c r="K58" s="131">
        <v>160</v>
      </c>
      <c r="L58" s="132">
        <v>160</v>
      </c>
      <c r="M58" s="133">
        <v>159</v>
      </c>
      <c r="N58" s="134">
        <v>169</v>
      </c>
      <c r="O58" s="134">
        <v>181</v>
      </c>
      <c r="P58" s="134">
        <v>142</v>
      </c>
      <c r="Q58" s="135">
        <v>199</v>
      </c>
      <c r="R58" s="130">
        <v>183</v>
      </c>
      <c r="S58" s="131">
        <v>229</v>
      </c>
      <c r="T58" s="131">
        <v>288</v>
      </c>
      <c r="U58" s="131">
        <v>328</v>
      </c>
      <c r="V58" s="132">
        <v>317</v>
      </c>
      <c r="W58" s="133">
        <v>289</v>
      </c>
      <c r="X58" s="134">
        <v>271</v>
      </c>
      <c r="Y58" s="134">
        <v>283</v>
      </c>
      <c r="Z58" s="134">
        <v>310</v>
      </c>
      <c r="AA58" s="135">
        <v>297</v>
      </c>
      <c r="AB58" s="130">
        <v>252</v>
      </c>
      <c r="AC58" s="131">
        <v>254</v>
      </c>
      <c r="AD58" s="131">
        <v>245</v>
      </c>
      <c r="AE58" s="131">
        <v>249</v>
      </c>
      <c r="AF58" s="132">
        <v>262</v>
      </c>
      <c r="AG58" s="133">
        <v>286</v>
      </c>
      <c r="AH58" s="134">
        <v>288</v>
      </c>
      <c r="AI58" s="134">
        <v>305</v>
      </c>
      <c r="AJ58" s="134">
        <v>315</v>
      </c>
      <c r="AK58" s="135">
        <v>317</v>
      </c>
      <c r="AL58" s="130">
        <v>355</v>
      </c>
      <c r="AM58" s="131">
        <v>384</v>
      </c>
      <c r="AN58" s="131">
        <v>386</v>
      </c>
      <c r="AO58" s="131">
        <v>362</v>
      </c>
      <c r="AP58" s="132">
        <v>268</v>
      </c>
      <c r="AQ58" s="133">
        <v>8</v>
      </c>
      <c r="AR58" s="134">
        <v>0</v>
      </c>
      <c r="AS58" s="134">
        <v>0</v>
      </c>
      <c r="AT58" s="134">
        <v>0</v>
      </c>
      <c r="AU58" s="135">
        <v>0</v>
      </c>
      <c r="AV58" s="4"/>
    </row>
    <row r="59" spans="2:48">
      <c r="B59" s="52" t="s">
        <v>1667</v>
      </c>
      <c r="C59" s="9" t="s">
        <v>4188</v>
      </c>
      <c r="D59" s="34" t="s">
        <v>2107</v>
      </c>
      <c r="E59" s="99">
        <v>4</v>
      </c>
      <c r="F59" s="129">
        <v>28</v>
      </c>
      <c r="G59" s="100">
        <v>112</v>
      </c>
      <c r="H59" s="130">
        <v>16</v>
      </c>
      <c r="I59" s="131">
        <v>18</v>
      </c>
      <c r="J59" s="131">
        <v>17</v>
      </c>
      <c r="K59" s="131">
        <v>15</v>
      </c>
      <c r="L59" s="132">
        <v>10</v>
      </c>
      <c r="M59" s="133">
        <v>11</v>
      </c>
      <c r="N59" s="134">
        <v>14</v>
      </c>
      <c r="O59" s="134">
        <v>11</v>
      </c>
      <c r="P59" s="134">
        <v>0</v>
      </c>
      <c r="Q59" s="135">
        <v>0</v>
      </c>
      <c r="R59" s="130">
        <v>0</v>
      </c>
      <c r="S59" s="131">
        <v>0</v>
      </c>
      <c r="T59" s="131">
        <v>0</v>
      </c>
      <c r="U59" s="131">
        <v>0</v>
      </c>
      <c r="V59" s="132">
        <v>0</v>
      </c>
      <c r="W59" s="133">
        <v>0</v>
      </c>
      <c r="X59" s="134">
        <v>0</v>
      </c>
      <c r="Y59" s="134">
        <v>0</v>
      </c>
      <c r="Z59" s="134">
        <v>0</v>
      </c>
      <c r="AA59" s="135">
        <v>0</v>
      </c>
      <c r="AB59" s="130">
        <v>0</v>
      </c>
      <c r="AC59" s="131">
        <v>0</v>
      </c>
      <c r="AD59" s="131">
        <v>0</v>
      </c>
      <c r="AE59" s="131">
        <v>0</v>
      </c>
      <c r="AF59" s="132">
        <v>0</v>
      </c>
      <c r="AG59" s="133">
        <v>0</v>
      </c>
      <c r="AH59" s="134">
        <v>0</v>
      </c>
      <c r="AI59" s="134">
        <v>0</v>
      </c>
      <c r="AJ59" s="134">
        <v>0</v>
      </c>
      <c r="AK59" s="135">
        <v>0</v>
      </c>
      <c r="AL59" s="130">
        <v>0</v>
      </c>
      <c r="AM59" s="131">
        <v>0</v>
      </c>
      <c r="AN59" s="131">
        <v>0</v>
      </c>
      <c r="AO59" s="131">
        <v>0</v>
      </c>
      <c r="AP59" s="132">
        <v>0</v>
      </c>
      <c r="AQ59" s="133">
        <v>0</v>
      </c>
      <c r="AR59" s="134">
        <v>0</v>
      </c>
      <c r="AS59" s="134">
        <v>0</v>
      </c>
      <c r="AT59" s="134">
        <v>0</v>
      </c>
      <c r="AU59" s="135">
        <v>0</v>
      </c>
      <c r="AV59" s="4"/>
    </row>
    <row r="60" spans="2:48">
      <c r="B60" s="52" t="s">
        <v>1668</v>
      </c>
      <c r="C60" s="9" t="s">
        <v>4188</v>
      </c>
      <c r="D60" s="34" t="s">
        <v>2101</v>
      </c>
      <c r="E60" s="99">
        <v>41</v>
      </c>
      <c r="F60" s="129">
        <v>415</v>
      </c>
      <c r="G60" s="100">
        <v>5537</v>
      </c>
      <c r="H60" s="130">
        <v>123</v>
      </c>
      <c r="I60" s="131">
        <v>125</v>
      </c>
      <c r="J60" s="131">
        <v>133</v>
      </c>
      <c r="K60" s="131">
        <v>138</v>
      </c>
      <c r="L60" s="132">
        <v>131</v>
      </c>
      <c r="M60" s="133">
        <v>131</v>
      </c>
      <c r="N60" s="134">
        <v>154</v>
      </c>
      <c r="O60" s="134">
        <v>151</v>
      </c>
      <c r="P60" s="134">
        <v>139</v>
      </c>
      <c r="Q60" s="135">
        <v>166</v>
      </c>
      <c r="R60" s="130">
        <v>158</v>
      </c>
      <c r="S60" s="131">
        <v>117</v>
      </c>
      <c r="T60" s="131">
        <v>120</v>
      </c>
      <c r="U60" s="131">
        <v>101</v>
      </c>
      <c r="V60" s="132">
        <v>172</v>
      </c>
      <c r="W60" s="133">
        <v>174</v>
      </c>
      <c r="X60" s="134">
        <v>199</v>
      </c>
      <c r="Y60" s="134">
        <v>319</v>
      </c>
      <c r="Z60" s="134">
        <v>175</v>
      </c>
      <c r="AA60" s="135">
        <v>171</v>
      </c>
      <c r="AB60" s="130">
        <v>160</v>
      </c>
      <c r="AC60" s="131">
        <v>178</v>
      </c>
      <c r="AD60" s="131">
        <v>178</v>
      </c>
      <c r="AE60" s="131">
        <v>166</v>
      </c>
      <c r="AF60" s="132">
        <v>127</v>
      </c>
      <c r="AG60" s="133">
        <v>172</v>
      </c>
      <c r="AH60" s="134">
        <v>171</v>
      </c>
      <c r="AI60" s="134">
        <v>169</v>
      </c>
      <c r="AJ60" s="134">
        <v>170</v>
      </c>
      <c r="AK60" s="135">
        <v>153</v>
      </c>
      <c r="AL60" s="130">
        <v>165</v>
      </c>
      <c r="AM60" s="131">
        <v>151</v>
      </c>
      <c r="AN60" s="131">
        <v>181</v>
      </c>
      <c r="AO60" s="131">
        <v>148</v>
      </c>
      <c r="AP60" s="132">
        <v>151</v>
      </c>
      <c r="AQ60" s="133">
        <v>0</v>
      </c>
      <c r="AR60" s="134">
        <v>0</v>
      </c>
      <c r="AS60" s="134">
        <v>0</v>
      </c>
      <c r="AT60" s="134">
        <v>0</v>
      </c>
      <c r="AU60" s="135">
        <v>0</v>
      </c>
      <c r="AV60" s="4"/>
    </row>
    <row r="61" spans="2:48">
      <c r="B61" s="52" t="s">
        <v>180</v>
      </c>
      <c r="C61" s="9" t="s">
        <v>4188</v>
      </c>
      <c r="D61" s="34" t="s">
        <v>2111</v>
      </c>
      <c r="E61" s="99">
        <v>6</v>
      </c>
      <c r="F61" s="129">
        <v>24</v>
      </c>
      <c r="G61" s="100">
        <v>45</v>
      </c>
      <c r="H61" s="130">
        <v>0</v>
      </c>
      <c r="I61" s="131">
        <v>0</v>
      </c>
      <c r="J61" s="131">
        <v>0</v>
      </c>
      <c r="K61" s="131">
        <v>0</v>
      </c>
      <c r="L61" s="132">
        <v>0</v>
      </c>
      <c r="M61" s="133">
        <v>0</v>
      </c>
      <c r="N61" s="134">
        <v>0</v>
      </c>
      <c r="O61" s="134">
        <v>0</v>
      </c>
      <c r="P61" s="134">
        <v>0</v>
      </c>
      <c r="Q61" s="135">
        <v>0</v>
      </c>
      <c r="R61" s="130">
        <v>0</v>
      </c>
      <c r="S61" s="131">
        <v>4</v>
      </c>
      <c r="T61" s="131">
        <v>3</v>
      </c>
      <c r="U61" s="131">
        <v>3</v>
      </c>
      <c r="V61" s="132">
        <v>3</v>
      </c>
      <c r="W61" s="133">
        <v>2</v>
      </c>
      <c r="X61" s="134">
        <v>5</v>
      </c>
      <c r="Y61" s="134">
        <v>4</v>
      </c>
      <c r="Z61" s="134">
        <v>5</v>
      </c>
      <c r="AA61" s="135">
        <v>7</v>
      </c>
      <c r="AB61" s="130">
        <v>9</v>
      </c>
      <c r="AC61" s="131">
        <v>0</v>
      </c>
      <c r="AD61" s="131">
        <v>0</v>
      </c>
      <c r="AE61" s="131">
        <v>0</v>
      </c>
      <c r="AF61" s="132">
        <v>0</v>
      </c>
      <c r="AG61" s="133">
        <v>0</v>
      </c>
      <c r="AH61" s="134">
        <v>0</v>
      </c>
      <c r="AI61" s="134">
        <v>0</v>
      </c>
      <c r="AJ61" s="134">
        <v>0</v>
      </c>
      <c r="AK61" s="135">
        <v>0</v>
      </c>
      <c r="AL61" s="130">
        <v>0</v>
      </c>
      <c r="AM61" s="131">
        <v>0</v>
      </c>
      <c r="AN61" s="131">
        <v>0</v>
      </c>
      <c r="AO61" s="131">
        <v>0</v>
      </c>
      <c r="AP61" s="132">
        <v>0</v>
      </c>
      <c r="AQ61" s="133">
        <v>0</v>
      </c>
      <c r="AR61" s="134">
        <v>0</v>
      </c>
      <c r="AS61" s="134">
        <v>0</v>
      </c>
      <c r="AT61" s="134">
        <v>0</v>
      </c>
      <c r="AU61" s="135">
        <v>0</v>
      </c>
      <c r="AV61" s="4"/>
    </row>
    <row r="62" spans="2:48">
      <c r="B62" s="52" t="s">
        <v>1684</v>
      </c>
      <c r="C62" s="9" t="s">
        <v>4188</v>
      </c>
      <c r="D62" s="34" t="s">
        <v>2101</v>
      </c>
      <c r="E62" s="99">
        <v>19</v>
      </c>
      <c r="F62" s="129">
        <v>177</v>
      </c>
      <c r="G62" s="100">
        <v>1551</v>
      </c>
      <c r="H62" s="130">
        <v>31</v>
      </c>
      <c r="I62" s="131">
        <v>31</v>
      </c>
      <c r="J62" s="131">
        <v>33</v>
      </c>
      <c r="K62" s="131">
        <v>22</v>
      </c>
      <c r="L62" s="132">
        <v>22</v>
      </c>
      <c r="M62" s="133">
        <v>21</v>
      </c>
      <c r="N62" s="134">
        <v>15</v>
      </c>
      <c r="O62" s="134">
        <v>20</v>
      </c>
      <c r="P62" s="134">
        <v>24</v>
      </c>
      <c r="Q62" s="135">
        <v>19</v>
      </c>
      <c r="R62" s="130">
        <v>19</v>
      </c>
      <c r="S62" s="131">
        <v>19</v>
      </c>
      <c r="T62" s="131">
        <v>21</v>
      </c>
      <c r="U62" s="131">
        <v>16</v>
      </c>
      <c r="V62" s="132">
        <v>37</v>
      </c>
      <c r="W62" s="133">
        <v>16</v>
      </c>
      <c r="X62" s="134">
        <v>23</v>
      </c>
      <c r="Y62" s="134">
        <v>33</v>
      </c>
      <c r="Z62" s="134">
        <v>33</v>
      </c>
      <c r="AA62" s="135">
        <v>33</v>
      </c>
      <c r="AB62" s="130">
        <v>35</v>
      </c>
      <c r="AC62" s="131">
        <v>28</v>
      </c>
      <c r="AD62" s="131">
        <v>32</v>
      </c>
      <c r="AE62" s="131">
        <v>26</v>
      </c>
      <c r="AF62" s="132">
        <v>35</v>
      </c>
      <c r="AG62" s="133">
        <v>66</v>
      </c>
      <c r="AH62" s="134">
        <v>79</v>
      </c>
      <c r="AI62" s="134">
        <v>95</v>
      </c>
      <c r="AJ62" s="134">
        <v>76</v>
      </c>
      <c r="AK62" s="135">
        <v>70</v>
      </c>
      <c r="AL62" s="130">
        <v>99</v>
      </c>
      <c r="AM62" s="131">
        <v>112</v>
      </c>
      <c r="AN62" s="131">
        <v>105</v>
      </c>
      <c r="AO62" s="131">
        <v>116</v>
      </c>
      <c r="AP62" s="132">
        <v>89</v>
      </c>
      <c r="AQ62" s="133">
        <v>0</v>
      </c>
      <c r="AR62" s="134">
        <v>0</v>
      </c>
      <c r="AS62" s="134">
        <v>0</v>
      </c>
      <c r="AT62" s="134">
        <v>0</v>
      </c>
      <c r="AU62" s="135">
        <v>0</v>
      </c>
      <c r="AV62" s="4"/>
    </row>
    <row r="63" spans="2:48">
      <c r="B63" s="52" t="s">
        <v>981</v>
      </c>
      <c r="C63" s="9" t="s">
        <v>4188</v>
      </c>
      <c r="D63" s="34" t="s">
        <v>3510</v>
      </c>
      <c r="E63" s="99">
        <v>2</v>
      </c>
      <c r="F63" s="129">
        <v>3</v>
      </c>
      <c r="G63" s="100">
        <v>7</v>
      </c>
      <c r="H63" s="130">
        <v>0</v>
      </c>
      <c r="I63" s="131">
        <v>0</v>
      </c>
      <c r="J63" s="131">
        <v>0</v>
      </c>
      <c r="K63" s="131">
        <v>0</v>
      </c>
      <c r="L63" s="132">
        <v>0</v>
      </c>
      <c r="M63" s="133">
        <v>0</v>
      </c>
      <c r="N63" s="134">
        <v>0</v>
      </c>
      <c r="O63" s="134">
        <v>0</v>
      </c>
      <c r="P63" s="134">
        <v>0</v>
      </c>
      <c r="Q63" s="135">
        <v>0</v>
      </c>
      <c r="R63" s="130">
        <v>0</v>
      </c>
      <c r="S63" s="131">
        <v>0</v>
      </c>
      <c r="T63" s="131">
        <v>0</v>
      </c>
      <c r="U63" s="131">
        <v>0</v>
      </c>
      <c r="V63" s="132">
        <v>0</v>
      </c>
      <c r="W63" s="133">
        <v>0</v>
      </c>
      <c r="X63" s="134">
        <v>0</v>
      </c>
      <c r="Y63" s="134">
        <v>0</v>
      </c>
      <c r="Z63" s="134">
        <v>0</v>
      </c>
      <c r="AA63" s="135">
        <v>0</v>
      </c>
      <c r="AB63" s="130">
        <v>0</v>
      </c>
      <c r="AC63" s="131">
        <v>0</v>
      </c>
      <c r="AD63" s="131">
        <v>0</v>
      </c>
      <c r="AE63" s="131">
        <v>0</v>
      </c>
      <c r="AF63" s="132">
        <v>0</v>
      </c>
      <c r="AG63" s="133">
        <v>0</v>
      </c>
      <c r="AH63" s="134">
        <v>0</v>
      </c>
      <c r="AI63" s="134">
        <v>0</v>
      </c>
      <c r="AJ63" s="134">
        <v>0</v>
      </c>
      <c r="AK63" s="135">
        <v>0</v>
      </c>
      <c r="AL63" s="130">
        <v>0</v>
      </c>
      <c r="AM63" s="131">
        <v>5</v>
      </c>
      <c r="AN63" s="131">
        <v>2</v>
      </c>
      <c r="AO63" s="131">
        <v>0</v>
      </c>
      <c r="AP63" s="132">
        <v>0</v>
      </c>
      <c r="AQ63" s="133">
        <v>0</v>
      </c>
      <c r="AR63" s="134">
        <v>0</v>
      </c>
      <c r="AS63" s="134">
        <v>0</v>
      </c>
      <c r="AT63" s="134">
        <v>0</v>
      </c>
      <c r="AU63" s="135">
        <v>0</v>
      </c>
      <c r="AV63" s="4"/>
    </row>
    <row r="64" spans="2:48">
      <c r="B64" s="52" t="s">
        <v>1694</v>
      </c>
      <c r="C64" s="9" t="s">
        <v>4188</v>
      </c>
      <c r="D64" s="34" t="s">
        <v>2101</v>
      </c>
      <c r="E64" s="99">
        <v>18</v>
      </c>
      <c r="F64" s="129">
        <v>159</v>
      </c>
      <c r="G64" s="100">
        <v>635</v>
      </c>
      <c r="H64" s="130">
        <v>7</v>
      </c>
      <c r="I64" s="131">
        <v>7</v>
      </c>
      <c r="J64" s="131">
        <v>7</v>
      </c>
      <c r="K64" s="131">
        <v>6</v>
      </c>
      <c r="L64" s="132">
        <v>6</v>
      </c>
      <c r="M64" s="133">
        <v>6</v>
      </c>
      <c r="N64" s="134">
        <v>6</v>
      </c>
      <c r="O64" s="134">
        <v>6</v>
      </c>
      <c r="P64" s="134">
        <v>8</v>
      </c>
      <c r="Q64" s="135">
        <v>6</v>
      </c>
      <c r="R64" s="130">
        <v>10</v>
      </c>
      <c r="S64" s="131">
        <v>10</v>
      </c>
      <c r="T64" s="131">
        <v>26</v>
      </c>
      <c r="U64" s="131">
        <v>20</v>
      </c>
      <c r="V64" s="132">
        <v>16</v>
      </c>
      <c r="W64" s="133">
        <v>17</v>
      </c>
      <c r="X64" s="134">
        <v>12</v>
      </c>
      <c r="Y64" s="134">
        <v>18</v>
      </c>
      <c r="Z64" s="134">
        <v>14</v>
      </c>
      <c r="AA64" s="135">
        <v>12</v>
      </c>
      <c r="AB64" s="130">
        <v>16</v>
      </c>
      <c r="AC64" s="131">
        <v>19</v>
      </c>
      <c r="AD64" s="131">
        <v>14</v>
      </c>
      <c r="AE64" s="131">
        <v>14</v>
      </c>
      <c r="AF64" s="132">
        <v>14</v>
      </c>
      <c r="AG64" s="133">
        <v>21</v>
      </c>
      <c r="AH64" s="134">
        <v>35</v>
      </c>
      <c r="AI64" s="134">
        <v>46</v>
      </c>
      <c r="AJ64" s="134">
        <v>48</v>
      </c>
      <c r="AK64" s="135">
        <v>45</v>
      </c>
      <c r="AL64" s="130">
        <v>38</v>
      </c>
      <c r="AM64" s="131">
        <v>27</v>
      </c>
      <c r="AN64" s="131">
        <v>27</v>
      </c>
      <c r="AO64" s="131">
        <v>27</v>
      </c>
      <c r="AP64" s="132">
        <v>19</v>
      </c>
      <c r="AQ64" s="133">
        <v>5</v>
      </c>
      <c r="AR64" s="134">
        <v>0</v>
      </c>
      <c r="AS64" s="134">
        <v>0</v>
      </c>
      <c r="AT64" s="134">
        <v>0</v>
      </c>
      <c r="AU64" s="135">
        <v>0</v>
      </c>
      <c r="AV64" s="4"/>
    </row>
    <row r="65" spans="2:48">
      <c r="B65" s="52" t="s">
        <v>3516</v>
      </c>
      <c r="C65" s="9" t="s">
        <v>4188</v>
      </c>
      <c r="D65" s="34" t="s">
        <v>3504</v>
      </c>
      <c r="E65" s="99">
        <v>1</v>
      </c>
      <c r="F65" s="129">
        <v>2</v>
      </c>
      <c r="G65" s="100">
        <v>9</v>
      </c>
      <c r="H65" s="130">
        <v>0</v>
      </c>
      <c r="I65" s="131">
        <v>0</v>
      </c>
      <c r="J65" s="131">
        <v>0</v>
      </c>
      <c r="K65" s="131">
        <v>0</v>
      </c>
      <c r="L65" s="132">
        <v>0</v>
      </c>
      <c r="M65" s="133">
        <v>0</v>
      </c>
      <c r="N65" s="134">
        <v>0</v>
      </c>
      <c r="O65" s="134">
        <v>0</v>
      </c>
      <c r="P65" s="134">
        <v>0</v>
      </c>
      <c r="Q65" s="135">
        <v>0</v>
      </c>
      <c r="R65" s="130">
        <v>0</v>
      </c>
      <c r="S65" s="131">
        <v>0</v>
      </c>
      <c r="T65" s="131">
        <v>0</v>
      </c>
      <c r="U65" s="131">
        <v>0</v>
      </c>
      <c r="V65" s="132">
        <v>0</v>
      </c>
      <c r="W65" s="133">
        <v>0</v>
      </c>
      <c r="X65" s="134">
        <v>0</v>
      </c>
      <c r="Y65" s="134">
        <v>0</v>
      </c>
      <c r="Z65" s="134">
        <v>0</v>
      </c>
      <c r="AA65" s="135">
        <v>0</v>
      </c>
      <c r="AB65" s="130">
        <v>0</v>
      </c>
      <c r="AC65" s="131">
        <v>0</v>
      </c>
      <c r="AD65" s="131">
        <v>0</v>
      </c>
      <c r="AE65" s="131">
        <v>0</v>
      </c>
      <c r="AF65" s="132">
        <v>0</v>
      </c>
      <c r="AG65" s="133">
        <v>0</v>
      </c>
      <c r="AH65" s="134">
        <v>0</v>
      </c>
      <c r="AI65" s="134">
        <v>0</v>
      </c>
      <c r="AJ65" s="134">
        <v>0</v>
      </c>
      <c r="AK65" s="135">
        <v>0</v>
      </c>
      <c r="AL65" s="130">
        <v>0</v>
      </c>
      <c r="AM65" s="131">
        <v>0</v>
      </c>
      <c r="AN65" s="131">
        <v>5</v>
      </c>
      <c r="AO65" s="131">
        <v>4</v>
      </c>
      <c r="AP65" s="132">
        <v>0</v>
      </c>
      <c r="AQ65" s="133">
        <v>0</v>
      </c>
      <c r="AR65" s="134">
        <v>0</v>
      </c>
      <c r="AS65" s="134">
        <v>0</v>
      </c>
      <c r="AT65" s="134">
        <v>0</v>
      </c>
      <c r="AU65" s="135">
        <v>0</v>
      </c>
      <c r="AV65" s="4"/>
    </row>
    <row r="66" spans="2:48">
      <c r="B66" s="52" t="s">
        <v>1705</v>
      </c>
      <c r="C66" s="9" t="s">
        <v>4188</v>
      </c>
      <c r="D66" s="34" t="s">
        <v>2116</v>
      </c>
      <c r="E66" s="99">
        <v>16</v>
      </c>
      <c r="F66" s="129">
        <v>130</v>
      </c>
      <c r="G66" s="100">
        <v>455</v>
      </c>
      <c r="H66" s="130">
        <v>19</v>
      </c>
      <c r="I66" s="131">
        <v>24</v>
      </c>
      <c r="J66" s="131">
        <v>18</v>
      </c>
      <c r="K66" s="131">
        <v>17</v>
      </c>
      <c r="L66" s="132">
        <v>18</v>
      </c>
      <c r="M66" s="133">
        <v>16</v>
      </c>
      <c r="N66" s="134">
        <v>17</v>
      </c>
      <c r="O66" s="134">
        <v>19</v>
      </c>
      <c r="P66" s="134">
        <v>17</v>
      </c>
      <c r="Q66" s="135">
        <v>18</v>
      </c>
      <c r="R66" s="130">
        <v>17</v>
      </c>
      <c r="S66" s="131">
        <v>15</v>
      </c>
      <c r="T66" s="131">
        <v>24</v>
      </c>
      <c r="U66" s="131">
        <v>24</v>
      </c>
      <c r="V66" s="132">
        <v>24</v>
      </c>
      <c r="W66" s="133">
        <v>33</v>
      </c>
      <c r="X66" s="134">
        <v>28</v>
      </c>
      <c r="Y66" s="134">
        <v>25</v>
      </c>
      <c r="Z66" s="134">
        <v>26</v>
      </c>
      <c r="AA66" s="135">
        <v>28</v>
      </c>
      <c r="AB66" s="130">
        <v>16</v>
      </c>
      <c r="AC66" s="131">
        <v>12</v>
      </c>
      <c r="AD66" s="131">
        <v>0</v>
      </c>
      <c r="AE66" s="131">
        <v>0</v>
      </c>
      <c r="AF66" s="132">
        <v>0</v>
      </c>
      <c r="AG66" s="133">
        <v>0</v>
      </c>
      <c r="AH66" s="134">
        <v>0</v>
      </c>
      <c r="AI66" s="134">
        <v>0</v>
      </c>
      <c r="AJ66" s="134">
        <v>0</v>
      </c>
      <c r="AK66" s="135">
        <v>0</v>
      </c>
      <c r="AL66" s="130">
        <v>0</v>
      </c>
      <c r="AM66" s="131">
        <v>0</v>
      </c>
      <c r="AN66" s="131">
        <v>0</v>
      </c>
      <c r="AO66" s="131">
        <v>0</v>
      </c>
      <c r="AP66" s="132">
        <v>0</v>
      </c>
      <c r="AQ66" s="133">
        <v>0</v>
      </c>
      <c r="AR66" s="134">
        <v>0</v>
      </c>
      <c r="AS66" s="134">
        <v>0</v>
      </c>
      <c r="AT66" s="134">
        <v>0</v>
      </c>
      <c r="AU66" s="135">
        <v>0</v>
      </c>
      <c r="AV66" s="4"/>
    </row>
    <row r="67" spans="2:48">
      <c r="B67" s="52" t="s">
        <v>1713</v>
      </c>
      <c r="C67" s="9" t="s">
        <v>4188</v>
      </c>
      <c r="D67" s="34" t="s">
        <v>2118</v>
      </c>
      <c r="E67" s="99">
        <v>18</v>
      </c>
      <c r="F67" s="129">
        <v>102</v>
      </c>
      <c r="G67" s="100">
        <v>309</v>
      </c>
      <c r="H67" s="130">
        <v>34</v>
      </c>
      <c r="I67" s="131">
        <v>32</v>
      </c>
      <c r="J67" s="131">
        <v>25</v>
      </c>
      <c r="K67" s="131">
        <v>24</v>
      </c>
      <c r="L67" s="132">
        <v>25</v>
      </c>
      <c r="M67" s="133">
        <v>15</v>
      </c>
      <c r="N67" s="134">
        <v>14</v>
      </c>
      <c r="O67" s="134">
        <v>17</v>
      </c>
      <c r="P67" s="134">
        <v>17</v>
      </c>
      <c r="Q67" s="135">
        <v>22</v>
      </c>
      <c r="R67" s="130">
        <v>13</v>
      </c>
      <c r="S67" s="131">
        <v>19</v>
      </c>
      <c r="T67" s="131">
        <v>21</v>
      </c>
      <c r="U67" s="131">
        <v>16</v>
      </c>
      <c r="V67" s="132">
        <v>15</v>
      </c>
      <c r="W67" s="133">
        <v>0</v>
      </c>
      <c r="X67" s="134">
        <v>0</v>
      </c>
      <c r="Y67" s="134">
        <v>0</v>
      </c>
      <c r="Z67" s="134">
        <v>0</v>
      </c>
      <c r="AA67" s="135">
        <v>0</v>
      </c>
      <c r="AB67" s="130">
        <v>0</v>
      </c>
      <c r="AC67" s="131">
        <v>0</v>
      </c>
      <c r="AD67" s="131">
        <v>0</v>
      </c>
      <c r="AE67" s="131">
        <v>0</v>
      </c>
      <c r="AF67" s="132">
        <v>0</v>
      </c>
      <c r="AG67" s="133">
        <v>0</v>
      </c>
      <c r="AH67" s="134">
        <v>0</v>
      </c>
      <c r="AI67" s="134">
        <v>0</v>
      </c>
      <c r="AJ67" s="134">
        <v>0</v>
      </c>
      <c r="AK67" s="135">
        <v>0</v>
      </c>
      <c r="AL67" s="130">
        <v>0</v>
      </c>
      <c r="AM67" s="131">
        <v>0</v>
      </c>
      <c r="AN67" s="131">
        <v>0</v>
      </c>
      <c r="AO67" s="131">
        <v>0</v>
      </c>
      <c r="AP67" s="132">
        <v>0</v>
      </c>
      <c r="AQ67" s="133">
        <v>0</v>
      </c>
      <c r="AR67" s="134">
        <v>0</v>
      </c>
      <c r="AS67" s="134">
        <v>0</v>
      </c>
      <c r="AT67" s="134">
        <v>0</v>
      </c>
      <c r="AU67" s="135">
        <v>0</v>
      </c>
      <c r="AV67" s="4"/>
    </row>
    <row r="68" spans="2:48">
      <c r="B68" s="52" t="s">
        <v>1714</v>
      </c>
      <c r="C68" s="9" t="s">
        <v>4188</v>
      </c>
      <c r="D68" s="34" t="s">
        <v>2119</v>
      </c>
      <c r="E68" s="99">
        <v>1</v>
      </c>
      <c r="F68" s="129">
        <v>5</v>
      </c>
      <c r="G68" s="100">
        <v>20</v>
      </c>
      <c r="H68" s="130">
        <v>0</v>
      </c>
      <c r="I68" s="131">
        <v>0</v>
      </c>
      <c r="J68" s="131">
        <v>0</v>
      </c>
      <c r="K68" s="131">
        <v>0</v>
      </c>
      <c r="L68" s="132">
        <v>0</v>
      </c>
      <c r="M68" s="133">
        <v>0</v>
      </c>
      <c r="N68" s="134">
        <v>0</v>
      </c>
      <c r="O68" s="134">
        <v>0</v>
      </c>
      <c r="P68" s="134">
        <v>0</v>
      </c>
      <c r="Q68" s="135">
        <v>0</v>
      </c>
      <c r="R68" s="130">
        <v>0</v>
      </c>
      <c r="S68" s="131">
        <v>0</v>
      </c>
      <c r="T68" s="131">
        <v>1</v>
      </c>
      <c r="U68" s="131">
        <v>1</v>
      </c>
      <c r="V68" s="132">
        <v>6</v>
      </c>
      <c r="W68" s="133">
        <v>6</v>
      </c>
      <c r="X68" s="134">
        <v>6</v>
      </c>
      <c r="Y68" s="134">
        <v>0</v>
      </c>
      <c r="Z68" s="134">
        <v>0</v>
      </c>
      <c r="AA68" s="135">
        <v>0</v>
      </c>
      <c r="AB68" s="130">
        <v>0</v>
      </c>
      <c r="AC68" s="131">
        <v>0</v>
      </c>
      <c r="AD68" s="131">
        <v>0</v>
      </c>
      <c r="AE68" s="131">
        <v>0</v>
      </c>
      <c r="AF68" s="132">
        <v>0</v>
      </c>
      <c r="AG68" s="133">
        <v>0</v>
      </c>
      <c r="AH68" s="134">
        <v>0</v>
      </c>
      <c r="AI68" s="134">
        <v>0</v>
      </c>
      <c r="AJ68" s="134">
        <v>0</v>
      </c>
      <c r="AK68" s="135">
        <v>0</v>
      </c>
      <c r="AL68" s="130">
        <v>0</v>
      </c>
      <c r="AM68" s="131">
        <v>0</v>
      </c>
      <c r="AN68" s="131">
        <v>0</v>
      </c>
      <c r="AO68" s="131">
        <v>0</v>
      </c>
      <c r="AP68" s="132">
        <v>0</v>
      </c>
      <c r="AQ68" s="133">
        <v>0</v>
      </c>
      <c r="AR68" s="134">
        <v>0</v>
      </c>
      <c r="AS68" s="134">
        <v>0</v>
      </c>
      <c r="AT68" s="134">
        <v>0</v>
      </c>
      <c r="AU68" s="135">
        <v>0</v>
      </c>
      <c r="AV68" s="4"/>
    </row>
    <row r="69" spans="2:48">
      <c r="B69" s="52" t="s">
        <v>1715</v>
      </c>
      <c r="C69" s="9" t="s">
        <v>4188</v>
      </c>
      <c r="D69" s="34" t="s">
        <v>2120</v>
      </c>
      <c r="E69" s="99">
        <v>10</v>
      </c>
      <c r="F69" s="129">
        <v>60</v>
      </c>
      <c r="G69" s="100">
        <v>219</v>
      </c>
      <c r="H69" s="130">
        <v>35</v>
      </c>
      <c r="I69" s="131">
        <v>29</v>
      </c>
      <c r="J69" s="131">
        <v>28</v>
      </c>
      <c r="K69" s="131">
        <v>26</v>
      </c>
      <c r="L69" s="132">
        <v>24</v>
      </c>
      <c r="M69" s="133">
        <v>14</v>
      </c>
      <c r="N69" s="134">
        <v>11</v>
      </c>
      <c r="O69" s="134">
        <v>12</v>
      </c>
      <c r="P69" s="134">
        <v>15</v>
      </c>
      <c r="Q69" s="135">
        <v>15</v>
      </c>
      <c r="R69" s="130">
        <v>8</v>
      </c>
      <c r="S69" s="131">
        <v>2</v>
      </c>
      <c r="T69" s="131">
        <v>0</v>
      </c>
      <c r="U69" s="131">
        <v>0</v>
      </c>
      <c r="V69" s="132">
        <v>0</v>
      </c>
      <c r="W69" s="133">
        <v>0</v>
      </c>
      <c r="X69" s="134">
        <v>0</v>
      </c>
      <c r="Y69" s="134">
        <v>0</v>
      </c>
      <c r="Z69" s="134">
        <v>0</v>
      </c>
      <c r="AA69" s="135">
        <v>0</v>
      </c>
      <c r="AB69" s="130">
        <v>0</v>
      </c>
      <c r="AC69" s="131">
        <v>0</v>
      </c>
      <c r="AD69" s="131">
        <v>0</v>
      </c>
      <c r="AE69" s="131">
        <v>0</v>
      </c>
      <c r="AF69" s="132">
        <v>0</v>
      </c>
      <c r="AG69" s="133">
        <v>0</v>
      </c>
      <c r="AH69" s="134">
        <v>0</v>
      </c>
      <c r="AI69" s="134">
        <v>0</v>
      </c>
      <c r="AJ69" s="134">
        <v>0</v>
      </c>
      <c r="AK69" s="135">
        <v>0</v>
      </c>
      <c r="AL69" s="130">
        <v>0</v>
      </c>
      <c r="AM69" s="131">
        <v>0</v>
      </c>
      <c r="AN69" s="131">
        <v>0</v>
      </c>
      <c r="AO69" s="131">
        <v>0</v>
      </c>
      <c r="AP69" s="132">
        <v>0</v>
      </c>
      <c r="AQ69" s="133">
        <v>0</v>
      </c>
      <c r="AR69" s="134">
        <v>0</v>
      </c>
      <c r="AS69" s="134">
        <v>0</v>
      </c>
      <c r="AT69" s="134">
        <v>0</v>
      </c>
      <c r="AU69" s="135">
        <v>0</v>
      </c>
      <c r="AV69" s="4"/>
    </row>
    <row r="70" spans="2:48">
      <c r="B70" s="52" t="s">
        <v>1716</v>
      </c>
      <c r="C70" s="9" t="s">
        <v>4188</v>
      </c>
      <c r="D70" s="34" t="s">
        <v>2121</v>
      </c>
      <c r="E70" s="99">
        <v>19</v>
      </c>
      <c r="F70" s="129">
        <v>139</v>
      </c>
      <c r="G70" s="100">
        <v>552</v>
      </c>
      <c r="H70" s="130">
        <v>35</v>
      </c>
      <c r="I70" s="131">
        <v>35</v>
      </c>
      <c r="J70" s="131">
        <v>30</v>
      </c>
      <c r="K70" s="131">
        <v>26</v>
      </c>
      <c r="L70" s="132">
        <v>22</v>
      </c>
      <c r="M70" s="133">
        <v>23</v>
      </c>
      <c r="N70" s="134">
        <v>24</v>
      </c>
      <c r="O70" s="134">
        <v>25</v>
      </c>
      <c r="P70" s="134">
        <v>26</v>
      </c>
      <c r="Q70" s="135">
        <v>31</v>
      </c>
      <c r="R70" s="130">
        <v>30</v>
      </c>
      <c r="S70" s="131">
        <v>38</v>
      </c>
      <c r="T70" s="131">
        <v>32</v>
      </c>
      <c r="U70" s="131">
        <v>26</v>
      </c>
      <c r="V70" s="132">
        <v>25</v>
      </c>
      <c r="W70" s="133">
        <v>26</v>
      </c>
      <c r="X70" s="134">
        <v>21</v>
      </c>
      <c r="Y70" s="134">
        <v>17</v>
      </c>
      <c r="Z70" s="134">
        <v>22</v>
      </c>
      <c r="AA70" s="135">
        <v>33</v>
      </c>
      <c r="AB70" s="130">
        <v>5</v>
      </c>
      <c r="AC70" s="131">
        <v>0</v>
      </c>
      <c r="AD70" s="131">
        <v>0</v>
      </c>
      <c r="AE70" s="131">
        <v>0</v>
      </c>
      <c r="AF70" s="132">
        <v>0</v>
      </c>
      <c r="AG70" s="133">
        <v>0</v>
      </c>
      <c r="AH70" s="134">
        <v>0</v>
      </c>
      <c r="AI70" s="134">
        <v>0</v>
      </c>
      <c r="AJ70" s="134">
        <v>0</v>
      </c>
      <c r="AK70" s="135">
        <v>0</v>
      </c>
      <c r="AL70" s="130">
        <v>0</v>
      </c>
      <c r="AM70" s="131">
        <v>0</v>
      </c>
      <c r="AN70" s="131">
        <v>0</v>
      </c>
      <c r="AO70" s="131">
        <v>0</v>
      </c>
      <c r="AP70" s="132">
        <v>0</v>
      </c>
      <c r="AQ70" s="133">
        <v>0</v>
      </c>
      <c r="AR70" s="134">
        <v>0</v>
      </c>
      <c r="AS70" s="134">
        <v>0</v>
      </c>
      <c r="AT70" s="134">
        <v>0</v>
      </c>
      <c r="AU70" s="135">
        <v>0</v>
      </c>
      <c r="AV70" s="4"/>
    </row>
    <row r="71" spans="2:48">
      <c r="B71" s="52" t="s">
        <v>1720</v>
      </c>
      <c r="C71" s="9" t="s">
        <v>4188</v>
      </c>
      <c r="D71" s="34" t="s">
        <v>2122</v>
      </c>
      <c r="E71" s="99">
        <v>6</v>
      </c>
      <c r="F71" s="129">
        <v>83</v>
      </c>
      <c r="G71" s="100">
        <v>2051</v>
      </c>
      <c r="H71" s="130">
        <v>0</v>
      </c>
      <c r="I71" s="131">
        <v>0</v>
      </c>
      <c r="J71" s="131">
        <v>0</v>
      </c>
      <c r="K71" s="131">
        <v>0</v>
      </c>
      <c r="L71" s="132">
        <v>0</v>
      </c>
      <c r="M71" s="133">
        <v>0</v>
      </c>
      <c r="N71" s="134">
        <v>0</v>
      </c>
      <c r="O71" s="134">
        <v>0</v>
      </c>
      <c r="P71" s="134">
        <v>0</v>
      </c>
      <c r="Q71" s="135">
        <v>0</v>
      </c>
      <c r="R71" s="130">
        <v>0</v>
      </c>
      <c r="S71" s="131">
        <v>0</v>
      </c>
      <c r="T71" s="131">
        <v>0</v>
      </c>
      <c r="U71" s="131">
        <v>0</v>
      </c>
      <c r="V71" s="132">
        <v>0</v>
      </c>
      <c r="W71" s="133">
        <v>0</v>
      </c>
      <c r="X71" s="134">
        <v>0</v>
      </c>
      <c r="Y71" s="134">
        <v>0</v>
      </c>
      <c r="Z71" s="134">
        <v>0</v>
      </c>
      <c r="AA71" s="135">
        <v>0</v>
      </c>
      <c r="AB71" s="130">
        <v>0</v>
      </c>
      <c r="AC71" s="131">
        <v>96</v>
      </c>
      <c r="AD71" s="131">
        <v>83</v>
      </c>
      <c r="AE71" s="131">
        <v>93</v>
      </c>
      <c r="AF71" s="132">
        <v>101</v>
      </c>
      <c r="AG71" s="133">
        <v>181</v>
      </c>
      <c r="AH71" s="134">
        <v>203</v>
      </c>
      <c r="AI71" s="134">
        <v>186</v>
      </c>
      <c r="AJ71" s="134">
        <v>190</v>
      </c>
      <c r="AK71" s="135">
        <v>167</v>
      </c>
      <c r="AL71" s="130">
        <v>153</v>
      </c>
      <c r="AM71" s="131">
        <v>155</v>
      </c>
      <c r="AN71" s="131">
        <v>153</v>
      </c>
      <c r="AO71" s="131">
        <v>133</v>
      </c>
      <c r="AP71" s="132">
        <v>157</v>
      </c>
      <c r="AQ71" s="133">
        <v>0</v>
      </c>
      <c r="AR71" s="134">
        <v>0</v>
      </c>
      <c r="AS71" s="134">
        <v>0</v>
      </c>
      <c r="AT71" s="134">
        <v>0</v>
      </c>
      <c r="AU71" s="135">
        <v>0</v>
      </c>
      <c r="AV71" s="4"/>
    </row>
    <row r="72" spans="2:48">
      <c r="B72" s="52" t="s">
        <v>3503</v>
      </c>
      <c r="C72" s="9" t="s">
        <v>4188</v>
      </c>
      <c r="D72" s="34" t="s">
        <v>3504</v>
      </c>
      <c r="E72" s="99">
        <v>2</v>
      </c>
      <c r="F72" s="129">
        <v>5</v>
      </c>
      <c r="G72" s="100">
        <v>16</v>
      </c>
      <c r="H72" s="130">
        <v>0</v>
      </c>
      <c r="I72" s="131">
        <v>0</v>
      </c>
      <c r="J72" s="131">
        <v>0</v>
      </c>
      <c r="K72" s="131">
        <v>0</v>
      </c>
      <c r="L72" s="132">
        <v>0</v>
      </c>
      <c r="M72" s="133">
        <v>0</v>
      </c>
      <c r="N72" s="134">
        <v>0</v>
      </c>
      <c r="O72" s="134">
        <v>0</v>
      </c>
      <c r="P72" s="134">
        <v>0</v>
      </c>
      <c r="Q72" s="135">
        <v>0</v>
      </c>
      <c r="R72" s="130">
        <v>0</v>
      </c>
      <c r="S72" s="131">
        <v>0</v>
      </c>
      <c r="T72" s="131">
        <v>0</v>
      </c>
      <c r="U72" s="131">
        <v>0</v>
      </c>
      <c r="V72" s="132">
        <v>0</v>
      </c>
      <c r="W72" s="133">
        <v>0</v>
      </c>
      <c r="X72" s="134">
        <v>0</v>
      </c>
      <c r="Y72" s="134">
        <v>0</v>
      </c>
      <c r="Z72" s="134">
        <v>0</v>
      </c>
      <c r="AA72" s="135">
        <v>0</v>
      </c>
      <c r="AB72" s="130">
        <v>0</v>
      </c>
      <c r="AC72" s="131">
        <v>0</v>
      </c>
      <c r="AD72" s="131">
        <v>0</v>
      </c>
      <c r="AE72" s="131">
        <v>0</v>
      </c>
      <c r="AF72" s="132">
        <v>0</v>
      </c>
      <c r="AG72" s="133">
        <v>0</v>
      </c>
      <c r="AH72" s="134">
        <v>0</v>
      </c>
      <c r="AI72" s="134">
        <v>0</v>
      </c>
      <c r="AJ72" s="134">
        <v>0</v>
      </c>
      <c r="AK72" s="135">
        <v>0</v>
      </c>
      <c r="AL72" s="130">
        <v>0</v>
      </c>
      <c r="AM72" s="131">
        <v>0</v>
      </c>
      <c r="AN72" s="131">
        <v>6</v>
      </c>
      <c r="AO72" s="131">
        <v>4</v>
      </c>
      <c r="AP72" s="132">
        <v>6</v>
      </c>
      <c r="AQ72" s="133">
        <v>0</v>
      </c>
      <c r="AR72" s="134">
        <v>0</v>
      </c>
      <c r="AS72" s="134">
        <v>0</v>
      </c>
      <c r="AT72" s="134">
        <v>0</v>
      </c>
      <c r="AU72" s="135">
        <v>0</v>
      </c>
      <c r="AV72" s="4"/>
    </row>
    <row r="73" spans="2:48">
      <c r="B73" s="52" t="s">
        <v>1723</v>
      </c>
      <c r="C73" s="9" t="s">
        <v>4188</v>
      </c>
      <c r="D73" s="34" t="s">
        <v>2123</v>
      </c>
      <c r="E73" s="99">
        <v>11</v>
      </c>
      <c r="F73" s="129">
        <v>48</v>
      </c>
      <c r="G73" s="100">
        <v>258</v>
      </c>
      <c r="H73" s="130">
        <v>0</v>
      </c>
      <c r="I73" s="131">
        <v>4</v>
      </c>
      <c r="J73" s="131">
        <v>4</v>
      </c>
      <c r="K73" s="131">
        <v>7</v>
      </c>
      <c r="L73" s="132">
        <v>7</v>
      </c>
      <c r="M73" s="133">
        <v>7</v>
      </c>
      <c r="N73" s="134">
        <v>7</v>
      </c>
      <c r="O73" s="134">
        <v>7</v>
      </c>
      <c r="P73" s="134">
        <v>7</v>
      </c>
      <c r="Q73" s="135">
        <v>9</v>
      </c>
      <c r="R73" s="130">
        <v>11</v>
      </c>
      <c r="S73" s="131">
        <v>18</v>
      </c>
      <c r="T73" s="131">
        <v>20</v>
      </c>
      <c r="U73" s="131">
        <v>20</v>
      </c>
      <c r="V73" s="132">
        <v>24</v>
      </c>
      <c r="W73" s="133">
        <v>20</v>
      </c>
      <c r="X73" s="134">
        <v>16</v>
      </c>
      <c r="Y73" s="134">
        <v>26</v>
      </c>
      <c r="Z73" s="134">
        <v>22</v>
      </c>
      <c r="AA73" s="135">
        <v>22</v>
      </c>
      <c r="AB73" s="130">
        <v>0</v>
      </c>
      <c r="AC73" s="131">
        <v>0</v>
      </c>
      <c r="AD73" s="131">
        <v>0</v>
      </c>
      <c r="AE73" s="131">
        <v>0</v>
      </c>
      <c r="AF73" s="132">
        <v>0</v>
      </c>
      <c r="AG73" s="133">
        <v>0</v>
      </c>
      <c r="AH73" s="134">
        <v>0</v>
      </c>
      <c r="AI73" s="134">
        <v>0</v>
      </c>
      <c r="AJ73" s="134">
        <v>0</v>
      </c>
      <c r="AK73" s="135">
        <v>0</v>
      </c>
      <c r="AL73" s="130">
        <v>0</v>
      </c>
      <c r="AM73" s="131">
        <v>0</v>
      </c>
      <c r="AN73" s="131">
        <v>0</v>
      </c>
      <c r="AO73" s="131">
        <v>0</v>
      </c>
      <c r="AP73" s="132">
        <v>0</v>
      </c>
      <c r="AQ73" s="133">
        <v>0</v>
      </c>
      <c r="AR73" s="134">
        <v>0</v>
      </c>
      <c r="AS73" s="134">
        <v>0</v>
      </c>
      <c r="AT73" s="134">
        <v>0</v>
      </c>
      <c r="AU73" s="135">
        <v>0</v>
      </c>
      <c r="AV73" s="4"/>
    </row>
    <row r="74" spans="2:48">
      <c r="B74" s="52" t="s">
        <v>1731</v>
      </c>
      <c r="C74" s="9" t="s">
        <v>4188</v>
      </c>
      <c r="D74" s="34" t="s">
        <v>2126</v>
      </c>
      <c r="E74" s="99">
        <v>5</v>
      </c>
      <c r="F74" s="129">
        <v>38</v>
      </c>
      <c r="G74" s="100">
        <v>129</v>
      </c>
      <c r="H74" s="130">
        <v>0</v>
      </c>
      <c r="I74" s="131">
        <v>0</v>
      </c>
      <c r="J74" s="131">
        <v>0</v>
      </c>
      <c r="K74" s="131">
        <v>0</v>
      </c>
      <c r="L74" s="132">
        <v>0</v>
      </c>
      <c r="M74" s="133">
        <v>0</v>
      </c>
      <c r="N74" s="134">
        <v>0</v>
      </c>
      <c r="O74" s="134">
        <v>0</v>
      </c>
      <c r="P74" s="134">
        <v>0</v>
      </c>
      <c r="Q74" s="135">
        <v>0</v>
      </c>
      <c r="R74" s="130">
        <v>0</v>
      </c>
      <c r="S74" s="131">
        <v>0</v>
      </c>
      <c r="T74" s="131">
        <v>0</v>
      </c>
      <c r="U74" s="131">
        <v>0</v>
      </c>
      <c r="V74" s="132">
        <v>0</v>
      </c>
      <c r="W74" s="133">
        <v>0</v>
      </c>
      <c r="X74" s="134">
        <v>0</v>
      </c>
      <c r="Y74" s="134">
        <v>0</v>
      </c>
      <c r="Z74" s="134">
        <v>1</v>
      </c>
      <c r="AA74" s="135">
        <v>0</v>
      </c>
      <c r="AB74" s="130">
        <v>2</v>
      </c>
      <c r="AC74" s="131">
        <v>2</v>
      </c>
      <c r="AD74" s="131">
        <v>4</v>
      </c>
      <c r="AE74" s="131">
        <v>2</v>
      </c>
      <c r="AF74" s="132">
        <v>4</v>
      </c>
      <c r="AG74" s="133">
        <v>5</v>
      </c>
      <c r="AH74" s="134">
        <v>12</v>
      </c>
      <c r="AI74" s="134">
        <v>12</v>
      </c>
      <c r="AJ74" s="134">
        <v>10</v>
      </c>
      <c r="AK74" s="135">
        <v>20</v>
      </c>
      <c r="AL74" s="130">
        <v>12</v>
      </c>
      <c r="AM74" s="131">
        <v>13</v>
      </c>
      <c r="AN74" s="131">
        <v>9</v>
      </c>
      <c r="AO74" s="131">
        <v>11</v>
      </c>
      <c r="AP74" s="132">
        <v>10</v>
      </c>
      <c r="AQ74" s="133">
        <v>0</v>
      </c>
      <c r="AR74" s="134">
        <v>0</v>
      </c>
      <c r="AS74" s="134">
        <v>0</v>
      </c>
      <c r="AT74" s="134">
        <v>0</v>
      </c>
      <c r="AU74" s="135">
        <v>0</v>
      </c>
      <c r="AV74" s="4"/>
    </row>
    <row r="75" spans="2:48" ht="13.5" thickBot="1">
      <c r="B75" s="53" t="s">
        <v>3774</v>
      </c>
      <c r="C75" s="16" t="s">
        <v>4195</v>
      </c>
      <c r="D75" s="35" t="s">
        <v>3775</v>
      </c>
      <c r="E75" s="107">
        <v>1</v>
      </c>
      <c r="F75" s="136">
        <v>1</v>
      </c>
      <c r="G75" s="108">
        <v>2</v>
      </c>
      <c r="H75" s="137">
        <v>0</v>
      </c>
      <c r="I75" s="138">
        <v>0</v>
      </c>
      <c r="J75" s="138">
        <v>0</v>
      </c>
      <c r="K75" s="138">
        <v>0</v>
      </c>
      <c r="L75" s="139">
        <v>0</v>
      </c>
      <c r="M75" s="140">
        <v>0</v>
      </c>
      <c r="N75" s="141">
        <v>0</v>
      </c>
      <c r="O75" s="141">
        <v>0</v>
      </c>
      <c r="P75" s="141">
        <v>0</v>
      </c>
      <c r="Q75" s="142">
        <v>0</v>
      </c>
      <c r="R75" s="137">
        <v>0</v>
      </c>
      <c r="S75" s="138">
        <v>0</v>
      </c>
      <c r="T75" s="138">
        <v>0</v>
      </c>
      <c r="U75" s="138">
        <v>0</v>
      </c>
      <c r="V75" s="139">
        <v>0</v>
      </c>
      <c r="W75" s="140">
        <v>0</v>
      </c>
      <c r="X75" s="141">
        <v>0</v>
      </c>
      <c r="Y75" s="141">
        <v>0</v>
      </c>
      <c r="Z75" s="141">
        <v>0</v>
      </c>
      <c r="AA75" s="142">
        <v>0</v>
      </c>
      <c r="AB75" s="137">
        <v>0</v>
      </c>
      <c r="AC75" s="138">
        <v>0</v>
      </c>
      <c r="AD75" s="138">
        <v>0</v>
      </c>
      <c r="AE75" s="138">
        <v>0</v>
      </c>
      <c r="AF75" s="139">
        <v>0</v>
      </c>
      <c r="AG75" s="140">
        <v>0</v>
      </c>
      <c r="AH75" s="141">
        <v>0</v>
      </c>
      <c r="AI75" s="141">
        <v>0</v>
      </c>
      <c r="AJ75" s="141">
        <v>0</v>
      </c>
      <c r="AK75" s="142">
        <v>0</v>
      </c>
      <c r="AL75" s="137">
        <v>0</v>
      </c>
      <c r="AM75" s="138">
        <v>0</v>
      </c>
      <c r="AN75" s="138">
        <v>0</v>
      </c>
      <c r="AO75" s="138">
        <v>2</v>
      </c>
      <c r="AP75" s="226">
        <v>0</v>
      </c>
      <c r="AQ75" s="140">
        <v>0</v>
      </c>
      <c r="AR75" s="141">
        <v>0</v>
      </c>
      <c r="AS75" s="141">
        <v>0</v>
      </c>
      <c r="AT75" s="141">
        <v>0</v>
      </c>
      <c r="AU75" s="142">
        <v>0</v>
      </c>
      <c r="AV75" s="4"/>
    </row>
    <row r="76" spans="2:48">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row>
    <row r="77" spans="2:48" ht="26.25">
      <c r="B77" s="370" t="s">
        <v>2128</v>
      </c>
    </row>
    <row r="78" spans="2:48" ht="13.5" thickBot="1"/>
    <row r="79" spans="2:48">
      <c r="B79" s="535" t="s">
        <v>7</v>
      </c>
      <c r="C79" s="537" t="s">
        <v>2095</v>
      </c>
      <c r="D79" s="539" t="s">
        <v>2096</v>
      </c>
      <c r="E79" s="541" t="s">
        <v>2097</v>
      </c>
      <c r="F79" s="543" t="s">
        <v>2098</v>
      </c>
      <c r="G79" s="533" t="s">
        <v>2099</v>
      </c>
      <c r="H79" s="81" t="s">
        <v>2129</v>
      </c>
      <c r="I79" s="82"/>
      <c r="J79" s="82"/>
      <c r="K79" s="82"/>
      <c r="L79" s="83"/>
      <c r="M79" s="90"/>
      <c r="N79" s="91"/>
      <c r="O79" s="91"/>
      <c r="P79" s="91"/>
      <c r="Q79" s="92"/>
      <c r="R79" s="81"/>
      <c r="S79" s="82"/>
      <c r="T79" s="82"/>
      <c r="U79" s="82"/>
      <c r="V79" s="83"/>
      <c r="W79" s="90"/>
      <c r="X79" s="91"/>
      <c r="Y79" s="91"/>
      <c r="Z79" s="91"/>
      <c r="AA79" s="92"/>
      <c r="AB79" s="81"/>
      <c r="AC79" s="82"/>
      <c r="AD79" s="82"/>
      <c r="AE79" s="82"/>
      <c r="AF79" s="83"/>
      <c r="AG79" s="90"/>
      <c r="AH79" s="91"/>
      <c r="AI79" s="91"/>
      <c r="AJ79" s="91"/>
      <c r="AK79" s="92"/>
      <c r="AL79" s="81"/>
      <c r="AM79" s="82"/>
      <c r="AN79" s="82"/>
      <c r="AO79" s="82"/>
      <c r="AP79" s="83"/>
      <c r="AQ79" s="90"/>
      <c r="AR79" s="91"/>
      <c r="AS79" s="91"/>
      <c r="AT79" s="91"/>
      <c r="AU79" s="92"/>
      <c r="AV79" s="4"/>
    </row>
    <row r="80" spans="2:48" ht="13.5" thickBot="1">
      <c r="B80" s="546"/>
      <c r="C80" s="547"/>
      <c r="D80" s="548"/>
      <c r="E80" s="549"/>
      <c r="F80" s="550"/>
      <c r="G80" s="534"/>
      <c r="H80" s="84">
        <v>1990</v>
      </c>
      <c r="I80" s="85">
        <v>1991</v>
      </c>
      <c r="J80" s="85">
        <v>1992</v>
      </c>
      <c r="K80" s="85">
        <v>1993</v>
      </c>
      <c r="L80" s="86">
        <v>1994</v>
      </c>
      <c r="M80" s="96">
        <v>1995</v>
      </c>
      <c r="N80" s="97">
        <v>1996</v>
      </c>
      <c r="O80" s="97">
        <v>1997</v>
      </c>
      <c r="P80" s="97">
        <v>1998</v>
      </c>
      <c r="Q80" s="98">
        <v>1999</v>
      </c>
      <c r="R80" s="84">
        <v>2000</v>
      </c>
      <c r="S80" s="85">
        <v>2001</v>
      </c>
      <c r="T80" s="85">
        <v>2002</v>
      </c>
      <c r="U80" s="85">
        <v>2003</v>
      </c>
      <c r="V80" s="86">
        <v>2004</v>
      </c>
      <c r="W80" s="96">
        <v>2005</v>
      </c>
      <c r="X80" s="97">
        <v>2006</v>
      </c>
      <c r="Y80" s="97">
        <v>2007</v>
      </c>
      <c r="Z80" s="97">
        <v>2008</v>
      </c>
      <c r="AA80" s="98">
        <v>2009</v>
      </c>
      <c r="AB80" s="84">
        <v>2010</v>
      </c>
      <c r="AC80" s="85">
        <v>2011</v>
      </c>
      <c r="AD80" s="85">
        <v>2012</v>
      </c>
      <c r="AE80" s="85">
        <v>2013</v>
      </c>
      <c r="AF80" s="86">
        <v>2014</v>
      </c>
      <c r="AG80" s="96">
        <v>2015</v>
      </c>
      <c r="AH80" s="97">
        <v>2016</v>
      </c>
      <c r="AI80" s="97">
        <v>2017</v>
      </c>
      <c r="AJ80" s="97">
        <v>2018</v>
      </c>
      <c r="AK80" s="98">
        <v>2019</v>
      </c>
      <c r="AL80" s="84">
        <v>2020</v>
      </c>
      <c r="AM80" s="85">
        <v>2021</v>
      </c>
      <c r="AN80" s="85">
        <v>2022</v>
      </c>
      <c r="AO80" s="85">
        <v>2023</v>
      </c>
      <c r="AP80" s="86">
        <v>2024</v>
      </c>
      <c r="AQ80" s="96">
        <v>2015</v>
      </c>
      <c r="AR80" s="97">
        <v>2016</v>
      </c>
      <c r="AS80" s="97">
        <v>2017</v>
      </c>
      <c r="AT80" s="97">
        <v>2018</v>
      </c>
      <c r="AU80" s="98">
        <v>2019</v>
      </c>
      <c r="AV80" s="4"/>
    </row>
    <row r="81" spans="2:48">
      <c r="B81" s="52" t="s">
        <v>194</v>
      </c>
      <c r="C81" s="9" t="s">
        <v>4190</v>
      </c>
      <c r="D81" s="34" t="s">
        <v>2101</v>
      </c>
      <c r="E81" s="99">
        <f>E9</f>
        <v>51</v>
      </c>
      <c r="F81" s="129">
        <f t="shared" ref="F81:AP81" si="3">F9</f>
        <v>488</v>
      </c>
      <c r="G81" s="100">
        <f t="shared" si="3"/>
        <v>1847</v>
      </c>
      <c r="H81" s="130">
        <f t="shared" si="3"/>
        <v>11</v>
      </c>
      <c r="I81" s="131">
        <f t="shared" si="3"/>
        <v>11</v>
      </c>
      <c r="J81" s="131">
        <f t="shared" si="3"/>
        <v>9</v>
      </c>
      <c r="K81" s="131">
        <f t="shared" si="3"/>
        <v>10</v>
      </c>
      <c r="L81" s="132">
        <f t="shared" si="3"/>
        <v>11</v>
      </c>
      <c r="M81" s="133">
        <f t="shared" si="3"/>
        <v>10</v>
      </c>
      <c r="N81" s="134">
        <f t="shared" si="3"/>
        <v>7</v>
      </c>
      <c r="O81" s="134">
        <f t="shared" si="3"/>
        <v>11</v>
      </c>
      <c r="P81" s="134">
        <f t="shared" si="3"/>
        <v>13</v>
      </c>
      <c r="Q81" s="135">
        <f t="shared" si="3"/>
        <v>11</v>
      </c>
      <c r="R81" s="130">
        <f t="shared" si="3"/>
        <v>16</v>
      </c>
      <c r="S81" s="131">
        <f t="shared" si="3"/>
        <v>22</v>
      </c>
      <c r="T81" s="131">
        <f t="shared" si="3"/>
        <v>33</v>
      </c>
      <c r="U81" s="131">
        <f t="shared" si="3"/>
        <v>30</v>
      </c>
      <c r="V81" s="132">
        <f t="shared" si="3"/>
        <v>37</v>
      </c>
      <c r="W81" s="133">
        <f t="shared" si="3"/>
        <v>57</v>
      </c>
      <c r="X81" s="134">
        <f t="shared" si="3"/>
        <v>38</v>
      </c>
      <c r="Y81" s="134">
        <f t="shared" si="3"/>
        <v>37</v>
      </c>
      <c r="Z81" s="134">
        <f t="shared" si="3"/>
        <v>57</v>
      </c>
      <c r="AA81" s="135">
        <f t="shared" si="3"/>
        <v>46</v>
      </c>
      <c r="AB81" s="130">
        <f t="shared" si="3"/>
        <v>39</v>
      </c>
      <c r="AC81" s="131">
        <f t="shared" si="3"/>
        <v>43</v>
      </c>
      <c r="AD81" s="131">
        <f t="shared" si="3"/>
        <v>45</v>
      </c>
      <c r="AE81" s="131">
        <f t="shared" si="3"/>
        <v>82</v>
      </c>
      <c r="AF81" s="132">
        <f t="shared" si="3"/>
        <v>87</v>
      </c>
      <c r="AG81" s="133">
        <f t="shared" si="3"/>
        <v>108</v>
      </c>
      <c r="AH81" s="134">
        <f t="shared" si="3"/>
        <v>90</v>
      </c>
      <c r="AI81" s="134">
        <f t="shared" si="3"/>
        <v>82</v>
      </c>
      <c r="AJ81" s="134">
        <f t="shared" si="3"/>
        <v>119</v>
      </c>
      <c r="AK81" s="135">
        <f t="shared" si="3"/>
        <v>87</v>
      </c>
      <c r="AL81" s="130">
        <f t="shared" si="3"/>
        <v>96</v>
      </c>
      <c r="AM81" s="131">
        <f t="shared" si="3"/>
        <v>106</v>
      </c>
      <c r="AN81" s="131">
        <f t="shared" si="3"/>
        <v>127</v>
      </c>
      <c r="AO81" s="131">
        <f t="shared" si="3"/>
        <v>127</v>
      </c>
      <c r="AP81" s="132">
        <f t="shared" si="3"/>
        <v>125</v>
      </c>
      <c r="AQ81" s="133">
        <f t="shared" ref="AQ81:AU81" si="4">AQ9</f>
        <v>7</v>
      </c>
      <c r="AR81" s="134">
        <f t="shared" si="4"/>
        <v>0</v>
      </c>
      <c r="AS81" s="134">
        <f t="shared" si="4"/>
        <v>0</v>
      </c>
      <c r="AT81" s="134">
        <f t="shared" si="4"/>
        <v>0</v>
      </c>
      <c r="AU81" s="135">
        <f t="shared" si="4"/>
        <v>0</v>
      </c>
      <c r="AV81" s="4"/>
    </row>
    <row r="82" spans="2:48">
      <c r="B82" s="52" t="s">
        <v>236</v>
      </c>
      <c r="C82" s="9" t="s">
        <v>4190</v>
      </c>
      <c r="D82" s="34" t="s">
        <v>2101</v>
      </c>
      <c r="E82" s="99">
        <f>E10</f>
        <v>40</v>
      </c>
      <c r="F82" s="129">
        <f t="shared" ref="F82:AP82" si="5">F10</f>
        <v>403</v>
      </c>
      <c r="G82" s="100">
        <f t="shared" si="5"/>
        <v>1777</v>
      </c>
      <c r="H82" s="130">
        <f t="shared" si="5"/>
        <v>12</v>
      </c>
      <c r="I82" s="131">
        <f t="shared" si="5"/>
        <v>16</v>
      </c>
      <c r="J82" s="131">
        <f t="shared" si="5"/>
        <v>14</v>
      </c>
      <c r="K82" s="131">
        <f t="shared" si="5"/>
        <v>13</v>
      </c>
      <c r="L82" s="132">
        <f t="shared" si="5"/>
        <v>17</v>
      </c>
      <c r="M82" s="133">
        <f t="shared" si="5"/>
        <v>19</v>
      </c>
      <c r="N82" s="134">
        <f t="shared" si="5"/>
        <v>14</v>
      </c>
      <c r="O82" s="134">
        <f t="shared" si="5"/>
        <v>18</v>
      </c>
      <c r="P82" s="134">
        <f t="shared" si="5"/>
        <v>18</v>
      </c>
      <c r="Q82" s="135">
        <f t="shared" si="5"/>
        <v>21</v>
      </c>
      <c r="R82" s="130">
        <f t="shared" si="5"/>
        <v>23</v>
      </c>
      <c r="S82" s="131">
        <f t="shared" si="5"/>
        <v>32</v>
      </c>
      <c r="T82" s="131">
        <f t="shared" si="5"/>
        <v>30</v>
      </c>
      <c r="U82" s="131">
        <f t="shared" si="5"/>
        <v>31</v>
      </c>
      <c r="V82" s="132">
        <f t="shared" si="5"/>
        <v>29</v>
      </c>
      <c r="W82" s="133">
        <f t="shared" si="5"/>
        <v>28</v>
      </c>
      <c r="X82" s="134">
        <f t="shared" si="5"/>
        <v>34</v>
      </c>
      <c r="Y82" s="134">
        <f t="shared" si="5"/>
        <v>34</v>
      </c>
      <c r="Z82" s="134">
        <f t="shared" si="5"/>
        <v>44</v>
      </c>
      <c r="AA82" s="135">
        <f t="shared" si="5"/>
        <v>41</v>
      </c>
      <c r="AB82" s="130">
        <f t="shared" si="5"/>
        <v>50</v>
      </c>
      <c r="AC82" s="131">
        <f t="shared" si="5"/>
        <v>60</v>
      </c>
      <c r="AD82" s="131">
        <f t="shared" si="5"/>
        <v>63</v>
      </c>
      <c r="AE82" s="131">
        <f t="shared" si="5"/>
        <v>78</v>
      </c>
      <c r="AF82" s="132">
        <f t="shared" si="5"/>
        <v>88</v>
      </c>
      <c r="AG82" s="133">
        <f t="shared" si="5"/>
        <v>114</v>
      </c>
      <c r="AH82" s="134">
        <f t="shared" si="5"/>
        <v>97</v>
      </c>
      <c r="AI82" s="134">
        <f t="shared" si="5"/>
        <v>89</v>
      </c>
      <c r="AJ82" s="134">
        <f t="shared" si="5"/>
        <v>88</v>
      </c>
      <c r="AK82" s="135">
        <f t="shared" si="5"/>
        <v>79</v>
      </c>
      <c r="AL82" s="130">
        <f t="shared" si="5"/>
        <v>98</v>
      </c>
      <c r="AM82" s="131">
        <f t="shared" si="5"/>
        <v>82</v>
      </c>
      <c r="AN82" s="131">
        <f t="shared" si="5"/>
        <v>84</v>
      </c>
      <c r="AO82" s="131">
        <f t="shared" si="5"/>
        <v>87</v>
      </c>
      <c r="AP82" s="132">
        <f t="shared" si="5"/>
        <v>91</v>
      </c>
      <c r="AQ82" s="133">
        <f t="shared" ref="AQ82:AU82" si="6">AQ10</f>
        <v>41</v>
      </c>
      <c r="AR82" s="134">
        <f t="shared" si="6"/>
        <v>0</v>
      </c>
      <c r="AS82" s="134">
        <f t="shared" si="6"/>
        <v>0</v>
      </c>
      <c r="AT82" s="134">
        <f t="shared" si="6"/>
        <v>0</v>
      </c>
      <c r="AU82" s="135">
        <f t="shared" si="6"/>
        <v>0</v>
      </c>
      <c r="AV82" s="4"/>
    </row>
    <row r="83" spans="2:48">
      <c r="B83" s="52" t="s">
        <v>905</v>
      </c>
      <c r="C83" s="9" t="s">
        <v>4188</v>
      </c>
      <c r="D83" s="34" t="s">
        <v>2101</v>
      </c>
      <c r="E83" s="99">
        <f>E52</f>
        <v>39</v>
      </c>
      <c r="F83" s="129">
        <f t="shared" ref="F83:AP83" si="7">F52</f>
        <v>281</v>
      </c>
      <c r="G83" s="100">
        <f t="shared" si="7"/>
        <v>1221</v>
      </c>
      <c r="H83" s="130">
        <f t="shared" si="7"/>
        <v>13</v>
      </c>
      <c r="I83" s="131">
        <f t="shared" si="7"/>
        <v>12</v>
      </c>
      <c r="J83" s="131">
        <f t="shared" si="7"/>
        <v>11</v>
      </c>
      <c r="K83" s="131">
        <f t="shared" si="7"/>
        <v>10</v>
      </c>
      <c r="L83" s="132">
        <f t="shared" si="7"/>
        <v>7</v>
      </c>
      <c r="M83" s="133">
        <f t="shared" si="7"/>
        <v>7</v>
      </c>
      <c r="N83" s="134">
        <f t="shared" si="7"/>
        <v>7</v>
      </c>
      <c r="O83" s="134">
        <f t="shared" si="7"/>
        <v>8</v>
      </c>
      <c r="P83" s="134">
        <f t="shared" si="7"/>
        <v>8</v>
      </c>
      <c r="Q83" s="135">
        <f t="shared" si="7"/>
        <v>9</v>
      </c>
      <c r="R83" s="130">
        <f t="shared" si="7"/>
        <v>10</v>
      </c>
      <c r="S83" s="131">
        <f t="shared" si="7"/>
        <v>8</v>
      </c>
      <c r="T83" s="131">
        <f t="shared" si="7"/>
        <v>11</v>
      </c>
      <c r="U83" s="131">
        <f t="shared" si="7"/>
        <v>10</v>
      </c>
      <c r="V83" s="132">
        <f t="shared" si="7"/>
        <v>14</v>
      </c>
      <c r="W83" s="133">
        <f t="shared" si="7"/>
        <v>17</v>
      </c>
      <c r="X83" s="134">
        <f t="shared" si="7"/>
        <v>21</v>
      </c>
      <c r="Y83" s="134">
        <f t="shared" si="7"/>
        <v>21</v>
      </c>
      <c r="Z83" s="134">
        <f t="shared" si="7"/>
        <v>26</v>
      </c>
      <c r="AA83" s="135">
        <f t="shared" si="7"/>
        <v>31</v>
      </c>
      <c r="AB83" s="130">
        <f t="shared" si="7"/>
        <v>62</v>
      </c>
      <c r="AC83" s="131">
        <f t="shared" si="7"/>
        <v>68</v>
      </c>
      <c r="AD83" s="131">
        <f t="shared" si="7"/>
        <v>55</v>
      </c>
      <c r="AE83" s="131">
        <f t="shared" si="7"/>
        <v>76</v>
      </c>
      <c r="AF83" s="132">
        <f t="shared" si="7"/>
        <v>80</v>
      </c>
      <c r="AG83" s="133">
        <f t="shared" si="7"/>
        <v>91</v>
      </c>
      <c r="AH83" s="134">
        <f t="shared" si="7"/>
        <v>91</v>
      </c>
      <c r="AI83" s="134">
        <f t="shared" si="7"/>
        <v>68</v>
      </c>
      <c r="AJ83" s="134">
        <f t="shared" si="7"/>
        <v>68</v>
      </c>
      <c r="AK83" s="135">
        <f t="shared" si="7"/>
        <v>64</v>
      </c>
      <c r="AL83" s="130">
        <f t="shared" si="7"/>
        <v>42</v>
      </c>
      <c r="AM83" s="131">
        <f t="shared" si="7"/>
        <v>44</v>
      </c>
      <c r="AN83" s="131">
        <f t="shared" si="7"/>
        <v>46</v>
      </c>
      <c r="AO83" s="131">
        <f t="shared" si="7"/>
        <v>50</v>
      </c>
      <c r="AP83" s="132">
        <f t="shared" si="7"/>
        <v>55</v>
      </c>
      <c r="AQ83" s="133">
        <f t="shared" ref="AQ83:AU83" si="8">AQ52</f>
        <v>0</v>
      </c>
      <c r="AR83" s="134">
        <f t="shared" si="8"/>
        <v>0</v>
      </c>
      <c r="AS83" s="134">
        <f t="shared" si="8"/>
        <v>0</v>
      </c>
      <c r="AT83" s="134">
        <f t="shared" si="8"/>
        <v>0</v>
      </c>
      <c r="AU83" s="135">
        <f t="shared" si="8"/>
        <v>0</v>
      </c>
      <c r="AV83" s="4"/>
    </row>
    <row r="84" spans="2:48">
      <c r="B84" s="52" t="s">
        <v>911</v>
      </c>
      <c r="C84" s="9" t="s">
        <v>4188</v>
      </c>
      <c r="D84" s="34" t="s">
        <v>2101</v>
      </c>
      <c r="E84" s="99">
        <f>E53</f>
        <v>80</v>
      </c>
      <c r="F84" s="129">
        <f t="shared" ref="F84:AP84" si="9">F53</f>
        <v>757</v>
      </c>
      <c r="G84" s="100">
        <f t="shared" si="9"/>
        <v>7548</v>
      </c>
      <c r="H84" s="130">
        <f t="shared" si="9"/>
        <v>166</v>
      </c>
      <c r="I84" s="131">
        <f t="shared" si="9"/>
        <v>162</v>
      </c>
      <c r="J84" s="131">
        <f t="shared" si="9"/>
        <v>163</v>
      </c>
      <c r="K84" s="131">
        <f t="shared" si="9"/>
        <v>147</v>
      </c>
      <c r="L84" s="132">
        <f t="shared" si="9"/>
        <v>138</v>
      </c>
      <c r="M84" s="133">
        <f t="shared" si="9"/>
        <v>129</v>
      </c>
      <c r="N84" s="134">
        <f t="shared" si="9"/>
        <v>143</v>
      </c>
      <c r="O84" s="134">
        <f t="shared" si="9"/>
        <v>141</v>
      </c>
      <c r="P84" s="134">
        <f t="shared" si="9"/>
        <v>150</v>
      </c>
      <c r="Q84" s="135">
        <f t="shared" si="9"/>
        <v>191</v>
      </c>
      <c r="R84" s="130">
        <f t="shared" si="9"/>
        <v>186</v>
      </c>
      <c r="S84" s="131">
        <f t="shared" si="9"/>
        <v>153</v>
      </c>
      <c r="T84" s="131">
        <f t="shared" si="9"/>
        <v>171</v>
      </c>
      <c r="U84" s="131">
        <f t="shared" si="9"/>
        <v>164</v>
      </c>
      <c r="V84" s="132">
        <f t="shared" si="9"/>
        <v>225</v>
      </c>
      <c r="W84" s="133">
        <f t="shared" si="9"/>
        <v>232</v>
      </c>
      <c r="X84" s="134">
        <f t="shared" si="9"/>
        <v>247</v>
      </c>
      <c r="Y84" s="134">
        <f t="shared" si="9"/>
        <v>365</v>
      </c>
      <c r="Z84" s="134">
        <f t="shared" si="9"/>
        <v>226</v>
      </c>
      <c r="AA84" s="135">
        <f t="shared" si="9"/>
        <v>220</v>
      </c>
      <c r="AB84" s="130">
        <f t="shared" si="9"/>
        <v>205</v>
      </c>
      <c r="AC84" s="131">
        <f t="shared" si="9"/>
        <v>216</v>
      </c>
      <c r="AD84" s="131">
        <f t="shared" si="9"/>
        <v>226</v>
      </c>
      <c r="AE84" s="131">
        <f t="shared" si="9"/>
        <v>226</v>
      </c>
      <c r="AF84" s="132">
        <f t="shared" si="9"/>
        <v>220</v>
      </c>
      <c r="AG84" s="133">
        <f t="shared" si="9"/>
        <v>297</v>
      </c>
      <c r="AH84" s="134">
        <f t="shared" si="9"/>
        <v>290</v>
      </c>
      <c r="AI84" s="134">
        <f t="shared" si="9"/>
        <v>278</v>
      </c>
      <c r="AJ84" s="134">
        <f t="shared" si="9"/>
        <v>297</v>
      </c>
      <c r="AK84" s="135">
        <f t="shared" si="9"/>
        <v>278</v>
      </c>
      <c r="AL84" s="130">
        <f t="shared" si="9"/>
        <v>254</v>
      </c>
      <c r="AM84" s="131">
        <f t="shared" si="9"/>
        <v>252</v>
      </c>
      <c r="AN84" s="131">
        <f t="shared" si="9"/>
        <v>288</v>
      </c>
      <c r="AO84" s="131">
        <f t="shared" si="9"/>
        <v>236</v>
      </c>
      <c r="AP84" s="132">
        <f t="shared" si="9"/>
        <v>261</v>
      </c>
      <c r="AQ84" s="133">
        <f t="shared" ref="AQ84:AU84" si="10">AQ53</f>
        <v>5</v>
      </c>
      <c r="AR84" s="134">
        <f t="shared" si="10"/>
        <v>0</v>
      </c>
      <c r="AS84" s="134">
        <f t="shared" si="10"/>
        <v>0</v>
      </c>
      <c r="AT84" s="134">
        <f t="shared" si="10"/>
        <v>0</v>
      </c>
      <c r="AU84" s="135">
        <f t="shared" si="10"/>
        <v>0</v>
      </c>
      <c r="AV84" s="4"/>
    </row>
    <row r="85" spans="2:48">
      <c r="B85" s="52" t="s">
        <v>967</v>
      </c>
      <c r="C85" s="9" t="s">
        <v>4188</v>
      </c>
      <c r="D85" s="34" t="s">
        <v>2101</v>
      </c>
      <c r="E85" s="99">
        <f>E55</f>
        <v>39</v>
      </c>
      <c r="F85" s="129">
        <f t="shared" ref="F85:AP85" si="11">F55</f>
        <v>380</v>
      </c>
      <c r="G85" s="100">
        <f t="shared" si="11"/>
        <v>3010</v>
      </c>
      <c r="H85" s="130">
        <f t="shared" si="11"/>
        <v>136</v>
      </c>
      <c r="I85" s="131">
        <f t="shared" si="11"/>
        <v>148</v>
      </c>
      <c r="J85" s="131">
        <f t="shared" si="11"/>
        <v>127</v>
      </c>
      <c r="K85" s="131">
        <f t="shared" si="11"/>
        <v>123</v>
      </c>
      <c r="L85" s="132">
        <f t="shared" si="11"/>
        <v>92</v>
      </c>
      <c r="M85" s="133">
        <f t="shared" si="11"/>
        <v>108</v>
      </c>
      <c r="N85" s="134">
        <f t="shared" si="11"/>
        <v>102</v>
      </c>
      <c r="O85" s="134">
        <f t="shared" si="11"/>
        <v>98</v>
      </c>
      <c r="P85" s="134">
        <f t="shared" si="11"/>
        <v>112</v>
      </c>
      <c r="Q85" s="135">
        <f t="shared" si="11"/>
        <v>107</v>
      </c>
      <c r="R85" s="130">
        <f t="shared" si="11"/>
        <v>108</v>
      </c>
      <c r="S85" s="131">
        <f t="shared" si="11"/>
        <v>58</v>
      </c>
      <c r="T85" s="131">
        <f t="shared" si="11"/>
        <v>86</v>
      </c>
      <c r="U85" s="131">
        <f t="shared" si="11"/>
        <v>112</v>
      </c>
      <c r="V85" s="132">
        <f t="shared" si="11"/>
        <v>143</v>
      </c>
      <c r="W85" s="133">
        <f t="shared" si="11"/>
        <v>94</v>
      </c>
      <c r="X85" s="134">
        <f t="shared" si="11"/>
        <v>123</v>
      </c>
      <c r="Y85" s="134">
        <f t="shared" si="11"/>
        <v>112</v>
      </c>
      <c r="Z85" s="134">
        <f t="shared" si="11"/>
        <v>142</v>
      </c>
      <c r="AA85" s="135">
        <f t="shared" si="11"/>
        <v>126</v>
      </c>
      <c r="AB85" s="130">
        <f t="shared" si="11"/>
        <v>126</v>
      </c>
      <c r="AC85" s="131">
        <f t="shared" si="11"/>
        <v>49</v>
      </c>
      <c r="AD85" s="131">
        <f t="shared" si="11"/>
        <v>36</v>
      </c>
      <c r="AE85" s="131">
        <f t="shared" si="11"/>
        <v>39</v>
      </c>
      <c r="AF85" s="132">
        <f t="shared" si="11"/>
        <v>43</v>
      </c>
      <c r="AG85" s="133">
        <f t="shared" si="11"/>
        <v>53</v>
      </c>
      <c r="AH85" s="134">
        <f t="shared" si="11"/>
        <v>61</v>
      </c>
      <c r="AI85" s="134">
        <f t="shared" si="11"/>
        <v>55</v>
      </c>
      <c r="AJ85" s="134">
        <f t="shared" si="11"/>
        <v>49</v>
      </c>
      <c r="AK85" s="135">
        <f t="shared" si="11"/>
        <v>40</v>
      </c>
      <c r="AL85" s="130">
        <f t="shared" si="11"/>
        <v>44</v>
      </c>
      <c r="AM85" s="131">
        <f t="shared" si="11"/>
        <v>35</v>
      </c>
      <c r="AN85" s="131">
        <f t="shared" si="11"/>
        <v>40</v>
      </c>
      <c r="AO85" s="131">
        <f t="shared" si="11"/>
        <v>55</v>
      </c>
      <c r="AP85" s="132">
        <f t="shared" si="11"/>
        <v>28</v>
      </c>
      <c r="AQ85" s="133">
        <f t="shared" ref="AQ85:AU85" si="12">AQ55</f>
        <v>0</v>
      </c>
      <c r="AR85" s="134">
        <f t="shared" si="12"/>
        <v>0</v>
      </c>
      <c r="AS85" s="134">
        <f t="shared" si="12"/>
        <v>0</v>
      </c>
      <c r="AT85" s="134">
        <f t="shared" si="12"/>
        <v>0</v>
      </c>
      <c r="AU85" s="135">
        <f t="shared" si="12"/>
        <v>0</v>
      </c>
      <c r="AV85" s="4"/>
    </row>
    <row r="86" spans="2:48">
      <c r="B86" s="52" t="s">
        <v>982</v>
      </c>
      <c r="C86" s="9" t="s">
        <v>4188</v>
      </c>
      <c r="D86" s="34" t="s">
        <v>2101</v>
      </c>
      <c r="E86" s="99">
        <f>E58</f>
        <v>70</v>
      </c>
      <c r="F86" s="129">
        <f t="shared" ref="F86:AP86" si="13">F58</f>
        <v>699</v>
      </c>
      <c r="G86" s="100">
        <f t="shared" si="13"/>
        <v>9000</v>
      </c>
      <c r="H86" s="130">
        <f t="shared" si="13"/>
        <v>168</v>
      </c>
      <c r="I86" s="131">
        <f t="shared" si="13"/>
        <v>161</v>
      </c>
      <c r="J86" s="131">
        <f t="shared" si="13"/>
        <v>170</v>
      </c>
      <c r="K86" s="131">
        <f t="shared" si="13"/>
        <v>160</v>
      </c>
      <c r="L86" s="132">
        <f t="shared" si="13"/>
        <v>160</v>
      </c>
      <c r="M86" s="133">
        <f t="shared" si="13"/>
        <v>159</v>
      </c>
      <c r="N86" s="134">
        <f t="shared" si="13"/>
        <v>169</v>
      </c>
      <c r="O86" s="134">
        <f t="shared" si="13"/>
        <v>181</v>
      </c>
      <c r="P86" s="134">
        <f t="shared" si="13"/>
        <v>142</v>
      </c>
      <c r="Q86" s="135">
        <f t="shared" si="13"/>
        <v>199</v>
      </c>
      <c r="R86" s="130">
        <f t="shared" si="13"/>
        <v>183</v>
      </c>
      <c r="S86" s="131">
        <f t="shared" si="13"/>
        <v>229</v>
      </c>
      <c r="T86" s="131">
        <f t="shared" si="13"/>
        <v>288</v>
      </c>
      <c r="U86" s="131">
        <f t="shared" si="13"/>
        <v>328</v>
      </c>
      <c r="V86" s="132">
        <f t="shared" si="13"/>
        <v>317</v>
      </c>
      <c r="W86" s="133">
        <f t="shared" si="13"/>
        <v>289</v>
      </c>
      <c r="X86" s="134">
        <f t="shared" si="13"/>
        <v>271</v>
      </c>
      <c r="Y86" s="134">
        <f t="shared" si="13"/>
        <v>283</v>
      </c>
      <c r="Z86" s="134">
        <f t="shared" si="13"/>
        <v>310</v>
      </c>
      <c r="AA86" s="135">
        <f t="shared" si="13"/>
        <v>297</v>
      </c>
      <c r="AB86" s="130">
        <f t="shared" si="13"/>
        <v>252</v>
      </c>
      <c r="AC86" s="131">
        <f t="shared" si="13"/>
        <v>254</v>
      </c>
      <c r="AD86" s="131">
        <f t="shared" si="13"/>
        <v>245</v>
      </c>
      <c r="AE86" s="131">
        <f t="shared" si="13"/>
        <v>249</v>
      </c>
      <c r="AF86" s="132">
        <f t="shared" si="13"/>
        <v>262</v>
      </c>
      <c r="AG86" s="133">
        <f t="shared" si="13"/>
        <v>286</v>
      </c>
      <c r="AH86" s="134">
        <f t="shared" si="13"/>
        <v>288</v>
      </c>
      <c r="AI86" s="134">
        <f t="shared" si="13"/>
        <v>305</v>
      </c>
      <c r="AJ86" s="134">
        <f t="shared" si="13"/>
        <v>315</v>
      </c>
      <c r="AK86" s="135">
        <f t="shared" si="13"/>
        <v>317</v>
      </c>
      <c r="AL86" s="130">
        <f t="shared" si="13"/>
        <v>355</v>
      </c>
      <c r="AM86" s="131">
        <f t="shared" si="13"/>
        <v>384</v>
      </c>
      <c r="AN86" s="131">
        <f t="shared" si="13"/>
        <v>386</v>
      </c>
      <c r="AO86" s="131">
        <f t="shared" si="13"/>
        <v>362</v>
      </c>
      <c r="AP86" s="132">
        <f t="shared" si="13"/>
        <v>268</v>
      </c>
      <c r="AQ86" s="133">
        <f t="shared" ref="AQ86:AU86" si="14">AQ58</f>
        <v>8</v>
      </c>
      <c r="AR86" s="134">
        <f t="shared" si="14"/>
        <v>0</v>
      </c>
      <c r="AS86" s="134">
        <f t="shared" si="14"/>
        <v>0</v>
      </c>
      <c r="AT86" s="134">
        <f t="shared" si="14"/>
        <v>0</v>
      </c>
      <c r="AU86" s="135">
        <f t="shared" si="14"/>
        <v>0</v>
      </c>
      <c r="AV86" s="4"/>
    </row>
    <row r="87" spans="2:48">
      <c r="B87" s="52" t="s">
        <v>1668</v>
      </c>
      <c r="C87" s="9" t="s">
        <v>4188</v>
      </c>
      <c r="D87" s="34" t="s">
        <v>2101</v>
      </c>
      <c r="E87" s="99">
        <f>E60</f>
        <v>41</v>
      </c>
      <c r="F87" s="129">
        <f t="shared" ref="F87:AP87" si="15">F60</f>
        <v>415</v>
      </c>
      <c r="G87" s="100">
        <f t="shared" si="15"/>
        <v>5537</v>
      </c>
      <c r="H87" s="130">
        <f t="shared" si="15"/>
        <v>123</v>
      </c>
      <c r="I87" s="131">
        <f t="shared" si="15"/>
        <v>125</v>
      </c>
      <c r="J87" s="131">
        <f t="shared" si="15"/>
        <v>133</v>
      </c>
      <c r="K87" s="131">
        <f t="shared" si="15"/>
        <v>138</v>
      </c>
      <c r="L87" s="132">
        <f t="shared" si="15"/>
        <v>131</v>
      </c>
      <c r="M87" s="133">
        <f t="shared" si="15"/>
        <v>131</v>
      </c>
      <c r="N87" s="134">
        <f t="shared" si="15"/>
        <v>154</v>
      </c>
      <c r="O87" s="134">
        <f t="shared" si="15"/>
        <v>151</v>
      </c>
      <c r="P87" s="134">
        <f t="shared" si="15"/>
        <v>139</v>
      </c>
      <c r="Q87" s="135">
        <f t="shared" si="15"/>
        <v>166</v>
      </c>
      <c r="R87" s="130">
        <f t="shared" si="15"/>
        <v>158</v>
      </c>
      <c r="S87" s="131">
        <f t="shared" si="15"/>
        <v>117</v>
      </c>
      <c r="T87" s="131">
        <f t="shared" si="15"/>
        <v>120</v>
      </c>
      <c r="U87" s="131">
        <f t="shared" si="15"/>
        <v>101</v>
      </c>
      <c r="V87" s="132">
        <f t="shared" si="15"/>
        <v>172</v>
      </c>
      <c r="W87" s="133">
        <f t="shared" si="15"/>
        <v>174</v>
      </c>
      <c r="X87" s="134">
        <f t="shared" si="15"/>
        <v>199</v>
      </c>
      <c r="Y87" s="134">
        <f t="shared" si="15"/>
        <v>319</v>
      </c>
      <c r="Z87" s="134">
        <f t="shared" si="15"/>
        <v>175</v>
      </c>
      <c r="AA87" s="135">
        <f t="shared" si="15"/>
        <v>171</v>
      </c>
      <c r="AB87" s="130">
        <f t="shared" si="15"/>
        <v>160</v>
      </c>
      <c r="AC87" s="131">
        <f t="shared" si="15"/>
        <v>178</v>
      </c>
      <c r="AD87" s="131">
        <f t="shared" si="15"/>
        <v>178</v>
      </c>
      <c r="AE87" s="131">
        <f t="shared" si="15"/>
        <v>166</v>
      </c>
      <c r="AF87" s="132">
        <f t="shared" si="15"/>
        <v>127</v>
      </c>
      <c r="AG87" s="133">
        <f t="shared" si="15"/>
        <v>172</v>
      </c>
      <c r="AH87" s="134">
        <f t="shared" si="15"/>
        <v>171</v>
      </c>
      <c r="AI87" s="134">
        <f t="shared" si="15"/>
        <v>169</v>
      </c>
      <c r="AJ87" s="134">
        <f t="shared" si="15"/>
        <v>170</v>
      </c>
      <c r="AK87" s="135">
        <f t="shared" si="15"/>
        <v>153</v>
      </c>
      <c r="AL87" s="130">
        <f t="shared" si="15"/>
        <v>165</v>
      </c>
      <c r="AM87" s="131">
        <f t="shared" si="15"/>
        <v>151</v>
      </c>
      <c r="AN87" s="131">
        <f t="shared" si="15"/>
        <v>181</v>
      </c>
      <c r="AO87" s="131">
        <f t="shared" si="15"/>
        <v>148</v>
      </c>
      <c r="AP87" s="132">
        <f t="shared" si="15"/>
        <v>151</v>
      </c>
      <c r="AQ87" s="133">
        <f t="shared" ref="AQ87:AU87" si="16">AQ60</f>
        <v>0</v>
      </c>
      <c r="AR87" s="134">
        <f t="shared" si="16"/>
        <v>0</v>
      </c>
      <c r="AS87" s="134">
        <f t="shared" si="16"/>
        <v>0</v>
      </c>
      <c r="AT87" s="134">
        <f t="shared" si="16"/>
        <v>0</v>
      </c>
      <c r="AU87" s="135">
        <f t="shared" si="16"/>
        <v>0</v>
      </c>
      <c r="AV87" s="4"/>
    </row>
    <row r="88" spans="2:48">
      <c r="B88" s="52" t="s">
        <v>1669</v>
      </c>
      <c r="C88" s="9" t="s">
        <v>4186</v>
      </c>
      <c r="D88" s="34" t="s">
        <v>2101</v>
      </c>
      <c r="E88" s="99">
        <f>E23</f>
        <v>24</v>
      </c>
      <c r="F88" s="129">
        <f t="shared" ref="F88:AP88" si="17">F23</f>
        <v>293</v>
      </c>
      <c r="G88" s="100">
        <f t="shared" si="17"/>
        <v>2751</v>
      </c>
      <c r="H88" s="130">
        <f t="shared" si="17"/>
        <v>19</v>
      </c>
      <c r="I88" s="131">
        <f t="shared" si="17"/>
        <v>22</v>
      </c>
      <c r="J88" s="131">
        <f t="shared" si="17"/>
        <v>17</v>
      </c>
      <c r="K88" s="131">
        <f t="shared" si="17"/>
        <v>26</v>
      </c>
      <c r="L88" s="132">
        <f t="shared" si="17"/>
        <v>28</v>
      </c>
      <c r="M88" s="133">
        <f t="shared" si="17"/>
        <v>36</v>
      </c>
      <c r="N88" s="134">
        <f t="shared" si="17"/>
        <v>31</v>
      </c>
      <c r="O88" s="134">
        <f t="shared" si="17"/>
        <v>32</v>
      </c>
      <c r="P88" s="134">
        <f t="shared" si="17"/>
        <v>28</v>
      </c>
      <c r="Q88" s="135">
        <f t="shared" si="17"/>
        <v>30</v>
      </c>
      <c r="R88" s="130">
        <f t="shared" si="17"/>
        <v>34</v>
      </c>
      <c r="S88" s="131">
        <f t="shared" si="17"/>
        <v>80</v>
      </c>
      <c r="T88" s="131">
        <f t="shared" si="17"/>
        <v>89</v>
      </c>
      <c r="U88" s="131">
        <f t="shared" si="17"/>
        <v>98</v>
      </c>
      <c r="V88" s="132">
        <f t="shared" si="17"/>
        <v>105</v>
      </c>
      <c r="W88" s="133">
        <f t="shared" si="17"/>
        <v>112</v>
      </c>
      <c r="X88" s="134">
        <f t="shared" si="17"/>
        <v>99</v>
      </c>
      <c r="Y88" s="134">
        <f t="shared" si="17"/>
        <v>105</v>
      </c>
      <c r="Z88" s="134">
        <f t="shared" si="17"/>
        <v>110</v>
      </c>
      <c r="AA88" s="135">
        <f t="shared" si="17"/>
        <v>116</v>
      </c>
      <c r="AB88" s="130">
        <f t="shared" si="17"/>
        <v>117</v>
      </c>
      <c r="AC88" s="131">
        <f t="shared" si="17"/>
        <v>111</v>
      </c>
      <c r="AD88" s="131">
        <f t="shared" si="17"/>
        <v>113</v>
      </c>
      <c r="AE88" s="131">
        <f t="shared" si="17"/>
        <v>125</v>
      </c>
      <c r="AF88" s="132">
        <f t="shared" si="17"/>
        <v>104</v>
      </c>
      <c r="AG88" s="133">
        <f t="shared" si="17"/>
        <v>101</v>
      </c>
      <c r="AH88" s="134">
        <f t="shared" si="17"/>
        <v>100</v>
      </c>
      <c r="AI88" s="134">
        <f t="shared" si="17"/>
        <v>128</v>
      </c>
      <c r="AJ88" s="134">
        <f t="shared" si="17"/>
        <v>114</v>
      </c>
      <c r="AK88" s="135">
        <f t="shared" si="17"/>
        <v>103</v>
      </c>
      <c r="AL88" s="130">
        <f t="shared" si="17"/>
        <v>103</v>
      </c>
      <c r="AM88" s="131">
        <f t="shared" si="17"/>
        <v>81</v>
      </c>
      <c r="AN88" s="131">
        <f t="shared" si="17"/>
        <v>70</v>
      </c>
      <c r="AO88" s="131">
        <f t="shared" si="17"/>
        <v>70</v>
      </c>
      <c r="AP88" s="132">
        <f t="shared" si="17"/>
        <v>68</v>
      </c>
      <c r="AQ88" s="133">
        <f t="shared" ref="AQ88:AU88" si="18">AQ23</f>
        <v>26</v>
      </c>
      <c r="AR88" s="134">
        <f t="shared" si="18"/>
        <v>0</v>
      </c>
      <c r="AS88" s="134">
        <f t="shared" si="18"/>
        <v>0</v>
      </c>
      <c r="AT88" s="134">
        <f t="shared" si="18"/>
        <v>0</v>
      </c>
      <c r="AU88" s="135">
        <f t="shared" si="18"/>
        <v>0</v>
      </c>
      <c r="AV88" s="4"/>
    </row>
    <row r="89" spans="2:48">
      <c r="B89" s="52" t="s">
        <v>1672</v>
      </c>
      <c r="C89" s="9" t="s">
        <v>4192</v>
      </c>
      <c r="D89" s="34" t="s">
        <v>2101</v>
      </c>
      <c r="E89" s="99">
        <f>E37</f>
        <v>41</v>
      </c>
      <c r="F89" s="129">
        <f t="shared" ref="F89:AP89" si="19">F37</f>
        <v>317</v>
      </c>
      <c r="G89" s="100">
        <f t="shared" si="19"/>
        <v>1750</v>
      </c>
      <c r="H89" s="130">
        <f t="shared" si="19"/>
        <v>10</v>
      </c>
      <c r="I89" s="131">
        <f t="shared" si="19"/>
        <v>13</v>
      </c>
      <c r="J89" s="131">
        <f t="shared" si="19"/>
        <v>10</v>
      </c>
      <c r="K89" s="131">
        <f t="shared" si="19"/>
        <v>11</v>
      </c>
      <c r="L89" s="132">
        <f t="shared" si="19"/>
        <v>12</v>
      </c>
      <c r="M89" s="133">
        <f t="shared" si="19"/>
        <v>13</v>
      </c>
      <c r="N89" s="134">
        <f t="shared" si="19"/>
        <v>12</v>
      </c>
      <c r="O89" s="134">
        <f t="shared" si="19"/>
        <v>13</v>
      </c>
      <c r="P89" s="134">
        <f t="shared" si="19"/>
        <v>14</v>
      </c>
      <c r="Q89" s="135">
        <f t="shared" si="19"/>
        <v>11</v>
      </c>
      <c r="R89" s="130">
        <f t="shared" si="19"/>
        <v>8</v>
      </c>
      <c r="S89" s="131">
        <f t="shared" si="19"/>
        <v>27</v>
      </c>
      <c r="T89" s="131">
        <f t="shared" si="19"/>
        <v>23</v>
      </c>
      <c r="U89" s="131">
        <f t="shared" si="19"/>
        <v>36</v>
      </c>
      <c r="V89" s="132">
        <f t="shared" si="19"/>
        <v>35</v>
      </c>
      <c r="W89" s="133">
        <f t="shared" si="19"/>
        <v>44</v>
      </c>
      <c r="X89" s="134">
        <f t="shared" si="19"/>
        <v>40</v>
      </c>
      <c r="Y89" s="134">
        <f t="shared" si="19"/>
        <v>77</v>
      </c>
      <c r="Z89" s="134">
        <f t="shared" si="19"/>
        <v>62</v>
      </c>
      <c r="AA89" s="135">
        <f t="shared" si="19"/>
        <v>48</v>
      </c>
      <c r="AB89" s="130">
        <f t="shared" si="19"/>
        <v>66</v>
      </c>
      <c r="AC89" s="131">
        <f t="shared" si="19"/>
        <v>67</v>
      </c>
      <c r="AD89" s="131">
        <f t="shared" si="19"/>
        <v>72</v>
      </c>
      <c r="AE89" s="131">
        <f t="shared" si="19"/>
        <v>84</v>
      </c>
      <c r="AF89" s="132">
        <f t="shared" si="19"/>
        <v>81</v>
      </c>
      <c r="AG89" s="133">
        <f t="shared" si="19"/>
        <v>69</v>
      </c>
      <c r="AH89" s="134">
        <f t="shared" si="19"/>
        <v>71</v>
      </c>
      <c r="AI89" s="134">
        <f t="shared" si="19"/>
        <v>78</v>
      </c>
      <c r="AJ89" s="134">
        <f t="shared" si="19"/>
        <v>87</v>
      </c>
      <c r="AK89" s="135">
        <f t="shared" si="19"/>
        <v>91</v>
      </c>
      <c r="AL89" s="130">
        <f t="shared" si="19"/>
        <v>83</v>
      </c>
      <c r="AM89" s="131">
        <f t="shared" si="19"/>
        <v>88</v>
      </c>
      <c r="AN89" s="131">
        <f t="shared" si="19"/>
        <v>102</v>
      </c>
      <c r="AO89" s="131">
        <f t="shared" si="19"/>
        <v>102</v>
      </c>
      <c r="AP89" s="132">
        <f t="shared" si="19"/>
        <v>89</v>
      </c>
      <c r="AQ89" s="133">
        <f t="shared" ref="AQ89:AU89" si="20">AQ37</f>
        <v>1</v>
      </c>
      <c r="AR89" s="134">
        <f t="shared" si="20"/>
        <v>0</v>
      </c>
      <c r="AS89" s="134">
        <f t="shared" si="20"/>
        <v>0</v>
      </c>
      <c r="AT89" s="134">
        <f t="shared" si="20"/>
        <v>0</v>
      </c>
      <c r="AU89" s="135">
        <f t="shared" si="20"/>
        <v>0</v>
      </c>
      <c r="AV89" s="4"/>
    </row>
    <row r="90" spans="2:48">
      <c r="B90" s="52" t="s">
        <v>1684</v>
      </c>
      <c r="C90" s="9" t="s">
        <v>4188</v>
      </c>
      <c r="D90" s="34" t="s">
        <v>2101</v>
      </c>
      <c r="E90" s="99">
        <f>E62</f>
        <v>19</v>
      </c>
      <c r="F90" s="129">
        <f t="shared" ref="F90:AP90" si="21">F62</f>
        <v>177</v>
      </c>
      <c r="G90" s="100">
        <f t="shared" si="21"/>
        <v>1551</v>
      </c>
      <c r="H90" s="130">
        <f t="shared" si="21"/>
        <v>31</v>
      </c>
      <c r="I90" s="131">
        <f t="shared" si="21"/>
        <v>31</v>
      </c>
      <c r="J90" s="131">
        <f t="shared" si="21"/>
        <v>33</v>
      </c>
      <c r="K90" s="131">
        <f t="shared" si="21"/>
        <v>22</v>
      </c>
      <c r="L90" s="132">
        <f t="shared" si="21"/>
        <v>22</v>
      </c>
      <c r="M90" s="133">
        <f t="shared" si="21"/>
        <v>21</v>
      </c>
      <c r="N90" s="134">
        <f t="shared" si="21"/>
        <v>15</v>
      </c>
      <c r="O90" s="134">
        <f t="shared" si="21"/>
        <v>20</v>
      </c>
      <c r="P90" s="134">
        <f t="shared" si="21"/>
        <v>24</v>
      </c>
      <c r="Q90" s="135">
        <f t="shared" si="21"/>
        <v>19</v>
      </c>
      <c r="R90" s="130">
        <f t="shared" si="21"/>
        <v>19</v>
      </c>
      <c r="S90" s="131">
        <f t="shared" si="21"/>
        <v>19</v>
      </c>
      <c r="T90" s="131">
        <f t="shared" si="21"/>
        <v>21</v>
      </c>
      <c r="U90" s="131">
        <f t="shared" si="21"/>
        <v>16</v>
      </c>
      <c r="V90" s="132">
        <f t="shared" si="21"/>
        <v>37</v>
      </c>
      <c r="W90" s="133">
        <f t="shared" si="21"/>
        <v>16</v>
      </c>
      <c r="X90" s="134">
        <f t="shared" si="21"/>
        <v>23</v>
      </c>
      <c r="Y90" s="134">
        <f t="shared" si="21"/>
        <v>33</v>
      </c>
      <c r="Z90" s="134">
        <f t="shared" si="21"/>
        <v>33</v>
      </c>
      <c r="AA90" s="135">
        <f t="shared" si="21"/>
        <v>33</v>
      </c>
      <c r="AB90" s="130">
        <f t="shared" si="21"/>
        <v>35</v>
      </c>
      <c r="AC90" s="131">
        <f t="shared" si="21"/>
        <v>28</v>
      </c>
      <c r="AD90" s="131">
        <f t="shared" si="21"/>
        <v>32</v>
      </c>
      <c r="AE90" s="131">
        <f t="shared" si="21"/>
        <v>26</v>
      </c>
      <c r="AF90" s="132">
        <f t="shared" si="21"/>
        <v>35</v>
      </c>
      <c r="AG90" s="133">
        <f t="shared" si="21"/>
        <v>66</v>
      </c>
      <c r="AH90" s="134">
        <f t="shared" si="21"/>
        <v>79</v>
      </c>
      <c r="AI90" s="134">
        <f t="shared" si="21"/>
        <v>95</v>
      </c>
      <c r="AJ90" s="134">
        <f t="shared" si="21"/>
        <v>76</v>
      </c>
      <c r="AK90" s="135">
        <f t="shared" si="21"/>
        <v>70</v>
      </c>
      <c r="AL90" s="130">
        <f t="shared" si="21"/>
        <v>99</v>
      </c>
      <c r="AM90" s="131">
        <f t="shared" si="21"/>
        <v>112</v>
      </c>
      <c r="AN90" s="131">
        <f t="shared" si="21"/>
        <v>105</v>
      </c>
      <c r="AO90" s="131">
        <f t="shared" si="21"/>
        <v>116</v>
      </c>
      <c r="AP90" s="132">
        <f t="shared" si="21"/>
        <v>89</v>
      </c>
      <c r="AQ90" s="133">
        <f t="shared" ref="AQ90:AU90" si="22">AQ62</f>
        <v>0</v>
      </c>
      <c r="AR90" s="134">
        <f t="shared" si="22"/>
        <v>0</v>
      </c>
      <c r="AS90" s="134">
        <f t="shared" si="22"/>
        <v>0</v>
      </c>
      <c r="AT90" s="134">
        <f t="shared" si="22"/>
        <v>0</v>
      </c>
      <c r="AU90" s="135">
        <f t="shared" si="22"/>
        <v>0</v>
      </c>
      <c r="AV90" s="4"/>
    </row>
    <row r="91" spans="2:48">
      <c r="B91" s="52" t="s">
        <v>1685</v>
      </c>
      <c r="C91" s="9" t="s">
        <v>4192</v>
      </c>
      <c r="D91" s="34" t="s">
        <v>2113</v>
      </c>
      <c r="E91" s="99">
        <f>E38</f>
        <v>31</v>
      </c>
      <c r="F91" s="129">
        <f t="shared" ref="F91:AP91" si="23">F38</f>
        <v>258</v>
      </c>
      <c r="G91" s="100">
        <f t="shared" si="23"/>
        <v>1361</v>
      </c>
      <c r="H91" s="130">
        <f t="shared" si="23"/>
        <v>0</v>
      </c>
      <c r="I91" s="131">
        <f t="shared" si="23"/>
        <v>0</v>
      </c>
      <c r="J91" s="131">
        <f t="shared" si="23"/>
        <v>0</v>
      </c>
      <c r="K91" s="131">
        <f t="shared" si="23"/>
        <v>0</v>
      </c>
      <c r="L91" s="132">
        <f t="shared" si="23"/>
        <v>3</v>
      </c>
      <c r="M91" s="133">
        <f t="shared" si="23"/>
        <v>9</v>
      </c>
      <c r="N91" s="134">
        <f t="shared" si="23"/>
        <v>7</v>
      </c>
      <c r="O91" s="134">
        <f t="shared" si="23"/>
        <v>7</v>
      </c>
      <c r="P91" s="134">
        <f t="shared" si="23"/>
        <v>6</v>
      </c>
      <c r="Q91" s="135">
        <f t="shared" si="23"/>
        <v>8</v>
      </c>
      <c r="R91" s="130">
        <f t="shared" si="23"/>
        <v>10</v>
      </c>
      <c r="S91" s="131">
        <f t="shared" si="23"/>
        <v>26</v>
      </c>
      <c r="T91" s="131">
        <f t="shared" si="23"/>
        <v>26</v>
      </c>
      <c r="U91" s="131">
        <f t="shared" si="23"/>
        <v>22</v>
      </c>
      <c r="V91" s="132">
        <f t="shared" si="23"/>
        <v>30</v>
      </c>
      <c r="W91" s="133">
        <f t="shared" si="23"/>
        <v>33</v>
      </c>
      <c r="X91" s="134">
        <f t="shared" si="23"/>
        <v>38</v>
      </c>
      <c r="Y91" s="134">
        <f t="shared" si="23"/>
        <v>40</v>
      </c>
      <c r="Z91" s="134">
        <f t="shared" si="23"/>
        <v>43</v>
      </c>
      <c r="AA91" s="135">
        <f t="shared" si="23"/>
        <v>53</v>
      </c>
      <c r="AB91" s="130">
        <f t="shared" si="23"/>
        <v>42</v>
      </c>
      <c r="AC91" s="131">
        <f t="shared" si="23"/>
        <v>48</v>
      </c>
      <c r="AD91" s="131">
        <f t="shared" si="23"/>
        <v>50</v>
      </c>
      <c r="AE91" s="131">
        <f t="shared" si="23"/>
        <v>47</v>
      </c>
      <c r="AF91" s="132">
        <f t="shared" si="23"/>
        <v>49</v>
      </c>
      <c r="AG91" s="133">
        <f t="shared" si="23"/>
        <v>56</v>
      </c>
      <c r="AH91" s="134">
        <f t="shared" si="23"/>
        <v>63</v>
      </c>
      <c r="AI91" s="134">
        <f t="shared" si="23"/>
        <v>63</v>
      </c>
      <c r="AJ91" s="134">
        <f t="shared" si="23"/>
        <v>78</v>
      </c>
      <c r="AK91" s="135">
        <f t="shared" si="23"/>
        <v>71</v>
      </c>
      <c r="AL91" s="130">
        <f t="shared" si="23"/>
        <v>75</v>
      </c>
      <c r="AM91" s="131">
        <f t="shared" si="23"/>
        <v>79</v>
      </c>
      <c r="AN91" s="131">
        <f t="shared" si="23"/>
        <v>86</v>
      </c>
      <c r="AO91" s="131">
        <f t="shared" si="23"/>
        <v>92</v>
      </c>
      <c r="AP91" s="132">
        <f t="shared" si="23"/>
        <v>91</v>
      </c>
      <c r="AQ91" s="133">
        <f t="shared" ref="AQ91:AU91" si="24">AQ38</f>
        <v>10</v>
      </c>
      <c r="AR91" s="134">
        <f t="shared" si="24"/>
        <v>0</v>
      </c>
      <c r="AS91" s="134">
        <f t="shared" si="24"/>
        <v>0</v>
      </c>
      <c r="AT91" s="134">
        <f t="shared" si="24"/>
        <v>0</v>
      </c>
      <c r="AU91" s="135">
        <f t="shared" si="24"/>
        <v>0</v>
      </c>
      <c r="AV91" s="4"/>
    </row>
    <row r="92" spans="2:48">
      <c r="B92" s="52" t="s">
        <v>1699</v>
      </c>
      <c r="C92" s="9" t="s">
        <v>4186</v>
      </c>
      <c r="D92" s="34" t="s">
        <v>2101</v>
      </c>
      <c r="E92" s="99">
        <f>E27</f>
        <v>29</v>
      </c>
      <c r="F92" s="129">
        <f t="shared" ref="F92:AP92" si="25">F27</f>
        <v>284</v>
      </c>
      <c r="G92" s="100">
        <f t="shared" si="25"/>
        <v>1688</v>
      </c>
      <c r="H92" s="130">
        <f t="shared" si="25"/>
        <v>33</v>
      </c>
      <c r="I92" s="131">
        <f t="shared" si="25"/>
        <v>32</v>
      </c>
      <c r="J92" s="131">
        <f t="shared" si="25"/>
        <v>26</v>
      </c>
      <c r="K92" s="131">
        <f t="shared" si="25"/>
        <v>28</v>
      </c>
      <c r="L92" s="132">
        <f t="shared" si="25"/>
        <v>36</v>
      </c>
      <c r="M92" s="133">
        <f t="shared" si="25"/>
        <v>35</v>
      </c>
      <c r="N92" s="134">
        <f t="shared" si="25"/>
        <v>32</v>
      </c>
      <c r="O92" s="134">
        <f t="shared" si="25"/>
        <v>26</v>
      </c>
      <c r="P92" s="134">
        <f t="shared" si="25"/>
        <v>23</v>
      </c>
      <c r="Q92" s="135">
        <f t="shared" si="25"/>
        <v>28</v>
      </c>
      <c r="R92" s="130">
        <f t="shared" si="25"/>
        <v>29</v>
      </c>
      <c r="S92" s="131">
        <f t="shared" si="25"/>
        <v>38</v>
      </c>
      <c r="T92" s="131">
        <f t="shared" si="25"/>
        <v>30</v>
      </c>
      <c r="U92" s="131">
        <f t="shared" si="25"/>
        <v>30</v>
      </c>
      <c r="V92" s="132">
        <f t="shared" si="25"/>
        <v>30</v>
      </c>
      <c r="W92" s="133">
        <f t="shared" si="25"/>
        <v>38</v>
      </c>
      <c r="X92" s="134">
        <f t="shared" si="25"/>
        <v>50</v>
      </c>
      <c r="Y92" s="134">
        <f t="shared" si="25"/>
        <v>90</v>
      </c>
      <c r="Z92" s="134">
        <f t="shared" si="25"/>
        <v>111</v>
      </c>
      <c r="AA92" s="135">
        <f t="shared" si="25"/>
        <v>82</v>
      </c>
      <c r="AB92" s="130">
        <f t="shared" si="25"/>
        <v>63</v>
      </c>
      <c r="AC92" s="131">
        <f t="shared" si="25"/>
        <v>64</v>
      </c>
      <c r="AD92" s="131">
        <f t="shared" si="25"/>
        <v>60</v>
      </c>
      <c r="AE92" s="131">
        <f t="shared" si="25"/>
        <v>54</v>
      </c>
      <c r="AF92" s="132">
        <f t="shared" si="25"/>
        <v>54</v>
      </c>
      <c r="AG92" s="133">
        <f t="shared" si="25"/>
        <v>56</v>
      </c>
      <c r="AH92" s="134">
        <f t="shared" si="25"/>
        <v>56</v>
      </c>
      <c r="AI92" s="134">
        <f t="shared" si="25"/>
        <v>56</v>
      </c>
      <c r="AJ92" s="134">
        <f t="shared" si="25"/>
        <v>47</v>
      </c>
      <c r="AK92" s="135">
        <f t="shared" si="25"/>
        <v>55</v>
      </c>
      <c r="AL92" s="130">
        <f t="shared" si="25"/>
        <v>54</v>
      </c>
      <c r="AM92" s="131">
        <f t="shared" si="25"/>
        <v>70</v>
      </c>
      <c r="AN92" s="131">
        <f t="shared" si="25"/>
        <v>51</v>
      </c>
      <c r="AO92" s="131">
        <f t="shared" si="25"/>
        <v>55</v>
      </c>
      <c r="AP92" s="132">
        <f t="shared" si="25"/>
        <v>59</v>
      </c>
      <c r="AQ92" s="133">
        <f t="shared" ref="AQ92:AU92" si="26">AQ27</f>
        <v>7</v>
      </c>
      <c r="AR92" s="134">
        <f t="shared" si="26"/>
        <v>0</v>
      </c>
      <c r="AS92" s="134">
        <f t="shared" si="26"/>
        <v>0</v>
      </c>
      <c r="AT92" s="134">
        <f t="shared" si="26"/>
        <v>0</v>
      </c>
      <c r="AU92" s="135">
        <f t="shared" si="26"/>
        <v>0</v>
      </c>
      <c r="AV92" s="4"/>
    </row>
    <row r="93" spans="2:48">
      <c r="B93" s="52" t="s">
        <v>1704</v>
      </c>
      <c r="C93" s="9" t="s">
        <v>4190</v>
      </c>
      <c r="D93" s="34" t="s">
        <v>2101</v>
      </c>
      <c r="E93" s="99">
        <f>E12</f>
        <v>47</v>
      </c>
      <c r="F93" s="129">
        <f t="shared" ref="F93:AP93" si="27">F12</f>
        <v>421</v>
      </c>
      <c r="G93" s="100">
        <f t="shared" si="27"/>
        <v>2199</v>
      </c>
      <c r="H93" s="130">
        <f t="shared" si="27"/>
        <v>17</v>
      </c>
      <c r="I93" s="131">
        <f t="shared" si="27"/>
        <v>18</v>
      </c>
      <c r="J93" s="131">
        <f t="shared" si="27"/>
        <v>18</v>
      </c>
      <c r="K93" s="131">
        <f t="shared" si="27"/>
        <v>22</v>
      </c>
      <c r="L93" s="132">
        <f t="shared" si="27"/>
        <v>18</v>
      </c>
      <c r="M93" s="133">
        <f t="shared" si="27"/>
        <v>20</v>
      </c>
      <c r="N93" s="134">
        <f t="shared" si="27"/>
        <v>15</v>
      </c>
      <c r="O93" s="134">
        <f t="shared" si="27"/>
        <v>17</v>
      </c>
      <c r="P93" s="134">
        <f t="shared" si="27"/>
        <v>23</v>
      </c>
      <c r="Q93" s="135">
        <f t="shared" si="27"/>
        <v>26</v>
      </c>
      <c r="R93" s="130">
        <f t="shared" si="27"/>
        <v>23</v>
      </c>
      <c r="S93" s="131">
        <f t="shared" si="27"/>
        <v>28</v>
      </c>
      <c r="T93" s="131">
        <f t="shared" si="27"/>
        <v>34</v>
      </c>
      <c r="U93" s="131">
        <f t="shared" si="27"/>
        <v>44</v>
      </c>
      <c r="V93" s="132">
        <f t="shared" si="27"/>
        <v>46</v>
      </c>
      <c r="W93" s="133">
        <f t="shared" si="27"/>
        <v>50</v>
      </c>
      <c r="X93" s="134">
        <f t="shared" si="27"/>
        <v>50</v>
      </c>
      <c r="Y93" s="134">
        <f t="shared" si="27"/>
        <v>47</v>
      </c>
      <c r="Z93" s="134">
        <f t="shared" si="27"/>
        <v>54</v>
      </c>
      <c r="AA93" s="135">
        <f t="shared" si="27"/>
        <v>50</v>
      </c>
      <c r="AB93" s="130">
        <f t="shared" si="27"/>
        <v>53</v>
      </c>
      <c r="AC93" s="131">
        <f t="shared" si="27"/>
        <v>60</v>
      </c>
      <c r="AD93" s="131">
        <f t="shared" si="27"/>
        <v>70</v>
      </c>
      <c r="AE93" s="131">
        <f t="shared" si="27"/>
        <v>73</v>
      </c>
      <c r="AF93" s="132">
        <f t="shared" si="27"/>
        <v>78</v>
      </c>
      <c r="AG93" s="133">
        <f t="shared" si="27"/>
        <v>88</v>
      </c>
      <c r="AH93" s="134">
        <f t="shared" si="27"/>
        <v>91</v>
      </c>
      <c r="AI93" s="134">
        <f t="shared" si="27"/>
        <v>131</v>
      </c>
      <c r="AJ93" s="134">
        <f t="shared" si="27"/>
        <v>124</v>
      </c>
      <c r="AK93" s="135">
        <f t="shared" si="27"/>
        <v>141</v>
      </c>
      <c r="AL93" s="130">
        <f t="shared" si="27"/>
        <v>133</v>
      </c>
      <c r="AM93" s="131">
        <f t="shared" si="27"/>
        <v>149</v>
      </c>
      <c r="AN93" s="131">
        <f t="shared" si="27"/>
        <v>131</v>
      </c>
      <c r="AO93" s="131">
        <f t="shared" si="27"/>
        <v>149</v>
      </c>
      <c r="AP93" s="132">
        <f t="shared" si="27"/>
        <v>108</v>
      </c>
      <c r="AQ93" s="133">
        <f t="shared" ref="AQ93:AU93" si="28">AQ12</f>
        <v>0</v>
      </c>
      <c r="AR93" s="134">
        <f t="shared" si="28"/>
        <v>0</v>
      </c>
      <c r="AS93" s="134">
        <f t="shared" si="28"/>
        <v>0</v>
      </c>
      <c r="AT93" s="134">
        <f t="shared" si="28"/>
        <v>0</v>
      </c>
      <c r="AU93" s="135">
        <f t="shared" si="28"/>
        <v>0</v>
      </c>
      <c r="AV93" s="4"/>
    </row>
    <row r="94" spans="2:48">
      <c r="B94" s="52" t="s">
        <v>1706</v>
      </c>
      <c r="C94" s="9" t="s">
        <v>4186</v>
      </c>
      <c r="D94" s="34" t="s">
        <v>2101</v>
      </c>
      <c r="E94" s="99">
        <f>E28</f>
        <v>24</v>
      </c>
      <c r="F94" s="129">
        <f t="shared" ref="F94:AP94" si="29">F28</f>
        <v>252</v>
      </c>
      <c r="G94" s="100">
        <f t="shared" si="29"/>
        <v>1173</v>
      </c>
      <c r="H94" s="130">
        <f t="shared" si="29"/>
        <v>31</v>
      </c>
      <c r="I94" s="131">
        <f t="shared" si="29"/>
        <v>28</v>
      </c>
      <c r="J94" s="131">
        <f t="shared" si="29"/>
        <v>35</v>
      </c>
      <c r="K94" s="131">
        <f t="shared" si="29"/>
        <v>35</v>
      </c>
      <c r="L94" s="132">
        <f t="shared" si="29"/>
        <v>32</v>
      </c>
      <c r="M94" s="133">
        <f t="shared" si="29"/>
        <v>25</v>
      </c>
      <c r="N94" s="134">
        <f t="shared" si="29"/>
        <v>22</v>
      </c>
      <c r="O94" s="134">
        <f t="shared" si="29"/>
        <v>25</v>
      </c>
      <c r="P94" s="134">
        <f t="shared" si="29"/>
        <v>24</v>
      </c>
      <c r="Q94" s="135">
        <f t="shared" si="29"/>
        <v>27</v>
      </c>
      <c r="R94" s="130">
        <f t="shared" si="29"/>
        <v>22</v>
      </c>
      <c r="S94" s="131">
        <f t="shared" si="29"/>
        <v>37</v>
      </c>
      <c r="T94" s="131">
        <f t="shared" si="29"/>
        <v>38</v>
      </c>
      <c r="U94" s="131">
        <f t="shared" si="29"/>
        <v>43</v>
      </c>
      <c r="V94" s="132">
        <f t="shared" si="29"/>
        <v>53</v>
      </c>
      <c r="W94" s="133">
        <f t="shared" si="29"/>
        <v>41</v>
      </c>
      <c r="X94" s="134">
        <f t="shared" si="29"/>
        <v>46</v>
      </c>
      <c r="Y94" s="134">
        <f t="shared" si="29"/>
        <v>31</v>
      </c>
      <c r="Z94" s="134">
        <f t="shared" si="29"/>
        <v>39</v>
      </c>
      <c r="AA94" s="135">
        <f t="shared" si="29"/>
        <v>37</v>
      </c>
      <c r="AB94" s="130">
        <f t="shared" si="29"/>
        <v>33</v>
      </c>
      <c r="AC94" s="131">
        <f t="shared" si="29"/>
        <v>33</v>
      </c>
      <c r="AD94" s="131">
        <f t="shared" si="29"/>
        <v>32</v>
      </c>
      <c r="AE94" s="131">
        <f t="shared" si="29"/>
        <v>23</v>
      </c>
      <c r="AF94" s="132">
        <f t="shared" si="29"/>
        <v>24</v>
      </c>
      <c r="AG94" s="133">
        <f t="shared" si="29"/>
        <v>27</v>
      </c>
      <c r="AH94" s="134">
        <f t="shared" si="29"/>
        <v>26</v>
      </c>
      <c r="AI94" s="134">
        <f t="shared" si="29"/>
        <v>32</v>
      </c>
      <c r="AJ94" s="134">
        <f t="shared" si="29"/>
        <v>33</v>
      </c>
      <c r="AK94" s="135">
        <f t="shared" si="29"/>
        <v>39</v>
      </c>
      <c r="AL94" s="130">
        <f t="shared" si="29"/>
        <v>42</v>
      </c>
      <c r="AM94" s="131">
        <f t="shared" si="29"/>
        <v>23</v>
      </c>
      <c r="AN94" s="131">
        <f t="shared" si="29"/>
        <v>53</v>
      </c>
      <c r="AO94" s="131">
        <f t="shared" si="29"/>
        <v>39</v>
      </c>
      <c r="AP94" s="132">
        <f t="shared" si="29"/>
        <v>43</v>
      </c>
      <c r="AQ94" s="133">
        <f t="shared" ref="AQ94:AU94" si="30">AQ28</f>
        <v>0</v>
      </c>
      <c r="AR94" s="134">
        <f t="shared" si="30"/>
        <v>0</v>
      </c>
      <c r="AS94" s="134">
        <f t="shared" si="30"/>
        <v>0</v>
      </c>
      <c r="AT94" s="134">
        <f t="shared" si="30"/>
        <v>0</v>
      </c>
      <c r="AU94" s="135">
        <f t="shared" si="30"/>
        <v>0</v>
      </c>
      <c r="AV94" s="4"/>
    </row>
    <row r="95" spans="2:48">
      <c r="B95" s="52" t="s">
        <v>1709</v>
      </c>
      <c r="C95" s="9" t="s">
        <v>4186</v>
      </c>
      <c r="D95" s="34" t="s">
        <v>2101</v>
      </c>
      <c r="E95" s="99">
        <f>E29</f>
        <v>39</v>
      </c>
      <c r="F95" s="129">
        <f t="shared" ref="F95:AP95" si="31">F29</f>
        <v>465</v>
      </c>
      <c r="G95" s="100">
        <f t="shared" si="31"/>
        <v>3654</v>
      </c>
      <c r="H95" s="130">
        <f t="shared" si="31"/>
        <v>33</v>
      </c>
      <c r="I95" s="131">
        <f t="shared" si="31"/>
        <v>32</v>
      </c>
      <c r="J95" s="131">
        <f t="shared" si="31"/>
        <v>33</v>
      </c>
      <c r="K95" s="131">
        <f t="shared" si="31"/>
        <v>37</v>
      </c>
      <c r="L95" s="132">
        <f t="shared" si="31"/>
        <v>35</v>
      </c>
      <c r="M95" s="133">
        <f t="shared" si="31"/>
        <v>36</v>
      </c>
      <c r="N95" s="134">
        <f t="shared" si="31"/>
        <v>34</v>
      </c>
      <c r="O95" s="134">
        <f t="shared" si="31"/>
        <v>35</v>
      </c>
      <c r="P95" s="134">
        <f t="shared" si="31"/>
        <v>32</v>
      </c>
      <c r="Q95" s="135">
        <f t="shared" si="31"/>
        <v>34</v>
      </c>
      <c r="R95" s="130">
        <f t="shared" si="31"/>
        <v>35</v>
      </c>
      <c r="S95" s="131">
        <f t="shared" si="31"/>
        <v>73</v>
      </c>
      <c r="T95" s="131">
        <f t="shared" si="31"/>
        <v>84</v>
      </c>
      <c r="U95" s="131">
        <f t="shared" si="31"/>
        <v>77</v>
      </c>
      <c r="V95" s="132">
        <f t="shared" si="31"/>
        <v>93</v>
      </c>
      <c r="W95" s="133">
        <f t="shared" si="31"/>
        <v>108</v>
      </c>
      <c r="X95" s="134">
        <f t="shared" si="31"/>
        <v>109</v>
      </c>
      <c r="Y95" s="134">
        <f t="shared" si="31"/>
        <v>123</v>
      </c>
      <c r="Z95" s="134">
        <f t="shared" si="31"/>
        <v>214</v>
      </c>
      <c r="AA95" s="135">
        <f t="shared" si="31"/>
        <v>170</v>
      </c>
      <c r="AB95" s="130">
        <f t="shared" si="31"/>
        <v>118</v>
      </c>
      <c r="AC95" s="131">
        <f t="shared" si="31"/>
        <v>136</v>
      </c>
      <c r="AD95" s="131">
        <f t="shared" si="31"/>
        <v>147</v>
      </c>
      <c r="AE95" s="131">
        <f t="shared" si="31"/>
        <v>152</v>
      </c>
      <c r="AF95" s="132">
        <f t="shared" si="31"/>
        <v>163</v>
      </c>
      <c r="AG95" s="133">
        <f t="shared" si="31"/>
        <v>178</v>
      </c>
      <c r="AH95" s="134">
        <f t="shared" si="31"/>
        <v>164</v>
      </c>
      <c r="AI95" s="134">
        <f t="shared" si="31"/>
        <v>236</v>
      </c>
      <c r="AJ95" s="134">
        <f t="shared" si="31"/>
        <v>197</v>
      </c>
      <c r="AK95" s="135">
        <f t="shared" si="31"/>
        <v>194</v>
      </c>
      <c r="AL95" s="130">
        <f t="shared" si="31"/>
        <v>125</v>
      </c>
      <c r="AM95" s="131">
        <f t="shared" si="31"/>
        <v>115</v>
      </c>
      <c r="AN95" s="131">
        <f t="shared" si="31"/>
        <v>92</v>
      </c>
      <c r="AO95" s="131">
        <f t="shared" si="31"/>
        <v>121</v>
      </c>
      <c r="AP95" s="132">
        <f t="shared" si="31"/>
        <v>89</v>
      </c>
      <c r="AQ95" s="133">
        <f t="shared" ref="AQ95:AU95" si="32">AQ29</f>
        <v>0</v>
      </c>
      <c r="AR95" s="134">
        <f t="shared" si="32"/>
        <v>0</v>
      </c>
      <c r="AS95" s="134">
        <f t="shared" si="32"/>
        <v>0</v>
      </c>
      <c r="AT95" s="134">
        <f t="shared" si="32"/>
        <v>0</v>
      </c>
      <c r="AU95" s="135">
        <f t="shared" si="32"/>
        <v>0</v>
      </c>
      <c r="AV95" s="4"/>
    </row>
    <row r="96" spans="2:48">
      <c r="B96" s="52" t="s">
        <v>1720</v>
      </c>
      <c r="C96" s="9" t="s">
        <v>4188</v>
      </c>
      <c r="D96" s="34" t="s">
        <v>2122</v>
      </c>
      <c r="E96" s="99">
        <f>E71</f>
        <v>6</v>
      </c>
      <c r="F96" s="129">
        <f t="shared" ref="F96:AP96" si="33">F71</f>
        <v>83</v>
      </c>
      <c r="G96" s="100">
        <f t="shared" si="33"/>
        <v>2051</v>
      </c>
      <c r="H96" s="130">
        <f t="shared" si="33"/>
        <v>0</v>
      </c>
      <c r="I96" s="131">
        <f t="shared" si="33"/>
        <v>0</v>
      </c>
      <c r="J96" s="131">
        <f t="shared" si="33"/>
        <v>0</v>
      </c>
      <c r="K96" s="131">
        <f t="shared" si="33"/>
        <v>0</v>
      </c>
      <c r="L96" s="132">
        <f t="shared" si="33"/>
        <v>0</v>
      </c>
      <c r="M96" s="133">
        <f t="shared" si="33"/>
        <v>0</v>
      </c>
      <c r="N96" s="134">
        <f t="shared" si="33"/>
        <v>0</v>
      </c>
      <c r="O96" s="134">
        <f t="shared" si="33"/>
        <v>0</v>
      </c>
      <c r="P96" s="134">
        <f t="shared" si="33"/>
        <v>0</v>
      </c>
      <c r="Q96" s="135">
        <f t="shared" si="33"/>
        <v>0</v>
      </c>
      <c r="R96" s="130">
        <f t="shared" si="33"/>
        <v>0</v>
      </c>
      <c r="S96" s="131">
        <f t="shared" si="33"/>
        <v>0</v>
      </c>
      <c r="T96" s="131">
        <f t="shared" si="33"/>
        <v>0</v>
      </c>
      <c r="U96" s="131">
        <f t="shared" si="33"/>
        <v>0</v>
      </c>
      <c r="V96" s="132">
        <f t="shared" si="33"/>
        <v>0</v>
      </c>
      <c r="W96" s="133">
        <f t="shared" si="33"/>
        <v>0</v>
      </c>
      <c r="X96" s="134">
        <f t="shared" si="33"/>
        <v>0</v>
      </c>
      <c r="Y96" s="134">
        <f t="shared" si="33"/>
        <v>0</v>
      </c>
      <c r="Z96" s="134">
        <f t="shared" si="33"/>
        <v>0</v>
      </c>
      <c r="AA96" s="135">
        <f t="shared" si="33"/>
        <v>0</v>
      </c>
      <c r="AB96" s="130">
        <f t="shared" si="33"/>
        <v>0</v>
      </c>
      <c r="AC96" s="131">
        <f t="shared" si="33"/>
        <v>96</v>
      </c>
      <c r="AD96" s="131">
        <f t="shared" si="33"/>
        <v>83</v>
      </c>
      <c r="AE96" s="131">
        <f t="shared" si="33"/>
        <v>93</v>
      </c>
      <c r="AF96" s="132">
        <f t="shared" si="33"/>
        <v>101</v>
      </c>
      <c r="AG96" s="133">
        <f t="shared" si="33"/>
        <v>181</v>
      </c>
      <c r="AH96" s="134">
        <f t="shared" si="33"/>
        <v>203</v>
      </c>
      <c r="AI96" s="134">
        <f t="shared" si="33"/>
        <v>186</v>
      </c>
      <c r="AJ96" s="134">
        <f t="shared" si="33"/>
        <v>190</v>
      </c>
      <c r="AK96" s="135">
        <f t="shared" si="33"/>
        <v>167</v>
      </c>
      <c r="AL96" s="130">
        <f t="shared" si="33"/>
        <v>153</v>
      </c>
      <c r="AM96" s="131">
        <f t="shared" si="33"/>
        <v>155</v>
      </c>
      <c r="AN96" s="131">
        <f t="shared" si="33"/>
        <v>153</v>
      </c>
      <c r="AO96" s="131">
        <f t="shared" si="33"/>
        <v>133</v>
      </c>
      <c r="AP96" s="132">
        <f t="shared" si="33"/>
        <v>157</v>
      </c>
      <c r="AQ96" s="133">
        <f t="shared" ref="AQ96:AU96" si="34">AQ71</f>
        <v>0</v>
      </c>
      <c r="AR96" s="134">
        <f t="shared" si="34"/>
        <v>0</v>
      </c>
      <c r="AS96" s="134">
        <f t="shared" si="34"/>
        <v>0</v>
      </c>
      <c r="AT96" s="134">
        <f t="shared" si="34"/>
        <v>0</v>
      </c>
      <c r="AU96" s="135">
        <f t="shared" si="34"/>
        <v>0</v>
      </c>
      <c r="AV96" s="4"/>
    </row>
    <row r="97" spans="1:48">
      <c r="B97" s="52" t="s">
        <v>1728</v>
      </c>
      <c r="C97" s="9" t="s">
        <v>4186</v>
      </c>
      <c r="D97" s="34" t="s">
        <v>2101</v>
      </c>
      <c r="E97" s="99">
        <f>E31</f>
        <v>17</v>
      </c>
      <c r="F97" s="129">
        <f t="shared" ref="F97:AP97" si="35">F31</f>
        <v>195</v>
      </c>
      <c r="G97" s="100">
        <f t="shared" si="35"/>
        <v>1630</v>
      </c>
      <c r="H97" s="130">
        <f t="shared" si="35"/>
        <v>25</v>
      </c>
      <c r="I97" s="131">
        <f t="shared" si="35"/>
        <v>22</v>
      </c>
      <c r="J97" s="131">
        <f t="shared" si="35"/>
        <v>21</v>
      </c>
      <c r="K97" s="131">
        <f t="shared" si="35"/>
        <v>33</v>
      </c>
      <c r="L97" s="132">
        <f t="shared" si="35"/>
        <v>25</v>
      </c>
      <c r="M97" s="133">
        <f t="shared" si="35"/>
        <v>30</v>
      </c>
      <c r="N97" s="134">
        <f t="shared" si="35"/>
        <v>22</v>
      </c>
      <c r="O97" s="134">
        <f t="shared" si="35"/>
        <v>17</v>
      </c>
      <c r="P97" s="134">
        <f t="shared" si="35"/>
        <v>16</v>
      </c>
      <c r="Q97" s="135">
        <f t="shared" si="35"/>
        <v>18</v>
      </c>
      <c r="R97" s="130">
        <f t="shared" si="35"/>
        <v>17</v>
      </c>
      <c r="S97" s="131">
        <f t="shared" si="35"/>
        <v>41</v>
      </c>
      <c r="T97" s="131">
        <f t="shared" si="35"/>
        <v>38</v>
      </c>
      <c r="U97" s="131">
        <f t="shared" si="35"/>
        <v>47</v>
      </c>
      <c r="V97" s="132">
        <f t="shared" si="35"/>
        <v>51</v>
      </c>
      <c r="W97" s="133">
        <f t="shared" si="35"/>
        <v>61</v>
      </c>
      <c r="X97" s="134">
        <f t="shared" si="35"/>
        <v>90</v>
      </c>
      <c r="Y97" s="134">
        <f t="shared" si="35"/>
        <v>75</v>
      </c>
      <c r="Z97" s="134">
        <f t="shared" si="35"/>
        <v>71</v>
      </c>
      <c r="AA97" s="135">
        <f t="shared" si="35"/>
        <v>70</v>
      </c>
      <c r="AB97" s="130">
        <f t="shared" si="35"/>
        <v>48</v>
      </c>
      <c r="AC97" s="131">
        <f t="shared" si="35"/>
        <v>47</v>
      </c>
      <c r="AD97" s="131">
        <f t="shared" si="35"/>
        <v>77</v>
      </c>
      <c r="AE97" s="131">
        <f t="shared" si="35"/>
        <v>61</v>
      </c>
      <c r="AF97" s="132">
        <f t="shared" si="35"/>
        <v>60</v>
      </c>
      <c r="AG97" s="133">
        <f t="shared" si="35"/>
        <v>51</v>
      </c>
      <c r="AH97" s="134">
        <f t="shared" si="35"/>
        <v>52</v>
      </c>
      <c r="AI97" s="134">
        <f t="shared" si="35"/>
        <v>47</v>
      </c>
      <c r="AJ97" s="134">
        <f t="shared" si="35"/>
        <v>48</v>
      </c>
      <c r="AK97" s="135">
        <f t="shared" si="35"/>
        <v>58</v>
      </c>
      <c r="AL97" s="130">
        <f t="shared" si="35"/>
        <v>59</v>
      </c>
      <c r="AM97" s="131">
        <f t="shared" si="35"/>
        <v>48</v>
      </c>
      <c r="AN97" s="131">
        <f t="shared" si="35"/>
        <v>53</v>
      </c>
      <c r="AO97" s="131">
        <f t="shared" si="35"/>
        <v>59</v>
      </c>
      <c r="AP97" s="132">
        <f t="shared" si="35"/>
        <v>53</v>
      </c>
      <c r="AQ97" s="133">
        <f t="shared" ref="AQ97:AU97" si="36">AQ31</f>
        <v>19</v>
      </c>
      <c r="AR97" s="134">
        <f t="shared" si="36"/>
        <v>0</v>
      </c>
      <c r="AS97" s="134">
        <f t="shared" si="36"/>
        <v>0</v>
      </c>
      <c r="AT97" s="134">
        <f t="shared" si="36"/>
        <v>0</v>
      </c>
      <c r="AU97" s="135">
        <f t="shared" si="36"/>
        <v>0</v>
      </c>
      <c r="AV97" s="4"/>
    </row>
    <row r="98" spans="1:48">
      <c r="B98" s="52" t="s">
        <v>1732</v>
      </c>
      <c r="C98" s="9" t="s">
        <v>4186</v>
      </c>
      <c r="D98" s="34" t="s">
        <v>2101</v>
      </c>
      <c r="E98" s="99">
        <f>E33</f>
        <v>54</v>
      </c>
      <c r="F98" s="129">
        <f t="shared" ref="F98:AP98" si="37">F33</f>
        <v>627</v>
      </c>
      <c r="G98" s="100">
        <f t="shared" si="37"/>
        <v>4565</v>
      </c>
      <c r="H98" s="130">
        <f t="shared" si="37"/>
        <v>47</v>
      </c>
      <c r="I98" s="131">
        <f t="shared" si="37"/>
        <v>49</v>
      </c>
      <c r="J98" s="131">
        <f t="shared" si="37"/>
        <v>50</v>
      </c>
      <c r="K98" s="131">
        <f t="shared" si="37"/>
        <v>52</v>
      </c>
      <c r="L98" s="132">
        <f t="shared" si="37"/>
        <v>55</v>
      </c>
      <c r="M98" s="133">
        <f t="shared" si="37"/>
        <v>71</v>
      </c>
      <c r="N98" s="134">
        <f t="shared" si="37"/>
        <v>58</v>
      </c>
      <c r="O98" s="134">
        <f t="shared" si="37"/>
        <v>53</v>
      </c>
      <c r="P98" s="134">
        <f t="shared" si="37"/>
        <v>52</v>
      </c>
      <c r="Q98" s="135">
        <f t="shared" si="37"/>
        <v>44</v>
      </c>
      <c r="R98" s="130">
        <f t="shared" si="37"/>
        <v>58</v>
      </c>
      <c r="S98" s="131">
        <f t="shared" si="37"/>
        <v>83</v>
      </c>
      <c r="T98" s="131">
        <f t="shared" si="37"/>
        <v>87</v>
      </c>
      <c r="U98" s="131">
        <f t="shared" si="37"/>
        <v>109</v>
      </c>
      <c r="V98" s="132">
        <f t="shared" si="37"/>
        <v>124</v>
      </c>
      <c r="W98" s="133">
        <f t="shared" si="37"/>
        <v>123</v>
      </c>
      <c r="X98" s="134">
        <f t="shared" si="37"/>
        <v>132</v>
      </c>
      <c r="Y98" s="134">
        <f t="shared" si="37"/>
        <v>155</v>
      </c>
      <c r="Z98" s="134">
        <f t="shared" si="37"/>
        <v>162</v>
      </c>
      <c r="AA98" s="135">
        <f t="shared" si="37"/>
        <v>166</v>
      </c>
      <c r="AB98" s="130">
        <f t="shared" si="37"/>
        <v>153</v>
      </c>
      <c r="AC98" s="131">
        <f t="shared" si="37"/>
        <v>140</v>
      </c>
      <c r="AD98" s="131">
        <f t="shared" si="37"/>
        <v>155</v>
      </c>
      <c r="AE98" s="131">
        <f t="shared" si="37"/>
        <v>159</v>
      </c>
      <c r="AF98" s="132">
        <f t="shared" si="37"/>
        <v>184</v>
      </c>
      <c r="AG98" s="133">
        <f t="shared" si="37"/>
        <v>173</v>
      </c>
      <c r="AH98" s="134">
        <f t="shared" si="37"/>
        <v>192</v>
      </c>
      <c r="AI98" s="134">
        <f t="shared" si="37"/>
        <v>208</v>
      </c>
      <c r="AJ98" s="134">
        <f t="shared" si="37"/>
        <v>206</v>
      </c>
      <c r="AK98" s="135">
        <f t="shared" si="37"/>
        <v>182</v>
      </c>
      <c r="AL98" s="130">
        <f t="shared" si="37"/>
        <v>197</v>
      </c>
      <c r="AM98" s="131">
        <f t="shared" si="37"/>
        <v>194</v>
      </c>
      <c r="AN98" s="131">
        <f t="shared" si="37"/>
        <v>224</v>
      </c>
      <c r="AO98" s="131">
        <f t="shared" si="37"/>
        <v>227</v>
      </c>
      <c r="AP98" s="132">
        <f t="shared" si="37"/>
        <v>229</v>
      </c>
      <c r="AQ98" s="133">
        <f t="shared" ref="AQ98:AU98" si="38">AQ33</f>
        <v>12</v>
      </c>
      <c r="AR98" s="134">
        <f t="shared" si="38"/>
        <v>0</v>
      </c>
      <c r="AS98" s="134">
        <f t="shared" si="38"/>
        <v>0</v>
      </c>
      <c r="AT98" s="134">
        <f t="shared" si="38"/>
        <v>0</v>
      </c>
      <c r="AU98" s="135">
        <f t="shared" si="38"/>
        <v>0</v>
      </c>
      <c r="AV98" s="4"/>
    </row>
    <row r="99" spans="1:48" ht="13.5" thickBot="1">
      <c r="B99" s="52" t="s">
        <v>2092</v>
      </c>
      <c r="C99" s="9" t="s">
        <v>4190</v>
      </c>
      <c r="D99" s="34" t="s">
        <v>2101</v>
      </c>
      <c r="E99" s="99">
        <f>E16</f>
        <v>35</v>
      </c>
      <c r="F99" s="129">
        <f t="shared" ref="F99:AP99" si="39">F16</f>
        <v>317</v>
      </c>
      <c r="G99" s="100">
        <f t="shared" si="39"/>
        <v>2991</v>
      </c>
      <c r="H99" s="130">
        <f t="shared" si="39"/>
        <v>26</v>
      </c>
      <c r="I99" s="131">
        <f t="shared" si="39"/>
        <v>23</v>
      </c>
      <c r="J99" s="131">
        <f t="shared" si="39"/>
        <v>18</v>
      </c>
      <c r="K99" s="131">
        <f t="shared" si="39"/>
        <v>15</v>
      </c>
      <c r="L99" s="132">
        <f t="shared" si="39"/>
        <v>10</v>
      </c>
      <c r="M99" s="133">
        <f t="shared" si="39"/>
        <v>18</v>
      </c>
      <c r="N99" s="134">
        <f t="shared" si="39"/>
        <v>17</v>
      </c>
      <c r="O99" s="134">
        <f t="shared" si="39"/>
        <v>22</v>
      </c>
      <c r="P99" s="134">
        <f t="shared" si="39"/>
        <v>20</v>
      </c>
      <c r="Q99" s="135">
        <f t="shared" si="39"/>
        <v>34</v>
      </c>
      <c r="R99" s="130">
        <f t="shared" si="39"/>
        <v>34</v>
      </c>
      <c r="S99" s="131">
        <f t="shared" si="39"/>
        <v>84</v>
      </c>
      <c r="T99" s="131">
        <f t="shared" si="39"/>
        <v>85</v>
      </c>
      <c r="U99" s="131">
        <f t="shared" si="39"/>
        <v>91</v>
      </c>
      <c r="V99" s="132">
        <f t="shared" si="39"/>
        <v>87</v>
      </c>
      <c r="W99" s="133">
        <f t="shared" si="39"/>
        <v>89</v>
      </c>
      <c r="X99" s="134">
        <f t="shared" si="39"/>
        <v>55</v>
      </c>
      <c r="Y99" s="134">
        <f t="shared" si="39"/>
        <v>65</v>
      </c>
      <c r="Z99" s="134">
        <f t="shared" si="39"/>
        <v>85</v>
      </c>
      <c r="AA99" s="135">
        <f t="shared" si="39"/>
        <v>89</v>
      </c>
      <c r="AB99" s="130">
        <f t="shared" si="39"/>
        <v>106</v>
      </c>
      <c r="AC99" s="131">
        <f t="shared" si="39"/>
        <v>125</v>
      </c>
      <c r="AD99" s="131">
        <f t="shared" si="39"/>
        <v>239</v>
      </c>
      <c r="AE99" s="131">
        <f t="shared" si="39"/>
        <v>324</v>
      </c>
      <c r="AF99" s="132">
        <f t="shared" si="39"/>
        <v>240</v>
      </c>
      <c r="AG99" s="133">
        <f t="shared" si="39"/>
        <v>223</v>
      </c>
      <c r="AH99" s="134">
        <f t="shared" si="39"/>
        <v>147</v>
      </c>
      <c r="AI99" s="134">
        <f t="shared" si="39"/>
        <v>81</v>
      </c>
      <c r="AJ99" s="134">
        <f t="shared" si="39"/>
        <v>75</v>
      </c>
      <c r="AK99" s="135">
        <f t="shared" si="39"/>
        <v>97</v>
      </c>
      <c r="AL99" s="130">
        <f t="shared" si="39"/>
        <v>84</v>
      </c>
      <c r="AM99" s="131">
        <f t="shared" si="39"/>
        <v>94</v>
      </c>
      <c r="AN99" s="131">
        <f t="shared" si="39"/>
        <v>63</v>
      </c>
      <c r="AO99" s="131">
        <f t="shared" si="39"/>
        <v>73</v>
      </c>
      <c r="AP99" s="132">
        <f t="shared" si="39"/>
        <v>53</v>
      </c>
      <c r="AQ99" s="133">
        <f t="shared" ref="AQ99:AU99" si="40">AQ16</f>
        <v>0</v>
      </c>
      <c r="AR99" s="134">
        <f t="shared" si="40"/>
        <v>0</v>
      </c>
      <c r="AS99" s="134">
        <f t="shared" si="40"/>
        <v>0</v>
      </c>
      <c r="AT99" s="134">
        <f t="shared" si="40"/>
        <v>0</v>
      </c>
      <c r="AU99" s="135">
        <f t="shared" si="40"/>
        <v>0</v>
      </c>
      <c r="AV99" s="4"/>
    </row>
    <row r="100" spans="1:48">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row>
    <row r="101" spans="1:48">
      <c r="A101" s="1">
        <f>A100+1</f>
        <v>1</v>
      </c>
    </row>
    <row r="102" spans="1:48">
      <c r="A102" s="1">
        <f t="shared" ref="A102:A140" si="41">A101+1</f>
        <v>2</v>
      </c>
    </row>
    <row r="103" spans="1:48">
      <c r="A103" s="1">
        <f t="shared" si="41"/>
        <v>3</v>
      </c>
    </row>
    <row r="104" spans="1:48">
      <c r="A104" s="1">
        <f t="shared" si="41"/>
        <v>4</v>
      </c>
    </row>
    <row r="105" spans="1:48">
      <c r="A105" s="1">
        <f t="shared" si="41"/>
        <v>5</v>
      </c>
    </row>
    <row r="106" spans="1:48">
      <c r="A106" s="1">
        <f t="shared" si="41"/>
        <v>6</v>
      </c>
    </row>
    <row r="107" spans="1:48">
      <c r="A107" s="1">
        <f t="shared" si="41"/>
        <v>7</v>
      </c>
    </row>
    <row r="108" spans="1:48">
      <c r="A108" s="1">
        <f t="shared" si="41"/>
        <v>8</v>
      </c>
    </row>
    <row r="109" spans="1:48">
      <c r="A109" s="1">
        <f t="shared" si="41"/>
        <v>9</v>
      </c>
    </row>
    <row r="110" spans="1:48">
      <c r="A110" s="1">
        <f t="shared" si="41"/>
        <v>10</v>
      </c>
    </row>
    <row r="111" spans="1:48">
      <c r="A111" s="1">
        <f t="shared" si="41"/>
        <v>11</v>
      </c>
    </row>
    <row r="112" spans="1:48">
      <c r="A112" s="1">
        <f t="shared" si="41"/>
        <v>12</v>
      </c>
    </row>
    <row r="113" spans="1:1">
      <c r="A113" s="1">
        <f t="shared" si="41"/>
        <v>13</v>
      </c>
    </row>
    <row r="114" spans="1:1">
      <c r="A114" s="1">
        <f t="shared" si="41"/>
        <v>14</v>
      </c>
    </row>
    <row r="115" spans="1:1">
      <c r="A115" s="1">
        <f t="shared" si="41"/>
        <v>15</v>
      </c>
    </row>
    <row r="116" spans="1:1">
      <c r="A116" s="1">
        <f t="shared" si="41"/>
        <v>16</v>
      </c>
    </row>
    <row r="117" spans="1:1">
      <c r="A117" s="1">
        <f t="shared" si="41"/>
        <v>17</v>
      </c>
    </row>
    <row r="118" spans="1:1">
      <c r="A118" s="1">
        <f t="shared" si="41"/>
        <v>18</v>
      </c>
    </row>
    <row r="119" spans="1:1">
      <c r="A119" s="1">
        <f t="shared" si="41"/>
        <v>19</v>
      </c>
    </row>
    <row r="120" spans="1:1">
      <c r="A120" s="1">
        <f t="shared" si="41"/>
        <v>20</v>
      </c>
    </row>
    <row r="121" spans="1:1">
      <c r="A121" s="1">
        <f t="shared" si="41"/>
        <v>21</v>
      </c>
    </row>
    <row r="122" spans="1:1">
      <c r="A122" s="1">
        <f t="shared" si="41"/>
        <v>22</v>
      </c>
    </row>
    <row r="123" spans="1:1">
      <c r="A123" s="1">
        <f t="shared" si="41"/>
        <v>23</v>
      </c>
    </row>
    <row r="124" spans="1:1">
      <c r="A124" s="1">
        <f t="shared" si="41"/>
        <v>24</v>
      </c>
    </row>
    <row r="125" spans="1:1">
      <c r="A125" s="1">
        <f t="shared" si="41"/>
        <v>25</v>
      </c>
    </row>
    <row r="126" spans="1:1">
      <c r="A126" s="1">
        <f t="shared" si="41"/>
        <v>26</v>
      </c>
    </row>
    <row r="127" spans="1:1">
      <c r="A127" s="1">
        <f t="shared" si="41"/>
        <v>27</v>
      </c>
    </row>
    <row r="128" spans="1:1">
      <c r="A128" s="1">
        <f t="shared" si="41"/>
        <v>28</v>
      </c>
    </row>
    <row r="129" spans="1:1">
      <c r="A129" s="1">
        <f t="shared" si="41"/>
        <v>29</v>
      </c>
    </row>
    <row r="130" spans="1:1">
      <c r="A130" s="1">
        <f t="shared" si="41"/>
        <v>30</v>
      </c>
    </row>
    <row r="131" spans="1:1">
      <c r="A131" s="1">
        <f t="shared" si="41"/>
        <v>31</v>
      </c>
    </row>
    <row r="132" spans="1:1">
      <c r="A132" s="1">
        <f t="shared" si="41"/>
        <v>32</v>
      </c>
    </row>
    <row r="133" spans="1:1">
      <c r="A133" s="1">
        <f t="shared" si="41"/>
        <v>33</v>
      </c>
    </row>
    <row r="134" spans="1:1">
      <c r="A134" s="1">
        <f t="shared" si="41"/>
        <v>34</v>
      </c>
    </row>
    <row r="135" spans="1:1">
      <c r="A135" s="1">
        <f t="shared" si="41"/>
        <v>35</v>
      </c>
    </row>
    <row r="136" spans="1:1">
      <c r="A136" s="1">
        <f t="shared" si="41"/>
        <v>36</v>
      </c>
    </row>
    <row r="137" spans="1:1">
      <c r="A137" s="1">
        <f t="shared" si="41"/>
        <v>37</v>
      </c>
    </row>
    <row r="138" spans="1:1">
      <c r="A138" s="1">
        <f t="shared" si="41"/>
        <v>38</v>
      </c>
    </row>
    <row r="139" spans="1:1">
      <c r="A139" s="1">
        <f t="shared" si="41"/>
        <v>39</v>
      </c>
    </row>
    <row r="140" spans="1:1">
      <c r="A140" s="1">
        <f t="shared" si="41"/>
        <v>40</v>
      </c>
    </row>
  </sheetData>
  <mergeCells count="12">
    <mergeCell ref="G79:G80"/>
    <mergeCell ref="B5:B6"/>
    <mergeCell ref="C5:C6"/>
    <mergeCell ref="D5:D6"/>
    <mergeCell ref="E5:E6"/>
    <mergeCell ref="F5:F6"/>
    <mergeCell ref="G5:G6"/>
    <mergeCell ref="B79:B80"/>
    <mergeCell ref="C79:C80"/>
    <mergeCell ref="D79:D80"/>
    <mergeCell ref="E79:E80"/>
    <mergeCell ref="F79:F80"/>
  </mergeCells>
  <hyperlinks>
    <hyperlink ref="B3:AP3" r:id="rId1" display="Copyright 2003-2019 by Teoalida - cardatabase.teoalida.com"/>
    <hyperlink ref="AQ3:AU3" r:id="rId2" display="Copyright 2003-2019 by Teoalida - cardatabase.teoalida.com"/>
  </hyperlinks>
  <pageMargins left="0.75" right="0.75" top="1" bottom="1" header="0.5" footer="0.5"/>
  <pageSetup orientation="portrait" horizontalDpi="1200" verticalDpi="1200" r:id="rId3"/>
  <headerFooter alignWithMargins="0"/>
  <drawing r:id="rId4"/>
</worksheet>
</file>

<file path=xl/worksheets/sheet3.xml><?xml version="1.0" encoding="utf-8"?>
<worksheet xmlns="http://schemas.openxmlformats.org/spreadsheetml/2006/main" xmlns:r="http://schemas.openxmlformats.org/officeDocument/2006/relationships">
  <sheetPr codeName="Sheet3"/>
  <dimension ref="A1:AS449"/>
  <sheetViews>
    <sheetView zoomScaleNormal="100" workbookViewId="0">
      <pane xSplit="3" ySplit="5" topLeftCell="D407" activePane="bottomRight" state="frozen"/>
      <selection pane="topRight" activeCell="D1" sqref="D1"/>
      <selection pane="bottomLeft" activeCell="A6" sqref="A6"/>
      <selection pane="bottomRight" activeCell="AS449" sqref="AS449"/>
    </sheetView>
  </sheetViews>
  <sheetFormatPr defaultColWidth="2.7109375" defaultRowHeight="12.75"/>
  <cols>
    <col min="1" max="1" width="2.7109375" style="1"/>
    <col min="2" max="2" width="13" style="1" customWidth="1"/>
    <col min="3" max="3" width="7.7109375" style="1" customWidth="1"/>
    <col min="4" max="43" width="5.7109375" style="1" customWidth="1"/>
    <col min="44" max="16384" width="2.7109375" style="1"/>
  </cols>
  <sheetData>
    <row r="1" spans="2:45" ht="13.5" thickBot="1">
      <c r="B1" s="225"/>
      <c r="C1" s="225"/>
      <c r="D1" s="225"/>
      <c r="E1" s="225"/>
      <c r="F1" s="225"/>
      <c r="G1" s="225"/>
      <c r="H1" s="225"/>
      <c r="I1" s="225"/>
      <c r="J1" s="225"/>
      <c r="K1" s="225"/>
      <c r="L1" s="225"/>
      <c r="M1" s="225"/>
      <c r="N1" s="225"/>
      <c r="O1" s="225"/>
      <c r="P1" s="225"/>
      <c r="Q1" s="225"/>
      <c r="R1" s="225"/>
      <c r="S1" s="225"/>
      <c r="T1" s="225"/>
      <c r="U1" s="225"/>
      <c r="V1" s="225"/>
      <c r="W1" s="225"/>
      <c r="X1" s="225"/>
      <c r="Y1" s="225"/>
      <c r="Z1" s="225"/>
      <c r="AA1" s="225"/>
      <c r="AB1" s="225"/>
      <c r="AC1" s="225"/>
      <c r="AD1" s="225"/>
      <c r="AE1" s="225"/>
      <c r="AF1" s="225"/>
      <c r="AG1" s="225"/>
      <c r="AH1" s="225"/>
      <c r="AI1" s="225"/>
      <c r="AJ1" s="225"/>
      <c r="AK1" s="225"/>
      <c r="AL1" s="225"/>
      <c r="AM1" s="225"/>
      <c r="AN1" s="225"/>
      <c r="AO1" s="225"/>
      <c r="AP1" s="225"/>
      <c r="AQ1" s="225"/>
    </row>
    <row r="2" spans="2:45">
      <c r="B2" s="335" t="s">
        <v>9</v>
      </c>
      <c r="C2" s="323"/>
      <c r="D2" s="336" t="s">
        <v>2130</v>
      </c>
      <c r="E2" s="325" t="s">
        <v>2131</v>
      </c>
      <c r="F2" s="325" t="s">
        <v>2132</v>
      </c>
      <c r="G2" s="325" t="s">
        <v>2133</v>
      </c>
      <c r="H2" s="326" t="s">
        <v>2134</v>
      </c>
      <c r="I2" s="327" t="s">
        <v>2135</v>
      </c>
      <c r="J2" s="328" t="s">
        <v>2136</v>
      </c>
      <c r="K2" s="328" t="s">
        <v>2137</v>
      </c>
      <c r="L2" s="328" t="s">
        <v>2138</v>
      </c>
      <c r="M2" s="329" t="s">
        <v>2139</v>
      </c>
      <c r="N2" s="330" t="s">
        <v>2140</v>
      </c>
      <c r="O2" s="331" t="s">
        <v>2141</v>
      </c>
      <c r="P2" s="331" t="s">
        <v>2142</v>
      </c>
      <c r="Q2" s="331" t="s">
        <v>2143</v>
      </c>
      <c r="R2" s="332" t="s">
        <v>2144</v>
      </c>
      <c r="S2" s="324" t="s">
        <v>2145</v>
      </c>
      <c r="T2" s="325" t="s">
        <v>2146</v>
      </c>
      <c r="U2" s="325" t="s">
        <v>2147</v>
      </c>
      <c r="V2" s="325" t="s">
        <v>2148</v>
      </c>
      <c r="W2" s="326" t="s">
        <v>2149</v>
      </c>
      <c r="X2" s="327" t="s">
        <v>2150</v>
      </c>
      <c r="Y2" s="328" t="s">
        <v>2151</v>
      </c>
      <c r="Z2" s="328" t="s">
        <v>2152</v>
      </c>
      <c r="AA2" s="328" t="s">
        <v>2153</v>
      </c>
      <c r="AB2" s="329" t="s">
        <v>2154</v>
      </c>
      <c r="AC2" s="330" t="s">
        <v>2155</v>
      </c>
      <c r="AD2" s="331" t="s">
        <v>2156</v>
      </c>
      <c r="AE2" s="331" t="s">
        <v>2157</v>
      </c>
      <c r="AF2" s="331" t="s">
        <v>2158</v>
      </c>
      <c r="AG2" s="332" t="s">
        <v>2159</v>
      </c>
      <c r="AH2" s="324" t="s">
        <v>2160</v>
      </c>
      <c r="AI2" s="325" t="s">
        <v>2161</v>
      </c>
      <c r="AJ2" s="325" t="s">
        <v>2162</v>
      </c>
      <c r="AK2" s="325" t="s">
        <v>2163</v>
      </c>
      <c r="AL2" s="326" t="s">
        <v>2164</v>
      </c>
      <c r="AM2" s="327" t="s">
        <v>4135</v>
      </c>
      <c r="AN2" s="328" t="s">
        <v>4136</v>
      </c>
      <c r="AO2" s="328" t="s">
        <v>4137</v>
      </c>
      <c r="AP2" s="328" t="s">
        <v>4138</v>
      </c>
      <c r="AQ2" s="329" t="s">
        <v>4139</v>
      </c>
      <c r="AR2" s="4"/>
    </row>
    <row r="3" spans="2:45">
      <c r="B3" s="230" t="s">
        <v>2098</v>
      </c>
      <c r="C3" s="228" t="e">
        <f>SUM(D3:AQ3)</f>
        <v>#REF!</v>
      </c>
      <c r="D3" s="231" t="e">
        <f>COUNTIF(DATABASE!#REF!,D2)</f>
        <v>#REF!</v>
      </c>
      <c r="E3" s="227" t="e">
        <f>COUNTIF(DATABASE!#REF!,E2)</f>
        <v>#REF!</v>
      </c>
      <c r="F3" s="227" t="e">
        <f>COUNTIF(DATABASE!#REF!,F2)</f>
        <v>#REF!</v>
      </c>
      <c r="G3" s="227" t="e">
        <f>COUNTIF(DATABASE!#REF!,G2)</f>
        <v>#REF!</v>
      </c>
      <c r="H3" s="229" t="e">
        <f>COUNTIF(DATABASE!#REF!,H2)</f>
        <v>#REF!</v>
      </c>
      <c r="I3" s="87" t="e">
        <f>COUNTIF(DATABASE!#REF!,I2)</f>
        <v>#REF!</v>
      </c>
      <c r="J3" s="89" t="e">
        <f>COUNTIF(DATABASE!#REF!,J2)</f>
        <v>#REF!</v>
      </c>
      <c r="K3" s="89" t="e">
        <f>COUNTIF(DATABASE!#REF!,K2)</f>
        <v>#REF!</v>
      </c>
      <c r="L3" s="89" t="e">
        <f>COUNTIF(DATABASE!#REF!,L2)</f>
        <v>#REF!</v>
      </c>
      <c r="M3" s="88" t="e">
        <f>COUNTIF(DATABASE!#REF!,M2)</f>
        <v>#REF!</v>
      </c>
      <c r="N3" s="93" t="e">
        <f>COUNTIF(DATABASE!#REF!,N2)</f>
        <v>#REF!</v>
      </c>
      <c r="O3" s="94" t="e">
        <f>COUNTIF(DATABASE!#REF!,O2)</f>
        <v>#REF!</v>
      </c>
      <c r="P3" s="94" t="e">
        <f>COUNTIF(DATABASE!#REF!,P2)</f>
        <v>#REF!</v>
      </c>
      <c r="Q3" s="94" t="e">
        <f>COUNTIF(DATABASE!#REF!,Q2)</f>
        <v>#REF!</v>
      </c>
      <c r="R3" s="95" t="e">
        <f>COUNTIF(DATABASE!#REF!,R2)</f>
        <v>#REF!</v>
      </c>
      <c r="S3" s="231" t="e">
        <f>COUNTIF(DATABASE!#REF!,S2)</f>
        <v>#REF!</v>
      </c>
      <c r="T3" s="227" t="e">
        <f>COUNTIF(DATABASE!#REF!,T2)</f>
        <v>#REF!</v>
      </c>
      <c r="U3" s="227" t="e">
        <f>COUNTIF(DATABASE!#REF!,U2)</f>
        <v>#REF!</v>
      </c>
      <c r="V3" s="227" t="e">
        <f>COUNTIF(DATABASE!#REF!,V2)</f>
        <v>#REF!</v>
      </c>
      <c r="W3" s="229" t="e">
        <f>COUNTIF(DATABASE!#REF!,W2)</f>
        <v>#REF!</v>
      </c>
      <c r="X3" s="87" t="e">
        <f>COUNTIF(DATABASE!#REF!,X2)</f>
        <v>#REF!</v>
      </c>
      <c r="Y3" s="89" t="e">
        <f>COUNTIF(DATABASE!#REF!,Y2)</f>
        <v>#REF!</v>
      </c>
      <c r="Z3" s="89" t="e">
        <f>COUNTIF(DATABASE!#REF!,Z2)</f>
        <v>#REF!</v>
      </c>
      <c r="AA3" s="89" t="e">
        <f>COUNTIF(DATABASE!#REF!,AA2)</f>
        <v>#REF!</v>
      </c>
      <c r="AB3" s="88" t="e">
        <f>COUNTIF(DATABASE!#REF!,AB2)</f>
        <v>#REF!</v>
      </c>
      <c r="AC3" s="93" t="e">
        <f>COUNTIF(DATABASE!#REF!,AC2)</f>
        <v>#REF!</v>
      </c>
      <c r="AD3" s="94" t="e">
        <f>COUNTIF(DATABASE!#REF!,AD2)</f>
        <v>#REF!</v>
      </c>
      <c r="AE3" s="94" t="e">
        <f>COUNTIF(DATABASE!#REF!,AE2)</f>
        <v>#REF!</v>
      </c>
      <c r="AF3" s="94" t="e">
        <f>COUNTIF(DATABASE!#REF!,AF2)</f>
        <v>#REF!</v>
      </c>
      <c r="AG3" s="95" t="e">
        <f>COUNTIF(DATABASE!#REF!,AG2)</f>
        <v>#REF!</v>
      </c>
      <c r="AH3" s="231" t="e">
        <f>COUNTIF(DATABASE!#REF!,AH2)</f>
        <v>#REF!</v>
      </c>
      <c r="AI3" s="227" t="e">
        <f>COUNTIF(DATABASE!#REF!,AI2)</f>
        <v>#REF!</v>
      </c>
      <c r="AJ3" s="227" t="e">
        <f>COUNTIF(DATABASE!#REF!,AJ2)</f>
        <v>#REF!</v>
      </c>
      <c r="AK3" s="227" t="e">
        <f>COUNTIF(DATABASE!#REF!,AK2)</f>
        <v>#REF!</v>
      </c>
      <c r="AL3" s="229" t="e">
        <f>COUNTIF(DATABASE!#REF!,AL2)</f>
        <v>#REF!</v>
      </c>
      <c r="AM3" s="87" t="e">
        <f>COUNTIF(DATABASE!#REF!,AM2)</f>
        <v>#REF!</v>
      </c>
      <c r="AN3" s="89" t="e">
        <f>COUNTIF(DATABASE!#REF!,AN2)</f>
        <v>#REF!</v>
      </c>
      <c r="AO3" s="89" t="e">
        <f>COUNTIF(DATABASE!#REF!,AO2)</f>
        <v>#REF!</v>
      </c>
      <c r="AP3" s="89" t="e">
        <f>COUNTIF(DATABASE!#REF!,AP2)</f>
        <v>#REF!</v>
      </c>
      <c r="AQ3" s="88" t="e">
        <f>COUNTIF(DATABASE!#REF!,AQ2)</f>
        <v>#REF!</v>
      </c>
      <c r="AR3" s="4"/>
    </row>
    <row r="4" spans="2:45" ht="13.5" thickBot="1">
      <c r="B4" s="312" t="s">
        <v>2099</v>
      </c>
      <c r="C4" s="232">
        <f>SUM(D4:AQ4)</f>
        <v>629</v>
      </c>
      <c r="D4" s="233">
        <f>COUNTIF(DATABASE!$E:$E,D2)</f>
        <v>33</v>
      </c>
      <c r="E4" s="234">
        <f>COUNTIF(DATABASE!$E:$E,E2)</f>
        <v>0</v>
      </c>
      <c r="F4" s="234">
        <f>COUNTIF(DATABASE!$E:$E,F2)</f>
        <v>6</v>
      </c>
      <c r="G4" s="234">
        <f>COUNTIF(DATABASE!$E:$E,G2)</f>
        <v>0</v>
      </c>
      <c r="H4" s="235">
        <f>COUNTIF(DATABASE!$E:$E,H2)</f>
        <v>6</v>
      </c>
      <c r="I4" s="236">
        <f>COUNTIF(DATABASE!$E:$E,I2)</f>
        <v>43</v>
      </c>
      <c r="J4" s="237">
        <f>COUNTIF(DATABASE!$E:$E,J2)</f>
        <v>8</v>
      </c>
      <c r="K4" s="237">
        <f>COUNTIF(DATABASE!$E:$E,K2)</f>
        <v>0</v>
      </c>
      <c r="L4" s="237">
        <f>COUNTIF(DATABASE!$E:$E,L2)</f>
        <v>10</v>
      </c>
      <c r="M4" s="238">
        <f>COUNTIF(DATABASE!$E:$E,M2)</f>
        <v>0</v>
      </c>
      <c r="N4" s="239">
        <f>COUNTIF(DATABASE!$E:$E,N2)</f>
        <v>46</v>
      </c>
      <c r="O4" s="240">
        <f>COUNTIF(DATABASE!$E:$E,O2)</f>
        <v>1</v>
      </c>
      <c r="P4" s="240">
        <f>COUNTIF(DATABASE!$E:$E,P2)</f>
        <v>13</v>
      </c>
      <c r="Q4" s="240">
        <f>COUNTIF(DATABASE!$E:$E,Q2)</f>
        <v>1</v>
      </c>
      <c r="R4" s="241">
        <f>COUNTIF(DATABASE!$E:$E,R2)</f>
        <v>13</v>
      </c>
      <c r="S4" s="233">
        <f>COUNTIF(DATABASE!$E:$E,S2)</f>
        <v>49</v>
      </c>
      <c r="T4" s="234">
        <f>COUNTIF(DATABASE!$E:$E,T2)</f>
        <v>12</v>
      </c>
      <c r="U4" s="234">
        <f>COUNTIF(DATABASE!$E:$E,U2)</f>
        <v>2</v>
      </c>
      <c r="V4" s="234">
        <f>COUNTIF(DATABASE!$E:$E,V2)</f>
        <v>18</v>
      </c>
      <c r="W4" s="235">
        <f>COUNTIF(DATABASE!$E:$E,W2)</f>
        <v>3</v>
      </c>
      <c r="X4" s="236">
        <f>COUNTIF(DATABASE!$E:$E,X2)</f>
        <v>72</v>
      </c>
      <c r="Y4" s="237">
        <f>COUNTIF(DATABASE!$E:$E,Y2)</f>
        <v>5</v>
      </c>
      <c r="Z4" s="237">
        <f>COUNTIF(DATABASE!$E:$E,Z2)</f>
        <v>21</v>
      </c>
      <c r="AA4" s="237">
        <f>COUNTIF(DATABASE!$E:$E,AA2)</f>
        <v>8</v>
      </c>
      <c r="AB4" s="238">
        <f>COUNTIF(DATABASE!$E:$E,AB2)</f>
        <v>20</v>
      </c>
      <c r="AC4" s="239">
        <f>COUNTIF(DATABASE!$E:$E,AC2)</f>
        <v>48</v>
      </c>
      <c r="AD4" s="240">
        <f>COUNTIF(DATABASE!$E:$E,AD2)</f>
        <v>19</v>
      </c>
      <c r="AE4" s="240">
        <f>COUNTIF(DATABASE!$E:$E,AE2)</f>
        <v>7</v>
      </c>
      <c r="AF4" s="240">
        <f>COUNTIF(DATABASE!$E:$E,AF2)</f>
        <v>20</v>
      </c>
      <c r="AG4" s="241">
        <f>COUNTIF(DATABASE!$E:$E,AG2)</f>
        <v>6</v>
      </c>
      <c r="AH4" s="233">
        <f>COUNTIF(DATABASE!$E:$E,AH2)</f>
        <v>54</v>
      </c>
      <c r="AI4" s="234">
        <f>COUNTIF(DATABASE!$E:$E,AI2)</f>
        <v>7</v>
      </c>
      <c r="AJ4" s="234">
        <f>COUNTIF(DATABASE!$E:$E,AJ2)</f>
        <v>21</v>
      </c>
      <c r="AK4" s="234">
        <f>COUNTIF(DATABASE!$E:$E,AK2)</f>
        <v>10</v>
      </c>
      <c r="AL4" s="235">
        <f>COUNTIF(DATABASE!$E:$E,AL2)</f>
        <v>47</v>
      </c>
      <c r="AM4" s="236">
        <f>COUNTIF(DATABASE!$E:$E,AM2)</f>
        <v>0</v>
      </c>
      <c r="AN4" s="237">
        <f>COUNTIF(DATABASE!$E:$E,AN2)</f>
        <v>0</v>
      </c>
      <c r="AO4" s="237">
        <f>COUNTIF(DATABASE!$E:$E,AO2)</f>
        <v>0</v>
      </c>
      <c r="AP4" s="237">
        <f>COUNTIF(DATABASE!$E:$E,AP2)</f>
        <v>0</v>
      </c>
      <c r="AQ4" s="238">
        <f>COUNTIF(DATABASE!$E:$E,AQ2)</f>
        <v>0</v>
      </c>
      <c r="AR4" s="4"/>
    </row>
    <row r="5" spans="2:45">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row>
    <row r="6" spans="2:45" ht="26.25">
      <c r="B6" s="370" t="s">
        <v>3500</v>
      </c>
    </row>
    <row r="7" spans="2:45" ht="18">
      <c r="B7" s="371" t="s">
        <v>2566</v>
      </c>
    </row>
    <row r="8" spans="2:45" ht="13.5" thickBot="1">
      <c r="B8" s="337"/>
      <c r="C8" s="337"/>
      <c r="D8" s="337"/>
      <c r="E8" s="337"/>
      <c r="F8" s="337"/>
      <c r="G8" s="337"/>
      <c r="H8" s="337"/>
      <c r="I8" s="337"/>
      <c r="J8" s="337"/>
      <c r="K8" s="337"/>
      <c r="L8" s="337"/>
      <c r="M8" s="337"/>
      <c r="N8" s="337"/>
      <c r="O8" s="337"/>
      <c r="P8" s="337"/>
      <c r="Q8" s="337"/>
      <c r="R8" s="337"/>
      <c r="S8" s="337"/>
      <c r="T8" s="337"/>
      <c r="U8" s="337"/>
      <c r="V8" s="337"/>
      <c r="W8" s="337"/>
      <c r="X8" s="337"/>
      <c r="Y8" s="337"/>
      <c r="Z8" s="337"/>
      <c r="AA8" s="337"/>
      <c r="AB8" s="337"/>
      <c r="AC8" s="337"/>
      <c r="AD8" s="337"/>
      <c r="AE8" s="337"/>
      <c r="AF8" s="337"/>
      <c r="AG8" s="337"/>
      <c r="AH8" s="337"/>
      <c r="AI8" s="337"/>
      <c r="AJ8" s="337"/>
      <c r="AK8" s="337"/>
      <c r="AL8" s="337"/>
      <c r="AM8" s="337"/>
      <c r="AN8" s="337"/>
      <c r="AO8" s="337"/>
      <c r="AP8" s="337"/>
      <c r="AQ8" s="337"/>
    </row>
    <row r="9" spans="2:45">
      <c r="B9" s="338">
        <v>42248</v>
      </c>
      <c r="C9" s="242">
        <f t="shared" ref="C9:C40" si="0">SUM(D9:AQ9)</f>
        <v>46813</v>
      </c>
      <c r="D9" s="243">
        <v>1201</v>
      </c>
      <c r="E9" s="244">
        <v>1204</v>
      </c>
      <c r="F9" s="244">
        <v>1170</v>
      </c>
      <c r="G9" s="244">
        <v>1150</v>
      </c>
      <c r="H9" s="245">
        <v>1091</v>
      </c>
      <c r="I9" s="101">
        <v>1109</v>
      </c>
      <c r="J9" s="102">
        <v>1095</v>
      </c>
      <c r="K9" s="102">
        <v>1118</v>
      </c>
      <c r="L9" s="102">
        <v>1075</v>
      </c>
      <c r="M9" s="103">
        <v>1238</v>
      </c>
      <c r="N9" s="104">
        <v>1239</v>
      </c>
      <c r="O9" s="105">
        <v>1518</v>
      </c>
      <c r="P9" s="105">
        <v>1658</v>
      </c>
      <c r="Q9" s="105">
        <v>1696</v>
      </c>
      <c r="R9" s="106">
        <v>1988</v>
      </c>
      <c r="S9" s="243">
        <v>1982</v>
      </c>
      <c r="T9" s="244">
        <v>2017</v>
      </c>
      <c r="U9" s="244">
        <v>2374</v>
      </c>
      <c r="V9" s="244">
        <v>2387</v>
      </c>
      <c r="W9" s="245">
        <v>2234</v>
      </c>
      <c r="X9" s="101">
        <v>2089</v>
      </c>
      <c r="Y9" s="102">
        <v>2174</v>
      </c>
      <c r="Z9" s="102">
        <v>2370</v>
      </c>
      <c r="AA9" s="102">
        <v>2487</v>
      </c>
      <c r="AB9" s="103">
        <v>2433</v>
      </c>
      <c r="AC9" s="104">
        <v>2745</v>
      </c>
      <c r="AD9" s="105">
        <v>1971</v>
      </c>
      <c r="AE9" s="105">
        <v>0</v>
      </c>
      <c r="AF9" s="105">
        <v>0</v>
      </c>
      <c r="AG9" s="106">
        <v>0</v>
      </c>
      <c r="AH9" s="243">
        <v>0</v>
      </c>
      <c r="AI9" s="244">
        <v>0</v>
      </c>
      <c r="AJ9" s="244">
        <v>0</v>
      </c>
      <c r="AK9" s="244">
        <v>0</v>
      </c>
      <c r="AL9" s="245">
        <v>0</v>
      </c>
      <c r="AM9" s="101"/>
      <c r="AN9" s="102"/>
      <c r="AO9" s="102"/>
      <c r="AP9" s="102"/>
      <c r="AQ9" s="103"/>
      <c r="AR9" s="4"/>
      <c r="AS9" s="74" t="s">
        <v>2702</v>
      </c>
    </row>
    <row r="10" spans="2:45">
      <c r="B10" s="338">
        <v>42491</v>
      </c>
      <c r="C10" s="242">
        <f t="shared" si="0"/>
        <v>47860</v>
      </c>
      <c r="D10" s="243">
        <v>1201</v>
      </c>
      <c r="E10" s="244">
        <v>1205</v>
      </c>
      <c r="F10" s="244">
        <v>1170</v>
      </c>
      <c r="G10" s="244">
        <v>1150</v>
      </c>
      <c r="H10" s="245">
        <v>1091</v>
      </c>
      <c r="I10" s="101">
        <v>1109</v>
      </c>
      <c r="J10" s="102">
        <v>1095</v>
      </c>
      <c r="K10" s="102">
        <v>1118</v>
      </c>
      <c r="L10" s="102">
        <v>1075</v>
      </c>
      <c r="M10" s="103">
        <v>1238</v>
      </c>
      <c r="N10" s="104">
        <v>1239</v>
      </c>
      <c r="O10" s="105">
        <v>1520</v>
      </c>
      <c r="P10" s="105">
        <v>1658</v>
      </c>
      <c r="Q10" s="105">
        <v>1696</v>
      </c>
      <c r="R10" s="106">
        <v>1992</v>
      </c>
      <c r="S10" s="243">
        <v>1982</v>
      </c>
      <c r="T10" s="244">
        <v>2017</v>
      </c>
      <c r="U10" s="244">
        <v>2374</v>
      </c>
      <c r="V10" s="244">
        <v>2387</v>
      </c>
      <c r="W10" s="245">
        <v>2234</v>
      </c>
      <c r="X10" s="101">
        <v>2089</v>
      </c>
      <c r="Y10" s="102">
        <v>2174</v>
      </c>
      <c r="Z10" s="102">
        <v>2370</v>
      </c>
      <c r="AA10" s="102">
        <v>2485</v>
      </c>
      <c r="AB10" s="103">
        <v>2432</v>
      </c>
      <c r="AC10" s="104">
        <v>2801</v>
      </c>
      <c r="AD10" s="105">
        <v>2679</v>
      </c>
      <c r="AE10" s="105">
        <v>279</v>
      </c>
      <c r="AF10" s="105">
        <v>0</v>
      </c>
      <c r="AG10" s="106">
        <v>0</v>
      </c>
      <c r="AH10" s="243">
        <v>0</v>
      </c>
      <c r="AI10" s="244">
        <v>0</v>
      </c>
      <c r="AJ10" s="244">
        <v>0</v>
      </c>
      <c r="AK10" s="244">
        <v>0</v>
      </c>
      <c r="AL10" s="245">
        <v>0</v>
      </c>
      <c r="AM10" s="101"/>
      <c r="AN10" s="102"/>
      <c r="AO10" s="102"/>
      <c r="AP10" s="102"/>
      <c r="AQ10" s="103"/>
      <c r="AR10" s="4"/>
    </row>
    <row r="11" spans="2:45">
      <c r="B11" s="338">
        <v>42614</v>
      </c>
      <c r="C11" s="242">
        <f t="shared" si="0"/>
        <v>49078</v>
      </c>
      <c r="D11" s="243">
        <v>1201</v>
      </c>
      <c r="E11" s="244">
        <v>1205</v>
      </c>
      <c r="F11" s="244">
        <v>1170</v>
      </c>
      <c r="G11" s="244">
        <v>1150</v>
      </c>
      <c r="H11" s="245">
        <v>1091</v>
      </c>
      <c r="I11" s="101">
        <v>1109</v>
      </c>
      <c r="J11" s="102">
        <v>1095</v>
      </c>
      <c r="K11" s="102">
        <v>1118</v>
      </c>
      <c r="L11" s="102">
        <v>1075</v>
      </c>
      <c r="M11" s="103">
        <v>1238</v>
      </c>
      <c r="N11" s="104">
        <v>1239</v>
      </c>
      <c r="O11" s="105">
        <v>1520</v>
      </c>
      <c r="P11" s="105">
        <v>1658</v>
      </c>
      <c r="Q11" s="105">
        <v>1696</v>
      </c>
      <c r="R11" s="106">
        <v>1992</v>
      </c>
      <c r="S11" s="243">
        <v>1982</v>
      </c>
      <c r="T11" s="244">
        <v>2017</v>
      </c>
      <c r="U11" s="244">
        <v>2374</v>
      </c>
      <c r="V11" s="244">
        <v>2387</v>
      </c>
      <c r="W11" s="245">
        <v>2234</v>
      </c>
      <c r="X11" s="101">
        <v>2089</v>
      </c>
      <c r="Y11" s="102">
        <v>2176</v>
      </c>
      <c r="Z11" s="102">
        <v>2372</v>
      </c>
      <c r="AA11" s="102">
        <v>2491</v>
      </c>
      <c r="AB11" s="103">
        <v>2438</v>
      </c>
      <c r="AC11" s="104">
        <v>2836</v>
      </c>
      <c r="AD11" s="105">
        <v>2755</v>
      </c>
      <c r="AE11" s="105">
        <v>1370</v>
      </c>
      <c r="AF11" s="105">
        <v>0</v>
      </c>
      <c r="AG11" s="106">
        <v>0</v>
      </c>
      <c r="AH11" s="243">
        <v>0</v>
      </c>
      <c r="AI11" s="244">
        <v>0</v>
      </c>
      <c r="AJ11" s="244">
        <v>0</v>
      </c>
      <c r="AK11" s="244">
        <v>0</v>
      </c>
      <c r="AL11" s="245">
        <v>0</v>
      </c>
      <c r="AM11" s="101"/>
      <c r="AN11" s="102"/>
      <c r="AO11" s="102"/>
      <c r="AP11" s="102"/>
      <c r="AQ11" s="103"/>
      <c r="AR11" s="4"/>
    </row>
    <row r="12" spans="2:45">
      <c r="B12" s="338">
        <v>42795</v>
      </c>
      <c r="C12" s="242">
        <f t="shared" si="0"/>
        <v>50468</v>
      </c>
      <c r="D12" s="243">
        <v>1201</v>
      </c>
      <c r="E12" s="244">
        <v>1205</v>
      </c>
      <c r="F12" s="244">
        <v>1170</v>
      </c>
      <c r="G12" s="244">
        <v>1150</v>
      </c>
      <c r="H12" s="245">
        <v>1091</v>
      </c>
      <c r="I12" s="101">
        <v>1109</v>
      </c>
      <c r="J12" s="102">
        <v>1095</v>
      </c>
      <c r="K12" s="102">
        <v>1118</v>
      </c>
      <c r="L12" s="102">
        <v>1075</v>
      </c>
      <c r="M12" s="103">
        <v>1238</v>
      </c>
      <c r="N12" s="104">
        <v>1239</v>
      </c>
      <c r="O12" s="105">
        <v>1520</v>
      </c>
      <c r="P12" s="105">
        <v>1658</v>
      </c>
      <c r="Q12" s="105">
        <v>1696</v>
      </c>
      <c r="R12" s="106">
        <v>1992</v>
      </c>
      <c r="S12" s="243">
        <v>1982</v>
      </c>
      <c r="T12" s="244">
        <v>2017</v>
      </c>
      <c r="U12" s="244">
        <v>2374</v>
      </c>
      <c r="V12" s="244">
        <v>2387</v>
      </c>
      <c r="W12" s="245">
        <v>2234</v>
      </c>
      <c r="X12" s="101">
        <v>2089</v>
      </c>
      <c r="Y12" s="102">
        <v>2176</v>
      </c>
      <c r="Z12" s="102">
        <v>2372</v>
      </c>
      <c r="AA12" s="102">
        <v>2491</v>
      </c>
      <c r="AB12" s="103">
        <v>2439</v>
      </c>
      <c r="AC12" s="104">
        <v>2839</v>
      </c>
      <c r="AD12" s="105">
        <v>2806</v>
      </c>
      <c r="AE12" s="105">
        <v>2705</v>
      </c>
      <c r="AF12" s="105">
        <v>0</v>
      </c>
      <c r="AG12" s="106">
        <v>0</v>
      </c>
      <c r="AH12" s="243">
        <v>0</v>
      </c>
      <c r="AI12" s="244">
        <v>0</v>
      </c>
      <c r="AJ12" s="244">
        <v>0</v>
      </c>
      <c r="AK12" s="244">
        <v>0</v>
      </c>
      <c r="AL12" s="245">
        <v>0</v>
      </c>
      <c r="AM12" s="101"/>
      <c r="AN12" s="102"/>
      <c r="AO12" s="102"/>
      <c r="AP12" s="102"/>
      <c r="AQ12" s="103"/>
      <c r="AR12" s="4"/>
    </row>
    <row r="13" spans="2:45">
      <c r="B13" s="333">
        <v>42880</v>
      </c>
      <c r="C13" s="242">
        <f t="shared" si="0"/>
        <v>50772</v>
      </c>
      <c r="D13" s="243">
        <v>1201</v>
      </c>
      <c r="E13" s="244">
        <v>1205</v>
      </c>
      <c r="F13" s="244">
        <v>1170</v>
      </c>
      <c r="G13" s="244">
        <v>1150</v>
      </c>
      <c r="H13" s="245">
        <v>1091</v>
      </c>
      <c r="I13" s="101">
        <v>1109</v>
      </c>
      <c r="J13" s="102">
        <v>1095</v>
      </c>
      <c r="K13" s="102">
        <v>1118</v>
      </c>
      <c r="L13" s="102">
        <v>1075</v>
      </c>
      <c r="M13" s="103">
        <v>1238</v>
      </c>
      <c r="N13" s="104">
        <v>1239</v>
      </c>
      <c r="O13" s="105">
        <v>1520</v>
      </c>
      <c r="P13" s="105">
        <v>1658</v>
      </c>
      <c r="Q13" s="105">
        <v>1696</v>
      </c>
      <c r="R13" s="106">
        <v>1992</v>
      </c>
      <c r="S13" s="243">
        <v>1982</v>
      </c>
      <c r="T13" s="244">
        <v>2017</v>
      </c>
      <c r="U13" s="244">
        <v>2374</v>
      </c>
      <c r="V13" s="244">
        <v>2387</v>
      </c>
      <c r="W13" s="245">
        <v>2234</v>
      </c>
      <c r="X13" s="101">
        <v>2089</v>
      </c>
      <c r="Y13" s="102">
        <v>2176</v>
      </c>
      <c r="Z13" s="102">
        <v>2372</v>
      </c>
      <c r="AA13" s="102">
        <v>2491</v>
      </c>
      <c r="AB13" s="103">
        <v>2439</v>
      </c>
      <c r="AC13" s="104">
        <v>2839</v>
      </c>
      <c r="AD13" s="105">
        <v>2804</v>
      </c>
      <c r="AE13" s="105">
        <v>2716</v>
      </c>
      <c r="AF13" s="105">
        <v>295</v>
      </c>
      <c r="AG13" s="106">
        <v>0</v>
      </c>
      <c r="AH13" s="243">
        <v>0</v>
      </c>
      <c r="AI13" s="244">
        <v>0</v>
      </c>
      <c r="AJ13" s="244">
        <v>0</v>
      </c>
      <c r="AK13" s="244">
        <v>0</v>
      </c>
      <c r="AL13" s="245">
        <v>0</v>
      </c>
      <c r="AM13" s="101"/>
      <c r="AN13" s="102"/>
      <c r="AO13" s="102"/>
      <c r="AP13" s="102"/>
      <c r="AQ13" s="103"/>
      <c r="AR13" s="4"/>
    </row>
    <row r="14" spans="2:45">
      <c r="B14" s="333">
        <v>42961</v>
      </c>
      <c r="C14" s="242">
        <f t="shared" si="0"/>
        <v>51716</v>
      </c>
      <c r="D14" s="243">
        <v>1201</v>
      </c>
      <c r="E14" s="244">
        <v>1205</v>
      </c>
      <c r="F14" s="244">
        <v>1170</v>
      </c>
      <c r="G14" s="244">
        <v>1149</v>
      </c>
      <c r="H14" s="245">
        <v>1091</v>
      </c>
      <c r="I14" s="101">
        <v>1109</v>
      </c>
      <c r="J14" s="102">
        <v>1095</v>
      </c>
      <c r="K14" s="102">
        <v>1118</v>
      </c>
      <c r="L14" s="102">
        <v>1075</v>
      </c>
      <c r="M14" s="103">
        <v>1238</v>
      </c>
      <c r="N14" s="104">
        <v>1239</v>
      </c>
      <c r="O14" s="105">
        <v>1520</v>
      </c>
      <c r="P14" s="105">
        <v>1658</v>
      </c>
      <c r="Q14" s="105">
        <v>1696</v>
      </c>
      <c r="R14" s="106">
        <v>1992</v>
      </c>
      <c r="S14" s="243">
        <v>1982</v>
      </c>
      <c r="T14" s="244">
        <v>2017</v>
      </c>
      <c r="U14" s="244">
        <v>2373</v>
      </c>
      <c r="V14" s="244">
        <v>2387</v>
      </c>
      <c r="W14" s="245">
        <v>2234</v>
      </c>
      <c r="X14" s="101">
        <v>2089</v>
      </c>
      <c r="Y14" s="102">
        <v>2176</v>
      </c>
      <c r="Z14" s="102">
        <v>2372</v>
      </c>
      <c r="AA14" s="102">
        <v>2491</v>
      </c>
      <c r="AB14" s="103">
        <v>2439</v>
      </c>
      <c r="AC14" s="104">
        <v>2853</v>
      </c>
      <c r="AD14" s="105">
        <v>2822</v>
      </c>
      <c r="AE14" s="105">
        <v>2833</v>
      </c>
      <c r="AF14" s="105">
        <v>1092</v>
      </c>
      <c r="AG14" s="106">
        <v>0</v>
      </c>
      <c r="AH14" s="243">
        <v>0</v>
      </c>
      <c r="AI14" s="244">
        <v>0</v>
      </c>
      <c r="AJ14" s="244">
        <v>0</v>
      </c>
      <c r="AK14" s="244">
        <v>0</v>
      </c>
      <c r="AL14" s="245">
        <v>0</v>
      </c>
      <c r="AM14" s="101"/>
      <c r="AN14" s="102"/>
      <c r="AO14" s="102"/>
      <c r="AP14" s="102"/>
      <c r="AQ14" s="103"/>
      <c r="AR14" s="4"/>
    </row>
    <row r="15" spans="2:45">
      <c r="B15" s="333">
        <v>43045</v>
      </c>
      <c r="C15" s="242">
        <f t="shared" si="0"/>
        <v>52607</v>
      </c>
      <c r="D15" s="243">
        <v>1201</v>
      </c>
      <c r="E15" s="244">
        <v>1205</v>
      </c>
      <c r="F15" s="244">
        <v>1170</v>
      </c>
      <c r="G15" s="244">
        <v>1149</v>
      </c>
      <c r="H15" s="245">
        <v>1091</v>
      </c>
      <c r="I15" s="101">
        <v>1109</v>
      </c>
      <c r="J15" s="102">
        <v>1095</v>
      </c>
      <c r="K15" s="102">
        <v>1118</v>
      </c>
      <c r="L15" s="102">
        <v>1075</v>
      </c>
      <c r="M15" s="103">
        <v>1238</v>
      </c>
      <c r="N15" s="104">
        <v>1239</v>
      </c>
      <c r="O15" s="105">
        <v>1520</v>
      </c>
      <c r="P15" s="105">
        <v>1658</v>
      </c>
      <c r="Q15" s="105">
        <v>1696</v>
      </c>
      <c r="R15" s="106">
        <v>1992</v>
      </c>
      <c r="S15" s="243">
        <v>1982</v>
      </c>
      <c r="T15" s="244">
        <v>2017</v>
      </c>
      <c r="U15" s="244">
        <v>2373</v>
      </c>
      <c r="V15" s="244">
        <v>2387</v>
      </c>
      <c r="W15" s="245">
        <v>2234</v>
      </c>
      <c r="X15" s="101">
        <v>2089</v>
      </c>
      <c r="Y15" s="102">
        <v>2176</v>
      </c>
      <c r="Z15" s="102">
        <v>2372</v>
      </c>
      <c r="AA15" s="102">
        <v>2491</v>
      </c>
      <c r="AB15" s="103">
        <v>2439</v>
      </c>
      <c r="AC15" s="104">
        <v>2853</v>
      </c>
      <c r="AD15" s="105">
        <v>2825</v>
      </c>
      <c r="AE15" s="105">
        <v>2870</v>
      </c>
      <c r="AF15" s="105">
        <v>1943</v>
      </c>
      <c r="AG15" s="106">
        <v>0</v>
      </c>
      <c r="AH15" s="243">
        <v>0</v>
      </c>
      <c r="AI15" s="244">
        <v>0</v>
      </c>
      <c r="AJ15" s="244">
        <v>0</v>
      </c>
      <c r="AK15" s="244">
        <v>0</v>
      </c>
      <c r="AL15" s="245">
        <v>0</v>
      </c>
      <c r="AM15" s="101"/>
      <c r="AN15" s="102"/>
      <c r="AO15" s="102"/>
      <c r="AP15" s="102"/>
      <c r="AQ15" s="103"/>
      <c r="AR15" s="4"/>
    </row>
    <row r="16" spans="2:45">
      <c r="B16" s="334">
        <v>43171</v>
      </c>
      <c r="C16" s="246">
        <f t="shared" si="0"/>
        <v>53367</v>
      </c>
      <c r="D16" s="247">
        <v>1201</v>
      </c>
      <c r="E16" s="248">
        <v>1205</v>
      </c>
      <c r="F16" s="248">
        <v>1170</v>
      </c>
      <c r="G16" s="248">
        <v>1149</v>
      </c>
      <c r="H16" s="249">
        <v>1091</v>
      </c>
      <c r="I16" s="109">
        <v>1109</v>
      </c>
      <c r="J16" s="110">
        <v>1095</v>
      </c>
      <c r="K16" s="110">
        <v>1118</v>
      </c>
      <c r="L16" s="110">
        <v>1075</v>
      </c>
      <c r="M16" s="111">
        <v>1238</v>
      </c>
      <c r="N16" s="112">
        <v>1239</v>
      </c>
      <c r="O16" s="113">
        <v>1520</v>
      </c>
      <c r="P16" s="113">
        <v>1658</v>
      </c>
      <c r="Q16" s="113">
        <v>1696</v>
      </c>
      <c r="R16" s="114">
        <v>1992</v>
      </c>
      <c r="S16" s="247">
        <v>1982</v>
      </c>
      <c r="T16" s="248">
        <v>2017</v>
      </c>
      <c r="U16" s="248">
        <v>2373</v>
      </c>
      <c r="V16" s="248">
        <v>2387</v>
      </c>
      <c r="W16" s="249">
        <v>2234</v>
      </c>
      <c r="X16" s="109">
        <v>2089</v>
      </c>
      <c r="Y16" s="110">
        <v>2176</v>
      </c>
      <c r="Z16" s="110">
        <v>2372</v>
      </c>
      <c r="AA16" s="110">
        <v>2491</v>
      </c>
      <c r="AB16" s="111">
        <v>2439</v>
      </c>
      <c r="AC16" s="112">
        <v>2853</v>
      </c>
      <c r="AD16" s="113">
        <v>2825</v>
      </c>
      <c r="AE16" s="113">
        <v>2881</v>
      </c>
      <c r="AF16" s="113">
        <v>2670</v>
      </c>
      <c r="AG16" s="114">
        <v>22</v>
      </c>
      <c r="AH16" s="247">
        <v>0</v>
      </c>
      <c r="AI16" s="248">
        <v>0</v>
      </c>
      <c r="AJ16" s="248">
        <v>0</v>
      </c>
      <c r="AK16" s="248">
        <v>0</v>
      </c>
      <c r="AL16" s="249">
        <v>0</v>
      </c>
      <c r="AM16" s="109"/>
      <c r="AN16" s="110"/>
      <c r="AO16" s="110"/>
      <c r="AP16" s="110"/>
      <c r="AQ16" s="111"/>
      <c r="AR16" s="4"/>
    </row>
    <row r="17" spans="2:45">
      <c r="B17" s="333">
        <v>43181</v>
      </c>
      <c r="C17" s="242">
        <f t="shared" si="0"/>
        <v>54030</v>
      </c>
      <c r="D17" s="243">
        <v>1203</v>
      </c>
      <c r="E17" s="244">
        <v>1212</v>
      </c>
      <c r="F17" s="244">
        <v>1176</v>
      </c>
      <c r="G17" s="244">
        <v>1159</v>
      </c>
      <c r="H17" s="245">
        <v>1091</v>
      </c>
      <c r="I17" s="101">
        <v>1109</v>
      </c>
      <c r="J17" s="102">
        <v>1096</v>
      </c>
      <c r="K17" s="102">
        <v>1123</v>
      </c>
      <c r="L17" s="102">
        <v>1075</v>
      </c>
      <c r="M17" s="103">
        <v>1239</v>
      </c>
      <c r="N17" s="104">
        <v>1239</v>
      </c>
      <c r="O17" s="105">
        <v>1522</v>
      </c>
      <c r="P17" s="105">
        <v>1672</v>
      </c>
      <c r="Q17" s="105">
        <v>1717</v>
      </c>
      <c r="R17" s="106">
        <v>2018</v>
      </c>
      <c r="S17" s="243">
        <v>2006</v>
      </c>
      <c r="T17" s="244">
        <v>2037</v>
      </c>
      <c r="U17" s="244">
        <v>2391</v>
      </c>
      <c r="V17" s="244">
        <v>2402</v>
      </c>
      <c r="W17" s="245">
        <v>2266</v>
      </c>
      <c r="X17" s="101">
        <v>2099</v>
      </c>
      <c r="Y17" s="102">
        <v>2196</v>
      </c>
      <c r="Z17" s="102">
        <v>2393</v>
      </c>
      <c r="AA17" s="102">
        <v>2499</v>
      </c>
      <c r="AB17" s="103">
        <v>2489</v>
      </c>
      <c r="AC17" s="104">
        <v>2877</v>
      </c>
      <c r="AD17" s="105">
        <v>2880</v>
      </c>
      <c r="AE17" s="105">
        <v>2955</v>
      </c>
      <c r="AF17" s="105">
        <v>2827</v>
      </c>
      <c r="AG17" s="106">
        <v>62</v>
      </c>
      <c r="AH17" s="243">
        <v>0</v>
      </c>
      <c r="AI17" s="244">
        <v>0</v>
      </c>
      <c r="AJ17" s="244">
        <v>0</v>
      </c>
      <c r="AK17" s="244">
        <v>0</v>
      </c>
      <c r="AL17" s="245">
        <v>0</v>
      </c>
      <c r="AM17" s="101"/>
      <c r="AN17" s="102"/>
      <c r="AO17" s="102"/>
      <c r="AP17" s="102"/>
      <c r="AQ17" s="103"/>
      <c r="AR17" s="4"/>
      <c r="AS17" s="74" t="s">
        <v>2700</v>
      </c>
    </row>
    <row r="18" spans="2:45">
      <c r="B18" s="333">
        <v>43273</v>
      </c>
      <c r="C18" s="242">
        <f t="shared" si="0"/>
        <v>54487</v>
      </c>
      <c r="D18" s="243">
        <v>1203</v>
      </c>
      <c r="E18" s="244">
        <v>1212</v>
      </c>
      <c r="F18" s="244">
        <v>1176</v>
      </c>
      <c r="G18" s="244">
        <v>1159</v>
      </c>
      <c r="H18" s="245">
        <v>1091</v>
      </c>
      <c r="I18" s="101">
        <v>1109</v>
      </c>
      <c r="J18" s="102">
        <v>1096</v>
      </c>
      <c r="K18" s="102">
        <v>1123</v>
      </c>
      <c r="L18" s="102">
        <v>1075</v>
      </c>
      <c r="M18" s="103">
        <v>1239</v>
      </c>
      <c r="N18" s="104">
        <v>1239</v>
      </c>
      <c r="O18" s="105">
        <v>1522</v>
      </c>
      <c r="P18" s="105">
        <v>1672</v>
      </c>
      <c r="Q18" s="105">
        <v>1717</v>
      </c>
      <c r="R18" s="106">
        <v>2018</v>
      </c>
      <c r="S18" s="243">
        <v>2006</v>
      </c>
      <c r="T18" s="244">
        <v>2037</v>
      </c>
      <c r="U18" s="244">
        <v>2391</v>
      </c>
      <c r="V18" s="244">
        <v>2402</v>
      </c>
      <c r="W18" s="245">
        <v>2266</v>
      </c>
      <c r="X18" s="101">
        <v>2099</v>
      </c>
      <c r="Y18" s="102">
        <v>2196</v>
      </c>
      <c r="Z18" s="102">
        <v>2393</v>
      </c>
      <c r="AA18" s="102">
        <v>2499</v>
      </c>
      <c r="AB18" s="103">
        <v>2489</v>
      </c>
      <c r="AC18" s="104">
        <v>2877</v>
      </c>
      <c r="AD18" s="105">
        <v>2880</v>
      </c>
      <c r="AE18" s="105">
        <v>2955</v>
      </c>
      <c r="AF18" s="105">
        <v>2829</v>
      </c>
      <c r="AG18" s="106">
        <v>517</v>
      </c>
      <c r="AH18" s="243">
        <v>0</v>
      </c>
      <c r="AI18" s="244">
        <v>0</v>
      </c>
      <c r="AJ18" s="244">
        <v>0</v>
      </c>
      <c r="AK18" s="244">
        <v>0</v>
      </c>
      <c r="AL18" s="245">
        <v>0</v>
      </c>
      <c r="AM18" s="101"/>
      <c r="AN18" s="102"/>
      <c r="AO18" s="102"/>
      <c r="AP18" s="102"/>
      <c r="AQ18" s="103"/>
      <c r="AR18" s="4"/>
    </row>
    <row r="19" spans="2:45">
      <c r="B19" s="333">
        <v>43363</v>
      </c>
      <c r="C19" s="242">
        <f t="shared" si="0"/>
        <v>55377</v>
      </c>
      <c r="D19" s="243">
        <v>1203</v>
      </c>
      <c r="E19" s="244">
        <v>1212</v>
      </c>
      <c r="F19" s="244">
        <v>1176</v>
      </c>
      <c r="G19" s="244">
        <v>1159</v>
      </c>
      <c r="H19" s="245">
        <v>1091</v>
      </c>
      <c r="I19" s="101">
        <v>1109</v>
      </c>
      <c r="J19" s="102">
        <v>1096</v>
      </c>
      <c r="K19" s="102">
        <v>1123</v>
      </c>
      <c r="L19" s="102">
        <v>1075</v>
      </c>
      <c r="M19" s="103">
        <v>1239</v>
      </c>
      <c r="N19" s="104">
        <v>1239</v>
      </c>
      <c r="O19" s="105">
        <v>1522</v>
      </c>
      <c r="P19" s="105">
        <v>1672</v>
      </c>
      <c r="Q19" s="105">
        <v>1717</v>
      </c>
      <c r="R19" s="106">
        <v>2018</v>
      </c>
      <c r="S19" s="243">
        <v>2006</v>
      </c>
      <c r="T19" s="244">
        <v>2037</v>
      </c>
      <c r="U19" s="244">
        <v>2391</v>
      </c>
      <c r="V19" s="244">
        <v>2402</v>
      </c>
      <c r="W19" s="245">
        <v>2266</v>
      </c>
      <c r="X19" s="101">
        <v>2099</v>
      </c>
      <c r="Y19" s="102">
        <v>2196</v>
      </c>
      <c r="Z19" s="102">
        <v>2393</v>
      </c>
      <c r="AA19" s="102">
        <v>2499</v>
      </c>
      <c r="AB19" s="103">
        <v>2489</v>
      </c>
      <c r="AC19" s="104">
        <v>2877</v>
      </c>
      <c r="AD19" s="105">
        <v>2881</v>
      </c>
      <c r="AE19" s="105">
        <v>2956</v>
      </c>
      <c r="AF19" s="105">
        <v>2891</v>
      </c>
      <c r="AG19" s="106">
        <v>1343</v>
      </c>
      <c r="AH19" s="243">
        <v>0</v>
      </c>
      <c r="AI19" s="244">
        <v>0</v>
      </c>
      <c r="AJ19" s="244">
        <v>0</v>
      </c>
      <c r="AK19" s="244">
        <v>0</v>
      </c>
      <c r="AL19" s="245">
        <v>0</v>
      </c>
      <c r="AM19" s="101"/>
      <c r="AN19" s="102"/>
      <c r="AO19" s="102"/>
      <c r="AP19" s="102"/>
      <c r="AQ19" s="103"/>
      <c r="AR19" s="4"/>
    </row>
    <row r="20" spans="2:45">
      <c r="B20" s="333">
        <v>43414</v>
      </c>
      <c r="C20" s="242">
        <f t="shared" si="0"/>
        <v>55762</v>
      </c>
      <c r="D20" s="243">
        <v>1203</v>
      </c>
      <c r="E20" s="244">
        <v>1212</v>
      </c>
      <c r="F20" s="244">
        <v>1176</v>
      </c>
      <c r="G20" s="244">
        <v>1159</v>
      </c>
      <c r="H20" s="245">
        <v>1091</v>
      </c>
      <c r="I20" s="101">
        <v>1109</v>
      </c>
      <c r="J20" s="102">
        <v>1096</v>
      </c>
      <c r="K20" s="102">
        <v>1123</v>
      </c>
      <c r="L20" s="102">
        <v>1075</v>
      </c>
      <c r="M20" s="103">
        <v>1239</v>
      </c>
      <c r="N20" s="104">
        <v>1239</v>
      </c>
      <c r="O20" s="105">
        <v>1522</v>
      </c>
      <c r="P20" s="105">
        <v>1672</v>
      </c>
      <c r="Q20" s="105">
        <v>1717</v>
      </c>
      <c r="R20" s="106">
        <v>2018</v>
      </c>
      <c r="S20" s="243">
        <v>2006</v>
      </c>
      <c r="T20" s="244">
        <v>2037</v>
      </c>
      <c r="U20" s="244">
        <v>2391</v>
      </c>
      <c r="V20" s="244">
        <v>2402</v>
      </c>
      <c r="W20" s="245">
        <v>2266</v>
      </c>
      <c r="X20" s="101">
        <v>2099</v>
      </c>
      <c r="Y20" s="102">
        <v>2196</v>
      </c>
      <c r="Z20" s="102">
        <v>2393</v>
      </c>
      <c r="AA20" s="102">
        <v>2499</v>
      </c>
      <c r="AB20" s="103">
        <v>2489</v>
      </c>
      <c r="AC20" s="104">
        <v>2877</v>
      </c>
      <c r="AD20" s="105">
        <v>2881</v>
      </c>
      <c r="AE20" s="105">
        <v>2957</v>
      </c>
      <c r="AF20" s="105">
        <v>2911</v>
      </c>
      <c r="AG20" s="106">
        <v>1707</v>
      </c>
      <c r="AH20" s="243">
        <v>0</v>
      </c>
      <c r="AI20" s="244">
        <v>0</v>
      </c>
      <c r="AJ20" s="244">
        <v>0</v>
      </c>
      <c r="AK20" s="244">
        <v>0</v>
      </c>
      <c r="AL20" s="245">
        <v>0</v>
      </c>
      <c r="AM20" s="101"/>
      <c r="AN20" s="102"/>
      <c r="AO20" s="102"/>
      <c r="AP20" s="102"/>
      <c r="AQ20" s="103"/>
      <c r="AR20" s="4"/>
    </row>
    <row r="21" spans="2:45">
      <c r="B21" s="334">
        <v>43501</v>
      </c>
      <c r="C21" s="246">
        <f t="shared" si="0"/>
        <v>56384</v>
      </c>
      <c r="D21" s="247">
        <v>1203</v>
      </c>
      <c r="E21" s="248">
        <v>1212</v>
      </c>
      <c r="F21" s="248">
        <v>1176</v>
      </c>
      <c r="G21" s="248">
        <v>1159</v>
      </c>
      <c r="H21" s="249">
        <v>1091</v>
      </c>
      <c r="I21" s="109">
        <v>1109</v>
      </c>
      <c r="J21" s="110">
        <v>1096</v>
      </c>
      <c r="K21" s="110">
        <v>1123</v>
      </c>
      <c r="L21" s="110">
        <v>1075</v>
      </c>
      <c r="M21" s="111">
        <v>1239</v>
      </c>
      <c r="N21" s="112">
        <v>1239</v>
      </c>
      <c r="O21" s="113">
        <v>1522</v>
      </c>
      <c r="P21" s="113">
        <v>1672</v>
      </c>
      <c r="Q21" s="113">
        <v>1717</v>
      </c>
      <c r="R21" s="114">
        <v>2018</v>
      </c>
      <c r="S21" s="247">
        <v>2006</v>
      </c>
      <c r="T21" s="248">
        <v>2037</v>
      </c>
      <c r="U21" s="248">
        <v>2391</v>
      </c>
      <c r="V21" s="248">
        <v>2402</v>
      </c>
      <c r="W21" s="249">
        <v>2266</v>
      </c>
      <c r="X21" s="109">
        <v>2099</v>
      </c>
      <c r="Y21" s="110">
        <v>2196</v>
      </c>
      <c r="Z21" s="110">
        <v>2393</v>
      </c>
      <c r="AA21" s="110">
        <v>2499</v>
      </c>
      <c r="AB21" s="111">
        <v>2489</v>
      </c>
      <c r="AC21" s="112">
        <v>2877</v>
      </c>
      <c r="AD21" s="113">
        <v>2881</v>
      </c>
      <c r="AE21" s="113">
        <v>2959</v>
      </c>
      <c r="AF21" s="113">
        <v>2933</v>
      </c>
      <c r="AG21" s="114">
        <v>2300</v>
      </c>
      <c r="AH21" s="247">
        <v>5</v>
      </c>
      <c r="AI21" s="248">
        <v>0</v>
      </c>
      <c r="AJ21" s="248">
        <v>0</v>
      </c>
      <c r="AK21" s="248">
        <v>0</v>
      </c>
      <c r="AL21" s="249">
        <v>0</v>
      </c>
      <c r="AM21" s="109"/>
      <c r="AN21" s="110"/>
      <c r="AO21" s="110"/>
      <c r="AP21" s="110"/>
      <c r="AQ21" s="111"/>
      <c r="AR21" s="4"/>
    </row>
    <row r="22" spans="2:45">
      <c r="B22" s="333">
        <v>43595</v>
      </c>
      <c r="C22" s="242">
        <f t="shared" si="0"/>
        <v>57169</v>
      </c>
      <c r="D22" s="243">
        <v>1203</v>
      </c>
      <c r="E22" s="244">
        <v>1212</v>
      </c>
      <c r="F22" s="244">
        <v>1176</v>
      </c>
      <c r="G22" s="244">
        <v>1159</v>
      </c>
      <c r="H22" s="245">
        <v>1091</v>
      </c>
      <c r="I22" s="101">
        <v>1109</v>
      </c>
      <c r="J22" s="102">
        <v>1096</v>
      </c>
      <c r="K22" s="102">
        <v>1123</v>
      </c>
      <c r="L22" s="102">
        <v>1075</v>
      </c>
      <c r="M22" s="103">
        <v>1239</v>
      </c>
      <c r="N22" s="104">
        <v>1239</v>
      </c>
      <c r="O22" s="105">
        <v>1522</v>
      </c>
      <c r="P22" s="105">
        <v>1672</v>
      </c>
      <c r="Q22" s="105">
        <v>1717</v>
      </c>
      <c r="R22" s="106">
        <v>2018</v>
      </c>
      <c r="S22" s="243">
        <v>2006</v>
      </c>
      <c r="T22" s="244">
        <v>2037</v>
      </c>
      <c r="U22" s="244">
        <v>2391</v>
      </c>
      <c r="V22" s="244">
        <v>2402</v>
      </c>
      <c r="W22" s="245">
        <v>2277</v>
      </c>
      <c r="X22" s="101">
        <v>2099</v>
      </c>
      <c r="Y22" s="102">
        <v>2196</v>
      </c>
      <c r="Z22" s="102">
        <v>2394</v>
      </c>
      <c r="AA22" s="102">
        <v>2503</v>
      </c>
      <c r="AB22" s="103">
        <v>2489</v>
      </c>
      <c r="AC22" s="104">
        <v>2877</v>
      </c>
      <c r="AD22" s="105">
        <v>2882</v>
      </c>
      <c r="AE22" s="105">
        <v>2972</v>
      </c>
      <c r="AF22" s="105">
        <v>3046</v>
      </c>
      <c r="AG22" s="106">
        <v>2783</v>
      </c>
      <c r="AH22" s="243">
        <v>164</v>
      </c>
      <c r="AI22" s="244">
        <v>0</v>
      </c>
      <c r="AJ22" s="244">
        <v>0</v>
      </c>
      <c r="AK22" s="244">
        <v>0</v>
      </c>
      <c r="AL22" s="245">
        <v>0</v>
      </c>
      <c r="AM22" s="101"/>
      <c r="AN22" s="102"/>
      <c r="AO22" s="102"/>
      <c r="AP22" s="102"/>
      <c r="AQ22" s="103"/>
      <c r="AR22" s="4"/>
      <c r="AS22" s="74" t="s">
        <v>2699</v>
      </c>
    </row>
    <row r="23" spans="2:45">
      <c r="B23" s="333">
        <v>43683</v>
      </c>
      <c r="C23" s="242">
        <f t="shared" si="0"/>
        <v>57708</v>
      </c>
      <c r="D23" s="243">
        <v>1203</v>
      </c>
      <c r="E23" s="244">
        <v>1212</v>
      </c>
      <c r="F23" s="244">
        <v>1176</v>
      </c>
      <c r="G23" s="244">
        <v>1159</v>
      </c>
      <c r="H23" s="245">
        <v>1091</v>
      </c>
      <c r="I23" s="101">
        <v>1109</v>
      </c>
      <c r="J23" s="102">
        <v>1096</v>
      </c>
      <c r="K23" s="102">
        <v>1123</v>
      </c>
      <c r="L23" s="102">
        <v>1075</v>
      </c>
      <c r="M23" s="103">
        <v>1239</v>
      </c>
      <c r="N23" s="104">
        <v>1239</v>
      </c>
      <c r="O23" s="105">
        <v>1522</v>
      </c>
      <c r="P23" s="105">
        <v>1672</v>
      </c>
      <c r="Q23" s="105">
        <v>1717</v>
      </c>
      <c r="R23" s="106">
        <v>2018</v>
      </c>
      <c r="S23" s="243">
        <v>2006</v>
      </c>
      <c r="T23" s="244">
        <v>2037</v>
      </c>
      <c r="U23" s="244">
        <v>2391</v>
      </c>
      <c r="V23" s="244">
        <v>2402</v>
      </c>
      <c r="W23" s="245">
        <v>2277</v>
      </c>
      <c r="X23" s="101">
        <v>2099</v>
      </c>
      <c r="Y23" s="102">
        <v>2196</v>
      </c>
      <c r="Z23" s="102">
        <v>2394</v>
      </c>
      <c r="AA23" s="102">
        <v>2503</v>
      </c>
      <c r="AB23" s="103">
        <v>2489</v>
      </c>
      <c r="AC23" s="104">
        <v>2877</v>
      </c>
      <c r="AD23" s="105">
        <v>2882</v>
      </c>
      <c r="AE23" s="105">
        <v>2972</v>
      </c>
      <c r="AF23" s="105">
        <v>3050</v>
      </c>
      <c r="AG23" s="106">
        <v>2929</v>
      </c>
      <c r="AH23" s="243">
        <v>553</v>
      </c>
      <c r="AI23" s="244">
        <v>0</v>
      </c>
      <c r="AJ23" s="244">
        <v>0</v>
      </c>
      <c r="AK23" s="244">
        <v>0</v>
      </c>
      <c r="AL23" s="245">
        <v>0</v>
      </c>
      <c r="AM23" s="101"/>
      <c r="AN23" s="102"/>
      <c r="AO23" s="102"/>
      <c r="AP23" s="102"/>
      <c r="AQ23" s="103"/>
      <c r="AR23" s="4"/>
    </row>
    <row r="24" spans="2:45">
      <c r="B24" s="333">
        <v>43692</v>
      </c>
      <c r="C24" s="242">
        <f t="shared" si="0"/>
        <v>58044</v>
      </c>
      <c r="D24" s="243">
        <v>1203</v>
      </c>
      <c r="E24" s="244">
        <v>1212</v>
      </c>
      <c r="F24" s="244">
        <v>1176</v>
      </c>
      <c r="G24" s="244">
        <v>1159</v>
      </c>
      <c r="H24" s="245">
        <v>1091</v>
      </c>
      <c r="I24" s="101">
        <v>1109</v>
      </c>
      <c r="J24" s="102">
        <v>1096</v>
      </c>
      <c r="K24" s="102">
        <v>1123</v>
      </c>
      <c r="L24" s="102">
        <v>1075</v>
      </c>
      <c r="M24" s="103">
        <v>1239</v>
      </c>
      <c r="N24" s="104">
        <v>1239</v>
      </c>
      <c r="O24" s="105">
        <v>1522</v>
      </c>
      <c r="P24" s="105">
        <v>1672</v>
      </c>
      <c r="Q24" s="105">
        <v>1717</v>
      </c>
      <c r="R24" s="106">
        <v>2018</v>
      </c>
      <c r="S24" s="243">
        <v>2006</v>
      </c>
      <c r="T24" s="244">
        <v>2037</v>
      </c>
      <c r="U24" s="244">
        <v>2391</v>
      </c>
      <c r="V24" s="244">
        <v>2402</v>
      </c>
      <c r="W24" s="245">
        <v>2277</v>
      </c>
      <c r="X24" s="101">
        <v>2099</v>
      </c>
      <c r="Y24" s="102">
        <v>2196</v>
      </c>
      <c r="Z24" s="102">
        <v>2394</v>
      </c>
      <c r="AA24" s="102">
        <v>2503</v>
      </c>
      <c r="AB24" s="103">
        <v>2489</v>
      </c>
      <c r="AC24" s="104">
        <v>2877</v>
      </c>
      <c r="AD24" s="105">
        <v>2882</v>
      </c>
      <c r="AE24" s="105">
        <v>2972</v>
      </c>
      <c r="AF24" s="105">
        <v>3055</v>
      </c>
      <c r="AG24" s="106">
        <v>2954</v>
      </c>
      <c r="AH24" s="243">
        <v>859</v>
      </c>
      <c r="AI24" s="244">
        <v>0</v>
      </c>
      <c r="AJ24" s="244">
        <v>0</v>
      </c>
      <c r="AK24" s="244">
        <v>0</v>
      </c>
      <c r="AL24" s="245">
        <v>0</v>
      </c>
      <c r="AM24" s="101"/>
      <c r="AN24" s="102"/>
      <c r="AO24" s="102"/>
      <c r="AP24" s="102"/>
      <c r="AQ24" s="103"/>
      <c r="AR24" s="4"/>
    </row>
    <row r="25" spans="2:45">
      <c r="B25" s="333">
        <v>43712</v>
      </c>
      <c r="C25" s="242">
        <f t="shared" si="0"/>
        <v>58305</v>
      </c>
      <c r="D25" s="243">
        <v>1203</v>
      </c>
      <c r="E25" s="244">
        <v>1212</v>
      </c>
      <c r="F25" s="244">
        <v>1176</v>
      </c>
      <c r="G25" s="244">
        <v>1159</v>
      </c>
      <c r="H25" s="245">
        <v>1091</v>
      </c>
      <c r="I25" s="101">
        <v>1109</v>
      </c>
      <c r="J25" s="102">
        <v>1096</v>
      </c>
      <c r="K25" s="102">
        <v>1123</v>
      </c>
      <c r="L25" s="102">
        <v>1075</v>
      </c>
      <c r="M25" s="103">
        <v>1239</v>
      </c>
      <c r="N25" s="104">
        <v>1239</v>
      </c>
      <c r="O25" s="105">
        <v>1522</v>
      </c>
      <c r="P25" s="105">
        <v>1672</v>
      </c>
      <c r="Q25" s="105">
        <v>1717</v>
      </c>
      <c r="R25" s="106">
        <v>2018</v>
      </c>
      <c r="S25" s="243">
        <v>2006</v>
      </c>
      <c r="T25" s="244">
        <v>2037</v>
      </c>
      <c r="U25" s="244">
        <v>2391</v>
      </c>
      <c r="V25" s="244">
        <v>2402</v>
      </c>
      <c r="W25" s="245">
        <v>2277</v>
      </c>
      <c r="X25" s="101">
        <v>2099</v>
      </c>
      <c r="Y25" s="102">
        <v>2196</v>
      </c>
      <c r="Z25" s="102">
        <v>2394</v>
      </c>
      <c r="AA25" s="102">
        <v>2503</v>
      </c>
      <c r="AB25" s="103">
        <v>2489</v>
      </c>
      <c r="AC25" s="104">
        <v>2877</v>
      </c>
      <c r="AD25" s="105">
        <v>2882</v>
      </c>
      <c r="AE25" s="105">
        <v>2972</v>
      </c>
      <c r="AF25" s="105">
        <v>3055</v>
      </c>
      <c r="AG25" s="106">
        <v>2958</v>
      </c>
      <c r="AH25" s="243">
        <v>1116</v>
      </c>
      <c r="AI25" s="244">
        <v>0</v>
      </c>
      <c r="AJ25" s="244">
        <v>0</v>
      </c>
      <c r="AK25" s="244">
        <v>0</v>
      </c>
      <c r="AL25" s="245">
        <v>0</v>
      </c>
      <c r="AM25" s="101"/>
      <c r="AN25" s="102"/>
      <c r="AO25" s="102"/>
      <c r="AP25" s="102"/>
      <c r="AQ25" s="103"/>
      <c r="AR25" s="4"/>
    </row>
    <row r="26" spans="2:45">
      <c r="B26" s="333">
        <v>43725</v>
      </c>
      <c r="C26" s="242">
        <f t="shared" si="0"/>
        <v>58415</v>
      </c>
      <c r="D26" s="243">
        <v>1203</v>
      </c>
      <c r="E26" s="244">
        <v>1212</v>
      </c>
      <c r="F26" s="244">
        <v>1176</v>
      </c>
      <c r="G26" s="244">
        <v>1159</v>
      </c>
      <c r="H26" s="245">
        <v>1091</v>
      </c>
      <c r="I26" s="101">
        <v>1109</v>
      </c>
      <c r="J26" s="102">
        <v>1096</v>
      </c>
      <c r="K26" s="102">
        <v>1123</v>
      </c>
      <c r="L26" s="102">
        <v>1075</v>
      </c>
      <c r="M26" s="103">
        <v>1239</v>
      </c>
      <c r="N26" s="104">
        <v>1239</v>
      </c>
      <c r="O26" s="105">
        <v>1522</v>
      </c>
      <c r="P26" s="105">
        <v>1672</v>
      </c>
      <c r="Q26" s="105">
        <v>1717</v>
      </c>
      <c r="R26" s="106">
        <v>2018</v>
      </c>
      <c r="S26" s="243">
        <v>2006</v>
      </c>
      <c r="T26" s="244">
        <v>2037</v>
      </c>
      <c r="U26" s="244">
        <v>2391</v>
      </c>
      <c r="V26" s="244">
        <v>2402</v>
      </c>
      <c r="W26" s="245">
        <v>2277</v>
      </c>
      <c r="X26" s="101">
        <v>2099</v>
      </c>
      <c r="Y26" s="102">
        <v>2196</v>
      </c>
      <c r="Z26" s="102">
        <v>2394</v>
      </c>
      <c r="AA26" s="102">
        <v>2503</v>
      </c>
      <c r="AB26" s="103">
        <v>2489</v>
      </c>
      <c r="AC26" s="104">
        <v>2877</v>
      </c>
      <c r="AD26" s="105">
        <v>2882</v>
      </c>
      <c r="AE26" s="105">
        <v>2972</v>
      </c>
      <c r="AF26" s="105">
        <v>3055</v>
      </c>
      <c r="AG26" s="106">
        <v>2961</v>
      </c>
      <c r="AH26" s="243">
        <v>1223</v>
      </c>
      <c r="AI26" s="244">
        <v>0</v>
      </c>
      <c r="AJ26" s="244">
        <v>0</v>
      </c>
      <c r="AK26" s="244">
        <v>0</v>
      </c>
      <c r="AL26" s="245">
        <v>0</v>
      </c>
      <c r="AM26" s="101"/>
      <c r="AN26" s="102"/>
      <c r="AO26" s="102"/>
      <c r="AP26" s="102"/>
      <c r="AQ26" s="103"/>
      <c r="AR26" s="4"/>
    </row>
    <row r="27" spans="2:45">
      <c r="B27" s="333">
        <v>43730</v>
      </c>
      <c r="C27" s="242">
        <f t="shared" si="0"/>
        <v>58480</v>
      </c>
      <c r="D27" s="243">
        <v>1203</v>
      </c>
      <c r="E27" s="244">
        <v>1212</v>
      </c>
      <c r="F27" s="244">
        <v>1176</v>
      </c>
      <c r="G27" s="244">
        <v>1159</v>
      </c>
      <c r="H27" s="245">
        <v>1091</v>
      </c>
      <c r="I27" s="101">
        <v>1109</v>
      </c>
      <c r="J27" s="102">
        <v>1096</v>
      </c>
      <c r="K27" s="102">
        <v>1123</v>
      </c>
      <c r="L27" s="102">
        <v>1075</v>
      </c>
      <c r="M27" s="103">
        <v>1239</v>
      </c>
      <c r="N27" s="104">
        <v>1239</v>
      </c>
      <c r="O27" s="105">
        <v>1522</v>
      </c>
      <c r="P27" s="105">
        <v>1672</v>
      </c>
      <c r="Q27" s="105">
        <v>1717</v>
      </c>
      <c r="R27" s="106">
        <v>2018</v>
      </c>
      <c r="S27" s="243">
        <v>2006</v>
      </c>
      <c r="T27" s="244">
        <v>2037</v>
      </c>
      <c r="U27" s="244">
        <v>2391</v>
      </c>
      <c r="V27" s="244">
        <v>2402</v>
      </c>
      <c r="W27" s="245">
        <v>2277</v>
      </c>
      <c r="X27" s="101">
        <v>2099</v>
      </c>
      <c r="Y27" s="102">
        <v>2196</v>
      </c>
      <c r="Z27" s="102">
        <v>2394</v>
      </c>
      <c r="AA27" s="102">
        <v>2503</v>
      </c>
      <c r="AB27" s="103">
        <v>2489</v>
      </c>
      <c r="AC27" s="104">
        <v>2877</v>
      </c>
      <c r="AD27" s="105">
        <v>2882</v>
      </c>
      <c r="AE27" s="105">
        <v>2972</v>
      </c>
      <c r="AF27" s="105">
        <v>3055</v>
      </c>
      <c r="AG27" s="106">
        <v>2949</v>
      </c>
      <c r="AH27" s="243">
        <v>1300</v>
      </c>
      <c r="AI27" s="244">
        <v>0</v>
      </c>
      <c r="AJ27" s="244">
        <v>0</v>
      </c>
      <c r="AK27" s="244">
        <v>0</v>
      </c>
      <c r="AL27" s="245">
        <v>0</v>
      </c>
      <c r="AM27" s="101"/>
      <c r="AN27" s="102"/>
      <c r="AO27" s="102"/>
      <c r="AP27" s="102"/>
      <c r="AQ27" s="103"/>
      <c r="AR27" s="4"/>
    </row>
    <row r="28" spans="2:45">
      <c r="B28" s="333">
        <v>43790</v>
      </c>
      <c r="C28" s="242">
        <f t="shared" si="0"/>
        <v>59051</v>
      </c>
      <c r="D28" s="243">
        <v>1203</v>
      </c>
      <c r="E28" s="244">
        <v>1212</v>
      </c>
      <c r="F28" s="244">
        <v>1176</v>
      </c>
      <c r="G28" s="244">
        <v>1159</v>
      </c>
      <c r="H28" s="245">
        <v>1091</v>
      </c>
      <c r="I28" s="101">
        <v>1109</v>
      </c>
      <c r="J28" s="102">
        <v>1096</v>
      </c>
      <c r="K28" s="102">
        <v>1123</v>
      </c>
      <c r="L28" s="102">
        <v>1075</v>
      </c>
      <c r="M28" s="103">
        <v>1239</v>
      </c>
      <c r="N28" s="104">
        <v>1239</v>
      </c>
      <c r="O28" s="105">
        <v>1522</v>
      </c>
      <c r="P28" s="105">
        <v>1672</v>
      </c>
      <c r="Q28" s="105">
        <v>1717</v>
      </c>
      <c r="R28" s="106">
        <v>2018</v>
      </c>
      <c r="S28" s="243">
        <v>2006</v>
      </c>
      <c r="T28" s="244">
        <v>2037</v>
      </c>
      <c r="U28" s="244">
        <v>2391</v>
      </c>
      <c r="V28" s="244">
        <v>2402</v>
      </c>
      <c r="W28" s="245">
        <v>2277</v>
      </c>
      <c r="X28" s="101">
        <v>2099</v>
      </c>
      <c r="Y28" s="102">
        <v>2196</v>
      </c>
      <c r="Z28" s="102">
        <v>2394</v>
      </c>
      <c r="AA28" s="102">
        <v>2503</v>
      </c>
      <c r="AB28" s="103">
        <v>2489</v>
      </c>
      <c r="AC28" s="104">
        <v>2877</v>
      </c>
      <c r="AD28" s="105">
        <v>2882</v>
      </c>
      <c r="AE28" s="105">
        <v>2972</v>
      </c>
      <c r="AF28" s="105">
        <v>3055</v>
      </c>
      <c r="AG28" s="106">
        <v>2961</v>
      </c>
      <c r="AH28" s="243">
        <v>1859</v>
      </c>
      <c r="AI28" s="244">
        <v>0</v>
      </c>
      <c r="AJ28" s="244">
        <v>0</v>
      </c>
      <c r="AK28" s="244">
        <v>0</v>
      </c>
      <c r="AL28" s="245">
        <v>0</v>
      </c>
      <c r="AM28" s="101"/>
      <c r="AN28" s="102"/>
      <c r="AO28" s="102"/>
      <c r="AP28" s="102"/>
      <c r="AQ28" s="103"/>
      <c r="AR28" s="4"/>
    </row>
    <row r="29" spans="2:45">
      <c r="B29" s="333">
        <v>43803</v>
      </c>
      <c r="C29" s="242">
        <f t="shared" si="0"/>
        <v>59121</v>
      </c>
      <c r="D29" s="243">
        <v>1203</v>
      </c>
      <c r="E29" s="244">
        <v>1212</v>
      </c>
      <c r="F29" s="244">
        <v>1176</v>
      </c>
      <c r="G29" s="244">
        <v>1159</v>
      </c>
      <c r="H29" s="245">
        <v>1091</v>
      </c>
      <c r="I29" s="101">
        <v>1109</v>
      </c>
      <c r="J29" s="102">
        <v>1096</v>
      </c>
      <c r="K29" s="102">
        <v>1123</v>
      </c>
      <c r="L29" s="102">
        <v>1075</v>
      </c>
      <c r="M29" s="103">
        <v>1239</v>
      </c>
      <c r="N29" s="104">
        <v>1239</v>
      </c>
      <c r="O29" s="105">
        <v>1522</v>
      </c>
      <c r="P29" s="105">
        <v>1672</v>
      </c>
      <c r="Q29" s="105">
        <v>1717</v>
      </c>
      <c r="R29" s="106">
        <v>2018</v>
      </c>
      <c r="S29" s="243">
        <v>2006</v>
      </c>
      <c r="T29" s="244">
        <v>2037</v>
      </c>
      <c r="U29" s="244">
        <v>2391</v>
      </c>
      <c r="V29" s="244">
        <v>2402</v>
      </c>
      <c r="W29" s="245">
        <v>2277</v>
      </c>
      <c r="X29" s="101">
        <v>2099</v>
      </c>
      <c r="Y29" s="102">
        <v>2196</v>
      </c>
      <c r="Z29" s="102">
        <v>2394</v>
      </c>
      <c r="AA29" s="102">
        <v>2503</v>
      </c>
      <c r="AB29" s="103">
        <v>2489</v>
      </c>
      <c r="AC29" s="104">
        <v>2877</v>
      </c>
      <c r="AD29" s="105">
        <v>2882</v>
      </c>
      <c r="AE29" s="105">
        <v>2972</v>
      </c>
      <c r="AF29" s="105">
        <v>3055</v>
      </c>
      <c r="AG29" s="106">
        <v>2964</v>
      </c>
      <c r="AH29" s="243">
        <v>1926</v>
      </c>
      <c r="AI29" s="244">
        <v>0</v>
      </c>
      <c r="AJ29" s="244">
        <v>0</v>
      </c>
      <c r="AK29" s="244">
        <v>0</v>
      </c>
      <c r="AL29" s="245">
        <v>0</v>
      </c>
      <c r="AM29" s="101"/>
      <c r="AN29" s="102"/>
      <c r="AO29" s="102"/>
      <c r="AP29" s="102"/>
      <c r="AQ29" s="103"/>
      <c r="AR29" s="4"/>
    </row>
    <row r="30" spans="2:45">
      <c r="B30" s="333">
        <v>43813</v>
      </c>
      <c r="C30" s="242">
        <f t="shared" si="0"/>
        <v>59303</v>
      </c>
      <c r="D30" s="243">
        <v>1203</v>
      </c>
      <c r="E30" s="244">
        <v>1212</v>
      </c>
      <c r="F30" s="244">
        <v>1176</v>
      </c>
      <c r="G30" s="244">
        <v>1159</v>
      </c>
      <c r="H30" s="245">
        <v>1091</v>
      </c>
      <c r="I30" s="101">
        <v>1109</v>
      </c>
      <c r="J30" s="102">
        <v>1096</v>
      </c>
      <c r="K30" s="102">
        <v>1123</v>
      </c>
      <c r="L30" s="102">
        <v>1075</v>
      </c>
      <c r="M30" s="103">
        <v>1239</v>
      </c>
      <c r="N30" s="104">
        <v>1239</v>
      </c>
      <c r="O30" s="105">
        <v>1522</v>
      </c>
      <c r="P30" s="105">
        <v>1672</v>
      </c>
      <c r="Q30" s="105">
        <v>1717</v>
      </c>
      <c r="R30" s="106">
        <v>2018</v>
      </c>
      <c r="S30" s="243">
        <v>2006</v>
      </c>
      <c r="T30" s="244">
        <v>2037</v>
      </c>
      <c r="U30" s="244">
        <v>2391</v>
      </c>
      <c r="V30" s="244">
        <v>2402</v>
      </c>
      <c r="W30" s="245">
        <v>2277</v>
      </c>
      <c r="X30" s="101">
        <v>2099</v>
      </c>
      <c r="Y30" s="102">
        <v>2196</v>
      </c>
      <c r="Z30" s="102">
        <v>2394</v>
      </c>
      <c r="AA30" s="102">
        <v>2503</v>
      </c>
      <c r="AB30" s="103">
        <v>2489</v>
      </c>
      <c r="AC30" s="104">
        <v>2877</v>
      </c>
      <c r="AD30" s="105">
        <v>2882</v>
      </c>
      <c r="AE30" s="105">
        <v>2972</v>
      </c>
      <c r="AF30" s="105">
        <v>3055</v>
      </c>
      <c r="AG30" s="106">
        <v>2963</v>
      </c>
      <c r="AH30" s="243">
        <v>2109</v>
      </c>
      <c r="AI30" s="244">
        <v>0</v>
      </c>
      <c r="AJ30" s="244">
        <v>0</v>
      </c>
      <c r="AK30" s="244">
        <v>0</v>
      </c>
      <c r="AL30" s="245">
        <v>0</v>
      </c>
      <c r="AM30" s="101"/>
      <c r="AN30" s="102"/>
      <c r="AO30" s="102"/>
      <c r="AP30" s="102"/>
      <c r="AQ30" s="103"/>
      <c r="AR30" s="4"/>
    </row>
    <row r="31" spans="2:45">
      <c r="B31" s="334">
        <v>43831</v>
      </c>
      <c r="C31" s="246">
        <f t="shared" si="0"/>
        <v>59387</v>
      </c>
      <c r="D31" s="247">
        <v>1203</v>
      </c>
      <c r="E31" s="248">
        <v>1212</v>
      </c>
      <c r="F31" s="248">
        <v>1176</v>
      </c>
      <c r="G31" s="248">
        <v>1159</v>
      </c>
      <c r="H31" s="249">
        <v>1091</v>
      </c>
      <c r="I31" s="109">
        <v>1109</v>
      </c>
      <c r="J31" s="110">
        <v>1096</v>
      </c>
      <c r="K31" s="110">
        <v>1123</v>
      </c>
      <c r="L31" s="110">
        <v>1075</v>
      </c>
      <c r="M31" s="111">
        <v>1239</v>
      </c>
      <c r="N31" s="112">
        <v>1239</v>
      </c>
      <c r="O31" s="113">
        <v>1522</v>
      </c>
      <c r="P31" s="113">
        <v>1672</v>
      </c>
      <c r="Q31" s="113">
        <v>1717</v>
      </c>
      <c r="R31" s="114">
        <v>2018</v>
      </c>
      <c r="S31" s="247">
        <v>2006</v>
      </c>
      <c r="T31" s="248">
        <v>2037</v>
      </c>
      <c r="U31" s="248">
        <v>2391</v>
      </c>
      <c r="V31" s="248">
        <v>2402</v>
      </c>
      <c r="W31" s="249">
        <v>2277</v>
      </c>
      <c r="X31" s="109">
        <v>2099</v>
      </c>
      <c r="Y31" s="110">
        <v>2196</v>
      </c>
      <c r="Z31" s="110">
        <v>2394</v>
      </c>
      <c r="AA31" s="110">
        <v>2503</v>
      </c>
      <c r="AB31" s="111">
        <v>2489</v>
      </c>
      <c r="AC31" s="112">
        <v>2877</v>
      </c>
      <c r="AD31" s="113">
        <v>2882</v>
      </c>
      <c r="AE31" s="113">
        <v>2972</v>
      </c>
      <c r="AF31" s="113">
        <v>3055</v>
      </c>
      <c r="AG31" s="114">
        <v>2963</v>
      </c>
      <c r="AH31" s="247">
        <v>2193</v>
      </c>
      <c r="AI31" s="248">
        <v>0</v>
      </c>
      <c r="AJ31" s="248">
        <v>0</v>
      </c>
      <c r="AK31" s="248">
        <v>0</v>
      </c>
      <c r="AL31" s="249">
        <v>0</v>
      </c>
      <c r="AM31" s="109"/>
      <c r="AN31" s="110"/>
      <c r="AO31" s="110"/>
      <c r="AP31" s="110"/>
      <c r="AQ31" s="111"/>
      <c r="AR31" s="4"/>
    </row>
    <row r="32" spans="2:45">
      <c r="B32" s="333">
        <v>43875</v>
      </c>
      <c r="C32" s="242">
        <f t="shared" si="0"/>
        <v>59599</v>
      </c>
      <c r="D32" s="243">
        <v>1203</v>
      </c>
      <c r="E32" s="244">
        <v>1212</v>
      </c>
      <c r="F32" s="244">
        <v>1176</v>
      </c>
      <c r="G32" s="244">
        <v>1159</v>
      </c>
      <c r="H32" s="245">
        <v>1091</v>
      </c>
      <c r="I32" s="101">
        <v>1109</v>
      </c>
      <c r="J32" s="102">
        <v>1096</v>
      </c>
      <c r="K32" s="102">
        <v>1123</v>
      </c>
      <c r="L32" s="102">
        <v>1075</v>
      </c>
      <c r="M32" s="103">
        <v>1239</v>
      </c>
      <c r="N32" s="104">
        <v>1239</v>
      </c>
      <c r="O32" s="105">
        <v>1522</v>
      </c>
      <c r="P32" s="105">
        <v>1672</v>
      </c>
      <c r="Q32" s="105">
        <v>1717</v>
      </c>
      <c r="R32" s="106">
        <v>2018</v>
      </c>
      <c r="S32" s="243">
        <v>2006</v>
      </c>
      <c r="T32" s="244">
        <v>2037</v>
      </c>
      <c r="U32" s="244">
        <v>2391</v>
      </c>
      <c r="V32" s="244">
        <v>2402</v>
      </c>
      <c r="W32" s="245">
        <v>2277</v>
      </c>
      <c r="X32" s="101">
        <v>2099</v>
      </c>
      <c r="Y32" s="102">
        <v>2196</v>
      </c>
      <c r="Z32" s="102">
        <v>2394</v>
      </c>
      <c r="AA32" s="102">
        <v>2503</v>
      </c>
      <c r="AB32" s="103">
        <v>2489</v>
      </c>
      <c r="AC32" s="104">
        <v>2877</v>
      </c>
      <c r="AD32" s="105">
        <v>2882</v>
      </c>
      <c r="AE32" s="105">
        <v>2972</v>
      </c>
      <c r="AF32" s="105">
        <v>3055</v>
      </c>
      <c r="AG32" s="106">
        <v>2969</v>
      </c>
      <c r="AH32" s="243">
        <v>2393</v>
      </c>
      <c r="AI32" s="244">
        <v>6</v>
      </c>
      <c r="AJ32" s="244">
        <v>0</v>
      </c>
      <c r="AK32" s="244">
        <v>0</v>
      </c>
      <c r="AL32" s="245">
        <v>0</v>
      </c>
      <c r="AM32" s="101"/>
      <c r="AN32" s="102"/>
      <c r="AO32" s="102"/>
      <c r="AP32" s="102"/>
      <c r="AQ32" s="103"/>
      <c r="AR32" s="4"/>
      <c r="AS32" s="74" t="s">
        <v>2701</v>
      </c>
    </row>
    <row r="33" spans="2:44">
      <c r="B33" s="333">
        <v>43903</v>
      </c>
      <c r="C33" s="242">
        <f t="shared" si="0"/>
        <v>59795</v>
      </c>
      <c r="D33" s="243">
        <v>1203</v>
      </c>
      <c r="E33" s="244">
        <v>1212</v>
      </c>
      <c r="F33" s="244">
        <v>1176</v>
      </c>
      <c r="G33" s="244">
        <v>1159</v>
      </c>
      <c r="H33" s="245">
        <v>1091</v>
      </c>
      <c r="I33" s="101">
        <v>1109</v>
      </c>
      <c r="J33" s="102">
        <v>1096</v>
      </c>
      <c r="K33" s="102">
        <v>1123</v>
      </c>
      <c r="L33" s="102">
        <v>1075</v>
      </c>
      <c r="M33" s="103">
        <v>1239</v>
      </c>
      <c r="N33" s="104">
        <v>1239</v>
      </c>
      <c r="O33" s="105">
        <v>1522</v>
      </c>
      <c r="P33" s="105">
        <v>1672</v>
      </c>
      <c r="Q33" s="105">
        <v>1717</v>
      </c>
      <c r="R33" s="106">
        <v>2018</v>
      </c>
      <c r="S33" s="243">
        <v>2006</v>
      </c>
      <c r="T33" s="244">
        <v>2037</v>
      </c>
      <c r="U33" s="244">
        <v>2391</v>
      </c>
      <c r="V33" s="244">
        <v>2402</v>
      </c>
      <c r="W33" s="245">
        <v>2277</v>
      </c>
      <c r="X33" s="101">
        <v>2099</v>
      </c>
      <c r="Y33" s="102">
        <v>2196</v>
      </c>
      <c r="Z33" s="102">
        <v>2394</v>
      </c>
      <c r="AA33" s="102">
        <v>2503</v>
      </c>
      <c r="AB33" s="103">
        <v>2489</v>
      </c>
      <c r="AC33" s="104">
        <v>2877</v>
      </c>
      <c r="AD33" s="105">
        <v>2882</v>
      </c>
      <c r="AE33" s="105">
        <v>2972</v>
      </c>
      <c r="AF33" s="105">
        <v>3055</v>
      </c>
      <c r="AG33" s="106">
        <v>2970</v>
      </c>
      <c r="AH33" s="243">
        <v>2571</v>
      </c>
      <c r="AI33" s="244">
        <v>23</v>
      </c>
      <c r="AJ33" s="244">
        <v>0</v>
      </c>
      <c r="AK33" s="244">
        <v>0</v>
      </c>
      <c r="AL33" s="245">
        <v>0</v>
      </c>
      <c r="AM33" s="101"/>
      <c r="AN33" s="102"/>
      <c r="AO33" s="102"/>
      <c r="AP33" s="102"/>
      <c r="AQ33" s="103"/>
      <c r="AR33" s="4"/>
    </row>
    <row r="34" spans="2:44">
      <c r="B34" s="333">
        <v>43913</v>
      </c>
      <c r="C34" s="242">
        <f t="shared" si="0"/>
        <v>59815</v>
      </c>
      <c r="D34" s="243">
        <v>1203</v>
      </c>
      <c r="E34" s="244">
        <v>1212</v>
      </c>
      <c r="F34" s="244">
        <v>1176</v>
      </c>
      <c r="G34" s="244">
        <v>1159</v>
      </c>
      <c r="H34" s="245">
        <v>1091</v>
      </c>
      <c r="I34" s="101">
        <v>1109</v>
      </c>
      <c r="J34" s="102">
        <v>1096</v>
      </c>
      <c r="K34" s="102">
        <v>1123</v>
      </c>
      <c r="L34" s="102">
        <v>1075</v>
      </c>
      <c r="M34" s="103">
        <v>1239</v>
      </c>
      <c r="N34" s="104">
        <v>1239</v>
      </c>
      <c r="O34" s="105">
        <v>1522</v>
      </c>
      <c r="P34" s="105">
        <v>1672</v>
      </c>
      <c r="Q34" s="105">
        <v>1717</v>
      </c>
      <c r="R34" s="106">
        <v>2018</v>
      </c>
      <c r="S34" s="243">
        <v>2006</v>
      </c>
      <c r="T34" s="244">
        <v>2037</v>
      </c>
      <c r="U34" s="244">
        <v>2391</v>
      </c>
      <c r="V34" s="244">
        <v>2402</v>
      </c>
      <c r="W34" s="245">
        <v>2277</v>
      </c>
      <c r="X34" s="101">
        <v>2099</v>
      </c>
      <c r="Y34" s="102">
        <v>2196</v>
      </c>
      <c r="Z34" s="102">
        <v>2394</v>
      </c>
      <c r="AA34" s="102">
        <v>2503</v>
      </c>
      <c r="AB34" s="103">
        <v>2489</v>
      </c>
      <c r="AC34" s="104">
        <v>2877</v>
      </c>
      <c r="AD34" s="105">
        <v>2882</v>
      </c>
      <c r="AE34" s="105">
        <v>2972</v>
      </c>
      <c r="AF34" s="105">
        <v>3055</v>
      </c>
      <c r="AG34" s="106">
        <v>2973</v>
      </c>
      <c r="AH34" s="243">
        <v>2588</v>
      </c>
      <c r="AI34" s="244">
        <v>23</v>
      </c>
      <c r="AJ34" s="244">
        <v>0</v>
      </c>
      <c r="AK34" s="244">
        <v>0</v>
      </c>
      <c r="AL34" s="245">
        <v>0</v>
      </c>
      <c r="AM34" s="101"/>
      <c r="AN34" s="102"/>
      <c r="AO34" s="102"/>
      <c r="AP34" s="102"/>
      <c r="AQ34" s="103"/>
      <c r="AR34" s="4"/>
    </row>
    <row r="35" spans="2:44">
      <c r="B35" s="333">
        <v>43923</v>
      </c>
      <c r="C35" s="242">
        <f t="shared" si="0"/>
        <v>59852</v>
      </c>
      <c r="D35" s="243">
        <v>1203</v>
      </c>
      <c r="E35" s="244">
        <v>1212</v>
      </c>
      <c r="F35" s="244">
        <v>1176</v>
      </c>
      <c r="G35" s="244">
        <v>1159</v>
      </c>
      <c r="H35" s="245">
        <v>1091</v>
      </c>
      <c r="I35" s="101">
        <v>1109</v>
      </c>
      <c r="J35" s="102">
        <v>1096</v>
      </c>
      <c r="K35" s="102">
        <v>1123</v>
      </c>
      <c r="L35" s="102">
        <v>1075</v>
      </c>
      <c r="M35" s="103">
        <v>1239</v>
      </c>
      <c r="N35" s="104">
        <v>1239</v>
      </c>
      <c r="O35" s="105">
        <v>1522</v>
      </c>
      <c r="P35" s="105">
        <v>1672</v>
      </c>
      <c r="Q35" s="105">
        <v>1717</v>
      </c>
      <c r="R35" s="106">
        <v>2018</v>
      </c>
      <c r="S35" s="243">
        <v>2006</v>
      </c>
      <c r="T35" s="244">
        <v>2037</v>
      </c>
      <c r="U35" s="244">
        <v>2391</v>
      </c>
      <c r="V35" s="244">
        <v>2402</v>
      </c>
      <c r="W35" s="245">
        <v>2277</v>
      </c>
      <c r="X35" s="101">
        <v>2099</v>
      </c>
      <c r="Y35" s="102">
        <v>2196</v>
      </c>
      <c r="Z35" s="102">
        <v>2394</v>
      </c>
      <c r="AA35" s="102">
        <v>2503</v>
      </c>
      <c r="AB35" s="103">
        <v>2489</v>
      </c>
      <c r="AC35" s="104">
        <v>2877</v>
      </c>
      <c r="AD35" s="105">
        <v>2882</v>
      </c>
      <c r="AE35" s="105">
        <v>2972</v>
      </c>
      <c r="AF35" s="105">
        <v>3055</v>
      </c>
      <c r="AG35" s="106">
        <v>2973</v>
      </c>
      <c r="AH35" s="243">
        <v>2625</v>
      </c>
      <c r="AI35" s="244">
        <v>23</v>
      </c>
      <c r="AJ35" s="244">
        <v>0</v>
      </c>
      <c r="AK35" s="244">
        <v>0</v>
      </c>
      <c r="AL35" s="245">
        <v>0</v>
      </c>
      <c r="AM35" s="101"/>
      <c r="AN35" s="102"/>
      <c r="AO35" s="102"/>
      <c r="AP35" s="102"/>
      <c r="AQ35" s="103"/>
      <c r="AR35" s="4"/>
    </row>
    <row r="36" spans="2:44">
      <c r="B36" s="333">
        <v>43928</v>
      </c>
      <c r="C36" s="242">
        <f t="shared" si="0"/>
        <v>59876</v>
      </c>
      <c r="D36" s="243">
        <v>1203</v>
      </c>
      <c r="E36" s="244">
        <v>1212</v>
      </c>
      <c r="F36" s="244">
        <v>1176</v>
      </c>
      <c r="G36" s="244">
        <v>1159</v>
      </c>
      <c r="H36" s="245">
        <v>1091</v>
      </c>
      <c r="I36" s="101">
        <v>1109</v>
      </c>
      <c r="J36" s="102">
        <v>1096</v>
      </c>
      <c r="K36" s="102">
        <v>1123</v>
      </c>
      <c r="L36" s="102">
        <v>1075</v>
      </c>
      <c r="M36" s="103">
        <v>1239</v>
      </c>
      <c r="N36" s="104">
        <v>1239</v>
      </c>
      <c r="O36" s="105">
        <v>1522</v>
      </c>
      <c r="P36" s="105">
        <v>1672</v>
      </c>
      <c r="Q36" s="105">
        <v>1717</v>
      </c>
      <c r="R36" s="106">
        <v>2018</v>
      </c>
      <c r="S36" s="243">
        <v>2006</v>
      </c>
      <c r="T36" s="244">
        <v>2037</v>
      </c>
      <c r="U36" s="244">
        <v>2391</v>
      </c>
      <c r="V36" s="244">
        <v>2402</v>
      </c>
      <c r="W36" s="245">
        <v>2277</v>
      </c>
      <c r="X36" s="101">
        <v>2099</v>
      </c>
      <c r="Y36" s="102">
        <v>2196</v>
      </c>
      <c r="Z36" s="102">
        <v>2394</v>
      </c>
      <c r="AA36" s="102">
        <v>2503</v>
      </c>
      <c r="AB36" s="103">
        <v>2489</v>
      </c>
      <c r="AC36" s="104">
        <v>2877</v>
      </c>
      <c r="AD36" s="105">
        <v>2882</v>
      </c>
      <c r="AE36" s="105">
        <v>2972</v>
      </c>
      <c r="AF36" s="105">
        <v>3055</v>
      </c>
      <c r="AG36" s="106">
        <v>2973</v>
      </c>
      <c r="AH36" s="243">
        <v>2649</v>
      </c>
      <c r="AI36" s="244">
        <v>23</v>
      </c>
      <c r="AJ36" s="244">
        <v>0</v>
      </c>
      <c r="AK36" s="244">
        <v>0</v>
      </c>
      <c r="AL36" s="245">
        <v>0</v>
      </c>
      <c r="AM36" s="101"/>
      <c r="AN36" s="102"/>
      <c r="AO36" s="102"/>
      <c r="AP36" s="102"/>
      <c r="AQ36" s="103"/>
      <c r="AR36" s="4"/>
    </row>
    <row r="37" spans="2:44">
      <c r="B37" s="333">
        <v>43936</v>
      </c>
      <c r="C37" s="242">
        <f t="shared" si="0"/>
        <v>59888</v>
      </c>
      <c r="D37" s="243">
        <v>1203</v>
      </c>
      <c r="E37" s="244">
        <v>1212</v>
      </c>
      <c r="F37" s="244">
        <v>1176</v>
      </c>
      <c r="G37" s="244">
        <v>1159</v>
      </c>
      <c r="H37" s="245">
        <v>1091</v>
      </c>
      <c r="I37" s="101">
        <v>1109</v>
      </c>
      <c r="J37" s="102">
        <v>1096</v>
      </c>
      <c r="K37" s="102">
        <v>1123</v>
      </c>
      <c r="L37" s="102">
        <v>1075</v>
      </c>
      <c r="M37" s="103">
        <v>1239</v>
      </c>
      <c r="N37" s="104">
        <v>1239</v>
      </c>
      <c r="O37" s="105">
        <v>1522</v>
      </c>
      <c r="P37" s="105">
        <v>1672</v>
      </c>
      <c r="Q37" s="105">
        <v>1717</v>
      </c>
      <c r="R37" s="106">
        <v>2018</v>
      </c>
      <c r="S37" s="243">
        <v>2006</v>
      </c>
      <c r="T37" s="244">
        <v>2037</v>
      </c>
      <c r="U37" s="244">
        <v>2391</v>
      </c>
      <c r="V37" s="244">
        <v>2402</v>
      </c>
      <c r="W37" s="245">
        <v>2277</v>
      </c>
      <c r="X37" s="101">
        <v>2099</v>
      </c>
      <c r="Y37" s="102">
        <v>2196</v>
      </c>
      <c r="Z37" s="102">
        <v>2394</v>
      </c>
      <c r="AA37" s="102">
        <v>2503</v>
      </c>
      <c r="AB37" s="103">
        <v>2489</v>
      </c>
      <c r="AC37" s="104">
        <v>2877</v>
      </c>
      <c r="AD37" s="105">
        <v>2882</v>
      </c>
      <c r="AE37" s="105">
        <v>2972</v>
      </c>
      <c r="AF37" s="105">
        <v>3055</v>
      </c>
      <c r="AG37" s="106">
        <v>2973</v>
      </c>
      <c r="AH37" s="243">
        <v>2661</v>
      </c>
      <c r="AI37" s="244">
        <v>23</v>
      </c>
      <c r="AJ37" s="244">
        <v>0</v>
      </c>
      <c r="AK37" s="244">
        <v>0</v>
      </c>
      <c r="AL37" s="245">
        <v>0</v>
      </c>
      <c r="AM37" s="101"/>
      <c r="AN37" s="102"/>
      <c r="AO37" s="102"/>
      <c r="AP37" s="102"/>
      <c r="AQ37" s="103"/>
      <c r="AR37" s="4"/>
    </row>
    <row r="38" spans="2:44">
      <c r="B38" s="333">
        <v>43942</v>
      </c>
      <c r="C38" s="242">
        <f t="shared" si="0"/>
        <v>59913</v>
      </c>
      <c r="D38" s="243">
        <v>1203</v>
      </c>
      <c r="E38" s="244">
        <v>1212</v>
      </c>
      <c r="F38" s="244">
        <v>1176</v>
      </c>
      <c r="G38" s="244">
        <v>1159</v>
      </c>
      <c r="H38" s="245">
        <v>1091</v>
      </c>
      <c r="I38" s="101">
        <v>1109</v>
      </c>
      <c r="J38" s="102">
        <v>1096</v>
      </c>
      <c r="K38" s="102">
        <v>1123</v>
      </c>
      <c r="L38" s="102">
        <v>1075</v>
      </c>
      <c r="M38" s="103">
        <v>1239</v>
      </c>
      <c r="N38" s="104">
        <v>1239</v>
      </c>
      <c r="O38" s="105">
        <v>1522</v>
      </c>
      <c r="P38" s="105">
        <v>1672</v>
      </c>
      <c r="Q38" s="105">
        <v>1717</v>
      </c>
      <c r="R38" s="106">
        <v>2018</v>
      </c>
      <c r="S38" s="243">
        <v>2006</v>
      </c>
      <c r="T38" s="244">
        <v>2037</v>
      </c>
      <c r="U38" s="244">
        <v>2391</v>
      </c>
      <c r="V38" s="244">
        <v>2402</v>
      </c>
      <c r="W38" s="245">
        <v>2277</v>
      </c>
      <c r="X38" s="101">
        <v>2099</v>
      </c>
      <c r="Y38" s="102">
        <v>2196</v>
      </c>
      <c r="Z38" s="102">
        <v>2394</v>
      </c>
      <c r="AA38" s="102">
        <v>2503</v>
      </c>
      <c r="AB38" s="103">
        <v>2489</v>
      </c>
      <c r="AC38" s="104">
        <v>2877</v>
      </c>
      <c r="AD38" s="105">
        <v>2882</v>
      </c>
      <c r="AE38" s="105">
        <v>2972</v>
      </c>
      <c r="AF38" s="105">
        <v>3055</v>
      </c>
      <c r="AG38" s="106">
        <v>2973</v>
      </c>
      <c r="AH38" s="243">
        <v>2686</v>
      </c>
      <c r="AI38" s="244">
        <v>23</v>
      </c>
      <c r="AJ38" s="244">
        <v>0</v>
      </c>
      <c r="AK38" s="244">
        <v>0</v>
      </c>
      <c r="AL38" s="245">
        <v>0</v>
      </c>
      <c r="AM38" s="101"/>
      <c r="AN38" s="102"/>
      <c r="AO38" s="102"/>
      <c r="AP38" s="102"/>
      <c r="AQ38" s="103"/>
      <c r="AR38" s="4"/>
    </row>
    <row r="39" spans="2:44">
      <c r="B39" s="333">
        <v>43949</v>
      </c>
      <c r="C39" s="242">
        <f t="shared" si="0"/>
        <v>59948</v>
      </c>
      <c r="D39" s="243">
        <v>1203</v>
      </c>
      <c r="E39" s="244">
        <v>1212</v>
      </c>
      <c r="F39" s="244">
        <v>1176</v>
      </c>
      <c r="G39" s="244">
        <v>1159</v>
      </c>
      <c r="H39" s="245">
        <v>1091</v>
      </c>
      <c r="I39" s="101">
        <v>1109</v>
      </c>
      <c r="J39" s="102">
        <v>1096</v>
      </c>
      <c r="K39" s="102">
        <v>1123</v>
      </c>
      <c r="L39" s="102">
        <v>1075</v>
      </c>
      <c r="M39" s="103">
        <v>1239</v>
      </c>
      <c r="N39" s="104">
        <v>1239</v>
      </c>
      <c r="O39" s="105">
        <v>1522</v>
      </c>
      <c r="P39" s="105">
        <v>1672</v>
      </c>
      <c r="Q39" s="105">
        <v>1717</v>
      </c>
      <c r="R39" s="106">
        <v>2018</v>
      </c>
      <c r="S39" s="243">
        <v>2006</v>
      </c>
      <c r="T39" s="244">
        <v>2037</v>
      </c>
      <c r="U39" s="244">
        <v>2392</v>
      </c>
      <c r="V39" s="244">
        <v>2402</v>
      </c>
      <c r="W39" s="245">
        <v>2277</v>
      </c>
      <c r="X39" s="101">
        <v>2099</v>
      </c>
      <c r="Y39" s="102">
        <v>2196</v>
      </c>
      <c r="Z39" s="102">
        <v>2394</v>
      </c>
      <c r="AA39" s="102">
        <v>2503</v>
      </c>
      <c r="AB39" s="103">
        <v>2489</v>
      </c>
      <c r="AC39" s="104">
        <v>2877</v>
      </c>
      <c r="AD39" s="105">
        <v>2882</v>
      </c>
      <c r="AE39" s="105">
        <v>2972</v>
      </c>
      <c r="AF39" s="105">
        <v>3055</v>
      </c>
      <c r="AG39" s="106">
        <v>2973</v>
      </c>
      <c r="AH39" s="243">
        <v>2700</v>
      </c>
      <c r="AI39" s="244">
        <v>43</v>
      </c>
      <c r="AJ39" s="244">
        <v>0</v>
      </c>
      <c r="AK39" s="244">
        <v>0</v>
      </c>
      <c r="AL39" s="245">
        <v>0</v>
      </c>
      <c r="AM39" s="101"/>
      <c r="AN39" s="102"/>
      <c r="AO39" s="102"/>
      <c r="AP39" s="102"/>
      <c r="AQ39" s="103"/>
      <c r="AR39" s="4"/>
    </row>
    <row r="40" spans="2:44">
      <c r="B40" s="333">
        <v>43955</v>
      </c>
      <c r="C40" s="242">
        <f t="shared" si="0"/>
        <v>59988</v>
      </c>
      <c r="D40" s="243">
        <v>1203</v>
      </c>
      <c r="E40" s="244">
        <v>1212</v>
      </c>
      <c r="F40" s="244">
        <v>1176</v>
      </c>
      <c r="G40" s="244">
        <v>1159</v>
      </c>
      <c r="H40" s="245">
        <v>1091</v>
      </c>
      <c r="I40" s="101">
        <v>1109</v>
      </c>
      <c r="J40" s="102">
        <v>1096</v>
      </c>
      <c r="K40" s="102">
        <v>1123</v>
      </c>
      <c r="L40" s="102">
        <v>1075</v>
      </c>
      <c r="M40" s="103">
        <v>1239</v>
      </c>
      <c r="N40" s="104">
        <v>1239</v>
      </c>
      <c r="O40" s="105">
        <v>1522</v>
      </c>
      <c r="P40" s="105">
        <v>1672</v>
      </c>
      <c r="Q40" s="105">
        <v>1717</v>
      </c>
      <c r="R40" s="106">
        <v>2018</v>
      </c>
      <c r="S40" s="243">
        <v>2006</v>
      </c>
      <c r="T40" s="244">
        <v>2037</v>
      </c>
      <c r="U40" s="244">
        <v>2392</v>
      </c>
      <c r="V40" s="244">
        <v>2402</v>
      </c>
      <c r="W40" s="245">
        <v>2277</v>
      </c>
      <c r="X40" s="101">
        <v>2099</v>
      </c>
      <c r="Y40" s="102">
        <v>2196</v>
      </c>
      <c r="Z40" s="102">
        <v>2394</v>
      </c>
      <c r="AA40" s="102">
        <v>2503</v>
      </c>
      <c r="AB40" s="103">
        <v>2489</v>
      </c>
      <c r="AC40" s="104">
        <v>2877</v>
      </c>
      <c r="AD40" s="105">
        <v>2882</v>
      </c>
      <c r="AE40" s="105">
        <v>2972</v>
      </c>
      <c r="AF40" s="105">
        <v>3057</v>
      </c>
      <c r="AG40" s="106">
        <v>2977</v>
      </c>
      <c r="AH40" s="243">
        <v>2714</v>
      </c>
      <c r="AI40" s="244">
        <v>63</v>
      </c>
      <c r="AJ40" s="244">
        <v>0</v>
      </c>
      <c r="AK40" s="244">
        <v>0</v>
      </c>
      <c r="AL40" s="245">
        <v>0</v>
      </c>
      <c r="AM40" s="101"/>
      <c r="AN40" s="102"/>
      <c r="AO40" s="102"/>
      <c r="AP40" s="102"/>
      <c r="AQ40" s="103"/>
      <c r="AR40" s="4"/>
    </row>
    <row r="41" spans="2:44">
      <c r="B41" s="333">
        <v>43963</v>
      </c>
      <c r="C41" s="242">
        <f t="shared" ref="C41:C72" si="1">SUM(D41:AQ41)</f>
        <v>60002</v>
      </c>
      <c r="D41" s="243">
        <v>1203</v>
      </c>
      <c r="E41" s="244">
        <v>1212</v>
      </c>
      <c r="F41" s="244">
        <v>1176</v>
      </c>
      <c r="G41" s="244">
        <v>1159</v>
      </c>
      <c r="H41" s="245">
        <v>1091</v>
      </c>
      <c r="I41" s="101">
        <v>1109</v>
      </c>
      <c r="J41" s="102">
        <v>1096</v>
      </c>
      <c r="K41" s="102">
        <v>1123</v>
      </c>
      <c r="L41" s="102">
        <v>1075</v>
      </c>
      <c r="M41" s="103">
        <v>1239</v>
      </c>
      <c r="N41" s="104">
        <v>1239</v>
      </c>
      <c r="O41" s="105">
        <v>1522</v>
      </c>
      <c r="P41" s="105">
        <v>1672</v>
      </c>
      <c r="Q41" s="105">
        <v>1717</v>
      </c>
      <c r="R41" s="106">
        <v>2018</v>
      </c>
      <c r="S41" s="243">
        <v>2006</v>
      </c>
      <c r="T41" s="244">
        <v>2037</v>
      </c>
      <c r="U41" s="244">
        <v>2392</v>
      </c>
      <c r="V41" s="244">
        <v>2402</v>
      </c>
      <c r="W41" s="245">
        <v>2277</v>
      </c>
      <c r="X41" s="101">
        <v>2099</v>
      </c>
      <c r="Y41" s="102">
        <v>2196</v>
      </c>
      <c r="Z41" s="102">
        <v>2394</v>
      </c>
      <c r="AA41" s="102">
        <v>2503</v>
      </c>
      <c r="AB41" s="103">
        <v>2489</v>
      </c>
      <c r="AC41" s="104">
        <v>2877</v>
      </c>
      <c r="AD41" s="105">
        <v>2882</v>
      </c>
      <c r="AE41" s="105">
        <v>2972</v>
      </c>
      <c r="AF41" s="105">
        <v>3057</v>
      </c>
      <c r="AG41" s="106">
        <v>2977</v>
      </c>
      <c r="AH41" s="243">
        <v>2721</v>
      </c>
      <c r="AI41" s="244">
        <v>70</v>
      </c>
      <c r="AJ41" s="244">
        <v>0</v>
      </c>
      <c r="AK41" s="244">
        <v>0</v>
      </c>
      <c r="AL41" s="245">
        <v>0</v>
      </c>
      <c r="AM41" s="101"/>
      <c r="AN41" s="102"/>
      <c r="AO41" s="102"/>
      <c r="AP41" s="102"/>
      <c r="AQ41" s="103"/>
      <c r="AR41" s="4"/>
    </row>
    <row r="42" spans="2:44">
      <c r="B42" s="333">
        <v>43969</v>
      </c>
      <c r="C42" s="242">
        <f t="shared" si="1"/>
        <v>60029</v>
      </c>
      <c r="D42" s="243">
        <v>1203</v>
      </c>
      <c r="E42" s="244">
        <v>1212</v>
      </c>
      <c r="F42" s="244">
        <v>1176</v>
      </c>
      <c r="G42" s="244">
        <v>1159</v>
      </c>
      <c r="H42" s="245">
        <v>1091</v>
      </c>
      <c r="I42" s="101">
        <v>1109</v>
      </c>
      <c r="J42" s="102">
        <v>1096</v>
      </c>
      <c r="K42" s="102">
        <v>1123</v>
      </c>
      <c r="L42" s="102">
        <v>1075</v>
      </c>
      <c r="M42" s="103">
        <v>1239</v>
      </c>
      <c r="N42" s="104">
        <v>1239</v>
      </c>
      <c r="O42" s="105">
        <v>1522</v>
      </c>
      <c r="P42" s="105">
        <v>1672</v>
      </c>
      <c r="Q42" s="105">
        <v>1717</v>
      </c>
      <c r="R42" s="106">
        <v>2018</v>
      </c>
      <c r="S42" s="243">
        <v>2006</v>
      </c>
      <c r="T42" s="244">
        <v>2037</v>
      </c>
      <c r="U42" s="244">
        <v>2392</v>
      </c>
      <c r="V42" s="244">
        <v>2402</v>
      </c>
      <c r="W42" s="245">
        <v>2277</v>
      </c>
      <c r="X42" s="101">
        <v>2099</v>
      </c>
      <c r="Y42" s="102">
        <v>2196</v>
      </c>
      <c r="Z42" s="102">
        <v>2394</v>
      </c>
      <c r="AA42" s="102">
        <v>2503</v>
      </c>
      <c r="AB42" s="103">
        <v>2489</v>
      </c>
      <c r="AC42" s="104">
        <v>2877</v>
      </c>
      <c r="AD42" s="105">
        <v>2882</v>
      </c>
      <c r="AE42" s="105">
        <v>2972</v>
      </c>
      <c r="AF42" s="105">
        <v>3057</v>
      </c>
      <c r="AG42" s="106">
        <v>2981</v>
      </c>
      <c r="AH42" s="243">
        <v>2724</v>
      </c>
      <c r="AI42" s="244">
        <v>90</v>
      </c>
      <c r="AJ42" s="244">
        <v>0</v>
      </c>
      <c r="AK42" s="244">
        <v>0</v>
      </c>
      <c r="AL42" s="245">
        <v>0</v>
      </c>
      <c r="AM42" s="101"/>
      <c r="AN42" s="102"/>
      <c r="AO42" s="102"/>
      <c r="AP42" s="102"/>
      <c r="AQ42" s="103"/>
      <c r="AR42" s="4"/>
    </row>
    <row r="43" spans="2:44">
      <c r="B43" s="333">
        <v>44011</v>
      </c>
      <c r="C43" s="242">
        <f t="shared" si="1"/>
        <v>60186</v>
      </c>
      <c r="D43" s="243">
        <v>1203</v>
      </c>
      <c r="E43" s="244">
        <v>1212</v>
      </c>
      <c r="F43" s="244">
        <v>1176</v>
      </c>
      <c r="G43" s="244">
        <v>1159</v>
      </c>
      <c r="H43" s="245">
        <v>1091</v>
      </c>
      <c r="I43" s="101">
        <v>1109</v>
      </c>
      <c r="J43" s="102">
        <v>1096</v>
      </c>
      <c r="K43" s="102">
        <v>1123</v>
      </c>
      <c r="L43" s="102">
        <v>1075</v>
      </c>
      <c r="M43" s="103">
        <v>1239</v>
      </c>
      <c r="N43" s="104">
        <v>1239</v>
      </c>
      <c r="O43" s="105">
        <v>1522</v>
      </c>
      <c r="P43" s="105">
        <v>1672</v>
      </c>
      <c r="Q43" s="105">
        <v>1717</v>
      </c>
      <c r="R43" s="106">
        <v>2018</v>
      </c>
      <c r="S43" s="243">
        <v>2006</v>
      </c>
      <c r="T43" s="244">
        <v>2037</v>
      </c>
      <c r="U43" s="244">
        <v>2392</v>
      </c>
      <c r="V43" s="244">
        <v>2402</v>
      </c>
      <c r="W43" s="245">
        <v>2277</v>
      </c>
      <c r="X43" s="101">
        <v>2099</v>
      </c>
      <c r="Y43" s="102">
        <v>2196</v>
      </c>
      <c r="Z43" s="102">
        <v>2394</v>
      </c>
      <c r="AA43" s="102">
        <v>2503</v>
      </c>
      <c r="AB43" s="103">
        <v>2489</v>
      </c>
      <c r="AC43" s="104">
        <v>2877</v>
      </c>
      <c r="AD43" s="105">
        <v>2882</v>
      </c>
      <c r="AE43" s="105">
        <v>2972</v>
      </c>
      <c r="AF43" s="105">
        <v>3057</v>
      </c>
      <c r="AG43" s="106">
        <v>2981</v>
      </c>
      <c r="AH43" s="243">
        <v>2824</v>
      </c>
      <c r="AI43" s="244">
        <v>147</v>
      </c>
      <c r="AJ43" s="244">
        <v>0</v>
      </c>
      <c r="AK43" s="244">
        <v>0</v>
      </c>
      <c r="AL43" s="245">
        <v>0</v>
      </c>
      <c r="AM43" s="101"/>
      <c r="AN43" s="102"/>
      <c r="AO43" s="102"/>
      <c r="AP43" s="102"/>
      <c r="AQ43" s="103"/>
      <c r="AR43" s="4"/>
    </row>
    <row r="44" spans="2:44">
      <c r="B44" s="333">
        <v>44026</v>
      </c>
      <c r="C44" s="242">
        <f t="shared" si="1"/>
        <v>60232</v>
      </c>
      <c r="D44" s="243">
        <v>1203</v>
      </c>
      <c r="E44" s="244">
        <v>1212</v>
      </c>
      <c r="F44" s="244">
        <v>1176</v>
      </c>
      <c r="G44" s="244">
        <v>1159</v>
      </c>
      <c r="H44" s="245">
        <v>1091</v>
      </c>
      <c r="I44" s="101">
        <v>1109</v>
      </c>
      <c r="J44" s="102">
        <v>1096</v>
      </c>
      <c r="K44" s="102">
        <v>1123</v>
      </c>
      <c r="L44" s="102">
        <v>1075</v>
      </c>
      <c r="M44" s="103">
        <v>1239</v>
      </c>
      <c r="N44" s="104">
        <v>1239</v>
      </c>
      <c r="O44" s="105">
        <v>1522</v>
      </c>
      <c r="P44" s="105">
        <v>1672</v>
      </c>
      <c r="Q44" s="105">
        <v>1717</v>
      </c>
      <c r="R44" s="106">
        <v>2018</v>
      </c>
      <c r="S44" s="243">
        <v>2006</v>
      </c>
      <c r="T44" s="244">
        <v>2037</v>
      </c>
      <c r="U44" s="244">
        <v>2392</v>
      </c>
      <c r="V44" s="244">
        <v>2402</v>
      </c>
      <c r="W44" s="245">
        <v>2277</v>
      </c>
      <c r="X44" s="101">
        <v>2099</v>
      </c>
      <c r="Y44" s="102">
        <v>2196</v>
      </c>
      <c r="Z44" s="102">
        <v>2394</v>
      </c>
      <c r="AA44" s="102">
        <v>2503</v>
      </c>
      <c r="AB44" s="103">
        <v>2489</v>
      </c>
      <c r="AC44" s="104">
        <v>2877</v>
      </c>
      <c r="AD44" s="105">
        <v>2882</v>
      </c>
      <c r="AE44" s="105">
        <v>2972</v>
      </c>
      <c r="AF44" s="105">
        <v>3057</v>
      </c>
      <c r="AG44" s="106">
        <v>2981</v>
      </c>
      <c r="AH44" s="243">
        <v>2826</v>
      </c>
      <c r="AI44" s="244">
        <v>191</v>
      </c>
      <c r="AJ44" s="244">
        <v>0</v>
      </c>
      <c r="AK44" s="244">
        <v>0</v>
      </c>
      <c r="AL44" s="245">
        <v>0</v>
      </c>
      <c r="AM44" s="101"/>
      <c r="AN44" s="102"/>
      <c r="AO44" s="102"/>
      <c r="AP44" s="102"/>
      <c r="AQ44" s="103"/>
      <c r="AR44" s="4"/>
    </row>
    <row r="45" spans="2:44">
      <c r="B45" s="333">
        <v>44052</v>
      </c>
      <c r="C45" s="242">
        <f t="shared" si="1"/>
        <v>60373</v>
      </c>
      <c r="D45" s="243">
        <v>1203</v>
      </c>
      <c r="E45" s="244">
        <v>1212</v>
      </c>
      <c r="F45" s="244">
        <v>1176</v>
      </c>
      <c r="G45" s="244">
        <v>1159</v>
      </c>
      <c r="H45" s="245">
        <v>1091</v>
      </c>
      <c r="I45" s="101">
        <v>1109</v>
      </c>
      <c r="J45" s="102">
        <v>1096</v>
      </c>
      <c r="K45" s="102">
        <v>1123</v>
      </c>
      <c r="L45" s="102">
        <v>1075</v>
      </c>
      <c r="M45" s="103">
        <v>1239</v>
      </c>
      <c r="N45" s="104">
        <v>1239</v>
      </c>
      <c r="O45" s="105">
        <v>1522</v>
      </c>
      <c r="P45" s="105">
        <v>1672</v>
      </c>
      <c r="Q45" s="105">
        <v>1717</v>
      </c>
      <c r="R45" s="106">
        <v>2018</v>
      </c>
      <c r="S45" s="243">
        <v>2006</v>
      </c>
      <c r="T45" s="244">
        <v>2037</v>
      </c>
      <c r="U45" s="244">
        <v>2392</v>
      </c>
      <c r="V45" s="244">
        <v>2402</v>
      </c>
      <c r="W45" s="245">
        <v>2277</v>
      </c>
      <c r="X45" s="101">
        <v>2099</v>
      </c>
      <c r="Y45" s="102">
        <v>2196</v>
      </c>
      <c r="Z45" s="102">
        <v>2394</v>
      </c>
      <c r="AA45" s="102">
        <v>2503</v>
      </c>
      <c r="AB45" s="103">
        <v>2489</v>
      </c>
      <c r="AC45" s="104">
        <v>2877</v>
      </c>
      <c r="AD45" s="105">
        <v>2882</v>
      </c>
      <c r="AE45" s="105">
        <v>2972</v>
      </c>
      <c r="AF45" s="105">
        <v>3057</v>
      </c>
      <c r="AG45" s="106">
        <v>2987</v>
      </c>
      <c r="AH45" s="243">
        <v>2843</v>
      </c>
      <c r="AI45" s="244">
        <v>309</v>
      </c>
      <c r="AJ45" s="244">
        <v>0</v>
      </c>
      <c r="AK45" s="244">
        <v>0</v>
      </c>
      <c r="AL45" s="245">
        <v>0</v>
      </c>
      <c r="AM45" s="101"/>
      <c r="AN45" s="102"/>
      <c r="AO45" s="102"/>
      <c r="AP45" s="102"/>
      <c r="AQ45" s="103"/>
      <c r="AR45" s="4"/>
    </row>
    <row r="46" spans="2:44">
      <c r="B46" s="333">
        <v>44056</v>
      </c>
      <c r="C46" s="242">
        <f t="shared" si="1"/>
        <v>60413</v>
      </c>
      <c r="D46" s="243">
        <v>1203</v>
      </c>
      <c r="E46" s="244">
        <v>1212</v>
      </c>
      <c r="F46" s="244">
        <v>1176</v>
      </c>
      <c r="G46" s="244">
        <v>1159</v>
      </c>
      <c r="H46" s="245">
        <v>1091</v>
      </c>
      <c r="I46" s="101">
        <v>1109</v>
      </c>
      <c r="J46" s="102">
        <v>1096</v>
      </c>
      <c r="K46" s="102">
        <v>1123</v>
      </c>
      <c r="L46" s="102">
        <v>1075</v>
      </c>
      <c r="M46" s="103">
        <v>1239</v>
      </c>
      <c r="N46" s="104">
        <v>1239</v>
      </c>
      <c r="O46" s="105">
        <v>1522</v>
      </c>
      <c r="P46" s="105">
        <v>1672</v>
      </c>
      <c r="Q46" s="105">
        <v>1717</v>
      </c>
      <c r="R46" s="106">
        <v>2018</v>
      </c>
      <c r="S46" s="243">
        <v>2006</v>
      </c>
      <c r="T46" s="244">
        <v>2037</v>
      </c>
      <c r="U46" s="244">
        <v>2392</v>
      </c>
      <c r="V46" s="244">
        <v>2402</v>
      </c>
      <c r="W46" s="245">
        <v>2277</v>
      </c>
      <c r="X46" s="101">
        <v>2099</v>
      </c>
      <c r="Y46" s="102">
        <v>2196</v>
      </c>
      <c r="Z46" s="102">
        <v>2394</v>
      </c>
      <c r="AA46" s="102">
        <v>2503</v>
      </c>
      <c r="AB46" s="103">
        <v>2489</v>
      </c>
      <c r="AC46" s="104">
        <v>2877</v>
      </c>
      <c r="AD46" s="105">
        <v>2882</v>
      </c>
      <c r="AE46" s="105">
        <v>2973</v>
      </c>
      <c r="AF46" s="105">
        <v>3059</v>
      </c>
      <c r="AG46" s="106">
        <v>2987</v>
      </c>
      <c r="AH46" s="243">
        <v>2844</v>
      </c>
      <c r="AI46" s="244">
        <v>345</v>
      </c>
      <c r="AJ46" s="244">
        <v>0</v>
      </c>
      <c r="AK46" s="244">
        <v>0</v>
      </c>
      <c r="AL46" s="245">
        <v>0</v>
      </c>
      <c r="AM46" s="101"/>
      <c r="AN46" s="102"/>
      <c r="AO46" s="102"/>
      <c r="AP46" s="102"/>
      <c r="AQ46" s="103"/>
      <c r="AR46" s="4"/>
    </row>
    <row r="47" spans="2:44">
      <c r="B47" s="333">
        <v>44072</v>
      </c>
      <c r="C47" s="242">
        <f t="shared" si="1"/>
        <v>60552</v>
      </c>
      <c r="D47" s="243">
        <v>1203</v>
      </c>
      <c r="E47" s="244">
        <v>1212</v>
      </c>
      <c r="F47" s="244">
        <v>1176</v>
      </c>
      <c r="G47" s="244">
        <v>1159</v>
      </c>
      <c r="H47" s="245">
        <v>1091</v>
      </c>
      <c r="I47" s="101">
        <v>1109</v>
      </c>
      <c r="J47" s="102">
        <v>1096</v>
      </c>
      <c r="K47" s="102">
        <v>1123</v>
      </c>
      <c r="L47" s="102">
        <v>1075</v>
      </c>
      <c r="M47" s="103">
        <v>1239</v>
      </c>
      <c r="N47" s="104">
        <v>1239</v>
      </c>
      <c r="O47" s="105">
        <v>1522</v>
      </c>
      <c r="P47" s="105">
        <v>1672</v>
      </c>
      <c r="Q47" s="105">
        <v>1717</v>
      </c>
      <c r="R47" s="106">
        <v>2018</v>
      </c>
      <c r="S47" s="243">
        <v>2006</v>
      </c>
      <c r="T47" s="244">
        <v>2037</v>
      </c>
      <c r="U47" s="244">
        <v>2392</v>
      </c>
      <c r="V47" s="244">
        <v>2402</v>
      </c>
      <c r="W47" s="245">
        <v>2277</v>
      </c>
      <c r="X47" s="101">
        <v>2099</v>
      </c>
      <c r="Y47" s="102">
        <v>2196</v>
      </c>
      <c r="Z47" s="102">
        <v>2394</v>
      </c>
      <c r="AA47" s="102">
        <v>2503</v>
      </c>
      <c r="AB47" s="103">
        <v>2489</v>
      </c>
      <c r="AC47" s="104">
        <v>2877</v>
      </c>
      <c r="AD47" s="105">
        <v>2882</v>
      </c>
      <c r="AE47" s="105">
        <v>2973</v>
      </c>
      <c r="AF47" s="105">
        <v>3059</v>
      </c>
      <c r="AG47" s="106">
        <v>2987</v>
      </c>
      <c r="AH47" s="243">
        <v>2861</v>
      </c>
      <c r="AI47" s="244">
        <v>467</v>
      </c>
      <c r="AJ47" s="244">
        <v>0</v>
      </c>
      <c r="AK47" s="244">
        <v>0</v>
      </c>
      <c r="AL47" s="245">
        <v>0</v>
      </c>
      <c r="AM47" s="101"/>
      <c r="AN47" s="102"/>
      <c r="AO47" s="102"/>
      <c r="AP47" s="102"/>
      <c r="AQ47" s="103"/>
      <c r="AR47" s="4"/>
    </row>
    <row r="48" spans="2:44">
      <c r="B48" s="333">
        <v>44094</v>
      </c>
      <c r="C48" s="242">
        <f t="shared" si="1"/>
        <v>60711</v>
      </c>
      <c r="D48" s="243">
        <v>1203</v>
      </c>
      <c r="E48" s="244">
        <v>1212</v>
      </c>
      <c r="F48" s="244">
        <v>1176</v>
      </c>
      <c r="G48" s="244">
        <v>1159</v>
      </c>
      <c r="H48" s="245">
        <v>1091</v>
      </c>
      <c r="I48" s="101">
        <v>1109</v>
      </c>
      <c r="J48" s="102">
        <v>1096</v>
      </c>
      <c r="K48" s="102">
        <v>1123</v>
      </c>
      <c r="L48" s="102">
        <v>1075</v>
      </c>
      <c r="M48" s="103">
        <v>1239</v>
      </c>
      <c r="N48" s="104">
        <v>1239</v>
      </c>
      <c r="O48" s="105">
        <v>1522</v>
      </c>
      <c r="P48" s="105">
        <v>1672</v>
      </c>
      <c r="Q48" s="105">
        <v>1717</v>
      </c>
      <c r="R48" s="106">
        <v>2018</v>
      </c>
      <c r="S48" s="243">
        <v>2006</v>
      </c>
      <c r="T48" s="244">
        <v>2037</v>
      </c>
      <c r="U48" s="244">
        <v>2392</v>
      </c>
      <c r="V48" s="244">
        <v>2402</v>
      </c>
      <c r="W48" s="245">
        <v>2277</v>
      </c>
      <c r="X48" s="101">
        <v>2099</v>
      </c>
      <c r="Y48" s="102">
        <v>2196</v>
      </c>
      <c r="Z48" s="102">
        <v>2394</v>
      </c>
      <c r="AA48" s="102">
        <v>2503</v>
      </c>
      <c r="AB48" s="103">
        <v>2489</v>
      </c>
      <c r="AC48" s="104">
        <v>2877</v>
      </c>
      <c r="AD48" s="105">
        <v>2882</v>
      </c>
      <c r="AE48" s="105">
        <v>2973</v>
      </c>
      <c r="AF48" s="105">
        <v>3059</v>
      </c>
      <c r="AG48" s="106">
        <v>2987</v>
      </c>
      <c r="AH48" s="243">
        <v>2861</v>
      </c>
      <c r="AI48" s="244">
        <v>626</v>
      </c>
      <c r="AJ48" s="244">
        <v>0</v>
      </c>
      <c r="AK48" s="244">
        <v>0</v>
      </c>
      <c r="AL48" s="245">
        <v>0</v>
      </c>
      <c r="AM48" s="101"/>
      <c r="AN48" s="102"/>
      <c r="AO48" s="102"/>
      <c r="AP48" s="102"/>
      <c r="AQ48" s="103"/>
      <c r="AR48" s="4"/>
    </row>
    <row r="49" spans="2:45">
      <c r="B49" s="333">
        <v>44109</v>
      </c>
      <c r="C49" s="242">
        <f t="shared" si="1"/>
        <v>60886</v>
      </c>
      <c r="D49" s="243">
        <v>1203</v>
      </c>
      <c r="E49" s="244">
        <v>1212</v>
      </c>
      <c r="F49" s="244">
        <v>1176</v>
      </c>
      <c r="G49" s="244">
        <v>1159</v>
      </c>
      <c r="H49" s="245">
        <v>1091</v>
      </c>
      <c r="I49" s="101">
        <v>1109</v>
      </c>
      <c r="J49" s="102">
        <v>1096</v>
      </c>
      <c r="K49" s="102">
        <v>1123</v>
      </c>
      <c r="L49" s="102">
        <v>1075</v>
      </c>
      <c r="M49" s="103">
        <v>1239</v>
      </c>
      <c r="N49" s="104">
        <v>1239</v>
      </c>
      <c r="O49" s="105">
        <v>1522</v>
      </c>
      <c r="P49" s="105">
        <v>1672</v>
      </c>
      <c r="Q49" s="105">
        <v>1717</v>
      </c>
      <c r="R49" s="106">
        <v>2018</v>
      </c>
      <c r="S49" s="243">
        <v>2006</v>
      </c>
      <c r="T49" s="244">
        <v>2037</v>
      </c>
      <c r="U49" s="244">
        <v>2392</v>
      </c>
      <c r="V49" s="244">
        <v>2402</v>
      </c>
      <c r="W49" s="245">
        <v>2277</v>
      </c>
      <c r="X49" s="101">
        <v>2099</v>
      </c>
      <c r="Y49" s="102">
        <v>2196</v>
      </c>
      <c r="Z49" s="102">
        <v>2394</v>
      </c>
      <c r="AA49" s="102">
        <v>2503</v>
      </c>
      <c r="AB49" s="103">
        <v>2489</v>
      </c>
      <c r="AC49" s="104">
        <v>2877</v>
      </c>
      <c r="AD49" s="105">
        <v>2882</v>
      </c>
      <c r="AE49" s="105">
        <v>2973</v>
      </c>
      <c r="AF49" s="105">
        <v>3059</v>
      </c>
      <c r="AG49" s="106">
        <v>2987</v>
      </c>
      <c r="AH49" s="243">
        <v>2862</v>
      </c>
      <c r="AI49" s="244">
        <v>800</v>
      </c>
      <c r="AJ49" s="244">
        <v>0</v>
      </c>
      <c r="AK49" s="244">
        <v>0</v>
      </c>
      <c r="AL49" s="245">
        <v>0</v>
      </c>
      <c r="AM49" s="101"/>
      <c r="AN49" s="102"/>
      <c r="AO49" s="102"/>
      <c r="AP49" s="102"/>
      <c r="AQ49" s="103"/>
      <c r="AR49" s="4"/>
    </row>
    <row r="50" spans="2:45">
      <c r="B50" s="333">
        <v>44118</v>
      </c>
      <c r="C50" s="242">
        <f t="shared" si="1"/>
        <v>60988</v>
      </c>
      <c r="D50" s="243">
        <v>1203</v>
      </c>
      <c r="E50" s="244">
        <v>1212</v>
      </c>
      <c r="F50" s="244">
        <v>1176</v>
      </c>
      <c r="G50" s="244">
        <v>1159</v>
      </c>
      <c r="H50" s="245">
        <v>1091</v>
      </c>
      <c r="I50" s="101">
        <v>1109</v>
      </c>
      <c r="J50" s="102">
        <v>1096</v>
      </c>
      <c r="K50" s="102">
        <v>1123</v>
      </c>
      <c r="L50" s="102">
        <v>1075</v>
      </c>
      <c r="M50" s="103">
        <v>1239</v>
      </c>
      <c r="N50" s="104">
        <v>1239</v>
      </c>
      <c r="O50" s="105">
        <v>1522</v>
      </c>
      <c r="P50" s="105">
        <v>1672</v>
      </c>
      <c r="Q50" s="105">
        <v>1717</v>
      </c>
      <c r="R50" s="106">
        <v>2018</v>
      </c>
      <c r="S50" s="243">
        <v>2006</v>
      </c>
      <c r="T50" s="244">
        <v>2037</v>
      </c>
      <c r="U50" s="244">
        <v>2392</v>
      </c>
      <c r="V50" s="244">
        <v>2402</v>
      </c>
      <c r="W50" s="245">
        <v>2277</v>
      </c>
      <c r="X50" s="101">
        <v>2099</v>
      </c>
      <c r="Y50" s="102">
        <v>2196</v>
      </c>
      <c r="Z50" s="102">
        <v>2394</v>
      </c>
      <c r="AA50" s="102">
        <v>2503</v>
      </c>
      <c r="AB50" s="103">
        <v>2489</v>
      </c>
      <c r="AC50" s="104">
        <v>2877</v>
      </c>
      <c r="AD50" s="105">
        <v>2882</v>
      </c>
      <c r="AE50" s="105">
        <v>2973</v>
      </c>
      <c r="AF50" s="105">
        <v>3059</v>
      </c>
      <c r="AG50" s="106">
        <v>2987</v>
      </c>
      <c r="AH50" s="243">
        <v>2862</v>
      </c>
      <c r="AI50" s="244">
        <v>902</v>
      </c>
      <c r="AJ50" s="244">
        <v>0</v>
      </c>
      <c r="AK50" s="244">
        <v>0</v>
      </c>
      <c r="AL50" s="245">
        <v>0</v>
      </c>
      <c r="AM50" s="101"/>
      <c r="AN50" s="102"/>
      <c r="AO50" s="102"/>
      <c r="AP50" s="102"/>
      <c r="AQ50" s="103"/>
      <c r="AR50" s="4"/>
    </row>
    <row r="51" spans="2:45">
      <c r="B51" s="333">
        <v>44127</v>
      </c>
      <c r="C51" s="242">
        <f t="shared" si="1"/>
        <v>61181</v>
      </c>
      <c r="D51" s="243">
        <v>1203</v>
      </c>
      <c r="E51" s="244">
        <v>1212</v>
      </c>
      <c r="F51" s="244">
        <v>1176</v>
      </c>
      <c r="G51" s="244">
        <v>1159</v>
      </c>
      <c r="H51" s="245">
        <v>1091</v>
      </c>
      <c r="I51" s="101">
        <v>1109</v>
      </c>
      <c r="J51" s="102">
        <v>1096</v>
      </c>
      <c r="K51" s="102">
        <v>1123</v>
      </c>
      <c r="L51" s="102">
        <v>1075</v>
      </c>
      <c r="M51" s="103">
        <v>1239</v>
      </c>
      <c r="N51" s="104">
        <v>1239</v>
      </c>
      <c r="O51" s="105">
        <v>1522</v>
      </c>
      <c r="P51" s="105">
        <v>1672</v>
      </c>
      <c r="Q51" s="105">
        <v>1717</v>
      </c>
      <c r="R51" s="106">
        <v>2018</v>
      </c>
      <c r="S51" s="243">
        <v>2006</v>
      </c>
      <c r="T51" s="244">
        <v>2037</v>
      </c>
      <c r="U51" s="244">
        <v>2392</v>
      </c>
      <c r="V51" s="244">
        <v>2402</v>
      </c>
      <c r="W51" s="245">
        <v>2277</v>
      </c>
      <c r="X51" s="101">
        <v>2099</v>
      </c>
      <c r="Y51" s="102">
        <v>2196</v>
      </c>
      <c r="Z51" s="102">
        <v>2394</v>
      </c>
      <c r="AA51" s="102">
        <v>2503</v>
      </c>
      <c r="AB51" s="103">
        <v>2489</v>
      </c>
      <c r="AC51" s="104">
        <v>2877</v>
      </c>
      <c r="AD51" s="105">
        <v>2882</v>
      </c>
      <c r="AE51" s="105">
        <v>2973</v>
      </c>
      <c r="AF51" s="105">
        <v>3059</v>
      </c>
      <c r="AG51" s="106">
        <v>2987</v>
      </c>
      <c r="AH51" s="243">
        <v>2862</v>
      </c>
      <c r="AI51" s="244">
        <v>1095</v>
      </c>
      <c r="AJ51" s="244">
        <v>0</v>
      </c>
      <c r="AK51" s="244">
        <v>0</v>
      </c>
      <c r="AL51" s="245">
        <v>0</v>
      </c>
      <c r="AM51" s="101"/>
      <c r="AN51" s="102"/>
      <c r="AO51" s="102"/>
      <c r="AP51" s="102"/>
      <c r="AQ51" s="103"/>
      <c r="AR51" s="4"/>
    </row>
    <row r="52" spans="2:45">
      <c r="B52" s="333">
        <v>44136</v>
      </c>
      <c r="C52" s="242">
        <f t="shared" si="1"/>
        <v>61286</v>
      </c>
      <c r="D52" s="243">
        <v>1203</v>
      </c>
      <c r="E52" s="244">
        <v>1212</v>
      </c>
      <c r="F52" s="244">
        <v>1176</v>
      </c>
      <c r="G52" s="244">
        <v>1159</v>
      </c>
      <c r="H52" s="245">
        <v>1091</v>
      </c>
      <c r="I52" s="101">
        <v>1109</v>
      </c>
      <c r="J52" s="102">
        <v>1096</v>
      </c>
      <c r="K52" s="102">
        <v>1123</v>
      </c>
      <c r="L52" s="102">
        <v>1075</v>
      </c>
      <c r="M52" s="103">
        <v>1239</v>
      </c>
      <c r="N52" s="104">
        <v>1239</v>
      </c>
      <c r="O52" s="105">
        <v>1522</v>
      </c>
      <c r="P52" s="105">
        <v>1672</v>
      </c>
      <c r="Q52" s="105">
        <v>1717</v>
      </c>
      <c r="R52" s="106">
        <v>2018</v>
      </c>
      <c r="S52" s="243">
        <v>2006</v>
      </c>
      <c r="T52" s="244">
        <v>2037</v>
      </c>
      <c r="U52" s="244">
        <v>2392</v>
      </c>
      <c r="V52" s="244">
        <v>2402</v>
      </c>
      <c r="W52" s="245">
        <v>2277</v>
      </c>
      <c r="X52" s="101">
        <v>2099</v>
      </c>
      <c r="Y52" s="102">
        <v>2196</v>
      </c>
      <c r="Z52" s="102">
        <v>2394</v>
      </c>
      <c r="AA52" s="102">
        <v>2503</v>
      </c>
      <c r="AB52" s="103">
        <v>2489</v>
      </c>
      <c r="AC52" s="104">
        <v>2877</v>
      </c>
      <c r="AD52" s="105">
        <v>2882</v>
      </c>
      <c r="AE52" s="105">
        <v>2973</v>
      </c>
      <c r="AF52" s="105">
        <v>3059</v>
      </c>
      <c r="AG52" s="106">
        <v>2987</v>
      </c>
      <c r="AH52" s="243">
        <v>2867</v>
      </c>
      <c r="AI52" s="244">
        <v>1195</v>
      </c>
      <c r="AJ52" s="244">
        <v>0</v>
      </c>
      <c r="AK52" s="244">
        <v>0</v>
      </c>
      <c r="AL52" s="245">
        <v>0</v>
      </c>
      <c r="AM52" s="101"/>
      <c r="AN52" s="102"/>
      <c r="AO52" s="102"/>
      <c r="AP52" s="102"/>
      <c r="AQ52" s="103"/>
      <c r="AR52" s="4"/>
      <c r="AS52" s="74" t="s">
        <v>2816</v>
      </c>
    </row>
    <row r="53" spans="2:45">
      <c r="B53" s="333">
        <v>44143</v>
      </c>
      <c r="C53" s="242">
        <f t="shared" si="1"/>
        <v>61387</v>
      </c>
      <c r="D53" s="243">
        <v>1203</v>
      </c>
      <c r="E53" s="244">
        <v>1212</v>
      </c>
      <c r="F53" s="244">
        <v>1176</v>
      </c>
      <c r="G53" s="244">
        <v>1159</v>
      </c>
      <c r="H53" s="245">
        <v>1091</v>
      </c>
      <c r="I53" s="101">
        <v>1109</v>
      </c>
      <c r="J53" s="102">
        <v>1096</v>
      </c>
      <c r="K53" s="102">
        <v>1123</v>
      </c>
      <c r="L53" s="102">
        <v>1075</v>
      </c>
      <c r="M53" s="103">
        <v>1239</v>
      </c>
      <c r="N53" s="104">
        <v>1239</v>
      </c>
      <c r="O53" s="105">
        <v>1522</v>
      </c>
      <c r="P53" s="105">
        <v>1672</v>
      </c>
      <c r="Q53" s="105">
        <v>1717</v>
      </c>
      <c r="R53" s="106">
        <v>2018</v>
      </c>
      <c r="S53" s="243">
        <v>2006</v>
      </c>
      <c r="T53" s="244">
        <v>2037</v>
      </c>
      <c r="U53" s="244">
        <v>2392</v>
      </c>
      <c r="V53" s="244">
        <v>2402</v>
      </c>
      <c r="W53" s="245">
        <v>2277</v>
      </c>
      <c r="X53" s="101">
        <v>2099</v>
      </c>
      <c r="Y53" s="102">
        <v>2196</v>
      </c>
      <c r="Z53" s="102">
        <v>2394</v>
      </c>
      <c r="AA53" s="102">
        <v>2503</v>
      </c>
      <c r="AB53" s="103">
        <v>2489</v>
      </c>
      <c r="AC53" s="104">
        <v>2877</v>
      </c>
      <c r="AD53" s="105">
        <v>2882</v>
      </c>
      <c r="AE53" s="105">
        <v>2973</v>
      </c>
      <c r="AF53" s="105">
        <v>3059</v>
      </c>
      <c r="AG53" s="106">
        <v>2987</v>
      </c>
      <c r="AH53" s="243">
        <v>2867</v>
      </c>
      <c r="AI53" s="244">
        <v>1296</v>
      </c>
      <c r="AJ53" s="244">
        <v>0</v>
      </c>
      <c r="AK53" s="244">
        <v>0</v>
      </c>
      <c r="AL53" s="245">
        <v>0</v>
      </c>
      <c r="AM53" s="101"/>
      <c r="AN53" s="102"/>
      <c r="AO53" s="102"/>
      <c r="AP53" s="102"/>
      <c r="AQ53" s="103"/>
      <c r="AR53" s="4"/>
      <c r="AS53" s="74" t="s">
        <v>2816</v>
      </c>
    </row>
    <row r="54" spans="2:45">
      <c r="B54" s="333">
        <v>44159</v>
      </c>
      <c r="C54" s="242">
        <f t="shared" si="1"/>
        <v>61559</v>
      </c>
      <c r="D54" s="243">
        <v>1203</v>
      </c>
      <c r="E54" s="244">
        <v>1212</v>
      </c>
      <c r="F54" s="244">
        <v>1176</v>
      </c>
      <c r="G54" s="244">
        <v>1159</v>
      </c>
      <c r="H54" s="245">
        <v>1091</v>
      </c>
      <c r="I54" s="101">
        <v>1109</v>
      </c>
      <c r="J54" s="102">
        <v>1096</v>
      </c>
      <c r="K54" s="102">
        <v>1123</v>
      </c>
      <c r="L54" s="102">
        <v>1075</v>
      </c>
      <c r="M54" s="103">
        <v>1239</v>
      </c>
      <c r="N54" s="104">
        <v>1239</v>
      </c>
      <c r="O54" s="105">
        <v>1522</v>
      </c>
      <c r="P54" s="105">
        <v>1672</v>
      </c>
      <c r="Q54" s="105">
        <v>1717</v>
      </c>
      <c r="R54" s="106">
        <v>2018</v>
      </c>
      <c r="S54" s="243">
        <v>2006</v>
      </c>
      <c r="T54" s="244">
        <v>2037</v>
      </c>
      <c r="U54" s="244">
        <v>2392</v>
      </c>
      <c r="V54" s="244">
        <v>2402</v>
      </c>
      <c r="W54" s="245">
        <v>2277</v>
      </c>
      <c r="X54" s="101">
        <v>2099</v>
      </c>
      <c r="Y54" s="102">
        <v>2196</v>
      </c>
      <c r="Z54" s="102">
        <v>2394</v>
      </c>
      <c r="AA54" s="102">
        <v>2503</v>
      </c>
      <c r="AB54" s="103">
        <v>2489</v>
      </c>
      <c r="AC54" s="104">
        <v>2877</v>
      </c>
      <c r="AD54" s="105">
        <v>2882</v>
      </c>
      <c r="AE54" s="105">
        <v>2973</v>
      </c>
      <c r="AF54" s="105">
        <v>3059</v>
      </c>
      <c r="AG54" s="106">
        <v>2988</v>
      </c>
      <c r="AH54" s="243">
        <v>2869</v>
      </c>
      <c r="AI54" s="244">
        <v>1465</v>
      </c>
      <c r="AJ54" s="244">
        <v>0</v>
      </c>
      <c r="AK54" s="244">
        <v>0</v>
      </c>
      <c r="AL54" s="245">
        <v>0</v>
      </c>
      <c r="AM54" s="101"/>
      <c r="AN54" s="102"/>
      <c r="AO54" s="102"/>
      <c r="AP54" s="102"/>
      <c r="AQ54" s="103"/>
      <c r="AR54" s="4"/>
      <c r="AS54" s="74" t="s">
        <v>2816</v>
      </c>
    </row>
    <row r="55" spans="2:45">
      <c r="B55" s="333">
        <v>44164</v>
      </c>
      <c r="C55" s="242">
        <f t="shared" si="1"/>
        <v>61590</v>
      </c>
      <c r="D55" s="243">
        <v>1203</v>
      </c>
      <c r="E55" s="244">
        <v>1212</v>
      </c>
      <c r="F55" s="244">
        <v>1176</v>
      </c>
      <c r="G55" s="244">
        <v>1159</v>
      </c>
      <c r="H55" s="245">
        <v>1091</v>
      </c>
      <c r="I55" s="101">
        <v>1109</v>
      </c>
      <c r="J55" s="102">
        <v>1096</v>
      </c>
      <c r="K55" s="102">
        <v>1123</v>
      </c>
      <c r="L55" s="102">
        <v>1075</v>
      </c>
      <c r="M55" s="103">
        <v>1239</v>
      </c>
      <c r="N55" s="104">
        <v>1239</v>
      </c>
      <c r="O55" s="105">
        <v>1522</v>
      </c>
      <c r="P55" s="105">
        <v>1672</v>
      </c>
      <c r="Q55" s="105">
        <v>1717</v>
      </c>
      <c r="R55" s="106">
        <v>2018</v>
      </c>
      <c r="S55" s="243">
        <v>2006</v>
      </c>
      <c r="T55" s="244">
        <v>2037</v>
      </c>
      <c r="U55" s="244">
        <v>2392</v>
      </c>
      <c r="V55" s="244">
        <v>2402</v>
      </c>
      <c r="W55" s="245">
        <v>2277</v>
      </c>
      <c r="X55" s="101">
        <v>2099</v>
      </c>
      <c r="Y55" s="102">
        <v>2196</v>
      </c>
      <c r="Z55" s="102">
        <v>2394</v>
      </c>
      <c r="AA55" s="102">
        <v>2503</v>
      </c>
      <c r="AB55" s="103">
        <v>2489</v>
      </c>
      <c r="AC55" s="104">
        <v>2877</v>
      </c>
      <c r="AD55" s="105">
        <v>2882</v>
      </c>
      <c r="AE55" s="105">
        <v>2973</v>
      </c>
      <c r="AF55" s="105">
        <v>3060</v>
      </c>
      <c r="AG55" s="106">
        <v>2988</v>
      </c>
      <c r="AH55" s="243">
        <v>2869</v>
      </c>
      <c r="AI55" s="244">
        <v>1495</v>
      </c>
      <c r="AJ55" s="244">
        <v>0</v>
      </c>
      <c r="AK55" s="244">
        <v>0</v>
      </c>
      <c r="AL55" s="245">
        <v>0</v>
      </c>
      <c r="AM55" s="101"/>
      <c r="AN55" s="102"/>
      <c r="AO55" s="102"/>
      <c r="AP55" s="102"/>
      <c r="AQ55" s="103"/>
      <c r="AR55" s="4"/>
      <c r="AS55" s="74" t="s">
        <v>2815</v>
      </c>
    </row>
    <row r="56" spans="2:45">
      <c r="B56" s="334">
        <v>44210</v>
      </c>
      <c r="C56" s="246">
        <f t="shared" si="1"/>
        <v>62023</v>
      </c>
      <c r="D56" s="247">
        <v>1203</v>
      </c>
      <c r="E56" s="248">
        <v>1212</v>
      </c>
      <c r="F56" s="248">
        <v>1176</v>
      </c>
      <c r="G56" s="248">
        <v>1159</v>
      </c>
      <c r="H56" s="249">
        <v>1091</v>
      </c>
      <c r="I56" s="109">
        <v>1109</v>
      </c>
      <c r="J56" s="110">
        <v>1096</v>
      </c>
      <c r="K56" s="110">
        <v>1123</v>
      </c>
      <c r="L56" s="110">
        <v>1075</v>
      </c>
      <c r="M56" s="111">
        <v>1239</v>
      </c>
      <c r="N56" s="112">
        <v>1239</v>
      </c>
      <c r="O56" s="113">
        <v>1522</v>
      </c>
      <c r="P56" s="113">
        <v>1672</v>
      </c>
      <c r="Q56" s="113">
        <v>1717</v>
      </c>
      <c r="R56" s="114">
        <v>2018</v>
      </c>
      <c r="S56" s="247">
        <v>2006</v>
      </c>
      <c r="T56" s="248">
        <v>2037</v>
      </c>
      <c r="U56" s="248">
        <v>2392</v>
      </c>
      <c r="V56" s="248">
        <v>2402</v>
      </c>
      <c r="W56" s="249">
        <v>2277</v>
      </c>
      <c r="X56" s="109">
        <v>2099</v>
      </c>
      <c r="Y56" s="110">
        <v>2196</v>
      </c>
      <c r="Z56" s="110">
        <v>2394</v>
      </c>
      <c r="AA56" s="110">
        <v>2503</v>
      </c>
      <c r="AB56" s="111">
        <v>2489</v>
      </c>
      <c r="AC56" s="112">
        <v>2877</v>
      </c>
      <c r="AD56" s="113">
        <v>2882</v>
      </c>
      <c r="AE56" s="113">
        <v>2973</v>
      </c>
      <c r="AF56" s="113">
        <v>3060</v>
      </c>
      <c r="AG56" s="114">
        <v>2988</v>
      </c>
      <c r="AH56" s="247">
        <v>2871</v>
      </c>
      <c r="AI56" s="248">
        <v>1926</v>
      </c>
      <c r="AJ56" s="248">
        <v>0</v>
      </c>
      <c r="AK56" s="248">
        <v>0</v>
      </c>
      <c r="AL56" s="249">
        <v>0</v>
      </c>
      <c r="AM56" s="109"/>
      <c r="AN56" s="110"/>
      <c r="AO56" s="110"/>
      <c r="AP56" s="110"/>
      <c r="AQ56" s="111"/>
      <c r="AR56" s="4"/>
    </row>
    <row r="57" spans="2:45">
      <c r="B57" s="333">
        <v>44216</v>
      </c>
      <c r="C57" s="242">
        <f t="shared" si="1"/>
        <v>62046</v>
      </c>
      <c r="D57" s="243">
        <v>1203</v>
      </c>
      <c r="E57" s="244">
        <v>1212</v>
      </c>
      <c r="F57" s="244">
        <v>1176</v>
      </c>
      <c r="G57" s="244">
        <v>1159</v>
      </c>
      <c r="H57" s="245">
        <v>1091</v>
      </c>
      <c r="I57" s="101">
        <v>1109</v>
      </c>
      <c r="J57" s="102">
        <v>1096</v>
      </c>
      <c r="K57" s="102">
        <v>1123</v>
      </c>
      <c r="L57" s="102">
        <v>1075</v>
      </c>
      <c r="M57" s="103">
        <v>1239</v>
      </c>
      <c r="N57" s="104">
        <v>1239</v>
      </c>
      <c r="O57" s="105">
        <v>1522</v>
      </c>
      <c r="P57" s="105">
        <v>1672</v>
      </c>
      <c r="Q57" s="105">
        <v>1717</v>
      </c>
      <c r="R57" s="106">
        <v>2018</v>
      </c>
      <c r="S57" s="243">
        <v>2006</v>
      </c>
      <c r="T57" s="244">
        <v>2037</v>
      </c>
      <c r="U57" s="244">
        <v>2392</v>
      </c>
      <c r="V57" s="244">
        <v>2402</v>
      </c>
      <c r="W57" s="245">
        <v>2277</v>
      </c>
      <c r="X57" s="101">
        <v>2099</v>
      </c>
      <c r="Y57" s="102">
        <v>2196</v>
      </c>
      <c r="Z57" s="102">
        <v>2394</v>
      </c>
      <c r="AA57" s="102">
        <v>2503</v>
      </c>
      <c r="AB57" s="103">
        <v>2489</v>
      </c>
      <c r="AC57" s="104">
        <v>2877</v>
      </c>
      <c r="AD57" s="105">
        <v>2882</v>
      </c>
      <c r="AE57" s="105">
        <v>2973</v>
      </c>
      <c r="AF57" s="105">
        <v>3060</v>
      </c>
      <c r="AG57" s="106">
        <v>2988</v>
      </c>
      <c r="AH57" s="243">
        <v>2871</v>
      </c>
      <c r="AI57" s="244">
        <v>1949</v>
      </c>
      <c r="AJ57" s="244">
        <v>0</v>
      </c>
      <c r="AK57" s="244">
        <v>0</v>
      </c>
      <c r="AL57" s="245">
        <v>0</v>
      </c>
      <c r="AM57" s="101"/>
      <c r="AN57" s="102"/>
      <c r="AO57" s="102"/>
      <c r="AP57" s="102"/>
      <c r="AQ57" s="103"/>
      <c r="AR57" s="4"/>
    </row>
    <row r="58" spans="2:45">
      <c r="B58" s="333">
        <v>44219</v>
      </c>
      <c r="C58" s="242">
        <f t="shared" si="1"/>
        <v>62071</v>
      </c>
      <c r="D58" s="243">
        <v>1203</v>
      </c>
      <c r="E58" s="244">
        <v>1212</v>
      </c>
      <c r="F58" s="244">
        <v>1176</v>
      </c>
      <c r="G58" s="244">
        <v>1159</v>
      </c>
      <c r="H58" s="245">
        <v>1091</v>
      </c>
      <c r="I58" s="101">
        <v>1109</v>
      </c>
      <c r="J58" s="102">
        <v>1096</v>
      </c>
      <c r="K58" s="102">
        <v>1123</v>
      </c>
      <c r="L58" s="102">
        <v>1075</v>
      </c>
      <c r="M58" s="103">
        <v>1239</v>
      </c>
      <c r="N58" s="104">
        <v>1239</v>
      </c>
      <c r="O58" s="105">
        <v>1522</v>
      </c>
      <c r="P58" s="105">
        <v>1672</v>
      </c>
      <c r="Q58" s="105">
        <v>1717</v>
      </c>
      <c r="R58" s="106">
        <v>2018</v>
      </c>
      <c r="S58" s="243">
        <v>2006</v>
      </c>
      <c r="T58" s="244">
        <v>2037</v>
      </c>
      <c r="U58" s="244">
        <v>2392</v>
      </c>
      <c r="V58" s="244">
        <v>2402</v>
      </c>
      <c r="W58" s="245">
        <v>2277</v>
      </c>
      <c r="X58" s="101">
        <v>2099</v>
      </c>
      <c r="Y58" s="102">
        <v>2196</v>
      </c>
      <c r="Z58" s="102">
        <v>2394</v>
      </c>
      <c r="AA58" s="102">
        <v>2503</v>
      </c>
      <c r="AB58" s="103">
        <v>2489</v>
      </c>
      <c r="AC58" s="104">
        <v>2877</v>
      </c>
      <c r="AD58" s="105">
        <v>2882</v>
      </c>
      <c r="AE58" s="105">
        <v>2973</v>
      </c>
      <c r="AF58" s="105">
        <v>3060</v>
      </c>
      <c r="AG58" s="106">
        <v>2988</v>
      </c>
      <c r="AH58" s="243">
        <v>2871</v>
      </c>
      <c r="AI58" s="244">
        <v>1974</v>
      </c>
      <c r="AJ58" s="244">
        <v>0</v>
      </c>
      <c r="AK58" s="244">
        <v>0</v>
      </c>
      <c r="AL58" s="245">
        <v>0</v>
      </c>
      <c r="AM58" s="101"/>
      <c r="AN58" s="102"/>
      <c r="AO58" s="102"/>
      <c r="AP58" s="102"/>
      <c r="AQ58" s="103"/>
      <c r="AR58" s="4"/>
      <c r="AS58" s="74" t="s">
        <v>2817</v>
      </c>
    </row>
    <row r="59" spans="2:45">
      <c r="B59" s="333">
        <v>44234</v>
      </c>
      <c r="C59" s="242">
        <f t="shared" si="1"/>
        <v>62150</v>
      </c>
      <c r="D59" s="243">
        <v>1203</v>
      </c>
      <c r="E59" s="244">
        <v>1212</v>
      </c>
      <c r="F59" s="244">
        <v>1176</v>
      </c>
      <c r="G59" s="244">
        <v>1159</v>
      </c>
      <c r="H59" s="245">
        <v>1091</v>
      </c>
      <c r="I59" s="101">
        <v>1109</v>
      </c>
      <c r="J59" s="102">
        <v>1096</v>
      </c>
      <c r="K59" s="102">
        <v>1123</v>
      </c>
      <c r="L59" s="102">
        <v>1075</v>
      </c>
      <c r="M59" s="103">
        <v>1239</v>
      </c>
      <c r="N59" s="104">
        <v>1239</v>
      </c>
      <c r="O59" s="105">
        <v>1522</v>
      </c>
      <c r="P59" s="105">
        <v>1672</v>
      </c>
      <c r="Q59" s="105">
        <v>1717</v>
      </c>
      <c r="R59" s="106">
        <v>2018</v>
      </c>
      <c r="S59" s="243">
        <v>2006</v>
      </c>
      <c r="T59" s="244">
        <v>2037</v>
      </c>
      <c r="U59" s="244">
        <v>2392</v>
      </c>
      <c r="V59" s="244">
        <v>2402</v>
      </c>
      <c r="W59" s="245">
        <v>2277</v>
      </c>
      <c r="X59" s="101">
        <v>2099</v>
      </c>
      <c r="Y59" s="102">
        <v>2196</v>
      </c>
      <c r="Z59" s="102">
        <v>2394</v>
      </c>
      <c r="AA59" s="102">
        <v>2503</v>
      </c>
      <c r="AB59" s="103">
        <v>2489</v>
      </c>
      <c r="AC59" s="104">
        <v>2877</v>
      </c>
      <c r="AD59" s="105">
        <v>2882</v>
      </c>
      <c r="AE59" s="105">
        <v>2973</v>
      </c>
      <c r="AF59" s="105">
        <v>3060</v>
      </c>
      <c r="AG59" s="106">
        <v>2988</v>
      </c>
      <c r="AH59" s="243">
        <v>2871</v>
      </c>
      <c r="AI59" s="244">
        <v>2053</v>
      </c>
      <c r="AJ59" s="244">
        <v>0</v>
      </c>
      <c r="AK59" s="244">
        <v>0</v>
      </c>
      <c r="AL59" s="245">
        <v>0</v>
      </c>
      <c r="AM59" s="101"/>
      <c r="AN59" s="102"/>
      <c r="AO59" s="102"/>
      <c r="AP59" s="102"/>
      <c r="AQ59" s="103"/>
      <c r="AR59" s="4"/>
    </row>
    <row r="60" spans="2:45">
      <c r="B60" s="333">
        <v>44243</v>
      </c>
      <c r="C60" s="242">
        <f t="shared" si="1"/>
        <v>62153</v>
      </c>
      <c r="D60" s="243">
        <v>1203</v>
      </c>
      <c r="E60" s="244">
        <v>1212</v>
      </c>
      <c r="F60" s="244">
        <v>1176</v>
      </c>
      <c r="G60" s="244">
        <v>1159</v>
      </c>
      <c r="H60" s="245">
        <v>1091</v>
      </c>
      <c r="I60" s="101">
        <v>1109</v>
      </c>
      <c r="J60" s="102">
        <v>1096</v>
      </c>
      <c r="K60" s="102">
        <v>1123</v>
      </c>
      <c r="L60" s="102">
        <v>1075</v>
      </c>
      <c r="M60" s="103">
        <v>1239</v>
      </c>
      <c r="N60" s="104">
        <v>1239</v>
      </c>
      <c r="O60" s="105">
        <v>1522</v>
      </c>
      <c r="P60" s="105">
        <v>1672</v>
      </c>
      <c r="Q60" s="105">
        <v>1717</v>
      </c>
      <c r="R60" s="106">
        <v>2018</v>
      </c>
      <c r="S60" s="243">
        <v>2006</v>
      </c>
      <c r="T60" s="244">
        <v>2037</v>
      </c>
      <c r="U60" s="244">
        <v>2392</v>
      </c>
      <c r="V60" s="244">
        <v>2402</v>
      </c>
      <c r="W60" s="245">
        <v>2277</v>
      </c>
      <c r="X60" s="101">
        <v>2099</v>
      </c>
      <c r="Y60" s="102">
        <v>2196</v>
      </c>
      <c r="Z60" s="102">
        <v>2394</v>
      </c>
      <c r="AA60" s="102">
        <v>2503</v>
      </c>
      <c r="AB60" s="103">
        <v>2489</v>
      </c>
      <c r="AC60" s="104">
        <v>2877</v>
      </c>
      <c r="AD60" s="105">
        <v>2882</v>
      </c>
      <c r="AE60" s="105">
        <v>2973</v>
      </c>
      <c r="AF60" s="105">
        <v>3060</v>
      </c>
      <c r="AG60" s="106">
        <v>2988</v>
      </c>
      <c r="AH60" s="243">
        <v>2871</v>
      </c>
      <c r="AI60" s="244">
        <v>2056</v>
      </c>
      <c r="AJ60" s="244">
        <v>0</v>
      </c>
      <c r="AK60" s="244">
        <v>0</v>
      </c>
      <c r="AL60" s="245">
        <v>0</v>
      </c>
      <c r="AM60" s="101"/>
      <c r="AN60" s="102"/>
      <c r="AO60" s="102"/>
      <c r="AP60" s="102"/>
      <c r="AQ60" s="103"/>
      <c r="AR60" s="4"/>
    </row>
    <row r="61" spans="2:45">
      <c r="B61" s="333">
        <v>44248</v>
      </c>
      <c r="C61" s="242">
        <f t="shared" si="1"/>
        <v>62225</v>
      </c>
      <c r="D61" s="243">
        <v>1203</v>
      </c>
      <c r="E61" s="244">
        <v>1212</v>
      </c>
      <c r="F61" s="244">
        <v>1176</v>
      </c>
      <c r="G61" s="244">
        <v>1159</v>
      </c>
      <c r="H61" s="245">
        <v>1091</v>
      </c>
      <c r="I61" s="101">
        <v>1109</v>
      </c>
      <c r="J61" s="102">
        <v>1096</v>
      </c>
      <c r="K61" s="102">
        <v>1123</v>
      </c>
      <c r="L61" s="102">
        <v>1075</v>
      </c>
      <c r="M61" s="103">
        <v>1239</v>
      </c>
      <c r="N61" s="104">
        <v>1239</v>
      </c>
      <c r="O61" s="105">
        <v>1522</v>
      </c>
      <c r="P61" s="105">
        <v>1672</v>
      </c>
      <c r="Q61" s="105">
        <v>1717</v>
      </c>
      <c r="R61" s="106">
        <v>2018</v>
      </c>
      <c r="S61" s="243">
        <v>2006</v>
      </c>
      <c r="T61" s="244">
        <v>2037</v>
      </c>
      <c r="U61" s="244">
        <v>2392</v>
      </c>
      <c r="V61" s="244">
        <v>2402</v>
      </c>
      <c r="W61" s="245">
        <v>2277</v>
      </c>
      <c r="X61" s="101">
        <v>2099</v>
      </c>
      <c r="Y61" s="102">
        <v>2196</v>
      </c>
      <c r="Z61" s="102">
        <v>2394</v>
      </c>
      <c r="AA61" s="102">
        <v>2503</v>
      </c>
      <c r="AB61" s="103">
        <v>2489</v>
      </c>
      <c r="AC61" s="104">
        <v>2877</v>
      </c>
      <c r="AD61" s="105">
        <v>2882</v>
      </c>
      <c r="AE61" s="105">
        <v>2973</v>
      </c>
      <c r="AF61" s="105">
        <v>3060</v>
      </c>
      <c r="AG61" s="106">
        <v>2988</v>
      </c>
      <c r="AH61" s="243">
        <v>2871</v>
      </c>
      <c r="AI61" s="244">
        <v>2128</v>
      </c>
      <c r="AJ61" s="244">
        <v>0</v>
      </c>
      <c r="AK61" s="244">
        <v>0</v>
      </c>
      <c r="AL61" s="245">
        <v>0</v>
      </c>
      <c r="AM61" s="101"/>
      <c r="AN61" s="102"/>
      <c r="AO61" s="102"/>
      <c r="AP61" s="102"/>
      <c r="AQ61" s="103"/>
      <c r="AR61" s="4"/>
    </row>
    <row r="62" spans="2:45">
      <c r="B62" s="333">
        <v>44255</v>
      </c>
      <c r="C62" s="242">
        <f t="shared" si="1"/>
        <v>62272</v>
      </c>
      <c r="D62" s="243">
        <v>1203</v>
      </c>
      <c r="E62" s="244">
        <v>1212</v>
      </c>
      <c r="F62" s="244">
        <v>1176</v>
      </c>
      <c r="G62" s="244">
        <v>1159</v>
      </c>
      <c r="H62" s="245">
        <v>1091</v>
      </c>
      <c r="I62" s="101">
        <v>1109</v>
      </c>
      <c r="J62" s="102">
        <v>1096</v>
      </c>
      <c r="K62" s="102">
        <v>1123</v>
      </c>
      <c r="L62" s="102">
        <v>1075</v>
      </c>
      <c r="M62" s="103">
        <v>1239</v>
      </c>
      <c r="N62" s="104">
        <v>1239</v>
      </c>
      <c r="O62" s="105">
        <v>1522</v>
      </c>
      <c r="P62" s="105">
        <v>1672</v>
      </c>
      <c r="Q62" s="105">
        <v>1717</v>
      </c>
      <c r="R62" s="106">
        <v>2018</v>
      </c>
      <c r="S62" s="243">
        <v>2006</v>
      </c>
      <c r="T62" s="244">
        <v>2037</v>
      </c>
      <c r="U62" s="244">
        <v>2392</v>
      </c>
      <c r="V62" s="244">
        <v>2402</v>
      </c>
      <c r="W62" s="245">
        <v>2277</v>
      </c>
      <c r="X62" s="101">
        <v>2099</v>
      </c>
      <c r="Y62" s="102">
        <v>2196</v>
      </c>
      <c r="Z62" s="102">
        <v>2394</v>
      </c>
      <c r="AA62" s="102">
        <v>2503</v>
      </c>
      <c r="AB62" s="103">
        <v>2489</v>
      </c>
      <c r="AC62" s="104">
        <v>2877</v>
      </c>
      <c r="AD62" s="105">
        <v>2882</v>
      </c>
      <c r="AE62" s="105">
        <v>2973</v>
      </c>
      <c r="AF62" s="105">
        <v>3060</v>
      </c>
      <c r="AG62" s="106">
        <v>2988</v>
      </c>
      <c r="AH62" s="243">
        <v>2871</v>
      </c>
      <c r="AI62" s="244">
        <v>2164</v>
      </c>
      <c r="AJ62" s="244">
        <v>11</v>
      </c>
      <c r="AK62" s="244">
        <v>0</v>
      </c>
      <c r="AL62" s="245">
        <v>0</v>
      </c>
      <c r="AM62" s="101"/>
      <c r="AN62" s="102"/>
      <c r="AO62" s="102"/>
      <c r="AP62" s="102"/>
      <c r="AQ62" s="103"/>
      <c r="AR62" s="4"/>
    </row>
    <row r="63" spans="2:45">
      <c r="B63" s="333">
        <v>44269</v>
      </c>
      <c r="C63" s="242">
        <f t="shared" si="1"/>
        <v>62376</v>
      </c>
      <c r="D63" s="243">
        <v>1203</v>
      </c>
      <c r="E63" s="244">
        <v>1212</v>
      </c>
      <c r="F63" s="244">
        <v>1176</v>
      </c>
      <c r="G63" s="244">
        <v>1159</v>
      </c>
      <c r="H63" s="245">
        <v>1091</v>
      </c>
      <c r="I63" s="101">
        <v>1109</v>
      </c>
      <c r="J63" s="102">
        <v>1096</v>
      </c>
      <c r="K63" s="102">
        <v>1123</v>
      </c>
      <c r="L63" s="102">
        <v>1075</v>
      </c>
      <c r="M63" s="103">
        <v>1239</v>
      </c>
      <c r="N63" s="104">
        <v>1239</v>
      </c>
      <c r="O63" s="105">
        <v>1522</v>
      </c>
      <c r="P63" s="105">
        <v>1672</v>
      </c>
      <c r="Q63" s="105">
        <v>1717</v>
      </c>
      <c r="R63" s="106">
        <v>2018</v>
      </c>
      <c r="S63" s="243">
        <v>2006</v>
      </c>
      <c r="T63" s="244">
        <v>2037</v>
      </c>
      <c r="U63" s="244">
        <v>2392</v>
      </c>
      <c r="V63" s="244">
        <v>2402</v>
      </c>
      <c r="W63" s="245">
        <v>2277</v>
      </c>
      <c r="X63" s="101">
        <v>2099</v>
      </c>
      <c r="Y63" s="102">
        <v>2196</v>
      </c>
      <c r="Z63" s="102">
        <v>2394</v>
      </c>
      <c r="AA63" s="102">
        <v>2503</v>
      </c>
      <c r="AB63" s="103">
        <v>2489</v>
      </c>
      <c r="AC63" s="104">
        <v>2877</v>
      </c>
      <c r="AD63" s="105">
        <v>2882</v>
      </c>
      <c r="AE63" s="105">
        <v>2973</v>
      </c>
      <c r="AF63" s="105">
        <v>3060</v>
      </c>
      <c r="AG63" s="106">
        <v>2988</v>
      </c>
      <c r="AH63" s="243">
        <v>2875</v>
      </c>
      <c r="AI63" s="244">
        <v>2251</v>
      </c>
      <c r="AJ63" s="244">
        <v>24</v>
      </c>
      <c r="AK63" s="244">
        <v>0</v>
      </c>
      <c r="AL63" s="245">
        <v>0</v>
      </c>
      <c r="AM63" s="101"/>
      <c r="AN63" s="102"/>
      <c r="AO63" s="102"/>
      <c r="AP63" s="102"/>
      <c r="AQ63" s="103"/>
      <c r="AR63" s="4"/>
    </row>
    <row r="64" spans="2:45">
      <c r="B64" s="333">
        <v>44276</v>
      </c>
      <c r="C64" s="242">
        <f t="shared" si="1"/>
        <v>62402</v>
      </c>
      <c r="D64" s="243">
        <v>1203</v>
      </c>
      <c r="E64" s="244">
        <v>1212</v>
      </c>
      <c r="F64" s="244">
        <v>1176</v>
      </c>
      <c r="G64" s="244">
        <v>1159</v>
      </c>
      <c r="H64" s="245">
        <v>1091</v>
      </c>
      <c r="I64" s="101">
        <v>1109</v>
      </c>
      <c r="J64" s="102">
        <v>1096</v>
      </c>
      <c r="K64" s="102">
        <v>1123</v>
      </c>
      <c r="L64" s="102">
        <v>1075</v>
      </c>
      <c r="M64" s="103">
        <v>1239</v>
      </c>
      <c r="N64" s="104">
        <v>1239</v>
      </c>
      <c r="O64" s="105">
        <v>1522</v>
      </c>
      <c r="P64" s="105">
        <v>1672</v>
      </c>
      <c r="Q64" s="105">
        <v>1717</v>
      </c>
      <c r="R64" s="106">
        <v>2018</v>
      </c>
      <c r="S64" s="243">
        <v>2006</v>
      </c>
      <c r="T64" s="244">
        <v>2037</v>
      </c>
      <c r="U64" s="244">
        <v>2392</v>
      </c>
      <c r="V64" s="244">
        <v>2402</v>
      </c>
      <c r="W64" s="245">
        <v>2277</v>
      </c>
      <c r="X64" s="101">
        <v>2099</v>
      </c>
      <c r="Y64" s="102">
        <v>2196</v>
      </c>
      <c r="Z64" s="102">
        <v>2394</v>
      </c>
      <c r="AA64" s="102">
        <v>2503</v>
      </c>
      <c r="AB64" s="103">
        <v>2489</v>
      </c>
      <c r="AC64" s="104">
        <v>2877</v>
      </c>
      <c r="AD64" s="105">
        <v>2882</v>
      </c>
      <c r="AE64" s="105">
        <v>2973</v>
      </c>
      <c r="AF64" s="105">
        <v>3060</v>
      </c>
      <c r="AG64" s="106">
        <v>2988</v>
      </c>
      <c r="AH64" s="243">
        <v>2875</v>
      </c>
      <c r="AI64" s="244">
        <v>2277</v>
      </c>
      <c r="AJ64" s="244">
        <v>24</v>
      </c>
      <c r="AK64" s="244">
        <v>0</v>
      </c>
      <c r="AL64" s="245">
        <v>0</v>
      </c>
      <c r="AM64" s="101"/>
      <c r="AN64" s="102"/>
      <c r="AO64" s="102"/>
      <c r="AP64" s="102"/>
      <c r="AQ64" s="103"/>
      <c r="AR64" s="4"/>
    </row>
    <row r="65" spans="2:45">
      <c r="B65" s="333">
        <v>44283</v>
      </c>
      <c r="C65" s="242">
        <f t="shared" si="1"/>
        <v>62441</v>
      </c>
      <c r="D65" s="243">
        <v>1203</v>
      </c>
      <c r="E65" s="244">
        <v>1212</v>
      </c>
      <c r="F65" s="244">
        <v>1176</v>
      </c>
      <c r="G65" s="244">
        <v>1159</v>
      </c>
      <c r="H65" s="245">
        <v>1091</v>
      </c>
      <c r="I65" s="101">
        <v>1109</v>
      </c>
      <c r="J65" s="102">
        <v>1096</v>
      </c>
      <c r="K65" s="102">
        <v>1123</v>
      </c>
      <c r="L65" s="102">
        <v>1075</v>
      </c>
      <c r="M65" s="103">
        <v>1239</v>
      </c>
      <c r="N65" s="104">
        <v>1239</v>
      </c>
      <c r="O65" s="105">
        <v>1522</v>
      </c>
      <c r="P65" s="105">
        <v>1672</v>
      </c>
      <c r="Q65" s="105">
        <v>1717</v>
      </c>
      <c r="R65" s="106">
        <v>2018</v>
      </c>
      <c r="S65" s="243">
        <v>2006</v>
      </c>
      <c r="T65" s="244">
        <v>2037</v>
      </c>
      <c r="U65" s="244">
        <v>2392</v>
      </c>
      <c r="V65" s="244">
        <v>2402</v>
      </c>
      <c r="W65" s="245">
        <v>2277</v>
      </c>
      <c r="X65" s="101">
        <v>2099</v>
      </c>
      <c r="Y65" s="102">
        <v>2196</v>
      </c>
      <c r="Z65" s="102">
        <v>2394</v>
      </c>
      <c r="AA65" s="102">
        <v>2503</v>
      </c>
      <c r="AB65" s="103">
        <v>2489</v>
      </c>
      <c r="AC65" s="104">
        <v>2877</v>
      </c>
      <c r="AD65" s="105">
        <v>2882</v>
      </c>
      <c r="AE65" s="105">
        <v>2973</v>
      </c>
      <c r="AF65" s="105">
        <v>3060</v>
      </c>
      <c r="AG65" s="106">
        <v>2988</v>
      </c>
      <c r="AH65" s="243">
        <v>2875</v>
      </c>
      <c r="AI65" s="244">
        <v>2316</v>
      </c>
      <c r="AJ65" s="244">
        <v>24</v>
      </c>
      <c r="AK65" s="244">
        <v>0</v>
      </c>
      <c r="AL65" s="245">
        <v>0</v>
      </c>
      <c r="AM65" s="101"/>
      <c r="AN65" s="102"/>
      <c r="AO65" s="102"/>
      <c r="AP65" s="102"/>
      <c r="AQ65" s="103"/>
      <c r="AR65" s="4"/>
    </row>
    <row r="66" spans="2:45">
      <c r="B66" s="333">
        <v>44329</v>
      </c>
      <c r="C66" s="242">
        <f t="shared" si="1"/>
        <v>62686</v>
      </c>
      <c r="D66" s="243">
        <v>1203</v>
      </c>
      <c r="E66" s="244">
        <v>1212</v>
      </c>
      <c r="F66" s="244">
        <v>1176</v>
      </c>
      <c r="G66" s="244">
        <v>1159</v>
      </c>
      <c r="H66" s="245">
        <v>1091</v>
      </c>
      <c r="I66" s="101">
        <v>1109</v>
      </c>
      <c r="J66" s="102">
        <v>1096</v>
      </c>
      <c r="K66" s="102">
        <v>1123</v>
      </c>
      <c r="L66" s="102">
        <v>1075</v>
      </c>
      <c r="M66" s="103">
        <v>1239</v>
      </c>
      <c r="N66" s="104">
        <v>1239</v>
      </c>
      <c r="O66" s="105">
        <v>1522</v>
      </c>
      <c r="P66" s="105">
        <v>1672</v>
      </c>
      <c r="Q66" s="105">
        <v>1717</v>
      </c>
      <c r="R66" s="106">
        <v>2018</v>
      </c>
      <c r="S66" s="243">
        <v>2006</v>
      </c>
      <c r="T66" s="244">
        <v>2037</v>
      </c>
      <c r="U66" s="244">
        <v>2392</v>
      </c>
      <c r="V66" s="244">
        <v>2402</v>
      </c>
      <c r="W66" s="245">
        <v>2277</v>
      </c>
      <c r="X66" s="101">
        <v>2099</v>
      </c>
      <c r="Y66" s="102">
        <v>2196</v>
      </c>
      <c r="Z66" s="102">
        <v>2394</v>
      </c>
      <c r="AA66" s="102">
        <v>2503</v>
      </c>
      <c r="AB66" s="103">
        <v>2489</v>
      </c>
      <c r="AC66" s="104">
        <v>2877</v>
      </c>
      <c r="AD66" s="105">
        <v>2882</v>
      </c>
      <c r="AE66" s="105">
        <v>2973</v>
      </c>
      <c r="AF66" s="105">
        <v>3060</v>
      </c>
      <c r="AG66" s="106">
        <v>2988</v>
      </c>
      <c r="AH66" s="243">
        <v>2876</v>
      </c>
      <c r="AI66" s="244">
        <v>2522</v>
      </c>
      <c r="AJ66" s="244">
        <v>62</v>
      </c>
      <c r="AK66" s="244">
        <v>0</v>
      </c>
      <c r="AL66" s="245">
        <v>0</v>
      </c>
      <c r="AM66" s="101"/>
      <c r="AN66" s="102"/>
      <c r="AO66" s="102"/>
      <c r="AP66" s="102"/>
      <c r="AQ66" s="103"/>
      <c r="AR66" s="4"/>
    </row>
    <row r="67" spans="2:45">
      <c r="B67" s="333">
        <v>44352</v>
      </c>
      <c r="C67" s="242">
        <f t="shared" si="1"/>
        <v>62865</v>
      </c>
      <c r="D67" s="243">
        <v>1203</v>
      </c>
      <c r="E67" s="244">
        <v>1212</v>
      </c>
      <c r="F67" s="244">
        <v>1176</v>
      </c>
      <c r="G67" s="244">
        <v>1159</v>
      </c>
      <c r="H67" s="245">
        <v>1091</v>
      </c>
      <c r="I67" s="101">
        <v>1109</v>
      </c>
      <c r="J67" s="102">
        <v>1096</v>
      </c>
      <c r="K67" s="102">
        <v>1123</v>
      </c>
      <c r="L67" s="102">
        <v>1075</v>
      </c>
      <c r="M67" s="103">
        <v>1239</v>
      </c>
      <c r="N67" s="104">
        <v>1239</v>
      </c>
      <c r="O67" s="105">
        <v>1522</v>
      </c>
      <c r="P67" s="105">
        <v>1672</v>
      </c>
      <c r="Q67" s="105">
        <v>1717</v>
      </c>
      <c r="R67" s="106">
        <v>2018</v>
      </c>
      <c r="S67" s="243">
        <v>2006</v>
      </c>
      <c r="T67" s="244">
        <v>2037</v>
      </c>
      <c r="U67" s="244">
        <v>2392</v>
      </c>
      <c r="V67" s="244">
        <v>2402</v>
      </c>
      <c r="W67" s="245">
        <v>2277</v>
      </c>
      <c r="X67" s="101">
        <v>2099</v>
      </c>
      <c r="Y67" s="102">
        <v>2196</v>
      </c>
      <c r="Z67" s="102">
        <v>2394</v>
      </c>
      <c r="AA67" s="102">
        <v>2503</v>
      </c>
      <c r="AB67" s="103">
        <v>2489</v>
      </c>
      <c r="AC67" s="104">
        <v>2877</v>
      </c>
      <c r="AD67" s="105">
        <v>2882</v>
      </c>
      <c r="AE67" s="105">
        <v>2973</v>
      </c>
      <c r="AF67" s="105">
        <v>3060</v>
      </c>
      <c r="AG67" s="106">
        <v>2993</v>
      </c>
      <c r="AH67" s="243">
        <v>2882</v>
      </c>
      <c r="AI67" s="244">
        <v>2654</v>
      </c>
      <c r="AJ67" s="244">
        <v>98</v>
      </c>
      <c r="AK67" s="244">
        <v>0</v>
      </c>
      <c r="AL67" s="245">
        <v>0</v>
      </c>
      <c r="AM67" s="101"/>
      <c r="AN67" s="102"/>
      <c r="AO67" s="102"/>
      <c r="AP67" s="102"/>
      <c r="AQ67" s="103"/>
      <c r="AR67" s="4"/>
    </row>
    <row r="68" spans="2:45">
      <c r="B68" s="333">
        <v>44387</v>
      </c>
      <c r="C68" s="242">
        <f t="shared" si="1"/>
        <v>63087</v>
      </c>
      <c r="D68" s="243">
        <v>1203</v>
      </c>
      <c r="E68" s="244">
        <v>1212</v>
      </c>
      <c r="F68" s="244">
        <v>1176</v>
      </c>
      <c r="G68" s="244">
        <v>1159</v>
      </c>
      <c r="H68" s="245">
        <v>1091</v>
      </c>
      <c r="I68" s="101">
        <v>1109</v>
      </c>
      <c r="J68" s="102">
        <v>1096</v>
      </c>
      <c r="K68" s="102">
        <v>1123</v>
      </c>
      <c r="L68" s="102">
        <v>1075</v>
      </c>
      <c r="M68" s="103">
        <v>1239</v>
      </c>
      <c r="N68" s="104">
        <v>1239</v>
      </c>
      <c r="O68" s="105">
        <v>1522</v>
      </c>
      <c r="P68" s="105">
        <v>1672</v>
      </c>
      <c r="Q68" s="105">
        <v>1717</v>
      </c>
      <c r="R68" s="106">
        <v>2018</v>
      </c>
      <c r="S68" s="243">
        <v>2006</v>
      </c>
      <c r="T68" s="244">
        <v>2037</v>
      </c>
      <c r="U68" s="244">
        <v>2392</v>
      </c>
      <c r="V68" s="244">
        <v>2402</v>
      </c>
      <c r="W68" s="245">
        <v>2277</v>
      </c>
      <c r="X68" s="101">
        <v>2099</v>
      </c>
      <c r="Y68" s="102">
        <v>2196</v>
      </c>
      <c r="Z68" s="102">
        <v>2394</v>
      </c>
      <c r="AA68" s="102">
        <v>2503</v>
      </c>
      <c r="AB68" s="103">
        <v>2489</v>
      </c>
      <c r="AC68" s="104">
        <v>2877</v>
      </c>
      <c r="AD68" s="105">
        <v>2882</v>
      </c>
      <c r="AE68" s="105">
        <v>2973</v>
      </c>
      <c r="AF68" s="105">
        <v>3060</v>
      </c>
      <c r="AG68" s="106">
        <v>2993</v>
      </c>
      <c r="AH68" s="243">
        <v>2886</v>
      </c>
      <c r="AI68" s="244">
        <v>2701</v>
      </c>
      <c r="AJ68" s="244">
        <v>269</v>
      </c>
      <c r="AK68" s="244">
        <v>0</v>
      </c>
      <c r="AL68" s="245">
        <v>0</v>
      </c>
      <c r="AM68" s="101"/>
      <c r="AN68" s="102"/>
      <c r="AO68" s="102"/>
      <c r="AP68" s="102"/>
      <c r="AQ68" s="103"/>
      <c r="AR68" s="4"/>
    </row>
    <row r="69" spans="2:45">
      <c r="B69" s="333">
        <v>44416</v>
      </c>
      <c r="C69" s="242">
        <f t="shared" si="1"/>
        <v>63310</v>
      </c>
      <c r="D69" s="243">
        <v>1203</v>
      </c>
      <c r="E69" s="244">
        <v>1212</v>
      </c>
      <c r="F69" s="244">
        <v>1176</v>
      </c>
      <c r="G69" s="244">
        <v>1159</v>
      </c>
      <c r="H69" s="245">
        <v>1091</v>
      </c>
      <c r="I69" s="101">
        <v>1109</v>
      </c>
      <c r="J69" s="102">
        <v>1096</v>
      </c>
      <c r="K69" s="102">
        <v>1123</v>
      </c>
      <c r="L69" s="102">
        <v>1075</v>
      </c>
      <c r="M69" s="103">
        <v>1239</v>
      </c>
      <c r="N69" s="104">
        <v>1239</v>
      </c>
      <c r="O69" s="105">
        <v>1522</v>
      </c>
      <c r="P69" s="105">
        <v>1672</v>
      </c>
      <c r="Q69" s="105">
        <v>1717</v>
      </c>
      <c r="R69" s="106">
        <v>2018</v>
      </c>
      <c r="S69" s="243">
        <v>2006</v>
      </c>
      <c r="T69" s="244">
        <v>2037</v>
      </c>
      <c r="U69" s="244">
        <v>2392</v>
      </c>
      <c r="V69" s="244">
        <v>2402</v>
      </c>
      <c r="W69" s="245">
        <v>2277</v>
      </c>
      <c r="X69" s="101">
        <v>2099</v>
      </c>
      <c r="Y69" s="102">
        <v>2196</v>
      </c>
      <c r="Z69" s="102">
        <v>2394</v>
      </c>
      <c r="AA69" s="102">
        <v>2503</v>
      </c>
      <c r="AB69" s="103">
        <v>2489</v>
      </c>
      <c r="AC69" s="104">
        <v>2877</v>
      </c>
      <c r="AD69" s="105">
        <v>2882</v>
      </c>
      <c r="AE69" s="105">
        <v>2973</v>
      </c>
      <c r="AF69" s="105">
        <v>3060</v>
      </c>
      <c r="AG69" s="106">
        <v>2993</v>
      </c>
      <c r="AH69" s="243">
        <v>2886</v>
      </c>
      <c r="AI69" s="244">
        <v>2704</v>
      </c>
      <c r="AJ69" s="244">
        <v>489</v>
      </c>
      <c r="AK69" s="244">
        <v>0</v>
      </c>
      <c r="AL69" s="245">
        <v>0</v>
      </c>
      <c r="AM69" s="101"/>
      <c r="AN69" s="102"/>
      <c r="AO69" s="102"/>
      <c r="AP69" s="102"/>
      <c r="AQ69" s="103"/>
      <c r="AR69" s="4"/>
    </row>
    <row r="70" spans="2:45">
      <c r="B70" s="333">
        <v>44455</v>
      </c>
      <c r="C70" s="242">
        <f t="shared" si="1"/>
        <v>63754</v>
      </c>
      <c r="D70" s="243">
        <v>1203</v>
      </c>
      <c r="E70" s="244">
        <v>1212</v>
      </c>
      <c r="F70" s="244">
        <v>1176</v>
      </c>
      <c r="G70" s="244">
        <v>1159</v>
      </c>
      <c r="H70" s="245">
        <v>1091</v>
      </c>
      <c r="I70" s="101">
        <v>1109</v>
      </c>
      <c r="J70" s="102">
        <v>1096</v>
      </c>
      <c r="K70" s="102">
        <v>1123</v>
      </c>
      <c r="L70" s="102">
        <v>1075</v>
      </c>
      <c r="M70" s="103">
        <v>1239</v>
      </c>
      <c r="N70" s="104">
        <v>1239</v>
      </c>
      <c r="O70" s="105">
        <v>1522</v>
      </c>
      <c r="P70" s="105">
        <v>1672</v>
      </c>
      <c r="Q70" s="105">
        <v>1717</v>
      </c>
      <c r="R70" s="106">
        <v>2018</v>
      </c>
      <c r="S70" s="243">
        <v>2006</v>
      </c>
      <c r="T70" s="244">
        <v>2037</v>
      </c>
      <c r="U70" s="244">
        <v>2392</v>
      </c>
      <c r="V70" s="244">
        <v>2402</v>
      </c>
      <c r="W70" s="245">
        <v>2277</v>
      </c>
      <c r="X70" s="101">
        <v>2099</v>
      </c>
      <c r="Y70" s="102">
        <v>2196</v>
      </c>
      <c r="Z70" s="102">
        <v>2394</v>
      </c>
      <c r="AA70" s="102">
        <v>2503</v>
      </c>
      <c r="AB70" s="103">
        <v>2489</v>
      </c>
      <c r="AC70" s="104">
        <v>2877</v>
      </c>
      <c r="AD70" s="105">
        <v>2882</v>
      </c>
      <c r="AE70" s="105">
        <v>2973</v>
      </c>
      <c r="AF70" s="105">
        <v>3060</v>
      </c>
      <c r="AG70" s="106">
        <v>2993</v>
      </c>
      <c r="AH70" s="243">
        <v>2886</v>
      </c>
      <c r="AI70" s="244">
        <v>2718</v>
      </c>
      <c r="AJ70" s="244">
        <v>919</v>
      </c>
      <c r="AK70" s="244">
        <v>0</v>
      </c>
      <c r="AL70" s="245">
        <v>0</v>
      </c>
      <c r="AM70" s="101"/>
      <c r="AN70" s="102"/>
      <c r="AO70" s="102"/>
      <c r="AP70" s="102"/>
      <c r="AQ70" s="103"/>
      <c r="AR70" s="4"/>
    </row>
    <row r="71" spans="2:45">
      <c r="B71" s="333">
        <v>44517</v>
      </c>
      <c r="C71" s="242">
        <f t="shared" si="1"/>
        <v>64350</v>
      </c>
      <c r="D71" s="243">
        <v>1203</v>
      </c>
      <c r="E71" s="244">
        <v>1212</v>
      </c>
      <c r="F71" s="244">
        <v>1176</v>
      </c>
      <c r="G71" s="244">
        <v>1159</v>
      </c>
      <c r="H71" s="245">
        <v>1091</v>
      </c>
      <c r="I71" s="101">
        <v>1109</v>
      </c>
      <c r="J71" s="102">
        <v>1096</v>
      </c>
      <c r="K71" s="102">
        <v>1123</v>
      </c>
      <c r="L71" s="102">
        <v>1075</v>
      </c>
      <c r="M71" s="103">
        <v>1239</v>
      </c>
      <c r="N71" s="104">
        <v>1239</v>
      </c>
      <c r="O71" s="105">
        <v>1522</v>
      </c>
      <c r="P71" s="105">
        <v>1672</v>
      </c>
      <c r="Q71" s="105">
        <v>1717</v>
      </c>
      <c r="R71" s="106">
        <v>2018</v>
      </c>
      <c r="S71" s="243">
        <v>2006</v>
      </c>
      <c r="T71" s="244">
        <v>2037</v>
      </c>
      <c r="U71" s="244">
        <v>2392</v>
      </c>
      <c r="V71" s="244">
        <v>2402</v>
      </c>
      <c r="W71" s="245">
        <v>2277</v>
      </c>
      <c r="X71" s="101">
        <v>2099</v>
      </c>
      <c r="Y71" s="102">
        <v>2196</v>
      </c>
      <c r="Z71" s="102">
        <v>2394</v>
      </c>
      <c r="AA71" s="102">
        <v>2503</v>
      </c>
      <c r="AB71" s="103">
        <v>2489</v>
      </c>
      <c r="AC71" s="104">
        <v>2877</v>
      </c>
      <c r="AD71" s="105">
        <v>2882</v>
      </c>
      <c r="AE71" s="105">
        <v>2973</v>
      </c>
      <c r="AF71" s="105">
        <v>3060</v>
      </c>
      <c r="AG71" s="106">
        <v>2993</v>
      </c>
      <c r="AH71" s="243">
        <v>2886</v>
      </c>
      <c r="AI71" s="244">
        <v>2726</v>
      </c>
      <c r="AJ71" s="244">
        <v>1507</v>
      </c>
      <c r="AK71" s="244">
        <v>0</v>
      </c>
      <c r="AL71" s="245">
        <v>0</v>
      </c>
      <c r="AM71" s="101"/>
      <c r="AN71" s="102"/>
      <c r="AO71" s="102"/>
      <c r="AP71" s="102"/>
      <c r="AQ71" s="103"/>
      <c r="AR71" s="4"/>
    </row>
    <row r="72" spans="2:45">
      <c r="B72" s="333">
        <v>44524</v>
      </c>
      <c r="C72" s="242">
        <f t="shared" si="1"/>
        <v>64366</v>
      </c>
      <c r="D72" s="243">
        <v>1203</v>
      </c>
      <c r="E72" s="244">
        <v>1212</v>
      </c>
      <c r="F72" s="244">
        <v>1176</v>
      </c>
      <c r="G72" s="244">
        <v>1159</v>
      </c>
      <c r="H72" s="245">
        <v>1091</v>
      </c>
      <c r="I72" s="101">
        <v>1109</v>
      </c>
      <c r="J72" s="102">
        <v>1096</v>
      </c>
      <c r="K72" s="102">
        <v>1123</v>
      </c>
      <c r="L72" s="102">
        <v>1075</v>
      </c>
      <c r="M72" s="103">
        <v>1239</v>
      </c>
      <c r="N72" s="104">
        <v>1239</v>
      </c>
      <c r="O72" s="105">
        <v>1522</v>
      </c>
      <c r="P72" s="105">
        <v>1672</v>
      </c>
      <c r="Q72" s="105">
        <v>1717</v>
      </c>
      <c r="R72" s="106">
        <v>2018</v>
      </c>
      <c r="S72" s="243">
        <v>2006</v>
      </c>
      <c r="T72" s="244">
        <v>2037</v>
      </c>
      <c r="U72" s="244">
        <v>2392</v>
      </c>
      <c r="V72" s="244">
        <v>2402</v>
      </c>
      <c r="W72" s="245">
        <v>2277</v>
      </c>
      <c r="X72" s="101">
        <v>2099</v>
      </c>
      <c r="Y72" s="102">
        <v>2196</v>
      </c>
      <c r="Z72" s="102">
        <v>2394</v>
      </c>
      <c r="AA72" s="102">
        <v>2503</v>
      </c>
      <c r="AB72" s="103">
        <v>2489</v>
      </c>
      <c r="AC72" s="104">
        <v>2877</v>
      </c>
      <c r="AD72" s="105">
        <v>2882</v>
      </c>
      <c r="AE72" s="105">
        <v>2971</v>
      </c>
      <c r="AF72" s="105">
        <v>3060</v>
      </c>
      <c r="AG72" s="106">
        <v>2991</v>
      </c>
      <c r="AH72" s="243">
        <v>2877</v>
      </c>
      <c r="AI72" s="244">
        <v>2725</v>
      </c>
      <c r="AJ72" s="244">
        <v>1537</v>
      </c>
      <c r="AK72" s="244">
        <v>0</v>
      </c>
      <c r="AL72" s="245">
        <v>0</v>
      </c>
      <c r="AM72" s="101"/>
      <c r="AN72" s="102"/>
      <c r="AO72" s="102"/>
      <c r="AP72" s="102"/>
      <c r="AQ72" s="103"/>
      <c r="AR72" s="4"/>
      <c r="AS72" s="74" t="s">
        <v>3501</v>
      </c>
    </row>
    <row r="73" spans="2:45">
      <c r="B73" s="333">
        <v>44541</v>
      </c>
      <c r="C73" s="242">
        <f t="shared" ref="C73:C104" si="2">SUM(D73:AQ73)</f>
        <v>64490</v>
      </c>
      <c r="D73" s="243">
        <v>1203</v>
      </c>
      <c r="E73" s="244">
        <v>1212</v>
      </c>
      <c r="F73" s="244">
        <v>1176</v>
      </c>
      <c r="G73" s="244">
        <v>1159</v>
      </c>
      <c r="H73" s="245">
        <v>1091</v>
      </c>
      <c r="I73" s="101">
        <v>1109</v>
      </c>
      <c r="J73" s="102">
        <v>1096</v>
      </c>
      <c r="K73" s="102">
        <v>1123</v>
      </c>
      <c r="L73" s="102">
        <v>1075</v>
      </c>
      <c r="M73" s="103">
        <v>1239</v>
      </c>
      <c r="N73" s="104">
        <v>1239</v>
      </c>
      <c r="O73" s="105">
        <v>1522</v>
      </c>
      <c r="P73" s="105">
        <v>1672</v>
      </c>
      <c r="Q73" s="105">
        <v>1717</v>
      </c>
      <c r="R73" s="106">
        <v>2018</v>
      </c>
      <c r="S73" s="243">
        <v>2006</v>
      </c>
      <c r="T73" s="244">
        <v>2037</v>
      </c>
      <c r="U73" s="244">
        <v>2392</v>
      </c>
      <c r="V73" s="244">
        <v>2402</v>
      </c>
      <c r="W73" s="245">
        <v>2277</v>
      </c>
      <c r="X73" s="101">
        <v>2099</v>
      </c>
      <c r="Y73" s="102">
        <v>2196</v>
      </c>
      <c r="Z73" s="102">
        <v>2394</v>
      </c>
      <c r="AA73" s="102">
        <v>2503</v>
      </c>
      <c r="AB73" s="103">
        <v>2489</v>
      </c>
      <c r="AC73" s="104">
        <v>2877</v>
      </c>
      <c r="AD73" s="105">
        <v>2882</v>
      </c>
      <c r="AE73" s="105">
        <v>2971</v>
      </c>
      <c r="AF73" s="105">
        <v>3060</v>
      </c>
      <c r="AG73" s="106">
        <v>2991</v>
      </c>
      <c r="AH73" s="243">
        <v>2877</v>
      </c>
      <c r="AI73" s="244">
        <v>2758</v>
      </c>
      <c r="AJ73" s="244">
        <v>1628</v>
      </c>
      <c r="AK73" s="244"/>
      <c r="AL73" s="245"/>
      <c r="AM73" s="101"/>
      <c r="AN73" s="102"/>
      <c r="AO73" s="102"/>
      <c r="AP73" s="102"/>
      <c r="AQ73" s="103"/>
      <c r="AR73" s="4"/>
    </row>
    <row r="74" spans="2:45">
      <c r="B74" s="333">
        <v>44551</v>
      </c>
      <c r="C74" s="242">
        <f t="shared" si="2"/>
        <v>64575</v>
      </c>
      <c r="D74" s="243">
        <v>1203</v>
      </c>
      <c r="E74" s="244">
        <v>1212</v>
      </c>
      <c r="F74" s="244">
        <v>1176</v>
      </c>
      <c r="G74" s="244">
        <v>1159</v>
      </c>
      <c r="H74" s="245">
        <v>1091</v>
      </c>
      <c r="I74" s="101">
        <v>1109</v>
      </c>
      <c r="J74" s="102">
        <v>1096</v>
      </c>
      <c r="K74" s="102">
        <v>1123</v>
      </c>
      <c r="L74" s="102">
        <v>1075</v>
      </c>
      <c r="M74" s="103">
        <v>1239</v>
      </c>
      <c r="N74" s="104">
        <v>1239</v>
      </c>
      <c r="O74" s="105">
        <v>1522</v>
      </c>
      <c r="P74" s="105">
        <v>1672</v>
      </c>
      <c r="Q74" s="105">
        <v>1717</v>
      </c>
      <c r="R74" s="106">
        <v>2018</v>
      </c>
      <c r="S74" s="243">
        <v>2006</v>
      </c>
      <c r="T74" s="244">
        <v>2037</v>
      </c>
      <c r="U74" s="244">
        <v>2392</v>
      </c>
      <c r="V74" s="244">
        <v>2402</v>
      </c>
      <c r="W74" s="245">
        <v>2277</v>
      </c>
      <c r="X74" s="101">
        <v>2099</v>
      </c>
      <c r="Y74" s="102">
        <v>2196</v>
      </c>
      <c r="Z74" s="102">
        <v>2394</v>
      </c>
      <c r="AA74" s="102">
        <v>2503</v>
      </c>
      <c r="AB74" s="103">
        <v>2489</v>
      </c>
      <c r="AC74" s="104">
        <v>2877</v>
      </c>
      <c r="AD74" s="105">
        <v>2882</v>
      </c>
      <c r="AE74" s="105">
        <v>2971</v>
      </c>
      <c r="AF74" s="105">
        <v>3060</v>
      </c>
      <c r="AG74" s="106">
        <v>2991</v>
      </c>
      <c r="AH74" s="243">
        <v>2877</v>
      </c>
      <c r="AI74" s="244">
        <v>2760</v>
      </c>
      <c r="AJ74" s="244">
        <v>1711</v>
      </c>
      <c r="AK74" s="244">
        <v>0</v>
      </c>
      <c r="AL74" s="245">
        <v>0</v>
      </c>
      <c r="AM74" s="101"/>
      <c r="AN74" s="102"/>
      <c r="AO74" s="102"/>
      <c r="AP74" s="102"/>
      <c r="AQ74" s="103"/>
      <c r="AR74" s="4"/>
    </row>
    <row r="75" spans="2:45">
      <c r="B75" s="334">
        <v>44562</v>
      </c>
      <c r="C75" s="246">
        <f t="shared" si="2"/>
        <v>64688</v>
      </c>
      <c r="D75" s="247">
        <v>1203</v>
      </c>
      <c r="E75" s="248">
        <v>1212</v>
      </c>
      <c r="F75" s="248">
        <v>1176</v>
      </c>
      <c r="G75" s="248">
        <v>1159</v>
      </c>
      <c r="H75" s="249">
        <v>1091</v>
      </c>
      <c r="I75" s="109">
        <v>1109</v>
      </c>
      <c r="J75" s="110">
        <v>1096</v>
      </c>
      <c r="K75" s="110">
        <v>1123</v>
      </c>
      <c r="L75" s="110">
        <v>1075</v>
      </c>
      <c r="M75" s="111">
        <v>1239</v>
      </c>
      <c r="N75" s="112">
        <v>1239</v>
      </c>
      <c r="O75" s="113">
        <v>1522</v>
      </c>
      <c r="P75" s="113">
        <v>1672</v>
      </c>
      <c r="Q75" s="113">
        <v>1717</v>
      </c>
      <c r="R75" s="114">
        <v>2018</v>
      </c>
      <c r="S75" s="247">
        <v>2006</v>
      </c>
      <c r="T75" s="248">
        <v>2037</v>
      </c>
      <c r="U75" s="248">
        <v>2392</v>
      </c>
      <c r="V75" s="248">
        <v>2402</v>
      </c>
      <c r="W75" s="249">
        <v>2277</v>
      </c>
      <c r="X75" s="109">
        <v>2099</v>
      </c>
      <c r="Y75" s="110">
        <v>2196</v>
      </c>
      <c r="Z75" s="110">
        <v>2394</v>
      </c>
      <c r="AA75" s="110">
        <v>2503</v>
      </c>
      <c r="AB75" s="111">
        <v>2489</v>
      </c>
      <c r="AC75" s="112">
        <v>2877</v>
      </c>
      <c r="AD75" s="113">
        <v>2882</v>
      </c>
      <c r="AE75" s="113">
        <v>2971</v>
      </c>
      <c r="AF75" s="113">
        <v>3060</v>
      </c>
      <c r="AG75" s="114">
        <v>2991</v>
      </c>
      <c r="AH75" s="247">
        <v>2877</v>
      </c>
      <c r="AI75" s="248">
        <v>2760</v>
      </c>
      <c r="AJ75" s="248">
        <v>1824</v>
      </c>
      <c r="AK75" s="248">
        <v>0</v>
      </c>
      <c r="AL75" s="249">
        <v>0</v>
      </c>
      <c r="AM75" s="109"/>
      <c r="AN75" s="110"/>
      <c r="AO75" s="110"/>
      <c r="AP75" s="110"/>
      <c r="AQ75" s="111"/>
      <c r="AR75" s="4"/>
    </row>
    <row r="76" spans="2:45">
      <c r="B76" s="333">
        <v>44569</v>
      </c>
      <c r="C76" s="242">
        <f t="shared" si="2"/>
        <v>64832</v>
      </c>
      <c r="D76" s="243">
        <v>1203</v>
      </c>
      <c r="E76" s="244">
        <v>1212</v>
      </c>
      <c r="F76" s="244">
        <v>1176</v>
      </c>
      <c r="G76" s="244">
        <v>1159</v>
      </c>
      <c r="H76" s="245">
        <v>1091</v>
      </c>
      <c r="I76" s="101">
        <v>1109</v>
      </c>
      <c r="J76" s="102">
        <v>1096</v>
      </c>
      <c r="K76" s="102">
        <v>1123</v>
      </c>
      <c r="L76" s="102">
        <v>1075</v>
      </c>
      <c r="M76" s="103">
        <v>1239</v>
      </c>
      <c r="N76" s="104">
        <v>1239</v>
      </c>
      <c r="O76" s="105">
        <v>1522</v>
      </c>
      <c r="P76" s="105">
        <v>1672</v>
      </c>
      <c r="Q76" s="105">
        <v>1717</v>
      </c>
      <c r="R76" s="106">
        <v>2018</v>
      </c>
      <c r="S76" s="243">
        <v>2006</v>
      </c>
      <c r="T76" s="244">
        <v>2037</v>
      </c>
      <c r="U76" s="244">
        <v>2392</v>
      </c>
      <c r="V76" s="244">
        <v>2402</v>
      </c>
      <c r="W76" s="245">
        <v>2277</v>
      </c>
      <c r="X76" s="101">
        <v>2099</v>
      </c>
      <c r="Y76" s="102">
        <v>2196</v>
      </c>
      <c r="Z76" s="102">
        <v>2394</v>
      </c>
      <c r="AA76" s="102">
        <v>2503</v>
      </c>
      <c r="AB76" s="103">
        <v>2489</v>
      </c>
      <c r="AC76" s="104">
        <v>2877</v>
      </c>
      <c r="AD76" s="105">
        <v>2882</v>
      </c>
      <c r="AE76" s="105">
        <v>2971</v>
      </c>
      <c r="AF76" s="105">
        <v>3060</v>
      </c>
      <c r="AG76" s="106">
        <v>2991</v>
      </c>
      <c r="AH76" s="243">
        <v>2877</v>
      </c>
      <c r="AI76" s="244">
        <v>2760</v>
      </c>
      <c r="AJ76" s="244">
        <v>1968</v>
      </c>
      <c r="AK76" s="244">
        <v>0</v>
      </c>
      <c r="AL76" s="245">
        <v>0</v>
      </c>
      <c r="AM76" s="101"/>
      <c r="AN76" s="102"/>
      <c r="AO76" s="102"/>
      <c r="AP76" s="102"/>
      <c r="AQ76" s="103"/>
      <c r="AR76" s="4"/>
    </row>
    <row r="77" spans="2:45">
      <c r="B77" s="333">
        <v>44579</v>
      </c>
      <c r="C77" s="242">
        <f t="shared" si="2"/>
        <v>64885</v>
      </c>
      <c r="D77" s="243">
        <v>1203</v>
      </c>
      <c r="E77" s="244">
        <v>1212</v>
      </c>
      <c r="F77" s="244">
        <v>1176</v>
      </c>
      <c r="G77" s="244">
        <v>1159</v>
      </c>
      <c r="H77" s="245">
        <v>1091</v>
      </c>
      <c r="I77" s="101">
        <v>1109</v>
      </c>
      <c r="J77" s="102">
        <v>1096</v>
      </c>
      <c r="K77" s="102">
        <v>1123</v>
      </c>
      <c r="L77" s="102">
        <v>1075</v>
      </c>
      <c r="M77" s="103">
        <v>1239</v>
      </c>
      <c r="N77" s="104">
        <v>1239</v>
      </c>
      <c r="O77" s="105">
        <v>1522</v>
      </c>
      <c r="P77" s="105">
        <v>1672</v>
      </c>
      <c r="Q77" s="105">
        <v>1717</v>
      </c>
      <c r="R77" s="106">
        <v>2018</v>
      </c>
      <c r="S77" s="243">
        <v>2006</v>
      </c>
      <c r="T77" s="244">
        <v>2037</v>
      </c>
      <c r="U77" s="244">
        <v>2392</v>
      </c>
      <c r="V77" s="244">
        <v>2402</v>
      </c>
      <c r="W77" s="245">
        <v>2277</v>
      </c>
      <c r="X77" s="101">
        <v>2099</v>
      </c>
      <c r="Y77" s="102">
        <v>2196</v>
      </c>
      <c r="Z77" s="102">
        <v>2394</v>
      </c>
      <c r="AA77" s="102">
        <v>2503</v>
      </c>
      <c r="AB77" s="103">
        <v>2489</v>
      </c>
      <c r="AC77" s="104">
        <v>2877</v>
      </c>
      <c r="AD77" s="105">
        <v>2882</v>
      </c>
      <c r="AE77" s="105">
        <v>2971</v>
      </c>
      <c r="AF77" s="105">
        <v>3060</v>
      </c>
      <c r="AG77" s="106">
        <v>2991</v>
      </c>
      <c r="AH77" s="243">
        <v>2877</v>
      </c>
      <c r="AI77" s="244">
        <v>2760</v>
      </c>
      <c r="AJ77" s="244">
        <v>2021</v>
      </c>
      <c r="AK77" s="244">
        <v>0</v>
      </c>
      <c r="AL77" s="245">
        <v>0</v>
      </c>
      <c r="AM77" s="101"/>
      <c r="AN77" s="102"/>
      <c r="AO77" s="102"/>
      <c r="AP77" s="102"/>
      <c r="AQ77" s="103"/>
      <c r="AR77" s="4"/>
    </row>
    <row r="78" spans="2:45">
      <c r="B78" s="333">
        <v>44587</v>
      </c>
      <c r="C78" s="242">
        <f t="shared" si="2"/>
        <v>64976</v>
      </c>
      <c r="D78" s="243">
        <v>1203</v>
      </c>
      <c r="E78" s="244">
        <v>1212</v>
      </c>
      <c r="F78" s="244">
        <v>1176</v>
      </c>
      <c r="G78" s="244">
        <v>1159</v>
      </c>
      <c r="H78" s="245">
        <v>1091</v>
      </c>
      <c r="I78" s="101">
        <v>1109</v>
      </c>
      <c r="J78" s="102">
        <v>1096</v>
      </c>
      <c r="K78" s="102">
        <v>1123</v>
      </c>
      <c r="L78" s="102">
        <v>1075</v>
      </c>
      <c r="M78" s="103">
        <v>1239</v>
      </c>
      <c r="N78" s="104">
        <v>1239</v>
      </c>
      <c r="O78" s="105">
        <v>1522</v>
      </c>
      <c r="P78" s="105">
        <v>1672</v>
      </c>
      <c r="Q78" s="105">
        <v>1717</v>
      </c>
      <c r="R78" s="106">
        <v>2018</v>
      </c>
      <c r="S78" s="243">
        <v>2006</v>
      </c>
      <c r="T78" s="244">
        <v>2037</v>
      </c>
      <c r="U78" s="244">
        <v>2392</v>
      </c>
      <c r="V78" s="244">
        <v>2402</v>
      </c>
      <c r="W78" s="245">
        <v>2277</v>
      </c>
      <c r="X78" s="101">
        <v>2099</v>
      </c>
      <c r="Y78" s="102">
        <v>2196</v>
      </c>
      <c r="Z78" s="102">
        <v>2394</v>
      </c>
      <c r="AA78" s="102">
        <v>2503</v>
      </c>
      <c r="AB78" s="103">
        <v>2489</v>
      </c>
      <c r="AC78" s="104">
        <v>2877</v>
      </c>
      <c r="AD78" s="105">
        <v>2882</v>
      </c>
      <c r="AE78" s="105">
        <v>2971</v>
      </c>
      <c r="AF78" s="105">
        <v>3060</v>
      </c>
      <c r="AG78" s="106">
        <v>2991</v>
      </c>
      <c r="AH78" s="243">
        <v>2877</v>
      </c>
      <c r="AI78" s="244">
        <v>2760</v>
      </c>
      <c r="AJ78" s="244">
        <v>2112</v>
      </c>
      <c r="AK78" s="244">
        <v>0</v>
      </c>
      <c r="AL78" s="245">
        <v>0</v>
      </c>
      <c r="AM78" s="101"/>
      <c r="AN78" s="102"/>
      <c r="AO78" s="102"/>
      <c r="AP78" s="102"/>
      <c r="AQ78" s="103"/>
      <c r="AR78" s="4"/>
    </row>
    <row r="79" spans="2:45">
      <c r="B79" s="333">
        <v>44593</v>
      </c>
      <c r="C79" s="242">
        <f t="shared" si="2"/>
        <v>65093</v>
      </c>
      <c r="D79" s="243">
        <v>1203</v>
      </c>
      <c r="E79" s="244">
        <v>1212</v>
      </c>
      <c r="F79" s="244">
        <v>1176</v>
      </c>
      <c r="G79" s="244">
        <v>1159</v>
      </c>
      <c r="H79" s="245">
        <v>1091</v>
      </c>
      <c r="I79" s="101">
        <v>1109</v>
      </c>
      <c r="J79" s="102">
        <v>1096</v>
      </c>
      <c r="K79" s="102">
        <v>1123</v>
      </c>
      <c r="L79" s="102">
        <v>1075</v>
      </c>
      <c r="M79" s="103">
        <v>1239</v>
      </c>
      <c r="N79" s="104">
        <v>1239</v>
      </c>
      <c r="O79" s="105">
        <v>1522</v>
      </c>
      <c r="P79" s="105">
        <v>1672</v>
      </c>
      <c r="Q79" s="105">
        <v>1717</v>
      </c>
      <c r="R79" s="106">
        <v>2018</v>
      </c>
      <c r="S79" s="243">
        <v>2006</v>
      </c>
      <c r="T79" s="244">
        <v>2037</v>
      </c>
      <c r="U79" s="244">
        <v>2392</v>
      </c>
      <c r="V79" s="244">
        <v>2402</v>
      </c>
      <c r="W79" s="245">
        <v>2277</v>
      </c>
      <c r="X79" s="101">
        <v>2099</v>
      </c>
      <c r="Y79" s="102">
        <v>2196</v>
      </c>
      <c r="Z79" s="102">
        <v>2394</v>
      </c>
      <c r="AA79" s="102">
        <v>2503</v>
      </c>
      <c r="AB79" s="103">
        <v>2489</v>
      </c>
      <c r="AC79" s="104">
        <v>2877</v>
      </c>
      <c r="AD79" s="105">
        <v>2882</v>
      </c>
      <c r="AE79" s="105">
        <v>2971</v>
      </c>
      <c r="AF79" s="105">
        <v>3060</v>
      </c>
      <c r="AG79" s="106">
        <v>2991</v>
      </c>
      <c r="AH79" s="243">
        <v>2877</v>
      </c>
      <c r="AI79" s="244">
        <v>2760</v>
      </c>
      <c r="AJ79" s="244">
        <v>2229</v>
      </c>
      <c r="AK79" s="244">
        <v>0</v>
      </c>
      <c r="AL79" s="245">
        <v>0</v>
      </c>
      <c r="AM79" s="101"/>
      <c r="AN79" s="102"/>
      <c r="AO79" s="102"/>
      <c r="AP79" s="102"/>
      <c r="AQ79" s="103"/>
      <c r="AR79" s="4"/>
    </row>
    <row r="80" spans="2:45">
      <c r="B80" s="333">
        <v>44605</v>
      </c>
      <c r="C80" s="242">
        <f t="shared" si="2"/>
        <v>65198</v>
      </c>
      <c r="D80" s="243">
        <v>1203</v>
      </c>
      <c r="E80" s="244">
        <v>1212</v>
      </c>
      <c r="F80" s="244">
        <v>1176</v>
      </c>
      <c r="G80" s="244">
        <v>1159</v>
      </c>
      <c r="H80" s="245">
        <v>1091</v>
      </c>
      <c r="I80" s="101">
        <v>1109</v>
      </c>
      <c r="J80" s="102">
        <v>1096</v>
      </c>
      <c r="K80" s="102">
        <v>1123</v>
      </c>
      <c r="L80" s="102">
        <v>1075</v>
      </c>
      <c r="M80" s="103">
        <v>1239</v>
      </c>
      <c r="N80" s="104">
        <v>1239</v>
      </c>
      <c r="O80" s="105">
        <v>1522</v>
      </c>
      <c r="P80" s="105">
        <v>1672</v>
      </c>
      <c r="Q80" s="105">
        <v>1717</v>
      </c>
      <c r="R80" s="106">
        <v>2018</v>
      </c>
      <c r="S80" s="243">
        <v>2006</v>
      </c>
      <c r="T80" s="244">
        <v>2037</v>
      </c>
      <c r="U80" s="244">
        <v>2392</v>
      </c>
      <c r="V80" s="244">
        <v>2402</v>
      </c>
      <c r="W80" s="245">
        <v>2277</v>
      </c>
      <c r="X80" s="101">
        <v>2099</v>
      </c>
      <c r="Y80" s="102">
        <v>2196</v>
      </c>
      <c r="Z80" s="102">
        <v>2394</v>
      </c>
      <c r="AA80" s="102">
        <v>2503</v>
      </c>
      <c r="AB80" s="103">
        <v>2489</v>
      </c>
      <c r="AC80" s="104">
        <v>2877</v>
      </c>
      <c r="AD80" s="105">
        <v>2882</v>
      </c>
      <c r="AE80" s="105">
        <v>2971</v>
      </c>
      <c r="AF80" s="105">
        <v>3060</v>
      </c>
      <c r="AG80" s="106">
        <v>2991</v>
      </c>
      <c r="AH80" s="243">
        <v>2879</v>
      </c>
      <c r="AI80" s="244">
        <v>2762</v>
      </c>
      <c r="AJ80" s="244">
        <v>2330</v>
      </c>
      <c r="AK80" s="244">
        <v>0</v>
      </c>
      <c r="AL80" s="245">
        <v>0</v>
      </c>
      <c r="AM80" s="101"/>
      <c r="AN80" s="102"/>
      <c r="AO80" s="102"/>
      <c r="AP80" s="102"/>
      <c r="AQ80" s="103"/>
      <c r="AR80" s="4"/>
    </row>
    <row r="81" spans="2:45">
      <c r="B81" s="333">
        <v>44619</v>
      </c>
      <c r="C81" s="242">
        <f t="shared" si="2"/>
        <v>65318</v>
      </c>
      <c r="D81" s="243">
        <v>1203</v>
      </c>
      <c r="E81" s="244">
        <v>1212</v>
      </c>
      <c r="F81" s="244">
        <v>1176</v>
      </c>
      <c r="G81" s="244">
        <v>1159</v>
      </c>
      <c r="H81" s="245">
        <v>1091</v>
      </c>
      <c r="I81" s="101">
        <v>1109</v>
      </c>
      <c r="J81" s="102">
        <v>1096</v>
      </c>
      <c r="K81" s="102">
        <v>1123</v>
      </c>
      <c r="L81" s="102">
        <v>1075</v>
      </c>
      <c r="M81" s="103">
        <v>1239</v>
      </c>
      <c r="N81" s="104">
        <v>1239</v>
      </c>
      <c r="O81" s="105">
        <v>1522</v>
      </c>
      <c r="P81" s="105">
        <v>1672</v>
      </c>
      <c r="Q81" s="105">
        <v>1717</v>
      </c>
      <c r="R81" s="106">
        <v>2018</v>
      </c>
      <c r="S81" s="243">
        <v>2006</v>
      </c>
      <c r="T81" s="244">
        <v>2037</v>
      </c>
      <c r="U81" s="244">
        <v>2392</v>
      </c>
      <c r="V81" s="244">
        <v>2402</v>
      </c>
      <c r="W81" s="245">
        <v>2277</v>
      </c>
      <c r="X81" s="101">
        <v>2099</v>
      </c>
      <c r="Y81" s="102">
        <v>2196</v>
      </c>
      <c r="Z81" s="102">
        <v>2394</v>
      </c>
      <c r="AA81" s="102">
        <v>2503</v>
      </c>
      <c r="AB81" s="103">
        <v>2489</v>
      </c>
      <c r="AC81" s="104">
        <v>2877</v>
      </c>
      <c r="AD81" s="105">
        <v>2882</v>
      </c>
      <c r="AE81" s="105">
        <v>2971</v>
      </c>
      <c r="AF81" s="105">
        <v>3060</v>
      </c>
      <c r="AG81" s="106">
        <v>2991</v>
      </c>
      <c r="AH81" s="243">
        <v>2879</v>
      </c>
      <c r="AI81" s="244">
        <v>2766</v>
      </c>
      <c r="AJ81" s="244">
        <v>2446</v>
      </c>
      <c r="AK81" s="244">
        <v>0</v>
      </c>
      <c r="AL81" s="245">
        <v>0</v>
      </c>
      <c r="AM81" s="101"/>
      <c r="AN81" s="102"/>
      <c r="AO81" s="102"/>
      <c r="AP81" s="102"/>
      <c r="AQ81" s="103"/>
      <c r="AR81" s="4"/>
    </row>
    <row r="82" spans="2:45">
      <c r="B82" s="333">
        <v>44626</v>
      </c>
      <c r="C82" s="242">
        <f t="shared" si="2"/>
        <v>65372</v>
      </c>
      <c r="D82" s="243">
        <v>1203</v>
      </c>
      <c r="E82" s="244">
        <v>1212</v>
      </c>
      <c r="F82" s="244">
        <v>1176</v>
      </c>
      <c r="G82" s="244">
        <v>1159</v>
      </c>
      <c r="H82" s="245">
        <v>1091</v>
      </c>
      <c r="I82" s="101">
        <v>1109</v>
      </c>
      <c r="J82" s="102">
        <v>1096</v>
      </c>
      <c r="K82" s="102">
        <v>1123</v>
      </c>
      <c r="L82" s="102">
        <v>1075</v>
      </c>
      <c r="M82" s="103">
        <v>1239</v>
      </c>
      <c r="N82" s="104">
        <v>1239</v>
      </c>
      <c r="O82" s="105">
        <v>1522</v>
      </c>
      <c r="P82" s="105">
        <v>1672</v>
      </c>
      <c r="Q82" s="105">
        <v>1717</v>
      </c>
      <c r="R82" s="106">
        <v>2018</v>
      </c>
      <c r="S82" s="243">
        <v>2006</v>
      </c>
      <c r="T82" s="244">
        <v>2037</v>
      </c>
      <c r="U82" s="244">
        <v>2392</v>
      </c>
      <c r="V82" s="244">
        <v>2402</v>
      </c>
      <c r="W82" s="245">
        <v>2277</v>
      </c>
      <c r="X82" s="101">
        <v>2099</v>
      </c>
      <c r="Y82" s="102">
        <v>2196</v>
      </c>
      <c r="Z82" s="102">
        <v>2394</v>
      </c>
      <c r="AA82" s="102">
        <v>2503</v>
      </c>
      <c r="AB82" s="103">
        <v>2489</v>
      </c>
      <c r="AC82" s="104">
        <v>2877</v>
      </c>
      <c r="AD82" s="105">
        <v>2882</v>
      </c>
      <c r="AE82" s="105">
        <v>2971</v>
      </c>
      <c r="AF82" s="105">
        <v>3060</v>
      </c>
      <c r="AG82" s="106">
        <v>2991</v>
      </c>
      <c r="AH82" s="243">
        <v>2879</v>
      </c>
      <c r="AI82" s="244">
        <v>2768</v>
      </c>
      <c r="AJ82" s="244">
        <v>2498</v>
      </c>
      <c r="AK82" s="244">
        <v>0</v>
      </c>
      <c r="AL82" s="245">
        <v>0</v>
      </c>
      <c r="AM82" s="101"/>
      <c r="AN82" s="102"/>
      <c r="AO82" s="102"/>
      <c r="AP82" s="102"/>
      <c r="AQ82" s="103"/>
      <c r="AR82" s="4"/>
    </row>
    <row r="83" spans="2:45">
      <c r="B83" s="333">
        <v>44633</v>
      </c>
      <c r="C83" s="242">
        <f t="shared" si="2"/>
        <v>65436</v>
      </c>
      <c r="D83" s="243">
        <v>1203</v>
      </c>
      <c r="E83" s="244">
        <v>1212</v>
      </c>
      <c r="F83" s="244">
        <v>1176</v>
      </c>
      <c r="G83" s="244">
        <v>1159</v>
      </c>
      <c r="H83" s="245">
        <v>1091</v>
      </c>
      <c r="I83" s="101">
        <v>1109</v>
      </c>
      <c r="J83" s="102">
        <v>1096</v>
      </c>
      <c r="K83" s="102">
        <v>1123</v>
      </c>
      <c r="L83" s="102">
        <v>1075</v>
      </c>
      <c r="M83" s="103">
        <v>1239</v>
      </c>
      <c r="N83" s="104">
        <v>1239</v>
      </c>
      <c r="O83" s="105">
        <v>1522</v>
      </c>
      <c r="P83" s="105">
        <v>1672</v>
      </c>
      <c r="Q83" s="105">
        <v>1717</v>
      </c>
      <c r="R83" s="106">
        <v>2018</v>
      </c>
      <c r="S83" s="243">
        <v>2006</v>
      </c>
      <c r="T83" s="244">
        <v>2037</v>
      </c>
      <c r="U83" s="244">
        <v>2392</v>
      </c>
      <c r="V83" s="244">
        <v>2402</v>
      </c>
      <c r="W83" s="245">
        <v>2277</v>
      </c>
      <c r="X83" s="101">
        <v>2099</v>
      </c>
      <c r="Y83" s="102">
        <v>2196</v>
      </c>
      <c r="Z83" s="102">
        <v>2394</v>
      </c>
      <c r="AA83" s="102">
        <v>2503</v>
      </c>
      <c r="AB83" s="103">
        <v>2489</v>
      </c>
      <c r="AC83" s="104">
        <v>2877</v>
      </c>
      <c r="AD83" s="105">
        <v>2882</v>
      </c>
      <c r="AE83" s="105">
        <v>2971</v>
      </c>
      <c r="AF83" s="105">
        <v>3060</v>
      </c>
      <c r="AG83" s="106">
        <v>2991</v>
      </c>
      <c r="AH83" s="243">
        <v>2879</v>
      </c>
      <c r="AI83" s="244">
        <v>2782</v>
      </c>
      <c r="AJ83" s="244">
        <v>2548</v>
      </c>
      <c r="AK83" s="244">
        <v>0</v>
      </c>
      <c r="AL83" s="245">
        <v>0</v>
      </c>
      <c r="AM83" s="101"/>
      <c r="AN83" s="102"/>
      <c r="AO83" s="102"/>
      <c r="AP83" s="102"/>
      <c r="AQ83" s="103"/>
      <c r="AR83" s="4"/>
    </row>
    <row r="84" spans="2:45">
      <c r="B84" s="333">
        <v>44637</v>
      </c>
      <c r="C84" s="242">
        <f t="shared" si="2"/>
        <v>65456</v>
      </c>
      <c r="D84" s="243">
        <v>1203</v>
      </c>
      <c r="E84" s="244">
        <v>1212</v>
      </c>
      <c r="F84" s="244">
        <v>1176</v>
      </c>
      <c r="G84" s="244">
        <v>1159</v>
      </c>
      <c r="H84" s="245">
        <v>1091</v>
      </c>
      <c r="I84" s="101">
        <v>1109</v>
      </c>
      <c r="J84" s="102">
        <v>1096</v>
      </c>
      <c r="K84" s="102">
        <v>1123</v>
      </c>
      <c r="L84" s="102">
        <v>1075</v>
      </c>
      <c r="M84" s="103">
        <v>1239</v>
      </c>
      <c r="N84" s="104">
        <v>1239</v>
      </c>
      <c r="O84" s="105">
        <v>1522</v>
      </c>
      <c r="P84" s="105">
        <v>1672</v>
      </c>
      <c r="Q84" s="105">
        <v>1717</v>
      </c>
      <c r="R84" s="106">
        <v>2018</v>
      </c>
      <c r="S84" s="243">
        <v>2006</v>
      </c>
      <c r="T84" s="244">
        <v>2037</v>
      </c>
      <c r="U84" s="244">
        <v>2392</v>
      </c>
      <c r="V84" s="244">
        <v>2402</v>
      </c>
      <c r="W84" s="245">
        <v>2277</v>
      </c>
      <c r="X84" s="101">
        <v>2099</v>
      </c>
      <c r="Y84" s="102">
        <v>2196</v>
      </c>
      <c r="Z84" s="102">
        <v>2394</v>
      </c>
      <c r="AA84" s="102">
        <v>2503</v>
      </c>
      <c r="AB84" s="103">
        <v>2489</v>
      </c>
      <c r="AC84" s="104">
        <v>2877</v>
      </c>
      <c r="AD84" s="105">
        <v>2882</v>
      </c>
      <c r="AE84" s="105">
        <v>2971</v>
      </c>
      <c r="AF84" s="105">
        <v>3060</v>
      </c>
      <c r="AG84" s="106">
        <v>2991</v>
      </c>
      <c r="AH84" s="243">
        <v>2879</v>
      </c>
      <c r="AI84" s="244">
        <v>2782</v>
      </c>
      <c r="AJ84" s="244">
        <v>2567</v>
      </c>
      <c r="AK84" s="244">
        <v>1</v>
      </c>
      <c r="AL84" s="245">
        <v>0</v>
      </c>
      <c r="AM84" s="101"/>
      <c r="AN84" s="102"/>
      <c r="AO84" s="102"/>
      <c r="AP84" s="102"/>
      <c r="AQ84" s="103"/>
      <c r="AR84" s="4"/>
    </row>
    <row r="85" spans="2:45">
      <c r="B85" s="333">
        <v>44654</v>
      </c>
      <c r="C85" s="242">
        <f t="shared" si="2"/>
        <v>65513</v>
      </c>
      <c r="D85" s="243">
        <v>1203</v>
      </c>
      <c r="E85" s="244">
        <v>1212</v>
      </c>
      <c r="F85" s="244">
        <v>1176</v>
      </c>
      <c r="G85" s="244">
        <v>1159</v>
      </c>
      <c r="H85" s="245">
        <v>1091</v>
      </c>
      <c r="I85" s="101">
        <v>1109</v>
      </c>
      <c r="J85" s="102">
        <v>1096</v>
      </c>
      <c r="K85" s="102">
        <v>1123</v>
      </c>
      <c r="L85" s="102">
        <v>1075</v>
      </c>
      <c r="M85" s="103">
        <v>1239</v>
      </c>
      <c r="N85" s="104">
        <v>1239</v>
      </c>
      <c r="O85" s="105">
        <v>1522</v>
      </c>
      <c r="P85" s="105">
        <v>1672</v>
      </c>
      <c r="Q85" s="105">
        <v>1717</v>
      </c>
      <c r="R85" s="106">
        <v>2018</v>
      </c>
      <c r="S85" s="243">
        <v>2006</v>
      </c>
      <c r="T85" s="244">
        <v>2037</v>
      </c>
      <c r="U85" s="244">
        <v>2392</v>
      </c>
      <c r="V85" s="244">
        <v>2402</v>
      </c>
      <c r="W85" s="245">
        <v>2277</v>
      </c>
      <c r="X85" s="101">
        <v>2099</v>
      </c>
      <c r="Y85" s="102">
        <v>2196</v>
      </c>
      <c r="Z85" s="102">
        <v>2394</v>
      </c>
      <c r="AA85" s="102">
        <v>2503</v>
      </c>
      <c r="AB85" s="103">
        <v>2489</v>
      </c>
      <c r="AC85" s="104">
        <v>2877</v>
      </c>
      <c r="AD85" s="105">
        <v>2882</v>
      </c>
      <c r="AE85" s="105">
        <v>2971</v>
      </c>
      <c r="AF85" s="105">
        <v>3060</v>
      </c>
      <c r="AG85" s="106">
        <v>2991</v>
      </c>
      <c r="AH85" s="243">
        <v>2879</v>
      </c>
      <c r="AI85" s="244">
        <v>2786</v>
      </c>
      <c r="AJ85" s="244">
        <v>2611</v>
      </c>
      <c r="AK85" s="244">
        <v>10</v>
      </c>
      <c r="AL85" s="245">
        <v>0</v>
      </c>
      <c r="AM85" s="101"/>
      <c r="AN85" s="102"/>
      <c r="AO85" s="102"/>
      <c r="AP85" s="102"/>
      <c r="AQ85" s="103"/>
      <c r="AR85" s="4"/>
    </row>
    <row r="86" spans="2:45">
      <c r="B86" s="333">
        <v>44668</v>
      </c>
      <c r="C86" s="242">
        <f t="shared" si="2"/>
        <v>65590</v>
      </c>
      <c r="D86" s="243">
        <v>1203</v>
      </c>
      <c r="E86" s="244">
        <v>1212</v>
      </c>
      <c r="F86" s="244">
        <v>1176</v>
      </c>
      <c r="G86" s="244">
        <v>1159</v>
      </c>
      <c r="H86" s="245">
        <v>1091</v>
      </c>
      <c r="I86" s="101">
        <v>1109</v>
      </c>
      <c r="J86" s="102">
        <v>1096</v>
      </c>
      <c r="K86" s="102">
        <v>1123</v>
      </c>
      <c r="L86" s="102">
        <v>1075</v>
      </c>
      <c r="M86" s="103">
        <v>1239</v>
      </c>
      <c r="N86" s="104">
        <v>1239</v>
      </c>
      <c r="O86" s="105">
        <v>1522</v>
      </c>
      <c r="P86" s="105">
        <v>1672</v>
      </c>
      <c r="Q86" s="105">
        <v>1717</v>
      </c>
      <c r="R86" s="106">
        <v>2018</v>
      </c>
      <c r="S86" s="243">
        <v>2006</v>
      </c>
      <c r="T86" s="244">
        <v>2037</v>
      </c>
      <c r="U86" s="244">
        <v>2392</v>
      </c>
      <c r="V86" s="244">
        <v>2402</v>
      </c>
      <c r="W86" s="245">
        <v>2277</v>
      </c>
      <c r="X86" s="101">
        <v>2099</v>
      </c>
      <c r="Y86" s="102">
        <v>2196</v>
      </c>
      <c r="Z86" s="102">
        <v>2394</v>
      </c>
      <c r="AA86" s="102">
        <v>2503</v>
      </c>
      <c r="AB86" s="103">
        <v>2489</v>
      </c>
      <c r="AC86" s="104">
        <v>2877</v>
      </c>
      <c r="AD86" s="105">
        <v>2882</v>
      </c>
      <c r="AE86" s="105">
        <v>2971</v>
      </c>
      <c r="AF86" s="105">
        <v>3060</v>
      </c>
      <c r="AG86" s="106">
        <v>2991</v>
      </c>
      <c r="AH86" s="243">
        <v>2879</v>
      </c>
      <c r="AI86" s="244">
        <v>2788</v>
      </c>
      <c r="AJ86" s="244">
        <v>2660</v>
      </c>
      <c r="AK86" s="244">
        <v>36</v>
      </c>
      <c r="AL86" s="245">
        <v>0</v>
      </c>
      <c r="AM86" s="101"/>
      <c r="AN86" s="102"/>
      <c r="AO86" s="102"/>
      <c r="AP86" s="102"/>
      <c r="AQ86" s="103"/>
      <c r="AR86" s="4"/>
    </row>
    <row r="87" spans="2:45">
      <c r="B87" s="333">
        <v>44675</v>
      </c>
      <c r="C87" s="242">
        <f t="shared" si="2"/>
        <v>65636</v>
      </c>
      <c r="D87" s="243">
        <v>1203</v>
      </c>
      <c r="E87" s="244">
        <v>1212</v>
      </c>
      <c r="F87" s="244">
        <v>1176</v>
      </c>
      <c r="G87" s="244">
        <v>1159</v>
      </c>
      <c r="H87" s="245">
        <v>1091</v>
      </c>
      <c r="I87" s="101">
        <v>1109</v>
      </c>
      <c r="J87" s="102">
        <v>1096</v>
      </c>
      <c r="K87" s="102">
        <v>1123</v>
      </c>
      <c r="L87" s="102">
        <v>1075</v>
      </c>
      <c r="M87" s="103">
        <v>1239</v>
      </c>
      <c r="N87" s="104">
        <v>1239</v>
      </c>
      <c r="O87" s="105">
        <v>1522</v>
      </c>
      <c r="P87" s="105">
        <v>1672</v>
      </c>
      <c r="Q87" s="105">
        <v>1717</v>
      </c>
      <c r="R87" s="106">
        <v>2018</v>
      </c>
      <c r="S87" s="243">
        <v>2006</v>
      </c>
      <c r="T87" s="244">
        <v>2037</v>
      </c>
      <c r="U87" s="244">
        <v>2392</v>
      </c>
      <c r="V87" s="244">
        <v>2402</v>
      </c>
      <c r="W87" s="245">
        <v>2277</v>
      </c>
      <c r="X87" s="101">
        <v>2099</v>
      </c>
      <c r="Y87" s="102">
        <v>2196</v>
      </c>
      <c r="Z87" s="102">
        <v>2394</v>
      </c>
      <c r="AA87" s="102">
        <v>2503</v>
      </c>
      <c r="AB87" s="103">
        <v>2489</v>
      </c>
      <c r="AC87" s="104">
        <v>2877</v>
      </c>
      <c r="AD87" s="105">
        <v>2882</v>
      </c>
      <c r="AE87" s="105">
        <v>2971</v>
      </c>
      <c r="AF87" s="105">
        <v>3060</v>
      </c>
      <c r="AG87" s="106">
        <v>2991</v>
      </c>
      <c r="AH87" s="243">
        <v>2879</v>
      </c>
      <c r="AI87" s="244">
        <v>2788</v>
      </c>
      <c r="AJ87" s="244">
        <v>2661</v>
      </c>
      <c r="AK87" s="244">
        <v>81</v>
      </c>
      <c r="AL87" s="245">
        <v>0</v>
      </c>
      <c r="AM87" s="101"/>
      <c r="AN87" s="102"/>
      <c r="AO87" s="102"/>
      <c r="AP87" s="102"/>
      <c r="AQ87" s="103"/>
      <c r="AR87" s="4"/>
    </row>
    <row r="88" spans="2:45">
      <c r="B88" s="333">
        <v>44703</v>
      </c>
      <c r="C88" s="242">
        <f t="shared" si="2"/>
        <v>65806</v>
      </c>
      <c r="D88" s="243">
        <v>1203</v>
      </c>
      <c r="E88" s="244">
        <v>1212</v>
      </c>
      <c r="F88" s="244">
        <v>1176</v>
      </c>
      <c r="G88" s="244">
        <v>1159</v>
      </c>
      <c r="H88" s="245">
        <v>1091</v>
      </c>
      <c r="I88" s="101">
        <v>1109</v>
      </c>
      <c r="J88" s="102">
        <v>1096</v>
      </c>
      <c r="K88" s="102">
        <v>1123</v>
      </c>
      <c r="L88" s="102">
        <v>1075</v>
      </c>
      <c r="M88" s="103">
        <v>1239</v>
      </c>
      <c r="N88" s="104">
        <v>1239</v>
      </c>
      <c r="O88" s="105">
        <v>1522</v>
      </c>
      <c r="P88" s="105">
        <v>1672</v>
      </c>
      <c r="Q88" s="105">
        <v>1717</v>
      </c>
      <c r="R88" s="106">
        <v>2018</v>
      </c>
      <c r="S88" s="243">
        <v>2006</v>
      </c>
      <c r="T88" s="244">
        <v>2037</v>
      </c>
      <c r="U88" s="244">
        <v>2392</v>
      </c>
      <c r="V88" s="244">
        <v>2402</v>
      </c>
      <c r="W88" s="245">
        <v>2277</v>
      </c>
      <c r="X88" s="101">
        <v>2099</v>
      </c>
      <c r="Y88" s="102">
        <v>2196</v>
      </c>
      <c r="Z88" s="102">
        <v>2394</v>
      </c>
      <c r="AA88" s="102">
        <v>2503</v>
      </c>
      <c r="AB88" s="103">
        <v>2489</v>
      </c>
      <c r="AC88" s="104">
        <v>2877</v>
      </c>
      <c r="AD88" s="105">
        <v>2882</v>
      </c>
      <c r="AE88" s="105">
        <v>2971</v>
      </c>
      <c r="AF88" s="105">
        <v>3060</v>
      </c>
      <c r="AG88" s="106">
        <v>2991</v>
      </c>
      <c r="AH88" s="243">
        <v>2879</v>
      </c>
      <c r="AI88" s="244">
        <v>2791</v>
      </c>
      <c r="AJ88" s="244">
        <v>2790</v>
      </c>
      <c r="AK88" s="244">
        <v>119</v>
      </c>
      <c r="AL88" s="245"/>
      <c r="AM88" s="101"/>
      <c r="AN88" s="102"/>
      <c r="AO88" s="102"/>
      <c r="AP88" s="102"/>
      <c r="AQ88" s="103"/>
      <c r="AR88" s="4"/>
    </row>
    <row r="89" spans="2:45">
      <c r="B89" s="333">
        <v>44710</v>
      </c>
      <c r="C89" s="242">
        <f t="shared" si="2"/>
        <v>65817</v>
      </c>
      <c r="D89" s="243">
        <v>1203</v>
      </c>
      <c r="E89" s="244">
        <v>1212</v>
      </c>
      <c r="F89" s="244">
        <v>1176</v>
      </c>
      <c r="G89" s="244">
        <v>1159</v>
      </c>
      <c r="H89" s="245">
        <v>1091</v>
      </c>
      <c r="I89" s="101">
        <v>1109</v>
      </c>
      <c r="J89" s="102">
        <v>1096</v>
      </c>
      <c r="K89" s="102">
        <v>1123</v>
      </c>
      <c r="L89" s="102">
        <v>1075</v>
      </c>
      <c r="M89" s="103">
        <v>1239</v>
      </c>
      <c r="N89" s="104">
        <v>1239</v>
      </c>
      <c r="O89" s="105">
        <v>1522</v>
      </c>
      <c r="P89" s="105">
        <v>1672</v>
      </c>
      <c r="Q89" s="105">
        <v>1717</v>
      </c>
      <c r="R89" s="106">
        <v>2018</v>
      </c>
      <c r="S89" s="243">
        <v>2006</v>
      </c>
      <c r="T89" s="244">
        <v>2037</v>
      </c>
      <c r="U89" s="244">
        <v>2392</v>
      </c>
      <c r="V89" s="244">
        <v>2402</v>
      </c>
      <c r="W89" s="245">
        <v>2277</v>
      </c>
      <c r="X89" s="101">
        <v>2099</v>
      </c>
      <c r="Y89" s="102">
        <v>2196</v>
      </c>
      <c r="Z89" s="102">
        <v>2394</v>
      </c>
      <c r="AA89" s="102">
        <v>2503</v>
      </c>
      <c r="AB89" s="103">
        <v>2489</v>
      </c>
      <c r="AC89" s="104">
        <v>2877</v>
      </c>
      <c r="AD89" s="105">
        <v>2882</v>
      </c>
      <c r="AE89" s="105">
        <v>2971</v>
      </c>
      <c r="AF89" s="105">
        <v>3060</v>
      </c>
      <c r="AG89" s="106">
        <v>2991</v>
      </c>
      <c r="AH89" s="243">
        <v>2879</v>
      </c>
      <c r="AI89" s="244">
        <v>2791</v>
      </c>
      <c r="AJ89" s="244">
        <v>2794</v>
      </c>
      <c r="AK89" s="244">
        <v>126</v>
      </c>
      <c r="AL89" s="245">
        <v>0</v>
      </c>
      <c r="AM89" s="101"/>
      <c r="AN89" s="102"/>
      <c r="AO89" s="102"/>
      <c r="AP89" s="102"/>
      <c r="AQ89" s="103"/>
      <c r="AR89" s="4"/>
    </row>
    <row r="90" spans="2:45">
      <c r="B90" s="333">
        <v>44723</v>
      </c>
      <c r="C90" s="242">
        <f t="shared" si="2"/>
        <v>65829</v>
      </c>
      <c r="D90" s="243">
        <v>1203</v>
      </c>
      <c r="E90" s="244">
        <v>1212</v>
      </c>
      <c r="F90" s="244">
        <v>1176</v>
      </c>
      <c r="G90" s="244">
        <v>1159</v>
      </c>
      <c r="H90" s="245">
        <v>1091</v>
      </c>
      <c r="I90" s="101">
        <v>1109</v>
      </c>
      <c r="J90" s="102">
        <v>1096</v>
      </c>
      <c r="K90" s="102">
        <v>1123</v>
      </c>
      <c r="L90" s="102">
        <v>1075</v>
      </c>
      <c r="M90" s="103">
        <v>1239</v>
      </c>
      <c r="N90" s="104">
        <v>1239</v>
      </c>
      <c r="O90" s="105">
        <v>1522</v>
      </c>
      <c r="P90" s="105">
        <v>1672</v>
      </c>
      <c r="Q90" s="105">
        <v>1717</v>
      </c>
      <c r="R90" s="106">
        <v>2018</v>
      </c>
      <c r="S90" s="243">
        <v>2006</v>
      </c>
      <c r="T90" s="244">
        <v>2037</v>
      </c>
      <c r="U90" s="244">
        <v>2392</v>
      </c>
      <c r="V90" s="244">
        <v>2402</v>
      </c>
      <c r="W90" s="245">
        <v>2277</v>
      </c>
      <c r="X90" s="101">
        <v>2099</v>
      </c>
      <c r="Y90" s="102">
        <v>2196</v>
      </c>
      <c r="Z90" s="102">
        <v>2394</v>
      </c>
      <c r="AA90" s="102">
        <v>2503</v>
      </c>
      <c r="AB90" s="103">
        <v>2489</v>
      </c>
      <c r="AC90" s="104">
        <v>2877</v>
      </c>
      <c r="AD90" s="105">
        <v>2882</v>
      </c>
      <c r="AE90" s="105">
        <v>2971</v>
      </c>
      <c r="AF90" s="105">
        <v>3060</v>
      </c>
      <c r="AG90" s="106">
        <v>2991</v>
      </c>
      <c r="AH90" s="243">
        <v>2879</v>
      </c>
      <c r="AI90" s="244">
        <v>2791</v>
      </c>
      <c r="AJ90" s="244">
        <v>2800</v>
      </c>
      <c r="AK90" s="244">
        <v>132</v>
      </c>
      <c r="AL90" s="245">
        <v>0</v>
      </c>
      <c r="AM90" s="101"/>
      <c r="AN90" s="102"/>
      <c r="AO90" s="102"/>
      <c r="AP90" s="102"/>
      <c r="AQ90" s="103"/>
      <c r="AR90" s="4"/>
      <c r="AS90" s="74" t="s">
        <v>3661</v>
      </c>
    </row>
    <row r="91" spans="2:45">
      <c r="B91" s="333">
        <v>44744</v>
      </c>
      <c r="C91" s="242">
        <f t="shared" si="2"/>
        <v>66025</v>
      </c>
      <c r="D91" s="243">
        <v>1203</v>
      </c>
      <c r="E91" s="244">
        <v>1212</v>
      </c>
      <c r="F91" s="244">
        <v>1176</v>
      </c>
      <c r="G91" s="244">
        <v>1159</v>
      </c>
      <c r="H91" s="245">
        <v>1091</v>
      </c>
      <c r="I91" s="101">
        <v>1109</v>
      </c>
      <c r="J91" s="102">
        <v>1096</v>
      </c>
      <c r="K91" s="102">
        <v>1123</v>
      </c>
      <c r="L91" s="102">
        <v>1075</v>
      </c>
      <c r="M91" s="103">
        <v>1239</v>
      </c>
      <c r="N91" s="104">
        <v>1239</v>
      </c>
      <c r="O91" s="105">
        <v>1522</v>
      </c>
      <c r="P91" s="105">
        <v>1672</v>
      </c>
      <c r="Q91" s="105">
        <v>1717</v>
      </c>
      <c r="R91" s="106">
        <v>2018</v>
      </c>
      <c r="S91" s="243">
        <v>2006</v>
      </c>
      <c r="T91" s="244">
        <v>2037</v>
      </c>
      <c r="U91" s="244">
        <v>2392</v>
      </c>
      <c r="V91" s="244">
        <v>2402</v>
      </c>
      <c r="W91" s="245">
        <v>2277</v>
      </c>
      <c r="X91" s="101">
        <v>2099</v>
      </c>
      <c r="Y91" s="102">
        <v>2196</v>
      </c>
      <c r="Z91" s="102">
        <v>2394</v>
      </c>
      <c r="AA91" s="102">
        <v>2503</v>
      </c>
      <c r="AB91" s="103">
        <v>2489</v>
      </c>
      <c r="AC91" s="104">
        <v>2877</v>
      </c>
      <c r="AD91" s="105">
        <v>2882</v>
      </c>
      <c r="AE91" s="105">
        <v>2971</v>
      </c>
      <c r="AF91" s="105">
        <v>3060</v>
      </c>
      <c r="AG91" s="106">
        <v>2991</v>
      </c>
      <c r="AH91" s="243">
        <v>2879</v>
      </c>
      <c r="AI91" s="244">
        <v>2792</v>
      </c>
      <c r="AJ91" s="244">
        <v>2860</v>
      </c>
      <c r="AK91" s="244">
        <v>267</v>
      </c>
      <c r="AL91" s="245">
        <v>0</v>
      </c>
      <c r="AM91" s="101"/>
      <c r="AN91" s="102"/>
      <c r="AO91" s="102"/>
      <c r="AP91" s="102"/>
      <c r="AQ91" s="103"/>
      <c r="AR91" s="4"/>
    </row>
    <row r="92" spans="2:45">
      <c r="B92" s="333">
        <v>44752</v>
      </c>
      <c r="C92" s="242">
        <f t="shared" si="2"/>
        <v>66046</v>
      </c>
      <c r="D92" s="243">
        <v>1203</v>
      </c>
      <c r="E92" s="244">
        <v>1212</v>
      </c>
      <c r="F92" s="244">
        <v>1176</v>
      </c>
      <c r="G92" s="244">
        <v>1159</v>
      </c>
      <c r="H92" s="245">
        <v>1091</v>
      </c>
      <c r="I92" s="101">
        <v>1109</v>
      </c>
      <c r="J92" s="102">
        <v>1096</v>
      </c>
      <c r="K92" s="102">
        <v>1123</v>
      </c>
      <c r="L92" s="102">
        <v>1075</v>
      </c>
      <c r="M92" s="103">
        <v>1239</v>
      </c>
      <c r="N92" s="104">
        <v>1239</v>
      </c>
      <c r="O92" s="105">
        <v>1522</v>
      </c>
      <c r="P92" s="105">
        <v>1672</v>
      </c>
      <c r="Q92" s="105">
        <v>1717</v>
      </c>
      <c r="R92" s="106">
        <v>2018</v>
      </c>
      <c r="S92" s="243">
        <v>2006</v>
      </c>
      <c r="T92" s="244">
        <v>2037</v>
      </c>
      <c r="U92" s="244">
        <v>2392</v>
      </c>
      <c r="V92" s="244">
        <v>2402</v>
      </c>
      <c r="W92" s="245">
        <v>2277</v>
      </c>
      <c r="X92" s="101">
        <v>2099</v>
      </c>
      <c r="Y92" s="102">
        <v>2196</v>
      </c>
      <c r="Z92" s="102">
        <v>2394</v>
      </c>
      <c r="AA92" s="102">
        <v>2503</v>
      </c>
      <c r="AB92" s="103">
        <v>2489</v>
      </c>
      <c r="AC92" s="104">
        <v>2877</v>
      </c>
      <c r="AD92" s="105">
        <v>2882</v>
      </c>
      <c r="AE92" s="105">
        <v>2971</v>
      </c>
      <c r="AF92" s="105">
        <v>3060</v>
      </c>
      <c r="AG92" s="106">
        <v>2991</v>
      </c>
      <c r="AH92" s="243">
        <v>2879</v>
      </c>
      <c r="AI92" s="244">
        <v>2792</v>
      </c>
      <c r="AJ92" s="244">
        <v>2877</v>
      </c>
      <c r="AK92" s="244">
        <v>271</v>
      </c>
      <c r="AL92" s="245">
        <v>0</v>
      </c>
      <c r="AM92" s="101"/>
      <c r="AN92" s="102"/>
      <c r="AO92" s="102"/>
      <c r="AP92" s="102"/>
      <c r="AQ92" s="103"/>
      <c r="AR92" s="4"/>
    </row>
    <row r="93" spans="2:45">
      <c r="B93" s="333">
        <v>44760</v>
      </c>
      <c r="C93" s="242">
        <f t="shared" si="2"/>
        <v>66117</v>
      </c>
      <c r="D93" s="243">
        <v>1203</v>
      </c>
      <c r="E93" s="244">
        <v>1212</v>
      </c>
      <c r="F93" s="244">
        <v>1176</v>
      </c>
      <c r="G93" s="244">
        <v>1159</v>
      </c>
      <c r="H93" s="245">
        <v>1091</v>
      </c>
      <c r="I93" s="101">
        <v>1109</v>
      </c>
      <c r="J93" s="102">
        <v>1096</v>
      </c>
      <c r="K93" s="102">
        <v>1123</v>
      </c>
      <c r="L93" s="102">
        <v>1075</v>
      </c>
      <c r="M93" s="103">
        <v>1239</v>
      </c>
      <c r="N93" s="104">
        <v>1239</v>
      </c>
      <c r="O93" s="105">
        <v>1522</v>
      </c>
      <c r="P93" s="105">
        <v>1672</v>
      </c>
      <c r="Q93" s="105">
        <v>1717</v>
      </c>
      <c r="R93" s="106">
        <v>2018</v>
      </c>
      <c r="S93" s="243">
        <v>2006</v>
      </c>
      <c r="T93" s="244">
        <v>2037</v>
      </c>
      <c r="U93" s="244">
        <v>2392</v>
      </c>
      <c r="V93" s="244">
        <v>2402</v>
      </c>
      <c r="W93" s="245">
        <v>2277</v>
      </c>
      <c r="X93" s="101">
        <v>2099</v>
      </c>
      <c r="Y93" s="102">
        <v>2196</v>
      </c>
      <c r="Z93" s="102">
        <v>2394</v>
      </c>
      <c r="AA93" s="102">
        <v>2503</v>
      </c>
      <c r="AB93" s="103">
        <v>2489</v>
      </c>
      <c r="AC93" s="104">
        <v>2877</v>
      </c>
      <c r="AD93" s="105">
        <v>2882</v>
      </c>
      <c r="AE93" s="105">
        <v>2971</v>
      </c>
      <c r="AF93" s="105">
        <v>3060</v>
      </c>
      <c r="AG93" s="106">
        <v>2991</v>
      </c>
      <c r="AH93" s="243">
        <v>2879</v>
      </c>
      <c r="AI93" s="244">
        <v>2792</v>
      </c>
      <c r="AJ93" s="244">
        <v>2890</v>
      </c>
      <c r="AK93" s="244">
        <v>329</v>
      </c>
      <c r="AL93" s="245">
        <v>0</v>
      </c>
      <c r="AM93" s="101"/>
      <c r="AN93" s="102"/>
      <c r="AO93" s="102"/>
      <c r="AP93" s="102"/>
      <c r="AQ93" s="103"/>
      <c r="AR93" s="4"/>
    </row>
    <row r="94" spans="2:45">
      <c r="B94" s="333">
        <v>44775</v>
      </c>
      <c r="C94" s="242">
        <f t="shared" si="2"/>
        <v>66279</v>
      </c>
      <c r="D94" s="243">
        <v>1203</v>
      </c>
      <c r="E94" s="244">
        <v>1212</v>
      </c>
      <c r="F94" s="244">
        <v>1176</v>
      </c>
      <c r="G94" s="244">
        <v>1159</v>
      </c>
      <c r="H94" s="245">
        <v>1091</v>
      </c>
      <c r="I94" s="101">
        <v>1109</v>
      </c>
      <c r="J94" s="102">
        <v>1096</v>
      </c>
      <c r="K94" s="102">
        <v>1123</v>
      </c>
      <c r="L94" s="102">
        <v>1075</v>
      </c>
      <c r="M94" s="103">
        <v>1239</v>
      </c>
      <c r="N94" s="104">
        <v>1239</v>
      </c>
      <c r="O94" s="105">
        <v>1522</v>
      </c>
      <c r="P94" s="105">
        <v>1672</v>
      </c>
      <c r="Q94" s="105">
        <v>1717</v>
      </c>
      <c r="R94" s="106">
        <v>2018</v>
      </c>
      <c r="S94" s="243">
        <v>2006</v>
      </c>
      <c r="T94" s="244">
        <v>2037</v>
      </c>
      <c r="U94" s="244">
        <v>2392</v>
      </c>
      <c r="V94" s="244">
        <v>2402</v>
      </c>
      <c r="W94" s="245">
        <v>2277</v>
      </c>
      <c r="X94" s="101">
        <v>2099</v>
      </c>
      <c r="Y94" s="102">
        <v>2196</v>
      </c>
      <c r="Z94" s="102">
        <v>2394</v>
      </c>
      <c r="AA94" s="102">
        <v>2503</v>
      </c>
      <c r="AB94" s="103">
        <v>2489</v>
      </c>
      <c r="AC94" s="104">
        <v>2877</v>
      </c>
      <c r="AD94" s="105">
        <v>2882</v>
      </c>
      <c r="AE94" s="105">
        <v>2971</v>
      </c>
      <c r="AF94" s="105">
        <v>3060</v>
      </c>
      <c r="AG94" s="106">
        <v>2991</v>
      </c>
      <c r="AH94" s="243">
        <v>2879</v>
      </c>
      <c r="AI94" s="244">
        <v>2792</v>
      </c>
      <c r="AJ94" s="244">
        <v>2921</v>
      </c>
      <c r="AK94" s="244">
        <v>460</v>
      </c>
      <c r="AL94" s="245">
        <v>0</v>
      </c>
      <c r="AM94" s="101"/>
      <c r="AN94" s="102"/>
      <c r="AO94" s="102"/>
      <c r="AP94" s="102"/>
      <c r="AQ94" s="103"/>
      <c r="AR94" s="4"/>
    </row>
    <row r="95" spans="2:45">
      <c r="B95" s="333">
        <v>44781</v>
      </c>
      <c r="C95" s="242">
        <f t="shared" si="2"/>
        <v>66317</v>
      </c>
      <c r="D95" s="243">
        <v>1203</v>
      </c>
      <c r="E95" s="244">
        <v>1212</v>
      </c>
      <c r="F95" s="244">
        <v>1176</v>
      </c>
      <c r="G95" s="244">
        <v>1159</v>
      </c>
      <c r="H95" s="245">
        <v>1091</v>
      </c>
      <c r="I95" s="101">
        <v>1109</v>
      </c>
      <c r="J95" s="102">
        <v>1096</v>
      </c>
      <c r="K95" s="102">
        <v>1123</v>
      </c>
      <c r="L95" s="102">
        <v>1075</v>
      </c>
      <c r="M95" s="103">
        <v>1239</v>
      </c>
      <c r="N95" s="104">
        <v>1239</v>
      </c>
      <c r="O95" s="105">
        <v>1522</v>
      </c>
      <c r="P95" s="105">
        <v>1672</v>
      </c>
      <c r="Q95" s="105">
        <v>1717</v>
      </c>
      <c r="R95" s="106">
        <v>2018</v>
      </c>
      <c r="S95" s="243">
        <v>2006</v>
      </c>
      <c r="T95" s="244">
        <v>2037</v>
      </c>
      <c r="U95" s="244">
        <v>2392</v>
      </c>
      <c r="V95" s="244">
        <v>2402</v>
      </c>
      <c r="W95" s="245">
        <v>2277</v>
      </c>
      <c r="X95" s="101">
        <v>2099</v>
      </c>
      <c r="Y95" s="102">
        <v>2196</v>
      </c>
      <c r="Z95" s="102">
        <v>2394</v>
      </c>
      <c r="AA95" s="102">
        <v>2503</v>
      </c>
      <c r="AB95" s="103">
        <v>2489</v>
      </c>
      <c r="AC95" s="104">
        <v>2877</v>
      </c>
      <c r="AD95" s="105">
        <v>2882</v>
      </c>
      <c r="AE95" s="105">
        <v>2971</v>
      </c>
      <c r="AF95" s="105">
        <v>3060</v>
      </c>
      <c r="AG95" s="106">
        <v>2991</v>
      </c>
      <c r="AH95" s="243">
        <v>2879</v>
      </c>
      <c r="AI95" s="244">
        <v>2792</v>
      </c>
      <c r="AJ95" s="244">
        <v>2925</v>
      </c>
      <c r="AK95" s="244">
        <v>494</v>
      </c>
      <c r="AL95" s="245">
        <v>0</v>
      </c>
      <c r="AM95" s="101"/>
      <c r="AN95" s="102"/>
      <c r="AO95" s="102"/>
      <c r="AP95" s="102"/>
      <c r="AQ95" s="103"/>
      <c r="AR95" s="4"/>
    </row>
    <row r="96" spans="2:45">
      <c r="B96" s="333">
        <v>44786</v>
      </c>
      <c r="C96" s="242">
        <f t="shared" si="2"/>
        <v>66400</v>
      </c>
      <c r="D96" s="243">
        <v>1203</v>
      </c>
      <c r="E96" s="244">
        <v>1212</v>
      </c>
      <c r="F96" s="244">
        <v>1176</v>
      </c>
      <c r="G96" s="244">
        <v>1159</v>
      </c>
      <c r="H96" s="245">
        <v>1091</v>
      </c>
      <c r="I96" s="101">
        <v>1109</v>
      </c>
      <c r="J96" s="102">
        <v>1096</v>
      </c>
      <c r="K96" s="102">
        <v>1123</v>
      </c>
      <c r="L96" s="102">
        <v>1075</v>
      </c>
      <c r="M96" s="103">
        <v>1239</v>
      </c>
      <c r="N96" s="104">
        <v>1239</v>
      </c>
      <c r="O96" s="105">
        <v>1522</v>
      </c>
      <c r="P96" s="105">
        <v>1672</v>
      </c>
      <c r="Q96" s="105">
        <v>1717</v>
      </c>
      <c r="R96" s="106">
        <v>2018</v>
      </c>
      <c r="S96" s="243">
        <v>2006</v>
      </c>
      <c r="T96" s="244">
        <v>2037</v>
      </c>
      <c r="U96" s="244">
        <v>2392</v>
      </c>
      <c r="V96" s="244">
        <v>2402</v>
      </c>
      <c r="W96" s="245">
        <v>2277</v>
      </c>
      <c r="X96" s="101">
        <v>2099</v>
      </c>
      <c r="Y96" s="102">
        <v>2196</v>
      </c>
      <c r="Z96" s="102">
        <v>2394</v>
      </c>
      <c r="AA96" s="102">
        <v>2503</v>
      </c>
      <c r="AB96" s="103">
        <v>2489</v>
      </c>
      <c r="AC96" s="104">
        <v>2877</v>
      </c>
      <c r="AD96" s="105">
        <v>2882</v>
      </c>
      <c r="AE96" s="105">
        <v>2971</v>
      </c>
      <c r="AF96" s="105">
        <v>3063</v>
      </c>
      <c r="AG96" s="106">
        <v>2991</v>
      </c>
      <c r="AH96" s="243">
        <v>2879</v>
      </c>
      <c r="AI96" s="244">
        <v>2795</v>
      </c>
      <c r="AJ96" s="244">
        <v>2927</v>
      </c>
      <c r="AK96" s="244">
        <v>569</v>
      </c>
      <c r="AL96" s="245">
        <v>0</v>
      </c>
      <c r="AM96" s="101"/>
      <c r="AN96" s="102"/>
      <c r="AO96" s="102"/>
      <c r="AP96" s="102"/>
      <c r="AQ96" s="103"/>
      <c r="AR96" s="4"/>
      <c r="AS96" s="74" t="s">
        <v>3661</v>
      </c>
    </row>
    <row r="97" spans="2:45">
      <c r="B97" s="333">
        <v>44811</v>
      </c>
      <c r="C97" s="242">
        <f t="shared" si="2"/>
        <v>66743</v>
      </c>
      <c r="D97" s="243">
        <v>1203</v>
      </c>
      <c r="E97" s="244">
        <v>1212</v>
      </c>
      <c r="F97" s="244">
        <v>1176</v>
      </c>
      <c r="G97" s="244">
        <v>1159</v>
      </c>
      <c r="H97" s="245">
        <v>1091</v>
      </c>
      <c r="I97" s="101">
        <v>1109</v>
      </c>
      <c r="J97" s="102">
        <v>1096</v>
      </c>
      <c r="K97" s="102">
        <v>1123</v>
      </c>
      <c r="L97" s="102">
        <v>1075</v>
      </c>
      <c r="M97" s="103">
        <v>1239</v>
      </c>
      <c r="N97" s="104">
        <v>1239</v>
      </c>
      <c r="O97" s="105">
        <v>1522</v>
      </c>
      <c r="P97" s="105">
        <v>1672</v>
      </c>
      <c r="Q97" s="105">
        <v>1717</v>
      </c>
      <c r="R97" s="106">
        <v>2018</v>
      </c>
      <c r="S97" s="243">
        <v>2006</v>
      </c>
      <c r="T97" s="244">
        <v>2037</v>
      </c>
      <c r="U97" s="244">
        <v>2392</v>
      </c>
      <c r="V97" s="244">
        <v>2402</v>
      </c>
      <c r="W97" s="245">
        <v>2277</v>
      </c>
      <c r="X97" s="101">
        <v>2099</v>
      </c>
      <c r="Y97" s="102">
        <v>2196</v>
      </c>
      <c r="Z97" s="102">
        <v>2394</v>
      </c>
      <c r="AA97" s="102">
        <v>2503</v>
      </c>
      <c r="AB97" s="103">
        <v>2489</v>
      </c>
      <c r="AC97" s="104">
        <v>2877</v>
      </c>
      <c r="AD97" s="105">
        <v>2882</v>
      </c>
      <c r="AE97" s="105">
        <v>2971</v>
      </c>
      <c r="AF97" s="105">
        <v>3063</v>
      </c>
      <c r="AG97" s="106">
        <v>2991</v>
      </c>
      <c r="AH97" s="243">
        <v>2879</v>
      </c>
      <c r="AI97" s="244">
        <v>2801</v>
      </c>
      <c r="AJ97" s="244">
        <v>2932</v>
      </c>
      <c r="AK97" s="244">
        <v>901</v>
      </c>
      <c r="AL97" s="245">
        <v>0</v>
      </c>
      <c r="AM97" s="101"/>
      <c r="AN97" s="102"/>
      <c r="AO97" s="102"/>
      <c r="AP97" s="102"/>
      <c r="AQ97" s="103"/>
      <c r="AR97" s="4"/>
    </row>
    <row r="98" spans="2:45">
      <c r="B98" s="333">
        <v>44822</v>
      </c>
      <c r="C98" s="242">
        <f t="shared" si="2"/>
        <v>66894</v>
      </c>
      <c r="D98" s="243">
        <v>1203</v>
      </c>
      <c r="E98" s="244">
        <v>1212</v>
      </c>
      <c r="F98" s="244">
        <v>1176</v>
      </c>
      <c r="G98" s="244">
        <v>1159</v>
      </c>
      <c r="H98" s="245">
        <v>1091</v>
      </c>
      <c r="I98" s="101">
        <v>1109</v>
      </c>
      <c r="J98" s="102">
        <v>1096</v>
      </c>
      <c r="K98" s="102">
        <v>1123</v>
      </c>
      <c r="L98" s="102">
        <v>1075</v>
      </c>
      <c r="M98" s="103">
        <v>1239</v>
      </c>
      <c r="N98" s="104">
        <v>1239</v>
      </c>
      <c r="O98" s="105">
        <v>1522</v>
      </c>
      <c r="P98" s="105">
        <v>1672</v>
      </c>
      <c r="Q98" s="105">
        <v>1717</v>
      </c>
      <c r="R98" s="106">
        <v>2018</v>
      </c>
      <c r="S98" s="243">
        <v>2006</v>
      </c>
      <c r="T98" s="244">
        <v>2037</v>
      </c>
      <c r="U98" s="244">
        <v>2392</v>
      </c>
      <c r="V98" s="244">
        <v>2402</v>
      </c>
      <c r="W98" s="245">
        <v>2277</v>
      </c>
      <c r="X98" s="101">
        <v>2099</v>
      </c>
      <c r="Y98" s="102">
        <v>2196</v>
      </c>
      <c r="Z98" s="102">
        <v>2394</v>
      </c>
      <c r="AA98" s="102">
        <v>2503</v>
      </c>
      <c r="AB98" s="103">
        <v>2489</v>
      </c>
      <c r="AC98" s="104">
        <v>2877</v>
      </c>
      <c r="AD98" s="105">
        <v>2882</v>
      </c>
      <c r="AE98" s="105">
        <v>2971</v>
      </c>
      <c r="AF98" s="105">
        <v>3063</v>
      </c>
      <c r="AG98" s="106">
        <v>2991</v>
      </c>
      <c r="AH98" s="243">
        <v>2879</v>
      </c>
      <c r="AI98" s="244">
        <v>2801</v>
      </c>
      <c r="AJ98" s="244">
        <v>2932</v>
      </c>
      <c r="AK98" s="244">
        <v>1052</v>
      </c>
      <c r="AL98" s="245">
        <v>0</v>
      </c>
      <c r="AM98" s="101"/>
      <c r="AN98" s="102"/>
      <c r="AO98" s="102"/>
      <c r="AP98" s="102"/>
      <c r="AQ98" s="103"/>
      <c r="AR98" s="4"/>
    </row>
    <row r="99" spans="2:45">
      <c r="B99" s="333">
        <v>44829</v>
      </c>
      <c r="C99" s="242">
        <f t="shared" si="2"/>
        <v>66981</v>
      </c>
      <c r="D99" s="243">
        <v>1203</v>
      </c>
      <c r="E99" s="244">
        <v>1212</v>
      </c>
      <c r="F99" s="244">
        <v>1176</v>
      </c>
      <c r="G99" s="244">
        <v>1159</v>
      </c>
      <c r="H99" s="245">
        <v>1091</v>
      </c>
      <c r="I99" s="101">
        <v>1109</v>
      </c>
      <c r="J99" s="102">
        <v>1096</v>
      </c>
      <c r="K99" s="102">
        <v>1123</v>
      </c>
      <c r="L99" s="102">
        <v>1075</v>
      </c>
      <c r="M99" s="103">
        <v>1239</v>
      </c>
      <c r="N99" s="104">
        <v>1239</v>
      </c>
      <c r="O99" s="105">
        <v>1522</v>
      </c>
      <c r="P99" s="105">
        <v>1672</v>
      </c>
      <c r="Q99" s="105">
        <v>1717</v>
      </c>
      <c r="R99" s="106">
        <v>2018</v>
      </c>
      <c r="S99" s="243">
        <v>2006</v>
      </c>
      <c r="T99" s="244">
        <v>2037</v>
      </c>
      <c r="U99" s="244">
        <v>2392</v>
      </c>
      <c r="V99" s="244">
        <v>2402</v>
      </c>
      <c r="W99" s="245">
        <v>2277</v>
      </c>
      <c r="X99" s="101">
        <v>2099</v>
      </c>
      <c r="Y99" s="102">
        <v>2196</v>
      </c>
      <c r="Z99" s="102">
        <v>2394</v>
      </c>
      <c r="AA99" s="102">
        <v>2503</v>
      </c>
      <c r="AB99" s="103">
        <v>2489</v>
      </c>
      <c r="AC99" s="104">
        <v>2877</v>
      </c>
      <c r="AD99" s="105">
        <v>2882</v>
      </c>
      <c r="AE99" s="105">
        <v>2971</v>
      </c>
      <c r="AF99" s="105">
        <v>3063</v>
      </c>
      <c r="AG99" s="106">
        <v>2991</v>
      </c>
      <c r="AH99" s="243">
        <v>2879</v>
      </c>
      <c r="AI99" s="244">
        <v>2801</v>
      </c>
      <c r="AJ99" s="244">
        <v>2932</v>
      </c>
      <c r="AK99" s="244">
        <v>1139</v>
      </c>
      <c r="AL99" s="245">
        <v>0</v>
      </c>
      <c r="AM99" s="101"/>
      <c r="AN99" s="102"/>
      <c r="AO99" s="102"/>
      <c r="AP99" s="102"/>
      <c r="AQ99" s="103"/>
      <c r="AR99" s="4"/>
    </row>
    <row r="100" spans="2:45">
      <c r="B100" s="333">
        <v>44835</v>
      </c>
      <c r="C100" s="242">
        <f t="shared" si="2"/>
        <v>67044</v>
      </c>
      <c r="D100" s="243">
        <v>1203</v>
      </c>
      <c r="E100" s="244">
        <v>1212</v>
      </c>
      <c r="F100" s="244">
        <v>1176</v>
      </c>
      <c r="G100" s="244">
        <v>1159</v>
      </c>
      <c r="H100" s="245">
        <v>1091</v>
      </c>
      <c r="I100" s="101">
        <v>1109</v>
      </c>
      <c r="J100" s="102">
        <v>1096</v>
      </c>
      <c r="K100" s="102">
        <v>1123</v>
      </c>
      <c r="L100" s="102">
        <v>1075</v>
      </c>
      <c r="M100" s="103">
        <v>1239</v>
      </c>
      <c r="N100" s="104">
        <v>1239</v>
      </c>
      <c r="O100" s="105">
        <v>1522</v>
      </c>
      <c r="P100" s="105">
        <v>1672</v>
      </c>
      <c r="Q100" s="105">
        <v>1717</v>
      </c>
      <c r="R100" s="106">
        <v>2018</v>
      </c>
      <c r="S100" s="243">
        <v>2006</v>
      </c>
      <c r="T100" s="244">
        <v>2037</v>
      </c>
      <c r="U100" s="244">
        <v>2392</v>
      </c>
      <c r="V100" s="244">
        <v>2402</v>
      </c>
      <c r="W100" s="245">
        <v>2277</v>
      </c>
      <c r="X100" s="101">
        <v>2099</v>
      </c>
      <c r="Y100" s="102">
        <v>2196</v>
      </c>
      <c r="Z100" s="102">
        <v>2394</v>
      </c>
      <c r="AA100" s="102">
        <v>2503</v>
      </c>
      <c r="AB100" s="103">
        <v>2489</v>
      </c>
      <c r="AC100" s="104">
        <v>2877</v>
      </c>
      <c r="AD100" s="105">
        <v>2882</v>
      </c>
      <c r="AE100" s="105">
        <v>2971</v>
      </c>
      <c r="AF100" s="105">
        <v>3063</v>
      </c>
      <c r="AG100" s="106">
        <v>2991</v>
      </c>
      <c r="AH100" s="243">
        <v>2879</v>
      </c>
      <c r="AI100" s="244">
        <v>2802</v>
      </c>
      <c r="AJ100" s="244">
        <v>2934</v>
      </c>
      <c r="AK100" s="244">
        <v>1199</v>
      </c>
      <c r="AL100" s="245">
        <v>0</v>
      </c>
      <c r="AM100" s="101"/>
      <c r="AN100" s="102"/>
      <c r="AO100" s="102"/>
      <c r="AP100" s="102"/>
      <c r="AQ100" s="103"/>
      <c r="AR100" s="4"/>
    </row>
    <row r="101" spans="2:45">
      <c r="B101" s="333">
        <v>44835</v>
      </c>
      <c r="C101" s="242">
        <f t="shared" si="2"/>
        <v>67032</v>
      </c>
      <c r="D101" s="243">
        <v>1203</v>
      </c>
      <c r="E101" s="244">
        <v>1212</v>
      </c>
      <c r="F101" s="244">
        <v>1176</v>
      </c>
      <c r="G101" s="244">
        <v>1159</v>
      </c>
      <c r="H101" s="245">
        <v>1091</v>
      </c>
      <c r="I101" s="101">
        <v>1109</v>
      </c>
      <c r="J101" s="102">
        <v>1096</v>
      </c>
      <c r="K101" s="102">
        <v>1123</v>
      </c>
      <c r="L101" s="102">
        <v>1075</v>
      </c>
      <c r="M101" s="103">
        <v>1239</v>
      </c>
      <c r="N101" s="104">
        <v>1239</v>
      </c>
      <c r="O101" s="105">
        <v>1522</v>
      </c>
      <c r="P101" s="105">
        <v>1672</v>
      </c>
      <c r="Q101" s="105">
        <v>1717</v>
      </c>
      <c r="R101" s="106">
        <v>2018</v>
      </c>
      <c r="S101" s="243">
        <v>2006</v>
      </c>
      <c r="T101" s="244">
        <v>2037</v>
      </c>
      <c r="U101" s="244">
        <v>2392</v>
      </c>
      <c r="V101" s="244">
        <v>2402</v>
      </c>
      <c r="W101" s="245">
        <v>2277</v>
      </c>
      <c r="X101" s="101">
        <v>2099</v>
      </c>
      <c r="Y101" s="102">
        <v>2196</v>
      </c>
      <c r="Z101" s="102">
        <v>2394</v>
      </c>
      <c r="AA101" s="102">
        <v>2503</v>
      </c>
      <c r="AB101" s="103">
        <v>2489</v>
      </c>
      <c r="AC101" s="104">
        <v>2877</v>
      </c>
      <c r="AD101" s="105">
        <v>2882</v>
      </c>
      <c r="AE101" s="105">
        <v>2971</v>
      </c>
      <c r="AF101" s="105">
        <v>3063</v>
      </c>
      <c r="AG101" s="106">
        <v>2991</v>
      </c>
      <c r="AH101" s="243">
        <v>2879</v>
      </c>
      <c r="AI101" s="244">
        <v>2799</v>
      </c>
      <c r="AJ101" s="244">
        <v>2925</v>
      </c>
      <c r="AK101" s="244">
        <v>1199</v>
      </c>
      <c r="AL101" s="245">
        <v>0</v>
      </c>
      <c r="AM101" s="101"/>
      <c r="AN101" s="102"/>
      <c r="AO101" s="102"/>
      <c r="AP101" s="102"/>
      <c r="AQ101" s="103"/>
      <c r="AR101" s="4"/>
      <c r="AS101" s="74" t="s">
        <v>3742</v>
      </c>
    </row>
    <row r="102" spans="2:45">
      <c r="B102" s="333">
        <v>44852</v>
      </c>
      <c r="C102" s="242">
        <f t="shared" si="2"/>
        <v>67170</v>
      </c>
      <c r="D102" s="243">
        <v>1203</v>
      </c>
      <c r="E102" s="244">
        <v>1212</v>
      </c>
      <c r="F102" s="244">
        <v>1176</v>
      </c>
      <c r="G102" s="244">
        <v>1159</v>
      </c>
      <c r="H102" s="245">
        <v>1091</v>
      </c>
      <c r="I102" s="101">
        <v>1109</v>
      </c>
      <c r="J102" s="102">
        <v>1096</v>
      </c>
      <c r="K102" s="102">
        <v>1123</v>
      </c>
      <c r="L102" s="102">
        <v>1075</v>
      </c>
      <c r="M102" s="103">
        <v>1239</v>
      </c>
      <c r="N102" s="104">
        <v>1239</v>
      </c>
      <c r="O102" s="105">
        <v>1522</v>
      </c>
      <c r="P102" s="105">
        <v>1672</v>
      </c>
      <c r="Q102" s="105">
        <v>1717</v>
      </c>
      <c r="R102" s="106">
        <v>2018</v>
      </c>
      <c r="S102" s="243">
        <v>2006</v>
      </c>
      <c r="T102" s="244">
        <v>2037</v>
      </c>
      <c r="U102" s="244">
        <v>2392</v>
      </c>
      <c r="V102" s="244">
        <v>2402</v>
      </c>
      <c r="W102" s="245">
        <v>2277</v>
      </c>
      <c r="X102" s="101">
        <v>2099</v>
      </c>
      <c r="Y102" s="102">
        <v>2196</v>
      </c>
      <c r="Z102" s="102">
        <v>2394</v>
      </c>
      <c r="AA102" s="102">
        <v>2503</v>
      </c>
      <c r="AB102" s="103">
        <v>2489</v>
      </c>
      <c r="AC102" s="104">
        <v>2877</v>
      </c>
      <c r="AD102" s="105">
        <v>2882</v>
      </c>
      <c r="AE102" s="105">
        <v>2971</v>
      </c>
      <c r="AF102" s="105">
        <v>3063</v>
      </c>
      <c r="AG102" s="106">
        <v>2991</v>
      </c>
      <c r="AH102" s="243">
        <v>2879</v>
      </c>
      <c r="AI102" s="244">
        <v>2799</v>
      </c>
      <c r="AJ102" s="244">
        <v>2927</v>
      </c>
      <c r="AK102" s="244">
        <v>1335</v>
      </c>
      <c r="AL102" s="245">
        <v>0</v>
      </c>
      <c r="AM102" s="101"/>
      <c r="AN102" s="102"/>
      <c r="AO102" s="102"/>
      <c r="AP102" s="102"/>
      <c r="AQ102" s="103"/>
      <c r="AR102" s="4"/>
    </row>
    <row r="103" spans="2:45">
      <c r="B103" s="333">
        <v>44865</v>
      </c>
      <c r="C103" s="242">
        <f t="shared" si="2"/>
        <v>67313</v>
      </c>
      <c r="D103" s="243">
        <v>1203</v>
      </c>
      <c r="E103" s="244">
        <v>1212</v>
      </c>
      <c r="F103" s="244">
        <v>1176</v>
      </c>
      <c r="G103" s="244">
        <v>1159</v>
      </c>
      <c r="H103" s="245">
        <v>1091</v>
      </c>
      <c r="I103" s="101">
        <v>1109</v>
      </c>
      <c r="J103" s="102">
        <v>1096</v>
      </c>
      <c r="K103" s="102">
        <v>1123</v>
      </c>
      <c r="L103" s="102">
        <v>1075</v>
      </c>
      <c r="M103" s="103">
        <v>1239</v>
      </c>
      <c r="N103" s="104">
        <v>1239</v>
      </c>
      <c r="O103" s="105">
        <v>1522</v>
      </c>
      <c r="P103" s="105">
        <v>1672</v>
      </c>
      <c r="Q103" s="105">
        <v>1717</v>
      </c>
      <c r="R103" s="106">
        <v>2018</v>
      </c>
      <c r="S103" s="243">
        <v>2006</v>
      </c>
      <c r="T103" s="244">
        <v>2037</v>
      </c>
      <c r="U103" s="244">
        <v>2392</v>
      </c>
      <c r="V103" s="244">
        <v>2402</v>
      </c>
      <c r="W103" s="245">
        <v>2277</v>
      </c>
      <c r="X103" s="101">
        <v>2099</v>
      </c>
      <c r="Y103" s="102">
        <v>2196</v>
      </c>
      <c r="Z103" s="102">
        <v>2394</v>
      </c>
      <c r="AA103" s="102">
        <v>2503</v>
      </c>
      <c r="AB103" s="103">
        <v>2489</v>
      </c>
      <c r="AC103" s="104">
        <v>2877</v>
      </c>
      <c r="AD103" s="105">
        <v>2882</v>
      </c>
      <c r="AE103" s="105">
        <v>2971</v>
      </c>
      <c r="AF103" s="105">
        <v>3063</v>
      </c>
      <c r="AG103" s="106">
        <v>2991</v>
      </c>
      <c r="AH103" s="243">
        <v>2879</v>
      </c>
      <c r="AI103" s="244">
        <v>2799</v>
      </c>
      <c r="AJ103" s="244">
        <v>2932</v>
      </c>
      <c r="AK103" s="244">
        <v>1473</v>
      </c>
      <c r="AL103" s="245">
        <v>0</v>
      </c>
      <c r="AM103" s="101"/>
      <c r="AN103" s="102"/>
      <c r="AO103" s="102"/>
      <c r="AP103" s="102"/>
      <c r="AQ103" s="103"/>
      <c r="AR103" s="4"/>
    </row>
    <row r="104" spans="2:45">
      <c r="B104" s="333">
        <v>44871</v>
      </c>
      <c r="C104" s="242">
        <f t="shared" si="2"/>
        <v>67328</v>
      </c>
      <c r="D104" s="243">
        <v>1203</v>
      </c>
      <c r="E104" s="244">
        <v>1212</v>
      </c>
      <c r="F104" s="244">
        <v>1176</v>
      </c>
      <c r="G104" s="244">
        <v>1159</v>
      </c>
      <c r="H104" s="245">
        <v>1091</v>
      </c>
      <c r="I104" s="101">
        <v>1109</v>
      </c>
      <c r="J104" s="102">
        <v>1096</v>
      </c>
      <c r="K104" s="102">
        <v>1123</v>
      </c>
      <c r="L104" s="102">
        <v>1075</v>
      </c>
      <c r="M104" s="103">
        <v>1239</v>
      </c>
      <c r="N104" s="104">
        <v>1239</v>
      </c>
      <c r="O104" s="105">
        <v>1522</v>
      </c>
      <c r="P104" s="105">
        <v>1672</v>
      </c>
      <c r="Q104" s="105">
        <v>1717</v>
      </c>
      <c r="R104" s="106">
        <v>2018</v>
      </c>
      <c r="S104" s="243">
        <v>2006</v>
      </c>
      <c r="T104" s="244">
        <v>2037</v>
      </c>
      <c r="U104" s="244">
        <v>2392</v>
      </c>
      <c r="V104" s="244">
        <v>2402</v>
      </c>
      <c r="W104" s="245">
        <v>2277</v>
      </c>
      <c r="X104" s="101">
        <v>2099</v>
      </c>
      <c r="Y104" s="102">
        <v>2196</v>
      </c>
      <c r="Z104" s="102">
        <v>2394</v>
      </c>
      <c r="AA104" s="102">
        <v>2503</v>
      </c>
      <c r="AB104" s="103">
        <v>2489</v>
      </c>
      <c r="AC104" s="104">
        <v>2877</v>
      </c>
      <c r="AD104" s="105">
        <v>2882</v>
      </c>
      <c r="AE104" s="105">
        <v>2971</v>
      </c>
      <c r="AF104" s="105">
        <v>3063</v>
      </c>
      <c r="AG104" s="106">
        <v>2991</v>
      </c>
      <c r="AH104" s="243">
        <v>2879</v>
      </c>
      <c r="AI104" s="244">
        <v>2799</v>
      </c>
      <c r="AJ104" s="244">
        <v>2933</v>
      </c>
      <c r="AK104" s="244">
        <v>1487</v>
      </c>
      <c r="AL104" s="245">
        <v>0</v>
      </c>
      <c r="AM104" s="101"/>
      <c r="AN104" s="102"/>
      <c r="AO104" s="102"/>
      <c r="AP104" s="102"/>
      <c r="AQ104" s="103"/>
      <c r="AR104" s="4"/>
    </row>
    <row r="105" spans="2:45">
      <c r="B105" s="333">
        <v>44880</v>
      </c>
      <c r="C105" s="242">
        <f t="shared" ref="C105:C136" si="3">SUM(D105:AQ105)</f>
        <v>67374</v>
      </c>
      <c r="D105" s="243">
        <v>1203</v>
      </c>
      <c r="E105" s="244">
        <v>1212</v>
      </c>
      <c r="F105" s="244">
        <v>1176</v>
      </c>
      <c r="G105" s="244">
        <v>1159</v>
      </c>
      <c r="H105" s="245">
        <v>1091</v>
      </c>
      <c r="I105" s="101">
        <v>1109</v>
      </c>
      <c r="J105" s="102">
        <v>1096</v>
      </c>
      <c r="K105" s="102">
        <v>1123</v>
      </c>
      <c r="L105" s="102">
        <v>1075</v>
      </c>
      <c r="M105" s="103">
        <v>1239</v>
      </c>
      <c r="N105" s="104">
        <v>1239</v>
      </c>
      <c r="O105" s="105">
        <v>1522</v>
      </c>
      <c r="P105" s="105">
        <v>1672</v>
      </c>
      <c r="Q105" s="105">
        <v>1717</v>
      </c>
      <c r="R105" s="106">
        <v>2018</v>
      </c>
      <c r="S105" s="243">
        <v>2006</v>
      </c>
      <c r="T105" s="244">
        <v>2037</v>
      </c>
      <c r="U105" s="244">
        <v>2392</v>
      </c>
      <c r="V105" s="244">
        <v>2402</v>
      </c>
      <c r="W105" s="245">
        <v>2277</v>
      </c>
      <c r="X105" s="101">
        <v>2099</v>
      </c>
      <c r="Y105" s="102">
        <v>2196</v>
      </c>
      <c r="Z105" s="102">
        <v>2394</v>
      </c>
      <c r="AA105" s="102">
        <v>2503</v>
      </c>
      <c r="AB105" s="103">
        <v>2489</v>
      </c>
      <c r="AC105" s="104">
        <v>2877</v>
      </c>
      <c r="AD105" s="105">
        <v>2882</v>
      </c>
      <c r="AE105" s="105">
        <v>2971</v>
      </c>
      <c r="AF105" s="105">
        <v>3063</v>
      </c>
      <c r="AG105" s="106">
        <v>2991</v>
      </c>
      <c r="AH105" s="243">
        <v>2879</v>
      </c>
      <c r="AI105" s="244">
        <v>2799</v>
      </c>
      <c r="AJ105" s="244">
        <v>2933</v>
      </c>
      <c r="AK105" s="244">
        <v>1533</v>
      </c>
      <c r="AL105" s="245">
        <v>0</v>
      </c>
      <c r="AM105" s="101"/>
      <c r="AN105" s="102"/>
      <c r="AO105" s="102"/>
      <c r="AP105" s="102"/>
      <c r="AQ105" s="103"/>
      <c r="AR105" s="4"/>
    </row>
    <row r="106" spans="2:45">
      <c r="B106" s="333">
        <v>44896</v>
      </c>
      <c r="C106" s="242">
        <f t="shared" si="3"/>
        <v>67539</v>
      </c>
      <c r="D106" s="243">
        <v>1203</v>
      </c>
      <c r="E106" s="244">
        <v>1212</v>
      </c>
      <c r="F106" s="244">
        <v>1176</v>
      </c>
      <c r="G106" s="244">
        <v>1159</v>
      </c>
      <c r="H106" s="245">
        <v>1091</v>
      </c>
      <c r="I106" s="101">
        <v>1109</v>
      </c>
      <c r="J106" s="102">
        <v>1096</v>
      </c>
      <c r="K106" s="102">
        <v>1123</v>
      </c>
      <c r="L106" s="102">
        <v>1075</v>
      </c>
      <c r="M106" s="103">
        <v>1239</v>
      </c>
      <c r="N106" s="104">
        <v>1239</v>
      </c>
      <c r="O106" s="105">
        <v>1522</v>
      </c>
      <c r="P106" s="105">
        <v>1672</v>
      </c>
      <c r="Q106" s="105">
        <v>1717</v>
      </c>
      <c r="R106" s="106">
        <v>2018</v>
      </c>
      <c r="S106" s="243">
        <v>2006</v>
      </c>
      <c r="T106" s="244">
        <v>2037</v>
      </c>
      <c r="U106" s="244">
        <v>2392</v>
      </c>
      <c r="V106" s="244">
        <v>2402</v>
      </c>
      <c r="W106" s="245">
        <v>2277</v>
      </c>
      <c r="X106" s="101">
        <v>2099</v>
      </c>
      <c r="Y106" s="102">
        <v>2196</v>
      </c>
      <c r="Z106" s="102">
        <v>2394</v>
      </c>
      <c r="AA106" s="102">
        <v>2503</v>
      </c>
      <c r="AB106" s="103">
        <v>2489</v>
      </c>
      <c r="AC106" s="104">
        <v>2877</v>
      </c>
      <c r="AD106" s="105">
        <v>2882</v>
      </c>
      <c r="AE106" s="105">
        <v>2971</v>
      </c>
      <c r="AF106" s="105">
        <v>3063</v>
      </c>
      <c r="AG106" s="106">
        <v>2991</v>
      </c>
      <c r="AH106" s="243">
        <v>2879</v>
      </c>
      <c r="AI106" s="244">
        <v>2799</v>
      </c>
      <c r="AJ106" s="244">
        <v>2933</v>
      </c>
      <c r="AK106" s="244">
        <v>1698</v>
      </c>
      <c r="AL106" s="245">
        <v>0</v>
      </c>
      <c r="AM106" s="101"/>
      <c r="AN106" s="102"/>
      <c r="AO106" s="102"/>
      <c r="AP106" s="102"/>
      <c r="AQ106" s="103"/>
      <c r="AR106" s="4"/>
    </row>
    <row r="107" spans="2:45">
      <c r="B107" s="333">
        <v>44906</v>
      </c>
      <c r="C107" s="242">
        <f t="shared" si="3"/>
        <v>67712</v>
      </c>
      <c r="D107" s="243">
        <v>1203</v>
      </c>
      <c r="E107" s="244">
        <v>1212</v>
      </c>
      <c r="F107" s="244">
        <v>1176</v>
      </c>
      <c r="G107" s="244">
        <v>1159</v>
      </c>
      <c r="H107" s="245">
        <v>1091</v>
      </c>
      <c r="I107" s="101">
        <v>1109</v>
      </c>
      <c r="J107" s="102">
        <v>1096</v>
      </c>
      <c r="K107" s="102">
        <v>1123</v>
      </c>
      <c r="L107" s="102">
        <v>1075</v>
      </c>
      <c r="M107" s="103">
        <v>1239</v>
      </c>
      <c r="N107" s="104">
        <v>1239</v>
      </c>
      <c r="O107" s="105">
        <v>1522</v>
      </c>
      <c r="P107" s="105">
        <v>1672</v>
      </c>
      <c r="Q107" s="105">
        <v>1717</v>
      </c>
      <c r="R107" s="106">
        <v>2018</v>
      </c>
      <c r="S107" s="243">
        <v>2006</v>
      </c>
      <c r="T107" s="244">
        <v>2037</v>
      </c>
      <c r="U107" s="244">
        <v>2392</v>
      </c>
      <c r="V107" s="244">
        <v>2402</v>
      </c>
      <c r="W107" s="245">
        <v>2277</v>
      </c>
      <c r="X107" s="101">
        <v>2099</v>
      </c>
      <c r="Y107" s="102">
        <v>2196</v>
      </c>
      <c r="Z107" s="102">
        <v>2394</v>
      </c>
      <c r="AA107" s="102">
        <v>2503</v>
      </c>
      <c r="AB107" s="103">
        <v>2489</v>
      </c>
      <c r="AC107" s="104">
        <v>2877</v>
      </c>
      <c r="AD107" s="105">
        <v>2882</v>
      </c>
      <c r="AE107" s="105">
        <v>2971</v>
      </c>
      <c r="AF107" s="105">
        <v>3063</v>
      </c>
      <c r="AG107" s="106">
        <v>2991</v>
      </c>
      <c r="AH107" s="243">
        <v>2879</v>
      </c>
      <c r="AI107" s="244">
        <v>2799</v>
      </c>
      <c r="AJ107" s="244">
        <v>2933</v>
      </c>
      <c r="AK107" s="244">
        <v>1871</v>
      </c>
      <c r="AL107" s="245">
        <v>0</v>
      </c>
      <c r="AM107" s="101"/>
      <c r="AN107" s="102"/>
      <c r="AO107" s="102"/>
      <c r="AP107" s="102"/>
      <c r="AQ107" s="103"/>
      <c r="AR107" s="4"/>
    </row>
    <row r="108" spans="2:45">
      <c r="B108" s="333">
        <v>44912</v>
      </c>
      <c r="C108" s="242">
        <f t="shared" si="3"/>
        <v>67822</v>
      </c>
      <c r="D108" s="243">
        <v>1203</v>
      </c>
      <c r="E108" s="244">
        <v>1212</v>
      </c>
      <c r="F108" s="244">
        <v>1176</v>
      </c>
      <c r="G108" s="244">
        <v>1159</v>
      </c>
      <c r="H108" s="245">
        <v>1091</v>
      </c>
      <c r="I108" s="101">
        <v>1109</v>
      </c>
      <c r="J108" s="102">
        <v>1096</v>
      </c>
      <c r="K108" s="102">
        <v>1123</v>
      </c>
      <c r="L108" s="102">
        <v>1075</v>
      </c>
      <c r="M108" s="103">
        <v>1239</v>
      </c>
      <c r="N108" s="104">
        <v>1239</v>
      </c>
      <c r="O108" s="105">
        <v>1522</v>
      </c>
      <c r="P108" s="105">
        <v>1672</v>
      </c>
      <c r="Q108" s="105">
        <v>1717</v>
      </c>
      <c r="R108" s="106">
        <v>2018</v>
      </c>
      <c r="S108" s="243">
        <v>2006</v>
      </c>
      <c r="T108" s="244">
        <v>2037</v>
      </c>
      <c r="U108" s="244">
        <v>2392</v>
      </c>
      <c r="V108" s="244">
        <v>2402</v>
      </c>
      <c r="W108" s="245">
        <v>2277</v>
      </c>
      <c r="X108" s="101">
        <v>2099</v>
      </c>
      <c r="Y108" s="102">
        <v>2196</v>
      </c>
      <c r="Z108" s="102">
        <v>2394</v>
      </c>
      <c r="AA108" s="102">
        <v>2503</v>
      </c>
      <c r="AB108" s="103">
        <v>2489</v>
      </c>
      <c r="AC108" s="104">
        <v>2877</v>
      </c>
      <c r="AD108" s="105">
        <v>2882</v>
      </c>
      <c r="AE108" s="105">
        <v>2971</v>
      </c>
      <c r="AF108" s="105">
        <v>3063</v>
      </c>
      <c r="AG108" s="106">
        <v>2991</v>
      </c>
      <c r="AH108" s="243">
        <v>2879</v>
      </c>
      <c r="AI108" s="244">
        <v>2799</v>
      </c>
      <c r="AJ108" s="244">
        <v>2933</v>
      </c>
      <c r="AK108" s="244">
        <v>1981</v>
      </c>
      <c r="AL108" s="245">
        <v>0</v>
      </c>
      <c r="AM108" s="101"/>
      <c r="AN108" s="102"/>
      <c r="AO108" s="102"/>
      <c r="AP108" s="102"/>
      <c r="AQ108" s="103"/>
      <c r="AR108" s="4"/>
      <c r="AS108" s="74" t="s">
        <v>3661</v>
      </c>
    </row>
    <row r="109" spans="2:45">
      <c r="B109" s="333">
        <v>44920</v>
      </c>
      <c r="C109" s="242">
        <f t="shared" si="3"/>
        <v>67860</v>
      </c>
      <c r="D109" s="243">
        <v>1203</v>
      </c>
      <c r="E109" s="244">
        <v>1212</v>
      </c>
      <c r="F109" s="244">
        <v>1176</v>
      </c>
      <c r="G109" s="244">
        <v>1159</v>
      </c>
      <c r="H109" s="245">
        <v>1091</v>
      </c>
      <c r="I109" s="101">
        <v>1109</v>
      </c>
      <c r="J109" s="102">
        <v>1096</v>
      </c>
      <c r="K109" s="102">
        <v>1123</v>
      </c>
      <c r="L109" s="102">
        <v>1075</v>
      </c>
      <c r="M109" s="103">
        <v>1239</v>
      </c>
      <c r="N109" s="104">
        <v>1239</v>
      </c>
      <c r="O109" s="105">
        <v>1522</v>
      </c>
      <c r="P109" s="105">
        <v>1672</v>
      </c>
      <c r="Q109" s="105">
        <v>1717</v>
      </c>
      <c r="R109" s="106">
        <v>2018</v>
      </c>
      <c r="S109" s="243">
        <v>2006</v>
      </c>
      <c r="T109" s="244">
        <v>2037</v>
      </c>
      <c r="U109" s="244">
        <v>2392</v>
      </c>
      <c r="V109" s="244">
        <v>2402</v>
      </c>
      <c r="W109" s="245">
        <v>2277</v>
      </c>
      <c r="X109" s="101">
        <v>2099</v>
      </c>
      <c r="Y109" s="102">
        <v>2196</v>
      </c>
      <c r="Z109" s="102">
        <v>2394</v>
      </c>
      <c r="AA109" s="102">
        <v>2503</v>
      </c>
      <c r="AB109" s="103">
        <v>2489</v>
      </c>
      <c r="AC109" s="104">
        <v>2877</v>
      </c>
      <c r="AD109" s="105">
        <v>2882</v>
      </c>
      <c r="AE109" s="105">
        <v>2971</v>
      </c>
      <c r="AF109" s="105">
        <v>3063</v>
      </c>
      <c r="AG109" s="106">
        <v>2991</v>
      </c>
      <c r="AH109" s="243">
        <v>2879</v>
      </c>
      <c r="AI109" s="244">
        <v>2799</v>
      </c>
      <c r="AJ109" s="244">
        <v>2933</v>
      </c>
      <c r="AK109" s="244">
        <v>2019</v>
      </c>
      <c r="AL109" s="245">
        <v>0</v>
      </c>
      <c r="AM109" s="101"/>
      <c r="AN109" s="102"/>
      <c r="AO109" s="102"/>
      <c r="AP109" s="102"/>
      <c r="AQ109" s="103"/>
      <c r="AR109" s="4"/>
    </row>
    <row r="110" spans="2:45">
      <c r="B110" s="334">
        <v>44927</v>
      </c>
      <c r="C110" s="246">
        <f t="shared" si="3"/>
        <v>67907</v>
      </c>
      <c r="D110" s="247">
        <v>1203</v>
      </c>
      <c r="E110" s="248">
        <v>1212</v>
      </c>
      <c r="F110" s="248">
        <v>1176</v>
      </c>
      <c r="G110" s="248">
        <v>1159</v>
      </c>
      <c r="H110" s="249">
        <v>1091</v>
      </c>
      <c r="I110" s="109">
        <v>1109</v>
      </c>
      <c r="J110" s="110">
        <v>1096</v>
      </c>
      <c r="K110" s="110">
        <v>1123</v>
      </c>
      <c r="L110" s="110">
        <v>1075</v>
      </c>
      <c r="M110" s="111">
        <v>1239</v>
      </c>
      <c r="N110" s="112">
        <v>1239</v>
      </c>
      <c r="O110" s="113">
        <v>1522</v>
      </c>
      <c r="P110" s="113">
        <v>1672</v>
      </c>
      <c r="Q110" s="113">
        <v>1717</v>
      </c>
      <c r="R110" s="114">
        <v>2018</v>
      </c>
      <c r="S110" s="247">
        <v>2006</v>
      </c>
      <c r="T110" s="248">
        <v>2037</v>
      </c>
      <c r="U110" s="248">
        <v>2392</v>
      </c>
      <c r="V110" s="248">
        <v>2402</v>
      </c>
      <c r="W110" s="249">
        <v>2277</v>
      </c>
      <c r="X110" s="109">
        <v>2099</v>
      </c>
      <c r="Y110" s="110">
        <v>2196</v>
      </c>
      <c r="Z110" s="110">
        <v>2394</v>
      </c>
      <c r="AA110" s="110">
        <v>2503</v>
      </c>
      <c r="AB110" s="111">
        <v>2489</v>
      </c>
      <c r="AC110" s="112">
        <v>2877</v>
      </c>
      <c r="AD110" s="113">
        <v>2882</v>
      </c>
      <c r="AE110" s="113">
        <v>2971</v>
      </c>
      <c r="AF110" s="113">
        <v>3063</v>
      </c>
      <c r="AG110" s="114">
        <v>2991</v>
      </c>
      <c r="AH110" s="247">
        <v>2879</v>
      </c>
      <c r="AI110" s="248">
        <v>2799</v>
      </c>
      <c r="AJ110" s="248">
        <v>2933</v>
      </c>
      <c r="AK110" s="248">
        <v>2066</v>
      </c>
      <c r="AL110" s="249">
        <v>0</v>
      </c>
      <c r="AM110" s="109"/>
      <c r="AN110" s="110"/>
      <c r="AO110" s="110"/>
      <c r="AP110" s="110"/>
      <c r="AQ110" s="111"/>
      <c r="AR110" s="4"/>
    </row>
    <row r="111" spans="2:45">
      <c r="B111" s="333">
        <v>44941</v>
      </c>
      <c r="C111" s="242">
        <f t="shared" si="3"/>
        <v>68012</v>
      </c>
      <c r="D111" s="243">
        <v>1203</v>
      </c>
      <c r="E111" s="244">
        <v>1212</v>
      </c>
      <c r="F111" s="244">
        <v>1176</v>
      </c>
      <c r="G111" s="244">
        <v>1159</v>
      </c>
      <c r="H111" s="245">
        <v>1091</v>
      </c>
      <c r="I111" s="101">
        <v>1109</v>
      </c>
      <c r="J111" s="102">
        <v>1096</v>
      </c>
      <c r="K111" s="102">
        <v>1123</v>
      </c>
      <c r="L111" s="102">
        <v>1075</v>
      </c>
      <c r="M111" s="103">
        <v>1239</v>
      </c>
      <c r="N111" s="104">
        <v>1239</v>
      </c>
      <c r="O111" s="105">
        <v>1522</v>
      </c>
      <c r="P111" s="105">
        <v>1672</v>
      </c>
      <c r="Q111" s="105">
        <v>1717</v>
      </c>
      <c r="R111" s="106">
        <v>2018</v>
      </c>
      <c r="S111" s="243">
        <v>2006</v>
      </c>
      <c r="T111" s="244">
        <v>2037</v>
      </c>
      <c r="U111" s="244">
        <v>2392</v>
      </c>
      <c r="V111" s="244">
        <v>2402</v>
      </c>
      <c r="W111" s="245">
        <v>2277</v>
      </c>
      <c r="X111" s="101">
        <v>2099</v>
      </c>
      <c r="Y111" s="102">
        <v>2196</v>
      </c>
      <c r="Z111" s="102">
        <v>2394</v>
      </c>
      <c r="AA111" s="102">
        <v>2503</v>
      </c>
      <c r="AB111" s="103">
        <v>2489</v>
      </c>
      <c r="AC111" s="104">
        <v>2877</v>
      </c>
      <c r="AD111" s="105">
        <v>2882</v>
      </c>
      <c r="AE111" s="105">
        <v>2971</v>
      </c>
      <c r="AF111" s="105">
        <v>3063</v>
      </c>
      <c r="AG111" s="106">
        <v>2991</v>
      </c>
      <c r="AH111" s="243">
        <v>2879</v>
      </c>
      <c r="AI111" s="244">
        <v>2799</v>
      </c>
      <c r="AJ111" s="244">
        <v>2933</v>
      </c>
      <c r="AK111" s="244">
        <v>2166</v>
      </c>
      <c r="AL111" s="245">
        <v>5</v>
      </c>
      <c r="AM111" s="101"/>
      <c r="AN111" s="102"/>
      <c r="AO111" s="102"/>
      <c r="AP111" s="102"/>
      <c r="AQ111" s="103"/>
      <c r="AR111" s="4"/>
    </row>
    <row r="112" spans="2:45">
      <c r="B112" s="333">
        <v>44948</v>
      </c>
      <c r="C112" s="242">
        <f t="shared" si="3"/>
        <v>68086</v>
      </c>
      <c r="D112" s="243">
        <v>1203</v>
      </c>
      <c r="E112" s="244">
        <v>1212</v>
      </c>
      <c r="F112" s="244">
        <v>1176</v>
      </c>
      <c r="G112" s="244">
        <v>1159</v>
      </c>
      <c r="H112" s="245">
        <v>1091</v>
      </c>
      <c r="I112" s="101">
        <v>1109</v>
      </c>
      <c r="J112" s="102">
        <v>1096</v>
      </c>
      <c r="K112" s="102">
        <v>1123</v>
      </c>
      <c r="L112" s="102">
        <v>1075</v>
      </c>
      <c r="M112" s="103">
        <v>1239</v>
      </c>
      <c r="N112" s="104">
        <v>1239</v>
      </c>
      <c r="O112" s="105">
        <v>1522</v>
      </c>
      <c r="P112" s="105">
        <v>1672</v>
      </c>
      <c r="Q112" s="105">
        <v>1717</v>
      </c>
      <c r="R112" s="106">
        <v>2018</v>
      </c>
      <c r="S112" s="243">
        <v>2006</v>
      </c>
      <c r="T112" s="244">
        <v>2037</v>
      </c>
      <c r="U112" s="244">
        <v>2392</v>
      </c>
      <c r="V112" s="244">
        <v>2402</v>
      </c>
      <c r="W112" s="245">
        <v>2277</v>
      </c>
      <c r="X112" s="101">
        <v>2099</v>
      </c>
      <c r="Y112" s="102">
        <v>2196</v>
      </c>
      <c r="Z112" s="102">
        <v>2394</v>
      </c>
      <c r="AA112" s="102">
        <v>2503</v>
      </c>
      <c r="AB112" s="103">
        <v>2489</v>
      </c>
      <c r="AC112" s="104">
        <v>2877</v>
      </c>
      <c r="AD112" s="105">
        <v>2882</v>
      </c>
      <c r="AE112" s="105">
        <v>2971</v>
      </c>
      <c r="AF112" s="105">
        <v>3063</v>
      </c>
      <c r="AG112" s="106">
        <v>2991</v>
      </c>
      <c r="AH112" s="243">
        <v>2879</v>
      </c>
      <c r="AI112" s="244">
        <v>2799</v>
      </c>
      <c r="AJ112" s="244">
        <v>2933</v>
      </c>
      <c r="AK112" s="244">
        <v>2240</v>
      </c>
      <c r="AL112" s="245">
        <v>5</v>
      </c>
      <c r="AM112" s="101"/>
      <c r="AN112" s="102"/>
      <c r="AO112" s="102"/>
      <c r="AP112" s="102"/>
      <c r="AQ112" s="103"/>
      <c r="AR112" s="4"/>
    </row>
    <row r="113" spans="2:45">
      <c r="B113" s="333">
        <v>44955</v>
      </c>
      <c r="C113" s="242">
        <f t="shared" si="3"/>
        <v>68172</v>
      </c>
      <c r="D113" s="243">
        <v>1203</v>
      </c>
      <c r="E113" s="244">
        <v>1212</v>
      </c>
      <c r="F113" s="244">
        <v>1176</v>
      </c>
      <c r="G113" s="244">
        <v>1159</v>
      </c>
      <c r="H113" s="245">
        <v>1091</v>
      </c>
      <c r="I113" s="101">
        <v>1109</v>
      </c>
      <c r="J113" s="102">
        <v>1096</v>
      </c>
      <c r="K113" s="102">
        <v>1123</v>
      </c>
      <c r="L113" s="102">
        <v>1075</v>
      </c>
      <c r="M113" s="103">
        <v>1239</v>
      </c>
      <c r="N113" s="104">
        <v>1239</v>
      </c>
      <c r="O113" s="105">
        <v>1522</v>
      </c>
      <c r="P113" s="105">
        <v>1672</v>
      </c>
      <c r="Q113" s="105">
        <v>1717</v>
      </c>
      <c r="R113" s="106">
        <v>2018</v>
      </c>
      <c r="S113" s="243">
        <v>2006</v>
      </c>
      <c r="T113" s="244">
        <v>2037</v>
      </c>
      <c r="U113" s="244">
        <v>2392</v>
      </c>
      <c r="V113" s="244">
        <v>2402</v>
      </c>
      <c r="W113" s="245">
        <v>2277</v>
      </c>
      <c r="X113" s="101">
        <v>2099</v>
      </c>
      <c r="Y113" s="102">
        <v>2196</v>
      </c>
      <c r="Z113" s="102">
        <v>2394</v>
      </c>
      <c r="AA113" s="102">
        <v>2503</v>
      </c>
      <c r="AB113" s="103">
        <v>2489</v>
      </c>
      <c r="AC113" s="104">
        <v>2877</v>
      </c>
      <c r="AD113" s="105">
        <v>2882</v>
      </c>
      <c r="AE113" s="105">
        <v>2971</v>
      </c>
      <c r="AF113" s="105">
        <v>3063</v>
      </c>
      <c r="AG113" s="106">
        <v>2991</v>
      </c>
      <c r="AH113" s="243">
        <v>2879</v>
      </c>
      <c r="AI113" s="244">
        <v>2799</v>
      </c>
      <c r="AJ113" s="244">
        <v>2933</v>
      </c>
      <c r="AK113" s="244">
        <v>2326</v>
      </c>
      <c r="AL113" s="245">
        <v>5</v>
      </c>
      <c r="AM113" s="101"/>
      <c r="AN113" s="102"/>
      <c r="AO113" s="102"/>
      <c r="AP113" s="102"/>
      <c r="AQ113" s="103"/>
      <c r="AR113" s="4"/>
    </row>
    <row r="114" spans="2:45">
      <c r="B114" s="333">
        <v>44962</v>
      </c>
      <c r="C114" s="242">
        <f t="shared" si="3"/>
        <v>68215</v>
      </c>
      <c r="D114" s="243">
        <v>1203</v>
      </c>
      <c r="E114" s="244">
        <v>1212</v>
      </c>
      <c r="F114" s="244">
        <v>1176</v>
      </c>
      <c r="G114" s="244">
        <v>1159</v>
      </c>
      <c r="H114" s="245">
        <v>1091</v>
      </c>
      <c r="I114" s="101">
        <v>1109</v>
      </c>
      <c r="J114" s="102">
        <v>1096</v>
      </c>
      <c r="K114" s="102">
        <v>1123</v>
      </c>
      <c r="L114" s="102">
        <v>1075</v>
      </c>
      <c r="M114" s="103">
        <v>1239</v>
      </c>
      <c r="N114" s="104">
        <v>1239</v>
      </c>
      <c r="O114" s="105">
        <v>1522</v>
      </c>
      <c r="P114" s="105">
        <v>1672</v>
      </c>
      <c r="Q114" s="105">
        <v>1717</v>
      </c>
      <c r="R114" s="106">
        <v>2018</v>
      </c>
      <c r="S114" s="243">
        <v>2006</v>
      </c>
      <c r="T114" s="244">
        <v>2037</v>
      </c>
      <c r="U114" s="244">
        <v>2392</v>
      </c>
      <c r="V114" s="244">
        <v>2402</v>
      </c>
      <c r="W114" s="245">
        <v>2277</v>
      </c>
      <c r="X114" s="101">
        <v>2099</v>
      </c>
      <c r="Y114" s="102">
        <v>2196</v>
      </c>
      <c r="Z114" s="102">
        <v>2394</v>
      </c>
      <c r="AA114" s="102">
        <v>2503</v>
      </c>
      <c r="AB114" s="103">
        <v>2489</v>
      </c>
      <c r="AC114" s="104">
        <v>2877</v>
      </c>
      <c r="AD114" s="105">
        <v>2882</v>
      </c>
      <c r="AE114" s="105">
        <v>2971</v>
      </c>
      <c r="AF114" s="105">
        <v>3063</v>
      </c>
      <c r="AG114" s="106">
        <v>2991</v>
      </c>
      <c r="AH114" s="243">
        <v>2879</v>
      </c>
      <c r="AI114" s="244">
        <v>2799</v>
      </c>
      <c r="AJ114" s="244">
        <v>2933</v>
      </c>
      <c r="AK114" s="244">
        <v>2369</v>
      </c>
      <c r="AL114" s="245">
        <v>5</v>
      </c>
      <c r="AM114" s="101"/>
      <c r="AN114" s="102"/>
      <c r="AO114" s="102"/>
      <c r="AP114" s="102"/>
      <c r="AQ114" s="103"/>
      <c r="AR114" s="4"/>
    </row>
    <row r="115" spans="2:45">
      <c r="B115" s="333">
        <v>44969</v>
      </c>
      <c r="C115" s="242">
        <f t="shared" si="3"/>
        <v>68259</v>
      </c>
      <c r="D115" s="243">
        <v>1203</v>
      </c>
      <c r="E115" s="244">
        <v>1212</v>
      </c>
      <c r="F115" s="244">
        <v>1176</v>
      </c>
      <c r="G115" s="244">
        <v>1159</v>
      </c>
      <c r="H115" s="245">
        <v>1091</v>
      </c>
      <c r="I115" s="101">
        <v>1109</v>
      </c>
      <c r="J115" s="102">
        <v>1096</v>
      </c>
      <c r="K115" s="102">
        <v>1123</v>
      </c>
      <c r="L115" s="102">
        <v>1075</v>
      </c>
      <c r="M115" s="103">
        <v>1239</v>
      </c>
      <c r="N115" s="104">
        <v>1239</v>
      </c>
      <c r="O115" s="105">
        <v>1522</v>
      </c>
      <c r="P115" s="105">
        <v>1672</v>
      </c>
      <c r="Q115" s="105">
        <v>1717</v>
      </c>
      <c r="R115" s="106">
        <v>2018</v>
      </c>
      <c r="S115" s="243">
        <v>2006</v>
      </c>
      <c r="T115" s="244">
        <v>2037</v>
      </c>
      <c r="U115" s="244">
        <v>2392</v>
      </c>
      <c r="V115" s="244">
        <v>2402</v>
      </c>
      <c r="W115" s="245">
        <v>2277</v>
      </c>
      <c r="X115" s="101">
        <v>2099</v>
      </c>
      <c r="Y115" s="102">
        <v>2196</v>
      </c>
      <c r="Z115" s="102">
        <v>2394</v>
      </c>
      <c r="AA115" s="102">
        <v>2503</v>
      </c>
      <c r="AB115" s="103">
        <v>2489</v>
      </c>
      <c r="AC115" s="104">
        <v>2877</v>
      </c>
      <c r="AD115" s="105">
        <v>2882</v>
      </c>
      <c r="AE115" s="105">
        <v>2971</v>
      </c>
      <c r="AF115" s="105">
        <v>3063</v>
      </c>
      <c r="AG115" s="106">
        <v>2991</v>
      </c>
      <c r="AH115" s="243">
        <v>2879</v>
      </c>
      <c r="AI115" s="244">
        <v>2799</v>
      </c>
      <c r="AJ115" s="244">
        <v>2939</v>
      </c>
      <c r="AK115" s="244">
        <v>2407</v>
      </c>
      <c r="AL115" s="245">
        <v>5</v>
      </c>
      <c r="AM115" s="101"/>
      <c r="AN115" s="102"/>
      <c r="AO115" s="102"/>
      <c r="AP115" s="102"/>
      <c r="AQ115" s="103"/>
      <c r="AR115" s="4"/>
      <c r="AS115" s="74" t="s">
        <v>3687</v>
      </c>
    </row>
    <row r="116" spans="2:45">
      <c r="B116" s="333">
        <v>44969</v>
      </c>
      <c r="C116" s="242">
        <f t="shared" si="3"/>
        <v>68245</v>
      </c>
      <c r="D116" s="243">
        <v>1203</v>
      </c>
      <c r="E116" s="244">
        <v>1212</v>
      </c>
      <c r="F116" s="244">
        <v>1176</v>
      </c>
      <c r="G116" s="244">
        <v>1159</v>
      </c>
      <c r="H116" s="245">
        <v>1091</v>
      </c>
      <c r="I116" s="101">
        <v>1109</v>
      </c>
      <c r="J116" s="102">
        <v>1096</v>
      </c>
      <c r="K116" s="102">
        <v>1123</v>
      </c>
      <c r="L116" s="102">
        <v>1075</v>
      </c>
      <c r="M116" s="103">
        <v>1239</v>
      </c>
      <c r="N116" s="104">
        <v>1239</v>
      </c>
      <c r="O116" s="105">
        <v>1522</v>
      </c>
      <c r="P116" s="105">
        <v>1672</v>
      </c>
      <c r="Q116" s="105">
        <v>1717</v>
      </c>
      <c r="R116" s="106">
        <v>2018</v>
      </c>
      <c r="S116" s="243">
        <v>2006</v>
      </c>
      <c r="T116" s="244">
        <v>2037</v>
      </c>
      <c r="U116" s="244">
        <v>2392</v>
      </c>
      <c r="V116" s="244">
        <v>2402</v>
      </c>
      <c r="W116" s="245">
        <v>2277</v>
      </c>
      <c r="X116" s="101">
        <v>2099</v>
      </c>
      <c r="Y116" s="102">
        <v>2196</v>
      </c>
      <c r="Z116" s="102">
        <v>2394</v>
      </c>
      <c r="AA116" s="102">
        <v>2503</v>
      </c>
      <c r="AB116" s="103">
        <v>2489</v>
      </c>
      <c r="AC116" s="104">
        <v>2877</v>
      </c>
      <c r="AD116" s="105">
        <v>2882</v>
      </c>
      <c r="AE116" s="105">
        <v>2971</v>
      </c>
      <c r="AF116" s="105">
        <v>3063</v>
      </c>
      <c r="AG116" s="106">
        <v>2991</v>
      </c>
      <c r="AH116" s="243">
        <v>2879</v>
      </c>
      <c r="AI116" s="244">
        <v>2799</v>
      </c>
      <c r="AJ116" s="244">
        <v>2932</v>
      </c>
      <c r="AK116" s="244">
        <v>2400</v>
      </c>
      <c r="AL116" s="245">
        <v>5</v>
      </c>
      <c r="AM116" s="101"/>
      <c r="AN116" s="102"/>
      <c r="AO116" s="102"/>
      <c r="AP116" s="102"/>
      <c r="AQ116" s="103"/>
      <c r="AR116" s="4"/>
      <c r="AS116" s="74" t="s">
        <v>3742</v>
      </c>
    </row>
    <row r="117" spans="2:45">
      <c r="B117" s="333">
        <v>44976</v>
      </c>
      <c r="C117" s="242">
        <f t="shared" si="3"/>
        <v>68282</v>
      </c>
      <c r="D117" s="243">
        <v>1203</v>
      </c>
      <c r="E117" s="244">
        <v>1212</v>
      </c>
      <c r="F117" s="244">
        <v>1176</v>
      </c>
      <c r="G117" s="244">
        <v>1159</v>
      </c>
      <c r="H117" s="245">
        <v>1091</v>
      </c>
      <c r="I117" s="101">
        <v>1109</v>
      </c>
      <c r="J117" s="102">
        <v>1096</v>
      </c>
      <c r="K117" s="102">
        <v>1123</v>
      </c>
      <c r="L117" s="102">
        <v>1075</v>
      </c>
      <c r="M117" s="103">
        <v>1239</v>
      </c>
      <c r="N117" s="104">
        <v>1239</v>
      </c>
      <c r="O117" s="105">
        <v>1522</v>
      </c>
      <c r="P117" s="105">
        <v>1672</v>
      </c>
      <c r="Q117" s="105">
        <v>1717</v>
      </c>
      <c r="R117" s="106">
        <v>2018</v>
      </c>
      <c r="S117" s="243">
        <v>2006</v>
      </c>
      <c r="T117" s="244">
        <v>2037</v>
      </c>
      <c r="U117" s="244">
        <v>2392</v>
      </c>
      <c r="V117" s="244">
        <v>2402</v>
      </c>
      <c r="W117" s="245">
        <v>2277</v>
      </c>
      <c r="X117" s="101">
        <v>2099</v>
      </c>
      <c r="Y117" s="102">
        <v>2196</v>
      </c>
      <c r="Z117" s="102">
        <v>2394</v>
      </c>
      <c r="AA117" s="102">
        <v>2503</v>
      </c>
      <c r="AB117" s="103">
        <v>2489</v>
      </c>
      <c r="AC117" s="104">
        <v>2877</v>
      </c>
      <c r="AD117" s="105">
        <v>2882</v>
      </c>
      <c r="AE117" s="105">
        <v>2971</v>
      </c>
      <c r="AF117" s="105">
        <v>3063</v>
      </c>
      <c r="AG117" s="106">
        <v>2991</v>
      </c>
      <c r="AH117" s="243">
        <v>2879</v>
      </c>
      <c r="AI117" s="244">
        <v>2799</v>
      </c>
      <c r="AJ117" s="244">
        <v>2933</v>
      </c>
      <c r="AK117" s="244">
        <v>2421</v>
      </c>
      <c r="AL117" s="245">
        <v>20</v>
      </c>
      <c r="AM117" s="101"/>
      <c r="AN117" s="102"/>
      <c r="AO117" s="102"/>
      <c r="AP117" s="102"/>
      <c r="AQ117" s="103"/>
      <c r="AR117" s="4"/>
    </row>
    <row r="118" spans="2:45">
      <c r="B118" s="333">
        <v>44983</v>
      </c>
      <c r="C118" s="242">
        <f t="shared" si="3"/>
        <v>68354</v>
      </c>
      <c r="D118" s="243">
        <v>1203</v>
      </c>
      <c r="E118" s="244">
        <v>1212</v>
      </c>
      <c r="F118" s="244">
        <v>1176</v>
      </c>
      <c r="G118" s="244">
        <v>1159</v>
      </c>
      <c r="H118" s="245">
        <v>1091</v>
      </c>
      <c r="I118" s="101">
        <v>1109</v>
      </c>
      <c r="J118" s="102">
        <v>1096</v>
      </c>
      <c r="K118" s="102">
        <v>1123</v>
      </c>
      <c r="L118" s="102">
        <v>1075</v>
      </c>
      <c r="M118" s="103">
        <v>1239</v>
      </c>
      <c r="N118" s="104">
        <v>1239</v>
      </c>
      <c r="O118" s="105">
        <v>1522</v>
      </c>
      <c r="P118" s="105">
        <v>1672</v>
      </c>
      <c r="Q118" s="105">
        <v>1717</v>
      </c>
      <c r="R118" s="106">
        <v>2018</v>
      </c>
      <c r="S118" s="243">
        <v>2006</v>
      </c>
      <c r="T118" s="244">
        <v>2037</v>
      </c>
      <c r="U118" s="244">
        <v>2392</v>
      </c>
      <c r="V118" s="244">
        <v>2402</v>
      </c>
      <c r="W118" s="245">
        <v>2277</v>
      </c>
      <c r="X118" s="101">
        <v>2099</v>
      </c>
      <c r="Y118" s="102">
        <v>2196</v>
      </c>
      <c r="Z118" s="102">
        <v>2394</v>
      </c>
      <c r="AA118" s="102">
        <v>2503</v>
      </c>
      <c r="AB118" s="103">
        <v>2489</v>
      </c>
      <c r="AC118" s="104">
        <v>2877</v>
      </c>
      <c r="AD118" s="105">
        <v>2882</v>
      </c>
      <c r="AE118" s="105">
        <v>2971</v>
      </c>
      <c r="AF118" s="105">
        <v>3063</v>
      </c>
      <c r="AG118" s="106">
        <v>2991</v>
      </c>
      <c r="AH118" s="243">
        <v>2879</v>
      </c>
      <c r="AI118" s="244">
        <v>2799</v>
      </c>
      <c r="AJ118" s="244">
        <v>2933</v>
      </c>
      <c r="AK118" s="244">
        <v>2493</v>
      </c>
      <c r="AL118" s="245">
        <v>20</v>
      </c>
      <c r="AM118" s="101"/>
      <c r="AN118" s="102"/>
      <c r="AO118" s="102"/>
      <c r="AP118" s="102"/>
      <c r="AQ118" s="103"/>
      <c r="AR118" s="4"/>
    </row>
    <row r="119" spans="2:45">
      <c r="B119" s="333">
        <v>44990</v>
      </c>
      <c r="C119" s="242">
        <f t="shared" si="3"/>
        <v>68383</v>
      </c>
      <c r="D119" s="243">
        <v>1203</v>
      </c>
      <c r="E119" s="244">
        <v>1212</v>
      </c>
      <c r="F119" s="244">
        <v>1176</v>
      </c>
      <c r="G119" s="244">
        <v>1159</v>
      </c>
      <c r="H119" s="245">
        <v>1091</v>
      </c>
      <c r="I119" s="101">
        <v>1109</v>
      </c>
      <c r="J119" s="102">
        <v>1096</v>
      </c>
      <c r="K119" s="102">
        <v>1123</v>
      </c>
      <c r="L119" s="102">
        <v>1075</v>
      </c>
      <c r="M119" s="103">
        <v>1239</v>
      </c>
      <c r="N119" s="104">
        <v>1239</v>
      </c>
      <c r="O119" s="105">
        <v>1522</v>
      </c>
      <c r="P119" s="105">
        <v>1672</v>
      </c>
      <c r="Q119" s="105">
        <v>1717</v>
      </c>
      <c r="R119" s="106">
        <v>2018</v>
      </c>
      <c r="S119" s="243">
        <v>2006</v>
      </c>
      <c r="T119" s="244">
        <v>2037</v>
      </c>
      <c r="U119" s="244">
        <v>2392</v>
      </c>
      <c r="V119" s="244">
        <v>2402</v>
      </c>
      <c r="W119" s="245">
        <v>2277</v>
      </c>
      <c r="X119" s="101">
        <v>2099</v>
      </c>
      <c r="Y119" s="102">
        <v>2196</v>
      </c>
      <c r="Z119" s="102">
        <v>2394</v>
      </c>
      <c r="AA119" s="102">
        <v>2503</v>
      </c>
      <c r="AB119" s="103">
        <v>2489</v>
      </c>
      <c r="AC119" s="104">
        <v>2877</v>
      </c>
      <c r="AD119" s="105">
        <v>2882</v>
      </c>
      <c r="AE119" s="105">
        <v>2971</v>
      </c>
      <c r="AF119" s="105">
        <v>3063</v>
      </c>
      <c r="AG119" s="106">
        <v>2991</v>
      </c>
      <c r="AH119" s="243">
        <v>2879</v>
      </c>
      <c r="AI119" s="244">
        <v>2799</v>
      </c>
      <c r="AJ119" s="244">
        <v>2933</v>
      </c>
      <c r="AK119" s="244">
        <v>2514</v>
      </c>
      <c r="AL119" s="245">
        <v>28</v>
      </c>
      <c r="AM119" s="101"/>
      <c r="AN119" s="102"/>
      <c r="AO119" s="102"/>
      <c r="AP119" s="102"/>
      <c r="AQ119" s="103"/>
      <c r="AR119" s="4"/>
    </row>
    <row r="120" spans="2:45">
      <c r="B120" s="333">
        <v>44998</v>
      </c>
      <c r="C120" s="242">
        <f t="shared" si="3"/>
        <v>68458</v>
      </c>
      <c r="D120" s="243">
        <v>1203</v>
      </c>
      <c r="E120" s="244">
        <v>1212</v>
      </c>
      <c r="F120" s="244">
        <v>1176</v>
      </c>
      <c r="G120" s="244">
        <v>1159</v>
      </c>
      <c r="H120" s="245">
        <v>1091</v>
      </c>
      <c r="I120" s="101">
        <v>1109</v>
      </c>
      <c r="J120" s="102">
        <v>1096</v>
      </c>
      <c r="K120" s="102">
        <v>1123</v>
      </c>
      <c r="L120" s="102">
        <v>1075</v>
      </c>
      <c r="M120" s="103">
        <v>1239</v>
      </c>
      <c r="N120" s="104">
        <v>1239</v>
      </c>
      <c r="O120" s="105">
        <v>1522</v>
      </c>
      <c r="P120" s="105">
        <v>1672</v>
      </c>
      <c r="Q120" s="105">
        <v>1717</v>
      </c>
      <c r="R120" s="106">
        <v>2018</v>
      </c>
      <c r="S120" s="243">
        <v>2006</v>
      </c>
      <c r="T120" s="244">
        <v>2037</v>
      </c>
      <c r="U120" s="244">
        <v>2392</v>
      </c>
      <c r="V120" s="244">
        <v>2402</v>
      </c>
      <c r="W120" s="245">
        <v>2277</v>
      </c>
      <c r="X120" s="101">
        <v>2099</v>
      </c>
      <c r="Y120" s="102">
        <v>2196</v>
      </c>
      <c r="Z120" s="102">
        <v>2394</v>
      </c>
      <c r="AA120" s="102">
        <v>2503</v>
      </c>
      <c r="AB120" s="103">
        <v>2489</v>
      </c>
      <c r="AC120" s="104">
        <v>2877</v>
      </c>
      <c r="AD120" s="105">
        <v>2882</v>
      </c>
      <c r="AE120" s="105">
        <v>2971</v>
      </c>
      <c r="AF120" s="105">
        <v>3063</v>
      </c>
      <c r="AG120" s="106">
        <v>2991</v>
      </c>
      <c r="AH120" s="243">
        <v>2879</v>
      </c>
      <c r="AI120" s="244">
        <v>2799</v>
      </c>
      <c r="AJ120" s="244">
        <v>2934</v>
      </c>
      <c r="AK120" s="244">
        <v>2579</v>
      </c>
      <c r="AL120" s="245">
        <v>37</v>
      </c>
      <c r="AM120" s="101"/>
      <c r="AN120" s="102"/>
      <c r="AO120" s="102"/>
      <c r="AP120" s="102"/>
      <c r="AQ120" s="103"/>
      <c r="AR120" s="4"/>
    </row>
    <row r="121" spans="2:45">
      <c r="B121" s="333">
        <v>45004</v>
      </c>
      <c r="C121" s="242">
        <f t="shared" si="3"/>
        <v>68501</v>
      </c>
      <c r="D121" s="243">
        <v>1203</v>
      </c>
      <c r="E121" s="244">
        <v>1212</v>
      </c>
      <c r="F121" s="244">
        <v>1176</v>
      </c>
      <c r="G121" s="244">
        <v>1159</v>
      </c>
      <c r="H121" s="245">
        <v>1091</v>
      </c>
      <c r="I121" s="101">
        <v>1109</v>
      </c>
      <c r="J121" s="102">
        <v>1096</v>
      </c>
      <c r="K121" s="102">
        <v>1123</v>
      </c>
      <c r="L121" s="102">
        <v>1075</v>
      </c>
      <c r="M121" s="103">
        <v>1239</v>
      </c>
      <c r="N121" s="104">
        <v>1239</v>
      </c>
      <c r="O121" s="105">
        <v>1522</v>
      </c>
      <c r="P121" s="105">
        <v>1672</v>
      </c>
      <c r="Q121" s="105">
        <v>1717</v>
      </c>
      <c r="R121" s="106">
        <v>2018</v>
      </c>
      <c r="S121" s="243">
        <v>2006</v>
      </c>
      <c r="T121" s="244">
        <v>2037</v>
      </c>
      <c r="U121" s="244">
        <v>2392</v>
      </c>
      <c r="V121" s="244">
        <v>2402</v>
      </c>
      <c r="W121" s="245">
        <v>2277</v>
      </c>
      <c r="X121" s="101">
        <v>2099</v>
      </c>
      <c r="Y121" s="102">
        <v>2196</v>
      </c>
      <c r="Z121" s="102">
        <v>2394</v>
      </c>
      <c r="AA121" s="102">
        <v>2503</v>
      </c>
      <c r="AB121" s="103">
        <v>2489</v>
      </c>
      <c r="AC121" s="104">
        <v>2877</v>
      </c>
      <c r="AD121" s="105">
        <v>2882</v>
      </c>
      <c r="AE121" s="105">
        <v>2971</v>
      </c>
      <c r="AF121" s="105">
        <v>3063</v>
      </c>
      <c r="AG121" s="106">
        <v>2991</v>
      </c>
      <c r="AH121" s="243">
        <v>2879</v>
      </c>
      <c r="AI121" s="244">
        <v>2799</v>
      </c>
      <c r="AJ121" s="244">
        <v>2934</v>
      </c>
      <c r="AK121" s="244">
        <v>2620</v>
      </c>
      <c r="AL121" s="245">
        <v>39</v>
      </c>
      <c r="AM121" s="101"/>
      <c r="AN121" s="102"/>
      <c r="AO121" s="102"/>
      <c r="AP121" s="102"/>
      <c r="AQ121" s="103"/>
      <c r="AR121" s="4"/>
    </row>
    <row r="122" spans="2:45">
      <c r="B122" s="333">
        <v>45011</v>
      </c>
      <c r="C122" s="242">
        <f t="shared" si="3"/>
        <v>68515</v>
      </c>
      <c r="D122" s="243">
        <v>1203</v>
      </c>
      <c r="E122" s="244">
        <v>1212</v>
      </c>
      <c r="F122" s="244">
        <v>1176</v>
      </c>
      <c r="G122" s="244">
        <v>1159</v>
      </c>
      <c r="H122" s="245">
        <v>1091</v>
      </c>
      <c r="I122" s="101">
        <v>1109</v>
      </c>
      <c r="J122" s="102">
        <v>1096</v>
      </c>
      <c r="K122" s="102">
        <v>1123</v>
      </c>
      <c r="L122" s="102">
        <v>1075</v>
      </c>
      <c r="M122" s="103">
        <v>1239</v>
      </c>
      <c r="N122" s="104">
        <v>1239</v>
      </c>
      <c r="O122" s="105">
        <v>1522</v>
      </c>
      <c r="P122" s="105">
        <v>1672</v>
      </c>
      <c r="Q122" s="105">
        <v>1717</v>
      </c>
      <c r="R122" s="106">
        <v>2018</v>
      </c>
      <c r="S122" s="243">
        <v>2006</v>
      </c>
      <c r="T122" s="244">
        <v>2037</v>
      </c>
      <c r="U122" s="244">
        <v>2392</v>
      </c>
      <c r="V122" s="244">
        <v>2402</v>
      </c>
      <c r="W122" s="245">
        <v>2277</v>
      </c>
      <c r="X122" s="101">
        <v>2099</v>
      </c>
      <c r="Y122" s="102">
        <v>2196</v>
      </c>
      <c r="Z122" s="102">
        <v>2394</v>
      </c>
      <c r="AA122" s="102">
        <v>2503</v>
      </c>
      <c r="AB122" s="103">
        <v>2489</v>
      </c>
      <c r="AC122" s="104">
        <v>2877</v>
      </c>
      <c r="AD122" s="105">
        <v>2882</v>
      </c>
      <c r="AE122" s="105">
        <v>2971</v>
      </c>
      <c r="AF122" s="105">
        <v>3063</v>
      </c>
      <c r="AG122" s="106">
        <v>2991</v>
      </c>
      <c r="AH122" s="243">
        <v>2879</v>
      </c>
      <c r="AI122" s="244">
        <v>2799</v>
      </c>
      <c r="AJ122" s="244">
        <v>2934</v>
      </c>
      <c r="AK122" s="244">
        <v>2623</v>
      </c>
      <c r="AL122" s="245">
        <v>50</v>
      </c>
      <c r="AM122" s="101"/>
      <c r="AN122" s="102"/>
      <c r="AO122" s="102"/>
      <c r="AP122" s="102"/>
      <c r="AQ122" s="103"/>
      <c r="AR122" s="4"/>
    </row>
    <row r="123" spans="2:45">
      <c r="B123" s="333">
        <v>45018</v>
      </c>
      <c r="C123" s="242">
        <f t="shared" si="3"/>
        <v>68519</v>
      </c>
      <c r="D123" s="243">
        <v>1203</v>
      </c>
      <c r="E123" s="244">
        <v>1212</v>
      </c>
      <c r="F123" s="244">
        <v>1176</v>
      </c>
      <c r="G123" s="244">
        <v>1159</v>
      </c>
      <c r="H123" s="245">
        <v>1091</v>
      </c>
      <c r="I123" s="101">
        <v>1109</v>
      </c>
      <c r="J123" s="102">
        <v>1096</v>
      </c>
      <c r="K123" s="102">
        <v>1123</v>
      </c>
      <c r="L123" s="102">
        <v>1075</v>
      </c>
      <c r="M123" s="103">
        <v>1239</v>
      </c>
      <c r="N123" s="104">
        <v>1239</v>
      </c>
      <c r="O123" s="105">
        <v>1522</v>
      </c>
      <c r="P123" s="105">
        <v>1672</v>
      </c>
      <c r="Q123" s="105">
        <v>1717</v>
      </c>
      <c r="R123" s="106">
        <v>2018</v>
      </c>
      <c r="S123" s="243">
        <v>2006</v>
      </c>
      <c r="T123" s="244">
        <v>2037</v>
      </c>
      <c r="U123" s="244">
        <v>2392</v>
      </c>
      <c r="V123" s="244">
        <v>2402</v>
      </c>
      <c r="W123" s="245">
        <v>2277</v>
      </c>
      <c r="X123" s="101">
        <v>2099</v>
      </c>
      <c r="Y123" s="102">
        <v>2196</v>
      </c>
      <c r="Z123" s="102">
        <v>2394</v>
      </c>
      <c r="AA123" s="102">
        <v>2503</v>
      </c>
      <c r="AB123" s="103">
        <v>2489</v>
      </c>
      <c r="AC123" s="104">
        <v>2877</v>
      </c>
      <c r="AD123" s="105">
        <v>2882</v>
      </c>
      <c r="AE123" s="105">
        <v>2971</v>
      </c>
      <c r="AF123" s="105">
        <v>3063</v>
      </c>
      <c r="AG123" s="106">
        <v>2991</v>
      </c>
      <c r="AH123" s="243">
        <v>2879</v>
      </c>
      <c r="AI123" s="244">
        <v>2799</v>
      </c>
      <c r="AJ123" s="244">
        <v>2936</v>
      </c>
      <c r="AK123" s="244">
        <v>2625</v>
      </c>
      <c r="AL123" s="245">
        <v>50</v>
      </c>
      <c r="AM123" s="101"/>
      <c r="AN123" s="102"/>
      <c r="AO123" s="102"/>
      <c r="AP123" s="102"/>
      <c r="AQ123" s="103"/>
      <c r="AR123" s="4"/>
    </row>
    <row r="124" spans="2:45">
      <c r="B124" s="333">
        <v>45025</v>
      </c>
      <c r="C124" s="242">
        <f t="shared" si="3"/>
        <v>68522</v>
      </c>
      <c r="D124" s="243">
        <v>1203</v>
      </c>
      <c r="E124" s="244">
        <v>1212</v>
      </c>
      <c r="F124" s="244">
        <v>1176</v>
      </c>
      <c r="G124" s="244">
        <v>1159</v>
      </c>
      <c r="H124" s="245">
        <v>1091</v>
      </c>
      <c r="I124" s="101">
        <v>1109</v>
      </c>
      <c r="J124" s="102">
        <v>1096</v>
      </c>
      <c r="K124" s="102">
        <v>1123</v>
      </c>
      <c r="L124" s="102">
        <v>1075</v>
      </c>
      <c r="M124" s="103">
        <v>1239</v>
      </c>
      <c r="N124" s="104">
        <v>1239</v>
      </c>
      <c r="O124" s="105">
        <v>1522</v>
      </c>
      <c r="P124" s="105">
        <v>1672</v>
      </c>
      <c r="Q124" s="105">
        <v>1717</v>
      </c>
      <c r="R124" s="106">
        <v>2018</v>
      </c>
      <c r="S124" s="243">
        <v>2006</v>
      </c>
      <c r="T124" s="244">
        <v>2037</v>
      </c>
      <c r="U124" s="244">
        <v>2392</v>
      </c>
      <c r="V124" s="244">
        <v>2402</v>
      </c>
      <c r="W124" s="245">
        <v>2277</v>
      </c>
      <c r="X124" s="101">
        <v>2099</v>
      </c>
      <c r="Y124" s="102">
        <v>2196</v>
      </c>
      <c r="Z124" s="102">
        <v>2394</v>
      </c>
      <c r="AA124" s="102">
        <v>2503</v>
      </c>
      <c r="AB124" s="103">
        <v>2489</v>
      </c>
      <c r="AC124" s="104">
        <v>2877</v>
      </c>
      <c r="AD124" s="105">
        <v>2882</v>
      </c>
      <c r="AE124" s="105">
        <v>2971</v>
      </c>
      <c r="AF124" s="105">
        <v>3063</v>
      </c>
      <c r="AG124" s="106">
        <v>2991</v>
      </c>
      <c r="AH124" s="243">
        <v>2879</v>
      </c>
      <c r="AI124" s="244">
        <v>2799</v>
      </c>
      <c r="AJ124" s="244">
        <v>2937</v>
      </c>
      <c r="AK124" s="244">
        <v>2627</v>
      </c>
      <c r="AL124" s="245">
        <v>50</v>
      </c>
      <c r="AM124" s="101"/>
      <c r="AN124" s="102"/>
      <c r="AO124" s="102"/>
      <c r="AP124" s="102"/>
      <c r="AQ124" s="103"/>
      <c r="AR124" s="4"/>
    </row>
    <row r="125" spans="2:45">
      <c r="B125" s="333">
        <v>45032</v>
      </c>
      <c r="C125" s="242">
        <f t="shared" si="3"/>
        <v>68559</v>
      </c>
      <c r="D125" s="243">
        <v>1203</v>
      </c>
      <c r="E125" s="244">
        <v>1212</v>
      </c>
      <c r="F125" s="244">
        <v>1176</v>
      </c>
      <c r="G125" s="244">
        <v>1159</v>
      </c>
      <c r="H125" s="245">
        <v>1091</v>
      </c>
      <c r="I125" s="101">
        <v>1109</v>
      </c>
      <c r="J125" s="102">
        <v>1096</v>
      </c>
      <c r="K125" s="102">
        <v>1123</v>
      </c>
      <c r="L125" s="102">
        <v>1075</v>
      </c>
      <c r="M125" s="103">
        <v>1239</v>
      </c>
      <c r="N125" s="104">
        <v>1239</v>
      </c>
      <c r="O125" s="105">
        <v>1522</v>
      </c>
      <c r="P125" s="105">
        <v>1672</v>
      </c>
      <c r="Q125" s="105">
        <v>1717</v>
      </c>
      <c r="R125" s="106">
        <v>2018</v>
      </c>
      <c r="S125" s="243">
        <v>2006</v>
      </c>
      <c r="T125" s="244">
        <v>2037</v>
      </c>
      <c r="U125" s="244">
        <v>2392</v>
      </c>
      <c r="V125" s="244">
        <v>2402</v>
      </c>
      <c r="W125" s="245">
        <v>2277</v>
      </c>
      <c r="X125" s="101">
        <v>2099</v>
      </c>
      <c r="Y125" s="102">
        <v>2196</v>
      </c>
      <c r="Z125" s="102">
        <v>2394</v>
      </c>
      <c r="AA125" s="102">
        <v>2503</v>
      </c>
      <c r="AB125" s="103">
        <v>2489</v>
      </c>
      <c r="AC125" s="104">
        <v>2877</v>
      </c>
      <c r="AD125" s="105">
        <v>2882</v>
      </c>
      <c r="AE125" s="105">
        <v>2971</v>
      </c>
      <c r="AF125" s="105">
        <v>3063</v>
      </c>
      <c r="AG125" s="106">
        <v>2991</v>
      </c>
      <c r="AH125" s="243">
        <v>2879</v>
      </c>
      <c r="AI125" s="244">
        <v>2799</v>
      </c>
      <c r="AJ125" s="244">
        <v>2937</v>
      </c>
      <c r="AK125" s="244">
        <v>2661</v>
      </c>
      <c r="AL125" s="245">
        <v>53</v>
      </c>
      <c r="AM125" s="101"/>
      <c r="AN125" s="102"/>
      <c r="AO125" s="102"/>
      <c r="AP125" s="102"/>
      <c r="AQ125" s="103"/>
      <c r="AR125" s="4"/>
    </row>
    <row r="126" spans="2:45">
      <c r="B126" s="333">
        <v>45039</v>
      </c>
      <c r="C126" s="242">
        <f t="shared" si="3"/>
        <v>68585</v>
      </c>
      <c r="D126" s="243">
        <v>1203</v>
      </c>
      <c r="E126" s="244">
        <v>1212</v>
      </c>
      <c r="F126" s="244">
        <v>1176</v>
      </c>
      <c r="G126" s="244">
        <v>1159</v>
      </c>
      <c r="H126" s="245">
        <v>1091</v>
      </c>
      <c r="I126" s="101">
        <v>1109</v>
      </c>
      <c r="J126" s="102">
        <v>1096</v>
      </c>
      <c r="K126" s="102">
        <v>1123</v>
      </c>
      <c r="L126" s="102">
        <v>1075</v>
      </c>
      <c r="M126" s="103">
        <v>1239</v>
      </c>
      <c r="N126" s="104">
        <v>1239</v>
      </c>
      <c r="O126" s="105">
        <v>1522</v>
      </c>
      <c r="P126" s="105">
        <v>1672</v>
      </c>
      <c r="Q126" s="105">
        <v>1717</v>
      </c>
      <c r="R126" s="106">
        <v>2018</v>
      </c>
      <c r="S126" s="243">
        <v>2006</v>
      </c>
      <c r="T126" s="244">
        <v>2037</v>
      </c>
      <c r="U126" s="244">
        <v>2392</v>
      </c>
      <c r="V126" s="244">
        <v>2402</v>
      </c>
      <c r="W126" s="245">
        <v>2277</v>
      </c>
      <c r="X126" s="101">
        <v>2099</v>
      </c>
      <c r="Y126" s="102">
        <v>2196</v>
      </c>
      <c r="Z126" s="102">
        <v>2394</v>
      </c>
      <c r="AA126" s="102">
        <v>2503</v>
      </c>
      <c r="AB126" s="103">
        <v>2489</v>
      </c>
      <c r="AC126" s="104">
        <v>2877</v>
      </c>
      <c r="AD126" s="105">
        <v>2882</v>
      </c>
      <c r="AE126" s="105">
        <v>2971</v>
      </c>
      <c r="AF126" s="105">
        <v>3063</v>
      </c>
      <c r="AG126" s="106">
        <v>2991</v>
      </c>
      <c r="AH126" s="243">
        <v>2879</v>
      </c>
      <c r="AI126" s="244">
        <v>2799</v>
      </c>
      <c r="AJ126" s="244">
        <v>2937</v>
      </c>
      <c r="AK126" s="244">
        <v>2679</v>
      </c>
      <c r="AL126" s="245">
        <v>61</v>
      </c>
      <c r="AM126" s="101"/>
      <c r="AN126" s="102"/>
      <c r="AO126" s="102"/>
      <c r="AP126" s="102"/>
      <c r="AQ126" s="103"/>
      <c r="AR126" s="4"/>
    </row>
    <row r="127" spans="2:45">
      <c r="B127" s="333">
        <v>45046</v>
      </c>
      <c r="C127" s="242">
        <f t="shared" si="3"/>
        <v>68597</v>
      </c>
      <c r="D127" s="243">
        <v>1203</v>
      </c>
      <c r="E127" s="244">
        <v>1212</v>
      </c>
      <c r="F127" s="244">
        <v>1176</v>
      </c>
      <c r="G127" s="244">
        <v>1159</v>
      </c>
      <c r="H127" s="245">
        <v>1091</v>
      </c>
      <c r="I127" s="101">
        <v>1109</v>
      </c>
      <c r="J127" s="102">
        <v>1096</v>
      </c>
      <c r="K127" s="102">
        <v>1123</v>
      </c>
      <c r="L127" s="102">
        <v>1075</v>
      </c>
      <c r="M127" s="103">
        <v>1239</v>
      </c>
      <c r="N127" s="104">
        <v>1239</v>
      </c>
      <c r="O127" s="105">
        <v>1522</v>
      </c>
      <c r="P127" s="105">
        <v>1672</v>
      </c>
      <c r="Q127" s="105">
        <v>1717</v>
      </c>
      <c r="R127" s="106">
        <v>2018</v>
      </c>
      <c r="S127" s="243">
        <v>2006</v>
      </c>
      <c r="T127" s="244">
        <v>2037</v>
      </c>
      <c r="U127" s="244">
        <v>2392</v>
      </c>
      <c r="V127" s="244">
        <v>2402</v>
      </c>
      <c r="W127" s="245">
        <v>2277</v>
      </c>
      <c r="X127" s="101">
        <v>2099</v>
      </c>
      <c r="Y127" s="102">
        <v>2196</v>
      </c>
      <c r="Z127" s="102">
        <v>2394</v>
      </c>
      <c r="AA127" s="102">
        <v>2503</v>
      </c>
      <c r="AB127" s="103">
        <v>2489</v>
      </c>
      <c r="AC127" s="104">
        <v>2877</v>
      </c>
      <c r="AD127" s="105">
        <v>2882</v>
      </c>
      <c r="AE127" s="105">
        <v>2971</v>
      </c>
      <c r="AF127" s="105">
        <v>3063</v>
      </c>
      <c r="AG127" s="106">
        <v>2991</v>
      </c>
      <c r="AH127" s="243">
        <v>2879</v>
      </c>
      <c r="AI127" s="244">
        <v>2800</v>
      </c>
      <c r="AJ127" s="244">
        <v>2937</v>
      </c>
      <c r="AK127" s="244">
        <v>2683</v>
      </c>
      <c r="AL127" s="245">
        <v>68</v>
      </c>
      <c r="AM127" s="101"/>
      <c r="AN127" s="102"/>
      <c r="AO127" s="102"/>
      <c r="AP127" s="102"/>
      <c r="AQ127" s="103"/>
      <c r="AR127" s="4"/>
    </row>
    <row r="128" spans="2:45">
      <c r="B128" s="333">
        <v>45054</v>
      </c>
      <c r="C128" s="242">
        <f t="shared" si="3"/>
        <v>68639</v>
      </c>
      <c r="D128" s="243">
        <v>1203</v>
      </c>
      <c r="E128" s="244">
        <v>1212</v>
      </c>
      <c r="F128" s="244">
        <v>1176</v>
      </c>
      <c r="G128" s="244">
        <v>1159</v>
      </c>
      <c r="H128" s="245">
        <v>1091</v>
      </c>
      <c r="I128" s="101">
        <v>1109</v>
      </c>
      <c r="J128" s="102">
        <v>1096</v>
      </c>
      <c r="K128" s="102">
        <v>1123</v>
      </c>
      <c r="L128" s="102">
        <v>1075</v>
      </c>
      <c r="M128" s="103">
        <v>1239</v>
      </c>
      <c r="N128" s="104">
        <v>1239</v>
      </c>
      <c r="O128" s="105">
        <v>1522</v>
      </c>
      <c r="P128" s="105">
        <v>1672</v>
      </c>
      <c r="Q128" s="105">
        <v>1717</v>
      </c>
      <c r="R128" s="106">
        <v>2018</v>
      </c>
      <c r="S128" s="243">
        <v>2006</v>
      </c>
      <c r="T128" s="244">
        <v>2037</v>
      </c>
      <c r="U128" s="244">
        <v>2392</v>
      </c>
      <c r="V128" s="244">
        <v>2402</v>
      </c>
      <c r="W128" s="245">
        <v>2277</v>
      </c>
      <c r="X128" s="101">
        <v>2099</v>
      </c>
      <c r="Y128" s="102">
        <v>2196</v>
      </c>
      <c r="Z128" s="102">
        <v>2394</v>
      </c>
      <c r="AA128" s="102">
        <v>2503</v>
      </c>
      <c r="AB128" s="103">
        <v>2489</v>
      </c>
      <c r="AC128" s="104">
        <v>2877</v>
      </c>
      <c r="AD128" s="105">
        <v>2882</v>
      </c>
      <c r="AE128" s="105">
        <v>2971</v>
      </c>
      <c r="AF128" s="105">
        <v>3063</v>
      </c>
      <c r="AG128" s="106">
        <v>2991</v>
      </c>
      <c r="AH128" s="243">
        <v>2879</v>
      </c>
      <c r="AI128" s="244">
        <v>2800</v>
      </c>
      <c r="AJ128" s="244">
        <v>2937</v>
      </c>
      <c r="AK128" s="244">
        <v>2719</v>
      </c>
      <c r="AL128" s="245">
        <v>74</v>
      </c>
      <c r="AM128" s="101"/>
      <c r="AN128" s="102"/>
      <c r="AO128" s="102"/>
      <c r="AP128" s="102"/>
      <c r="AQ128" s="103"/>
      <c r="AR128" s="4"/>
    </row>
    <row r="129" spans="2:45">
      <c r="B129" s="333">
        <v>45060</v>
      </c>
      <c r="C129" s="242">
        <f t="shared" si="3"/>
        <v>68674</v>
      </c>
      <c r="D129" s="243">
        <v>1203</v>
      </c>
      <c r="E129" s="244">
        <v>1212</v>
      </c>
      <c r="F129" s="244">
        <v>1176</v>
      </c>
      <c r="G129" s="244">
        <v>1159</v>
      </c>
      <c r="H129" s="245">
        <v>1091</v>
      </c>
      <c r="I129" s="101">
        <v>1109</v>
      </c>
      <c r="J129" s="102">
        <v>1096</v>
      </c>
      <c r="K129" s="102">
        <v>1123</v>
      </c>
      <c r="L129" s="102">
        <v>1075</v>
      </c>
      <c r="M129" s="103">
        <v>1239</v>
      </c>
      <c r="N129" s="104">
        <v>1239</v>
      </c>
      <c r="O129" s="105">
        <v>1522</v>
      </c>
      <c r="P129" s="105">
        <v>1672</v>
      </c>
      <c r="Q129" s="105">
        <v>1717</v>
      </c>
      <c r="R129" s="106">
        <v>2018</v>
      </c>
      <c r="S129" s="243">
        <v>2006</v>
      </c>
      <c r="T129" s="244">
        <v>2037</v>
      </c>
      <c r="U129" s="244">
        <v>2392</v>
      </c>
      <c r="V129" s="244">
        <v>2402</v>
      </c>
      <c r="W129" s="245">
        <v>2277</v>
      </c>
      <c r="X129" s="101">
        <v>2099</v>
      </c>
      <c r="Y129" s="102">
        <v>2196</v>
      </c>
      <c r="Z129" s="102">
        <v>2394</v>
      </c>
      <c r="AA129" s="102">
        <v>2503</v>
      </c>
      <c r="AB129" s="103">
        <v>2489</v>
      </c>
      <c r="AC129" s="104">
        <v>2877</v>
      </c>
      <c r="AD129" s="105">
        <v>2882</v>
      </c>
      <c r="AE129" s="105">
        <v>2971</v>
      </c>
      <c r="AF129" s="105">
        <v>3063</v>
      </c>
      <c r="AG129" s="106">
        <v>2991</v>
      </c>
      <c r="AH129" s="243">
        <v>2879</v>
      </c>
      <c r="AI129" s="244">
        <v>2800</v>
      </c>
      <c r="AJ129" s="244">
        <v>2940</v>
      </c>
      <c r="AK129" s="244">
        <v>2724</v>
      </c>
      <c r="AL129" s="245">
        <v>101</v>
      </c>
      <c r="AM129" s="101"/>
      <c r="AN129" s="102"/>
      <c r="AO129" s="102"/>
      <c r="AP129" s="102"/>
      <c r="AQ129" s="103"/>
      <c r="AR129" s="4"/>
    </row>
    <row r="130" spans="2:45">
      <c r="B130" s="333">
        <v>45070</v>
      </c>
      <c r="C130" s="242">
        <f t="shared" si="3"/>
        <v>68735</v>
      </c>
      <c r="D130" s="243">
        <v>1203</v>
      </c>
      <c r="E130" s="244">
        <v>1212</v>
      </c>
      <c r="F130" s="244">
        <v>1176</v>
      </c>
      <c r="G130" s="244">
        <v>1159</v>
      </c>
      <c r="H130" s="245">
        <v>1091</v>
      </c>
      <c r="I130" s="101">
        <v>1109</v>
      </c>
      <c r="J130" s="102">
        <v>1096</v>
      </c>
      <c r="K130" s="102">
        <v>1123</v>
      </c>
      <c r="L130" s="102">
        <v>1075</v>
      </c>
      <c r="M130" s="103">
        <v>1239</v>
      </c>
      <c r="N130" s="104">
        <v>1239</v>
      </c>
      <c r="O130" s="105">
        <v>1522</v>
      </c>
      <c r="P130" s="105">
        <v>1672</v>
      </c>
      <c r="Q130" s="105">
        <v>1717</v>
      </c>
      <c r="R130" s="106">
        <v>2018</v>
      </c>
      <c r="S130" s="243">
        <v>2006</v>
      </c>
      <c r="T130" s="244">
        <v>2037</v>
      </c>
      <c r="U130" s="244">
        <v>2392</v>
      </c>
      <c r="V130" s="244">
        <v>2402</v>
      </c>
      <c r="W130" s="245">
        <v>2277</v>
      </c>
      <c r="X130" s="101">
        <v>2099</v>
      </c>
      <c r="Y130" s="102">
        <v>2196</v>
      </c>
      <c r="Z130" s="102">
        <v>2394</v>
      </c>
      <c r="AA130" s="102">
        <v>2503</v>
      </c>
      <c r="AB130" s="103">
        <v>2489</v>
      </c>
      <c r="AC130" s="104">
        <v>2877</v>
      </c>
      <c r="AD130" s="105">
        <v>2882</v>
      </c>
      <c r="AE130" s="105">
        <v>2971</v>
      </c>
      <c r="AF130" s="105">
        <v>3063</v>
      </c>
      <c r="AG130" s="106">
        <v>2991</v>
      </c>
      <c r="AH130" s="243">
        <v>2879</v>
      </c>
      <c r="AI130" s="244">
        <v>2800</v>
      </c>
      <c r="AJ130" s="244">
        <v>2940</v>
      </c>
      <c r="AK130" s="244">
        <v>2774</v>
      </c>
      <c r="AL130" s="245">
        <v>112</v>
      </c>
      <c r="AM130" s="101"/>
      <c r="AN130" s="102"/>
      <c r="AO130" s="102"/>
      <c r="AP130" s="102"/>
      <c r="AQ130" s="103"/>
      <c r="AR130" s="4"/>
      <c r="AS130" s="74" t="s">
        <v>3687</v>
      </c>
    </row>
    <row r="131" spans="2:45">
      <c r="B131" s="333">
        <v>45070</v>
      </c>
      <c r="C131" s="242">
        <f t="shared" si="3"/>
        <v>68732</v>
      </c>
      <c r="D131" s="243">
        <v>1203</v>
      </c>
      <c r="E131" s="244">
        <v>1212</v>
      </c>
      <c r="F131" s="244">
        <v>1176</v>
      </c>
      <c r="G131" s="244">
        <v>1159</v>
      </c>
      <c r="H131" s="245">
        <v>1091</v>
      </c>
      <c r="I131" s="101">
        <v>1109</v>
      </c>
      <c r="J131" s="102">
        <v>1096</v>
      </c>
      <c r="K131" s="102">
        <v>1123</v>
      </c>
      <c r="L131" s="102">
        <v>1075</v>
      </c>
      <c r="M131" s="103">
        <v>1239</v>
      </c>
      <c r="N131" s="104">
        <v>1239</v>
      </c>
      <c r="O131" s="105">
        <v>1522</v>
      </c>
      <c r="P131" s="105">
        <v>1672</v>
      </c>
      <c r="Q131" s="105">
        <v>1717</v>
      </c>
      <c r="R131" s="106">
        <v>2018</v>
      </c>
      <c r="S131" s="243">
        <v>2006</v>
      </c>
      <c r="T131" s="244">
        <v>2037</v>
      </c>
      <c r="U131" s="244">
        <v>2392</v>
      </c>
      <c r="V131" s="244">
        <v>2402</v>
      </c>
      <c r="W131" s="245">
        <v>2277</v>
      </c>
      <c r="X131" s="101">
        <v>2099</v>
      </c>
      <c r="Y131" s="102">
        <v>2196</v>
      </c>
      <c r="Z131" s="102">
        <v>2394</v>
      </c>
      <c r="AA131" s="102">
        <v>2503</v>
      </c>
      <c r="AB131" s="103">
        <v>2489</v>
      </c>
      <c r="AC131" s="104">
        <v>2877</v>
      </c>
      <c r="AD131" s="105">
        <v>2882</v>
      </c>
      <c r="AE131" s="105">
        <v>2971</v>
      </c>
      <c r="AF131" s="105">
        <v>3063</v>
      </c>
      <c r="AG131" s="106">
        <v>2991</v>
      </c>
      <c r="AH131" s="243">
        <v>2879</v>
      </c>
      <c r="AI131" s="244">
        <v>2800</v>
      </c>
      <c r="AJ131" s="244">
        <v>2938</v>
      </c>
      <c r="AK131" s="244">
        <v>2773</v>
      </c>
      <c r="AL131" s="245">
        <v>112</v>
      </c>
      <c r="AM131" s="101"/>
      <c r="AN131" s="102"/>
      <c r="AO131" s="102"/>
      <c r="AP131" s="102"/>
      <c r="AQ131" s="103"/>
      <c r="AR131" s="4"/>
      <c r="AS131" s="74" t="s">
        <v>3742</v>
      </c>
    </row>
    <row r="132" spans="2:45">
      <c r="B132" s="333">
        <v>45081</v>
      </c>
      <c r="C132" s="242">
        <f t="shared" si="3"/>
        <v>68781</v>
      </c>
      <c r="D132" s="243">
        <v>1203</v>
      </c>
      <c r="E132" s="244">
        <v>1212</v>
      </c>
      <c r="F132" s="244">
        <v>1176</v>
      </c>
      <c r="G132" s="244">
        <v>1159</v>
      </c>
      <c r="H132" s="245">
        <v>1091</v>
      </c>
      <c r="I132" s="101">
        <v>1109</v>
      </c>
      <c r="J132" s="102">
        <v>1096</v>
      </c>
      <c r="K132" s="102">
        <v>1123</v>
      </c>
      <c r="L132" s="102">
        <v>1075</v>
      </c>
      <c r="M132" s="103">
        <v>1239</v>
      </c>
      <c r="N132" s="104">
        <v>1239</v>
      </c>
      <c r="O132" s="105">
        <v>1522</v>
      </c>
      <c r="P132" s="105">
        <v>1672</v>
      </c>
      <c r="Q132" s="105">
        <v>1717</v>
      </c>
      <c r="R132" s="106">
        <v>2018</v>
      </c>
      <c r="S132" s="243">
        <v>2006</v>
      </c>
      <c r="T132" s="244">
        <v>2037</v>
      </c>
      <c r="U132" s="244">
        <v>2392</v>
      </c>
      <c r="V132" s="244">
        <v>2402</v>
      </c>
      <c r="W132" s="245">
        <v>2277</v>
      </c>
      <c r="X132" s="101">
        <v>2099</v>
      </c>
      <c r="Y132" s="102">
        <v>2196</v>
      </c>
      <c r="Z132" s="102">
        <v>2394</v>
      </c>
      <c r="AA132" s="102">
        <v>2503</v>
      </c>
      <c r="AB132" s="103">
        <v>2489</v>
      </c>
      <c r="AC132" s="104">
        <v>2877</v>
      </c>
      <c r="AD132" s="105">
        <v>2882</v>
      </c>
      <c r="AE132" s="105">
        <v>2971</v>
      </c>
      <c r="AF132" s="105">
        <v>3063</v>
      </c>
      <c r="AG132" s="106">
        <v>2991</v>
      </c>
      <c r="AH132" s="243">
        <v>2879</v>
      </c>
      <c r="AI132" s="244">
        <v>2800</v>
      </c>
      <c r="AJ132" s="244">
        <v>2938</v>
      </c>
      <c r="AK132" s="244">
        <v>2808</v>
      </c>
      <c r="AL132" s="245">
        <v>126</v>
      </c>
      <c r="AM132" s="101"/>
      <c r="AN132" s="102"/>
      <c r="AO132" s="102"/>
      <c r="AP132" s="102"/>
      <c r="AQ132" s="103"/>
      <c r="AR132" s="4"/>
    </row>
    <row r="133" spans="2:45">
      <c r="B133" s="333">
        <v>45088</v>
      </c>
      <c r="C133" s="242">
        <f t="shared" si="3"/>
        <v>68888</v>
      </c>
      <c r="D133" s="243">
        <v>1203</v>
      </c>
      <c r="E133" s="244">
        <v>1212</v>
      </c>
      <c r="F133" s="244">
        <v>1176</v>
      </c>
      <c r="G133" s="244">
        <v>1159</v>
      </c>
      <c r="H133" s="245">
        <v>1091</v>
      </c>
      <c r="I133" s="101">
        <v>1109</v>
      </c>
      <c r="J133" s="102">
        <v>1096</v>
      </c>
      <c r="K133" s="102">
        <v>1123</v>
      </c>
      <c r="L133" s="102">
        <v>1075</v>
      </c>
      <c r="M133" s="103">
        <v>1239</v>
      </c>
      <c r="N133" s="104">
        <v>1239</v>
      </c>
      <c r="O133" s="105">
        <v>1522</v>
      </c>
      <c r="P133" s="105">
        <v>1672</v>
      </c>
      <c r="Q133" s="105">
        <v>1717</v>
      </c>
      <c r="R133" s="106">
        <v>2018</v>
      </c>
      <c r="S133" s="243">
        <v>2006</v>
      </c>
      <c r="T133" s="244">
        <v>2037</v>
      </c>
      <c r="U133" s="244">
        <v>2392</v>
      </c>
      <c r="V133" s="244">
        <v>2402</v>
      </c>
      <c r="W133" s="245">
        <v>2277</v>
      </c>
      <c r="X133" s="101">
        <v>2099</v>
      </c>
      <c r="Y133" s="102">
        <v>2196</v>
      </c>
      <c r="Z133" s="102">
        <v>2394</v>
      </c>
      <c r="AA133" s="102">
        <v>2503</v>
      </c>
      <c r="AB133" s="103">
        <v>2489</v>
      </c>
      <c r="AC133" s="104">
        <v>2877</v>
      </c>
      <c r="AD133" s="105">
        <v>2882</v>
      </c>
      <c r="AE133" s="105">
        <v>2971</v>
      </c>
      <c r="AF133" s="105">
        <v>3063</v>
      </c>
      <c r="AG133" s="106">
        <v>2991</v>
      </c>
      <c r="AH133" s="243">
        <v>2879</v>
      </c>
      <c r="AI133" s="244">
        <v>2800</v>
      </c>
      <c r="AJ133" s="244">
        <v>2938</v>
      </c>
      <c r="AK133" s="244">
        <v>2837</v>
      </c>
      <c r="AL133" s="245">
        <v>204</v>
      </c>
      <c r="AM133" s="101"/>
      <c r="AN133" s="102"/>
      <c r="AO133" s="102"/>
      <c r="AP133" s="102"/>
      <c r="AQ133" s="103"/>
      <c r="AR133" s="4"/>
    </row>
    <row r="134" spans="2:45">
      <c r="B134" s="333">
        <v>45095</v>
      </c>
      <c r="C134" s="242">
        <f t="shared" si="3"/>
        <v>68938</v>
      </c>
      <c r="D134" s="243">
        <v>1203</v>
      </c>
      <c r="E134" s="244">
        <v>1212</v>
      </c>
      <c r="F134" s="244">
        <v>1176</v>
      </c>
      <c r="G134" s="244">
        <v>1159</v>
      </c>
      <c r="H134" s="245">
        <v>1091</v>
      </c>
      <c r="I134" s="101">
        <v>1109</v>
      </c>
      <c r="J134" s="102">
        <v>1096</v>
      </c>
      <c r="K134" s="102">
        <v>1123</v>
      </c>
      <c r="L134" s="102">
        <v>1075</v>
      </c>
      <c r="M134" s="103">
        <v>1239</v>
      </c>
      <c r="N134" s="104">
        <v>1239</v>
      </c>
      <c r="O134" s="105">
        <v>1522</v>
      </c>
      <c r="P134" s="105">
        <v>1672</v>
      </c>
      <c r="Q134" s="105">
        <v>1717</v>
      </c>
      <c r="R134" s="106">
        <v>2018</v>
      </c>
      <c r="S134" s="243">
        <v>2006</v>
      </c>
      <c r="T134" s="244">
        <v>2037</v>
      </c>
      <c r="U134" s="244">
        <v>2392</v>
      </c>
      <c r="V134" s="244">
        <v>2402</v>
      </c>
      <c r="W134" s="245">
        <v>2277</v>
      </c>
      <c r="X134" s="101">
        <v>2099</v>
      </c>
      <c r="Y134" s="102">
        <v>2196</v>
      </c>
      <c r="Z134" s="102">
        <v>2394</v>
      </c>
      <c r="AA134" s="102">
        <v>2503</v>
      </c>
      <c r="AB134" s="103">
        <v>2489</v>
      </c>
      <c r="AC134" s="104">
        <v>2877</v>
      </c>
      <c r="AD134" s="105">
        <v>2882</v>
      </c>
      <c r="AE134" s="105">
        <v>2971</v>
      </c>
      <c r="AF134" s="105">
        <v>3063</v>
      </c>
      <c r="AG134" s="106">
        <v>2991</v>
      </c>
      <c r="AH134" s="243">
        <v>2879</v>
      </c>
      <c r="AI134" s="244">
        <v>2800</v>
      </c>
      <c r="AJ134" s="244">
        <v>2938</v>
      </c>
      <c r="AK134" s="244">
        <v>2839</v>
      </c>
      <c r="AL134" s="245">
        <v>252</v>
      </c>
      <c r="AM134" s="101"/>
      <c r="AN134" s="102"/>
      <c r="AO134" s="102"/>
      <c r="AP134" s="102"/>
      <c r="AQ134" s="103"/>
      <c r="AR134" s="4"/>
    </row>
    <row r="135" spans="2:45">
      <c r="B135" s="333">
        <v>45102</v>
      </c>
      <c r="C135" s="242">
        <f t="shared" si="3"/>
        <v>68984</v>
      </c>
      <c r="D135" s="243">
        <v>1203</v>
      </c>
      <c r="E135" s="244">
        <v>1212</v>
      </c>
      <c r="F135" s="244">
        <v>1176</v>
      </c>
      <c r="G135" s="244">
        <v>1159</v>
      </c>
      <c r="H135" s="245">
        <v>1091</v>
      </c>
      <c r="I135" s="101">
        <v>1109</v>
      </c>
      <c r="J135" s="102">
        <v>1096</v>
      </c>
      <c r="K135" s="102">
        <v>1123</v>
      </c>
      <c r="L135" s="102">
        <v>1075</v>
      </c>
      <c r="M135" s="103">
        <v>1239</v>
      </c>
      <c r="N135" s="104">
        <v>1239</v>
      </c>
      <c r="O135" s="105">
        <v>1522</v>
      </c>
      <c r="P135" s="105">
        <v>1672</v>
      </c>
      <c r="Q135" s="105">
        <v>1717</v>
      </c>
      <c r="R135" s="106">
        <v>2018</v>
      </c>
      <c r="S135" s="243">
        <v>2006</v>
      </c>
      <c r="T135" s="244">
        <v>2037</v>
      </c>
      <c r="U135" s="244">
        <v>2392</v>
      </c>
      <c r="V135" s="244">
        <v>2402</v>
      </c>
      <c r="W135" s="245">
        <v>2277</v>
      </c>
      <c r="X135" s="101">
        <v>2099</v>
      </c>
      <c r="Y135" s="102">
        <v>2196</v>
      </c>
      <c r="Z135" s="102">
        <v>2394</v>
      </c>
      <c r="AA135" s="102">
        <v>2503</v>
      </c>
      <c r="AB135" s="103">
        <v>2489</v>
      </c>
      <c r="AC135" s="104">
        <v>2877</v>
      </c>
      <c r="AD135" s="105">
        <v>2882</v>
      </c>
      <c r="AE135" s="105">
        <v>2971</v>
      </c>
      <c r="AF135" s="105">
        <v>3063</v>
      </c>
      <c r="AG135" s="106">
        <v>2991</v>
      </c>
      <c r="AH135" s="243">
        <v>2879</v>
      </c>
      <c r="AI135" s="244">
        <v>2800</v>
      </c>
      <c r="AJ135" s="244">
        <v>2938</v>
      </c>
      <c r="AK135" s="244">
        <v>2846</v>
      </c>
      <c r="AL135" s="245">
        <v>291</v>
      </c>
      <c r="AM135" s="101"/>
      <c r="AN135" s="102"/>
      <c r="AO135" s="102"/>
      <c r="AP135" s="102"/>
      <c r="AQ135" s="103"/>
      <c r="AR135" s="4"/>
    </row>
    <row r="136" spans="2:45">
      <c r="B136" s="333">
        <v>45109</v>
      </c>
      <c r="C136" s="242">
        <f t="shared" si="3"/>
        <v>69028</v>
      </c>
      <c r="D136" s="243">
        <v>1203</v>
      </c>
      <c r="E136" s="244">
        <v>1212</v>
      </c>
      <c r="F136" s="244">
        <v>1176</v>
      </c>
      <c r="G136" s="244">
        <v>1159</v>
      </c>
      <c r="H136" s="245">
        <v>1091</v>
      </c>
      <c r="I136" s="101">
        <v>1109</v>
      </c>
      <c r="J136" s="102">
        <v>1096</v>
      </c>
      <c r="K136" s="102">
        <v>1123</v>
      </c>
      <c r="L136" s="102">
        <v>1075</v>
      </c>
      <c r="M136" s="103">
        <v>1239</v>
      </c>
      <c r="N136" s="104">
        <v>1239</v>
      </c>
      <c r="O136" s="105">
        <v>1522</v>
      </c>
      <c r="P136" s="105">
        <v>1672</v>
      </c>
      <c r="Q136" s="105">
        <v>1717</v>
      </c>
      <c r="R136" s="106">
        <v>2018</v>
      </c>
      <c r="S136" s="243">
        <v>2006</v>
      </c>
      <c r="T136" s="244">
        <v>2037</v>
      </c>
      <c r="U136" s="244">
        <v>2392</v>
      </c>
      <c r="V136" s="244">
        <v>2402</v>
      </c>
      <c r="W136" s="245">
        <v>2277</v>
      </c>
      <c r="X136" s="101">
        <v>2099</v>
      </c>
      <c r="Y136" s="102">
        <v>2196</v>
      </c>
      <c r="Z136" s="102">
        <v>2394</v>
      </c>
      <c r="AA136" s="102">
        <v>2503</v>
      </c>
      <c r="AB136" s="103">
        <v>2489</v>
      </c>
      <c r="AC136" s="104">
        <v>2877</v>
      </c>
      <c r="AD136" s="105">
        <v>2882</v>
      </c>
      <c r="AE136" s="105">
        <v>2971</v>
      </c>
      <c r="AF136" s="105">
        <v>3063</v>
      </c>
      <c r="AG136" s="106">
        <v>2991</v>
      </c>
      <c r="AH136" s="243">
        <v>2879</v>
      </c>
      <c r="AI136" s="244">
        <v>2800</v>
      </c>
      <c r="AJ136" s="244">
        <v>2938</v>
      </c>
      <c r="AK136" s="244">
        <v>2847</v>
      </c>
      <c r="AL136" s="245">
        <v>334</v>
      </c>
      <c r="AM136" s="101"/>
      <c r="AN136" s="102"/>
      <c r="AO136" s="102"/>
      <c r="AP136" s="102"/>
      <c r="AQ136" s="103"/>
      <c r="AR136" s="4"/>
    </row>
    <row r="137" spans="2:45">
      <c r="B137" s="333">
        <v>45116</v>
      </c>
      <c r="C137" s="242">
        <f t="shared" ref="C137:C186" si="4">SUM(D137:AQ137)</f>
        <v>69092</v>
      </c>
      <c r="D137" s="243">
        <v>1203</v>
      </c>
      <c r="E137" s="244">
        <v>1212</v>
      </c>
      <c r="F137" s="244">
        <v>1176</v>
      </c>
      <c r="G137" s="244">
        <v>1159</v>
      </c>
      <c r="H137" s="245">
        <v>1091</v>
      </c>
      <c r="I137" s="101">
        <v>1109</v>
      </c>
      <c r="J137" s="102">
        <v>1096</v>
      </c>
      <c r="K137" s="102">
        <v>1123</v>
      </c>
      <c r="L137" s="102">
        <v>1075</v>
      </c>
      <c r="M137" s="103">
        <v>1239</v>
      </c>
      <c r="N137" s="104">
        <v>1239</v>
      </c>
      <c r="O137" s="105">
        <v>1522</v>
      </c>
      <c r="P137" s="105">
        <v>1672</v>
      </c>
      <c r="Q137" s="105">
        <v>1717</v>
      </c>
      <c r="R137" s="106">
        <v>2018</v>
      </c>
      <c r="S137" s="243">
        <v>2006</v>
      </c>
      <c r="T137" s="244">
        <v>2037</v>
      </c>
      <c r="U137" s="244">
        <v>2392</v>
      </c>
      <c r="V137" s="244">
        <v>2402</v>
      </c>
      <c r="W137" s="245">
        <v>2277</v>
      </c>
      <c r="X137" s="101">
        <v>2099</v>
      </c>
      <c r="Y137" s="102">
        <v>2196</v>
      </c>
      <c r="Z137" s="102">
        <v>2394</v>
      </c>
      <c r="AA137" s="102">
        <v>2503</v>
      </c>
      <c r="AB137" s="103">
        <v>2489</v>
      </c>
      <c r="AC137" s="104">
        <v>2877</v>
      </c>
      <c r="AD137" s="105">
        <v>2882</v>
      </c>
      <c r="AE137" s="105">
        <v>2971</v>
      </c>
      <c r="AF137" s="105">
        <v>3063</v>
      </c>
      <c r="AG137" s="106">
        <v>2991</v>
      </c>
      <c r="AH137" s="243">
        <v>2879</v>
      </c>
      <c r="AI137" s="244">
        <v>2800</v>
      </c>
      <c r="AJ137" s="244">
        <v>2938</v>
      </c>
      <c r="AK137" s="244">
        <v>2854</v>
      </c>
      <c r="AL137" s="245">
        <v>391</v>
      </c>
      <c r="AM137" s="101"/>
      <c r="AN137" s="102"/>
      <c r="AO137" s="102"/>
      <c r="AP137" s="102"/>
      <c r="AQ137" s="103"/>
      <c r="AR137" s="4"/>
    </row>
    <row r="138" spans="2:45">
      <c r="B138" s="333">
        <v>45123</v>
      </c>
      <c r="C138" s="242">
        <f t="shared" si="4"/>
        <v>69203</v>
      </c>
      <c r="D138" s="243">
        <v>1203</v>
      </c>
      <c r="E138" s="244">
        <v>1212</v>
      </c>
      <c r="F138" s="244">
        <v>1176</v>
      </c>
      <c r="G138" s="244">
        <v>1159</v>
      </c>
      <c r="H138" s="245">
        <v>1091</v>
      </c>
      <c r="I138" s="101">
        <v>1109</v>
      </c>
      <c r="J138" s="102">
        <v>1096</v>
      </c>
      <c r="K138" s="102">
        <v>1123</v>
      </c>
      <c r="L138" s="102">
        <v>1075</v>
      </c>
      <c r="M138" s="103">
        <v>1239</v>
      </c>
      <c r="N138" s="104">
        <v>1239</v>
      </c>
      <c r="O138" s="105">
        <v>1522</v>
      </c>
      <c r="P138" s="105">
        <v>1672</v>
      </c>
      <c r="Q138" s="105">
        <v>1717</v>
      </c>
      <c r="R138" s="106">
        <v>2018</v>
      </c>
      <c r="S138" s="243">
        <v>2006</v>
      </c>
      <c r="T138" s="244">
        <v>2037</v>
      </c>
      <c r="U138" s="244">
        <v>2392</v>
      </c>
      <c r="V138" s="244">
        <v>2402</v>
      </c>
      <c r="W138" s="245">
        <v>2277</v>
      </c>
      <c r="X138" s="101">
        <v>2099</v>
      </c>
      <c r="Y138" s="102">
        <v>2196</v>
      </c>
      <c r="Z138" s="102">
        <v>2394</v>
      </c>
      <c r="AA138" s="102">
        <v>2503</v>
      </c>
      <c r="AB138" s="103">
        <v>2489</v>
      </c>
      <c r="AC138" s="104">
        <v>2877</v>
      </c>
      <c r="AD138" s="105">
        <v>2882</v>
      </c>
      <c r="AE138" s="105">
        <v>2971</v>
      </c>
      <c r="AF138" s="105">
        <v>3063</v>
      </c>
      <c r="AG138" s="106">
        <v>2991</v>
      </c>
      <c r="AH138" s="243">
        <v>2879</v>
      </c>
      <c r="AI138" s="244">
        <v>2808</v>
      </c>
      <c r="AJ138" s="244">
        <v>2938</v>
      </c>
      <c r="AK138" s="244">
        <v>2866</v>
      </c>
      <c r="AL138" s="245">
        <v>482</v>
      </c>
      <c r="AM138" s="101"/>
      <c r="AN138" s="102"/>
      <c r="AO138" s="102"/>
      <c r="AP138" s="102"/>
      <c r="AQ138" s="103"/>
      <c r="AR138" s="4"/>
    </row>
    <row r="139" spans="2:45">
      <c r="B139" s="333">
        <v>45131</v>
      </c>
      <c r="C139" s="242">
        <f t="shared" si="4"/>
        <v>69259</v>
      </c>
      <c r="D139" s="243">
        <v>1203</v>
      </c>
      <c r="E139" s="244">
        <v>1212</v>
      </c>
      <c r="F139" s="244">
        <v>1176</v>
      </c>
      <c r="G139" s="244">
        <v>1159</v>
      </c>
      <c r="H139" s="245">
        <v>1091</v>
      </c>
      <c r="I139" s="101">
        <v>1109</v>
      </c>
      <c r="J139" s="102">
        <v>1096</v>
      </c>
      <c r="K139" s="102">
        <v>1123</v>
      </c>
      <c r="L139" s="102">
        <v>1075</v>
      </c>
      <c r="M139" s="103">
        <v>1239</v>
      </c>
      <c r="N139" s="104">
        <v>1239</v>
      </c>
      <c r="O139" s="105">
        <v>1522</v>
      </c>
      <c r="P139" s="105">
        <v>1672</v>
      </c>
      <c r="Q139" s="105">
        <v>1717</v>
      </c>
      <c r="R139" s="106">
        <v>2018</v>
      </c>
      <c r="S139" s="243">
        <v>2006</v>
      </c>
      <c r="T139" s="244">
        <v>2037</v>
      </c>
      <c r="U139" s="244">
        <v>2392</v>
      </c>
      <c r="V139" s="244">
        <v>2402</v>
      </c>
      <c r="W139" s="245">
        <v>2277</v>
      </c>
      <c r="X139" s="101">
        <v>2099</v>
      </c>
      <c r="Y139" s="102">
        <v>2196</v>
      </c>
      <c r="Z139" s="102">
        <v>2394</v>
      </c>
      <c r="AA139" s="102">
        <v>2503</v>
      </c>
      <c r="AB139" s="103">
        <v>2489</v>
      </c>
      <c r="AC139" s="104">
        <v>2877</v>
      </c>
      <c r="AD139" s="105">
        <v>2882</v>
      </c>
      <c r="AE139" s="105">
        <v>2971</v>
      </c>
      <c r="AF139" s="105">
        <v>3063</v>
      </c>
      <c r="AG139" s="106">
        <v>2991</v>
      </c>
      <c r="AH139" s="243">
        <v>2879</v>
      </c>
      <c r="AI139" s="244">
        <v>2808</v>
      </c>
      <c r="AJ139" s="244">
        <v>2938</v>
      </c>
      <c r="AK139" s="244">
        <v>2866</v>
      </c>
      <c r="AL139" s="245">
        <v>538</v>
      </c>
      <c r="AM139" s="101"/>
      <c r="AN139" s="102"/>
      <c r="AO139" s="102"/>
      <c r="AP139" s="102"/>
      <c r="AQ139" s="103"/>
      <c r="AR139" s="4"/>
    </row>
    <row r="140" spans="2:45">
      <c r="B140" s="333">
        <v>45137</v>
      </c>
      <c r="C140" s="242">
        <f t="shared" si="4"/>
        <v>69407</v>
      </c>
      <c r="D140" s="243">
        <v>1203</v>
      </c>
      <c r="E140" s="244">
        <v>1212</v>
      </c>
      <c r="F140" s="244">
        <v>1176</v>
      </c>
      <c r="G140" s="244">
        <v>1159</v>
      </c>
      <c r="H140" s="245">
        <v>1091</v>
      </c>
      <c r="I140" s="101">
        <v>1109</v>
      </c>
      <c r="J140" s="102">
        <v>1096</v>
      </c>
      <c r="K140" s="102">
        <v>1123</v>
      </c>
      <c r="L140" s="102">
        <v>1075</v>
      </c>
      <c r="M140" s="103">
        <v>1239</v>
      </c>
      <c r="N140" s="104">
        <v>1239</v>
      </c>
      <c r="O140" s="105">
        <v>1522</v>
      </c>
      <c r="P140" s="105">
        <v>1672</v>
      </c>
      <c r="Q140" s="105">
        <v>1717</v>
      </c>
      <c r="R140" s="106">
        <v>2018</v>
      </c>
      <c r="S140" s="243">
        <v>2006</v>
      </c>
      <c r="T140" s="244">
        <v>2037</v>
      </c>
      <c r="U140" s="244">
        <v>2392</v>
      </c>
      <c r="V140" s="244">
        <v>2402</v>
      </c>
      <c r="W140" s="245">
        <v>2277</v>
      </c>
      <c r="X140" s="101">
        <v>2099</v>
      </c>
      <c r="Y140" s="102">
        <v>2196</v>
      </c>
      <c r="Z140" s="102">
        <v>2394</v>
      </c>
      <c r="AA140" s="102">
        <v>2506</v>
      </c>
      <c r="AB140" s="103">
        <v>2492</v>
      </c>
      <c r="AC140" s="104">
        <v>2877</v>
      </c>
      <c r="AD140" s="105">
        <v>2882</v>
      </c>
      <c r="AE140" s="105">
        <v>2971</v>
      </c>
      <c r="AF140" s="105">
        <v>3063</v>
      </c>
      <c r="AG140" s="106">
        <v>2991</v>
      </c>
      <c r="AH140" s="243">
        <v>2879</v>
      </c>
      <c r="AI140" s="244">
        <v>2808</v>
      </c>
      <c r="AJ140" s="244">
        <v>2938</v>
      </c>
      <c r="AK140" s="244">
        <v>2867</v>
      </c>
      <c r="AL140" s="245">
        <v>679</v>
      </c>
      <c r="AM140" s="101"/>
      <c r="AN140" s="102"/>
      <c r="AO140" s="102"/>
      <c r="AP140" s="102"/>
      <c r="AQ140" s="103"/>
      <c r="AR140" s="4"/>
      <c r="AS140" s="74" t="s">
        <v>4172</v>
      </c>
    </row>
    <row r="141" spans="2:45">
      <c r="B141" s="333">
        <v>45145</v>
      </c>
      <c r="C141" s="242">
        <f t="shared" si="4"/>
        <v>69470</v>
      </c>
      <c r="D141" s="243">
        <v>1203</v>
      </c>
      <c r="E141" s="244">
        <v>1212</v>
      </c>
      <c r="F141" s="244">
        <v>1176</v>
      </c>
      <c r="G141" s="244">
        <v>1159</v>
      </c>
      <c r="H141" s="245">
        <v>1091</v>
      </c>
      <c r="I141" s="101">
        <v>1109</v>
      </c>
      <c r="J141" s="102">
        <v>1096</v>
      </c>
      <c r="K141" s="102">
        <v>1123</v>
      </c>
      <c r="L141" s="102">
        <v>1075</v>
      </c>
      <c r="M141" s="103">
        <v>1239</v>
      </c>
      <c r="N141" s="104">
        <v>1239</v>
      </c>
      <c r="O141" s="105">
        <v>1522</v>
      </c>
      <c r="P141" s="105">
        <v>1672</v>
      </c>
      <c r="Q141" s="105">
        <v>1717</v>
      </c>
      <c r="R141" s="106">
        <v>2018</v>
      </c>
      <c r="S141" s="243">
        <v>2006</v>
      </c>
      <c r="T141" s="244">
        <v>2037</v>
      </c>
      <c r="U141" s="244">
        <v>2392</v>
      </c>
      <c r="V141" s="244">
        <v>2402</v>
      </c>
      <c r="W141" s="245">
        <v>2277</v>
      </c>
      <c r="X141" s="101">
        <v>2099</v>
      </c>
      <c r="Y141" s="102">
        <v>2196</v>
      </c>
      <c r="Z141" s="102">
        <v>2394</v>
      </c>
      <c r="AA141" s="102">
        <v>2506</v>
      </c>
      <c r="AB141" s="103">
        <v>2492</v>
      </c>
      <c r="AC141" s="104">
        <v>2877</v>
      </c>
      <c r="AD141" s="105">
        <v>2882</v>
      </c>
      <c r="AE141" s="105">
        <v>2971</v>
      </c>
      <c r="AF141" s="105">
        <v>3063</v>
      </c>
      <c r="AG141" s="106">
        <v>2991</v>
      </c>
      <c r="AH141" s="243">
        <v>2879</v>
      </c>
      <c r="AI141" s="244">
        <v>2808</v>
      </c>
      <c r="AJ141" s="244">
        <v>2938</v>
      </c>
      <c r="AK141" s="244">
        <v>2869</v>
      </c>
      <c r="AL141" s="245">
        <v>740</v>
      </c>
      <c r="AM141" s="101"/>
      <c r="AN141" s="102"/>
      <c r="AO141" s="102"/>
      <c r="AP141" s="102"/>
      <c r="AQ141" s="103"/>
      <c r="AR141" s="4"/>
    </row>
    <row r="142" spans="2:45">
      <c r="B142" s="333">
        <v>45152</v>
      </c>
      <c r="C142" s="242">
        <f t="shared" si="4"/>
        <v>69595</v>
      </c>
      <c r="D142" s="243">
        <v>1203</v>
      </c>
      <c r="E142" s="244">
        <v>1212</v>
      </c>
      <c r="F142" s="244">
        <v>1176</v>
      </c>
      <c r="G142" s="244">
        <v>1159</v>
      </c>
      <c r="H142" s="245">
        <v>1091</v>
      </c>
      <c r="I142" s="101">
        <v>1109</v>
      </c>
      <c r="J142" s="102">
        <v>1096</v>
      </c>
      <c r="K142" s="102">
        <v>1123</v>
      </c>
      <c r="L142" s="102">
        <v>1075</v>
      </c>
      <c r="M142" s="103">
        <v>1239</v>
      </c>
      <c r="N142" s="104">
        <v>1239</v>
      </c>
      <c r="O142" s="105">
        <v>1522</v>
      </c>
      <c r="P142" s="105">
        <v>1672</v>
      </c>
      <c r="Q142" s="105">
        <v>1717</v>
      </c>
      <c r="R142" s="106">
        <v>2018</v>
      </c>
      <c r="S142" s="243">
        <v>2006</v>
      </c>
      <c r="T142" s="244">
        <v>2037</v>
      </c>
      <c r="U142" s="244">
        <v>2392</v>
      </c>
      <c r="V142" s="244">
        <v>2402</v>
      </c>
      <c r="W142" s="245">
        <v>2277</v>
      </c>
      <c r="X142" s="101">
        <v>2099</v>
      </c>
      <c r="Y142" s="102">
        <v>2196</v>
      </c>
      <c r="Z142" s="102">
        <v>2394</v>
      </c>
      <c r="AA142" s="102">
        <v>2506</v>
      </c>
      <c r="AB142" s="103">
        <v>2492</v>
      </c>
      <c r="AC142" s="104">
        <v>2877</v>
      </c>
      <c r="AD142" s="105">
        <v>2882</v>
      </c>
      <c r="AE142" s="105">
        <v>2971</v>
      </c>
      <c r="AF142" s="105">
        <v>3063</v>
      </c>
      <c r="AG142" s="106">
        <v>2991</v>
      </c>
      <c r="AH142" s="243">
        <v>2879</v>
      </c>
      <c r="AI142" s="244">
        <v>2808</v>
      </c>
      <c r="AJ142" s="244">
        <v>2938</v>
      </c>
      <c r="AK142" s="244">
        <v>2887</v>
      </c>
      <c r="AL142" s="245">
        <v>847</v>
      </c>
      <c r="AM142" s="101"/>
      <c r="AN142" s="102"/>
      <c r="AO142" s="102"/>
      <c r="AP142" s="102"/>
      <c r="AQ142" s="103"/>
      <c r="AR142" s="4"/>
    </row>
    <row r="143" spans="2:45">
      <c r="B143" s="333">
        <v>45158</v>
      </c>
      <c r="C143" s="242">
        <f t="shared" si="4"/>
        <v>69679</v>
      </c>
      <c r="D143" s="243">
        <v>1203</v>
      </c>
      <c r="E143" s="244">
        <v>1212</v>
      </c>
      <c r="F143" s="244">
        <v>1176</v>
      </c>
      <c r="G143" s="244">
        <v>1159</v>
      </c>
      <c r="H143" s="245">
        <v>1091</v>
      </c>
      <c r="I143" s="101">
        <v>1109</v>
      </c>
      <c r="J143" s="102">
        <v>1096</v>
      </c>
      <c r="K143" s="102">
        <v>1123</v>
      </c>
      <c r="L143" s="102">
        <v>1075</v>
      </c>
      <c r="M143" s="103">
        <v>1239</v>
      </c>
      <c r="N143" s="104">
        <v>1239</v>
      </c>
      <c r="O143" s="105">
        <v>1522</v>
      </c>
      <c r="P143" s="105">
        <v>1672</v>
      </c>
      <c r="Q143" s="105">
        <v>1717</v>
      </c>
      <c r="R143" s="106">
        <v>2018</v>
      </c>
      <c r="S143" s="243">
        <v>2006</v>
      </c>
      <c r="T143" s="244">
        <v>2037</v>
      </c>
      <c r="U143" s="244">
        <v>2392</v>
      </c>
      <c r="V143" s="244">
        <v>2402</v>
      </c>
      <c r="W143" s="245">
        <v>2277</v>
      </c>
      <c r="X143" s="101">
        <v>2099</v>
      </c>
      <c r="Y143" s="102">
        <v>2196</v>
      </c>
      <c r="Z143" s="102">
        <v>2394</v>
      </c>
      <c r="AA143" s="102">
        <v>2506</v>
      </c>
      <c r="AB143" s="103">
        <v>2492</v>
      </c>
      <c r="AC143" s="104">
        <v>2877</v>
      </c>
      <c r="AD143" s="105">
        <v>2882</v>
      </c>
      <c r="AE143" s="105">
        <v>2971</v>
      </c>
      <c r="AF143" s="105">
        <v>3063</v>
      </c>
      <c r="AG143" s="106">
        <v>2991</v>
      </c>
      <c r="AH143" s="243">
        <v>2879</v>
      </c>
      <c r="AI143" s="244">
        <v>2808</v>
      </c>
      <c r="AJ143" s="244">
        <v>2938</v>
      </c>
      <c r="AK143" s="244">
        <v>2887</v>
      </c>
      <c r="AL143" s="245">
        <v>931</v>
      </c>
      <c r="AM143" s="101"/>
      <c r="AN143" s="102"/>
      <c r="AO143" s="102"/>
      <c r="AP143" s="102"/>
      <c r="AQ143" s="103"/>
      <c r="AR143" s="4"/>
    </row>
    <row r="144" spans="2:45">
      <c r="B144" s="333">
        <v>45165</v>
      </c>
      <c r="C144" s="242">
        <f t="shared" si="4"/>
        <v>69762</v>
      </c>
      <c r="D144" s="243">
        <v>1203</v>
      </c>
      <c r="E144" s="244">
        <v>1212</v>
      </c>
      <c r="F144" s="244">
        <v>1176</v>
      </c>
      <c r="G144" s="244">
        <v>1159</v>
      </c>
      <c r="H144" s="245">
        <v>1091</v>
      </c>
      <c r="I144" s="101">
        <v>1109</v>
      </c>
      <c r="J144" s="102">
        <v>1096</v>
      </c>
      <c r="K144" s="102">
        <v>1123</v>
      </c>
      <c r="L144" s="102">
        <v>1075</v>
      </c>
      <c r="M144" s="103">
        <v>1239</v>
      </c>
      <c r="N144" s="104">
        <v>1239</v>
      </c>
      <c r="O144" s="105">
        <v>1522</v>
      </c>
      <c r="P144" s="105">
        <v>1672</v>
      </c>
      <c r="Q144" s="105">
        <v>1717</v>
      </c>
      <c r="R144" s="106">
        <v>2018</v>
      </c>
      <c r="S144" s="243">
        <v>2006</v>
      </c>
      <c r="T144" s="244">
        <v>2037</v>
      </c>
      <c r="U144" s="244">
        <v>2392</v>
      </c>
      <c r="V144" s="244">
        <v>2402</v>
      </c>
      <c r="W144" s="245">
        <v>2277</v>
      </c>
      <c r="X144" s="101">
        <v>2099</v>
      </c>
      <c r="Y144" s="102">
        <v>2196</v>
      </c>
      <c r="Z144" s="102">
        <v>2394</v>
      </c>
      <c r="AA144" s="102">
        <v>2506</v>
      </c>
      <c r="AB144" s="103">
        <v>2492</v>
      </c>
      <c r="AC144" s="104">
        <v>2877</v>
      </c>
      <c r="AD144" s="105">
        <v>2882</v>
      </c>
      <c r="AE144" s="105">
        <v>2971</v>
      </c>
      <c r="AF144" s="105">
        <v>3063</v>
      </c>
      <c r="AG144" s="106">
        <v>2991</v>
      </c>
      <c r="AH144" s="243">
        <v>2879</v>
      </c>
      <c r="AI144" s="244">
        <v>2808</v>
      </c>
      <c r="AJ144" s="244">
        <v>2938</v>
      </c>
      <c r="AK144" s="244">
        <v>2887</v>
      </c>
      <c r="AL144" s="245">
        <v>1014</v>
      </c>
      <c r="AM144" s="101"/>
      <c r="AN144" s="102"/>
      <c r="AO144" s="102"/>
      <c r="AP144" s="102"/>
      <c r="AQ144" s="103"/>
      <c r="AR144" s="4"/>
    </row>
    <row r="145" spans="2:45">
      <c r="B145" s="333">
        <v>45172</v>
      </c>
      <c r="C145" s="242">
        <f t="shared" si="4"/>
        <v>69839</v>
      </c>
      <c r="D145" s="243">
        <v>1203</v>
      </c>
      <c r="E145" s="244">
        <v>1212</v>
      </c>
      <c r="F145" s="244">
        <v>1176</v>
      </c>
      <c r="G145" s="244">
        <v>1159</v>
      </c>
      <c r="H145" s="245">
        <v>1091</v>
      </c>
      <c r="I145" s="101">
        <v>1109</v>
      </c>
      <c r="J145" s="102">
        <v>1096</v>
      </c>
      <c r="K145" s="102">
        <v>1123</v>
      </c>
      <c r="L145" s="102">
        <v>1075</v>
      </c>
      <c r="M145" s="103">
        <v>1239</v>
      </c>
      <c r="N145" s="104">
        <v>1239</v>
      </c>
      <c r="O145" s="105">
        <v>1522</v>
      </c>
      <c r="P145" s="105">
        <v>1672</v>
      </c>
      <c r="Q145" s="105">
        <v>1717</v>
      </c>
      <c r="R145" s="106">
        <v>2018</v>
      </c>
      <c r="S145" s="243">
        <v>2006</v>
      </c>
      <c r="T145" s="244">
        <v>2037</v>
      </c>
      <c r="U145" s="244">
        <v>2392</v>
      </c>
      <c r="V145" s="244">
        <v>2402</v>
      </c>
      <c r="W145" s="245">
        <v>2277</v>
      </c>
      <c r="X145" s="101">
        <v>2099</v>
      </c>
      <c r="Y145" s="102">
        <v>2196</v>
      </c>
      <c r="Z145" s="102">
        <v>2394</v>
      </c>
      <c r="AA145" s="102">
        <v>2506</v>
      </c>
      <c r="AB145" s="103">
        <v>2492</v>
      </c>
      <c r="AC145" s="104">
        <v>2877</v>
      </c>
      <c r="AD145" s="105">
        <v>2882</v>
      </c>
      <c r="AE145" s="105">
        <v>2971</v>
      </c>
      <c r="AF145" s="105">
        <v>3063</v>
      </c>
      <c r="AG145" s="106">
        <v>2991</v>
      </c>
      <c r="AH145" s="243">
        <v>2879</v>
      </c>
      <c r="AI145" s="244">
        <v>2808</v>
      </c>
      <c r="AJ145" s="244">
        <v>2938</v>
      </c>
      <c r="AK145" s="244">
        <v>2887</v>
      </c>
      <c r="AL145" s="245">
        <v>1091</v>
      </c>
      <c r="AM145" s="101"/>
      <c r="AN145" s="102"/>
      <c r="AO145" s="102"/>
      <c r="AP145" s="102"/>
      <c r="AQ145" s="103"/>
      <c r="AR145" s="4"/>
    </row>
    <row r="146" spans="2:45">
      <c r="B146" s="333">
        <v>45179</v>
      </c>
      <c r="C146" s="242">
        <f t="shared" si="4"/>
        <v>69898</v>
      </c>
      <c r="D146" s="243">
        <v>1203</v>
      </c>
      <c r="E146" s="244">
        <v>1212</v>
      </c>
      <c r="F146" s="244">
        <v>1176</v>
      </c>
      <c r="G146" s="244">
        <v>1159</v>
      </c>
      <c r="H146" s="245">
        <v>1091</v>
      </c>
      <c r="I146" s="101">
        <v>1109</v>
      </c>
      <c r="J146" s="102">
        <v>1096</v>
      </c>
      <c r="K146" s="102">
        <v>1123</v>
      </c>
      <c r="L146" s="102">
        <v>1075</v>
      </c>
      <c r="M146" s="103">
        <v>1239</v>
      </c>
      <c r="N146" s="104">
        <v>1239</v>
      </c>
      <c r="O146" s="105">
        <v>1522</v>
      </c>
      <c r="P146" s="105">
        <v>1672</v>
      </c>
      <c r="Q146" s="105">
        <v>1717</v>
      </c>
      <c r="R146" s="106">
        <v>2018</v>
      </c>
      <c r="S146" s="243">
        <v>2006</v>
      </c>
      <c r="T146" s="244">
        <v>2037</v>
      </c>
      <c r="U146" s="244">
        <v>2392</v>
      </c>
      <c r="V146" s="244">
        <v>2402</v>
      </c>
      <c r="W146" s="245">
        <v>2277</v>
      </c>
      <c r="X146" s="101">
        <v>2099</v>
      </c>
      <c r="Y146" s="102">
        <v>2196</v>
      </c>
      <c r="Z146" s="102">
        <v>2394</v>
      </c>
      <c r="AA146" s="102">
        <v>2506</v>
      </c>
      <c r="AB146" s="103">
        <v>2492</v>
      </c>
      <c r="AC146" s="104">
        <v>2877</v>
      </c>
      <c r="AD146" s="105">
        <v>2882</v>
      </c>
      <c r="AE146" s="105">
        <v>2971</v>
      </c>
      <c r="AF146" s="105">
        <v>3063</v>
      </c>
      <c r="AG146" s="106">
        <v>2991</v>
      </c>
      <c r="AH146" s="243">
        <v>2879</v>
      </c>
      <c r="AI146" s="244">
        <v>2808</v>
      </c>
      <c r="AJ146" s="244">
        <v>2938</v>
      </c>
      <c r="AK146" s="244">
        <v>2887</v>
      </c>
      <c r="AL146" s="245">
        <v>1150</v>
      </c>
      <c r="AM146" s="101"/>
      <c r="AN146" s="102"/>
      <c r="AO146" s="102"/>
      <c r="AP146" s="102"/>
      <c r="AQ146" s="103"/>
      <c r="AR146" s="4"/>
    </row>
    <row r="147" spans="2:45">
      <c r="B147" s="333">
        <v>45186</v>
      </c>
      <c r="C147" s="242">
        <f t="shared" si="4"/>
        <v>69979</v>
      </c>
      <c r="D147" s="243">
        <v>1203</v>
      </c>
      <c r="E147" s="244">
        <v>1212</v>
      </c>
      <c r="F147" s="244">
        <v>1176</v>
      </c>
      <c r="G147" s="244">
        <v>1159</v>
      </c>
      <c r="H147" s="245">
        <v>1091</v>
      </c>
      <c r="I147" s="101">
        <v>1109</v>
      </c>
      <c r="J147" s="102">
        <v>1096</v>
      </c>
      <c r="K147" s="102">
        <v>1123</v>
      </c>
      <c r="L147" s="102">
        <v>1075</v>
      </c>
      <c r="M147" s="103">
        <v>1239</v>
      </c>
      <c r="N147" s="104">
        <v>1239</v>
      </c>
      <c r="O147" s="105">
        <v>1522</v>
      </c>
      <c r="P147" s="105">
        <v>1672</v>
      </c>
      <c r="Q147" s="105">
        <v>1717</v>
      </c>
      <c r="R147" s="106">
        <v>2018</v>
      </c>
      <c r="S147" s="243">
        <v>2006</v>
      </c>
      <c r="T147" s="244">
        <v>2037</v>
      </c>
      <c r="U147" s="244">
        <v>2392</v>
      </c>
      <c r="V147" s="244">
        <v>2402</v>
      </c>
      <c r="W147" s="245">
        <v>2277</v>
      </c>
      <c r="X147" s="101">
        <v>2099</v>
      </c>
      <c r="Y147" s="102">
        <v>2196</v>
      </c>
      <c r="Z147" s="102">
        <v>2394</v>
      </c>
      <c r="AA147" s="102">
        <v>2506</v>
      </c>
      <c r="AB147" s="103">
        <v>2492</v>
      </c>
      <c r="AC147" s="104">
        <v>2877</v>
      </c>
      <c r="AD147" s="105">
        <v>2882</v>
      </c>
      <c r="AE147" s="105">
        <v>2971</v>
      </c>
      <c r="AF147" s="105">
        <v>3063</v>
      </c>
      <c r="AG147" s="106">
        <v>2991</v>
      </c>
      <c r="AH147" s="243">
        <v>2879</v>
      </c>
      <c r="AI147" s="244">
        <v>2808</v>
      </c>
      <c r="AJ147" s="244">
        <v>2938</v>
      </c>
      <c r="AK147" s="244">
        <v>2887</v>
      </c>
      <c r="AL147" s="245">
        <v>1231</v>
      </c>
      <c r="AM147" s="101"/>
      <c r="AN147" s="102"/>
      <c r="AO147" s="102"/>
      <c r="AP147" s="102"/>
      <c r="AQ147" s="103"/>
      <c r="AR147" s="4"/>
    </row>
    <row r="148" spans="2:45">
      <c r="B148" s="333">
        <v>45189</v>
      </c>
      <c r="C148" s="242">
        <f t="shared" si="4"/>
        <v>70054</v>
      </c>
      <c r="D148" s="243">
        <v>1203</v>
      </c>
      <c r="E148" s="244">
        <v>1212</v>
      </c>
      <c r="F148" s="244">
        <v>1176</v>
      </c>
      <c r="G148" s="244">
        <v>1159</v>
      </c>
      <c r="H148" s="245">
        <v>1091</v>
      </c>
      <c r="I148" s="101">
        <v>1109</v>
      </c>
      <c r="J148" s="102">
        <v>1096</v>
      </c>
      <c r="K148" s="102">
        <v>1123</v>
      </c>
      <c r="L148" s="102">
        <v>1075</v>
      </c>
      <c r="M148" s="103">
        <v>1239</v>
      </c>
      <c r="N148" s="104">
        <v>1239</v>
      </c>
      <c r="O148" s="105">
        <v>1522</v>
      </c>
      <c r="P148" s="105">
        <v>1672</v>
      </c>
      <c r="Q148" s="105">
        <v>1717</v>
      </c>
      <c r="R148" s="106">
        <v>2018</v>
      </c>
      <c r="S148" s="243">
        <v>2006</v>
      </c>
      <c r="T148" s="244">
        <v>2037</v>
      </c>
      <c r="U148" s="244">
        <v>2392</v>
      </c>
      <c r="V148" s="244">
        <v>2402</v>
      </c>
      <c r="W148" s="245">
        <v>2277</v>
      </c>
      <c r="X148" s="101">
        <v>2099</v>
      </c>
      <c r="Y148" s="102">
        <v>2196</v>
      </c>
      <c r="Z148" s="102">
        <v>2394</v>
      </c>
      <c r="AA148" s="102">
        <v>2506</v>
      </c>
      <c r="AB148" s="103">
        <v>2492</v>
      </c>
      <c r="AC148" s="104">
        <v>2877</v>
      </c>
      <c r="AD148" s="105">
        <v>2882</v>
      </c>
      <c r="AE148" s="105">
        <v>2971</v>
      </c>
      <c r="AF148" s="105">
        <v>3063</v>
      </c>
      <c r="AG148" s="106">
        <v>2991</v>
      </c>
      <c r="AH148" s="243">
        <v>2879</v>
      </c>
      <c r="AI148" s="244">
        <v>2808</v>
      </c>
      <c r="AJ148" s="244">
        <v>2938</v>
      </c>
      <c r="AK148" s="244">
        <v>2887</v>
      </c>
      <c r="AL148" s="245">
        <v>1306</v>
      </c>
      <c r="AM148" s="101"/>
      <c r="AN148" s="102"/>
      <c r="AO148" s="102"/>
      <c r="AP148" s="102"/>
      <c r="AQ148" s="103"/>
      <c r="AR148" s="4"/>
      <c r="AS148" s="1" t="s">
        <v>4173</v>
      </c>
    </row>
    <row r="149" spans="2:45">
      <c r="B149" s="333">
        <v>45200</v>
      </c>
      <c r="C149" s="242">
        <f t="shared" si="4"/>
        <v>70221</v>
      </c>
      <c r="D149" s="243">
        <v>1203</v>
      </c>
      <c r="E149" s="244">
        <v>1212</v>
      </c>
      <c r="F149" s="244">
        <v>1176</v>
      </c>
      <c r="G149" s="244">
        <v>1159</v>
      </c>
      <c r="H149" s="245">
        <v>1091</v>
      </c>
      <c r="I149" s="101">
        <v>1109</v>
      </c>
      <c r="J149" s="102">
        <v>1096</v>
      </c>
      <c r="K149" s="102">
        <v>1123</v>
      </c>
      <c r="L149" s="102">
        <v>1075</v>
      </c>
      <c r="M149" s="103">
        <v>1239</v>
      </c>
      <c r="N149" s="104">
        <v>1239</v>
      </c>
      <c r="O149" s="105">
        <v>1522</v>
      </c>
      <c r="P149" s="105">
        <v>1672</v>
      </c>
      <c r="Q149" s="105">
        <v>1717</v>
      </c>
      <c r="R149" s="106">
        <v>2018</v>
      </c>
      <c r="S149" s="243">
        <v>2006</v>
      </c>
      <c r="T149" s="244">
        <v>2037</v>
      </c>
      <c r="U149" s="244">
        <v>2392</v>
      </c>
      <c r="V149" s="244">
        <v>2402</v>
      </c>
      <c r="W149" s="245">
        <v>2277</v>
      </c>
      <c r="X149" s="101">
        <v>2099</v>
      </c>
      <c r="Y149" s="102">
        <v>2196</v>
      </c>
      <c r="Z149" s="102">
        <v>2394</v>
      </c>
      <c r="AA149" s="102">
        <v>2506</v>
      </c>
      <c r="AB149" s="103">
        <v>2492</v>
      </c>
      <c r="AC149" s="104">
        <v>2877</v>
      </c>
      <c r="AD149" s="105">
        <v>2882</v>
      </c>
      <c r="AE149" s="105">
        <v>2971</v>
      </c>
      <c r="AF149" s="105">
        <v>3063</v>
      </c>
      <c r="AG149" s="106">
        <v>2991</v>
      </c>
      <c r="AH149" s="243">
        <v>2879</v>
      </c>
      <c r="AI149" s="244">
        <v>2808</v>
      </c>
      <c r="AJ149" s="244">
        <v>2938</v>
      </c>
      <c r="AK149" s="244">
        <v>2887</v>
      </c>
      <c r="AL149" s="245">
        <v>1473</v>
      </c>
      <c r="AM149" s="101"/>
      <c r="AN149" s="102"/>
      <c r="AO149" s="102"/>
      <c r="AP149" s="102"/>
      <c r="AQ149" s="103"/>
      <c r="AR149" s="4"/>
    </row>
    <row r="150" spans="2:45">
      <c r="B150" s="333">
        <v>45207</v>
      </c>
      <c r="C150" s="242">
        <f t="shared" si="4"/>
        <v>70279</v>
      </c>
      <c r="D150" s="243">
        <v>1203</v>
      </c>
      <c r="E150" s="244">
        <v>1212</v>
      </c>
      <c r="F150" s="244">
        <v>1176</v>
      </c>
      <c r="G150" s="244">
        <v>1159</v>
      </c>
      <c r="H150" s="245">
        <v>1091</v>
      </c>
      <c r="I150" s="101">
        <v>1109</v>
      </c>
      <c r="J150" s="102">
        <v>1096</v>
      </c>
      <c r="K150" s="102">
        <v>1123</v>
      </c>
      <c r="L150" s="102">
        <v>1075</v>
      </c>
      <c r="M150" s="103">
        <v>1239</v>
      </c>
      <c r="N150" s="104">
        <v>1239</v>
      </c>
      <c r="O150" s="105">
        <v>1522</v>
      </c>
      <c r="P150" s="105">
        <v>1672</v>
      </c>
      <c r="Q150" s="105">
        <v>1717</v>
      </c>
      <c r="R150" s="106">
        <v>2018</v>
      </c>
      <c r="S150" s="243">
        <v>2006</v>
      </c>
      <c r="T150" s="244">
        <v>2037</v>
      </c>
      <c r="U150" s="244">
        <v>2392</v>
      </c>
      <c r="V150" s="244">
        <v>2402</v>
      </c>
      <c r="W150" s="245">
        <v>2277</v>
      </c>
      <c r="X150" s="101">
        <v>2099</v>
      </c>
      <c r="Y150" s="102">
        <v>2196</v>
      </c>
      <c r="Z150" s="102">
        <v>2394</v>
      </c>
      <c r="AA150" s="102">
        <v>2506</v>
      </c>
      <c r="AB150" s="103">
        <v>2492</v>
      </c>
      <c r="AC150" s="104">
        <v>2877</v>
      </c>
      <c r="AD150" s="105">
        <v>2882</v>
      </c>
      <c r="AE150" s="105">
        <v>2971</v>
      </c>
      <c r="AF150" s="105">
        <v>3063</v>
      </c>
      <c r="AG150" s="106">
        <v>2991</v>
      </c>
      <c r="AH150" s="243">
        <v>2879</v>
      </c>
      <c r="AI150" s="244">
        <v>2808</v>
      </c>
      <c r="AJ150" s="244">
        <v>2938</v>
      </c>
      <c r="AK150" s="244">
        <v>2887</v>
      </c>
      <c r="AL150" s="245">
        <v>1531</v>
      </c>
      <c r="AM150" s="101"/>
      <c r="AN150" s="102"/>
      <c r="AO150" s="102"/>
      <c r="AP150" s="102"/>
      <c r="AQ150" s="103"/>
      <c r="AR150" s="4"/>
    </row>
    <row r="151" spans="2:45">
      <c r="B151" s="333">
        <v>45214</v>
      </c>
      <c r="C151" s="242">
        <f t="shared" si="4"/>
        <v>70324</v>
      </c>
      <c r="D151" s="243">
        <v>1203</v>
      </c>
      <c r="E151" s="244">
        <v>1212</v>
      </c>
      <c r="F151" s="244">
        <v>1176</v>
      </c>
      <c r="G151" s="244">
        <v>1159</v>
      </c>
      <c r="H151" s="245">
        <v>1091</v>
      </c>
      <c r="I151" s="101">
        <v>1109</v>
      </c>
      <c r="J151" s="102">
        <v>1096</v>
      </c>
      <c r="K151" s="102">
        <v>1123</v>
      </c>
      <c r="L151" s="102">
        <v>1075</v>
      </c>
      <c r="M151" s="103">
        <v>1239</v>
      </c>
      <c r="N151" s="104">
        <v>1239</v>
      </c>
      <c r="O151" s="105">
        <v>1522</v>
      </c>
      <c r="P151" s="105">
        <v>1672</v>
      </c>
      <c r="Q151" s="105">
        <v>1717</v>
      </c>
      <c r="R151" s="106">
        <v>2018</v>
      </c>
      <c r="S151" s="243">
        <v>2006</v>
      </c>
      <c r="T151" s="244">
        <v>2037</v>
      </c>
      <c r="U151" s="244">
        <v>2392</v>
      </c>
      <c r="V151" s="244">
        <v>2402</v>
      </c>
      <c r="W151" s="245">
        <v>2277</v>
      </c>
      <c r="X151" s="101">
        <v>2099</v>
      </c>
      <c r="Y151" s="102">
        <v>2196</v>
      </c>
      <c r="Z151" s="102">
        <v>2394</v>
      </c>
      <c r="AA151" s="102">
        <v>2506</v>
      </c>
      <c r="AB151" s="103">
        <v>2492</v>
      </c>
      <c r="AC151" s="104">
        <v>2877</v>
      </c>
      <c r="AD151" s="105">
        <v>2882</v>
      </c>
      <c r="AE151" s="105">
        <v>2971</v>
      </c>
      <c r="AF151" s="105">
        <v>3063</v>
      </c>
      <c r="AG151" s="106">
        <v>2991</v>
      </c>
      <c r="AH151" s="243">
        <v>2879</v>
      </c>
      <c r="AI151" s="244">
        <v>2808</v>
      </c>
      <c r="AJ151" s="244">
        <v>2938</v>
      </c>
      <c r="AK151" s="244">
        <v>2887</v>
      </c>
      <c r="AL151" s="245">
        <v>1576</v>
      </c>
      <c r="AM151" s="101"/>
      <c r="AN151" s="102"/>
      <c r="AO151" s="102"/>
      <c r="AP151" s="102"/>
      <c r="AQ151" s="103"/>
      <c r="AR151" s="4"/>
    </row>
    <row r="152" spans="2:45">
      <c r="B152" s="333">
        <v>45221</v>
      </c>
      <c r="C152" s="242">
        <f t="shared" si="4"/>
        <v>70359</v>
      </c>
      <c r="D152" s="243">
        <v>1203</v>
      </c>
      <c r="E152" s="244">
        <v>1212</v>
      </c>
      <c r="F152" s="244">
        <v>1176</v>
      </c>
      <c r="G152" s="244">
        <v>1159</v>
      </c>
      <c r="H152" s="245">
        <v>1091</v>
      </c>
      <c r="I152" s="101">
        <v>1109</v>
      </c>
      <c r="J152" s="102">
        <v>1096</v>
      </c>
      <c r="K152" s="102">
        <v>1123</v>
      </c>
      <c r="L152" s="102">
        <v>1075</v>
      </c>
      <c r="M152" s="103">
        <v>1239</v>
      </c>
      <c r="N152" s="104">
        <v>1239</v>
      </c>
      <c r="O152" s="105">
        <v>1522</v>
      </c>
      <c r="P152" s="105">
        <v>1672</v>
      </c>
      <c r="Q152" s="105">
        <v>1717</v>
      </c>
      <c r="R152" s="106">
        <v>2018</v>
      </c>
      <c r="S152" s="243">
        <v>2006</v>
      </c>
      <c r="T152" s="244">
        <v>2037</v>
      </c>
      <c r="U152" s="244">
        <v>2392</v>
      </c>
      <c r="V152" s="244">
        <v>2402</v>
      </c>
      <c r="W152" s="245">
        <v>2277</v>
      </c>
      <c r="X152" s="101">
        <v>2099</v>
      </c>
      <c r="Y152" s="102">
        <v>2196</v>
      </c>
      <c r="Z152" s="102">
        <v>2394</v>
      </c>
      <c r="AA152" s="102">
        <v>2506</v>
      </c>
      <c r="AB152" s="103">
        <v>2492</v>
      </c>
      <c r="AC152" s="104">
        <v>2877</v>
      </c>
      <c r="AD152" s="105">
        <v>2882</v>
      </c>
      <c r="AE152" s="105">
        <v>2971</v>
      </c>
      <c r="AF152" s="105">
        <v>3063</v>
      </c>
      <c r="AG152" s="106">
        <v>2991</v>
      </c>
      <c r="AH152" s="243">
        <v>2879</v>
      </c>
      <c r="AI152" s="244">
        <v>2808</v>
      </c>
      <c r="AJ152" s="244">
        <v>2938</v>
      </c>
      <c r="AK152" s="244">
        <v>2888</v>
      </c>
      <c r="AL152" s="245">
        <v>1610</v>
      </c>
      <c r="AM152" s="101"/>
      <c r="AN152" s="102"/>
      <c r="AO152" s="102"/>
      <c r="AP152" s="102"/>
      <c r="AQ152" s="103"/>
      <c r="AR152" s="4"/>
    </row>
    <row r="153" spans="2:45">
      <c r="B153" s="333">
        <v>45229</v>
      </c>
      <c r="C153" s="242">
        <f t="shared" si="4"/>
        <v>70398</v>
      </c>
      <c r="D153" s="243">
        <v>1203</v>
      </c>
      <c r="E153" s="244">
        <v>1212</v>
      </c>
      <c r="F153" s="244">
        <v>1176</v>
      </c>
      <c r="G153" s="244">
        <v>1159</v>
      </c>
      <c r="H153" s="245">
        <v>1091</v>
      </c>
      <c r="I153" s="101">
        <v>1109</v>
      </c>
      <c r="J153" s="102">
        <v>1096</v>
      </c>
      <c r="K153" s="102">
        <v>1123</v>
      </c>
      <c r="L153" s="102">
        <v>1075</v>
      </c>
      <c r="M153" s="103">
        <v>1239</v>
      </c>
      <c r="N153" s="104">
        <v>1239</v>
      </c>
      <c r="O153" s="105">
        <v>1522</v>
      </c>
      <c r="P153" s="105">
        <v>1672</v>
      </c>
      <c r="Q153" s="105">
        <v>1717</v>
      </c>
      <c r="R153" s="106">
        <v>2018</v>
      </c>
      <c r="S153" s="243">
        <v>2006</v>
      </c>
      <c r="T153" s="244">
        <v>2037</v>
      </c>
      <c r="U153" s="244">
        <v>2392</v>
      </c>
      <c r="V153" s="244">
        <v>2402</v>
      </c>
      <c r="W153" s="245">
        <v>2277</v>
      </c>
      <c r="X153" s="101">
        <v>2099</v>
      </c>
      <c r="Y153" s="102">
        <v>2196</v>
      </c>
      <c r="Z153" s="102">
        <v>2394</v>
      </c>
      <c r="AA153" s="102">
        <v>2506</v>
      </c>
      <c r="AB153" s="103">
        <v>2492</v>
      </c>
      <c r="AC153" s="104">
        <v>2877</v>
      </c>
      <c r="AD153" s="105">
        <v>2882</v>
      </c>
      <c r="AE153" s="105">
        <v>2971</v>
      </c>
      <c r="AF153" s="105">
        <v>3063</v>
      </c>
      <c r="AG153" s="106">
        <v>2991</v>
      </c>
      <c r="AH153" s="243">
        <v>2879</v>
      </c>
      <c r="AI153" s="244">
        <v>2808</v>
      </c>
      <c r="AJ153" s="244">
        <v>2938</v>
      </c>
      <c r="AK153" s="244">
        <v>2888</v>
      </c>
      <c r="AL153" s="245">
        <v>1649</v>
      </c>
      <c r="AM153" s="101"/>
      <c r="AN153" s="102"/>
      <c r="AO153" s="102"/>
      <c r="AP153" s="102"/>
      <c r="AQ153" s="103"/>
      <c r="AR153" s="4"/>
    </row>
    <row r="154" spans="2:45">
      <c r="B154" s="333">
        <v>45236</v>
      </c>
      <c r="C154" s="242">
        <f t="shared" si="4"/>
        <v>70432</v>
      </c>
      <c r="D154" s="243">
        <v>1203</v>
      </c>
      <c r="E154" s="244">
        <v>1212</v>
      </c>
      <c r="F154" s="244">
        <v>1176</v>
      </c>
      <c r="G154" s="244">
        <v>1159</v>
      </c>
      <c r="H154" s="245">
        <v>1091</v>
      </c>
      <c r="I154" s="101">
        <v>1109</v>
      </c>
      <c r="J154" s="102">
        <v>1096</v>
      </c>
      <c r="K154" s="102">
        <v>1123</v>
      </c>
      <c r="L154" s="102">
        <v>1075</v>
      </c>
      <c r="M154" s="103">
        <v>1239</v>
      </c>
      <c r="N154" s="104">
        <v>1239</v>
      </c>
      <c r="O154" s="105">
        <v>1522</v>
      </c>
      <c r="P154" s="105">
        <v>1672</v>
      </c>
      <c r="Q154" s="105">
        <v>1717</v>
      </c>
      <c r="R154" s="106">
        <v>2018</v>
      </c>
      <c r="S154" s="243">
        <v>2006</v>
      </c>
      <c r="T154" s="244">
        <v>2037</v>
      </c>
      <c r="U154" s="244">
        <v>2392</v>
      </c>
      <c r="V154" s="244">
        <v>2402</v>
      </c>
      <c r="W154" s="245">
        <v>2277</v>
      </c>
      <c r="X154" s="101">
        <v>2099</v>
      </c>
      <c r="Y154" s="102">
        <v>2196</v>
      </c>
      <c r="Z154" s="102">
        <v>2394</v>
      </c>
      <c r="AA154" s="102">
        <v>2506</v>
      </c>
      <c r="AB154" s="103">
        <v>2492</v>
      </c>
      <c r="AC154" s="104">
        <v>2877</v>
      </c>
      <c r="AD154" s="105">
        <v>2882</v>
      </c>
      <c r="AE154" s="105">
        <v>2971</v>
      </c>
      <c r="AF154" s="105">
        <v>3063</v>
      </c>
      <c r="AG154" s="106">
        <v>2991</v>
      </c>
      <c r="AH154" s="243">
        <v>2879</v>
      </c>
      <c r="AI154" s="244">
        <v>2808</v>
      </c>
      <c r="AJ154" s="244">
        <v>2938</v>
      </c>
      <c r="AK154" s="244">
        <v>2888</v>
      </c>
      <c r="AL154" s="245">
        <v>1683</v>
      </c>
      <c r="AM154" s="101"/>
      <c r="AN154" s="102"/>
      <c r="AO154" s="102"/>
      <c r="AP154" s="102"/>
      <c r="AQ154" s="103"/>
      <c r="AR154" s="4"/>
    </row>
    <row r="155" spans="2:45">
      <c r="B155" s="333">
        <v>45242</v>
      </c>
      <c r="C155" s="242">
        <f t="shared" si="4"/>
        <v>70489</v>
      </c>
      <c r="D155" s="243">
        <v>1203</v>
      </c>
      <c r="E155" s="244">
        <v>1212</v>
      </c>
      <c r="F155" s="244">
        <v>1176</v>
      </c>
      <c r="G155" s="244">
        <v>1159</v>
      </c>
      <c r="H155" s="245">
        <v>1091</v>
      </c>
      <c r="I155" s="101">
        <v>1109</v>
      </c>
      <c r="J155" s="102">
        <v>1096</v>
      </c>
      <c r="K155" s="102">
        <v>1123</v>
      </c>
      <c r="L155" s="102">
        <v>1075</v>
      </c>
      <c r="M155" s="103">
        <v>1239</v>
      </c>
      <c r="N155" s="104">
        <v>1239</v>
      </c>
      <c r="O155" s="105">
        <v>1522</v>
      </c>
      <c r="P155" s="105">
        <v>1672</v>
      </c>
      <c r="Q155" s="105">
        <v>1717</v>
      </c>
      <c r="R155" s="106">
        <v>2018</v>
      </c>
      <c r="S155" s="243">
        <v>2006</v>
      </c>
      <c r="T155" s="244">
        <v>2037</v>
      </c>
      <c r="U155" s="244">
        <v>2392</v>
      </c>
      <c r="V155" s="244">
        <v>2402</v>
      </c>
      <c r="W155" s="245">
        <v>2277</v>
      </c>
      <c r="X155" s="101">
        <v>2099</v>
      </c>
      <c r="Y155" s="102">
        <v>2196</v>
      </c>
      <c r="Z155" s="102">
        <v>2394</v>
      </c>
      <c r="AA155" s="102">
        <v>2506</v>
      </c>
      <c r="AB155" s="103">
        <v>2492</v>
      </c>
      <c r="AC155" s="104">
        <v>2877</v>
      </c>
      <c r="AD155" s="105">
        <v>2882</v>
      </c>
      <c r="AE155" s="105">
        <v>2971</v>
      </c>
      <c r="AF155" s="105">
        <v>3063</v>
      </c>
      <c r="AG155" s="106">
        <v>2991</v>
      </c>
      <c r="AH155" s="243">
        <v>2879</v>
      </c>
      <c r="AI155" s="244">
        <v>2808</v>
      </c>
      <c r="AJ155" s="244">
        <v>2938</v>
      </c>
      <c r="AK155" s="244">
        <v>2888</v>
      </c>
      <c r="AL155" s="245">
        <v>1740</v>
      </c>
      <c r="AM155" s="101"/>
      <c r="AN155" s="102"/>
      <c r="AO155" s="102"/>
      <c r="AP155" s="102"/>
      <c r="AQ155" s="103"/>
      <c r="AR155" s="4"/>
    </row>
    <row r="156" spans="2:45">
      <c r="B156" s="333">
        <v>45257</v>
      </c>
      <c r="C156" s="242">
        <f t="shared" si="4"/>
        <v>70567</v>
      </c>
      <c r="D156" s="243">
        <v>1203</v>
      </c>
      <c r="E156" s="244">
        <v>1212</v>
      </c>
      <c r="F156" s="244">
        <v>1176</v>
      </c>
      <c r="G156" s="244">
        <v>1159</v>
      </c>
      <c r="H156" s="245">
        <v>1091</v>
      </c>
      <c r="I156" s="101">
        <v>1109</v>
      </c>
      <c r="J156" s="102">
        <v>1096</v>
      </c>
      <c r="K156" s="102">
        <v>1123</v>
      </c>
      <c r="L156" s="102">
        <v>1075</v>
      </c>
      <c r="M156" s="103">
        <v>1239</v>
      </c>
      <c r="N156" s="104">
        <v>1239</v>
      </c>
      <c r="O156" s="105">
        <v>1522</v>
      </c>
      <c r="P156" s="105">
        <v>1672</v>
      </c>
      <c r="Q156" s="105">
        <v>1717</v>
      </c>
      <c r="R156" s="106">
        <v>2018</v>
      </c>
      <c r="S156" s="243">
        <v>2006</v>
      </c>
      <c r="T156" s="244">
        <v>2037</v>
      </c>
      <c r="U156" s="244">
        <v>2392</v>
      </c>
      <c r="V156" s="244">
        <v>2402</v>
      </c>
      <c r="W156" s="245">
        <v>2277</v>
      </c>
      <c r="X156" s="101">
        <v>2099</v>
      </c>
      <c r="Y156" s="102">
        <v>2196</v>
      </c>
      <c r="Z156" s="102">
        <v>2394</v>
      </c>
      <c r="AA156" s="102">
        <v>2506</v>
      </c>
      <c r="AB156" s="103">
        <v>2492</v>
      </c>
      <c r="AC156" s="104">
        <v>2877</v>
      </c>
      <c r="AD156" s="105">
        <v>2882</v>
      </c>
      <c r="AE156" s="105">
        <v>2971</v>
      </c>
      <c r="AF156" s="105">
        <v>3063</v>
      </c>
      <c r="AG156" s="106">
        <v>2991</v>
      </c>
      <c r="AH156" s="243">
        <v>2879</v>
      </c>
      <c r="AI156" s="244">
        <v>2808</v>
      </c>
      <c r="AJ156" s="244">
        <v>2938</v>
      </c>
      <c r="AK156" s="244">
        <v>2888</v>
      </c>
      <c r="AL156" s="245">
        <v>1818</v>
      </c>
      <c r="AM156" s="101"/>
      <c r="AN156" s="102"/>
      <c r="AO156" s="102"/>
      <c r="AP156" s="102"/>
      <c r="AQ156" s="103"/>
      <c r="AR156" s="4"/>
    </row>
    <row r="157" spans="2:45">
      <c r="B157" s="333">
        <v>45261</v>
      </c>
      <c r="C157" s="242">
        <f t="shared" si="4"/>
        <v>70571</v>
      </c>
      <c r="D157" s="243">
        <v>1203</v>
      </c>
      <c r="E157" s="244">
        <v>1212</v>
      </c>
      <c r="F157" s="244">
        <v>1176</v>
      </c>
      <c r="G157" s="244">
        <v>1159</v>
      </c>
      <c r="H157" s="245">
        <v>1091</v>
      </c>
      <c r="I157" s="101">
        <v>1109</v>
      </c>
      <c r="J157" s="102">
        <v>1096</v>
      </c>
      <c r="K157" s="102">
        <v>1123</v>
      </c>
      <c r="L157" s="102">
        <v>1075</v>
      </c>
      <c r="M157" s="103">
        <v>1239</v>
      </c>
      <c r="N157" s="104">
        <v>1239</v>
      </c>
      <c r="O157" s="105">
        <v>1522</v>
      </c>
      <c r="P157" s="105">
        <v>1672</v>
      </c>
      <c r="Q157" s="105">
        <v>1717</v>
      </c>
      <c r="R157" s="106">
        <v>2018</v>
      </c>
      <c r="S157" s="243">
        <v>2006</v>
      </c>
      <c r="T157" s="244">
        <v>2037</v>
      </c>
      <c r="U157" s="244">
        <v>2392</v>
      </c>
      <c r="V157" s="244">
        <v>2402</v>
      </c>
      <c r="W157" s="245">
        <v>2277</v>
      </c>
      <c r="X157" s="101">
        <v>2099</v>
      </c>
      <c r="Y157" s="102">
        <v>2196</v>
      </c>
      <c r="Z157" s="102">
        <v>2394</v>
      </c>
      <c r="AA157" s="102">
        <v>2506</v>
      </c>
      <c r="AB157" s="103">
        <v>2492</v>
      </c>
      <c r="AC157" s="104">
        <v>2877</v>
      </c>
      <c r="AD157" s="105">
        <v>2882</v>
      </c>
      <c r="AE157" s="105">
        <v>2971</v>
      </c>
      <c r="AF157" s="105">
        <v>3063</v>
      </c>
      <c r="AG157" s="106">
        <v>2991</v>
      </c>
      <c r="AH157" s="243">
        <v>2879</v>
      </c>
      <c r="AI157" s="244">
        <v>2808</v>
      </c>
      <c r="AJ157" s="244">
        <v>2938</v>
      </c>
      <c r="AK157" s="244">
        <v>2888</v>
      </c>
      <c r="AL157" s="245">
        <v>1822</v>
      </c>
      <c r="AM157" s="101"/>
      <c r="AN157" s="102"/>
      <c r="AO157" s="102"/>
      <c r="AP157" s="102"/>
      <c r="AQ157" s="103"/>
      <c r="AR157" s="4"/>
      <c r="AS157" s="74" t="s">
        <v>4172</v>
      </c>
    </row>
    <row r="158" spans="2:45">
      <c r="B158" s="333">
        <v>45270</v>
      </c>
      <c r="C158" s="242">
        <f t="shared" si="4"/>
        <v>70699</v>
      </c>
      <c r="D158" s="243">
        <v>1203</v>
      </c>
      <c r="E158" s="244">
        <v>1212</v>
      </c>
      <c r="F158" s="244">
        <v>1176</v>
      </c>
      <c r="G158" s="244">
        <v>1159</v>
      </c>
      <c r="H158" s="245">
        <v>1091</v>
      </c>
      <c r="I158" s="101">
        <v>1109</v>
      </c>
      <c r="J158" s="102">
        <v>1096</v>
      </c>
      <c r="K158" s="102">
        <v>1123</v>
      </c>
      <c r="L158" s="102">
        <v>1075</v>
      </c>
      <c r="M158" s="103">
        <v>1239</v>
      </c>
      <c r="N158" s="104">
        <v>1239</v>
      </c>
      <c r="O158" s="105">
        <v>1522</v>
      </c>
      <c r="P158" s="105">
        <v>1672</v>
      </c>
      <c r="Q158" s="105">
        <v>1717</v>
      </c>
      <c r="R158" s="106">
        <v>2018</v>
      </c>
      <c r="S158" s="243">
        <v>2006</v>
      </c>
      <c r="T158" s="244">
        <v>2037</v>
      </c>
      <c r="U158" s="244">
        <v>2392</v>
      </c>
      <c r="V158" s="244">
        <v>2402</v>
      </c>
      <c r="W158" s="245">
        <v>2277</v>
      </c>
      <c r="X158" s="101">
        <v>2099</v>
      </c>
      <c r="Y158" s="102">
        <v>2196</v>
      </c>
      <c r="Z158" s="102">
        <v>2394</v>
      </c>
      <c r="AA158" s="102">
        <v>2506</v>
      </c>
      <c r="AB158" s="103">
        <v>2492</v>
      </c>
      <c r="AC158" s="104">
        <v>2877</v>
      </c>
      <c r="AD158" s="105">
        <v>2882</v>
      </c>
      <c r="AE158" s="105">
        <v>2971</v>
      </c>
      <c r="AF158" s="105">
        <v>3063</v>
      </c>
      <c r="AG158" s="106">
        <v>2991</v>
      </c>
      <c r="AH158" s="243">
        <v>2879</v>
      </c>
      <c r="AI158" s="244">
        <v>2808</v>
      </c>
      <c r="AJ158" s="244">
        <v>2938</v>
      </c>
      <c r="AK158" s="244">
        <v>2888</v>
      </c>
      <c r="AL158" s="245">
        <v>1950</v>
      </c>
      <c r="AM158" s="101"/>
      <c r="AN158" s="102"/>
      <c r="AO158" s="102"/>
      <c r="AP158" s="102"/>
      <c r="AQ158" s="103"/>
      <c r="AR158" s="4"/>
    </row>
    <row r="159" spans="2:45">
      <c r="B159" s="333">
        <v>45277</v>
      </c>
      <c r="C159" s="242">
        <f t="shared" si="4"/>
        <v>70723</v>
      </c>
      <c r="D159" s="243">
        <v>1203</v>
      </c>
      <c r="E159" s="244">
        <v>1212</v>
      </c>
      <c r="F159" s="244">
        <v>1176</v>
      </c>
      <c r="G159" s="244">
        <v>1159</v>
      </c>
      <c r="H159" s="245">
        <v>1091</v>
      </c>
      <c r="I159" s="101">
        <v>1109</v>
      </c>
      <c r="J159" s="102">
        <v>1096</v>
      </c>
      <c r="K159" s="102">
        <v>1123</v>
      </c>
      <c r="L159" s="102">
        <v>1075</v>
      </c>
      <c r="M159" s="103">
        <v>1239</v>
      </c>
      <c r="N159" s="104">
        <v>1239</v>
      </c>
      <c r="O159" s="105">
        <v>1522</v>
      </c>
      <c r="P159" s="105">
        <v>1672</v>
      </c>
      <c r="Q159" s="105">
        <v>1717</v>
      </c>
      <c r="R159" s="106">
        <v>2018</v>
      </c>
      <c r="S159" s="243">
        <v>2006</v>
      </c>
      <c r="T159" s="244">
        <v>2037</v>
      </c>
      <c r="U159" s="244">
        <v>2392</v>
      </c>
      <c r="V159" s="244">
        <v>2402</v>
      </c>
      <c r="W159" s="245">
        <v>2277</v>
      </c>
      <c r="X159" s="101">
        <v>2099</v>
      </c>
      <c r="Y159" s="102">
        <v>2196</v>
      </c>
      <c r="Z159" s="102">
        <v>2394</v>
      </c>
      <c r="AA159" s="102">
        <v>2506</v>
      </c>
      <c r="AB159" s="103">
        <v>2492</v>
      </c>
      <c r="AC159" s="104">
        <v>2877</v>
      </c>
      <c r="AD159" s="105">
        <v>2882</v>
      </c>
      <c r="AE159" s="105">
        <v>2971</v>
      </c>
      <c r="AF159" s="105">
        <v>3063</v>
      </c>
      <c r="AG159" s="106">
        <v>2991</v>
      </c>
      <c r="AH159" s="243">
        <v>2879</v>
      </c>
      <c r="AI159" s="244">
        <v>2808</v>
      </c>
      <c r="AJ159" s="244">
        <v>2938</v>
      </c>
      <c r="AK159" s="244">
        <v>2888</v>
      </c>
      <c r="AL159" s="245">
        <v>1974</v>
      </c>
      <c r="AM159" s="101"/>
      <c r="AN159" s="102"/>
      <c r="AO159" s="102"/>
      <c r="AP159" s="102"/>
      <c r="AQ159" s="103"/>
      <c r="AR159" s="4"/>
    </row>
    <row r="160" spans="2:45">
      <c r="B160" s="334">
        <v>45292</v>
      </c>
      <c r="C160" s="246">
        <f t="shared" si="4"/>
        <v>70766</v>
      </c>
      <c r="D160" s="247">
        <v>1203</v>
      </c>
      <c r="E160" s="248">
        <v>1212</v>
      </c>
      <c r="F160" s="248">
        <v>1176</v>
      </c>
      <c r="G160" s="248">
        <v>1159</v>
      </c>
      <c r="H160" s="249">
        <v>1091</v>
      </c>
      <c r="I160" s="109">
        <v>1109</v>
      </c>
      <c r="J160" s="110">
        <v>1096</v>
      </c>
      <c r="K160" s="110">
        <v>1123</v>
      </c>
      <c r="L160" s="110">
        <v>1075</v>
      </c>
      <c r="M160" s="111">
        <v>1239</v>
      </c>
      <c r="N160" s="112">
        <v>1239</v>
      </c>
      <c r="O160" s="113">
        <v>1522</v>
      </c>
      <c r="P160" s="113">
        <v>1672</v>
      </c>
      <c r="Q160" s="113">
        <v>1717</v>
      </c>
      <c r="R160" s="114">
        <v>2018</v>
      </c>
      <c r="S160" s="247">
        <v>2006</v>
      </c>
      <c r="T160" s="248">
        <v>2037</v>
      </c>
      <c r="U160" s="248">
        <v>2392</v>
      </c>
      <c r="V160" s="248">
        <v>2402</v>
      </c>
      <c r="W160" s="249">
        <v>2277</v>
      </c>
      <c r="X160" s="109">
        <v>2099</v>
      </c>
      <c r="Y160" s="110">
        <v>2196</v>
      </c>
      <c r="Z160" s="110">
        <v>2394</v>
      </c>
      <c r="AA160" s="110">
        <v>2506</v>
      </c>
      <c r="AB160" s="111">
        <v>2492</v>
      </c>
      <c r="AC160" s="112">
        <v>2877</v>
      </c>
      <c r="AD160" s="113">
        <v>2882</v>
      </c>
      <c r="AE160" s="113">
        <v>2971</v>
      </c>
      <c r="AF160" s="113">
        <v>3063</v>
      </c>
      <c r="AG160" s="114">
        <v>2991</v>
      </c>
      <c r="AH160" s="247">
        <v>2879</v>
      </c>
      <c r="AI160" s="248">
        <v>2808</v>
      </c>
      <c r="AJ160" s="248">
        <v>2938</v>
      </c>
      <c r="AK160" s="248">
        <v>2888</v>
      </c>
      <c r="AL160" s="249">
        <v>2017</v>
      </c>
      <c r="AM160" s="109"/>
      <c r="AN160" s="110"/>
      <c r="AO160" s="110"/>
      <c r="AP160" s="110"/>
      <c r="AQ160" s="111"/>
      <c r="AR160" s="4"/>
    </row>
    <row r="161" spans="2:45">
      <c r="B161" s="333">
        <v>45298</v>
      </c>
      <c r="C161" s="242">
        <f t="shared" si="4"/>
        <v>70770</v>
      </c>
      <c r="D161" s="243">
        <v>1203</v>
      </c>
      <c r="E161" s="244">
        <v>1212</v>
      </c>
      <c r="F161" s="244">
        <v>1176</v>
      </c>
      <c r="G161" s="244">
        <v>1159</v>
      </c>
      <c r="H161" s="245">
        <v>1091</v>
      </c>
      <c r="I161" s="101">
        <v>1109</v>
      </c>
      <c r="J161" s="102">
        <v>1096</v>
      </c>
      <c r="K161" s="102">
        <v>1123</v>
      </c>
      <c r="L161" s="102">
        <v>1075</v>
      </c>
      <c r="M161" s="103">
        <v>1239</v>
      </c>
      <c r="N161" s="104">
        <v>1239</v>
      </c>
      <c r="O161" s="105">
        <v>1522</v>
      </c>
      <c r="P161" s="105">
        <v>1672</v>
      </c>
      <c r="Q161" s="105">
        <v>1717</v>
      </c>
      <c r="R161" s="106">
        <v>2018</v>
      </c>
      <c r="S161" s="243">
        <v>2006</v>
      </c>
      <c r="T161" s="244">
        <v>2037</v>
      </c>
      <c r="U161" s="244">
        <v>2392</v>
      </c>
      <c r="V161" s="244">
        <v>2402</v>
      </c>
      <c r="W161" s="245">
        <v>2277</v>
      </c>
      <c r="X161" s="101">
        <v>2099</v>
      </c>
      <c r="Y161" s="102">
        <v>2196</v>
      </c>
      <c r="Z161" s="102">
        <v>2394</v>
      </c>
      <c r="AA161" s="102">
        <v>2506</v>
      </c>
      <c r="AB161" s="103">
        <v>2492</v>
      </c>
      <c r="AC161" s="104">
        <v>2877</v>
      </c>
      <c r="AD161" s="105">
        <v>2882</v>
      </c>
      <c r="AE161" s="105">
        <v>2971</v>
      </c>
      <c r="AF161" s="105">
        <v>3063</v>
      </c>
      <c r="AG161" s="106">
        <v>2991</v>
      </c>
      <c r="AH161" s="243">
        <v>2879</v>
      </c>
      <c r="AI161" s="244">
        <v>2808</v>
      </c>
      <c r="AJ161" s="244">
        <v>2938</v>
      </c>
      <c r="AK161" s="244">
        <v>2888</v>
      </c>
      <c r="AL161" s="245">
        <v>2021</v>
      </c>
      <c r="AM161" s="101"/>
      <c r="AN161" s="102"/>
      <c r="AO161" s="102"/>
      <c r="AP161" s="102"/>
      <c r="AQ161" s="103"/>
      <c r="AR161" s="4"/>
    </row>
    <row r="162" spans="2:45">
      <c r="B162" s="333">
        <v>45305</v>
      </c>
      <c r="C162" s="242">
        <f t="shared" si="4"/>
        <v>70798</v>
      </c>
      <c r="D162" s="243">
        <v>1203</v>
      </c>
      <c r="E162" s="244">
        <v>1212</v>
      </c>
      <c r="F162" s="244">
        <v>1176</v>
      </c>
      <c r="G162" s="244">
        <v>1159</v>
      </c>
      <c r="H162" s="245">
        <v>1091</v>
      </c>
      <c r="I162" s="101">
        <v>1109</v>
      </c>
      <c r="J162" s="102">
        <v>1096</v>
      </c>
      <c r="K162" s="102">
        <v>1123</v>
      </c>
      <c r="L162" s="102">
        <v>1075</v>
      </c>
      <c r="M162" s="103">
        <v>1239</v>
      </c>
      <c r="N162" s="104">
        <v>1239</v>
      </c>
      <c r="O162" s="105">
        <v>1522</v>
      </c>
      <c r="P162" s="105">
        <v>1672</v>
      </c>
      <c r="Q162" s="105">
        <v>1717</v>
      </c>
      <c r="R162" s="106">
        <v>2018</v>
      </c>
      <c r="S162" s="243">
        <v>2006</v>
      </c>
      <c r="T162" s="244">
        <v>2037</v>
      </c>
      <c r="U162" s="244">
        <v>2392</v>
      </c>
      <c r="V162" s="244">
        <v>2402</v>
      </c>
      <c r="W162" s="245">
        <v>2277</v>
      </c>
      <c r="X162" s="101">
        <v>2099</v>
      </c>
      <c r="Y162" s="102">
        <v>2196</v>
      </c>
      <c r="Z162" s="102">
        <v>2394</v>
      </c>
      <c r="AA162" s="102">
        <v>2506</v>
      </c>
      <c r="AB162" s="103">
        <v>2492</v>
      </c>
      <c r="AC162" s="104">
        <v>2877</v>
      </c>
      <c r="AD162" s="105">
        <v>2882</v>
      </c>
      <c r="AE162" s="105">
        <v>2971</v>
      </c>
      <c r="AF162" s="105">
        <v>3063</v>
      </c>
      <c r="AG162" s="106">
        <v>2991</v>
      </c>
      <c r="AH162" s="243">
        <v>2879</v>
      </c>
      <c r="AI162" s="244">
        <v>2808</v>
      </c>
      <c r="AJ162" s="244">
        <v>2938</v>
      </c>
      <c r="AK162" s="244">
        <v>2888</v>
      </c>
      <c r="AL162" s="245">
        <v>2049</v>
      </c>
      <c r="AM162" s="101"/>
      <c r="AN162" s="102"/>
      <c r="AO162" s="102"/>
      <c r="AP162" s="102"/>
      <c r="AQ162" s="103"/>
      <c r="AR162" s="4"/>
    </row>
    <row r="163" spans="2:45">
      <c r="B163" s="333">
        <v>45312</v>
      </c>
      <c r="C163" s="242">
        <f t="shared" si="4"/>
        <v>70806</v>
      </c>
      <c r="D163" s="243">
        <v>1203</v>
      </c>
      <c r="E163" s="244">
        <v>1212</v>
      </c>
      <c r="F163" s="244">
        <v>1176</v>
      </c>
      <c r="G163" s="244">
        <v>1159</v>
      </c>
      <c r="H163" s="245">
        <v>1091</v>
      </c>
      <c r="I163" s="101">
        <v>1109</v>
      </c>
      <c r="J163" s="102">
        <v>1096</v>
      </c>
      <c r="K163" s="102">
        <v>1123</v>
      </c>
      <c r="L163" s="102">
        <v>1075</v>
      </c>
      <c r="M163" s="103">
        <v>1239</v>
      </c>
      <c r="N163" s="104">
        <v>1239</v>
      </c>
      <c r="O163" s="105">
        <v>1522</v>
      </c>
      <c r="P163" s="105">
        <v>1672</v>
      </c>
      <c r="Q163" s="105">
        <v>1717</v>
      </c>
      <c r="R163" s="106">
        <v>2018</v>
      </c>
      <c r="S163" s="243">
        <v>2006</v>
      </c>
      <c r="T163" s="244">
        <v>2037</v>
      </c>
      <c r="U163" s="244">
        <v>2392</v>
      </c>
      <c r="V163" s="244">
        <v>2402</v>
      </c>
      <c r="W163" s="245">
        <v>2277</v>
      </c>
      <c r="X163" s="101">
        <v>2099</v>
      </c>
      <c r="Y163" s="102">
        <v>2196</v>
      </c>
      <c r="Z163" s="102">
        <v>2394</v>
      </c>
      <c r="AA163" s="102">
        <v>2506</v>
      </c>
      <c r="AB163" s="103">
        <v>2492</v>
      </c>
      <c r="AC163" s="104">
        <v>2877</v>
      </c>
      <c r="AD163" s="105">
        <v>2882</v>
      </c>
      <c r="AE163" s="105">
        <v>2971</v>
      </c>
      <c r="AF163" s="105">
        <v>3063</v>
      </c>
      <c r="AG163" s="106">
        <v>2991</v>
      </c>
      <c r="AH163" s="243">
        <v>2879</v>
      </c>
      <c r="AI163" s="244">
        <v>2808</v>
      </c>
      <c r="AJ163" s="244">
        <v>2938</v>
      </c>
      <c r="AK163" s="244">
        <v>2888</v>
      </c>
      <c r="AL163" s="245">
        <v>2057</v>
      </c>
      <c r="AM163" s="101"/>
      <c r="AN163" s="102"/>
      <c r="AO163" s="102"/>
      <c r="AP163" s="102"/>
      <c r="AQ163" s="103"/>
      <c r="AR163" s="4"/>
    </row>
    <row r="164" spans="2:45">
      <c r="B164" s="333">
        <v>45320</v>
      </c>
      <c r="C164" s="242">
        <f t="shared" si="4"/>
        <v>70925</v>
      </c>
      <c r="D164" s="243">
        <v>1203</v>
      </c>
      <c r="E164" s="244">
        <v>1212</v>
      </c>
      <c r="F164" s="244">
        <v>1176</v>
      </c>
      <c r="G164" s="244">
        <v>1159</v>
      </c>
      <c r="H164" s="245">
        <v>1091</v>
      </c>
      <c r="I164" s="101">
        <v>1109</v>
      </c>
      <c r="J164" s="102">
        <v>1096</v>
      </c>
      <c r="K164" s="102">
        <v>1123</v>
      </c>
      <c r="L164" s="102">
        <v>1075</v>
      </c>
      <c r="M164" s="103">
        <v>1239</v>
      </c>
      <c r="N164" s="104">
        <v>1239</v>
      </c>
      <c r="O164" s="105">
        <v>1522</v>
      </c>
      <c r="P164" s="105">
        <v>1672</v>
      </c>
      <c r="Q164" s="105">
        <v>1717</v>
      </c>
      <c r="R164" s="106">
        <v>2018</v>
      </c>
      <c r="S164" s="243">
        <v>2006</v>
      </c>
      <c r="T164" s="244">
        <v>2037</v>
      </c>
      <c r="U164" s="244">
        <v>2392</v>
      </c>
      <c r="V164" s="244">
        <v>2402</v>
      </c>
      <c r="W164" s="245">
        <v>2277</v>
      </c>
      <c r="X164" s="101">
        <v>2099</v>
      </c>
      <c r="Y164" s="102">
        <v>2196</v>
      </c>
      <c r="Z164" s="102">
        <v>2394</v>
      </c>
      <c r="AA164" s="102">
        <v>2506</v>
      </c>
      <c r="AB164" s="103">
        <v>2492</v>
      </c>
      <c r="AC164" s="104">
        <v>2877</v>
      </c>
      <c r="AD164" s="105">
        <v>2882</v>
      </c>
      <c r="AE164" s="105">
        <v>2971</v>
      </c>
      <c r="AF164" s="105">
        <v>3063</v>
      </c>
      <c r="AG164" s="106">
        <v>2991</v>
      </c>
      <c r="AH164" s="243">
        <v>2879</v>
      </c>
      <c r="AI164" s="244">
        <v>2808</v>
      </c>
      <c r="AJ164" s="244">
        <v>2938</v>
      </c>
      <c r="AK164" s="244">
        <v>2893</v>
      </c>
      <c r="AL164" s="245">
        <v>2171</v>
      </c>
      <c r="AM164" s="101"/>
      <c r="AN164" s="102"/>
      <c r="AO164" s="102"/>
      <c r="AP164" s="102"/>
      <c r="AQ164" s="103"/>
      <c r="AR164" s="4"/>
    </row>
    <row r="165" spans="2:45">
      <c r="B165" s="333">
        <v>45327</v>
      </c>
      <c r="C165" s="242">
        <f t="shared" si="4"/>
        <v>70972</v>
      </c>
      <c r="D165" s="243">
        <v>1203</v>
      </c>
      <c r="E165" s="244">
        <v>1212</v>
      </c>
      <c r="F165" s="244">
        <v>1176</v>
      </c>
      <c r="G165" s="244">
        <v>1159</v>
      </c>
      <c r="H165" s="245">
        <v>1091</v>
      </c>
      <c r="I165" s="101">
        <v>1109</v>
      </c>
      <c r="J165" s="102">
        <v>1096</v>
      </c>
      <c r="K165" s="102">
        <v>1123</v>
      </c>
      <c r="L165" s="102">
        <v>1075</v>
      </c>
      <c r="M165" s="103">
        <v>1239</v>
      </c>
      <c r="N165" s="104">
        <v>1239</v>
      </c>
      <c r="O165" s="105">
        <v>1522</v>
      </c>
      <c r="P165" s="105">
        <v>1672</v>
      </c>
      <c r="Q165" s="105">
        <v>1717</v>
      </c>
      <c r="R165" s="106">
        <v>2018</v>
      </c>
      <c r="S165" s="243">
        <v>2006</v>
      </c>
      <c r="T165" s="244">
        <v>2037</v>
      </c>
      <c r="U165" s="244">
        <v>2392</v>
      </c>
      <c r="V165" s="244">
        <v>2402</v>
      </c>
      <c r="W165" s="245">
        <v>2277</v>
      </c>
      <c r="X165" s="101">
        <v>2099</v>
      </c>
      <c r="Y165" s="102">
        <v>2196</v>
      </c>
      <c r="Z165" s="102">
        <v>2394</v>
      </c>
      <c r="AA165" s="102">
        <v>2506</v>
      </c>
      <c r="AB165" s="103">
        <v>2492</v>
      </c>
      <c r="AC165" s="104">
        <v>2877</v>
      </c>
      <c r="AD165" s="105">
        <v>2882</v>
      </c>
      <c r="AE165" s="105">
        <v>2971</v>
      </c>
      <c r="AF165" s="105">
        <v>3063</v>
      </c>
      <c r="AG165" s="106">
        <v>2991</v>
      </c>
      <c r="AH165" s="243">
        <v>2879</v>
      </c>
      <c r="AI165" s="244">
        <v>2808</v>
      </c>
      <c r="AJ165" s="244">
        <v>2938</v>
      </c>
      <c r="AK165" s="244">
        <v>2896</v>
      </c>
      <c r="AL165" s="245">
        <v>2215</v>
      </c>
      <c r="AM165" s="101"/>
      <c r="AN165" s="102"/>
      <c r="AO165" s="102"/>
      <c r="AP165" s="102"/>
      <c r="AQ165" s="103"/>
      <c r="AR165" s="4"/>
    </row>
    <row r="166" spans="2:45">
      <c r="B166" s="333">
        <v>45333</v>
      </c>
      <c r="C166" s="242">
        <f t="shared" si="4"/>
        <v>71032</v>
      </c>
      <c r="D166" s="243">
        <v>1203</v>
      </c>
      <c r="E166" s="244">
        <v>1212</v>
      </c>
      <c r="F166" s="244">
        <v>1176</v>
      </c>
      <c r="G166" s="244">
        <v>1159</v>
      </c>
      <c r="H166" s="245">
        <v>1091</v>
      </c>
      <c r="I166" s="101">
        <v>1109</v>
      </c>
      <c r="J166" s="102">
        <v>1096</v>
      </c>
      <c r="K166" s="102">
        <v>1123</v>
      </c>
      <c r="L166" s="102">
        <v>1075</v>
      </c>
      <c r="M166" s="103">
        <v>1239</v>
      </c>
      <c r="N166" s="104">
        <v>1239</v>
      </c>
      <c r="O166" s="105">
        <v>1522</v>
      </c>
      <c r="P166" s="105">
        <v>1672</v>
      </c>
      <c r="Q166" s="105">
        <v>1717</v>
      </c>
      <c r="R166" s="106">
        <v>2018</v>
      </c>
      <c r="S166" s="243">
        <v>2006</v>
      </c>
      <c r="T166" s="244">
        <v>2037</v>
      </c>
      <c r="U166" s="244">
        <v>2392</v>
      </c>
      <c r="V166" s="244">
        <v>2402</v>
      </c>
      <c r="W166" s="245">
        <v>2277</v>
      </c>
      <c r="X166" s="101">
        <v>2099</v>
      </c>
      <c r="Y166" s="102">
        <v>2196</v>
      </c>
      <c r="Z166" s="102">
        <v>2394</v>
      </c>
      <c r="AA166" s="102">
        <v>2506</v>
      </c>
      <c r="AB166" s="103">
        <v>2492</v>
      </c>
      <c r="AC166" s="104">
        <v>2877</v>
      </c>
      <c r="AD166" s="105">
        <v>2882</v>
      </c>
      <c r="AE166" s="105">
        <v>2971</v>
      </c>
      <c r="AF166" s="105">
        <v>3063</v>
      </c>
      <c r="AG166" s="106">
        <v>2991</v>
      </c>
      <c r="AH166" s="243">
        <v>2879</v>
      </c>
      <c r="AI166" s="244">
        <v>2808</v>
      </c>
      <c r="AJ166" s="244">
        <v>2938</v>
      </c>
      <c r="AK166" s="244">
        <v>2896</v>
      </c>
      <c r="AL166" s="245">
        <v>2275</v>
      </c>
      <c r="AM166" s="101"/>
      <c r="AN166" s="102"/>
      <c r="AO166" s="102"/>
      <c r="AP166" s="102"/>
      <c r="AQ166" s="103"/>
      <c r="AR166" s="4"/>
    </row>
    <row r="167" spans="2:45">
      <c r="B167" s="333">
        <v>45335</v>
      </c>
      <c r="C167" s="242">
        <f t="shared" si="4"/>
        <v>71074</v>
      </c>
      <c r="D167" s="243">
        <v>1203</v>
      </c>
      <c r="E167" s="244">
        <v>1212</v>
      </c>
      <c r="F167" s="244">
        <v>1176</v>
      </c>
      <c r="G167" s="244">
        <v>1159</v>
      </c>
      <c r="H167" s="245">
        <v>1091</v>
      </c>
      <c r="I167" s="101">
        <v>1109</v>
      </c>
      <c r="J167" s="102">
        <v>1096</v>
      </c>
      <c r="K167" s="102">
        <v>1123</v>
      </c>
      <c r="L167" s="102">
        <v>1075</v>
      </c>
      <c r="M167" s="103">
        <v>1239</v>
      </c>
      <c r="N167" s="104">
        <v>1239</v>
      </c>
      <c r="O167" s="105">
        <v>1522</v>
      </c>
      <c r="P167" s="105">
        <v>1672</v>
      </c>
      <c r="Q167" s="105">
        <v>1717</v>
      </c>
      <c r="R167" s="106">
        <v>2018</v>
      </c>
      <c r="S167" s="243">
        <v>2006</v>
      </c>
      <c r="T167" s="244">
        <v>2037</v>
      </c>
      <c r="U167" s="244">
        <v>2392</v>
      </c>
      <c r="V167" s="244">
        <v>2402</v>
      </c>
      <c r="W167" s="245">
        <v>2277</v>
      </c>
      <c r="X167" s="101">
        <v>2099</v>
      </c>
      <c r="Y167" s="102">
        <v>2196</v>
      </c>
      <c r="Z167" s="102">
        <v>2394</v>
      </c>
      <c r="AA167" s="102">
        <v>2506</v>
      </c>
      <c r="AB167" s="103">
        <v>2492</v>
      </c>
      <c r="AC167" s="104">
        <v>2877</v>
      </c>
      <c r="AD167" s="105">
        <v>2882</v>
      </c>
      <c r="AE167" s="105">
        <v>2971</v>
      </c>
      <c r="AF167" s="105">
        <v>3063</v>
      </c>
      <c r="AG167" s="106">
        <v>2991</v>
      </c>
      <c r="AH167" s="243">
        <v>2879</v>
      </c>
      <c r="AI167" s="244">
        <v>2808</v>
      </c>
      <c r="AJ167" s="244">
        <v>2938</v>
      </c>
      <c r="AK167" s="244">
        <v>2902</v>
      </c>
      <c r="AL167" s="245">
        <v>2303</v>
      </c>
      <c r="AM167" s="101">
        <v>8</v>
      </c>
      <c r="AN167" s="102">
        <v>0</v>
      </c>
      <c r="AO167" s="102">
        <v>0</v>
      </c>
      <c r="AP167" s="102">
        <v>0</v>
      </c>
      <c r="AQ167" s="103">
        <v>0</v>
      </c>
      <c r="AR167" s="4"/>
    </row>
    <row r="168" spans="2:45">
      <c r="B168" s="333">
        <v>45337</v>
      </c>
      <c r="C168" s="242">
        <f t="shared" si="4"/>
        <v>71091</v>
      </c>
      <c r="D168" s="243">
        <v>1203</v>
      </c>
      <c r="E168" s="244">
        <v>1212</v>
      </c>
      <c r="F168" s="244">
        <v>1176</v>
      </c>
      <c r="G168" s="244">
        <v>1159</v>
      </c>
      <c r="H168" s="245">
        <v>1091</v>
      </c>
      <c r="I168" s="101">
        <v>1109</v>
      </c>
      <c r="J168" s="102">
        <v>1096</v>
      </c>
      <c r="K168" s="102">
        <v>1123</v>
      </c>
      <c r="L168" s="102">
        <v>1075</v>
      </c>
      <c r="M168" s="103">
        <v>1239</v>
      </c>
      <c r="N168" s="104">
        <v>1239</v>
      </c>
      <c r="O168" s="105">
        <v>1522</v>
      </c>
      <c r="P168" s="105">
        <v>1672</v>
      </c>
      <c r="Q168" s="105">
        <v>1717</v>
      </c>
      <c r="R168" s="106">
        <v>2018</v>
      </c>
      <c r="S168" s="243">
        <v>2006</v>
      </c>
      <c r="T168" s="244">
        <v>2037</v>
      </c>
      <c r="U168" s="244">
        <v>2392</v>
      </c>
      <c r="V168" s="244">
        <v>2402</v>
      </c>
      <c r="W168" s="245">
        <v>2277</v>
      </c>
      <c r="X168" s="101">
        <v>2099</v>
      </c>
      <c r="Y168" s="102">
        <v>2196</v>
      </c>
      <c r="Z168" s="102">
        <v>2394</v>
      </c>
      <c r="AA168" s="102">
        <v>2506</v>
      </c>
      <c r="AB168" s="103">
        <v>2492</v>
      </c>
      <c r="AC168" s="104">
        <v>2877</v>
      </c>
      <c r="AD168" s="105">
        <v>2882</v>
      </c>
      <c r="AE168" s="105">
        <v>2971</v>
      </c>
      <c r="AF168" s="105">
        <v>3063</v>
      </c>
      <c r="AG168" s="106">
        <v>2991</v>
      </c>
      <c r="AH168" s="243">
        <v>2879</v>
      </c>
      <c r="AI168" s="244">
        <v>2808</v>
      </c>
      <c r="AJ168" s="244">
        <v>2938</v>
      </c>
      <c r="AK168" s="244">
        <v>2902</v>
      </c>
      <c r="AL168" s="245">
        <v>2320</v>
      </c>
      <c r="AM168" s="101">
        <v>8</v>
      </c>
      <c r="AN168" s="102">
        <v>0</v>
      </c>
      <c r="AO168" s="102">
        <v>0</v>
      </c>
      <c r="AP168" s="102">
        <v>0</v>
      </c>
      <c r="AQ168" s="103">
        <v>0</v>
      </c>
      <c r="AR168" s="4"/>
      <c r="AS168" s="74" t="s">
        <v>4171</v>
      </c>
    </row>
    <row r="169" spans="2:45">
      <c r="B169" s="333">
        <v>45354</v>
      </c>
      <c r="C169" s="242">
        <f t="shared" si="4"/>
        <v>71247</v>
      </c>
      <c r="D169" s="243">
        <v>1203</v>
      </c>
      <c r="E169" s="244">
        <v>1212</v>
      </c>
      <c r="F169" s="244">
        <v>1176</v>
      </c>
      <c r="G169" s="244">
        <v>1159</v>
      </c>
      <c r="H169" s="245">
        <v>1091</v>
      </c>
      <c r="I169" s="101">
        <v>1109</v>
      </c>
      <c r="J169" s="102">
        <v>1096</v>
      </c>
      <c r="K169" s="102">
        <v>1123</v>
      </c>
      <c r="L169" s="102">
        <v>1075</v>
      </c>
      <c r="M169" s="103">
        <v>1239</v>
      </c>
      <c r="N169" s="104">
        <v>1239</v>
      </c>
      <c r="O169" s="105">
        <v>1522</v>
      </c>
      <c r="P169" s="105">
        <v>1672</v>
      </c>
      <c r="Q169" s="105">
        <v>1717</v>
      </c>
      <c r="R169" s="106">
        <v>2018</v>
      </c>
      <c r="S169" s="243">
        <v>2006</v>
      </c>
      <c r="T169" s="244">
        <v>2037</v>
      </c>
      <c r="U169" s="244">
        <v>2392</v>
      </c>
      <c r="V169" s="244">
        <v>2402</v>
      </c>
      <c r="W169" s="245">
        <v>2277</v>
      </c>
      <c r="X169" s="101">
        <v>2099</v>
      </c>
      <c r="Y169" s="102">
        <v>2196</v>
      </c>
      <c r="Z169" s="102">
        <v>2394</v>
      </c>
      <c r="AA169" s="102">
        <v>2506</v>
      </c>
      <c r="AB169" s="103">
        <v>2492</v>
      </c>
      <c r="AC169" s="104">
        <v>2877</v>
      </c>
      <c r="AD169" s="105">
        <v>2882</v>
      </c>
      <c r="AE169" s="105">
        <v>2971</v>
      </c>
      <c r="AF169" s="105">
        <v>3063</v>
      </c>
      <c r="AG169" s="106">
        <v>2991</v>
      </c>
      <c r="AH169" s="243">
        <v>2879</v>
      </c>
      <c r="AI169" s="244">
        <v>2808</v>
      </c>
      <c r="AJ169" s="244">
        <v>2938</v>
      </c>
      <c r="AK169" s="244">
        <v>2902</v>
      </c>
      <c r="AL169" s="245">
        <v>2471</v>
      </c>
      <c r="AM169" s="101">
        <v>13</v>
      </c>
      <c r="AN169" s="102">
        <v>0</v>
      </c>
      <c r="AO169" s="102">
        <v>0</v>
      </c>
      <c r="AP169" s="102">
        <v>0</v>
      </c>
      <c r="AQ169" s="103">
        <v>0</v>
      </c>
      <c r="AR169" s="4"/>
    </row>
    <row r="170" spans="2:45">
      <c r="B170" s="333">
        <v>45361</v>
      </c>
      <c r="C170" s="242">
        <f t="shared" si="4"/>
        <v>71310</v>
      </c>
      <c r="D170" s="243">
        <v>1203</v>
      </c>
      <c r="E170" s="244">
        <v>1212</v>
      </c>
      <c r="F170" s="244">
        <v>1176</v>
      </c>
      <c r="G170" s="244">
        <v>1159</v>
      </c>
      <c r="H170" s="245">
        <v>1091</v>
      </c>
      <c r="I170" s="101">
        <v>1109</v>
      </c>
      <c r="J170" s="102">
        <v>1096</v>
      </c>
      <c r="K170" s="102">
        <v>1123</v>
      </c>
      <c r="L170" s="102">
        <v>1075</v>
      </c>
      <c r="M170" s="103">
        <v>1239</v>
      </c>
      <c r="N170" s="104">
        <v>1239</v>
      </c>
      <c r="O170" s="105">
        <v>1522</v>
      </c>
      <c r="P170" s="105">
        <v>1672</v>
      </c>
      <c r="Q170" s="105">
        <v>1717</v>
      </c>
      <c r="R170" s="106">
        <v>2018</v>
      </c>
      <c r="S170" s="243">
        <v>2006</v>
      </c>
      <c r="T170" s="244">
        <v>2037</v>
      </c>
      <c r="U170" s="244">
        <v>2392</v>
      </c>
      <c r="V170" s="244">
        <v>2402</v>
      </c>
      <c r="W170" s="245">
        <v>2277</v>
      </c>
      <c r="X170" s="101">
        <v>2099</v>
      </c>
      <c r="Y170" s="102">
        <v>2196</v>
      </c>
      <c r="Z170" s="102">
        <v>2394</v>
      </c>
      <c r="AA170" s="102">
        <v>2506</v>
      </c>
      <c r="AB170" s="103">
        <v>2492</v>
      </c>
      <c r="AC170" s="104">
        <v>2877</v>
      </c>
      <c r="AD170" s="105">
        <v>2882</v>
      </c>
      <c r="AE170" s="105">
        <v>2971</v>
      </c>
      <c r="AF170" s="105">
        <v>3063</v>
      </c>
      <c r="AG170" s="106">
        <v>2991</v>
      </c>
      <c r="AH170" s="243">
        <v>2879</v>
      </c>
      <c r="AI170" s="244">
        <v>2808</v>
      </c>
      <c r="AJ170" s="244">
        <v>2938</v>
      </c>
      <c r="AK170" s="244">
        <v>2904</v>
      </c>
      <c r="AL170" s="245">
        <v>2519</v>
      </c>
      <c r="AM170" s="101">
        <v>26</v>
      </c>
      <c r="AN170" s="102">
        <v>0</v>
      </c>
      <c r="AO170" s="102">
        <v>0</v>
      </c>
      <c r="AP170" s="102">
        <v>0</v>
      </c>
      <c r="AQ170" s="103">
        <v>0</v>
      </c>
      <c r="AR170" s="4"/>
    </row>
    <row r="171" spans="2:45" s="400" customFormat="1">
      <c r="B171" s="333">
        <v>45368</v>
      </c>
      <c r="C171" s="242">
        <f t="shared" si="4"/>
        <v>71336</v>
      </c>
      <c r="D171" s="243">
        <v>1203</v>
      </c>
      <c r="E171" s="244">
        <v>1212</v>
      </c>
      <c r="F171" s="244">
        <v>1176</v>
      </c>
      <c r="G171" s="244">
        <v>1159</v>
      </c>
      <c r="H171" s="245">
        <v>1091</v>
      </c>
      <c r="I171" s="101">
        <v>1109</v>
      </c>
      <c r="J171" s="102">
        <v>1096</v>
      </c>
      <c r="K171" s="102">
        <v>1123</v>
      </c>
      <c r="L171" s="102">
        <v>1075</v>
      </c>
      <c r="M171" s="103">
        <v>1239</v>
      </c>
      <c r="N171" s="104">
        <v>1239</v>
      </c>
      <c r="O171" s="105">
        <v>1522</v>
      </c>
      <c r="P171" s="105">
        <v>1672</v>
      </c>
      <c r="Q171" s="105">
        <v>1717</v>
      </c>
      <c r="R171" s="106">
        <v>2018</v>
      </c>
      <c r="S171" s="243">
        <v>2006</v>
      </c>
      <c r="T171" s="244">
        <v>2037</v>
      </c>
      <c r="U171" s="244">
        <v>2392</v>
      </c>
      <c r="V171" s="244">
        <v>2402</v>
      </c>
      <c r="W171" s="245">
        <v>2277</v>
      </c>
      <c r="X171" s="101">
        <v>2099</v>
      </c>
      <c r="Y171" s="102">
        <v>2196</v>
      </c>
      <c r="Z171" s="102">
        <v>2394</v>
      </c>
      <c r="AA171" s="102">
        <v>2506</v>
      </c>
      <c r="AB171" s="103">
        <v>2492</v>
      </c>
      <c r="AC171" s="104">
        <v>2877</v>
      </c>
      <c r="AD171" s="105">
        <v>2882</v>
      </c>
      <c r="AE171" s="105">
        <v>2971</v>
      </c>
      <c r="AF171" s="105">
        <v>3063</v>
      </c>
      <c r="AG171" s="106">
        <v>2991</v>
      </c>
      <c r="AH171" s="243">
        <v>2879</v>
      </c>
      <c r="AI171" s="244">
        <v>2808</v>
      </c>
      <c r="AJ171" s="244">
        <v>2938</v>
      </c>
      <c r="AK171" s="244">
        <v>2904</v>
      </c>
      <c r="AL171" s="245">
        <v>2527</v>
      </c>
      <c r="AM171" s="101">
        <v>44</v>
      </c>
      <c r="AN171" s="102">
        <v>0</v>
      </c>
      <c r="AO171" s="102">
        <v>0</v>
      </c>
      <c r="AP171" s="102">
        <v>0</v>
      </c>
      <c r="AQ171" s="103">
        <v>0</v>
      </c>
      <c r="AR171" s="4"/>
    </row>
    <row r="172" spans="2:45" s="400" customFormat="1">
      <c r="B172" s="333">
        <v>45376</v>
      </c>
      <c r="C172" s="242">
        <f t="shared" si="4"/>
        <v>71371</v>
      </c>
      <c r="D172" s="243">
        <v>1203</v>
      </c>
      <c r="E172" s="244">
        <v>1212</v>
      </c>
      <c r="F172" s="244">
        <v>1176</v>
      </c>
      <c r="G172" s="244">
        <v>1159</v>
      </c>
      <c r="H172" s="245">
        <v>1091</v>
      </c>
      <c r="I172" s="101">
        <v>1109</v>
      </c>
      <c r="J172" s="102">
        <v>1096</v>
      </c>
      <c r="K172" s="102">
        <v>1123</v>
      </c>
      <c r="L172" s="102">
        <v>1075</v>
      </c>
      <c r="M172" s="103">
        <v>1239</v>
      </c>
      <c r="N172" s="104">
        <v>1239</v>
      </c>
      <c r="O172" s="105">
        <v>1522</v>
      </c>
      <c r="P172" s="105">
        <v>1672</v>
      </c>
      <c r="Q172" s="105">
        <v>1717</v>
      </c>
      <c r="R172" s="106">
        <v>2018</v>
      </c>
      <c r="S172" s="243">
        <v>2006</v>
      </c>
      <c r="T172" s="244">
        <v>2037</v>
      </c>
      <c r="U172" s="244">
        <v>2392</v>
      </c>
      <c r="V172" s="244">
        <v>2402</v>
      </c>
      <c r="W172" s="245">
        <v>2277</v>
      </c>
      <c r="X172" s="101">
        <v>2099</v>
      </c>
      <c r="Y172" s="102">
        <v>2196</v>
      </c>
      <c r="Z172" s="102">
        <v>2394</v>
      </c>
      <c r="AA172" s="102">
        <v>2506</v>
      </c>
      <c r="AB172" s="103">
        <v>2492</v>
      </c>
      <c r="AC172" s="104">
        <v>2877</v>
      </c>
      <c r="AD172" s="105">
        <v>2882</v>
      </c>
      <c r="AE172" s="105">
        <v>2971</v>
      </c>
      <c r="AF172" s="105">
        <v>3063</v>
      </c>
      <c r="AG172" s="106">
        <v>2991</v>
      </c>
      <c r="AH172" s="243">
        <v>2879</v>
      </c>
      <c r="AI172" s="244">
        <v>2808</v>
      </c>
      <c r="AJ172" s="244">
        <v>2938</v>
      </c>
      <c r="AK172" s="244">
        <v>2904</v>
      </c>
      <c r="AL172" s="245">
        <v>2545</v>
      </c>
      <c r="AM172" s="101">
        <v>61</v>
      </c>
      <c r="AN172" s="102">
        <v>0</v>
      </c>
      <c r="AO172" s="102">
        <v>0</v>
      </c>
      <c r="AP172" s="102">
        <v>0</v>
      </c>
      <c r="AQ172" s="103">
        <v>0</v>
      </c>
      <c r="AR172" s="4"/>
    </row>
    <row r="173" spans="2:45" s="400" customFormat="1">
      <c r="B173" s="333">
        <v>45383</v>
      </c>
      <c r="C173" s="242">
        <f t="shared" si="4"/>
        <v>71400</v>
      </c>
      <c r="D173" s="243">
        <v>1203</v>
      </c>
      <c r="E173" s="244">
        <v>1212</v>
      </c>
      <c r="F173" s="244">
        <v>1176</v>
      </c>
      <c r="G173" s="244">
        <v>1159</v>
      </c>
      <c r="H173" s="245">
        <v>1091</v>
      </c>
      <c r="I173" s="101">
        <v>1109</v>
      </c>
      <c r="J173" s="102">
        <v>1096</v>
      </c>
      <c r="K173" s="102">
        <v>1123</v>
      </c>
      <c r="L173" s="102">
        <v>1075</v>
      </c>
      <c r="M173" s="103">
        <v>1239</v>
      </c>
      <c r="N173" s="104">
        <v>1239</v>
      </c>
      <c r="O173" s="105">
        <v>1522</v>
      </c>
      <c r="P173" s="105">
        <v>1672</v>
      </c>
      <c r="Q173" s="105">
        <v>1717</v>
      </c>
      <c r="R173" s="106">
        <v>2018</v>
      </c>
      <c r="S173" s="243">
        <v>2006</v>
      </c>
      <c r="T173" s="244">
        <v>2037</v>
      </c>
      <c r="U173" s="244">
        <v>2392</v>
      </c>
      <c r="V173" s="244">
        <v>2402</v>
      </c>
      <c r="W173" s="245">
        <v>2277</v>
      </c>
      <c r="X173" s="101">
        <v>2099</v>
      </c>
      <c r="Y173" s="102">
        <v>2196</v>
      </c>
      <c r="Z173" s="102">
        <v>2394</v>
      </c>
      <c r="AA173" s="102">
        <v>2506</v>
      </c>
      <c r="AB173" s="103">
        <v>2492</v>
      </c>
      <c r="AC173" s="104">
        <v>2877</v>
      </c>
      <c r="AD173" s="105">
        <v>2882</v>
      </c>
      <c r="AE173" s="105">
        <v>2971</v>
      </c>
      <c r="AF173" s="105">
        <v>3063</v>
      </c>
      <c r="AG173" s="106">
        <v>2991</v>
      </c>
      <c r="AH173" s="243">
        <v>2879</v>
      </c>
      <c r="AI173" s="244">
        <v>2808</v>
      </c>
      <c r="AJ173" s="244">
        <v>2938</v>
      </c>
      <c r="AK173" s="244">
        <v>2904</v>
      </c>
      <c r="AL173" s="245">
        <v>2566</v>
      </c>
      <c r="AM173" s="101">
        <v>69</v>
      </c>
      <c r="AN173" s="102">
        <v>0</v>
      </c>
      <c r="AO173" s="102">
        <v>0</v>
      </c>
      <c r="AP173" s="102">
        <v>0</v>
      </c>
      <c r="AQ173" s="103">
        <v>0</v>
      </c>
      <c r="AR173" s="4"/>
    </row>
    <row r="174" spans="2:45" s="400" customFormat="1">
      <c r="B174" s="333">
        <v>45389</v>
      </c>
      <c r="C174" s="242">
        <f t="shared" si="4"/>
        <v>71434</v>
      </c>
      <c r="D174" s="243">
        <v>1203</v>
      </c>
      <c r="E174" s="244">
        <v>1212</v>
      </c>
      <c r="F174" s="244">
        <v>1176</v>
      </c>
      <c r="G174" s="244">
        <v>1159</v>
      </c>
      <c r="H174" s="245">
        <v>1091</v>
      </c>
      <c r="I174" s="101">
        <v>1109</v>
      </c>
      <c r="J174" s="102">
        <v>1096</v>
      </c>
      <c r="K174" s="102">
        <v>1123</v>
      </c>
      <c r="L174" s="102">
        <v>1075</v>
      </c>
      <c r="M174" s="103">
        <v>1239</v>
      </c>
      <c r="N174" s="104">
        <v>1239</v>
      </c>
      <c r="O174" s="105">
        <v>1522</v>
      </c>
      <c r="P174" s="105">
        <v>1672</v>
      </c>
      <c r="Q174" s="105">
        <v>1717</v>
      </c>
      <c r="R174" s="106">
        <v>2018</v>
      </c>
      <c r="S174" s="243">
        <v>2006</v>
      </c>
      <c r="T174" s="244">
        <v>2037</v>
      </c>
      <c r="U174" s="244">
        <v>2392</v>
      </c>
      <c r="V174" s="244">
        <v>2402</v>
      </c>
      <c r="W174" s="245">
        <v>2277</v>
      </c>
      <c r="X174" s="101">
        <v>2099</v>
      </c>
      <c r="Y174" s="102">
        <v>2196</v>
      </c>
      <c r="Z174" s="102">
        <v>2394</v>
      </c>
      <c r="AA174" s="102">
        <v>2506</v>
      </c>
      <c r="AB174" s="103">
        <v>2492</v>
      </c>
      <c r="AC174" s="104">
        <v>2877</v>
      </c>
      <c r="AD174" s="105">
        <v>2882</v>
      </c>
      <c r="AE174" s="105">
        <v>2971</v>
      </c>
      <c r="AF174" s="105">
        <v>3063</v>
      </c>
      <c r="AG174" s="106">
        <v>2991</v>
      </c>
      <c r="AH174" s="243">
        <v>2879</v>
      </c>
      <c r="AI174" s="244">
        <v>2808</v>
      </c>
      <c r="AJ174" s="244">
        <v>2938</v>
      </c>
      <c r="AK174" s="244">
        <v>2904</v>
      </c>
      <c r="AL174" s="245">
        <v>2596</v>
      </c>
      <c r="AM174" s="101">
        <v>73</v>
      </c>
      <c r="AN174" s="102">
        <v>0</v>
      </c>
      <c r="AO174" s="102">
        <v>0</v>
      </c>
      <c r="AP174" s="102">
        <v>0</v>
      </c>
      <c r="AQ174" s="103">
        <v>0</v>
      </c>
      <c r="AR174" s="4"/>
    </row>
    <row r="175" spans="2:45">
      <c r="B175" s="333">
        <v>45396</v>
      </c>
      <c r="C175" s="242">
        <f t="shared" si="4"/>
        <v>71467</v>
      </c>
      <c r="D175" s="243">
        <v>1203</v>
      </c>
      <c r="E175" s="244">
        <v>1212</v>
      </c>
      <c r="F175" s="244">
        <v>1176</v>
      </c>
      <c r="G175" s="244">
        <v>1159</v>
      </c>
      <c r="H175" s="245">
        <v>1091</v>
      </c>
      <c r="I175" s="101">
        <v>1109</v>
      </c>
      <c r="J175" s="102">
        <v>1096</v>
      </c>
      <c r="K175" s="102">
        <v>1123</v>
      </c>
      <c r="L175" s="102">
        <v>1075</v>
      </c>
      <c r="M175" s="103">
        <v>1239</v>
      </c>
      <c r="N175" s="104">
        <v>1239</v>
      </c>
      <c r="O175" s="105">
        <v>1522</v>
      </c>
      <c r="P175" s="105">
        <v>1672</v>
      </c>
      <c r="Q175" s="105">
        <v>1717</v>
      </c>
      <c r="R175" s="106">
        <v>2018</v>
      </c>
      <c r="S175" s="243">
        <v>2006</v>
      </c>
      <c r="T175" s="244">
        <v>2037</v>
      </c>
      <c r="U175" s="244">
        <v>2392</v>
      </c>
      <c r="V175" s="244">
        <v>2402</v>
      </c>
      <c r="W175" s="245">
        <v>2277</v>
      </c>
      <c r="X175" s="101">
        <v>2099</v>
      </c>
      <c r="Y175" s="102">
        <v>2196</v>
      </c>
      <c r="Z175" s="102">
        <v>2394</v>
      </c>
      <c r="AA175" s="102">
        <v>2506</v>
      </c>
      <c r="AB175" s="103">
        <v>2492</v>
      </c>
      <c r="AC175" s="104">
        <v>2877</v>
      </c>
      <c r="AD175" s="105">
        <v>2882</v>
      </c>
      <c r="AE175" s="105">
        <v>2971</v>
      </c>
      <c r="AF175" s="105">
        <v>3063</v>
      </c>
      <c r="AG175" s="106">
        <v>2991</v>
      </c>
      <c r="AH175" s="243">
        <v>2879</v>
      </c>
      <c r="AI175" s="244">
        <v>2808</v>
      </c>
      <c r="AJ175" s="244">
        <v>2938</v>
      </c>
      <c r="AK175" s="244">
        <v>2904</v>
      </c>
      <c r="AL175" s="245">
        <v>2606</v>
      </c>
      <c r="AM175" s="101">
        <v>96</v>
      </c>
      <c r="AN175" s="102">
        <v>0</v>
      </c>
      <c r="AO175" s="102">
        <v>0</v>
      </c>
      <c r="AP175" s="102">
        <v>0</v>
      </c>
      <c r="AQ175" s="103">
        <v>0</v>
      </c>
      <c r="AR175" s="4"/>
    </row>
    <row r="176" spans="2:45" s="400" customFormat="1">
      <c r="B176" s="333">
        <v>45406</v>
      </c>
      <c r="C176" s="242">
        <f t="shared" si="4"/>
        <v>71516</v>
      </c>
      <c r="D176" s="243">
        <v>1203</v>
      </c>
      <c r="E176" s="244">
        <v>1212</v>
      </c>
      <c r="F176" s="244">
        <v>1176</v>
      </c>
      <c r="G176" s="244">
        <v>1159</v>
      </c>
      <c r="H176" s="245">
        <v>1091</v>
      </c>
      <c r="I176" s="101">
        <v>1109</v>
      </c>
      <c r="J176" s="102">
        <v>1096</v>
      </c>
      <c r="K176" s="102">
        <v>1123</v>
      </c>
      <c r="L176" s="102">
        <v>1075</v>
      </c>
      <c r="M176" s="103">
        <v>1239</v>
      </c>
      <c r="N176" s="104">
        <v>1239</v>
      </c>
      <c r="O176" s="105">
        <v>1522</v>
      </c>
      <c r="P176" s="105">
        <v>1672</v>
      </c>
      <c r="Q176" s="105">
        <v>1717</v>
      </c>
      <c r="R176" s="106">
        <v>2018</v>
      </c>
      <c r="S176" s="243">
        <v>2006</v>
      </c>
      <c r="T176" s="244">
        <v>2037</v>
      </c>
      <c r="U176" s="244">
        <v>2392</v>
      </c>
      <c r="V176" s="244">
        <v>2402</v>
      </c>
      <c r="W176" s="245">
        <v>2277</v>
      </c>
      <c r="X176" s="101">
        <v>2099</v>
      </c>
      <c r="Y176" s="102">
        <v>2196</v>
      </c>
      <c r="Z176" s="102">
        <v>2394</v>
      </c>
      <c r="AA176" s="102">
        <v>2506</v>
      </c>
      <c r="AB176" s="103">
        <v>2492</v>
      </c>
      <c r="AC176" s="104">
        <v>2877</v>
      </c>
      <c r="AD176" s="105">
        <v>2882</v>
      </c>
      <c r="AE176" s="105">
        <v>2971</v>
      </c>
      <c r="AF176" s="105">
        <v>3063</v>
      </c>
      <c r="AG176" s="106">
        <v>2991</v>
      </c>
      <c r="AH176" s="243">
        <v>2879</v>
      </c>
      <c r="AI176" s="244">
        <v>2808</v>
      </c>
      <c r="AJ176" s="244">
        <v>2938</v>
      </c>
      <c r="AK176" s="244">
        <v>2904</v>
      </c>
      <c r="AL176" s="245">
        <v>2613</v>
      </c>
      <c r="AM176" s="101">
        <v>138</v>
      </c>
      <c r="AN176" s="102">
        <v>0</v>
      </c>
      <c r="AO176" s="102">
        <v>0</v>
      </c>
      <c r="AP176" s="102">
        <v>0</v>
      </c>
      <c r="AQ176" s="103">
        <v>0</v>
      </c>
      <c r="AR176" s="4"/>
    </row>
    <row r="177" spans="2:45" s="400" customFormat="1">
      <c r="B177" s="333">
        <v>45410</v>
      </c>
      <c r="C177" s="242">
        <f t="shared" si="4"/>
        <v>71527</v>
      </c>
      <c r="D177" s="243">
        <v>1203</v>
      </c>
      <c r="E177" s="244">
        <v>1212</v>
      </c>
      <c r="F177" s="244">
        <v>1176</v>
      </c>
      <c r="G177" s="244">
        <v>1159</v>
      </c>
      <c r="H177" s="245">
        <v>1091</v>
      </c>
      <c r="I177" s="101">
        <v>1109</v>
      </c>
      <c r="J177" s="102">
        <v>1096</v>
      </c>
      <c r="K177" s="102">
        <v>1123</v>
      </c>
      <c r="L177" s="102">
        <v>1075</v>
      </c>
      <c r="M177" s="103">
        <v>1239</v>
      </c>
      <c r="N177" s="104">
        <v>1239</v>
      </c>
      <c r="O177" s="105">
        <v>1522</v>
      </c>
      <c r="P177" s="105">
        <v>1672</v>
      </c>
      <c r="Q177" s="105">
        <v>1717</v>
      </c>
      <c r="R177" s="106">
        <v>2018</v>
      </c>
      <c r="S177" s="243">
        <v>2006</v>
      </c>
      <c r="T177" s="244">
        <v>2037</v>
      </c>
      <c r="U177" s="244">
        <v>2392</v>
      </c>
      <c r="V177" s="244">
        <v>2402</v>
      </c>
      <c r="W177" s="245">
        <v>2277</v>
      </c>
      <c r="X177" s="101">
        <v>2099</v>
      </c>
      <c r="Y177" s="102">
        <v>2196</v>
      </c>
      <c r="Z177" s="102">
        <v>2394</v>
      </c>
      <c r="AA177" s="102">
        <v>2506</v>
      </c>
      <c r="AB177" s="103">
        <v>2492</v>
      </c>
      <c r="AC177" s="104">
        <v>2877</v>
      </c>
      <c r="AD177" s="105">
        <v>2882</v>
      </c>
      <c r="AE177" s="105">
        <v>2971</v>
      </c>
      <c r="AF177" s="105">
        <v>3063</v>
      </c>
      <c r="AG177" s="106">
        <v>2991</v>
      </c>
      <c r="AH177" s="243">
        <v>2879</v>
      </c>
      <c r="AI177" s="244">
        <v>2808</v>
      </c>
      <c r="AJ177" s="244">
        <v>2938</v>
      </c>
      <c r="AK177" s="244">
        <v>2904</v>
      </c>
      <c r="AL177" s="245">
        <v>2613</v>
      </c>
      <c r="AM177" s="101">
        <v>149</v>
      </c>
      <c r="AN177" s="102">
        <v>0</v>
      </c>
      <c r="AO177" s="102">
        <v>0</v>
      </c>
      <c r="AP177" s="102">
        <v>0</v>
      </c>
      <c r="AQ177" s="103">
        <v>0</v>
      </c>
      <c r="AR177" s="4"/>
    </row>
    <row r="178" spans="2:45" s="400" customFormat="1">
      <c r="B178" s="333">
        <v>45413</v>
      </c>
      <c r="C178" s="242">
        <f t="shared" si="4"/>
        <v>71537</v>
      </c>
      <c r="D178" s="243">
        <v>1203</v>
      </c>
      <c r="E178" s="244">
        <v>1212</v>
      </c>
      <c r="F178" s="244">
        <v>1176</v>
      </c>
      <c r="G178" s="244">
        <v>1159</v>
      </c>
      <c r="H178" s="245">
        <v>1091</v>
      </c>
      <c r="I178" s="101">
        <v>1109</v>
      </c>
      <c r="J178" s="102">
        <v>1096</v>
      </c>
      <c r="K178" s="102">
        <v>1123</v>
      </c>
      <c r="L178" s="102">
        <v>1075</v>
      </c>
      <c r="M178" s="103">
        <v>1239</v>
      </c>
      <c r="N178" s="104">
        <v>1239</v>
      </c>
      <c r="O178" s="105">
        <v>1522</v>
      </c>
      <c r="P178" s="105">
        <v>1672</v>
      </c>
      <c r="Q178" s="105">
        <v>1717</v>
      </c>
      <c r="R178" s="106">
        <v>2018</v>
      </c>
      <c r="S178" s="243">
        <v>2006</v>
      </c>
      <c r="T178" s="244">
        <v>2037</v>
      </c>
      <c r="U178" s="244">
        <v>2392</v>
      </c>
      <c r="V178" s="244">
        <v>2402</v>
      </c>
      <c r="W178" s="245">
        <v>2277</v>
      </c>
      <c r="X178" s="101">
        <v>2099</v>
      </c>
      <c r="Y178" s="102">
        <v>2196</v>
      </c>
      <c r="Z178" s="102">
        <v>2394</v>
      </c>
      <c r="AA178" s="102">
        <v>2506</v>
      </c>
      <c r="AB178" s="103">
        <v>2492</v>
      </c>
      <c r="AC178" s="104">
        <v>2877</v>
      </c>
      <c r="AD178" s="105">
        <v>2882</v>
      </c>
      <c r="AE178" s="105">
        <v>2971</v>
      </c>
      <c r="AF178" s="105">
        <v>3063</v>
      </c>
      <c r="AG178" s="106">
        <v>2991</v>
      </c>
      <c r="AH178" s="243">
        <v>2879</v>
      </c>
      <c r="AI178" s="244">
        <v>2808</v>
      </c>
      <c r="AJ178" s="244">
        <v>2938</v>
      </c>
      <c r="AK178" s="244">
        <v>2904</v>
      </c>
      <c r="AL178" s="245">
        <v>2614</v>
      </c>
      <c r="AM178" s="101">
        <v>158</v>
      </c>
      <c r="AN178" s="102">
        <v>0</v>
      </c>
      <c r="AO178" s="102">
        <v>0</v>
      </c>
      <c r="AP178" s="102">
        <v>0</v>
      </c>
      <c r="AQ178" s="103">
        <v>0</v>
      </c>
      <c r="AR178" s="4"/>
    </row>
    <row r="179" spans="2:45" s="400" customFormat="1">
      <c r="B179" s="333">
        <v>45417</v>
      </c>
      <c r="C179" s="242">
        <f t="shared" si="4"/>
        <v>71557</v>
      </c>
      <c r="D179" s="243">
        <v>1203</v>
      </c>
      <c r="E179" s="244">
        <v>1212</v>
      </c>
      <c r="F179" s="244">
        <v>1176</v>
      </c>
      <c r="G179" s="244">
        <v>1159</v>
      </c>
      <c r="H179" s="245">
        <v>1091</v>
      </c>
      <c r="I179" s="101">
        <v>1109</v>
      </c>
      <c r="J179" s="102">
        <v>1096</v>
      </c>
      <c r="K179" s="102">
        <v>1123</v>
      </c>
      <c r="L179" s="102">
        <v>1075</v>
      </c>
      <c r="M179" s="103">
        <v>1239</v>
      </c>
      <c r="N179" s="104">
        <v>1239</v>
      </c>
      <c r="O179" s="105">
        <v>1522</v>
      </c>
      <c r="P179" s="105">
        <v>1672</v>
      </c>
      <c r="Q179" s="105">
        <v>1717</v>
      </c>
      <c r="R179" s="106">
        <v>2018</v>
      </c>
      <c r="S179" s="243">
        <v>2006</v>
      </c>
      <c r="T179" s="244">
        <v>2037</v>
      </c>
      <c r="U179" s="244">
        <v>2392</v>
      </c>
      <c r="V179" s="244">
        <v>2402</v>
      </c>
      <c r="W179" s="245">
        <v>2277</v>
      </c>
      <c r="X179" s="101">
        <v>2099</v>
      </c>
      <c r="Y179" s="102">
        <v>2196</v>
      </c>
      <c r="Z179" s="102">
        <v>2394</v>
      </c>
      <c r="AA179" s="102">
        <v>2506</v>
      </c>
      <c r="AB179" s="103">
        <v>2492</v>
      </c>
      <c r="AC179" s="104">
        <v>2877</v>
      </c>
      <c r="AD179" s="105">
        <v>2882</v>
      </c>
      <c r="AE179" s="105">
        <v>2971</v>
      </c>
      <c r="AF179" s="105">
        <v>3063</v>
      </c>
      <c r="AG179" s="106">
        <v>2991</v>
      </c>
      <c r="AH179" s="243">
        <v>2879</v>
      </c>
      <c r="AI179" s="244">
        <v>2808</v>
      </c>
      <c r="AJ179" s="244">
        <v>2938</v>
      </c>
      <c r="AK179" s="244">
        <v>2904</v>
      </c>
      <c r="AL179" s="245">
        <v>2627</v>
      </c>
      <c r="AM179" s="101">
        <v>165</v>
      </c>
      <c r="AN179" s="102">
        <v>0</v>
      </c>
      <c r="AO179" s="102">
        <v>0</v>
      </c>
      <c r="AP179" s="102">
        <v>0</v>
      </c>
      <c r="AQ179" s="103">
        <v>0</v>
      </c>
      <c r="AR179" s="4"/>
    </row>
    <row r="180" spans="2:45" s="400" customFormat="1">
      <c r="B180" s="333">
        <v>45424</v>
      </c>
      <c r="C180" s="242">
        <f t="shared" si="4"/>
        <v>71576</v>
      </c>
      <c r="D180" s="243">
        <v>1203</v>
      </c>
      <c r="E180" s="244">
        <v>1212</v>
      </c>
      <c r="F180" s="244">
        <v>1176</v>
      </c>
      <c r="G180" s="244">
        <v>1159</v>
      </c>
      <c r="H180" s="245">
        <v>1091</v>
      </c>
      <c r="I180" s="101">
        <v>1109</v>
      </c>
      <c r="J180" s="102">
        <v>1096</v>
      </c>
      <c r="K180" s="102">
        <v>1123</v>
      </c>
      <c r="L180" s="102">
        <v>1075</v>
      </c>
      <c r="M180" s="103">
        <v>1239</v>
      </c>
      <c r="N180" s="104">
        <v>1239</v>
      </c>
      <c r="O180" s="105">
        <v>1522</v>
      </c>
      <c r="P180" s="105">
        <v>1672</v>
      </c>
      <c r="Q180" s="105">
        <v>1717</v>
      </c>
      <c r="R180" s="106">
        <v>2018</v>
      </c>
      <c r="S180" s="243">
        <v>2006</v>
      </c>
      <c r="T180" s="244">
        <v>2037</v>
      </c>
      <c r="U180" s="244">
        <v>2392</v>
      </c>
      <c r="V180" s="244">
        <v>2402</v>
      </c>
      <c r="W180" s="245">
        <v>2277</v>
      </c>
      <c r="X180" s="101">
        <v>2099</v>
      </c>
      <c r="Y180" s="102">
        <v>2196</v>
      </c>
      <c r="Z180" s="102">
        <v>2394</v>
      </c>
      <c r="AA180" s="102">
        <v>2506</v>
      </c>
      <c r="AB180" s="103">
        <v>2492</v>
      </c>
      <c r="AC180" s="104">
        <v>2877</v>
      </c>
      <c r="AD180" s="105">
        <v>2882</v>
      </c>
      <c r="AE180" s="105">
        <v>2971</v>
      </c>
      <c r="AF180" s="105">
        <v>3063</v>
      </c>
      <c r="AG180" s="106">
        <v>2991</v>
      </c>
      <c r="AH180" s="243">
        <v>2879</v>
      </c>
      <c r="AI180" s="244">
        <v>2808</v>
      </c>
      <c r="AJ180" s="244">
        <v>2938</v>
      </c>
      <c r="AK180" s="244">
        <v>2904</v>
      </c>
      <c r="AL180" s="245">
        <v>2637</v>
      </c>
      <c r="AM180" s="101">
        <v>174</v>
      </c>
      <c r="AN180" s="102">
        <v>0</v>
      </c>
      <c r="AO180" s="102">
        <v>0</v>
      </c>
      <c r="AP180" s="102">
        <v>0</v>
      </c>
      <c r="AQ180" s="103">
        <v>0</v>
      </c>
      <c r="AR180" s="4"/>
    </row>
    <row r="181" spans="2:45" s="400" customFormat="1">
      <c r="B181" s="333">
        <v>45427</v>
      </c>
      <c r="C181" s="242">
        <f t="shared" si="4"/>
        <v>71586</v>
      </c>
      <c r="D181" s="243">
        <v>1203</v>
      </c>
      <c r="E181" s="244">
        <v>1212</v>
      </c>
      <c r="F181" s="244">
        <v>1176</v>
      </c>
      <c r="G181" s="244">
        <v>1159</v>
      </c>
      <c r="H181" s="245">
        <v>1091</v>
      </c>
      <c r="I181" s="101">
        <v>1109</v>
      </c>
      <c r="J181" s="102">
        <v>1096</v>
      </c>
      <c r="K181" s="102">
        <v>1123</v>
      </c>
      <c r="L181" s="102">
        <v>1075</v>
      </c>
      <c r="M181" s="103">
        <v>1239</v>
      </c>
      <c r="N181" s="104">
        <v>1239</v>
      </c>
      <c r="O181" s="105">
        <v>1522</v>
      </c>
      <c r="P181" s="105">
        <v>1672</v>
      </c>
      <c r="Q181" s="105">
        <v>1717</v>
      </c>
      <c r="R181" s="106">
        <v>2018</v>
      </c>
      <c r="S181" s="243">
        <v>2006</v>
      </c>
      <c r="T181" s="244">
        <v>2037</v>
      </c>
      <c r="U181" s="244">
        <v>2392</v>
      </c>
      <c r="V181" s="244">
        <v>2402</v>
      </c>
      <c r="W181" s="245">
        <v>2277</v>
      </c>
      <c r="X181" s="101">
        <v>2099</v>
      </c>
      <c r="Y181" s="102">
        <v>2196</v>
      </c>
      <c r="Z181" s="102">
        <v>2394</v>
      </c>
      <c r="AA181" s="102">
        <v>2506</v>
      </c>
      <c r="AB181" s="103">
        <v>2492</v>
      </c>
      <c r="AC181" s="104">
        <v>2877</v>
      </c>
      <c r="AD181" s="105">
        <v>2882</v>
      </c>
      <c r="AE181" s="105">
        <v>2971</v>
      </c>
      <c r="AF181" s="105">
        <v>3063</v>
      </c>
      <c r="AG181" s="106">
        <v>2991</v>
      </c>
      <c r="AH181" s="243">
        <v>2879</v>
      </c>
      <c r="AI181" s="244">
        <v>2808</v>
      </c>
      <c r="AJ181" s="244">
        <v>2938</v>
      </c>
      <c r="AK181" s="244">
        <v>2904</v>
      </c>
      <c r="AL181" s="245">
        <v>2637</v>
      </c>
      <c r="AM181" s="101">
        <v>184</v>
      </c>
      <c r="AN181" s="102">
        <v>0</v>
      </c>
      <c r="AO181" s="102">
        <v>0</v>
      </c>
      <c r="AP181" s="102">
        <v>0</v>
      </c>
      <c r="AQ181" s="103">
        <v>0</v>
      </c>
      <c r="AR181" s="4"/>
    </row>
    <row r="182" spans="2:45" s="400" customFormat="1">
      <c r="B182" s="333">
        <v>45430</v>
      </c>
      <c r="C182" s="242">
        <f t="shared" si="4"/>
        <v>71603</v>
      </c>
      <c r="D182" s="243">
        <v>1203</v>
      </c>
      <c r="E182" s="244">
        <v>1212</v>
      </c>
      <c r="F182" s="244">
        <v>1176</v>
      </c>
      <c r="G182" s="244">
        <v>1159</v>
      </c>
      <c r="H182" s="245">
        <v>1091</v>
      </c>
      <c r="I182" s="101">
        <v>1109</v>
      </c>
      <c r="J182" s="102">
        <v>1096</v>
      </c>
      <c r="K182" s="102">
        <v>1123</v>
      </c>
      <c r="L182" s="102">
        <v>1075</v>
      </c>
      <c r="M182" s="103">
        <v>1239</v>
      </c>
      <c r="N182" s="104">
        <v>1239</v>
      </c>
      <c r="O182" s="105">
        <v>1522</v>
      </c>
      <c r="P182" s="105">
        <v>1672</v>
      </c>
      <c r="Q182" s="105">
        <v>1717</v>
      </c>
      <c r="R182" s="106">
        <v>2018</v>
      </c>
      <c r="S182" s="243">
        <v>2006</v>
      </c>
      <c r="T182" s="244">
        <v>2037</v>
      </c>
      <c r="U182" s="244">
        <v>2392</v>
      </c>
      <c r="V182" s="244">
        <v>2402</v>
      </c>
      <c r="W182" s="245">
        <v>2277</v>
      </c>
      <c r="X182" s="101">
        <v>2099</v>
      </c>
      <c r="Y182" s="102">
        <v>2196</v>
      </c>
      <c r="Z182" s="102">
        <v>2394</v>
      </c>
      <c r="AA182" s="102">
        <v>2506</v>
      </c>
      <c r="AB182" s="103">
        <v>2492</v>
      </c>
      <c r="AC182" s="104">
        <v>2877</v>
      </c>
      <c r="AD182" s="105">
        <v>2882</v>
      </c>
      <c r="AE182" s="105">
        <v>2971</v>
      </c>
      <c r="AF182" s="105">
        <v>3063</v>
      </c>
      <c r="AG182" s="106">
        <v>2991</v>
      </c>
      <c r="AH182" s="243">
        <v>2879</v>
      </c>
      <c r="AI182" s="244">
        <v>2808</v>
      </c>
      <c r="AJ182" s="244">
        <v>2938</v>
      </c>
      <c r="AK182" s="244">
        <v>2904</v>
      </c>
      <c r="AL182" s="245">
        <v>2637</v>
      </c>
      <c r="AM182" s="101">
        <v>201</v>
      </c>
      <c r="AN182" s="102">
        <v>0</v>
      </c>
      <c r="AO182" s="102">
        <v>0</v>
      </c>
      <c r="AP182" s="102">
        <v>0</v>
      </c>
      <c r="AQ182" s="103">
        <v>0</v>
      </c>
      <c r="AR182" s="4"/>
    </row>
    <row r="183" spans="2:45" s="400" customFormat="1">
      <c r="B183" s="333"/>
      <c r="C183" s="242"/>
      <c r="D183" s="243"/>
      <c r="E183" s="244"/>
      <c r="F183" s="244"/>
      <c r="G183" s="244"/>
      <c r="H183" s="245"/>
      <c r="I183" s="101"/>
      <c r="J183" s="102"/>
      <c r="K183" s="102"/>
      <c r="L183" s="102"/>
      <c r="M183" s="103"/>
      <c r="N183" s="104"/>
      <c r="O183" s="105"/>
      <c r="P183" s="105"/>
      <c r="Q183" s="105"/>
      <c r="R183" s="106"/>
      <c r="S183" s="243"/>
      <c r="T183" s="244"/>
      <c r="U183" s="244"/>
      <c r="V183" s="244"/>
      <c r="W183" s="245"/>
      <c r="X183" s="101"/>
      <c r="Y183" s="102"/>
      <c r="Z183" s="102"/>
      <c r="AA183" s="102"/>
      <c r="AB183" s="103"/>
      <c r="AC183" s="104"/>
      <c r="AD183" s="105"/>
      <c r="AE183" s="105"/>
      <c r="AF183" s="105"/>
      <c r="AG183" s="106"/>
      <c r="AH183" s="243"/>
      <c r="AI183" s="244"/>
      <c r="AJ183" s="244"/>
      <c r="AK183" s="244"/>
      <c r="AL183" s="245"/>
      <c r="AM183" s="101"/>
      <c r="AN183" s="102"/>
      <c r="AO183" s="102"/>
      <c r="AP183" s="102"/>
      <c r="AQ183" s="103"/>
      <c r="AR183" s="4"/>
    </row>
    <row r="184" spans="2:45" s="400" customFormat="1">
      <c r="B184" s="333"/>
      <c r="C184" s="242"/>
      <c r="D184" s="243"/>
      <c r="E184" s="244"/>
      <c r="F184" s="244"/>
      <c r="G184" s="244"/>
      <c r="H184" s="245"/>
      <c r="I184" s="101"/>
      <c r="J184" s="102"/>
      <c r="K184" s="102"/>
      <c r="L184" s="102"/>
      <c r="M184" s="103"/>
      <c r="N184" s="104"/>
      <c r="O184" s="105"/>
      <c r="P184" s="105"/>
      <c r="Q184" s="105"/>
      <c r="R184" s="106"/>
      <c r="S184" s="243"/>
      <c r="T184" s="244"/>
      <c r="U184" s="244"/>
      <c r="V184" s="244"/>
      <c r="W184" s="245"/>
      <c r="X184" s="101"/>
      <c r="Y184" s="102"/>
      <c r="Z184" s="102"/>
      <c r="AA184" s="102"/>
      <c r="AB184" s="103"/>
      <c r="AC184" s="104"/>
      <c r="AD184" s="105"/>
      <c r="AE184" s="105"/>
      <c r="AF184" s="105"/>
      <c r="AG184" s="106"/>
      <c r="AH184" s="243"/>
      <c r="AI184" s="244"/>
      <c r="AJ184" s="244"/>
      <c r="AK184" s="244"/>
      <c r="AL184" s="245"/>
      <c r="AM184" s="101"/>
      <c r="AN184" s="102"/>
      <c r="AO184" s="102"/>
      <c r="AP184" s="102"/>
      <c r="AQ184" s="103"/>
      <c r="AR184" s="4"/>
    </row>
    <row r="185" spans="2:45" s="400" customFormat="1">
      <c r="B185" s="333"/>
      <c r="C185" s="242"/>
      <c r="D185" s="243"/>
      <c r="E185" s="244"/>
      <c r="F185" s="244"/>
      <c r="G185" s="244"/>
      <c r="H185" s="245"/>
      <c r="I185" s="101"/>
      <c r="J185" s="102"/>
      <c r="K185" s="102"/>
      <c r="L185" s="102"/>
      <c r="M185" s="103"/>
      <c r="N185" s="104"/>
      <c r="O185" s="105"/>
      <c r="P185" s="105"/>
      <c r="Q185" s="105"/>
      <c r="R185" s="106"/>
      <c r="S185" s="243"/>
      <c r="T185" s="244"/>
      <c r="U185" s="244"/>
      <c r="V185" s="244"/>
      <c r="W185" s="245"/>
      <c r="X185" s="101"/>
      <c r="Y185" s="102"/>
      <c r="Z185" s="102"/>
      <c r="AA185" s="102"/>
      <c r="AB185" s="103"/>
      <c r="AC185" s="104"/>
      <c r="AD185" s="105"/>
      <c r="AE185" s="105"/>
      <c r="AF185" s="105"/>
      <c r="AG185" s="106"/>
      <c r="AH185" s="243"/>
      <c r="AI185" s="244"/>
      <c r="AJ185" s="244"/>
      <c r="AK185" s="244"/>
      <c r="AL185" s="245"/>
      <c r="AM185" s="101"/>
      <c r="AN185" s="102"/>
      <c r="AO185" s="102"/>
      <c r="AP185" s="102"/>
      <c r="AQ185" s="103"/>
      <c r="AR185" s="4"/>
    </row>
    <row r="186" spans="2:45" ht="13.5" thickBot="1">
      <c r="B186" s="333"/>
      <c r="C186" s="242">
        <f t="shared" si="4"/>
        <v>0</v>
      </c>
      <c r="D186" s="243"/>
      <c r="E186" s="244"/>
      <c r="F186" s="244"/>
      <c r="G186" s="244"/>
      <c r="H186" s="245"/>
      <c r="I186" s="101"/>
      <c r="J186" s="102"/>
      <c r="K186" s="102"/>
      <c r="L186" s="102"/>
      <c r="M186" s="103"/>
      <c r="N186" s="104"/>
      <c r="O186" s="105"/>
      <c r="P186" s="105"/>
      <c r="Q186" s="105"/>
      <c r="R186" s="106"/>
      <c r="S186" s="243"/>
      <c r="T186" s="244"/>
      <c r="U186" s="244"/>
      <c r="V186" s="244"/>
      <c r="W186" s="245"/>
      <c r="X186" s="101"/>
      <c r="Y186" s="102"/>
      <c r="Z186" s="102"/>
      <c r="AA186" s="102"/>
      <c r="AB186" s="103"/>
      <c r="AC186" s="104"/>
      <c r="AD186" s="105"/>
      <c r="AE186" s="105"/>
      <c r="AF186" s="105"/>
      <c r="AG186" s="106"/>
      <c r="AH186" s="243"/>
      <c r="AI186" s="244"/>
      <c r="AJ186" s="244"/>
      <c r="AK186" s="244"/>
      <c r="AL186" s="245"/>
      <c r="AM186" s="101"/>
      <c r="AN186" s="102"/>
      <c r="AO186" s="102"/>
      <c r="AP186" s="102"/>
      <c r="AQ186" s="103"/>
      <c r="AR186" s="4"/>
    </row>
    <row r="187" spans="2:4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row>
    <row r="188" spans="2:45" ht="26.25">
      <c r="B188" s="370" t="s">
        <v>3499</v>
      </c>
    </row>
    <row r="189" spans="2:45" ht="13.5" thickBot="1">
      <c r="B189" s="337"/>
      <c r="C189" s="337"/>
      <c r="D189" s="337"/>
      <c r="E189" s="337"/>
      <c r="F189" s="337"/>
      <c r="G189" s="337"/>
      <c r="H189" s="337"/>
      <c r="I189" s="337"/>
      <c r="J189" s="337"/>
      <c r="K189" s="337"/>
      <c r="L189" s="337"/>
      <c r="M189" s="337"/>
      <c r="N189" s="337"/>
      <c r="O189" s="337"/>
      <c r="P189" s="337"/>
      <c r="Q189" s="337"/>
      <c r="R189" s="337"/>
      <c r="S189" s="337"/>
      <c r="T189" s="337"/>
      <c r="U189" s="337"/>
      <c r="V189" s="337"/>
      <c r="W189" s="337"/>
      <c r="X189" s="337"/>
      <c r="Y189" s="337"/>
      <c r="Z189" s="337"/>
      <c r="AA189" s="337"/>
      <c r="AB189" s="337"/>
      <c r="AC189" s="337"/>
      <c r="AD189" s="337"/>
      <c r="AE189" s="337"/>
      <c r="AF189" s="337"/>
      <c r="AG189" s="337"/>
      <c r="AH189" s="337"/>
      <c r="AI189" s="337"/>
      <c r="AJ189" s="337"/>
      <c r="AK189" s="337"/>
      <c r="AL189" s="337"/>
      <c r="AM189" s="337"/>
      <c r="AN189" s="337"/>
      <c r="AO189" s="337"/>
      <c r="AP189" s="337"/>
      <c r="AQ189" s="337"/>
    </row>
    <row r="190" spans="2:45">
      <c r="B190" s="338">
        <v>42248</v>
      </c>
      <c r="C190" s="242">
        <f t="shared" ref="C190:C221" si="5">SUM(D190:AQ190)</f>
        <v>46813</v>
      </c>
      <c r="D190" s="243">
        <f t="shared" ref="D190:AL192" si="6">D9-D8</f>
        <v>1201</v>
      </c>
      <c r="E190" s="244">
        <f t="shared" si="6"/>
        <v>1204</v>
      </c>
      <c r="F190" s="244">
        <f t="shared" si="6"/>
        <v>1170</v>
      </c>
      <c r="G190" s="244">
        <f t="shared" si="6"/>
        <v>1150</v>
      </c>
      <c r="H190" s="245">
        <f t="shared" si="6"/>
        <v>1091</v>
      </c>
      <c r="I190" s="101">
        <f t="shared" si="6"/>
        <v>1109</v>
      </c>
      <c r="J190" s="102">
        <f t="shared" si="6"/>
        <v>1095</v>
      </c>
      <c r="K190" s="102">
        <f t="shared" si="6"/>
        <v>1118</v>
      </c>
      <c r="L190" s="102">
        <f t="shared" si="6"/>
        <v>1075</v>
      </c>
      <c r="M190" s="103">
        <f t="shared" si="6"/>
        <v>1238</v>
      </c>
      <c r="N190" s="104">
        <f t="shared" si="6"/>
        <v>1239</v>
      </c>
      <c r="O190" s="105">
        <f t="shared" si="6"/>
        <v>1518</v>
      </c>
      <c r="P190" s="105">
        <f t="shared" si="6"/>
        <v>1658</v>
      </c>
      <c r="Q190" s="105">
        <f t="shared" si="6"/>
        <v>1696</v>
      </c>
      <c r="R190" s="106">
        <f t="shared" si="6"/>
        <v>1988</v>
      </c>
      <c r="S190" s="243">
        <f t="shared" si="6"/>
        <v>1982</v>
      </c>
      <c r="T190" s="244">
        <f t="shared" si="6"/>
        <v>2017</v>
      </c>
      <c r="U190" s="244">
        <f t="shared" si="6"/>
        <v>2374</v>
      </c>
      <c r="V190" s="244">
        <f t="shared" si="6"/>
        <v>2387</v>
      </c>
      <c r="W190" s="245">
        <f t="shared" si="6"/>
        <v>2234</v>
      </c>
      <c r="X190" s="101">
        <f t="shared" si="6"/>
        <v>2089</v>
      </c>
      <c r="Y190" s="102">
        <f t="shared" si="6"/>
        <v>2174</v>
      </c>
      <c r="Z190" s="102">
        <f t="shared" si="6"/>
        <v>2370</v>
      </c>
      <c r="AA190" s="102">
        <f t="shared" si="6"/>
        <v>2487</v>
      </c>
      <c r="AB190" s="103">
        <f t="shared" si="6"/>
        <v>2433</v>
      </c>
      <c r="AC190" s="104">
        <f t="shared" si="6"/>
        <v>2745</v>
      </c>
      <c r="AD190" s="105">
        <f t="shared" si="6"/>
        <v>1971</v>
      </c>
      <c r="AE190" s="105">
        <f t="shared" si="6"/>
        <v>0</v>
      </c>
      <c r="AF190" s="105">
        <f t="shared" si="6"/>
        <v>0</v>
      </c>
      <c r="AG190" s="106">
        <f t="shared" si="6"/>
        <v>0</v>
      </c>
      <c r="AH190" s="243">
        <f t="shared" si="6"/>
        <v>0</v>
      </c>
      <c r="AI190" s="244">
        <f t="shared" si="6"/>
        <v>0</v>
      </c>
      <c r="AJ190" s="244">
        <f t="shared" si="6"/>
        <v>0</v>
      </c>
      <c r="AK190" s="244">
        <f t="shared" si="6"/>
        <v>0</v>
      </c>
      <c r="AL190" s="245">
        <f t="shared" si="6"/>
        <v>0</v>
      </c>
      <c r="AM190" s="101">
        <f t="shared" ref="AM190:AQ190" si="7">AM9-AM8</f>
        <v>0</v>
      </c>
      <c r="AN190" s="102">
        <f t="shared" si="7"/>
        <v>0</v>
      </c>
      <c r="AO190" s="102">
        <f t="shared" si="7"/>
        <v>0</v>
      </c>
      <c r="AP190" s="102">
        <f t="shared" si="7"/>
        <v>0</v>
      </c>
      <c r="AQ190" s="103">
        <f t="shared" si="7"/>
        <v>0</v>
      </c>
      <c r="AR190" s="4"/>
      <c r="AS190" s="74" t="s">
        <v>2702</v>
      </c>
    </row>
    <row r="191" spans="2:45">
      <c r="B191" s="338">
        <v>42491</v>
      </c>
      <c r="C191" s="242">
        <f t="shared" si="5"/>
        <v>1047</v>
      </c>
      <c r="D191" s="243">
        <f t="shared" ref="D191:AL191" si="8">D10-D9</f>
        <v>0</v>
      </c>
      <c r="E191" s="244">
        <f t="shared" si="8"/>
        <v>1</v>
      </c>
      <c r="F191" s="244">
        <f t="shared" si="8"/>
        <v>0</v>
      </c>
      <c r="G191" s="244">
        <f t="shared" si="8"/>
        <v>0</v>
      </c>
      <c r="H191" s="245">
        <f t="shared" si="8"/>
        <v>0</v>
      </c>
      <c r="I191" s="101">
        <f t="shared" si="8"/>
        <v>0</v>
      </c>
      <c r="J191" s="102">
        <f t="shared" si="8"/>
        <v>0</v>
      </c>
      <c r="K191" s="102">
        <f t="shared" si="8"/>
        <v>0</v>
      </c>
      <c r="L191" s="102">
        <f t="shared" si="8"/>
        <v>0</v>
      </c>
      <c r="M191" s="103">
        <f t="shared" si="8"/>
        <v>0</v>
      </c>
      <c r="N191" s="104">
        <f t="shared" si="8"/>
        <v>0</v>
      </c>
      <c r="O191" s="105">
        <f t="shared" si="8"/>
        <v>2</v>
      </c>
      <c r="P191" s="105">
        <f t="shared" si="8"/>
        <v>0</v>
      </c>
      <c r="Q191" s="105">
        <f t="shared" si="8"/>
        <v>0</v>
      </c>
      <c r="R191" s="106">
        <f t="shared" si="8"/>
        <v>4</v>
      </c>
      <c r="S191" s="243">
        <f t="shared" si="8"/>
        <v>0</v>
      </c>
      <c r="T191" s="244">
        <f t="shared" si="8"/>
        <v>0</v>
      </c>
      <c r="U191" s="244">
        <f t="shared" si="8"/>
        <v>0</v>
      </c>
      <c r="V191" s="244">
        <f t="shared" si="8"/>
        <v>0</v>
      </c>
      <c r="W191" s="245">
        <f t="shared" si="8"/>
        <v>0</v>
      </c>
      <c r="X191" s="101">
        <f t="shared" si="8"/>
        <v>0</v>
      </c>
      <c r="Y191" s="102">
        <f t="shared" si="8"/>
        <v>0</v>
      </c>
      <c r="Z191" s="102">
        <f t="shared" si="8"/>
        <v>0</v>
      </c>
      <c r="AA191" s="102">
        <f t="shared" si="8"/>
        <v>-2</v>
      </c>
      <c r="AB191" s="103">
        <f t="shared" si="8"/>
        <v>-1</v>
      </c>
      <c r="AC191" s="104">
        <f t="shared" si="8"/>
        <v>56</v>
      </c>
      <c r="AD191" s="105">
        <f t="shared" si="8"/>
        <v>708</v>
      </c>
      <c r="AE191" s="105">
        <f t="shared" si="8"/>
        <v>279</v>
      </c>
      <c r="AF191" s="105">
        <f t="shared" si="8"/>
        <v>0</v>
      </c>
      <c r="AG191" s="106">
        <f t="shared" si="8"/>
        <v>0</v>
      </c>
      <c r="AH191" s="243">
        <f t="shared" si="8"/>
        <v>0</v>
      </c>
      <c r="AI191" s="244">
        <f t="shared" si="8"/>
        <v>0</v>
      </c>
      <c r="AJ191" s="244">
        <f t="shared" si="8"/>
        <v>0</v>
      </c>
      <c r="AK191" s="244">
        <f t="shared" si="8"/>
        <v>0</v>
      </c>
      <c r="AL191" s="245">
        <f t="shared" si="8"/>
        <v>0</v>
      </c>
      <c r="AM191" s="101">
        <f t="shared" ref="AM191:AQ191" si="9">AM10-AM9</f>
        <v>0</v>
      </c>
      <c r="AN191" s="102">
        <f t="shared" si="9"/>
        <v>0</v>
      </c>
      <c r="AO191" s="102">
        <f t="shared" si="9"/>
        <v>0</v>
      </c>
      <c r="AP191" s="102">
        <f t="shared" si="9"/>
        <v>0</v>
      </c>
      <c r="AQ191" s="103">
        <f t="shared" si="9"/>
        <v>0</v>
      </c>
      <c r="AR191" s="4"/>
    </row>
    <row r="192" spans="2:45">
      <c r="B192" s="338">
        <v>42614</v>
      </c>
      <c r="C192" s="242">
        <f t="shared" si="5"/>
        <v>1218</v>
      </c>
      <c r="D192" s="243">
        <f t="shared" si="6"/>
        <v>0</v>
      </c>
      <c r="E192" s="244">
        <f t="shared" si="6"/>
        <v>0</v>
      </c>
      <c r="F192" s="244">
        <f t="shared" si="6"/>
        <v>0</v>
      </c>
      <c r="G192" s="244">
        <f t="shared" si="6"/>
        <v>0</v>
      </c>
      <c r="H192" s="245">
        <f t="shared" si="6"/>
        <v>0</v>
      </c>
      <c r="I192" s="101">
        <f t="shared" si="6"/>
        <v>0</v>
      </c>
      <c r="J192" s="102">
        <f t="shared" si="6"/>
        <v>0</v>
      </c>
      <c r="K192" s="102">
        <f t="shared" si="6"/>
        <v>0</v>
      </c>
      <c r="L192" s="102">
        <f t="shared" si="6"/>
        <v>0</v>
      </c>
      <c r="M192" s="103">
        <f t="shared" si="6"/>
        <v>0</v>
      </c>
      <c r="N192" s="104">
        <f t="shared" si="6"/>
        <v>0</v>
      </c>
      <c r="O192" s="105">
        <f t="shared" si="6"/>
        <v>0</v>
      </c>
      <c r="P192" s="105">
        <f t="shared" si="6"/>
        <v>0</v>
      </c>
      <c r="Q192" s="105">
        <f t="shared" si="6"/>
        <v>0</v>
      </c>
      <c r="R192" s="106">
        <f t="shared" si="6"/>
        <v>0</v>
      </c>
      <c r="S192" s="243">
        <f t="shared" si="6"/>
        <v>0</v>
      </c>
      <c r="T192" s="244">
        <f t="shared" si="6"/>
        <v>0</v>
      </c>
      <c r="U192" s="244">
        <f t="shared" si="6"/>
        <v>0</v>
      </c>
      <c r="V192" s="244">
        <f t="shared" si="6"/>
        <v>0</v>
      </c>
      <c r="W192" s="245">
        <f t="shared" si="6"/>
        <v>0</v>
      </c>
      <c r="X192" s="101">
        <f t="shared" si="6"/>
        <v>0</v>
      </c>
      <c r="Y192" s="102">
        <f t="shared" si="6"/>
        <v>2</v>
      </c>
      <c r="Z192" s="102">
        <f t="shared" si="6"/>
        <v>2</v>
      </c>
      <c r="AA192" s="102">
        <f t="shared" si="6"/>
        <v>6</v>
      </c>
      <c r="AB192" s="103">
        <f t="shared" si="6"/>
        <v>6</v>
      </c>
      <c r="AC192" s="104">
        <f t="shared" si="6"/>
        <v>35</v>
      </c>
      <c r="AD192" s="105">
        <f t="shared" si="6"/>
        <v>76</v>
      </c>
      <c r="AE192" s="105">
        <f t="shared" si="6"/>
        <v>1091</v>
      </c>
      <c r="AF192" s="105">
        <f t="shared" si="6"/>
        <v>0</v>
      </c>
      <c r="AG192" s="106">
        <f t="shared" si="6"/>
        <v>0</v>
      </c>
      <c r="AH192" s="243">
        <f t="shared" si="6"/>
        <v>0</v>
      </c>
      <c r="AI192" s="244">
        <f t="shared" si="6"/>
        <v>0</v>
      </c>
      <c r="AJ192" s="244">
        <f t="shared" si="6"/>
        <v>0</v>
      </c>
      <c r="AK192" s="244">
        <f t="shared" si="6"/>
        <v>0</v>
      </c>
      <c r="AL192" s="245">
        <f t="shared" si="6"/>
        <v>0</v>
      </c>
      <c r="AM192" s="101">
        <f t="shared" ref="AM192:AQ192" si="10">AM11-AM10</f>
        <v>0</v>
      </c>
      <c r="AN192" s="102">
        <f t="shared" si="10"/>
        <v>0</v>
      </c>
      <c r="AO192" s="102">
        <f t="shared" si="10"/>
        <v>0</v>
      </c>
      <c r="AP192" s="102">
        <f t="shared" si="10"/>
        <v>0</v>
      </c>
      <c r="AQ192" s="103">
        <f t="shared" si="10"/>
        <v>0</v>
      </c>
      <c r="AR192" s="4"/>
    </row>
    <row r="193" spans="2:45">
      <c r="B193" s="338">
        <v>42795</v>
      </c>
      <c r="C193" s="242">
        <f t="shared" si="5"/>
        <v>1390</v>
      </c>
      <c r="D193" s="243">
        <f t="shared" ref="D193:AL193" si="11">D12-D11</f>
        <v>0</v>
      </c>
      <c r="E193" s="244">
        <f t="shared" si="11"/>
        <v>0</v>
      </c>
      <c r="F193" s="244">
        <f t="shared" si="11"/>
        <v>0</v>
      </c>
      <c r="G193" s="244">
        <f t="shared" si="11"/>
        <v>0</v>
      </c>
      <c r="H193" s="245">
        <f t="shared" si="11"/>
        <v>0</v>
      </c>
      <c r="I193" s="101">
        <f t="shared" si="11"/>
        <v>0</v>
      </c>
      <c r="J193" s="102">
        <f t="shared" si="11"/>
        <v>0</v>
      </c>
      <c r="K193" s="102">
        <f t="shared" si="11"/>
        <v>0</v>
      </c>
      <c r="L193" s="102">
        <f t="shared" si="11"/>
        <v>0</v>
      </c>
      <c r="M193" s="103">
        <f t="shared" si="11"/>
        <v>0</v>
      </c>
      <c r="N193" s="104">
        <f t="shared" si="11"/>
        <v>0</v>
      </c>
      <c r="O193" s="105">
        <f t="shared" si="11"/>
        <v>0</v>
      </c>
      <c r="P193" s="105">
        <f t="shared" si="11"/>
        <v>0</v>
      </c>
      <c r="Q193" s="105">
        <f t="shared" si="11"/>
        <v>0</v>
      </c>
      <c r="R193" s="106">
        <f t="shared" si="11"/>
        <v>0</v>
      </c>
      <c r="S193" s="243">
        <f t="shared" si="11"/>
        <v>0</v>
      </c>
      <c r="T193" s="244">
        <f t="shared" si="11"/>
        <v>0</v>
      </c>
      <c r="U193" s="244">
        <f t="shared" si="11"/>
        <v>0</v>
      </c>
      <c r="V193" s="244">
        <f t="shared" si="11"/>
        <v>0</v>
      </c>
      <c r="W193" s="245">
        <f t="shared" si="11"/>
        <v>0</v>
      </c>
      <c r="X193" s="101">
        <f t="shared" si="11"/>
        <v>0</v>
      </c>
      <c r="Y193" s="102">
        <f t="shared" si="11"/>
        <v>0</v>
      </c>
      <c r="Z193" s="102">
        <f t="shared" si="11"/>
        <v>0</v>
      </c>
      <c r="AA193" s="102">
        <f t="shared" si="11"/>
        <v>0</v>
      </c>
      <c r="AB193" s="103">
        <f t="shared" si="11"/>
        <v>1</v>
      </c>
      <c r="AC193" s="104">
        <f t="shared" si="11"/>
        <v>3</v>
      </c>
      <c r="AD193" s="105">
        <f t="shared" si="11"/>
        <v>51</v>
      </c>
      <c r="AE193" s="105">
        <f t="shared" si="11"/>
        <v>1335</v>
      </c>
      <c r="AF193" s="105">
        <f t="shared" si="11"/>
        <v>0</v>
      </c>
      <c r="AG193" s="106">
        <f t="shared" si="11"/>
        <v>0</v>
      </c>
      <c r="AH193" s="243">
        <f t="shared" si="11"/>
        <v>0</v>
      </c>
      <c r="AI193" s="244">
        <f t="shared" si="11"/>
        <v>0</v>
      </c>
      <c r="AJ193" s="244">
        <f t="shared" si="11"/>
        <v>0</v>
      </c>
      <c r="AK193" s="244">
        <f t="shared" si="11"/>
        <v>0</v>
      </c>
      <c r="AL193" s="245">
        <f t="shared" si="11"/>
        <v>0</v>
      </c>
      <c r="AM193" s="101">
        <f t="shared" ref="AM193:AQ193" si="12">AM12-AM11</f>
        <v>0</v>
      </c>
      <c r="AN193" s="102">
        <f t="shared" si="12"/>
        <v>0</v>
      </c>
      <c r="AO193" s="102">
        <f t="shared" si="12"/>
        <v>0</v>
      </c>
      <c r="AP193" s="102">
        <f t="shared" si="12"/>
        <v>0</v>
      </c>
      <c r="AQ193" s="103">
        <f t="shared" si="12"/>
        <v>0</v>
      </c>
      <c r="AR193" s="4"/>
    </row>
    <row r="194" spans="2:45">
      <c r="B194" s="333">
        <v>42880</v>
      </c>
      <c r="C194" s="242">
        <f t="shared" si="5"/>
        <v>304</v>
      </c>
      <c r="D194" s="243">
        <f t="shared" ref="D194:AL194" si="13">D13-D12</f>
        <v>0</v>
      </c>
      <c r="E194" s="244">
        <f t="shared" si="13"/>
        <v>0</v>
      </c>
      <c r="F194" s="244">
        <f t="shared" si="13"/>
        <v>0</v>
      </c>
      <c r="G194" s="244">
        <f t="shared" si="13"/>
        <v>0</v>
      </c>
      <c r="H194" s="245">
        <f t="shared" si="13"/>
        <v>0</v>
      </c>
      <c r="I194" s="101">
        <f t="shared" si="13"/>
        <v>0</v>
      </c>
      <c r="J194" s="102">
        <f t="shared" si="13"/>
        <v>0</v>
      </c>
      <c r="K194" s="102">
        <f t="shared" si="13"/>
        <v>0</v>
      </c>
      <c r="L194" s="102">
        <f t="shared" si="13"/>
        <v>0</v>
      </c>
      <c r="M194" s="103">
        <f t="shared" si="13"/>
        <v>0</v>
      </c>
      <c r="N194" s="104">
        <f t="shared" si="13"/>
        <v>0</v>
      </c>
      <c r="O194" s="105">
        <f t="shared" si="13"/>
        <v>0</v>
      </c>
      <c r="P194" s="105">
        <f t="shared" si="13"/>
        <v>0</v>
      </c>
      <c r="Q194" s="105">
        <f t="shared" si="13"/>
        <v>0</v>
      </c>
      <c r="R194" s="106">
        <f t="shared" si="13"/>
        <v>0</v>
      </c>
      <c r="S194" s="243">
        <f t="shared" si="13"/>
        <v>0</v>
      </c>
      <c r="T194" s="244">
        <f t="shared" si="13"/>
        <v>0</v>
      </c>
      <c r="U194" s="244">
        <f t="shared" si="13"/>
        <v>0</v>
      </c>
      <c r="V194" s="244">
        <f t="shared" si="13"/>
        <v>0</v>
      </c>
      <c r="W194" s="245">
        <f t="shared" si="13"/>
        <v>0</v>
      </c>
      <c r="X194" s="101">
        <f t="shared" si="13"/>
        <v>0</v>
      </c>
      <c r="Y194" s="102">
        <f t="shared" si="13"/>
        <v>0</v>
      </c>
      <c r="Z194" s="102">
        <f t="shared" si="13"/>
        <v>0</v>
      </c>
      <c r="AA194" s="102">
        <f t="shared" si="13"/>
        <v>0</v>
      </c>
      <c r="AB194" s="103">
        <f t="shared" si="13"/>
        <v>0</v>
      </c>
      <c r="AC194" s="104">
        <f t="shared" si="13"/>
        <v>0</v>
      </c>
      <c r="AD194" s="105">
        <f t="shared" si="13"/>
        <v>-2</v>
      </c>
      <c r="AE194" s="105">
        <f t="shared" si="13"/>
        <v>11</v>
      </c>
      <c r="AF194" s="105">
        <f t="shared" si="13"/>
        <v>295</v>
      </c>
      <c r="AG194" s="106">
        <f t="shared" si="13"/>
        <v>0</v>
      </c>
      <c r="AH194" s="243">
        <f t="shared" si="13"/>
        <v>0</v>
      </c>
      <c r="AI194" s="244">
        <f t="shared" si="13"/>
        <v>0</v>
      </c>
      <c r="AJ194" s="244">
        <f t="shared" si="13"/>
        <v>0</v>
      </c>
      <c r="AK194" s="244">
        <f t="shared" si="13"/>
        <v>0</v>
      </c>
      <c r="AL194" s="245">
        <f t="shared" si="13"/>
        <v>0</v>
      </c>
      <c r="AM194" s="101">
        <f t="shared" ref="AM194:AQ194" si="14">AM13-AM12</f>
        <v>0</v>
      </c>
      <c r="AN194" s="102">
        <f t="shared" si="14"/>
        <v>0</v>
      </c>
      <c r="AO194" s="102">
        <f t="shared" si="14"/>
        <v>0</v>
      </c>
      <c r="AP194" s="102">
        <f t="shared" si="14"/>
        <v>0</v>
      </c>
      <c r="AQ194" s="103">
        <f t="shared" si="14"/>
        <v>0</v>
      </c>
      <c r="AR194" s="4"/>
    </row>
    <row r="195" spans="2:45">
      <c r="B195" s="333">
        <v>42961</v>
      </c>
      <c r="C195" s="242">
        <f t="shared" si="5"/>
        <v>944</v>
      </c>
      <c r="D195" s="243">
        <f t="shared" ref="D195:AL195" si="15">D14-D13</f>
        <v>0</v>
      </c>
      <c r="E195" s="244">
        <f t="shared" si="15"/>
        <v>0</v>
      </c>
      <c r="F195" s="244">
        <f t="shared" si="15"/>
        <v>0</v>
      </c>
      <c r="G195" s="244">
        <f t="shared" si="15"/>
        <v>-1</v>
      </c>
      <c r="H195" s="245">
        <f t="shared" si="15"/>
        <v>0</v>
      </c>
      <c r="I195" s="101">
        <f t="shared" si="15"/>
        <v>0</v>
      </c>
      <c r="J195" s="102">
        <f t="shared" si="15"/>
        <v>0</v>
      </c>
      <c r="K195" s="102">
        <f t="shared" si="15"/>
        <v>0</v>
      </c>
      <c r="L195" s="102">
        <f t="shared" si="15"/>
        <v>0</v>
      </c>
      <c r="M195" s="103">
        <f t="shared" si="15"/>
        <v>0</v>
      </c>
      <c r="N195" s="104">
        <f t="shared" si="15"/>
        <v>0</v>
      </c>
      <c r="O195" s="105">
        <f t="shared" si="15"/>
        <v>0</v>
      </c>
      <c r="P195" s="105">
        <f t="shared" si="15"/>
        <v>0</v>
      </c>
      <c r="Q195" s="105">
        <f t="shared" si="15"/>
        <v>0</v>
      </c>
      <c r="R195" s="106">
        <f t="shared" si="15"/>
        <v>0</v>
      </c>
      <c r="S195" s="243">
        <f t="shared" si="15"/>
        <v>0</v>
      </c>
      <c r="T195" s="244">
        <f t="shared" si="15"/>
        <v>0</v>
      </c>
      <c r="U195" s="244">
        <f t="shared" si="15"/>
        <v>-1</v>
      </c>
      <c r="V195" s="244">
        <f t="shared" si="15"/>
        <v>0</v>
      </c>
      <c r="W195" s="245">
        <f t="shared" si="15"/>
        <v>0</v>
      </c>
      <c r="X195" s="101">
        <f t="shared" si="15"/>
        <v>0</v>
      </c>
      <c r="Y195" s="102">
        <f t="shared" si="15"/>
        <v>0</v>
      </c>
      <c r="Z195" s="102">
        <f t="shared" si="15"/>
        <v>0</v>
      </c>
      <c r="AA195" s="102">
        <f t="shared" si="15"/>
        <v>0</v>
      </c>
      <c r="AB195" s="103">
        <f t="shared" si="15"/>
        <v>0</v>
      </c>
      <c r="AC195" s="104">
        <f t="shared" si="15"/>
        <v>14</v>
      </c>
      <c r="AD195" s="105">
        <f t="shared" si="15"/>
        <v>18</v>
      </c>
      <c r="AE195" s="105">
        <f t="shared" si="15"/>
        <v>117</v>
      </c>
      <c r="AF195" s="105">
        <f t="shared" si="15"/>
        <v>797</v>
      </c>
      <c r="AG195" s="106">
        <f t="shared" si="15"/>
        <v>0</v>
      </c>
      <c r="AH195" s="243">
        <f t="shared" si="15"/>
        <v>0</v>
      </c>
      <c r="AI195" s="244">
        <f t="shared" si="15"/>
        <v>0</v>
      </c>
      <c r="AJ195" s="244">
        <f t="shared" si="15"/>
        <v>0</v>
      </c>
      <c r="AK195" s="244">
        <f t="shared" si="15"/>
        <v>0</v>
      </c>
      <c r="AL195" s="245">
        <f t="shared" si="15"/>
        <v>0</v>
      </c>
      <c r="AM195" s="101">
        <f t="shared" ref="AM195:AQ195" si="16">AM14-AM13</f>
        <v>0</v>
      </c>
      <c r="AN195" s="102">
        <f t="shared" si="16"/>
        <v>0</v>
      </c>
      <c r="AO195" s="102">
        <f t="shared" si="16"/>
        <v>0</v>
      </c>
      <c r="AP195" s="102">
        <f t="shared" si="16"/>
        <v>0</v>
      </c>
      <c r="AQ195" s="103">
        <f t="shared" si="16"/>
        <v>0</v>
      </c>
      <c r="AR195" s="4"/>
    </row>
    <row r="196" spans="2:45">
      <c r="B196" s="333">
        <v>43045</v>
      </c>
      <c r="C196" s="242">
        <f t="shared" si="5"/>
        <v>891</v>
      </c>
      <c r="D196" s="243">
        <f t="shared" ref="D196:AL196" si="17">D15-D14</f>
        <v>0</v>
      </c>
      <c r="E196" s="244">
        <f t="shared" si="17"/>
        <v>0</v>
      </c>
      <c r="F196" s="244">
        <f t="shared" si="17"/>
        <v>0</v>
      </c>
      <c r="G196" s="244">
        <f t="shared" si="17"/>
        <v>0</v>
      </c>
      <c r="H196" s="245">
        <f t="shared" si="17"/>
        <v>0</v>
      </c>
      <c r="I196" s="101">
        <f t="shared" si="17"/>
        <v>0</v>
      </c>
      <c r="J196" s="102">
        <f t="shared" si="17"/>
        <v>0</v>
      </c>
      <c r="K196" s="102">
        <f t="shared" si="17"/>
        <v>0</v>
      </c>
      <c r="L196" s="102">
        <f t="shared" si="17"/>
        <v>0</v>
      </c>
      <c r="M196" s="103">
        <f t="shared" si="17"/>
        <v>0</v>
      </c>
      <c r="N196" s="104">
        <f t="shared" si="17"/>
        <v>0</v>
      </c>
      <c r="O196" s="105">
        <f t="shared" si="17"/>
        <v>0</v>
      </c>
      <c r="P196" s="105">
        <f t="shared" si="17"/>
        <v>0</v>
      </c>
      <c r="Q196" s="105">
        <f t="shared" si="17"/>
        <v>0</v>
      </c>
      <c r="R196" s="106">
        <f t="shared" si="17"/>
        <v>0</v>
      </c>
      <c r="S196" s="243">
        <f t="shared" si="17"/>
        <v>0</v>
      </c>
      <c r="T196" s="244">
        <f t="shared" si="17"/>
        <v>0</v>
      </c>
      <c r="U196" s="244">
        <f t="shared" si="17"/>
        <v>0</v>
      </c>
      <c r="V196" s="244">
        <f t="shared" si="17"/>
        <v>0</v>
      </c>
      <c r="W196" s="245">
        <f t="shared" si="17"/>
        <v>0</v>
      </c>
      <c r="X196" s="101">
        <f t="shared" si="17"/>
        <v>0</v>
      </c>
      <c r="Y196" s="102">
        <f t="shared" si="17"/>
        <v>0</v>
      </c>
      <c r="Z196" s="102">
        <f t="shared" si="17"/>
        <v>0</v>
      </c>
      <c r="AA196" s="102">
        <f t="shared" si="17"/>
        <v>0</v>
      </c>
      <c r="AB196" s="103">
        <f t="shared" si="17"/>
        <v>0</v>
      </c>
      <c r="AC196" s="104">
        <f t="shared" si="17"/>
        <v>0</v>
      </c>
      <c r="AD196" s="105">
        <f t="shared" si="17"/>
        <v>3</v>
      </c>
      <c r="AE196" s="105">
        <f t="shared" si="17"/>
        <v>37</v>
      </c>
      <c r="AF196" s="105">
        <f t="shared" si="17"/>
        <v>851</v>
      </c>
      <c r="AG196" s="106">
        <f t="shared" si="17"/>
        <v>0</v>
      </c>
      <c r="AH196" s="243">
        <f t="shared" si="17"/>
        <v>0</v>
      </c>
      <c r="AI196" s="244">
        <f t="shared" si="17"/>
        <v>0</v>
      </c>
      <c r="AJ196" s="244">
        <f t="shared" si="17"/>
        <v>0</v>
      </c>
      <c r="AK196" s="244">
        <f t="shared" si="17"/>
        <v>0</v>
      </c>
      <c r="AL196" s="245">
        <f t="shared" si="17"/>
        <v>0</v>
      </c>
      <c r="AM196" s="101">
        <f t="shared" ref="AM196:AQ196" si="18">AM15-AM14</f>
        <v>0</v>
      </c>
      <c r="AN196" s="102">
        <f t="shared" si="18"/>
        <v>0</v>
      </c>
      <c r="AO196" s="102">
        <f t="shared" si="18"/>
        <v>0</v>
      </c>
      <c r="AP196" s="102">
        <f t="shared" si="18"/>
        <v>0</v>
      </c>
      <c r="AQ196" s="103">
        <f t="shared" si="18"/>
        <v>0</v>
      </c>
      <c r="AR196" s="4"/>
    </row>
    <row r="197" spans="2:45">
      <c r="B197" s="334">
        <v>43171</v>
      </c>
      <c r="C197" s="246">
        <f t="shared" si="5"/>
        <v>760</v>
      </c>
      <c r="D197" s="247">
        <f t="shared" ref="D197:AL197" si="19">D16-D15</f>
        <v>0</v>
      </c>
      <c r="E197" s="248">
        <f t="shared" si="19"/>
        <v>0</v>
      </c>
      <c r="F197" s="248">
        <f t="shared" si="19"/>
        <v>0</v>
      </c>
      <c r="G197" s="248">
        <f t="shared" si="19"/>
        <v>0</v>
      </c>
      <c r="H197" s="249">
        <f t="shared" si="19"/>
        <v>0</v>
      </c>
      <c r="I197" s="109">
        <f t="shared" si="19"/>
        <v>0</v>
      </c>
      <c r="J197" s="110">
        <f t="shared" si="19"/>
        <v>0</v>
      </c>
      <c r="K197" s="110">
        <f t="shared" si="19"/>
        <v>0</v>
      </c>
      <c r="L197" s="110">
        <f t="shared" si="19"/>
        <v>0</v>
      </c>
      <c r="M197" s="111">
        <f t="shared" si="19"/>
        <v>0</v>
      </c>
      <c r="N197" s="112">
        <f t="shared" si="19"/>
        <v>0</v>
      </c>
      <c r="O197" s="113">
        <f t="shared" si="19"/>
        <v>0</v>
      </c>
      <c r="P197" s="113">
        <f t="shared" si="19"/>
        <v>0</v>
      </c>
      <c r="Q197" s="113">
        <f t="shared" si="19"/>
        <v>0</v>
      </c>
      <c r="R197" s="114">
        <f t="shared" si="19"/>
        <v>0</v>
      </c>
      <c r="S197" s="247">
        <f t="shared" si="19"/>
        <v>0</v>
      </c>
      <c r="T197" s="248">
        <f t="shared" si="19"/>
        <v>0</v>
      </c>
      <c r="U197" s="248">
        <f t="shared" si="19"/>
        <v>0</v>
      </c>
      <c r="V197" s="248">
        <f t="shared" si="19"/>
        <v>0</v>
      </c>
      <c r="W197" s="249">
        <f t="shared" si="19"/>
        <v>0</v>
      </c>
      <c r="X197" s="109">
        <f t="shared" si="19"/>
        <v>0</v>
      </c>
      <c r="Y197" s="110">
        <f t="shared" si="19"/>
        <v>0</v>
      </c>
      <c r="Z197" s="110">
        <f t="shared" si="19"/>
        <v>0</v>
      </c>
      <c r="AA197" s="110">
        <f t="shared" si="19"/>
        <v>0</v>
      </c>
      <c r="AB197" s="111">
        <f t="shared" si="19"/>
        <v>0</v>
      </c>
      <c r="AC197" s="112">
        <f t="shared" si="19"/>
        <v>0</v>
      </c>
      <c r="AD197" s="113">
        <f t="shared" si="19"/>
        <v>0</v>
      </c>
      <c r="AE197" s="113">
        <f t="shared" si="19"/>
        <v>11</v>
      </c>
      <c r="AF197" s="113">
        <f t="shared" si="19"/>
        <v>727</v>
      </c>
      <c r="AG197" s="114">
        <f t="shared" si="19"/>
        <v>22</v>
      </c>
      <c r="AH197" s="247">
        <f t="shared" si="19"/>
        <v>0</v>
      </c>
      <c r="AI197" s="248">
        <f t="shared" si="19"/>
        <v>0</v>
      </c>
      <c r="AJ197" s="248">
        <f t="shared" si="19"/>
        <v>0</v>
      </c>
      <c r="AK197" s="248">
        <f t="shared" si="19"/>
        <v>0</v>
      </c>
      <c r="AL197" s="249">
        <f t="shared" si="19"/>
        <v>0</v>
      </c>
      <c r="AM197" s="109">
        <f t="shared" ref="AM197:AQ197" si="20">AM16-AM15</f>
        <v>0</v>
      </c>
      <c r="AN197" s="110">
        <f t="shared" si="20"/>
        <v>0</v>
      </c>
      <c r="AO197" s="110">
        <f t="shared" si="20"/>
        <v>0</v>
      </c>
      <c r="AP197" s="110">
        <f t="shared" si="20"/>
        <v>0</v>
      </c>
      <c r="AQ197" s="111">
        <f t="shared" si="20"/>
        <v>0</v>
      </c>
      <c r="AR197" s="4"/>
    </row>
    <row r="198" spans="2:45">
      <c r="B198" s="333">
        <v>43181</v>
      </c>
      <c r="C198" s="242">
        <f t="shared" si="5"/>
        <v>663</v>
      </c>
      <c r="D198" s="243">
        <f t="shared" ref="D198:AL198" si="21">D17-D16</f>
        <v>2</v>
      </c>
      <c r="E198" s="244">
        <f t="shared" si="21"/>
        <v>7</v>
      </c>
      <c r="F198" s="244">
        <f t="shared" si="21"/>
        <v>6</v>
      </c>
      <c r="G198" s="244">
        <f t="shared" si="21"/>
        <v>10</v>
      </c>
      <c r="H198" s="245">
        <f t="shared" si="21"/>
        <v>0</v>
      </c>
      <c r="I198" s="101">
        <f t="shared" si="21"/>
        <v>0</v>
      </c>
      <c r="J198" s="102">
        <f t="shared" si="21"/>
        <v>1</v>
      </c>
      <c r="K198" s="102">
        <f t="shared" si="21"/>
        <v>5</v>
      </c>
      <c r="L198" s="102">
        <f t="shared" si="21"/>
        <v>0</v>
      </c>
      <c r="M198" s="103">
        <f t="shared" si="21"/>
        <v>1</v>
      </c>
      <c r="N198" s="104">
        <f t="shared" si="21"/>
        <v>0</v>
      </c>
      <c r="O198" s="105">
        <f t="shared" si="21"/>
        <v>2</v>
      </c>
      <c r="P198" s="105">
        <f t="shared" si="21"/>
        <v>14</v>
      </c>
      <c r="Q198" s="105">
        <f t="shared" si="21"/>
        <v>21</v>
      </c>
      <c r="R198" s="106">
        <f t="shared" si="21"/>
        <v>26</v>
      </c>
      <c r="S198" s="243">
        <f t="shared" si="21"/>
        <v>24</v>
      </c>
      <c r="T198" s="244">
        <f t="shared" si="21"/>
        <v>20</v>
      </c>
      <c r="U198" s="244">
        <f t="shared" si="21"/>
        <v>18</v>
      </c>
      <c r="V198" s="244">
        <f t="shared" si="21"/>
        <v>15</v>
      </c>
      <c r="W198" s="245">
        <f t="shared" si="21"/>
        <v>32</v>
      </c>
      <c r="X198" s="101">
        <f t="shared" si="21"/>
        <v>10</v>
      </c>
      <c r="Y198" s="102">
        <f t="shared" si="21"/>
        <v>20</v>
      </c>
      <c r="Z198" s="102">
        <f t="shared" si="21"/>
        <v>21</v>
      </c>
      <c r="AA198" s="102">
        <f t="shared" si="21"/>
        <v>8</v>
      </c>
      <c r="AB198" s="103">
        <f t="shared" si="21"/>
        <v>50</v>
      </c>
      <c r="AC198" s="104">
        <f t="shared" si="21"/>
        <v>24</v>
      </c>
      <c r="AD198" s="105">
        <f t="shared" si="21"/>
        <v>55</v>
      </c>
      <c r="AE198" s="105">
        <f t="shared" si="21"/>
        <v>74</v>
      </c>
      <c r="AF198" s="105">
        <f t="shared" si="21"/>
        <v>157</v>
      </c>
      <c r="AG198" s="106">
        <f t="shared" si="21"/>
        <v>40</v>
      </c>
      <c r="AH198" s="243">
        <f t="shared" si="21"/>
        <v>0</v>
      </c>
      <c r="AI198" s="244">
        <f t="shared" si="21"/>
        <v>0</v>
      </c>
      <c r="AJ198" s="244">
        <f t="shared" si="21"/>
        <v>0</v>
      </c>
      <c r="AK198" s="244">
        <f t="shared" si="21"/>
        <v>0</v>
      </c>
      <c r="AL198" s="245">
        <f t="shared" si="21"/>
        <v>0</v>
      </c>
      <c r="AM198" s="101">
        <f t="shared" ref="AM198:AQ198" si="22">AM17-AM16</f>
        <v>0</v>
      </c>
      <c r="AN198" s="102">
        <f t="shared" si="22"/>
        <v>0</v>
      </c>
      <c r="AO198" s="102">
        <f t="shared" si="22"/>
        <v>0</v>
      </c>
      <c r="AP198" s="102">
        <f t="shared" si="22"/>
        <v>0</v>
      </c>
      <c r="AQ198" s="103">
        <f t="shared" si="22"/>
        <v>0</v>
      </c>
      <c r="AR198" s="4"/>
      <c r="AS198" s="74" t="s">
        <v>2700</v>
      </c>
    </row>
    <row r="199" spans="2:45">
      <c r="B199" s="333">
        <v>43273</v>
      </c>
      <c r="C199" s="242">
        <f t="shared" si="5"/>
        <v>457</v>
      </c>
      <c r="D199" s="243">
        <f t="shared" ref="D199:AL199" si="23">D18-D17</f>
        <v>0</v>
      </c>
      <c r="E199" s="244">
        <f t="shared" si="23"/>
        <v>0</v>
      </c>
      <c r="F199" s="244">
        <f t="shared" si="23"/>
        <v>0</v>
      </c>
      <c r="G199" s="244">
        <f t="shared" si="23"/>
        <v>0</v>
      </c>
      <c r="H199" s="245">
        <f t="shared" si="23"/>
        <v>0</v>
      </c>
      <c r="I199" s="101">
        <f t="shared" si="23"/>
        <v>0</v>
      </c>
      <c r="J199" s="102">
        <f t="shared" si="23"/>
        <v>0</v>
      </c>
      <c r="K199" s="102">
        <f t="shared" si="23"/>
        <v>0</v>
      </c>
      <c r="L199" s="102">
        <f t="shared" si="23"/>
        <v>0</v>
      </c>
      <c r="M199" s="103">
        <f t="shared" si="23"/>
        <v>0</v>
      </c>
      <c r="N199" s="104">
        <f t="shared" si="23"/>
        <v>0</v>
      </c>
      <c r="O199" s="105">
        <f t="shared" si="23"/>
        <v>0</v>
      </c>
      <c r="P199" s="105">
        <f t="shared" si="23"/>
        <v>0</v>
      </c>
      <c r="Q199" s="105">
        <f t="shared" si="23"/>
        <v>0</v>
      </c>
      <c r="R199" s="106">
        <f t="shared" si="23"/>
        <v>0</v>
      </c>
      <c r="S199" s="243">
        <f t="shared" si="23"/>
        <v>0</v>
      </c>
      <c r="T199" s="244">
        <f t="shared" si="23"/>
        <v>0</v>
      </c>
      <c r="U199" s="244">
        <f t="shared" si="23"/>
        <v>0</v>
      </c>
      <c r="V199" s="244">
        <f t="shared" si="23"/>
        <v>0</v>
      </c>
      <c r="W199" s="245">
        <f t="shared" si="23"/>
        <v>0</v>
      </c>
      <c r="X199" s="101">
        <f t="shared" si="23"/>
        <v>0</v>
      </c>
      <c r="Y199" s="102">
        <f t="shared" si="23"/>
        <v>0</v>
      </c>
      <c r="Z199" s="102">
        <f t="shared" si="23"/>
        <v>0</v>
      </c>
      <c r="AA199" s="102">
        <f t="shared" si="23"/>
        <v>0</v>
      </c>
      <c r="AB199" s="103">
        <f t="shared" si="23"/>
        <v>0</v>
      </c>
      <c r="AC199" s="104">
        <f t="shared" si="23"/>
        <v>0</v>
      </c>
      <c r="AD199" s="105">
        <f t="shared" si="23"/>
        <v>0</v>
      </c>
      <c r="AE199" s="105">
        <f t="shared" si="23"/>
        <v>0</v>
      </c>
      <c r="AF199" s="105">
        <f t="shared" si="23"/>
        <v>2</v>
      </c>
      <c r="AG199" s="106">
        <f t="shared" si="23"/>
        <v>455</v>
      </c>
      <c r="AH199" s="243">
        <f t="shared" si="23"/>
        <v>0</v>
      </c>
      <c r="AI199" s="244">
        <f t="shared" si="23"/>
        <v>0</v>
      </c>
      <c r="AJ199" s="244">
        <f t="shared" si="23"/>
        <v>0</v>
      </c>
      <c r="AK199" s="244">
        <f t="shared" si="23"/>
        <v>0</v>
      </c>
      <c r="AL199" s="245">
        <f t="shared" si="23"/>
        <v>0</v>
      </c>
      <c r="AM199" s="101">
        <f t="shared" ref="AM199:AQ199" si="24">AM18-AM17</f>
        <v>0</v>
      </c>
      <c r="AN199" s="102">
        <f t="shared" si="24"/>
        <v>0</v>
      </c>
      <c r="AO199" s="102">
        <f t="shared" si="24"/>
        <v>0</v>
      </c>
      <c r="AP199" s="102">
        <f t="shared" si="24"/>
        <v>0</v>
      </c>
      <c r="AQ199" s="103">
        <f t="shared" si="24"/>
        <v>0</v>
      </c>
      <c r="AR199" s="4"/>
    </row>
    <row r="200" spans="2:45">
      <c r="B200" s="333">
        <v>43363</v>
      </c>
      <c r="C200" s="242">
        <f t="shared" si="5"/>
        <v>890</v>
      </c>
      <c r="D200" s="243">
        <f t="shared" ref="D200:AL200" si="25">D19-D18</f>
        <v>0</v>
      </c>
      <c r="E200" s="244">
        <f t="shared" si="25"/>
        <v>0</v>
      </c>
      <c r="F200" s="244">
        <f t="shared" si="25"/>
        <v>0</v>
      </c>
      <c r="G200" s="244">
        <f t="shared" si="25"/>
        <v>0</v>
      </c>
      <c r="H200" s="245">
        <f t="shared" si="25"/>
        <v>0</v>
      </c>
      <c r="I200" s="101">
        <f t="shared" si="25"/>
        <v>0</v>
      </c>
      <c r="J200" s="102">
        <f t="shared" si="25"/>
        <v>0</v>
      </c>
      <c r="K200" s="102">
        <f t="shared" si="25"/>
        <v>0</v>
      </c>
      <c r="L200" s="102">
        <f t="shared" si="25"/>
        <v>0</v>
      </c>
      <c r="M200" s="103">
        <f t="shared" si="25"/>
        <v>0</v>
      </c>
      <c r="N200" s="104">
        <f t="shared" si="25"/>
        <v>0</v>
      </c>
      <c r="O200" s="105">
        <f t="shared" si="25"/>
        <v>0</v>
      </c>
      <c r="P200" s="105">
        <f t="shared" si="25"/>
        <v>0</v>
      </c>
      <c r="Q200" s="105">
        <f t="shared" si="25"/>
        <v>0</v>
      </c>
      <c r="R200" s="106">
        <f t="shared" si="25"/>
        <v>0</v>
      </c>
      <c r="S200" s="243">
        <f t="shared" si="25"/>
        <v>0</v>
      </c>
      <c r="T200" s="244">
        <f t="shared" si="25"/>
        <v>0</v>
      </c>
      <c r="U200" s="244">
        <f t="shared" si="25"/>
        <v>0</v>
      </c>
      <c r="V200" s="244">
        <f t="shared" si="25"/>
        <v>0</v>
      </c>
      <c r="W200" s="245">
        <f t="shared" si="25"/>
        <v>0</v>
      </c>
      <c r="X200" s="101">
        <f t="shared" si="25"/>
        <v>0</v>
      </c>
      <c r="Y200" s="102">
        <f t="shared" si="25"/>
        <v>0</v>
      </c>
      <c r="Z200" s="102">
        <f t="shared" si="25"/>
        <v>0</v>
      </c>
      <c r="AA200" s="102">
        <f t="shared" si="25"/>
        <v>0</v>
      </c>
      <c r="AB200" s="103">
        <f t="shared" si="25"/>
        <v>0</v>
      </c>
      <c r="AC200" s="104">
        <f t="shared" si="25"/>
        <v>0</v>
      </c>
      <c r="AD200" s="105">
        <f t="shared" si="25"/>
        <v>1</v>
      </c>
      <c r="AE200" s="105">
        <f t="shared" si="25"/>
        <v>1</v>
      </c>
      <c r="AF200" s="105">
        <f t="shared" si="25"/>
        <v>62</v>
      </c>
      <c r="AG200" s="106">
        <f t="shared" si="25"/>
        <v>826</v>
      </c>
      <c r="AH200" s="243">
        <f t="shared" si="25"/>
        <v>0</v>
      </c>
      <c r="AI200" s="244">
        <f t="shared" si="25"/>
        <v>0</v>
      </c>
      <c r="AJ200" s="244">
        <f t="shared" si="25"/>
        <v>0</v>
      </c>
      <c r="AK200" s="244">
        <f t="shared" si="25"/>
        <v>0</v>
      </c>
      <c r="AL200" s="245">
        <f t="shared" si="25"/>
        <v>0</v>
      </c>
      <c r="AM200" s="101">
        <f t="shared" ref="AM200:AQ200" si="26">AM19-AM18</f>
        <v>0</v>
      </c>
      <c r="AN200" s="102">
        <f t="shared" si="26"/>
        <v>0</v>
      </c>
      <c r="AO200" s="102">
        <f t="shared" si="26"/>
        <v>0</v>
      </c>
      <c r="AP200" s="102">
        <f t="shared" si="26"/>
        <v>0</v>
      </c>
      <c r="AQ200" s="103">
        <f t="shared" si="26"/>
        <v>0</v>
      </c>
      <c r="AR200" s="4"/>
    </row>
    <row r="201" spans="2:45">
      <c r="B201" s="333">
        <v>43414</v>
      </c>
      <c r="C201" s="242">
        <f t="shared" si="5"/>
        <v>385</v>
      </c>
      <c r="D201" s="243">
        <f t="shared" ref="D201:AL201" si="27">D20-D19</f>
        <v>0</v>
      </c>
      <c r="E201" s="244">
        <f t="shared" si="27"/>
        <v>0</v>
      </c>
      <c r="F201" s="244">
        <f t="shared" si="27"/>
        <v>0</v>
      </c>
      <c r="G201" s="244">
        <f t="shared" si="27"/>
        <v>0</v>
      </c>
      <c r="H201" s="245">
        <f t="shared" si="27"/>
        <v>0</v>
      </c>
      <c r="I201" s="101">
        <f t="shared" si="27"/>
        <v>0</v>
      </c>
      <c r="J201" s="102">
        <f t="shared" si="27"/>
        <v>0</v>
      </c>
      <c r="K201" s="102">
        <f t="shared" si="27"/>
        <v>0</v>
      </c>
      <c r="L201" s="102">
        <f t="shared" si="27"/>
        <v>0</v>
      </c>
      <c r="M201" s="103">
        <f t="shared" si="27"/>
        <v>0</v>
      </c>
      <c r="N201" s="104">
        <f t="shared" si="27"/>
        <v>0</v>
      </c>
      <c r="O201" s="105">
        <f t="shared" si="27"/>
        <v>0</v>
      </c>
      <c r="P201" s="105">
        <f t="shared" si="27"/>
        <v>0</v>
      </c>
      <c r="Q201" s="105">
        <f t="shared" si="27"/>
        <v>0</v>
      </c>
      <c r="R201" s="106">
        <f t="shared" si="27"/>
        <v>0</v>
      </c>
      <c r="S201" s="243">
        <f t="shared" si="27"/>
        <v>0</v>
      </c>
      <c r="T201" s="244">
        <f t="shared" si="27"/>
        <v>0</v>
      </c>
      <c r="U201" s="244">
        <f t="shared" si="27"/>
        <v>0</v>
      </c>
      <c r="V201" s="244">
        <f t="shared" si="27"/>
        <v>0</v>
      </c>
      <c r="W201" s="245">
        <f t="shared" si="27"/>
        <v>0</v>
      </c>
      <c r="X201" s="101">
        <f t="shared" si="27"/>
        <v>0</v>
      </c>
      <c r="Y201" s="102">
        <f t="shared" si="27"/>
        <v>0</v>
      </c>
      <c r="Z201" s="102">
        <f t="shared" si="27"/>
        <v>0</v>
      </c>
      <c r="AA201" s="102">
        <f t="shared" si="27"/>
        <v>0</v>
      </c>
      <c r="AB201" s="103">
        <f t="shared" si="27"/>
        <v>0</v>
      </c>
      <c r="AC201" s="104">
        <f t="shared" si="27"/>
        <v>0</v>
      </c>
      <c r="AD201" s="105">
        <f t="shared" si="27"/>
        <v>0</v>
      </c>
      <c r="AE201" s="105">
        <f t="shared" si="27"/>
        <v>1</v>
      </c>
      <c r="AF201" s="105">
        <f t="shared" si="27"/>
        <v>20</v>
      </c>
      <c r="AG201" s="106">
        <f t="shared" si="27"/>
        <v>364</v>
      </c>
      <c r="AH201" s="243">
        <f t="shared" si="27"/>
        <v>0</v>
      </c>
      <c r="AI201" s="244">
        <f t="shared" si="27"/>
        <v>0</v>
      </c>
      <c r="AJ201" s="244">
        <f t="shared" si="27"/>
        <v>0</v>
      </c>
      <c r="AK201" s="244">
        <f t="shared" si="27"/>
        <v>0</v>
      </c>
      <c r="AL201" s="245">
        <f t="shared" si="27"/>
        <v>0</v>
      </c>
      <c r="AM201" s="101">
        <f t="shared" ref="AM201:AQ201" si="28">AM20-AM19</f>
        <v>0</v>
      </c>
      <c r="AN201" s="102">
        <f t="shared" si="28"/>
        <v>0</v>
      </c>
      <c r="AO201" s="102">
        <f t="shared" si="28"/>
        <v>0</v>
      </c>
      <c r="AP201" s="102">
        <f t="shared" si="28"/>
        <v>0</v>
      </c>
      <c r="AQ201" s="103">
        <f t="shared" si="28"/>
        <v>0</v>
      </c>
      <c r="AR201" s="4"/>
    </row>
    <row r="202" spans="2:45">
      <c r="B202" s="334">
        <v>43501</v>
      </c>
      <c r="C202" s="246">
        <f t="shared" si="5"/>
        <v>622</v>
      </c>
      <c r="D202" s="247">
        <f t="shared" ref="D202:AL202" si="29">D21-D20</f>
        <v>0</v>
      </c>
      <c r="E202" s="248">
        <f t="shared" si="29"/>
        <v>0</v>
      </c>
      <c r="F202" s="248">
        <f t="shared" si="29"/>
        <v>0</v>
      </c>
      <c r="G202" s="248">
        <f t="shared" si="29"/>
        <v>0</v>
      </c>
      <c r="H202" s="249">
        <f t="shared" si="29"/>
        <v>0</v>
      </c>
      <c r="I202" s="109">
        <f t="shared" si="29"/>
        <v>0</v>
      </c>
      <c r="J202" s="110">
        <f t="shared" si="29"/>
        <v>0</v>
      </c>
      <c r="K202" s="110">
        <f t="shared" si="29"/>
        <v>0</v>
      </c>
      <c r="L202" s="110">
        <f t="shared" si="29"/>
        <v>0</v>
      </c>
      <c r="M202" s="111">
        <f t="shared" si="29"/>
        <v>0</v>
      </c>
      <c r="N202" s="112">
        <f t="shared" si="29"/>
        <v>0</v>
      </c>
      <c r="O202" s="113">
        <f t="shared" si="29"/>
        <v>0</v>
      </c>
      <c r="P202" s="113">
        <f t="shared" si="29"/>
        <v>0</v>
      </c>
      <c r="Q202" s="113">
        <f t="shared" si="29"/>
        <v>0</v>
      </c>
      <c r="R202" s="114">
        <f t="shared" si="29"/>
        <v>0</v>
      </c>
      <c r="S202" s="247">
        <f t="shared" si="29"/>
        <v>0</v>
      </c>
      <c r="T202" s="248">
        <f t="shared" si="29"/>
        <v>0</v>
      </c>
      <c r="U202" s="248">
        <f t="shared" si="29"/>
        <v>0</v>
      </c>
      <c r="V202" s="248">
        <f t="shared" si="29"/>
        <v>0</v>
      </c>
      <c r="W202" s="249">
        <f t="shared" si="29"/>
        <v>0</v>
      </c>
      <c r="X202" s="109">
        <f t="shared" si="29"/>
        <v>0</v>
      </c>
      <c r="Y202" s="110">
        <f t="shared" si="29"/>
        <v>0</v>
      </c>
      <c r="Z202" s="110">
        <f t="shared" si="29"/>
        <v>0</v>
      </c>
      <c r="AA202" s="110">
        <f t="shared" si="29"/>
        <v>0</v>
      </c>
      <c r="AB202" s="111">
        <f t="shared" si="29"/>
        <v>0</v>
      </c>
      <c r="AC202" s="112">
        <f t="shared" si="29"/>
        <v>0</v>
      </c>
      <c r="AD202" s="113">
        <f t="shared" si="29"/>
        <v>0</v>
      </c>
      <c r="AE202" s="113">
        <f t="shared" si="29"/>
        <v>2</v>
      </c>
      <c r="AF202" s="113">
        <f t="shared" si="29"/>
        <v>22</v>
      </c>
      <c r="AG202" s="114">
        <f t="shared" si="29"/>
        <v>593</v>
      </c>
      <c r="AH202" s="247">
        <f t="shared" si="29"/>
        <v>5</v>
      </c>
      <c r="AI202" s="248">
        <f t="shared" si="29"/>
        <v>0</v>
      </c>
      <c r="AJ202" s="248">
        <f t="shared" si="29"/>
        <v>0</v>
      </c>
      <c r="AK202" s="248">
        <f t="shared" si="29"/>
        <v>0</v>
      </c>
      <c r="AL202" s="249">
        <f t="shared" si="29"/>
        <v>0</v>
      </c>
      <c r="AM202" s="109">
        <f t="shared" ref="AM202:AQ202" si="30">AM21-AM20</f>
        <v>0</v>
      </c>
      <c r="AN202" s="110">
        <f t="shared" si="30"/>
        <v>0</v>
      </c>
      <c r="AO202" s="110">
        <f t="shared" si="30"/>
        <v>0</v>
      </c>
      <c r="AP202" s="110">
        <f t="shared" si="30"/>
        <v>0</v>
      </c>
      <c r="AQ202" s="111">
        <f t="shared" si="30"/>
        <v>0</v>
      </c>
      <c r="AR202" s="4"/>
    </row>
    <row r="203" spans="2:45">
      <c r="B203" s="333">
        <v>43595</v>
      </c>
      <c r="C203" s="242">
        <f t="shared" si="5"/>
        <v>785</v>
      </c>
      <c r="D203" s="243">
        <f t="shared" ref="D203:AL203" si="31">D22-D21</f>
        <v>0</v>
      </c>
      <c r="E203" s="244">
        <f t="shared" si="31"/>
        <v>0</v>
      </c>
      <c r="F203" s="244">
        <f t="shared" si="31"/>
        <v>0</v>
      </c>
      <c r="G203" s="244">
        <f t="shared" si="31"/>
        <v>0</v>
      </c>
      <c r="H203" s="245">
        <f t="shared" si="31"/>
        <v>0</v>
      </c>
      <c r="I203" s="101">
        <f t="shared" si="31"/>
        <v>0</v>
      </c>
      <c r="J203" s="102">
        <f t="shared" si="31"/>
        <v>0</v>
      </c>
      <c r="K203" s="102">
        <f t="shared" si="31"/>
        <v>0</v>
      </c>
      <c r="L203" s="102">
        <f t="shared" si="31"/>
        <v>0</v>
      </c>
      <c r="M203" s="103">
        <f t="shared" si="31"/>
        <v>0</v>
      </c>
      <c r="N203" s="104">
        <f t="shared" si="31"/>
        <v>0</v>
      </c>
      <c r="O203" s="105">
        <f t="shared" si="31"/>
        <v>0</v>
      </c>
      <c r="P203" s="105">
        <f t="shared" si="31"/>
        <v>0</v>
      </c>
      <c r="Q203" s="105">
        <f t="shared" si="31"/>
        <v>0</v>
      </c>
      <c r="R203" s="106">
        <f t="shared" si="31"/>
        <v>0</v>
      </c>
      <c r="S203" s="243">
        <f t="shared" si="31"/>
        <v>0</v>
      </c>
      <c r="T203" s="244">
        <f t="shared" si="31"/>
        <v>0</v>
      </c>
      <c r="U203" s="244">
        <f t="shared" si="31"/>
        <v>0</v>
      </c>
      <c r="V203" s="244">
        <f t="shared" si="31"/>
        <v>0</v>
      </c>
      <c r="W203" s="245">
        <f t="shared" si="31"/>
        <v>11</v>
      </c>
      <c r="X203" s="101">
        <f t="shared" si="31"/>
        <v>0</v>
      </c>
      <c r="Y203" s="102">
        <f t="shared" si="31"/>
        <v>0</v>
      </c>
      <c r="Z203" s="102">
        <f t="shared" si="31"/>
        <v>1</v>
      </c>
      <c r="AA203" s="102">
        <f t="shared" si="31"/>
        <v>4</v>
      </c>
      <c r="AB203" s="103">
        <f t="shared" si="31"/>
        <v>0</v>
      </c>
      <c r="AC203" s="104">
        <f t="shared" si="31"/>
        <v>0</v>
      </c>
      <c r="AD203" s="105">
        <f t="shared" si="31"/>
        <v>1</v>
      </c>
      <c r="AE203" s="105">
        <f t="shared" si="31"/>
        <v>13</v>
      </c>
      <c r="AF203" s="105">
        <f t="shared" si="31"/>
        <v>113</v>
      </c>
      <c r="AG203" s="106">
        <f t="shared" si="31"/>
        <v>483</v>
      </c>
      <c r="AH203" s="243">
        <f t="shared" si="31"/>
        <v>159</v>
      </c>
      <c r="AI203" s="244">
        <f t="shared" si="31"/>
        <v>0</v>
      </c>
      <c r="AJ203" s="244">
        <f t="shared" si="31"/>
        <v>0</v>
      </c>
      <c r="AK203" s="244">
        <f t="shared" si="31"/>
        <v>0</v>
      </c>
      <c r="AL203" s="245">
        <f t="shared" si="31"/>
        <v>0</v>
      </c>
      <c r="AM203" s="101">
        <f t="shared" ref="AM203:AQ203" si="32">AM22-AM21</f>
        <v>0</v>
      </c>
      <c r="AN203" s="102">
        <f t="shared" si="32"/>
        <v>0</v>
      </c>
      <c r="AO203" s="102">
        <f t="shared" si="32"/>
        <v>0</v>
      </c>
      <c r="AP203" s="102">
        <f t="shared" si="32"/>
        <v>0</v>
      </c>
      <c r="AQ203" s="103">
        <f t="shared" si="32"/>
        <v>0</v>
      </c>
      <c r="AR203" s="4"/>
      <c r="AS203" s="74" t="s">
        <v>2699</v>
      </c>
    </row>
    <row r="204" spans="2:45">
      <c r="B204" s="333">
        <v>43683</v>
      </c>
      <c r="C204" s="242">
        <f t="shared" si="5"/>
        <v>539</v>
      </c>
      <c r="D204" s="243">
        <f t="shared" ref="D204:AL204" si="33">D23-D22</f>
        <v>0</v>
      </c>
      <c r="E204" s="244">
        <f t="shared" si="33"/>
        <v>0</v>
      </c>
      <c r="F204" s="244">
        <f t="shared" si="33"/>
        <v>0</v>
      </c>
      <c r="G204" s="244">
        <f t="shared" si="33"/>
        <v>0</v>
      </c>
      <c r="H204" s="245">
        <f t="shared" si="33"/>
        <v>0</v>
      </c>
      <c r="I204" s="101">
        <f t="shared" si="33"/>
        <v>0</v>
      </c>
      <c r="J204" s="102">
        <f t="shared" si="33"/>
        <v>0</v>
      </c>
      <c r="K204" s="102">
        <f t="shared" si="33"/>
        <v>0</v>
      </c>
      <c r="L204" s="102">
        <f t="shared" si="33"/>
        <v>0</v>
      </c>
      <c r="M204" s="103">
        <f t="shared" si="33"/>
        <v>0</v>
      </c>
      <c r="N204" s="104">
        <f t="shared" si="33"/>
        <v>0</v>
      </c>
      <c r="O204" s="105">
        <f t="shared" si="33"/>
        <v>0</v>
      </c>
      <c r="P204" s="105">
        <f t="shared" si="33"/>
        <v>0</v>
      </c>
      <c r="Q204" s="105">
        <f t="shared" si="33"/>
        <v>0</v>
      </c>
      <c r="R204" s="106">
        <f t="shared" si="33"/>
        <v>0</v>
      </c>
      <c r="S204" s="243">
        <f t="shared" si="33"/>
        <v>0</v>
      </c>
      <c r="T204" s="244">
        <f t="shared" si="33"/>
        <v>0</v>
      </c>
      <c r="U204" s="244">
        <f t="shared" si="33"/>
        <v>0</v>
      </c>
      <c r="V204" s="244">
        <f t="shared" si="33"/>
        <v>0</v>
      </c>
      <c r="W204" s="245">
        <f t="shared" si="33"/>
        <v>0</v>
      </c>
      <c r="X204" s="101">
        <f t="shared" si="33"/>
        <v>0</v>
      </c>
      <c r="Y204" s="102">
        <f t="shared" si="33"/>
        <v>0</v>
      </c>
      <c r="Z204" s="102">
        <f t="shared" si="33"/>
        <v>0</v>
      </c>
      <c r="AA204" s="102">
        <f t="shared" si="33"/>
        <v>0</v>
      </c>
      <c r="AB204" s="103">
        <f t="shared" si="33"/>
        <v>0</v>
      </c>
      <c r="AC204" s="104">
        <f t="shared" si="33"/>
        <v>0</v>
      </c>
      <c r="AD204" s="105">
        <f t="shared" si="33"/>
        <v>0</v>
      </c>
      <c r="AE204" s="105">
        <f t="shared" si="33"/>
        <v>0</v>
      </c>
      <c r="AF204" s="105">
        <f t="shared" si="33"/>
        <v>4</v>
      </c>
      <c r="AG204" s="106">
        <f t="shared" si="33"/>
        <v>146</v>
      </c>
      <c r="AH204" s="243">
        <f t="shared" si="33"/>
        <v>389</v>
      </c>
      <c r="AI204" s="244">
        <f t="shared" si="33"/>
        <v>0</v>
      </c>
      <c r="AJ204" s="244">
        <f t="shared" si="33"/>
        <v>0</v>
      </c>
      <c r="AK204" s="244">
        <f t="shared" si="33"/>
        <v>0</v>
      </c>
      <c r="AL204" s="245">
        <f t="shared" si="33"/>
        <v>0</v>
      </c>
      <c r="AM204" s="101">
        <f t="shared" ref="AM204:AQ204" si="34">AM23-AM22</f>
        <v>0</v>
      </c>
      <c r="AN204" s="102">
        <f t="shared" si="34"/>
        <v>0</v>
      </c>
      <c r="AO204" s="102">
        <f t="shared" si="34"/>
        <v>0</v>
      </c>
      <c r="AP204" s="102">
        <f t="shared" si="34"/>
        <v>0</v>
      </c>
      <c r="AQ204" s="103">
        <f t="shared" si="34"/>
        <v>0</v>
      </c>
      <c r="AR204" s="4"/>
    </row>
    <row r="205" spans="2:45">
      <c r="B205" s="333">
        <v>43692</v>
      </c>
      <c r="C205" s="242">
        <f t="shared" si="5"/>
        <v>336</v>
      </c>
      <c r="D205" s="243">
        <f t="shared" ref="D205:AL205" si="35">D24-D23</f>
        <v>0</v>
      </c>
      <c r="E205" s="244">
        <f t="shared" si="35"/>
        <v>0</v>
      </c>
      <c r="F205" s="244">
        <f t="shared" si="35"/>
        <v>0</v>
      </c>
      <c r="G205" s="244">
        <f t="shared" si="35"/>
        <v>0</v>
      </c>
      <c r="H205" s="245">
        <f t="shared" si="35"/>
        <v>0</v>
      </c>
      <c r="I205" s="101">
        <f t="shared" si="35"/>
        <v>0</v>
      </c>
      <c r="J205" s="102">
        <f t="shared" si="35"/>
        <v>0</v>
      </c>
      <c r="K205" s="102">
        <f t="shared" si="35"/>
        <v>0</v>
      </c>
      <c r="L205" s="102">
        <f t="shared" si="35"/>
        <v>0</v>
      </c>
      <c r="M205" s="103">
        <f t="shared" si="35"/>
        <v>0</v>
      </c>
      <c r="N205" s="104">
        <f t="shared" si="35"/>
        <v>0</v>
      </c>
      <c r="O205" s="105">
        <f t="shared" si="35"/>
        <v>0</v>
      </c>
      <c r="P205" s="105">
        <f t="shared" si="35"/>
        <v>0</v>
      </c>
      <c r="Q205" s="105">
        <f t="shared" si="35"/>
        <v>0</v>
      </c>
      <c r="R205" s="106">
        <f t="shared" si="35"/>
        <v>0</v>
      </c>
      <c r="S205" s="243">
        <f t="shared" si="35"/>
        <v>0</v>
      </c>
      <c r="T205" s="244">
        <f t="shared" si="35"/>
        <v>0</v>
      </c>
      <c r="U205" s="244">
        <f t="shared" si="35"/>
        <v>0</v>
      </c>
      <c r="V205" s="244">
        <f t="shared" si="35"/>
        <v>0</v>
      </c>
      <c r="W205" s="245">
        <f t="shared" si="35"/>
        <v>0</v>
      </c>
      <c r="X205" s="101">
        <f t="shared" si="35"/>
        <v>0</v>
      </c>
      <c r="Y205" s="102">
        <f t="shared" si="35"/>
        <v>0</v>
      </c>
      <c r="Z205" s="102">
        <f t="shared" si="35"/>
        <v>0</v>
      </c>
      <c r="AA205" s="102">
        <f t="shared" si="35"/>
        <v>0</v>
      </c>
      <c r="AB205" s="103">
        <f t="shared" si="35"/>
        <v>0</v>
      </c>
      <c r="AC205" s="104">
        <f t="shared" si="35"/>
        <v>0</v>
      </c>
      <c r="AD205" s="105">
        <f t="shared" si="35"/>
        <v>0</v>
      </c>
      <c r="AE205" s="105">
        <f t="shared" si="35"/>
        <v>0</v>
      </c>
      <c r="AF205" s="105">
        <f t="shared" si="35"/>
        <v>5</v>
      </c>
      <c r="AG205" s="106">
        <f t="shared" si="35"/>
        <v>25</v>
      </c>
      <c r="AH205" s="243">
        <f t="shared" si="35"/>
        <v>306</v>
      </c>
      <c r="AI205" s="244">
        <f t="shared" si="35"/>
        <v>0</v>
      </c>
      <c r="AJ205" s="244">
        <f t="shared" si="35"/>
        <v>0</v>
      </c>
      <c r="AK205" s="244">
        <f t="shared" si="35"/>
        <v>0</v>
      </c>
      <c r="AL205" s="245">
        <f t="shared" si="35"/>
        <v>0</v>
      </c>
      <c r="AM205" s="101">
        <f t="shared" ref="AM205:AQ205" si="36">AM24-AM23</f>
        <v>0</v>
      </c>
      <c r="AN205" s="102">
        <f t="shared" si="36"/>
        <v>0</v>
      </c>
      <c r="AO205" s="102">
        <f t="shared" si="36"/>
        <v>0</v>
      </c>
      <c r="AP205" s="102">
        <f t="shared" si="36"/>
        <v>0</v>
      </c>
      <c r="AQ205" s="103">
        <f t="shared" si="36"/>
        <v>0</v>
      </c>
      <c r="AR205" s="4"/>
    </row>
    <row r="206" spans="2:45">
      <c r="B206" s="333">
        <v>43712</v>
      </c>
      <c r="C206" s="242">
        <f t="shared" si="5"/>
        <v>261</v>
      </c>
      <c r="D206" s="243">
        <f t="shared" ref="D206:AL206" si="37">D25-D24</f>
        <v>0</v>
      </c>
      <c r="E206" s="244">
        <f t="shared" si="37"/>
        <v>0</v>
      </c>
      <c r="F206" s="244">
        <f t="shared" si="37"/>
        <v>0</v>
      </c>
      <c r="G206" s="244">
        <f t="shared" si="37"/>
        <v>0</v>
      </c>
      <c r="H206" s="245">
        <f t="shared" si="37"/>
        <v>0</v>
      </c>
      <c r="I206" s="101">
        <f t="shared" si="37"/>
        <v>0</v>
      </c>
      <c r="J206" s="102">
        <f t="shared" si="37"/>
        <v>0</v>
      </c>
      <c r="K206" s="102">
        <f t="shared" si="37"/>
        <v>0</v>
      </c>
      <c r="L206" s="102">
        <f t="shared" si="37"/>
        <v>0</v>
      </c>
      <c r="M206" s="103">
        <f t="shared" si="37"/>
        <v>0</v>
      </c>
      <c r="N206" s="104">
        <f t="shared" si="37"/>
        <v>0</v>
      </c>
      <c r="O206" s="105">
        <f t="shared" si="37"/>
        <v>0</v>
      </c>
      <c r="P206" s="105">
        <f t="shared" si="37"/>
        <v>0</v>
      </c>
      <c r="Q206" s="105">
        <f t="shared" si="37"/>
        <v>0</v>
      </c>
      <c r="R206" s="106">
        <f t="shared" si="37"/>
        <v>0</v>
      </c>
      <c r="S206" s="243">
        <f t="shared" si="37"/>
        <v>0</v>
      </c>
      <c r="T206" s="244">
        <f t="shared" si="37"/>
        <v>0</v>
      </c>
      <c r="U206" s="244">
        <f t="shared" si="37"/>
        <v>0</v>
      </c>
      <c r="V206" s="244">
        <f t="shared" si="37"/>
        <v>0</v>
      </c>
      <c r="W206" s="245">
        <f t="shared" si="37"/>
        <v>0</v>
      </c>
      <c r="X206" s="101">
        <f t="shared" si="37"/>
        <v>0</v>
      </c>
      <c r="Y206" s="102">
        <f t="shared" si="37"/>
        <v>0</v>
      </c>
      <c r="Z206" s="102">
        <f t="shared" si="37"/>
        <v>0</v>
      </c>
      <c r="AA206" s="102">
        <f t="shared" si="37"/>
        <v>0</v>
      </c>
      <c r="AB206" s="103">
        <f t="shared" si="37"/>
        <v>0</v>
      </c>
      <c r="AC206" s="104">
        <f t="shared" si="37"/>
        <v>0</v>
      </c>
      <c r="AD206" s="105">
        <f t="shared" si="37"/>
        <v>0</v>
      </c>
      <c r="AE206" s="105">
        <f t="shared" si="37"/>
        <v>0</v>
      </c>
      <c r="AF206" s="105">
        <f t="shared" si="37"/>
        <v>0</v>
      </c>
      <c r="AG206" s="106">
        <f t="shared" si="37"/>
        <v>4</v>
      </c>
      <c r="AH206" s="243">
        <f t="shared" si="37"/>
        <v>257</v>
      </c>
      <c r="AI206" s="244">
        <f t="shared" si="37"/>
        <v>0</v>
      </c>
      <c r="AJ206" s="244">
        <f t="shared" si="37"/>
        <v>0</v>
      </c>
      <c r="AK206" s="244">
        <f t="shared" si="37"/>
        <v>0</v>
      </c>
      <c r="AL206" s="245">
        <f t="shared" si="37"/>
        <v>0</v>
      </c>
      <c r="AM206" s="101">
        <f t="shared" ref="AM206:AQ206" si="38">AM25-AM24</f>
        <v>0</v>
      </c>
      <c r="AN206" s="102">
        <f t="shared" si="38"/>
        <v>0</v>
      </c>
      <c r="AO206" s="102">
        <f t="shared" si="38"/>
        <v>0</v>
      </c>
      <c r="AP206" s="102">
        <f t="shared" si="38"/>
        <v>0</v>
      </c>
      <c r="AQ206" s="103">
        <f t="shared" si="38"/>
        <v>0</v>
      </c>
      <c r="AR206" s="4"/>
    </row>
    <row r="207" spans="2:45">
      <c r="B207" s="333">
        <v>43725</v>
      </c>
      <c r="C207" s="242">
        <f t="shared" si="5"/>
        <v>110</v>
      </c>
      <c r="D207" s="243">
        <f t="shared" ref="D207:AL207" si="39">D26-D25</f>
        <v>0</v>
      </c>
      <c r="E207" s="244">
        <f t="shared" si="39"/>
        <v>0</v>
      </c>
      <c r="F207" s="244">
        <f t="shared" si="39"/>
        <v>0</v>
      </c>
      <c r="G207" s="244">
        <f t="shared" si="39"/>
        <v>0</v>
      </c>
      <c r="H207" s="245">
        <f t="shared" si="39"/>
        <v>0</v>
      </c>
      <c r="I207" s="101">
        <f t="shared" si="39"/>
        <v>0</v>
      </c>
      <c r="J207" s="102">
        <f t="shared" si="39"/>
        <v>0</v>
      </c>
      <c r="K207" s="102">
        <f t="shared" si="39"/>
        <v>0</v>
      </c>
      <c r="L207" s="102">
        <f t="shared" si="39"/>
        <v>0</v>
      </c>
      <c r="M207" s="103">
        <f t="shared" si="39"/>
        <v>0</v>
      </c>
      <c r="N207" s="104">
        <f t="shared" si="39"/>
        <v>0</v>
      </c>
      <c r="O207" s="105">
        <f t="shared" si="39"/>
        <v>0</v>
      </c>
      <c r="P207" s="105">
        <f t="shared" si="39"/>
        <v>0</v>
      </c>
      <c r="Q207" s="105">
        <f t="shared" si="39"/>
        <v>0</v>
      </c>
      <c r="R207" s="106">
        <f t="shared" si="39"/>
        <v>0</v>
      </c>
      <c r="S207" s="243">
        <f t="shared" si="39"/>
        <v>0</v>
      </c>
      <c r="T207" s="244">
        <f t="shared" si="39"/>
        <v>0</v>
      </c>
      <c r="U207" s="244">
        <f t="shared" si="39"/>
        <v>0</v>
      </c>
      <c r="V207" s="244">
        <f t="shared" si="39"/>
        <v>0</v>
      </c>
      <c r="W207" s="245">
        <f t="shared" si="39"/>
        <v>0</v>
      </c>
      <c r="X207" s="101">
        <f t="shared" si="39"/>
        <v>0</v>
      </c>
      <c r="Y207" s="102">
        <f t="shared" si="39"/>
        <v>0</v>
      </c>
      <c r="Z207" s="102">
        <f t="shared" si="39"/>
        <v>0</v>
      </c>
      <c r="AA207" s="102">
        <f t="shared" si="39"/>
        <v>0</v>
      </c>
      <c r="AB207" s="103">
        <f t="shared" si="39"/>
        <v>0</v>
      </c>
      <c r="AC207" s="104">
        <f t="shared" si="39"/>
        <v>0</v>
      </c>
      <c r="AD207" s="105">
        <f t="shared" si="39"/>
        <v>0</v>
      </c>
      <c r="AE207" s="105">
        <f t="shared" si="39"/>
        <v>0</v>
      </c>
      <c r="AF207" s="105">
        <f t="shared" si="39"/>
        <v>0</v>
      </c>
      <c r="AG207" s="106">
        <f t="shared" si="39"/>
        <v>3</v>
      </c>
      <c r="AH207" s="243">
        <f t="shared" si="39"/>
        <v>107</v>
      </c>
      <c r="AI207" s="244">
        <f t="shared" si="39"/>
        <v>0</v>
      </c>
      <c r="AJ207" s="244">
        <f t="shared" si="39"/>
        <v>0</v>
      </c>
      <c r="AK207" s="244">
        <f t="shared" si="39"/>
        <v>0</v>
      </c>
      <c r="AL207" s="245">
        <f t="shared" si="39"/>
        <v>0</v>
      </c>
      <c r="AM207" s="101">
        <f t="shared" ref="AM207:AQ207" si="40">AM26-AM25</f>
        <v>0</v>
      </c>
      <c r="AN207" s="102">
        <f t="shared" si="40"/>
        <v>0</v>
      </c>
      <c r="AO207" s="102">
        <f t="shared" si="40"/>
        <v>0</v>
      </c>
      <c r="AP207" s="102">
        <f t="shared" si="40"/>
        <v>0</v>
      </c>
      <c r="AQ207" s="103">
        <f t="shared" si="40"/>
        <v>0</v>
      </c>
      <c r="AR207" s="4"/>
    </row>
    <row r="208" spans="2:45">
      <c r="B208" s="333">
        <v>43730</v>
      </c>
      <c r="C208" s="242">
        <f t="shared" si="5"/>
        <v>65</v>
      </c>
      <c r="D208" s="243">
        <f t="shared" ref="D208:AL208" si="41">D27-D26</f>
        <v>0</v>
      </c>
      <c r="E208" s="244">
        <f t="shared" si="41"/>
        <v>0</v>
      </c>
      <c r="F208" s="244">
        <f t="shared" si="41"/>
        <v>0</v>
      </c>
      <c r="G208" s="244">
        <f t="shared" si="41"/>
        <v>0</v>
      </c>
      <c r="H208" s="245">
        <f t="shared" si="41"/>
        <v>0</v>
      </c>
      <c r="I208" s="101">
        <f t="shared" si="41"/>
        <v>0</v>
      </c>
      <c r="J208" s="102">
        <f t="shared" si="41"/>
        <v>0</v>
      </c>
      <c r="K208" s="102">
        <f t="shared" si="41"/>
        <v>0</v>
      </c>
      <c r="L208" s="102">
        <f t="shared" si="41"/>
        <v>0</v>
      </c>
      <c r="M208" s="103">
        <f t="shared" si="41"/>
        <v>0</v>
      </c>
      <c r="N208" s="104">
        <f t="shared" si="41"/>
        <v>0</v>
      </c>
      <c r="O208" s="105">
        <f t="shared" si="41"/>
        <v>0</v>
      </c>
      <c r="P208" s="105">
        <f t="shared" si="41"/>
        <v>0</v>
      </c>
      <c r="Q208" s="105">
        <f t="shared" si="41"/>
        <v>0</v>
      </c>
      <c r="R208" s="106">
        <f t="shared" si="41"/>
        <v>0</v>
      </c>
      <c r="S208" s="243">
        <f t="shared" si="41"/>
        <v>0</v>
      </c>
      <c r="T208" s="244">
        <f t="shared" si="41"/>
        <v>0</v>
      </c>
      <c r="U208" s="244">
        <f t="shared" si="41"/>
        <v>0</v>
      </c>
      <c r="V208" s="244">
        <f t="shared" si="41"/>
        <v>0</v>
      </c>
      <c r="W208" s="245">
        <f t="shared" si="41"/>
        <v>0</v>
      </c>
      <c r="X208" s="101">
        <f t="shared" si="41"/>
        <v>0</v>
      </c>
      <c r="Y208" s="102">
        <f t="shared" si="41"/>
        <v>0</v>
      </c>
      <c r="Z208" s="102">
        <f t="shared" si="41"/>
        <v>0</v>
      </c>
      <c r="AA208" s="102">
        <f t="shared" si="41"/>
        <v>0</v>
      </c>
      <c r="AB208" s="103">
        <f t="shared" si="41"/>
        <v>0</v>
      </c>
      <c r="AC208" s="104">
        <f t="shared" si="41"/>
        <v>0</v>
      </c>
      <c r="AD208" s="105">
        <f t="shared" si="41"/>
        <v>0</v>
      </c>
      <c r="AE208" s="105">
        <f t="shared" si="41"/>
        <v>0</v>
      </c>
      <c r="AF208" s="105">
        <f t="shared" si="41"/>
        <v>0</v>
      </c>
      <c r="AG208" s="106">
        <f t="shared" si="41"/>
        <v>-12</v>
      </c>
      <c r="AH208" s="243">
        <f t="shared" si="41"/>
        <v>77</v>
      </c>
      <c r="AI208" s="244">
        <f t="shared" si="41"/>
        <v>0</v>
      </c>
      <c r="AJ208" s="244">
        <f t="shared" si="41"/>
        <v>0</v>
      </c>
      <c r="AK208" s="244">
        <f t="shared" si="41"/>
        <v>0</v>
      </c>
      <c r="AL208" s="245">
        <f t="shared" si="41"/>
        <v>0</v>
      </c>
      <c r="AM208" s="101">
        <f t="shared" ref="AM208:AQ208" si="42">AM27-AM26</f>
        <v>0</v>
      </c>
      <c r="AN208" s="102">
        <f t="shared" si="42"/>
        <v>0</v>
      </c>
      <c r="AO208" s="102">
        <f t="shared" si="42"/>
        <v>0</v>
      </c>
      <c r="AP208" s="102">
        <f t="shared" si="42"/>
        <v>0</v>
      </c>
      <c r="AQ208" s="103">
        <f t="shared" si="42"/>
        <v>0</v>
      </c>
      <c r="AR208" s="4"/>
    </row>
    <row r="209" spans="2:45">
      <c r="B209" s="333">
        <v>43790</v>
      </c>
      <c r="C209" s="242">
        <f t="shared" si="5"/>
        <v>571</v>
      </c>
      <c r="D209" s="243">
        <f t="shared" ref="D209:AL209" si="43">D28-D27</f>
        <v>0</v>
      </c>
      <c r="E209" s="244">
        <f t="shared" si="43"/>
        <v>0</v>
      </c>
      <c r="F209" s="244">
        <f t="shared" si="43"/>
        <v>0</v>
      </c>
      <c r="G209" s="244">
        <f t="shared" si="43"/>
        <v>0</v>
      </c>
      <c r="H209" s="245">
        <f t="shared" si="43"/>
        <v>0</v>
      </c>
      <c r="I209" s="101">
        <f t="shared" si="43"/>
        <v>0</v>
      </c>
      <c r="J209" s="102">
        <f t="shared" si="43"/>
        <v>0</v>
      </c>
      <c r="K209" s="102">
        <f t="shared" si="43"/>
        <v>0</v>
      </c>
      <c r="L209" s="102">
        <f t="shared" si="43"/>
        <v>0</v>
      </c>
      <c r="M209" s="103">
        <f t="shared" si="43"/>
        <v>0</v>
      </c>
      <c r="N209" s="104">
        <f t="shared" si="43"/>
        <v>0</v>
      </c>
      <c r="O209" s="105">
        <f t="shared" si="43"/>
        <v>0</v>
      </c>
      <c r="P209" s="105">
        <f t="shared" si="43"/>
        <v>0</v>
      </c>
      <c r="Q209" s="105">
        <f t="shared" si="43"/>
        <v>0</v>
      </c>
      <c r="R209" s="106">
        <f t="shared" si="43"/>
        <v>0</v>
      </c>
      <c r="S209" s="243">
        <f t="shared" si="43"/>
        <v>0</v>
      </c>
      <c r="T209" s="244">
        <f t="shared" si="43"/>
        <v>0</v>
      </c>
      <c r="U209" s="244">
        <f t="shared" si="43"/>
        <v>0</v>
      </c>
      <c r="V209" s="244">
        <f t="shared" si="43"/>
        <v>0</v>
      </c>
      <c r="W209" s="245">
        <f t="shared" si="43"/>
        <v>0</v>
      </c>
      <c r="X209" s="101">
        <f t="shared" si="43"/>
        <v>0</v>
      </c>
      <c r="Y209" s="102">
        <f t="shared" si="43"/>
        <v>0</v>
      </c>
      <c r="Z209" s="102">
        <f t="shared" si="43"/>
        <v>0</v>
      </c>
      <c r="AA209" s="102">
        <f t="shared" si="43"/>
        <v>0</v>
      </c>
      <c r="AB209" s="103">
        <f t="shared" si="43"/>
        <v>0</v>
      </c>
      <c r="AC209" s="104">
        <f t="shared" si="43"/>
        <v>0</v>
      </c>
      <c r="AD209" s="105">
        <f t="shared" si="43"/>
        <v>0</v>
      </c>
      <c r="AE209" s="105">
        <f t="shared" si="43"/>
        <v>0</v>
      </c>
      <c r="AF209" s="105">
        <f t="shared" si="43"/>
        <v>0</v>
      </c>
      <c r="AG209" s="106">
        <f t="shared" si="43"/>
        <v>12</v>
      </c>
      <c r="AH209" s="243">
        <f t="shared" si="43"/>
        <v>559</v>
      </c>
      <c r="AI209" s="244">
        <f t="shared" si="43"/>
        <v>0</v>
      </c>
      <c r="AJ209" s="244">
        <f t="shared" si="43"/>
        <v>0</v>
      </c>
      <c r="AK209" s="244">
        <f t="shared" si="43"/>
        <v>0</v>
      </c>
      <c r="AL209" s="245">
        <f t="shared" si="43"/>
        <v>0</v>
      </c>
      <c r="AM209" s="101">
        <f t="shared" ref="AM209:AQ209" si="44">AM28-AM27</f>
        <v>0</v>
      </c>
      <c r="AN209" s="102">
        <f t="shared" si="44"/>
        <v>0</v>
      </c>
      <c r="AO209" s="102">
        <f t="shared" si="44"/>
        <v>0</v>
      </c>
      <c r="AP209" s="102">
        <f t="shared" si="44"/>
        <v>0</v>
      </c>
      <c r="AQ209" s="103">
        <f t="shared" si="44"/>
        <v>0</v>
      </c>
      <c r="AR209" s="4"/>
    </row>
    <row r="210" spans="2:45">
      <c r="B210" s="333">
        <v>43803</v>
      </c>
      <c r="C210" s="242">
        <f t="shared" si="5"/>
        <v>70</v>
      </c>
      <c r="D210" s="243">
        <f t="shared" ref="D210:AL210" si="45">D29-D28</f>
        <v>0</v>
      </c>
      <c r="E210" s="244">
        <f t="shared" si="45"/>
        <v>0</v>
      </c>
      <c r="F210" s="244">
        <f t="shared" si="45"/>
        <v>0</v>
      </c>
      <c r="G210" s="244">
        <f t="shared" si="45"/>
        <v>0</v>
      </c>
      <c r="H210" s="245">
        <f t="shared" si="45"/>
        <v>0</v>
      </c>
      <c r="I210" s="101">
        <f t="shared" si="45"/>
        <v>0</v>
      </c>
      <c r="J210" s="102">
        <f t="shared" si="45"/>
        <v>0</v>
      </c>
      <c r="K210" s="102">
        <f t="shared" si="45"/>
        <v>0</v>
      </c>
      <c r="L210" s="102">
        <f t="shared" si="45"/>
        <v>0</v>
      </c>
      <c r="M210" s="103">
        <f t="shared" si="45"/>
        <v>0</v>
      </c>
      <c r="N210" s="104">
        <f t="shared" si="45"/>
        <v>0</v>
      </c>
      <c r="O210" s="105">
        <f t="shared" si="45"/>
        <v>0</v>
      </c>
      <c r="P210" s="105">
        <f t="shared" si="45"/>
        <v>0</v>
      </c>
      <c r="Q210" s="105">
        <f t="shared" si="45"/>
        <v>0</v>
      </c>
      <c r="R210" s="106">
        <f t="shared" si="45"/>
        <v>0</v>
      </c>
      <c r="S210" s="243">
        <f t="shared" si="45"/>
        <v>0</v>
      </c>
      <c r="T210" s="244">
        <f t="shared" si="45"/>
        <v>0</v>
      </c>
      <c r="U210" s="244">
        <f t="shared" si="45"/>
        <v>0</v>
      </c>
      <c r="V210" s="244">
        <f t="shared" si="45"/>
        <v>0</v>
      </c>
      <c r="W210" s="245">
        <f t="shared" si="45"/>
        <v>0</v>
      </c>
      <c r="X210" s="101">
        <f t="shared" si="45"/>
        <v>0</v>
      </c>
      <c r="Y210" s="102">
        <f t="shared" si="45"/>
        <v>0</v>
      </c>
      <c r="Z210" s="102">
        <f t="shared" si="45"/>
        <v>0</v>
      </c>
      <c r="AA210" s="102">
        <f t="shared" si="45"/>
        <v>0</v>
      </c>
      <c r="AB210" s="103">
        <f t="shared" si="45"/>
        <v>0</v>
      </c>
      <c r="AC210" s="104">
        <f t="shared" si="45"/>
        <v>0</v>
      </c>
      <c r="AD210" s="105">
        <f t="shared" si="45"/>
        <v>0</v>
      </c>
      <c r="AE210" s="105">
        <f t="shared" si="45"/>
        <v>0</v>
      </c>
      <c r="AF210" s="105">
        <f t="shared" si="45"/>
        <v>0</v>
      </c>
      <c r="AG210" s="106">
        <f t="shared" si="45"/>
        <v>3</v>
      </c>
      <c r="AH210" s="243">
        <f t="shared" si="45"/>
        <v>67</v>
      </c>
      <c r="AI210" s="244">
        <f t="shared" si="45"/>
        <v>0</v>
      </c>
      <c r="AJ210" s="244">
        <f t="shared" si="45"/>
        <v>0</v>
      </c>
      <c r="AK210" s="244">
        <f t="shared" si="45"/>
        <v>0</v>
      </c>
      <c r="AL210" s="245">
        <f t="shared" si="45"/>
        <v>0</v>
      </c>
      <c r="AM210" s="101">
        <f t="shared" ref="AM210:AQ210" si="46">AM29-AM28</f>
        <v>0</v>
      </c>
      <c r="AN210" s="102">
        <f t="shared" si="46"/>
        <v>0</v>
      </c>
      <c r="AO210" s="102">
        <f t="shared" si="46"/>
        <v>0</v>
      </c>
      <c r="AP210" s="102">
        <f t="shared" si="46"/>
        <v>0</v>
      </c>
      <c r="AQ210" s="103">
        <f t="shared" si="46"/>
        <v>0</v>
      </c>
      <c r="AR210" s="4"/>
    </row>
    <row r="211" spans="2:45">
      <c r="B211" s="333">
        <v>43813</v>
      </c>
      <c r="C211" s="242">
        <f t="shared" si="5"/>
        <v>182</v>
      </c>
      <c r="D211" s="243">
        <f t="shared" ref="D211:AL211" si="47">D30-D29</f>
        <v>0</v>
      </c>
      <c r="E211" s="244">
        <f t="shared" si="47"/>
        <v>0</v>
      </c>
      <c r="F211" s="244">
        <f t="shared" si="47"/>
        <v>0</v>
      </c>
      <c r="G211" s="244">
        <f t="shared" si="47"/>
        <v>0</v>
      </c>
      <c r="H211" s="245">
        <f t="shared" si="47"/>
        <v>0</v>
      </c>
      <c r="I211" s="101">
        <f t="shared" si="47"/>
        <v>0</v>
      </c>
      <c r="J211" s="102">
        <f t="shared" si="47"/>
        <v>0</v>
      </c>
      <c r="K211" s="102">
        <f t="shared" si="47"/>
        <v>0</v>
      </c>
      <c r="L211" s="102">
        <f t="shared" si="47"/>
        <v>0</v>
      </c>
      <c r="M211" s="103">
        <f t="shared" si="47"/>
        <v>0</v>
      </c>
      <c r="N211" s="104">
        <f t="shared" si="47"/>
        <v>0</v>
      </c>
      <c r="O211" s="105">
        <f t="shared" si="47"/>
        <v>0</v>
      </c>
      <c r="P211" s="105">
        <f t="shared" si="47"/>
        <v>0</v>
      </c>
      <c r="Q211" s="105">
        <f t="shared" si="47"/>
        <v>0</v>
      </c>
      <c r="R211" s="106">
        <f t="shared" si="47"/>
        <v>0</v>
      </c>
      <c r="S211" s="243">
        <f t="shared" si="47"/>
        <v>0</v>
      </c>
      <c r="T211" s="244">
        <f t="shared" si="47"/>
        <v>0</v>
      </c>
      <c r="U211" s="244">
        <f t="shared" si="47"/>
        <v>0</v>
      </c>
      <c r="V211" s="244">
        <f t="shared" si="47"/>
        <v>0</v>
      </c>
      <c r="W211" s="245">
        <f t="shared" si="47"/>
        <v>0</v>
      </c>
      <c r="X211" s="101">
        <f t="shared" si="47"/>
        <v>0</v>
      </c>
      <c r="Y211" s="102">
        <f t="shared" si="47"/>
        <v>0</v>
      </c>
      <c r="Z211" s="102">
        <f t="shared" si="47"/>
        <v>0</v>
      </c>
      <c r="AA211" s="102">
        <f t="shared" si="47"/>
        <v>0</v>
      </c>
      <c r="AB211" s="103">
        <f t="shared" si="47"/>
        <v>0</v>
      </c>
      <c r="AC211" s="104">
        <f t="shared" si="47"/>
        <v>0</v>
      </c>
      <c r="AD211" s="105">
        <f t="shared" si="47"/>
        <v>0</v>
      </c>
      <c r="AE211" s="105">
        <f t="shared" si="47"/>
        <v>0</v>
      </c>
      <c r="AF211" s="105">
        <f t="shared" si="47"/>
        <v>0</v>
      </c>
      <c r="AG211" s="106">
        <f t="shared" si="47"/>
        <v>-1</v>
      </c>
      <c r="AH211" s="243">
        <f t="shared" si="47"/>
        <v>183</v>
      </c>
      <c r="AI211" s="244">
        <f t="shared" si="47"/>
        <v>0</v>
      </c>
      <c r="AJ211" s="244">
        <f t="shared" si="47"/>
        <v>0</v>
      </c>
      <c r="AK211" s="244">
        <f t="shared" si="47"/>
        <v>0</v>
      </c>
      <c r="AL211" s="245">
        <f t="shared" si="47"/>
        <v>0</v>
      </c>
      <c r="AM211" s="101">
        <f t="shared" ref="AM211:AQ211" si="48">AM30-AM29</f>
        <v>0</v>
      </c>
      <c r="AN211" s="102">
        <f t="shared" si="48"/>
        <v>0</v>
      </c>
      <c r="AO211" s="102">
        <f t="shared" si="48"/>
        <v>0</v>
      </c>
      <c r="AP211" s="102">
        <f t="shared" si="48"/>
        <v>0</v>
      </c>
      <c r="AQ211" s="103">
        <f t="shared" si="48"/>
        <v>0</v>
      </c>
      <c r="AR211" s="4"/>
    </row>
    <row r="212" spans="2:45">
      <c r="B212" s="334">
        <v>43831</v>
      </c>
      <c r="C212" s="246">
        <f t="shared" si="5"/>
        <v>84</v>
      </c>
      <c r="D212" s="247">
        <f t="shared" ref="D212:AL212" si="49">D31-D30</f>
        <v>0</v>
      </c>
      <c r="E212" s="248">
        <f t="shared" si="49"/>
        <v>0</v>
      </c>
      <c r="F212" s="248">
        <f t="shared" si="49"/>
        <v>0</v>
      </c>
      <c r="G212" s="248">
        <f t="shared" si="49"/>
        <v>0</v>
      </c>
      <c r="H212" s="249">
        <f t="shared" si="49"/>
        <v>0</v>
      </c>
      <c r="I212" s="109">
        <f t="shared" si="49"/>
        <v>0</v>
      </c>
      <c r="J212" s="110">
        <f t="shared" si="49"/>
        <v>0</v>
      </c>
      <c r="K212" s="110">
        <f t="shared" si="49"/>
        <v>0</v>
      </c>
      <c r="L212" s="110">
        <f t="shared" si="49"/>
        <v>0</v>
      </c>
      <c r="M212" s="111">
        <f t="shared" si="49"/>
        <v>0</v>
      </c>
      <c r="N212" s="112">
        <f t="shared" si="49"/>
        <v>0</v>
      </c>
      <c r="O212" s="113">
        <f t="shared" si="49"/>
        <v>0</v>
      </c>
      <c r="P212" s="113">
        <f t="shared" si="49"/>
        <v>0</v>
      </c>
      <c r="Q212" s="113">
        <f t="shared" si="49"/>
        <v>0</v>
      </c>
      <c r="R212" s="114">
        <f t="shared" si="49"/>
        <v>0</v>
      </c>
      <c r="S212" s="247">
        <f t="shared" si="49"/>
        <v>0</v>
      </c>
      <c r="T212" s="248">
        <f t="shared" si="49"/>
        <v>0</v>
      </c>
      <c r="U212" s="248">
        <f t="shared" si="49"/>
        <v>0</v>
      </c>
      <c r="V212" s="248">
        <f t="shared" si="49"/>
        <v>0</v>
      </c>
      <c r="W212" s="249">
        <f t="shared" si="49"/>
        <v>0</v>
      </c>
      <c r="X212" s="109">
        <f t="shared" si="49"/>
        <v>0</v>
      </c>
      <c r="Y212" s="110">
        <f t="shared" si="49"/>
        <v>0</v>
      </c>
      <c r="Z212" s="110">
        <f t="shared" si="49"/>
        <v>0</v>
      </c>
      <c r="AA212" s="110">
        <f t="shared" si="49"/>
        <v>0</v>
      </c>
      <c r="AB212" s="111">
        <f t="shared" si="49"/>
        <v>0</v>
      </c>
      <c r="AC212" s="112">
        <f t="shared" si="49"/>
        <v>0</v>
      </c>
      <c r="AD212" s="113">
        <f t="shared" si="49"/>
        <v>0</v>
      </c>
      <c r="AE212" s="113">
        <f t="shared" si="49"/>
        <v>0</v>
      </c>
      <c r="AF212" s="113">
        <f t="shared" si="49"/>
        <v>0</v>
      </c>
      <c r="AG212" s="114">
        <f t="shared" si="49"/>
        <v>0</v>
      </c>
      <c r="AH212" s="247">
        <f t="shared" si="49"/>
        <v>84</v>
      </c>
      <c r="AI212" s="248">
        <f t="shared" si="49"/>
        <v>0</v>
      </c>
      <c r="AJ212" s="248">
        <f t="shared" si="49"/>
        <v>0</v>
      </c>
      <c r="AK212" s="248">
        <f t="shared" si="49"/>
        <v>0</v>
      </c>
      <c r="AL212" s="249">
        <f t="shared" si="49"/>
        <v>0</v>
      </c>
      <c r="AM212" s="109">
        <f t="shared" ref="AM212:AQ212" si="50">AM31-AM30</f>
        <v>0</v>
      </c>
      <c r="AN212" s="110">
        <f t="shared" si="50"/>
        <v>0</v>
      </c>
      <c r="AO212" s="110">
        <f t="shared" si="50"/>
        <v>0</v>
      </c>
      <c r="AP212" s="110">
        <f t="shared" si="50"/>
        <v>0</v>
      </c>
      <c r="AQ212" s="111">
        <f t="shared" si="50"/>
        <v>0</v>
      </c>
      <c r="AR212" s="4"/>
    </row>
    <row r="213" spans="2:45">
      <c r="B213" s="333">
        <v>43875</v>
      </c>
      <c r="C213" s="242">
        <f t="shared" si="5"/>
        <v>212</v>
      </c>
      <c r="D213" s="243">
        <f t="shared" ref="D213:AL213" si="51">D32-D31</f>
        <v>0</v>
      </c>
      <c r="E213" s="244">
        <f t="shared" si="51"/>
        <v>0</v>
      </c>
      <c r="F213" s="244">
        <f t="shared" si="51"/>
        <v>0</v>
      </c>
      <c r="G213" s="244">
        <f t="shared" si="51"/>
        <v>0</v>
      </c>
      <c r="H213" s="245">
        <f t="shared" si="51"/>
        <v>0</v>
      </c>
      <c r="I213" s="101">
        <f t="shared" si="51"/>
        <v>0</v>
      </c>
      <c r="J213" s="102">
        <f t="shared" si="51"/>
        <v>0</v>
      </c>
      <c r="K213" s="102">
        <f t="shared" si="51"/>
        <v>0</v>
      </c>
      <c r="L213" s="102">
        <f t="shared" si="51"/>
        <v>0</v>
      </c>
      <c r="M213" s="103">
        <f t="shared" si="51"/>
        <v>0</v>
      </c>
      <c r="N213" s="104">
        <f t="shared" si="51"/>
        <v>0</v>
      </c>
      <c r="O213" s="105">
        <f t="shared" si="51"/>
        <v>0</v>
      </c>
      <c r="P213" s="105">
        <f t="shared" si="51"/>
        <v>0</v>
      </c>
      <c r="Q213" s="105">
        <f t="shared" si="51"/>
        <v>0</v>
      </c>
      <c r="R213" s="106">
        <f t="shared" si="51"/>
        <v>0</v>
      </c>
      <c r="S213" s="243">
        <f t="shared" si="51"/>
        <v>0</v>
      </c>
      <c r="T213" s="244">
        <f t="shared" si="51"/>
        <v>0</v>
      </c>
      <c r="U213" s="244">
        <f t="shared" si="51"/>
        <v>0</v>
      </c>
      <c r="V213" s="244">
        <f t="shared" si="51"/>
        <v>0</v>
      </c>
      <c r="W213" s="245">
        <f t="shared" si="51"/>
        <v>0</v>
      </c>
      <c r="X213" s="101">
        <f t="shared" si="51"/>
        <v>0</v>
      </c>
      <c r="Y213" s="102">
        <f t="shared" si="51"/>
        <v>0</v>
      </c>
      <c r="Z213" s="102">
        <f t="shared" si="51"/>
        <v>0</v>
      </c>
      <c r="AA213" s="102">
        <f t="shared" si="51"/>
        <v>0</v>
      </c>
      <c r="AB213" s="103">
        <f t="shared" si="51"/>
        <v>0</v>
      </c>
      <c r="AC213" s="104">
        <f t="shared" si="51"/>
        <v>0</v>
      </c>
      <c r="AD213" s="105">
        <f t="shared" si="51"/>
        <v>0</v>
      </c>
      <c r="AE213" s="105">
        <f t="shared" si="51"/>
        <v>0</v>
      </c>
      <c r="AF213" s="105">
        <f t="shared" si="51"/>
        <v>0</v>
      </c>
      <c r="AG213" s="106">
        <f t="shared" si="51"/>
        <v>6</v>
      </c>
      <c r="AH213" s="243">
        <f t="shared" si="51"/>
        <v>200</v>
      </c>
      <c r="AI213" s="244">
        <f t="shared" si="51"/>
        <v>6</v>
      </c>
      <c r="AJ213" s="244">
        <f t="shared" si="51"/>
        <v>0</v>
      </c>
      <c r="AK213" s="244">
        <f t="shared" si="51"/>
        <v>0</v>
      </c>
      <c r="AL213" s="245">
        <f t="shared" si="51"/>
        <v>0</v>
      </c>
      <c r="AM213" s="101">
        <f t="shared" ref="AM213:AQ213" si="52">AM32-AM31</f>
        <v>0</v>
      </c>
      <c r="AN213" s="102">
        <f t="shared" si="52"/>
        <v>0</v>
      </c>
      <c r="AO213" s="102">
        <f t="shared" si="52"/>
        <v>0</v>
      </c>
      <c r="AP213" s="102">
        <f t="shared" si="52"/>
        <v>0</v>
      </c>
      <c r="AQ213" s="103">
        <f t="shared" si="52"/>
        <v>0</v>
      </c>
      <c r="AR213" s="4"/>
      <c r="AS213" s="74" t="s">
        <v>2701</v>
      </c>
    </row>
    <row r="214" spans="2:45">
      <c r="B214" s="333">
        <v>43903</v>
      </c>
      <c r="C214" s="242">
        <f t="shared" si="5"/>
        <v>196</v>
      </c>
      <c r="D214" s="243">
        <f t="shared" ref="D214:AL214" si="53">D33-D32</f>
        <v>0</v>
      </c>
      <c r="E214" s="244">
        <f t="shared" si="53"/>
        <v>0</v>
      </c>
      <c r="F214" s="244">
        <f t="shared" si="53"/>
        <v>0</v>
      </c>
      <c r="G214" s="244">
        <f t="shared" si="53"/>
        <v>0</v>
      </c>
      <c r="H214" s="245">
        <f t="shared" si="53"/>
        <v>0</v>
      </c>
      <c r="I214" s="101">
        <f t="shared" si="53"/>
        <v>0</v>
      </c>
      <c r="J214" s="102">
        <f t="shared" si="53"/>
        <v>0</v>
      </c>
      <c r="K214" s="102">
        <f t="shared" si="53"/>
        <v>0</v>
      </c>
      <c r="L214" s="102">
        <f t="shared" si="53"/>
        <v>0</v>
      </c>
      <c r="M214" s="103">
        <f t="shared" si="53"/>
        <v>0</v>
      </c>
      <c r="N214" s="104">
        <f t="shared" si="53"/>
        <v>0</v>
      </c>
      <c r="O214" s="105">
        <f t="shared" si="53"/>
        <v>0</v>
      </c>
      <c r="P214" s="105">
        <f t="shared" si="53"/>
        <v>0</v>
      </c>
      <c r="Q214" s="105">
        <f t="shared" si="53"/>
        <v>0</v>
      </c>
      <c r="R214" s="106">
        <f t="shared" si="53"/>
        <v>0</v>
      </c>
      <c r="S214" s="243">
        <f t="shared" si="53"/>
        <v>0</v>
      </c>
      <c r="T214" s="244">
        <f t="shared" si="53"/>
        <v>0</v>
      </c>
      <c r="U214" s="244">
        <f t="shared" si="53"/>
        <v>0</v>
      </c>
      <c r="V214" s="244">
        <f t="shared" si="53"/>
        <v>0</v>
      </c>
      <c r="W214" s="245">
        <f t="shared" si="53"/>
        <v>0</v>
      </c>
      <c r="X214" s="101">
        <f t="shared" si="53"/>
        <v>0</v>
      </c>
      <c r="Y214" s="102">
        <f t="shared" si="53"/>
        <v>0</v>
      </c>
      <c r="Z214" s="102">
        <f t="shared" si="53"/>
        <v>0</v>
      </c>
      <c r="AA214" s="102">
        <f t="shared" si="53"/>
        <v>0</v>
      </c>
      <c r="AB214" s="103">
        <f t="shared" si="53"/>
        <v>0</v>
      </c>
      <c r="AC214" s="104">
        <f t="shared" si="53"/>
        <v>0</v>
      </c>
      <c r="AD214" s="105">
        <f t="shared" si="53"/>
        <v>0</v>
      </c>
      <c r="AE214" s="105">
        <f t="shared" si="53"/>
        <v>0</v>
      </c>
      <c r="AF214" s="105">
        <f t="shared" si="53"/>
        <v>0</v>
      </c>
      <c r="AG214" s="106">
        <f t="shared" si="53"/>
        <v>1</v>
      </c>
      <c r="AH214" s="243">
        <f t="shared" si="53"/>
        <v>178</v>
      </c>
      <c r="AI214" s="244">
        <f t="shared" si="53"/>
        <v>17</v>
      </c>
      <c r="AJ214" s="244">
        <f t="shared" si="53"/>
        <v>0</v>
      </c>
      <c r="AK214" s="244">
        <f t="shared" si="53"/>
        <v>0</v>
      </c>
      <c r="AL214" s="245">
        <f t="shared" si="53"/>
        <v>0</v>
      </c>
      <c r="AM214" s="101">
        <f t="shared" ref="AM214:AQ214" si="54">AM33-AM32</f>
        <v>0</v>
      </c>
      <c r="AN214" s="102">
        <f t="shared" si="54"/>
        <v>0</v>
      </c>
      <c r="AO214" s="102">
        <f t="shared" si="54"/>
        <v>0</v>
      </c>
      <c r="AP214" s="102">
        <f t="shared" si="54"/>
        <v>0</v>
      </c>
      <c r="AQ214" s="103">
        <f t="shared" si="54"/>
        <v>0</v>
      </c>
      <c r="AR214" s="4"/>
    </row>
    <row r="215" spans="2:45">
      <c r="B215" s="333">
        <v>43913</v>
      </c>
      <c r="C215" s="242">
        <f t="shared" si="5"/>
        <v>20</v>
      </c>
      <c r="D215" s="243">
        <f t="shared" ref="D215:AL215" si="55">D34-D33</f>
        <v>0</v>
      </c>
      <c r="E215" s="244">
        <f t="shared" si="55"/>
        <v>0</v>
      </c>
      <c r="F215" s="244">
        <f t="shared" si="55"/>
        <v>0</v>
      </c>
      <c r="G215" s="244">
        <f t="shared" si="55"/>
        <v>0</v>
      </c>
      <c r="H215" s="245">
        <f t="shared" si="55"/>
        <v>0</v>
      </c>
      <c r="I215" s="101">
        <f t="shared" si="55"/>
        <v>0</v>
      </c>
      <c r="J215" s="102">
        <f t="shared" si="55"/>
        <v>0</v>
      </c>
      <c r="K215" s="102">
        <f t="shared" si="55"/>
        <v>0</v>
      </c>
      <c r="L215" s="102">
        <f t="shared" si="55"/>
        <v>0</v>
      </c>
      <c r="M215" s="103">
        <f t="shared" si="55"/>
        <v>0</v>
      </c>
      <c r="N215" s="104">
        <f t="shared" si="55"/>
        <v>0</v>
      </c>
      <c r="O215" s="105">
        <f t="shared" si="55"/>
        <v>0</v>
      </c>
      <c r="P215" s="105">
        <f t="shared" si="55"/>
        <v>0</v>
      </c>
      <c r="Q215" s="105">
        <f t="shared" si="55"/>
        <v>0</v>
      </c>
      <c r="R215" s="106">
        <f t="shared" si="55"/>
        <v>0</v>
      </c>
      <c r="S215" s="243">
        <f t="shared" si="55"/>
        <v>0</v>
      </c>
      <c r="T215" s="244">
        <f t="shared" si="55"/>
        <v>0</v>
      </c>
      <c r="U215" s="244">
        <f t="shared" si="55"/>
        <v>0</v>
      </c>
      <c r="V215" s="244">
        <f t="shared" si="55"/>
        <v>0</v>
      </c>
      <c r="W215" s="245">
        <f t="shared" si="55"/>
        <v>0</v>
      </c>
      <c r="X215" s="101">
        <f t="shared" si="55"/>
        <v>0</v>
      </c>
      <c r="Y215" s="102">
        <f t="shared" si="55"/>
        <v>0</v>
      </c>
      <c r="Z215" s="102">
        <f t="shared" si="55"/>
        <v>0</v>
      </c>
      <c r="AA215" s="102">
        <f t="shared" si="55"/>
        <v>0</v>
      </c>
      <c r="AB215" s="103">
        <f t="shared" si="55"/>
        <v>0</v>
      </c>
      <c r="AC215" s="104">
        <f t="shared" si="55"/>
        <v>0</v>
      </c>
      <c r="AD215" s="105">
        <f t="shared" si="55"/>
        <v>0</v>
      </c>
      <c r="AE215" s="105">
        <f t="shared" si="55"/>
        <v>0</v>
      </c>
      <c r="AF215" s="105">
        <f t="shared" si="55"/>
        <v>0</v>
      </c>
      <c r="AG215" s="106">
        <f t="shared" si="55"/>
        <v>3</v>
      </c>
      <c r="AH215" s="243">
        <f t="shared" si="55"/>
        <v>17</v>
      </c>
      <c r="AI215" s="244">
        <f t="shared" si="55"/>
        <v>0</v>
      </c>
      <c r="AJ215" s="244">
        <f t="shared" si="55"/>
        <v>0</v>
      </c>
      <c r="AK215" s="244">
        <f t="shared" si="55"/>
        <v>0</v>
      </c>
      <c r="AL215" s="245">
        <f t="shared" si="55"/>
        <v>0</v>
      </c>
      <c r="AM215" s="101">
        <f t="shared" ref="AM215:AQ215" si="56">AM34-AM33</f>
        <v>0</v>
      </c>
      <c r="AN215" s="102">
        <f t="shared" si="56"/>
        <v>0</v>
      </c>
      <c r="AO215" s="102">
        <f t="shared" si="56"/>
        <v>0</v>
      </c>
      <c r="AP215" s="102">
        <f t="shared" si="56"/>
        <v>0</v>
      </c>
      <c r="AQ215" s="103">
        <f t="shared" si="56"/>
        <v>0</v>
      </c>
      <c r="AR215" s="4"/>
    </row>
    <row r="216" spans="2:45">
      <c r="B216" s="333">
        <v>43923</v>
      </c>
      <c r="C216" s="242">
        <f t="shared" si="5"/>
        <v>37</v>
      </c>
      <c r="D216" s="243">
        <f t="shared" ref="D216:AL216" si="57">D35-D34</f>
        <v>0</v>
      </c>
      <c r="E216" s="244">
        <f t="shared" si="57"/>
        <v>0</v>
      </c>
      <c r="F216" s="244">
        <f t="shared" si="57"/>
        <v>0</v>
      </c>
      <c r="G216" s="244">
        <f t="shared" si="57"/>
        <v>0</v>
      </c>
      <c r="H216" s="245">
        <f t="shared" si="57"/>
        <v>0</v>
      </c>
      <c r="I216" s="101">
        <f t="shared" si="57"/>
        <v>0</v>
      </c>
      <c r="J216" s="102">
        <f t="shared" si="57"/>
        <v>0</v>
      </c>
      <c r="K216" s="102">
        <f t="shared" si="57"/>
        <v>0</v>
      </c>
      <c r="L216" s="102">
        <f t="shared" si="57"/>
        <v>0</v>
      </c>
      <c r="M216" s="103">
        <f t="shared" si="57"/>
        <v>0</v>
      </c>
      <c r="N216" s="104">
        <f t="shared" si="57"/>
        <v>0</v>
      </c>
      <c r="O216" s="105">
        <f t="shared" si="57"/>
        <v>0</v>
      </c>
      <c r="P216" s="105">
        <f t="shared" si="57"/>
        <v>0</v>
      </c>
      <c r="Q216" s="105">
        <f t="shared" si="57"/>
        <v>0</v>
      </c>
      <c r="R216" s="106">
        <f t="shared" si="57"/>
        <v>0</v>
      </c>
      <c r="S216" s="243">
        <f t="shared" si="57"/>
        <v>0</v>
      </c>
      <c r="T216" s="244">
        <f t="shared" si="57"/>
        <v>0</v>
      </c>
      <c r="U216" s="244">
        <f t="shared" si="57"/>
        <v>0</v>
      </c>
      <c r="V216" s="244">
        <f t="shared" si="57"/>
        <v>0</v>
      </c>
      <c r="W216" s="245">
        <f t="shared" si="57"/>
        <v>0</v>
      </c>
      <c r="X216" s="101">
        <f t="shared" si="57"/>
        <v>0</v>
      </c>
      <c r="Y216" s="102">
        <f t="shared" si="57"/>
        <v>0</v>
      </c>
      <c r="Z216" s="102">
        <f t="shared" si="57"/>
        <v>0</v>
      </c>
      <c r="AA216" s="102">
        <f t="shared" si="57"/>
        <v>0</v>
      </c>
      <c r="AB216" s="103">
        <f t="shared" si="57"/>
        <v>0</v>
      </c>
      <c r="AC216" s="104">
        <f t="shared" si="57"/>
        <v>0</v>
      </c>
      <c r="AD216" s="105">
        <f t="shared" si="57"/>
        <v>0</v>
      </c>
      <c r="AE216" s="105">
        <f t="shared" si="57"/>
        <v>0</v>
      </c>
      <c r="AF216" s="105">
        <f t="shared" si="57"/>
        <v>0</v>
      </c>
      <c r="AG216" s="106">
        <f t="shared" si="57"/>
        <v>0</v>
      </c>
      <c r="AH216" s="243">
        <f t="shared" si="57"/>
        <v>37</v>
      </c>
      <c r="AI216" s="244">
        <f t="shared" si="57"/>
        <v>0</v>
      </c>
      <c r="AJ216" s="244">
        <f t="shared" si="57"/>
        <v>0</v>
      </c>
      <c r="AK216" s="244">
        <f t="shared" si="57"/>
        <v>0</v>
      </c>
      <c r="AL216" s="245">
        <f t="shared" si="57"/>
        <v>0</v>
      </c>
      <c r="AM216" s="101">
        <f t="shared" ref="AM216:AQ216" si="58">AM35-AM34</f>
        <v>0</v>
      </c>
      <c r="AN216" s="102">
        <f t="shared" si="58"/>
        <v>0</v>
      </c>
      <c r="AO216" s="102">
        <f t="shared" si="58"/>
        <v>0</v>
      </c>
      <c r="AP216" s="102">
        <f t="shared" si="58"/>
        <v>0</v>
      </c>
      <c r="AQ216" s="103">
        <f t="shared" si="58"/>
        <v>0</v>
      </c>
      <c r="AR216" s="4"/>
    </row>
    <row r="217" spans="2:45">
      <c r="B217" s="333">
        <v>43928</v>
      </c>
      <c r="C217" s="242">
        <f t="shared" si="5"/>
        <v>24</v>
      </c>
      <c r="D217" s="243">
        <f t="shared" ref="D217:AL217" si="59">D36-D35</f>
        <v>0</v>
      </c>
      <c r="E217" s="244">
        <f t="shared" si="59"/>
        <v>0</v>
      </c>
      <c r="F217" s="244">
        <f t="shared" si="59"/>
        <v>0</v>
      </c>
      <c r="G217" s="244">
        <f t="shared" si="59"/>
        <v>0</v>
      </c>
      <c r="H217" s="245">
        <f t="shared" si="59"/>
        <v>0</v>
      </c>
      <c r="I217" s="101">
        <f t="shared" si="59"/>
        <v>0</v>
      </c>
      <c r="J217" s="102">
        <f t="shared" si="59"/>
        <v>0</v>
      </c>
      <c r="K217" s="102">
        <f t="shared" si="59"/>
        <v>0</v>
      </c>
      <c r="L217" s="102">
        <f t="shared" si="59"/>
        <v>0</v>
      </c>
      <c r="M217" s="103">
        <f t="shared" si="59"/>
        <v>0</v>
      </c>
      <c r="N217" s="104">
        <f t="shared" si="59"/>
        <v>0</v>
      </c>
      <c r="O217" s="105">
        <f t="shared" si="59"/>
        <v>0</v>
      </c>
      <c r="P217" s="105">
        <f t="shared" si="59"/>
        <v>0</v>
      </c>
      <c r="Q217" s="105">
        <f t="shared" si="59"/>
        <v>0</v>
      </c>
      <c r="R217" s="106">
        <f t="shared" si="59"/>
        <v>0</v>
      </c>
      <c r="S217" s="243">
        <f t="shared" si="59"/>
        <v>0</v>
      </c>
      <c r="T217" s="244">
        <f t="shared" si="59"/>
        <v>0</v>
      </c>
      <c r="U217" s="244">
        <f t="shared" si="59"/>
        <v>0</v>
      </c>
      <c r="V217" s="244">
        <f t="shared" si="59"/>
        <v>0</v>
      </c>
      <c r="W217" s="245">
        <f t="shared" si="59"/>
        <v>0</v>
      </c>
      <c r="X217" s="101">
        <f t="shared" si="59"/>
        <v>0</v>
      </c>
      <c r="Y217" s="102">
        <f t="shared" si="59"/>
        <v>0</v>
      </c>
      <c r="Z217" s="102">
        <f t="shared" si="59"/>
        <v>0</v>
      </c>
      <c r="AA217" s="102">
        <f t="shared" si="59"/>
        <v>0</v>
      </c>
      <c r="AB217" s="103">
        <f t="shared" si="59"/>
        <v>0</v>
      </c>
      <c r="AC217" s="104">
        <f t="shared" si="59"/>
        <v>0</v>
      </c>
      <c r="AD217" s="105">
        <f t="shared" si="59"/>
        <v>0</v>
      </c>
      <c r="AE217" s="105">
        <f t="shared" si="59"/>
        <v>0</v>
      </c>
      <c r="AF217" s="105">
        <f t="shared" si="59"/>
        <v>0</v>
      </c>
      <c r="AG217" s="106">
        <f t="shared" si="59"/>
        <v>0</v>
      </c>
      <c r="AH217" s="243">
        <f t="shared" si="59"/>
        <v>24</v>
      </c>
      <c r="AI217" s="244">
        <f t="shared" si="59"/>
        <v>0</v>
      </c>
      <c r="AJ217" s="244">
        <f t="shared" si="59"/>
        <v>0</v>
      </c>
      <c r="AK217" s="244">
        <f t="shared" si="59"/>
        <v>0</v>
      </c>
      <c r="AL217" s="245">
        <f t="shared" si="59"/>
        <v>0</v>
      </c>
      <c r="AM217" s="101">
        <f t="shared" ref="AM217:AQ217" si="60">AM36-AM35</f>
        <v>0</v>
      </c>
      <c r="AN217" s="102">
        <f t="shared" si="60"/>
        <v>0</v>
      </c>
      <c r="AO217" s="102">
        <f t="shared" si="60"/>
        <v>0</v>
      </c>
      <c r="AP217" s="102">
        <f t="shared" si="60"/>
        <v>0</v>
      </c>
      <c r="AQ217" s="103">
        <f t="shared" si="60"/>
        <v>0</v>
      </c>
      <c r="AR217" s="4"/>
    </row>
    <row r="218" spans="2:45">
      <c r="B218" s="333">
        <v>43936</v>
      </c>
      <c r="C218" s="242">
        <f t="shared" si="5"/>
        <v>12</v>
      </c>
      <c r="D218" s="243">
        <f t="shared" ref="D218:AL218" si="61">D37-D36</f>
        <v>0</v>
      </c>
      <c r="E218" s="244">
        <f t="shared" si="61"/>
        <v>0</v>
      </c>
      <c r="F218" s="244">
        <f t="shared" si="61"/>
        <v>0</v>
      </c>
      <c r="G218" s="244">
        <f t="shared" si="61"/>
        <v>0</v>
      </c>
      <c r="H218" s="245">
        <f t="shared" si="61"/>
        <v>0</v>
      </c>
      <c r="I218" s="101">
        <f t="shared" si="61"/>
        <v>0</v>
      </c>
      <c r="J218" s="102">
        <f t="shared" si="61"/>
        <v>0</v>
      </c>
      <c r="K218" s="102">
        <f t="shared" si="61"/>
        <v>0</v>
      </c>
      <c r="L218" s="102">
        <f t="shared" si="61"/>
        <v>0</v>
      </c>
      <c r="M218" s="103">
        <f t="shared" si="61"/>
        <v>0</v>
      </c>
      <c r="N218" s="104">
        <f t="shared" si="61"/>
        <v>0</v>
      </c>
      <c r="O218" s="105">
        <f t="shared" si="61"/>
        <v>0</v>
      </c>
      <c r="P218" s="105">
        <f t="shared" si="61"/>
        <v>0</v>
      </c>
      <c r="Q218" s="105">
        <f t="shared" si="61"/>
        <v>0</v>
      </c>
      <c r="R218" s="106">
        <f t="shared" si="61"/>
        <v>0</v>
      </c>
      <c r="S218" s="243">
        <f t="shared" si="61"/>
        <v>0</v>
      </c>
      <c r="T218" s="244">
        <f t="shared" si="61"/>
        <v>0</v>
      </c>
      <c r="U218" s="244">
        <f t="shared" si="61"/>
        <v>0</v>
      </c>
      <c r="V218" s="244">
        <f t="shared" si="61"/>
        <v>0</v>
      </c>
      <c r="W218" s="245">
        <f t="shared" si="61"/>
        <v>0</v>
      </c>
      <c r="X218" s="101">
        <f t="shared" si="61"/>
        <v>0</v>
      </c>
      <c r="Y218" s="102">
        <f t="shared" si="61"/>
        <v>0</v>
      </c>
      <c r="Z218" s="102">
        <f t="shared" si="61"/>
        <v>0</v>
      </c>
      <c r="AA218" s="102">
        <f t="shared" si="61"/>
        <v>0</v>
      </c>
      <c r="AB218" s="103">
        <f t="shared" si="61"/>
        <v>0</v>
      </c>
      <c r="AC218" s="104">
        <f t="shared" si="61"/>
        <v>0</v>
      </c>
      <c r="AD218" s="105">
        <f t="shared" si="61"/>
        <v>0</v>
      </c>
      <c r="AE218" s="105">
        <f t="shared" si="61"/>
        <v>0</v>
      </c>
      <c r="AF218" s="105">
        <f t="shared" si="61"/>
        <v>0</v>
      </c>
      <c r="AG218" s="106">
        <f t="shared" si="61"/>
        <v>0</v>
      </c>
      <c r="AH218" s="243">
        <f t="shared" si="61"/>
        <v>12</v>
      </c>
      <c r="AI218" s="244">
        <f t="shared" si="61"/>
        <v>0</v>
      </c>
      <c r="AJ218" s="244">
        <f t="shared" si="61"/>
        <v>0</v>
      </c>
      <c r="AK218" s="244">
        <f t="shared" si="61"/>
        <v>0</v>
      </c>
      <c r="AL218" s="245">
        <f t="shared" si="61"/>
        <v>0</v>
      </c>
      <c r="AM218" s="101">
        <f t="shared" ref="AM218:AQ218" si="62">AM37-AM36</f>
        <v>0</v>
      </c>
      <c r="AN218" s="102">
        <f t="shared" si="62"/>
        <v>0</v>
      </c>
      <c r="AO218" s="102">
        <f t="shared" si="62"/>
        <v>0</v>
      </c>
      <c r="AP218" s="102">
        <f t="shared" si="62"/>
        <v>0</v>
      </c>
      <c r="AQ218" s="103">
        <f t="shared" si="62"/>
        <v>0</v>
      </c>
      <c r="AR218" s="4"/>
    </row>
    <row r="219" spans="2:45">
      <c r="B219" s="333">
        <v>43942</v>
      </c>
      <c r="C219" s="242">
        <f t="shared" si="5"/>
        <v>25</v>
      </c>
      <c r="D219" s="243">
        <f t="shared" ref="D219:AL219" si="63">D38-D37</f>
        <v>0</v>
      </c>
      <c r="E219" s="244">
        <f t="shared" si="63"/>
        <v>0</v>
      </c>
      <c r="F219" s="244">
        <f t="shared" si="63"/>
        <v>0</v>
      </c>
      <c r="G219" s="244">
        <f t="shared" si="63"/>
        <v>0</v>
      </c>
      <c r="H219" s="245">
        <f t="shared" si="63"/>
        <v>0</v>
      </c>
      <c r="I219" s="101">
        <f t="shared" si="63"/>
        <v>0</v>
      </c>
      <c r="J219" s="102">
        <f t="shared" si="63"/>
        <v>0</v>
      </c>
      <c r="K219" s="102">
        <f t="shared" si="63"/>
        <v>0</v>
      </c>
      <c r="L219" s="102">
        <f t="shared" si="63"/>
        <v>0</v>
      </c>
      <c r="M219" s="103">
        <f t="shared" si="63"/>
        <v>0</v>
      </c>
      <c r="N219" s="104">
        <f t="shared" si="63"/>
        <v>0</v>
      </c>
      <c r="O219" s="105">
        <f t="shared" si="63"/>
        <v>0</v>
      </c>
      <c r="P219" s="105">
        <f t="shared" si="63"/>
        <v>0</v>
      </c>
      <c r="Q219" s="105">
        <f t="shared" si="63"/>
        <v>0</v>
      </c>
      <c r="R219" s="106">
        <f t="shared" si="63"/>
        <v>0</v>
      </c>
      <c r="S219" s="243">
        <f t="shared" si="63"/>
        <v>0</v>
      </c>
      <c r="T219" s="244">
        <f t="shared" si="63"/>
        <v>0</v>
      </c>
      <c r="U219" s="244">
        <f t="shared" si="63"/>
        <v>0</v>
      </c>
      <c r="V219" s="244">
        <f t="shared" si="63"/>
        <v>0</v>
      </c>
      <c r="W219" s="245">
        <f t="shared" si="63"/>
        <v>0</v>
      </c>
      <c r="X219" s="101">
        <f t="shared" si="63"/>
        <v>0</v>
      </c>
      <c r="Y219" s="102">
        <f t="shared" si="63"/>
        <v>0</v>
      </c>
      <c r="Z219" s="102">
        <f t="shared" si="63"/>
        <v>0</v>
      </c>
      <c r="AA219" s="102">
        <f t="shared" si="63"/>
        <v>0</v>
      </c>
      <c r="AB219" s="103">
        <f t="shared" si="63"/>
        <v>0</v>
      </c>
      <c r="AC219" s="104">
        <f t="shared" si="63"/>
        <v>0</v>
      </c>
      <c r="AD219" s="105">
        <f t="shared" si="63"/>
        <v>0</v>
      </c>
      <c r="AE219" s="105">
        <f t="shared" si="63"/>
        <v>0</v>
      </c>
      <c r="AF219" s="105">
        <f t="shared" si="63"/>
        <v>0</v>
      </c>
      <c r="AG219" s="106">
        <f t="shared" si="63"/>
        <v>0</v>
      </c>
      <c r="AH219" s="243">
        <f t="shared" si="63"/>
        <v>25</v>
      </c>
      <c r="AI219" s="244">
        <f t="shared" si="63"/>
        <v>0</v>
      </c>
      <c r="AJ219" s="244">
        <f t="shared" si="63"/>
        <v>0</v>
      </c>
      <c r="AK219" s="244">
        <f t="shared" si="63"/>
        <v>0</v>
      </c>
      <c r="AL219" s="245">
        <f t="shared" si="63"/>
        <v>0</v>
      </c>
      <c r="AM219" s="101">
        <f t="shared" ref="AM219:AQ219" si="64">AM38-AM37</f>
        <v>0</v>
      </c>
      <c r="AN219" s="102">
        <f t="shared" si="64"/>
        <v>0</v>
      </c>
      <c r="AO219" s="102">
        <f t="shared" si="64"/>
        <v>0</v>
      </c>
      <c r="AP219" s="102">
        <f t="shared" si="64"/>
        <v>0</v>
      </c>
      <c r="AQ219" s="103">
        <f t="shared" si="64"/>
        <v>0</v>
      </c>
      <c r="AR219" s="4"/>
    </row>
    <row r="220" spans="2:45">
      <c r="B220" s="333">
        <v>43949</v>
      </c>
      <c r="C220" s="242">
        <f t="shared" si="5"/>
        <v>35</v>
      </c>
      <c r="D220" s="243">
        <f t="shared" ref="D220:AL220" si="65">D39-D38</f>
        <v>0</v>
      </c>
      <c r="E220" s="244">
        <f t="shared" si="65"/>
        <v>0</v>
      </c>
      <c r="F220" s="244">
        <f t="shared" si="65"/>
        <v>0</v>
      </c>
      <c r="G220" s="244">
        <f t="shared" si="65"/>
        <v>0</v>
      </c>
      <c r="H220" s="245">
        <f t="shared" si="65"/>
        <v>0</v>
      </c>
      <c r="I220" s="101">
        <f t="shared" si="65"/>
        <v>0</v>
      </c>
      <c r="J220" s="102">
        <f t="shared" si="65"/>
        <v>0</v>
      </c>
      <c r="K220" s="102">
        <f t="shared" si="65"/>
        <v>0</v>
      </c>
      <c r="L220" s="102">
        <f t="shared" si="65"/>
        <v>0</v>
      </c>
      <c r="M220" s="103">
        <f t="shared" si="65"/>
        <v>0</v>
      </c>
      <c r="N220" s="104">
        <f t="shared" si="65"/>
        <v>0</v>
      </c>
      <c r="O220" s="105">
        <f t="shared" si="65"/>
        <v>0</v>
      </c>
      <c r="P220" s="105">
        <f t="shared" si="65"/>
        <v>0</v>
      </c>
      <c r="Q220" s="105">
        <f t="shared" si="65"/>
        <v>0</v>
      </c>
      <c r="R220" s="106">
        <f t="shared" si="65"/>
        <v>0</v>
      </c>
      <c r="S220" s="243">
        <f t="shared" si="65"/>
        <v>0</v>
      </c>
      <c r="T220" s="244">
        <f t="shared" si="65"/>
        <v>0</v>
      </c>
      <c r="U220" s="244">
        <f t="shared" si="65"/>
        <v>1</v>
      </c>
      <c r="V220" s="244">
        <f t="shared" si="65"/>
        <v>0</v>
      </c>
      <c r="W220" s="245">
        <f t="shared" si="65"/>
        <v>0</v>
      </c>
      <c r="X220" s="101">
        <f t="shared" si="65"/>
        <v>0</v>
      </c>
      <c r="Y220" s="102">
        <f t="shared" si="65"/>
        <v>0</v>
      </c>
      <c r="Z220" s="102">
        <f t="shared" si="65"/>
        <v>0</v>
      </c>
      <c r="AA220" s="102">
        <f t="shared" si="65"/>
        <v>0</v>
      </c>
      <c r="AB220" s="103">
        <f t="shared" si="65"/>
        <v>0</v>
      </c>
      <c r="AC220" s="104">
        <f t="shared" si="65"/>
        <v>0</v>
      </c>
      <c r="AD220" s="105">
        <f t="shared" si="65"/>
        <v>0</v>
      </c>
      <c r="AE220" s="105">
        <f t="shared" si="65"/>
        <v>0</v>
      </c>
      <c r="AF220" s="105">
        <f t="shared" si="65"/>
        <v>0</v>
      </c>
      <c r="AG220" s="106">
        <f t="shared" si="65"/>
        <v>0</v>
      </c>
      <c r="AH220" s="243">
        <f t="shared" si="65"/>
        <v>14</v>
      </c>
      <c r="AI220" s="244">
        <f t="shared" si="65"/>
        <v>20</v>
      </c>
      <c r="AJ220" s="244">
        <f t="shared" si="65"/>
        <v>0</v>
      </c>
      <c r="AK220" s="244">
        <f t="shared" si="65"/>
        <v>0</v>
      </c>
      <c r="AL220" s="245">
        <f t="shared" si="65"/>
        <v>0</v>
      </c>
      <c r="AM220" s="101">
        <f t="shared" ref="AM220:AQ220" si="66">AM39-AM38</f>
        <v>0</v>
      </c>
      <c r="AN220" s="102">
        <f t="shared" si="66"/>
        <v>0</v>
      </c>
      <c r="AO220" s="102">
        <f t="shared" si="66"/>
        <v>0</v>
      </c>
      <c r="AP220" s="102">
        <f t="shared" si="66"/>
        <v>0</v>
      </c>
      <c r="AQ220" s="103">
        <f t="shared" si="66"/>
        <v>0</v>
      </c>
      <c r="AR220" s="4"/>
    </row>
    <row r="221" spans="2:45">
      <c r="B221" s="333">
        <v>43955</v>
      </c>
      <c r="C221" s="242">
        <f t="shared" si="5"/>
        <v>40</v>
      </c>
      <c r="D221" s="243">
        <f t="shared" ref="D221:AL221" si="67">D40-D39</f>
        <v>0</v>
      </c>
      <c r="E221" s="244">
        <f t="shared" si="67"/>
        <v>0</v>
      </c>
      <c r="F221" s="244">
        <f t="shared" si="67"/>
        <v>0</v>
      </c>
      <c r="G221" s="244">
        <f t="shared" si="67"/>
        <v>0</v>
      </c>
      <c r="H221" s="245">
        <f t="shared" si="67"/>
        <v>0</v>
      </c>
      <c r="I221" s="101">
        <f t="shared" si="67"/>
        <v>0</v>
      </c>
      <c r="J221" s="102">
        <f t="shared" si="67"/>
        <v>0</v>
      </c>
      <c r="K221" s="102">
        <f t="shared" si="67"/>
        <v>0</v>
      </c>
      <c r="L221" s="102">
        <f t="shared" si="67"/>
        <v>0</v>
      </c>
      <c r="M221" s="103">
        <f t="shared" si="67"/>
        <v>0</v>
      </c>
      <c r="N221" s="104">
        <f t="shared" si="67"/>
        <v>0</v>
      </c>
      <c r="O221" s="105">
        <f t="shared" si="67"/>
        <v>0</v>
      </c>
      <c r="P221" s="105">
        <f t="shared" si="67"/>
        <v>0</v>
      </c>
      <c r="Q221" s="105">
        <f t="shared" si="67"/>
        <v>0</v>
      </c>
      <c r="R221" s="106">
        <f t="shared" si="67"/>
        <v>0</v>
      </c>
      <c r="S221" s="243">
        <f t="shared" si="67"/>
        <v>0</v>
      </c>
      <c r="T221" s="244">
        <f t="shared" si="67"/>
        <v>0</v>
      </c>
      <c r="U221" s="244">
        <f t="shared" si="67"/>
        <v>0</v>
      </c>
      <c r="V221" s="244">
        <f t="shared" si="67"/>
        <v>0</v>
      </c>
      <c r="W221" s="245">
        <f t="shared" si="67"/>
        <v>0</v>
      </c>
      <c r="X221" s="101">
        <f t="shared" si="67"/>
        <v>0</v>
      </c>
      <c r="Y221" s="102">
        <f t="shared" si="67"/>
        <v>0</v>
      </c>
      <c r="Z221" s="102">
        <f t="shared" si="67"/>
        <v>0</v>
      </c>
      <c r="AA221" s="102">
        <f t="shared" si="67"/>
        <v>0</v>
      </c>
      <c r="AB221" s="103">
        <f t="shared" si="67"/>
        <v>0</v>
      </c>
      <c r="AC221" s="104">
        <f t="shared" si="67"/>
        <v>0</v>
      </c>
      <c r="AD221" s="105">
        <f t="shared" si="67"/>
        <v>0</v>
      </c>
      <c r="AE221" s="105">
        <f t="shared" si="67"/>
        <v>0</v>
      </c>
      <c r="AF221" s="105">
        <f t="shared" si="67"/>
        <v>2</v>
      </c>
      <c r="AG221" s="106">
        <f t="shared" si="67"/>
        <v>4</v>
      </c>
      <c r="AH221" s="243">
        <f t="shared" si="67"/>
        <v>14</v>
      </c>
      <c r="AI221" s="244">
        <f t="shared" si="67"/>
        <v>20</v>
      </c>
      <c r="AJ221" s="244">
        <f t="shared" si="67"/>
        <v>0</v>
      </c>
      <c r="AK221" s="244">
        <f t="shared" si="67"/>
        <v>0</v>
      </c>
      <c r="AL221" s="245">
        <f t="shared" si="67"/>
        <v>0</v>
      </c>
      <c r="AM221" s="101">
        <f t="shared" ref="AM221:AQ221" si="68">AM40-AM39</f>
        <v>0</v>
      </c>
      <c r="AN221" s="102">
        <f t="shared" si="68"/>
        <v>0</v>
      </c>
      <c r="AO221" s="102">
        <f t="shared" si="68"/>
        <v>0</v>
      </c>
      <c r="AP221" s="102">
        <f t="shared" si="68"/>
        <v>0</v>
      </c>
      <c r="AQ221" s="103">
        <f t="shared" si="68"/>
        <v>0</v>
      </c>
      <c r="AR221" s="4"/>
    </row>
    <row r="222" spans="2:45">
      <c r="B222" s="333">
        <v>43963</v>
      </c>
      <c r="C222" s="242">
        <f t="shared" ref="C222:C253" si="69">SUM(D222:AQ222)</f>
        <v>14</v>
      </c>
      <c r="D222" s="243">
        <f t="shared" ref="D222:AL222" si="70">D41-D40</f>
        <v>0</v>
      </c>
      <c r="E222" s="244">
        <f t="shared" si="70"/>
        <v>0</v>
      </c>
      <c r="F222" s="244">
        <f t="shared" si="70"/>
        <v>0</v>
      </c>
      <c r="G222" s="244">
        <f t="shared" si="70"/>
        <v>0</v>
      </c>
      <c r="H222" s="245">
        <f t="shared" si="70"/>
        <v>0</v>
      </c>
      <c r="I222" s="101">
        <f t="shared" si="70"/>
        <v>0</v>
      </c>
      <c r="J222" s="102">
        <f t="shared" si="70"/>
        <v>0</v>
      </c>
      <c r="K222" s="102">
        <f t="shared" si="70"/>
        <v>0</v>
      </c>
      <c r="L222" s="102">
        <f t="shared" si="70"/>
        <v>0</v>
      </c>
      <c r="M222" s="103">
        <f t="shared" si="70"/>
        <v>0</v>
      </c>
      <c r="N222" s="104">
        <f t="shared" si="70"/>
        <v>0</v>
      </c>
      <c r="O222" s="105">
        <f t="shared" si="70"/>
        <v>0</v>
      </c>
      <c r="P222" s="105">
        <f t="shared" si="70"/>
        <v>0</v>
      </c>
      <c r="Q222" s="105">
        <f t="shared" si="70"/>
        <v>0</v>
      </c>
      <c r="R222" s="106">
        <f t="shared" si="70"/>
        <v>0</v>
      </c>
      <c r="S222" s="243">
        <f t="shared" si="70"/>
        <v>0</v>
      </c>
      <c r="T222" s="244">
        <f t="shared" si="70"/>
        <v>0</v>
      </c>
      <c r="U222" s="244">
        <f t="shared" si="70"/>
        <v>0</v>
      </c>
      <c r="V222" s="244">
        <f t="shared" si="70"/>
        <v>0</v>
      </c>
      <c r="W222" s="245">
        <f t="shared" si="70"/>
        <v>0</v>
      </c>
      <c r="X222" s="101">
        <f t="shared" si="70"/>
        <v>0</v>
      </c>
      <c r="Y222" s="102">
        <f t="shared" si="70"/>
        <v>0</v>
      </c>
      <c r="Z222" s="102">
        <f t="shared" si="70"/>
        <v>0</v>
      </c>
      <c r="AA222" s="102">
        <f t="shared" si="70"/>
        <v>0</v>
      </c>
      <c r="AB222" s="103">
        <f t="shared" si="70"/>
        <v>0</v>
      </c>
      <c r="AC222" s="104">
        <f t="shared" si="70"/>
        <v>0</v>
      </c>
      <c r="AD222" s="105">
        <f t="shared" si="70"/>
        <v>0</v>
      </c>
      <c r="AE222" s="105">
        <f t="shared" si="70"/>
        <v>0</v>
      </c>
      <c r="AF222" s="105">
        <f t="shared" si="70"/>
        <v>0</v>
      </c>
      <c r="AG222" s="106">
        <f t="shared" si="70"/>
        <v>0</v>
      </c>
      <c r="AH222" s="243">
        <f t="shared" si="70"/>
        <v>7</v>
      </c>
      <c r="AI222" s="244">
        <f t="shared" si="70"/>
        <v>7</v>
      </c>
      <c r="AJ222" s="244">
        <f t="shared" si="70"/>
        <v>0</v>
      </c>
      <c r="AK222" s="244">
        <f t="shared" si="70"/>
        <v>0</v>
      </c>
      <c r="AL222" s="245">
        <f t="shared" si="70"/>
        <v>0</v>
      </c>
      <c r="AM222" s="101">
        <f t="shared" ref="AM222:AQ222" si="71">AM41-AM40</f>
        <v>0</v>
      </c>
      <c r="AN222" s="102">
        <f t="shared" si="71"/>
        <v>0</v>
      </c>
      <c r="AO222" s="102">
        <f t="shared" si="71"/>
        <v>0</v>
      </c>
      <c r="AP222" s="102">
        <f t="shared" si="71"/>
        <v>0</v>
      </c>
      <c r="AQ222" s="103">
        <f t="shared" si="71"/>
        <v>0</v>
      </c>
      <c r="AR222" s="4"/>
    </row>
    <row r="223" spans="2:45">
      <c r="B223" s="333">
        <v>43969</v>
      </c>
      <c r="C223" s="242">
        <f t="shared" si="69"/>
        <v>27</v>
      </c>
      <c r="D223" s="243">
        <f t="shared" ref="D223:AL223" si="72">D42-D41</f>
        <v>0</v>
      </c>
      <c r="E223" s="244">
        <f t="shared" si="72"/>
        <v>0</v>
      </c>
      <c r="F223" s="244">
        <f t="shared" si="72"/>
        <v>0</v>
      </c>
      <c r="G223" s="244">
        <f t="shared" si="72"/>
        <v>0</v>
      </c>
      <c r="H223" s="245">
        <f t="shared" si="72"/>
        <v>0</v>
      </c>
      <c r="I223" s="101">
        <f t="shared" si="72"/>
        <v>0</v>
      </c>
      <c r="J223" s="102">
        <f t="shared" si="72"/>
        <v>0</v>
      </c>
      <c r="K223" s="102">
        <f t="shared" si="72"/>
        <v>0</v>
      </c>
      <c r="L223" s="102">
        <f t="shared" si="72"/>
        <v>0</v>
      </c>
      <c r="M223" s="103">
        <f t="shared" si="72"/>
        <v>0</v>
      </c>
      <c r="N223" s="104">
        <f t="shared" si="72"/>
        <v>0</v>
      </c>
      <c r="O223" s="105">
        <f t="shared" si="72"/>
        <v>0</v>
      </c>
      <c r="P223" s="105">
        <f t="shared" si="72"/>
        <v>0</v>
      </c>
      <c r="Q223" s="105">
        <f t="shared" si="72"/>
        <v>0</v>
      </c>
      <c r="R223" s="106">
        <f t="shared" si="72"/>
        <v>0</v>
      </c>
      <c r="S223" s="243">
        <f t="shared" si="72"/>
        <v>0</v>
      </c>
      <c r="T223" s="244">
        <f t="shared" si="72"/>
        <v>0</v>
      </c>
      <c r="U223" s="244">
        <f t="shared" si="72"/>
        <v>0</v>
      </c>
      <c r="V223" s="244">
        <f t="shared" si="72"/>
        <v>0</v>
      </c>
      <c r="W223" s="245">
        <f t="shared" si="72"/>
        <v>0</v>
      </c>
      <c r="X223" s="101">
        <f t="shared" si="72"/>
        <v>0</v>
      </c>
      <c r="Y223" s="102">
        <f t="shared" si="72"/>
        <v>0</v>
      </c>
      <c r="Z223" s="102">
        <f t="shared" si="72"/>
        <v>0</v>
      </c>
      <c r="AA223" s="102">
        <f t="shared" si="72"/>
        <v>0</v>
      </c>
      <c r="AB223" s="103">
        <f t="shared" si="72"/>
        <v>0</v>
      </c>
      <c r="AC223" s="104">
        <f t="shared" si="72"/>
        <v>0</v>
      </c>
      <c r="AD223" s="105">
        <f t="shared" si="72"/>
        <v>0</v>
      </c>
      <c r="AE223" s="105">
        <f t="shared" si="72"/>
        <v>0</v>
      </c>
      <c r="AF223" s="105">
        <f t="shared" si="72"/>
        <v>0</v>
      </c>
      <c r="AG223" s="106">
        <f t="shared" si="72"/>
        <v>4</v>
      </c>
      <c r="AH223" s="243">
        <f t="shared" si="72"/>
        <v>3</v>
      </c>
      <c r="AI223" s="244">
        <f t="shared" si="72"/>
        <v>20</v>
      </c>
      <c r="AJ223" s="244">
        <f t="shared" si="72"/>
        <v>0</v>
      </c>
      <c r="AK223" s="244">
        <f t="shared" si="72"/>
        <v>0</v>
      </c>
      <c r="AL223" s="245">
        <f t="shared" si="72"/>
        <v>0</v>
      </c>
      <c r="AM223" s="101">
        <f t="shared" ref="AM223:AQ223" si="73">AM42-AM41</f>
        <v>0</v>
      </c>
      <c r="AN223" s="102">
        <f t="shared" si="73"/>
        <v>0</v>
      </c>
      <c r="AO223" s="102">
        <f t="shared" si="73"/>
        <v>0</v>
      </c>
      <c r="AP223" s="102">
        <f t="shared" si="73"/>
        <v>0</v>
      </c>
      <c r="AQ223" s="103">
        <f t="shared" si="73"/>
        <v>0</v>
      </c>
      <c r="AR223" s="4"/>
    </row>
    <row r="224" spans="2:45">
      <c r="B224" s="333">
        <v>44011</v>
      </c>
      <c r="C224" s="242">
        <f t="shared" si="69"/>
        <v>157</v>
      </c>
      <c r="D224" s="243">
        <f t="shared" ref="D224:AL224" si="74">D43-D42</f>
        <v>0</v>
      </c>
      <c r="E224" s="244">
        <f t="shared" si="74"/>
        <v>0</v>
      </c>
      <c r="F224" s="244">
        <f t="shared" si="74"/>
        <v>0</v>
      </c>
      <c r="G224" s="244">
        <f t="shared" si="74"/>
        <v>0</v>
      </c>
      <c r="H224" s="245">
        <f t="shared" si="74"/>
        <v>0</v>
      </c>
      <c r="I224" s="101">
        <f t="shared" si="74"/>
        <v>0</v>
      </c>
      <c r="J224" s="102">
        <f t="shared" si="74"/>
        <v>0</v>
      </c>
      <c r="K224" s="102">
        <f t="shared" si="74"/>
        <v>0</v>
      </c>
      <c r="L224" s="102">
        <f t="shared" si="74"/>
        <v>0</v>
      </c>
      <c r="M224" s="103">
        <f t="shared" si="74"/>
        <v>0</v>
      </c>
      <c r="N224" s="104">
        <f t="shared" si="74"/>
        <v>0</v>
      </c>
      <c r="O224" s="105">
        <f t="shared" si="74"/>
        <v>0</v>
      </c>
      <c r="P224" s="105">
        <f t="shared" si="74"/>
        <v>0</v>
      </c>
      <c r="Q224" s="105">
        <f t="shared" si="74"/>
        <v>0</v>
      </c>
      <c r="R224" s="106">
        <f t="shared" si="74"/>
        <v>0</v>
      </c>
      <c r="S224" s="243">
        <f t="shared" si="74"/>
        <v>0</v>
      </c>
      <c r="T224" s="244">
        <f t="shared" si="74"/>
        <v>0</v>
      </c>
      <c r="U224" s="244">
        <f t="shared" si="74"/>
        <v>0</v>
      </c>
      <c r="V224" s="244">
        <f t="shared" si="74"/>
        <v>0</v>
      </c>
      <c r="W224" s="245">
        <f t="shared" si="74"/>
        <v>0</v>
      </c>
      <c r="X224" s="101">
        <f t="shared" si="74"/>
        <v>0</v>
      </c>
      <c r="Y224" s="102">
        <f t="shared" si="74"/>
        <v>0</v>
      </c>
      <c r="Z224" s="102">
        <f t="shared" si="74"/>
        <v>0</v>
      </c>
      <c r="AA224" s="102">
        <f t="shared" si="74"/>
        <v>0</v>
      </c>
      <c r="AB224" s="103">
        <f t="shared" si="74"/>
        <v>0</v>
      </c>
      <c r="AC224" s="104">
        <f t="shared" si="74"/>
        <v>0</v>
      </c>
      <c r="AD224" s="105">
        <f t="shared" si="74"/>
        <v>0</v>
      </c>
      <c r="AE224" s="105">
        <f t="shared" si="74"/>
        <v>0</v>
      </c>
      <c r="AF224" s="105">
        <f t="shared" si="74"/>
        <v>0</v>
      </c>
      <c r="AG224" s="106">
        <f t="shared" si="74"/>
        <v>0</v>
      </c>
      <c r="AH224" s="243">
        <f t="shared" si="74"/>
        <v>100</v>
      </c>
      <c r="AI224" s="244">
        <f t="shared" si="74"/>
        <v>57</v>
      </c>
      <c r="AJ224" s="244">
        <f t="shared" si="74"/>
        <v>0</v>
      </c>
      <c r="AK224" s="244">
        <f t="shared" si="74"/>
        <v>0</v>
      </c>
      <c r="AL224" s="245">
        <f t="shared" si="74"/>
        <v>0</v>
      </c>
      <c r="AM224" s="101">
        <f t="shared" ref="AM224:AQ224" si="75">AM43-AM42</f>
        <v>0</v>
      </c>
      <c r="AN224" s="102">
        <f t="shared" si="75"/>
        <v>0</v>
      </c>
      <c r="AO224" s="102">
        <f t="shared" si="75"/>
        <v>0</v>
      </c>
      <c r="AP224" s="102">
        <f t="shared" si="75"/>
        <v>0</v>
      </c>
      <c r="AQ224" s="103">
        <f t="shared" si="75"/>
        <v>0</v>
      </c>
      <c r="AR224" s="4"/>
    </row>
    <row r="225" spans="2:45">
      <c r="B225" s="333">
        <v>44026</v>
      </c>
      <c r="C225" s="242">
        <f t="shared" si="69"/>
        <v>46</v>
      </c>
      <c r="D225" s="243">
        <f t="shared" ref="D225:AL225" si="76">D44-D43</f>
        <v>0</v>
      </c>
      <c r="E225" s="244">
        <f t="shared" si="76"/>
        <v>0</v>
      </c>
      <c r="F225" s="244">
        <f t="shared" si="76"/>
        <v>0</v>
      </c>
      <c r="G225" s="244">
        <f t="shared" si="76"/>
        <v>0</v>
      </c>
      <c r="H225" s="245">
        <f t="shared" si="76"/>
        <v>0</v>
      </c>
      <c r="I225" s="101">
        <f t="shared" si="76"/>
        <v>0</v>
      </c>
      <c r="J225" s="102">
        <f t="shared" si="76"/>
        <v>0</v>
      </c>
      <c r="K225" s="102">
        <f t="shared" si="76"/>
        <v>0</v>
      </c>
      <c r="L225" s="102">
        <f t="shared" si="76"/>
        <v>0</v>
      </c>
      <c r="M225" s="103">
        <f t="shared" si="76"/>
        <v>0</v>
      </c>
      <c r="N225" s="104">
        <f t="shared" si="76"/>
        <v>0</v>
      </c>
      <c r="O225" s="105">
        <f t="shared" si="76"/>
        <v>0</v>
      </c>
      <c r="P225" s="105">
        <f t="shared" si="76"/>
        <v>0</v>
      </c>
      <c r="Q225" s="105">
        <f t="shared" si="76"/>
        <v>0</v>
      </c>
      <c r="R225" s="106">
        <f t="shared" si="76"/>
        <v>0</v>
      </c>
      <c r="S225" s="243">
        <f t="shared" si="76"/>
        <v>0</v>
      </c>
      <c r="T225" s="244">
        <f t="shared" si="76"/>
        <v>0</v>
      </c>
      <c r="U225" s="244">
        <f t="shared" si="76"/>
        <v>0</v>
      </c>
      <c r="V225" s="244">
        <f t="shared" si="76"/>
        <v>0</v>
      </c>
      <c r="W225" s="245">
        <f t="shared" si="76"/>
        <v>0</v>
      </c>
      <c r="X225" s="101">
        <f t="shared" si="76"/>
        <v>0</v>
      </c>
      <c r="Y225" s="102">
        <f t="shared" si="76"/>
        <v>0</v>
      </c>
      <c r="Z225" s="102">
        <f t="shared" si="76"/>
        <v>0</v>
      </c>
      <c r="AA225" s="102">
        <f t="shared" si="76"/>
        <v>0</v>
      </c>
      <c r="AB225" s="103">
        <f t="shared" si="76"/>
        <v>0</v>
      </c>
      <c r="AC225" s="104">
        <f t="shared" si="76"/>
        <v>0</v>
      </c>
      <c r="AD225" s="105">
        <f t="shared" si="76"/>
        <v>0</v>
      </c>
      <c r="AE225" s="105">
        <f t="shared" si="76"/>
        <v>0</v>
      </c>
      <c r="AF225" s="105">
        <f t="shared" si="76"/>
        <v>0</v>
      </c>
      <c r="AG225" s="106">
        <f t="shared" si="76"/>
        <v>0</v>
      </c>
      <c r="AH225" s="243">
        <f t="shared" si="76"/>
        <v>2</v>
      </c>
      <c r="AI225" s="244">
        <f t="shared" si="76"/>
        <v>44</v>
      </c>
      <c r="AJ225" s="244">
        <f t="shared" si="76"/>
        <v>0</v>
      </c>
      <c r="AK225" s="244">
        <f t="shared" si="76"/>
        <v>0</v>
      </c>
      <c r="AL225" s="245">
        <f t="shared" si="76"/>
        <v>0</v>
      </c>
      <c r="AM225" s="101">
        <f t="shared" ref="AM225:AQ225" si="77">AM44-AM43</f>
        <v>0</v>
      </c>
      <c r="AN225" s="102">
        <f t="shared" si="77"/>
        <v>0</v>
      </c>
      <c r="AO225" s="102">
        <f t="shared" si="77"/>
        <v>0</v>
      </c>
      <c r="AP225" s="102">
        <f t="shared" si="77"/>
        <v>0</v>
      </c>
      <c r="AQ225" s="103">
        <f t="shared" si="77"/>
        <v>0</v>
      </c>
      <c r="AR225" s="4"/>
    </row>
    <row r="226" spans="2:45">
      <c r="B226" s="333">
        <v>44052</v>
      </c>
      <c r="C226" s="242">
        <f t="shared" si="69"/>
        <v>141</v>
      </c>
      <c r="D226" s="243">
        <f t="shared" ref="D226:AL226" si="78">D45-D44</f>
        <v>0</v>
      </c>
      <c r="E226" s="244">
        <f t="shared" si="78"/>
        <v>0</v>
      </c>
      <c r="F226" s="244">
        <f t="shared" si="78"/>
        <v>0</v>
      </c>
      <c r="G226" s="244">
        <f t="shared" si="78"/>
        <v>0</v>
      </c>
      <c r="H226" s="245">
        <f t="shared" si="78"/>
        <v>0</v>
      </c>
      <c r="I226" s="101">
        <f t="shared" si="78"/>
        <v>0</v>
      </c>
      <c r="J226" s="102">
        <f t="shared" si="78"/>
        <v>0</v>
      </c>
      <c r="K226" s="102">
        <f t="shared" si="78"/>
        <v>0</v>
      </c>
      <c r="L226" s="102">
        <f t="shared" si="78"/>
        <v>0</v>
      </c>
      <c r="M226" s="103">
        <f t="shared" si="78"/>
        <v>0</v>
      </c>
      <c r="N226" s="104">
        <f t="shared" si="78"/>
        <v>0</v>
      </c>
      <c r="O226" s="105">
        <f t="shared" si="78"/>
        <v>0</v>
      </c>
      <c r="P226" s="105">
        <f t="shared" si="78"/>
        <v>0</v>
      </c>
      <c r="Q226" s="105">
        <f t="shared" si="78"/>
        <v>0</v>
      </c>
      <c r="R226" s="106">
        <f t="shared" si="78"/>
        <v>0</v>
      </c>
      <c r="S226" s="243">
        <f t="shared" si="78"/>
        <v>0</v>
      </c>
      <c r="T226" s="244">
        <f t="shared" si="78"/>
        <v>0</v>
      </c>
      <c r="U226" s="244">
        <f t="shared" si="78"/>
        <v>0</v>
      </c>
      <c r="V226" s="244">
        <f t="shared" si="78"/>
        <v>0</v>
      </c>
      <c r="W226" s="245">
        <f t="shared" si="78"/>
        <v>0</v>
      </c>
      <c r="X226" s="101">
        <f t="shared" si="78"/>
        <v>0</v>
      </c>
      <c r="Y226" s="102">
        <f t="shared" si="78"/>
        <v>0</v>
      </c>
      <c r="Z226" s="102">
        <f t="shared" si="78"/>
        <v>0</v>
      </c>
      <c r="AA226" s="102">
        <f t="shared" si="78"/>
        <v>0</v>
      </c>
      <c r="AB226" s="103">
        <f t="shared" si="78"/>
        <v>0</v>
      </c>
      <c r="AC226" s="104">
        <f t="shared" si="78"/>
        <v>0</v>
      </c>
      <c r="AD226" s="105">
        <f t="shared" si="78"/>
        <v>0</v>
      </c>
      <c r="AE226" s="105">
        <f t="shared" si="78"/>
        <v>0</v>
      </c>
      <c r="AF226" s="105">
        <f t="shared" si="78"/>
        <v>0</v>
      </c>
      <c r="AG226" s="106">
        <f t="shared" si="78"/>
        <v>6</v>
      </c>
      <c r="AH226" s="243">
        <f t="shared" si="78"/>
        <v>17</v>
      </c>
      <c r="AI226" s="244">
        <f t="shared" si="78"/>
        <v>118</v>
      </c>
      <c r="AJ226" s="244">
        <f t="shared" si="78"/>
        <v>0</v>
      </c>
      <c r="AK226" s="244">
        <f t="shared" si="78"/>
        <v>0</v>
      </c>
      <c r="AL226" s="245">
        <f t="shared" si="78"/>
        <v>0</v>
      </c>
      <c r="AM226" s="101">
        <f t="shared" ref="AM226:AQ226" si="79">AM45-AM44</f>
        <v>0</v>
      </c>
      <c r="AN226" s="102">
        <f t="shared" si="79"/>
        <v>0</v>
      </c>
      <c r="AO226" s="102">
        <f t="shared" si="79"/>
        <v>0</v>
      </c>
      <c r="AP226" s="102">
        <f t="shared" si="79"/>
        <v>0</v>
      </c>
      <c r="AQ226" s="103">
        <f t="shared" si="79"/>
        <v>0</v>
      </c>
      <c r="AR226" s="4"/>
    </row>
    <row r="227" spans="2:45">
      <c r="B227" s="333">
        <v>44056</v>
      </c>
      <c r="C227" s="242">
        <f t="shared" si="69"/>
        <v>40</v>
      </c>
      <c r="D227" s="243">
        <f t="shared" ref="D227:AL227" si="80">D46-D45</f>
        <v>0</v>
      </c>
      <c r="E227" s="244">
        <f t="shared" si="80"/>
        <v>0</v>
      </c>
      <c r="F227" s="244">
        <f t="shared" si="80"/>
        <v>0</v>
      </c>
      <c r="G227" s="244">
        <f t="shared" si="80"/>
        <v>0</v>
      </c>
      <c r="H227" s="245">
        <f t="shared" si="80"/>
        <v>0</v>
      </c>
      <c r="I227" s="101">
        <f t="shared" si="80"/>
        <v>0</v>
      </c>
      <c r="J227" s="102">
        <f t="shared" si="80"/>
        <v>0</v>
      </c>
      <c r="K227" s="102">
        <f t="shared" si="80"/>
        <v>0</v>
      </c>
      <c r="L227" s="102">
        <f t="shared" si="80"/>
        <v>0</v>
      </c>
      <c r="M227" s="103">
        <f t="shared" si="80"/>
        <v>0</v>
      </c>
      <c r="N227" s="104">
        <f t="shared" si="80"/>
        <v>0</v>
      </c>
      <c r="O227" s="105">
        <f t="shared" si="80"/>
        <v>0</v>
      </c>
      <c r="P227" s="105">
        <f t="shared" si="80"/>
        <v>0</v>
      </c>
      <c r="Q227" s="105">
        <f t="shared" si="80"/>
        <v>0</v>
      </c>
      <c r="R227" s="106">
        <f t="shared" si="80"/>
        <v>0</v>
      </c>
      <c r="S227" s="243">
        <f t="shared" si="80"/>
        <v>0</v>
      </c>
      <c r="T227" s="244">
        <f t="shared" si="80"/>
        <v>0</v>
      </c>
      <c r="U227" s="244">
        <f t="shared" si="80"/>
        <v>0</v>
      </c>
      <c r="V227" s="244">
        <f t="shared" si="80"/>
        <v>0</v>
      </c>
      <c r="W227" s="245">
        <f t="shared" si="80"/>
        <v>0</v>
      </c>
      <c r="X227" s="101">
        <f t="shared" si="80"/>
        <v>0</v>
      </c>
      <c r="Y227" s="102">
        <f t="shared" si="80"/>
        <v>0</v>
      </c>
      <c r="Z227" s="102">
        <f t="shared" si="80"/>
        <v>0</v>
      </c>
      <c r="AA227" s="102">
        <f t="shared" si="80"/>
        <v>0</v>
      </c>
      <c r="AB227" s="103">
        <f t="shared" si="80"/>
        <v>0</v>
      </c>
      <c r="AC227" s="104">
        <f t="shared" si="80"/>
        <v>0</v>
      </c>
      <c r="AD227" s="105">
        <f t="shared" si="80"/>
        <v>0</v>
      </c>
      <c r="AE227" s="105">
        <f t="shared" si="80"/>
        <v>1</v>
      </c>
      <c r="AF227" s="105">
        <f t="shared" si="80"/>
        <v>2</v>
      </c>
      <c r="AG227" s="106">
        <f t="shared" si="80"/>
        <v>0</v>
      </c>
      <c r="AH227" s="243">
        <f t="shared" si="80"/>
        <v>1</v>
      </c>
      <c r="AI227" s="244">
        <f t="shared" si="80"/>
        <v>36</v>
      </c>
      <c r="AJ227" s="244">
        <f t="shared" si="80"/>
        <v>0</v>
      </c>
      <c r="AK227" s="244">
        <f t="shared" si="80"/>
        <v>0</v>
      </c>
      <c r="AL227" s="245">
        <f t="shared" si="80"/>
        <v>0</v>
      </c>
      <c r="AM227" s="101">
        <f t="shared" ref="AM227:AQ227" si="81">AM46-AM45</f>
        <v>0</v>
      </c>
      <c r="AN227" s="102">
        <f t="shared" si="81"/>
        <v>0</v>
      </c>
      <c r="AO227" s="102">
        <f t="shared" si="81"/>
        <v>0</v>
      </c>
      <c r="AP227" s="102">
        <f t="shared" si="81"/>
        <v>0</v>
      </c>
      <c r="AQ227" s="103">
        <f t="shared" si="81"/>
        <v>0</v>
      </c>
      <c r="AR227" s="4"/>
    </row>
    <row r="228" spans="2:45">
      <c r="B228" s="333">
        <v>44072</v>
      </c>
      <c r="C228" s="242">
        <f t="shared" si="69"/>
        <v>139</v>
      </c>
      <c r="D228" s="243">
        <f t="shared" ref="D228:AL228" si="82">D47-D46</f>
        <v>0</v>
      </c>
      <c r="E228" s="244">
        <f t="shared" si="82"/>
        <v>0</v>
      </c>
      <c r="F228" s="244">
        <f t="shared" si="82"/>
        <v>0</v>
      </c>
      <c r="G228" s="244">
        <f t="shared" si="82"/>
        <v>0</v>
      </c>
      <c r="H228" s="245">
        <f t="shared" si="82"/>
        <v>0</v>
      </c>
      <c r="I228" s="101">
        <f t="shared" si="82"/>
        <v>0</v>
      </c>
      <c r="J228" s="102">
        <f t="shared" si="82"/>
        <v>0</v>
      </c>
      <c r="K228" s="102">
        <f t="shared" si="82"/>
        <v>0</v>
      </c>
      <c r="L228" s="102">
        <f t="shared" si="82"/>
        <v>0</v>
      </c>
      <c r="M228" s="103">
        <f t="shared" si="82"/>
        <v>0</v>
      </c>
      <c r="N228" s="104">
        <f t="shared" si="82"/>
        <v>0</v>
      </c>
      <c r="O228" s="105">
        <f t="shared" si="82"/>
        <v>0</v>
      </c>
      <c r="P228" s="105">
        <f t="shared" si="82"/>
        <v>0</v>
      </c>
      <c r="Q228" s="105">
        <f t="shared" si="82"/>
        <v>0</v>
      </c>
      <c r="R228" s="106">
        <f t="shared" si="82"/>
        <v>0</v>
      </c>
      <c r="S228" s="243">
        <f t="shared" si="82"/>
        <v>0</v>
      </c>
      <c r="T228" s="244">
        <f t="shared" si="82"/>
        <v>0</v>
      </c>
      <c r="U228" s="244">
        <f t="shared" si="82"/>
        <v>0</v>
      </c>
      <c r="V228" s="244">
        <f t="shared" si="82"/>
        <v>0</v>
      </c>
      <c r="W228" s="245">
        <f t="shared" si="82"/>
        <v>0</v>
      </c>
      <c r="X228" s="101">
        <f t="shared" si="82"/>
        <v>0</v>
      </c>
      <c r="Y228" s="102">
        <f t="shared" si="82"/>
        <v>0</v>
      </c>
      <c r="Z228" s="102">
        <f t="shared" si="82"/>
        <v>0</v>
      </c>
      <c r="AA228" s="102">
        <f t="shared" si="82"/>
        <v>0</v>
      </c>
      <c r="AB228" s="103">
        <f t="shared" si="82"/>
        <v>0</v>
      </c>
      <c r="AC228" s="104">
        <f t="shared" si="82"/>
        <v>0</v>
      </c>
      <c r="AD228" s="105">
        <f t="shared" si="82"/>
        <v>0</v>
      </c>
      <c r="AE228" s="105">
        <f t="shared" si="82"/>
        <v>0</v>
      </c>
      <c r="AF228" s="105">
        <f t="shared" si="82"/>
        <v>0</v>
      </c>
      <c r="AG228" s="106">
        <f t="shared" si="82"/>
        <v>0</v>
      </c>
      <c r="AH228" s="243">
        <f t="shared" si="82"/>
        <v>17</v>
      </c>
      <c r="AI228" s="244">
        <f t="shared" si="82"/>
        <v>122</v>
      </c>
      <c r="AJ228" s="244">
        <f t="shared" si="82"/>
        <v>0</v>
      </c>
      <c r="AK228" s="244">
        <f t="shared" si="82"/>
        <v>0</v>
      </c>
      <c r="AL228" s="245">
        <f t="shared" si="82"/>
        <v>0</v>
      </c>
      <c r="AM228" s="101">
        <f t="shared" ref="AM228:AQ228" si="83">AM47-AM46</f>
        <v>0</v>
      </c>
      <c r="AN228" s="102">
        <f t="shared" si="83"/>
        <v>0</v>
      </c>
      <c r="AO228" s="102">
        <f t="shared" si="83"/>
        <v>0</v>
      </c>
      <c r="AP228" s="102">
        <f t="shared" si="83"/>
        <v>0</v>
      </c>
      <c r="AQ228" s="103">
        <f t="shared" si="83"/>
        <v>0</v>
      </c>
      <c r="AR228" s="4"/>
    </row>
    <row r="229" spans="2:45">
      <c r="B229" s="333">
        <v>44094</v>
      </c>
      <c r="C229" s="242">
        <f t="shared" si="69"/>
        <v>159</v>
      </c>
      <c r="D229" s="243">
        <f t="shared" ref="D229:AL229" si="84">D48-D47</f>
        <v>0</v>
      </c>
      <c r="E229" s="244">
        <f t="shared" si="84"/>
        <v>0</v>
      </c>
      <c r="F229" s="244">
        <f t="shared" si="84"/>
        <v>0</v>
      </c>
      <c r="G229" s="244">
        <f t="shared" si="84"/>
        <v>0</v>
      </c>
      <c r="H229" s="245">
        <f t="shared" si="84"/>
        <v>0</v>
      </c>
      <c r="I229" s="101">
        <f t="shared" si="84"/>
        <v>0</v>
      </c>
      <c r="J229" s="102">
        <f t="shared" si="84"/>
        <v>0</v>
      </c>
      <c r="K229" s="102">
        <f t="shared" si="84"/>
        <v>0</v>
      </c>
      <c r="L229" s="102">
        <f t="shared" si="84"/>
        <v>0</v>
      </c>
      <c r="M229" s="103">
        <f t="shared" si="84"/>
        <v>0</v>
      </c>
      <c r="N229" s="104">
        <f t="shared" si="84"/>
        <v>0</v>
      </c>
      <c r="O229" s="105">
        <f t="shared" si="84"/>
        <v>0</v>
      </c>
      <c r="P229" s="105">
        <f t="shared" si="84"/>
        <v>0</v>
      </c>
      <c r="Q229" s="105">
        <f t="shared" si="84"/>
        <v>0</v>
      </c>
      <c r="R229" s="106">
        <f t="shared" si="84"/>
        <v>0</v>
      </c>
      <c r="S229" s="243">
        <f t="shared" si="84"/>
        <v>0</v>
      </c>
      <c r="T229" s="244">
        <f t="shared" si="84"/>
        <v>0</v>
      </c>
      <c r="U229" s="244">
        <f t="shared" si="84"/>
        <v>0</v>
      </c>
      <c r="V229" s="244">
        <f t="shared" si="84"/>
        <v>0</v>
      </c>
      <c r="W229" s="245">
        <f t="shared" si="84"/>
        <v>0</v>
      </c>
      <c r="X229" s="101">
        <f t="shared" si="84"/>
        <v>0</v>
      </c>
      <c r="Y229" s="102">
        <f t="shared" si="84"/>
        <v>0</v>
      </c>
      <c r="Z229" s="102">
        <f t="shared" si="84"/>
        <v>0</v>
      </c>
      <c r="AA229" s="102">
        <f t="shared" si="84"/>
        <v>0</v>
      </c>
      <c r="AB229" s="103">
        <f t="shared" si="84"/>
        <v>0</v>
      </c>
      <c r="AC229" s="104">
        <f t="shared" si="84"/>
        <v>0</v>
      </c>
      <c r="AD229" s="105">
        <f t="shared" si="84"/>
        <v>0</v>
      </c>
      <c r="AE229" s="105">
        <f t="shared" si="84"/>
        <v>0</v>
      </c>
      <c r="AF229" s="105">
        <f t="shared" si="84"/>
        <v>0</v>
      </c>
      <c r="AG229" s="106">
        <f t="shared" si="84"/>
        <v>0</v>
      </c>
      <c r="AH229" s="243">
        <f t="shared" si="84"/>
        <v>0</v>
      </c>
      <c r="AI229" s="244">
        <f t="shared" si="84"/>
        <v>159</v>
      </c>
      <c r="AJ229" s="244">
        <f t="shared" si="84"/>
        <v>0</v>
      </c>
      <c r="AK229" s="244">
        <f t="shared" si="84"/>
        <v>0</v>
      </c>
      <c r="AL229" s="245">
        <f t="shared" si="84"/>
        <v>0</v>
      </c>
      <c r="AM229" s="101">
        <f t="shared" ref="AM229:AQ229" si="85">AM48-AM47</f>
        <v>0</v>
      </c>
      <c r="AN229" s="102">
        <f t="shared" si="85"/>
        <v>0</v>
      </c>
      <c r="AO229" s="102">
        <f t="shared" si="85"/>
        <v>0</v>
      </c>
      <c r="AP229" s="102">
        <f t="shared" si="85"/>
        <v>0</v>
      </c>
      <c r="AQ229" s="103">
        <f t="shared" si="85"/>
        <v>0</v>
      </c>
      <c r="AR229" s="4"/>
    </row>
    <row r="230" spans="2:45">
      <c r="B230" s="333">
        <v>44109</v>
      </c>
      <c r="C230" s="242">
        <f t="shared" si="69"/>
        <v>175</v>
      </c>
      <c r="D230" s="243">
        <f t="shared" ref="D230:AL230" si="86">D49-D48</f>
        <v>0</v>
      </c>
      <c r="E230" s="244">
        <f t="shared" si="86"/>
        <v>0</v>
      </c>
      <c r="F230" s="244">
        <f t="shared" si="86"/>
        <v>0</v>
      </c>
      <c r="G230" s="244">
        <f t="shared" si="86"/>
        <v>0</v>
      </c>
      <c r="H230" s="245">
        <f t="shared" si="86"/>
        <v>0</v>
      </c>
      <c r="I230" s="101">
        <f t="shared" si="86"/>
        <v>0</v>
      </c>
      <c r="J230" s="102">
        <f t="shared" si="86"/>
        <v>0</v>
      </c>
      <c r="K230" s="102">
        <f t="shared" si="86"/>
        <v>0</v>
      </c>
      <c r="L230" s="102">
        <f t="shared" si="86"/>
        <v>0</v>
      </c>
      <c r="M230" s="103">
        <f t="shared" si="86"/>
        <v>0</v>
      </c>
      <c r="N230" s="104">
        <f t="shared" si="86"/>
        <v>0</v>
      </c>
      <c r="O230" s="105">
        <f t="shared" si="86"/>
        <v>0</v>
      </c>
      <c r="P230" s="105">
        <f t="shared" si="86"/>
        <v>0</v>
      </c>
      <c r="Q230" s="105">
        <f t="shared" si="86"/>
        <v>0</v>
      </c>
      <c r="R230" s="106">
        <f t="shared" si="86"/>
        <v>0</v>
      </c>
      <c r="S230" s="243">
        <f t="shared" si="86"/>
        <v>0</v>
      </c>
      <c r="T230" s="244">
        <f t="shared" si="86"/>
        <v>0</v>
      </c>
      <c r="U230" s="244">
        <f t="shared" si="86"/>
        <v>0</v>
      </c>
      <c r="V230" s="244">
        <f t="shared" si="86"/>
        <v>0</v>
      </c>
      <c r="W230" s="245">
        <f t="shared" si="86"/>
        <v>0</v>
      </c>
      <c r="X230" s="101">
        <f t="shared" si="86"/>
        <v>0</v>
      </c>
      <c r="Y230" s="102">
        <f t="shared" si="86"/>
        <v>0</v>
      </c>
      <c r="Z230" s="102">
        <f t="shared" si="86"/>
        <v>0</v>
      </c>
      <c r="AA230" s="102">
        <f t="shared" si="86"/>
        <v>0</v>
      </c>
      <c r="AB230" s="103">
        <f t="shared" si="86"/>
        <v>0</v>
      </c>
      <c r="AC230" s="104">
        <f t="shared" si="86"/>
        <v>0</v>
      </c>
      <c r="AD230" s="105">
        <f t="shared" si="86"/>
        <v>0</v>
      </c>
      <c r="AE230" s="105">
        <f t="shared" si="86"/>
        <v>0</v>
      </c>
      <c r="AF230" s="105">
        <f t="shared" si="86"/>
        <v>0</v>
      </c>
      <c r="AG230" s="106">
        <f t="shared" si="86"/>
        <v>0</v>
      </c>
      <c r="AH230" s="243">
        <f t="shared" si="86"/>
        <v>1</v>
      </c>
      <c r="AI230" s="244">
        <f t="shared" si="86"/>
        <v>174</v>
      </c>
      <c r="AJ230" s="244">
        <f t="shared" si="86"/>
        <v>0</v>
      </c>
      <c r="AK230" s="244">
        <f t="shared" si="86"/>
        <v>0</v>
      </c>
      <c r="AL230" s="245">
        <f t="shared" si="86"/>
        <v>0</v>
      </c>
      <c r="AM230" s="101">
        <f t="shared" ref="AM230:AQ230" si="87">AM49-AM48</f>
        <v>0</v>
      </c>
      <c r="AN230" s="102">
        <f t="shared" si="87"/>
        <v>0</v>
      </c>
      <c r="AO230" s="102">
        <f t="shared" si="87"/>
        <v>0</v>
      </c>
      <c r="AP230" s="102">
        <f t="shared" si="87"/>
        <v>0</v>
      </c>
      <c r="AQ230" s="103">
        <f t="shared" si="87"/>
        <v>0</v>
      </c>
      <c r="AR230" s="4"/>
    </row>
    <row r="231" spans="2:45">
      <c r="B231" s="333">
        <v>44118</v>
      </c>
      <c r="C231" s="242">
        <f t="shared" si="69"/>
        <v>102</v>
      </c>
      <c r="D231" s="243">
        <f t="shared" ref="D231:AL231" si="88">D50-D49</f>
        <v>0</v>
      </c>
      <c r="E231" s="244">
        <f t="shared" si="88"/>
        <v>0</v>
      </c>
      <c r="F231" s="244">
        <f t="shared" si="88"/>
        <v>0</v>
      </c>
      <c r="G231" s="244">
        <f t="shared" si="88"/>
        <v>0</v>
      </c>
      <c r="H231" s="245">
        <f t="shared" si="88"/>
        <v>0</v>
      </c>
      <c r="I231" s="101">
        <f t="shared" si="88"/>
        <v>0</v>
      </c>
      <c r="J231" s="102">
        <f t="shared" si="88"/>
        <v>0</v>
      </c>
      <c r="K231" s="102">
        <f t="shared" si="88"/>
        <v>0</v>
      </c>
      <c r="L231" s="102">
        <f t="shared" si="88"/>
        <v>0</v>
      </c>
      <c r="M231" s="103">
        <f t="shared" si="88"/>
        <v>0</v>
      </c>
      <c r="N231" s="104">
        <f t="shared" si="88"/>
        <v>0</v>
      </c>
      <c r="O231" s="105">
        <f t="shared" si="88"/>
        <v>0</v>
      </c>
      <c r="P231" s="105">
        <f t="shared" si="88"/>
        <v>0</v>
      </c>
      <c r="Q231" s="105">
        <f t="shared" si="88"/>
        <v>0</v>
      </c>
      <c r="R231" s="106">
        <f t="shared" si="88"/>
        <v>0</v>
      </c>
      <c r="S231" s="243">
        <f t="shared" si="88"/>
        <v>0</v>
      </c>
      <c r="T231" s="244">
        <f t="shared" si="88"/>
        <v>0</v>
      </c>
      <c r="U231" s="244">
        <f t="shared" si="88"/>
        <v>0</v>
      </c>
      <c r="V231" s="244">
        <f t="shared" si="88"/>
        <v>0</v>
      </c>
      <c r="W231" s="245">
        <f t="shared" si="88"/>
        <v>0</v>
      </c>
      <c r="X231" s="101">
        <f t="shared" si="88"/>
        <v>0</v>
      </c>
      <c r="Y231" s="102">
        <f t="shared" si="88"/>
        <v>0</v>
      </c>
      <c r="Z231" s="102">
        <f t="shared" si="88"/>
        <v>0</v>
      </c>
      <c r="AA231" s="102">
        <f t="shared" si="88"/>
        <v>0</v>
      </c>
      <c r="AB231" s="103">
        <f t="shared" si="88"/>
        <v>0</v>
      </c>
      <c r="AC231" s="104">
        <f t="shared" si="88"/>
        <v>0</v>
      </c>
      <c r="AD231" s="105">
        <f t="shared" si="88"/>
        <v>0</v>
      </c>
      <c r="AE231" s="105">
        <f t="shared" si="88"/>
        <v>0</v>
      </c>
      <c r="AF231" s="105">
        <f t="shared" si="88"/>
        <v>0</v>
      </c>
      <c r="AG231" s="106">
        <f t="shared" si="88"/>
        <v>0</v>
      </c>
      <c r="AH231" s="243">
        <f t="shared" si="88"/>
        <v>0</v>
      </c>
      <c r="AI231" s="244">
        <f t="shared" si="88"/>
        <v>102</v>
      </c>
      <c r="AJ231" s="244">
        <f t="shared" si="88"/>
        <v>0</v>
      </c>
      <c r="AK231" s="244">
        <f t="shared" si="88"/>
        <v>0</v>
      </c>
      <c r="AL231" s="245">
        <f t="shared" si="88"/>
        <v>0</v>
      </c>
      <c r="AM231" s="101">
        <f t="shared" ref="AM231:AQ231" si="89">AM50-AM49</f>
        <v>0</v>
      </c>
      <c r="AN231" s="102">
        <f t="shared" si="89"/>
        <v>0</v>
      </c>
      <c r="AO231" s="102">
        <f t="shared" si="89"/>
        <v>0</v>
      </c>
      <c r="AP231" s="102">
        <f t="shared" si="89"/>
        <v>0</v>
      </c>
      <c r="AQ231" s="103">
        <f t="shared" si="89"/>
        <v>0</v>
      </c>
      <c r="AR231" s="4"/>
    </row>
    <row r="232" spans="2:45">
      <c r="B232" s="333">
        <v>44127</v>
      </c>
      <c r="C232" s="242">
        <f t="shared" si="69"/>
        <v>193</v>
      </c>
      <c r="D232" s="243">
        <f t="shared" ref="D232:AL232" si="90">D51-D50</f>
        <v>0</v>
      </c>
      <c r="E232" s="244">
        <f t="shared" si="90"/>
        <v>0</v>
      </c>
      <c r="F232" s="244">
        <f t="shared" si="90"/>
        <v>0</v>
      </c>
      <c r="G232" s="244">
        <f t="shared" si="90"/>
        <v>0</v>
      </c>
      <c r="H232" s="245">
        <f t="shared" si="90"/>
        <v>0</v>
      </c>
      <c r="I232" s="101">
        <f t="shared" si="90"/>
        <v>0</v>
      </c>
      <c r="J232" s="102">
        <f t="shared" si="90"/>
        <v>0</v>
      </c>
      <c r="K232" s="102">
        <f t="shared" si="90"/>
        <v>0</v>
      </c>
      <c r="L232" s="102">
        <f t="shared" si="90"/>
        <v>0</v>
      </c>
      <c r="M232" s="103">
        <f t="shared" si="90"/>
        <v>0</v>
      </c>
      <c r="N232" s="104">
        <f t="shared" si="90"/>
        <v>0</v>
      </c>
      <c r="O232" s="105">
        <f t="shared" si="90"/>
        <v>0</v>
      </c>
      <c r="P232" s="105">
        <f t="shared" si="90"/>
        <v>0</v>
      </c>
      <c r="Q232" s="105">
        <f t="shared" si="90"/>
        <v>0</v>
      </c>
      <c r="R232" s="106">
        <f t="shared" si="90"/>
        <v>0</v>
      </c>
      <c r="S232" s="243">
        <f t="shared" si="90"/>
        <v>0</v>
      </c>
      <c r="T232" s="244">
        <f t="shared" si="90"/>
        <v>0</v>
      </c>
      <c r="U232" s="244">
        <f t="shared" si="90"/>
        <v>0</v>
      </c>
      <c r="V232" s="244">
        <f t="shared" si="90"/>
        <v>0</v>
      </c>
      <c r="W232" s="245">
        <f t="shared" si="90"/>
        <v>0</v>
      </c>
      <c r="X232" s="101">
        <f t="shared" si="90"/>
        <v>0</v>
      </c>
      <c r="Y232" s="102">
        <f t="shared" si="90"/>
        <v>0</v>
      </c>
      <c r="Z232" s="102">
        <f t="shared" si="90"/>
        <v>0</v>
      </c>
      <c r="AA232" s="102">
        <f t="shared" si="90"/>
        <v>0</v>
      </c>
      <c r="AB232" s="103">
        <f t="shared" si="90"/>
        <v>0</v>
      </c>
      <c r="AC232" s="104">
        <f t="shared" si="90"/>
        <v>0</v>
      </c>
      <c r="AD232" s="105">
        <f t="shared" si="90"/>
        <v>0</v>
      </c>
      <c r="AE232" s="105">
        <f t="shared" si="90"/>
        <v>0</v>
      </c>
      <c r="AF232" s="105">
        <f t="shared" si="90"/>
        <v>0</v>
      </c>
      <c r="AG232" s="106">
        <f t="shared" si="90"/>
        <v>0</v>
      </c>
      <c r="AH232" s="243">
        <f t="shared" si="90"/>
        <v>0</v>
      </c>
      <c r="AI232" s="244">
        <f t="shared" si="90"/>
        <v>193</v>
      </c>
      <c r="AJ232" s="244">
        <f t="shared" si="90"/>
        <v>0</v>
      </c>
      <c r="AK232" s="244">
        <f t="shared" si="90"/>
        <v>0</v>
      </c>
      <c r="AL232" s="245">
        <f t="shared" si="90"/>
        <v>0</v>
      </c>
      <c r="AM232" s="101">
        <f t="shared" ref="AM232:AQ232" si="91">AM51-AM50</f>
        <v>0</v>
      </c>
      <c r="AN232" s="102">
        <f t="shared" si="91"/>
        <v>0</v>
      </c>
      <c r="AO232" s="102">
        <f t="shared" si="91"/>
        <v>0</v>
      </c>
      <c r="AP232" s="102">
        <f t="shared" si="91"/>
        <v>0</v>
      </c>
      <c r="AQ232" s="103">
        <f t="shared" si="91"/>
        <v>0</v>
      </c>
      <c r="AR232" s="4"/>
    </row>
    <row r="233" spans="2:45">
      <c r="B233" s="333">
        <v>44136</v>
      </c>
      <c r="C233" s="242">
        <f t="shared" si="69"/>
        <v>105</v>
      </c>
      <c r="D233" s="243">
        <f t="shared" ref="D233:AL233" si="92">D52-D51</f>
        <v>0</v>
      </c>
      <c r="E233" s="244">
        <f t="shared" si="92"/>
        <v>0</v>
      </c>
      <c r="F233" s="244">
        <f t="shared" si="92"/>
        <v>0</v>
      </c>
      <c r="G233" s="244">
        <f t="shared" si="92"/>
        <v>0</v>
      </c>
      <c r="H233" s="245">
        <f t="shared" si="92"/>
        <v>0</v>
      </c>
      <c r="I233" s="101">
        <f t="shared" si="92"/>
        <v>0</v>
      </c>
      <c r="J233" s="102">
        <f t="shared" si="92"/>
        <v>0</v>
      </c>
      <c r="K233" s="102">
        <f t="shared" si="92"/>
        <v>0</v>
      </c>
      <c r="L233" s="102">
        <f t="shared" si="92"/>
        <v>0</v>
      </c>
      <c r="M233" s="103">
        <f t="shared" si="92"/>
        <v>0</v>
      </c>
      <c r="N233" s="104">
        <f t="shared" si="92"/>
        <v>0</v>
      </c>
      <c r="O233" s="105">
        <f t="shared" si="92"/>
        <v>0</v>
      </c>
      <c r="P233" s="105">
        <f t="shared" si="92"/>
        <v>0</v>
      </c>
      <c r="Q233" s="105">
        <f t="shared" si="92"/>
        <v>0</v>
      </c>
      <c r="R233" s="106">
        <f t="shared" si="92"/>
        <v>0</v>
      </c>
      <c r="S233" s="243">
        <f t="shared" si="92"/>
        <v>0</v>
      </c>
      <c r="T233" s="244">
        <f t="shared" si="92"/>
        <v>0</v>
      </c>
      <c r="U233" s="244">
        <f t="shared" si="92"/>
        <v>0</v>
      </c>
      <c r="V233" s="244">
        <f t="shared" si="92"/>
        <v>0</v>
      </c>
      <c r="W233" s="245">
        <f t="shared" si="92"/>
        <v>0</v>
      </c>
      <c r="X233" s="101">
        <f t="shared" si="92"/>
        <v>0</v>
      </c>
      <c r="Y233" s="102">
        <f t="shared" si="92"/>
        <v>0</v>
      </c>
      <c r="Z233" s="102">
        <f t="shared" si="92"/>
        <v>0</v>
      </c>
      <c r="AA233" s="102">
        <f t="shared" si="92"/>
        <v>0</v>
      </c>
      <c r="AB233" s="103">
        <f t="shared" si="92"/>
        <v>0</v>
      </c>
      <c r="AC233" s="104">
        <f t="shared" si="92"/>
        <v>0</v>
      </c>
      <c r="AD233" s="105">
        <f t="shared" si="92"/>
        <v>0</v>
      </c>
      <c r="AE233" s="105">
        <f t="shared" si="92"/>
        <v>0</v>
      </c>
      <c r="AF233" s="105">
        <f t="shared" si="92"/>
        <v>0</v>
      </c>
      <c r="AG233" s="106">
        <f t="shared" si="92"/>
        <v>0</v>
      </c>
      <c r="AH233" s="243">
        <f t="shared" si="92"/>
        <v>5</v>
      </c>
      <c r="AI233" s="244">
        <f t="shared" si="92"/>
        <v>100</v>
      </c>
      <c r="AJ233" s="244">
        <f t="shared" si="92"/>
        <v>0</v>
      </c>
      <c r="AK233" s="244">
        <f t="shared" si="92"/>
        <v>0</v>
      </c>
      <c r="AL233" s="245">
        <f t="shared" si="92"/>
        <v>0</v>
      </c>
      <c r="AM233" s="101">
        <f t="shared" ref="AM233:AQ233" si="93">AM52-AM51</f>
        <v>0</v>
      </c>
      <c r="AN233" s="102">
        <f t="shared" si="93"/>
        <v>0</v>
      </c>
      <c r="AO233" s="102">
        <f t="shared" si="93"/>
        <v>0</v>
      </c>
      <c r="AP233" s="102">
        <f t="shared" si="93"/>
        <v>0</v>
      </c>
      <c r="AQ233" s="103">
        <f t="shared" si="93"/>
        <v>0</v>
      </c>
      <c r="AR233" s="4"/>
      <c r="AS233" s="74" t="s">
        <v>2816</v>
      </c>
    </row>
    <row r="234" spans="2:45">
      <c r="B234" s="333">
        <v>44143</v>
      </c>
      <c r="C234" s="242">
        <f t="shared" si="69"/>
        <v>101</v>
      </c>
      <c r="D234" s="243">
        <f t="shared" ref="D234:AL234" si="94">D53-D52</f>
        <v>0</v>
      </c>
      <c r="E234" s="244">
        <f t="shared" si="94"/>
        <v>0</v>
      </c>
      <c r="F234" s="244">
        <f t="shared" si="94"/>
        <v>0</v>
      </c>
      <c r="G234" s="244">
        <f t="shared" si="94"/>
        <v>0</v>
      </c>
      <c r="H234" s="245">
        <f t="shared" si="94"/>
        <v>0</v>
      </c>
      <c r="I234" s="101">
        <f t="shared" si="94"/>
        <v>0</v>
      </c>
      <c r="J234" s="102">
        <f t="shared" si="94"/>
        <v>0</v>
      </c>
      <c r="K234" s="102">
        <f t="shared" si="94"/>
        <v>0</v>
      </c>
      <c r="L234" s="102">
        <f t="shared" si="94"/>
        <v>0</v>
      </c>
      <c r="M234" s="103">
        <f t="shared" si="94"/>
        <v>0</v>
      </c>
      <c r="N234" s="104">
        <f t="shared" si="94"/>
        <v>0</v>
      </c>
      <c r="O234" s="105">
        <f t="shared" si="94"/>
        <v>0</v>
      </c>
      <c r="P234" s="105">
        <f t="shared" si="94"/>
        <v>0</v>
      </c>
      <c r="Q234" s="105">
        <f t="shared" si="94"/>
        <v>0</v>
      </c>
      <c r="R234" s="106">
        <f t="shared" si="94"/>
        <v>0</v>
      </c>
      <c r="S234" s="243">
        <f t="shared" si="94"/>
        <v>0</v>
      </c>
      <c r="T234" s="244">
        <f t="shared" si="94"/>
        <v>0</v>
      </c>
      <c r="U234" s="244">
        <f t="shared" si="94"/>
        <v>0</v>
      </c>
      <c r="V234" s="244">
        <f t="shared" si="94"/>
        <v>0</v>
      </c>
      <c r="W234" s="245">
        <f t="shared" si="94"/>
        <v>0</v>
      </c>
      <c r="X234" s="101">
        <f t="shared" si="94"/>
        <v>0</v>
      </c>
      <c r="Y234" s="102">
        <f t="shared" si="94"/>
        <v>0</v>
      </c>
      <c r="Z234" s="102">
        <f t="shared" si="94"/>
        <v>0</v>
      </c>
      <c r="AA234" s="102">
        <f t="shared" si="94"/>
        <v>0</v>
      </c>
      <c r="AB234" s="103">
        <f t="shared" si="94"/>
        <v>0</v>
      </c>
      <c r="AC234" s="104">
        <f t="shared" si="94"/>
        <v>0</v>
      </c>
      <c r="AD234" s="105">
        <f t="shared" si="94"/>
        <v>0</v>
      </c>
      <c r="AE234" s="105">
        <f t="shared" si="94"/>
        <v>0</v>
      </c>
      <c r="AF234" s="105">
        <f t="shared" si="94"/>
        <v>0</v>
      </c>
      <c r="AG234" s="106">
        <f t="shared" si="94"/>
        <v>0</v>
      </c>
      <c r="AH234" s="243">
        <f t="shared" si="94"/>
        <v>0</v>
      </c>
      <c r="AI234" s="244">
        <f t="shared" si="94"/>
        <v>101</v>
      </c>
      <c r="AJ234" s="244">
        <f t="shared" si="94"/>
        <v>0</v>
      </c>
      <c r="AK234" s="244">
        <f t="shared" si="94"/>
        <v>0</v>
      </c>
      <c r="AL234" s="245">
        <f t="shared" si="94"/>
        <v>0</v>
      </c>
      <c r="AM234" s="101">
        <f t="shared" ref="AM234:AQ234" si="95">AM53-AM52</f>
        <v>0</v>
      </c>
      <c r="AN234" s="102">
        <f t="shared" si="95"/>
        <v>0</v>
      </c>
      <c r="AO234" s="102">
        <f t="shared" si="95"/>
        <v>0</v>
      </c>
      <c r="AP234" s="102">
        <f t="shared" si="95"/>
        <v>0</v>
      </c>
      <c r="AQ234" s="103">
        <f t="shared" si="95"/>
        <v>0</v>
      </c>
      <c r="AR234" s="4"/>
      <c r="AS234" s="74" t="s">
        <v>2816</v>
      </c>
    </row>
    <row r="235" spans="2:45">
      <c r="B235" s="333">
        <v>44159</v>
      </c>
      <c r="C235" s="242">
        <f t="shared" si="69"/>
        <v>172</v>
      </c>
      <c r="D235" s="243">
        <f t="shared" ref="D235:AL235" si="96">D54-D53</f>
        <v>0</v>
      </c>
      <c r="E235" s="244">
        <f t="shared" si="96"/>
        <v>0</v>
      </c>
      <c r="F235" s="244">
        <f t="shared" si="96"/>
        <v>0</v>
      </c>
      <c r="G235" s="244">
        <f t="shared" si="96"/>
        <v>0</v>
      </c>
      <c r="H235" s="245">
        <f t="shared" si="96"/>
        <v>0</v>
      </c>
      <c r="I235" s="101">
        <f t="shared" si="96"/>
        <v>0</v>
      </c>
      <c r="J235" s="102">
        <f t="shared" si="96"/>
        <v>0</v>
      </c>
      <c r="K235" s="102">
        <f t="shared" si="96"/>
        <v>0</v>
      </c>
      <c r="L235" s="102">
        <f t="shared" si="96"/>
        <v>0</v>
      </c>
      <c r="M235" s="103">
        <f t="shared" si="96"/>
        <v>0</v>
      </c>
      <c r="N235" s="104">
        <f t="shared" si="96"/>
        <v>0</v>
      </c>
      <c r="O235" s="105">
        <f t="shared" si="96"/>
        <v>0</v>
      </c>
      <c r="P235" s="105">
        <f t="shared" si="96"/>
        <v>0</v>
      </c>
      <c r="Q235" s="105">
        <f t="shared" si="96"/>
        <v>0</v>
      </c>
      <c r="R235" s="106">
        <f t="shared" si="96"/>
        <v>0</v>
      </c>
      <c r="S235" s="243">
        <f t="shared" si="96"/>
        <v>0</v>
      </c>
      <c r="T235" s="244">
        <f t="shared" si="96"/>
        <v>0</v>
      </c>
      <c r="U235" s="244">
        <f t="shared" si="96"/>
        <v>0</v>
      </c>
      <c r="V235" s="244">
        <f t="shared" si="96"/>
        <v>0</v>
      </c>
      <c r="W235" s="245">
        <f t="shared" si="96"/>
        <v>0</v>
      </c>
      <c r="X235" s="101">
        <f t="shared" si="96"/>
        <v>0</v>
      </c>
      <c r="Y235" s="102">
        <f t="shared" si="96"/>
        <v>0</v>
      </c>
      <c r="Z235" s="102">
        <f t="shared" si="96"/>
        <v>0</v>
      </c>
      <c r="AA235" s="102">
        <f t="shared" si="96"/>
        <v>0</v>
      </c>
      <c r="AB235" s="103">
        <f t="shared" si="96"/>
        <v>0</v>
      </c>
      <c r="AC235" s="104">
        <f t="shared" si="96"/>
        <v>0</v>
      </c>
      <c r="AD235" s="105">
        <f t="shared" si="96"/>
        <v>0</v>
      </c>
      <c r="AE235" s="105">
        <f t="shared" si="96"/>
        <v>0</v>
      </c>
      <c r="AF235" s="105">
        <f t="shared" si="96"/>
        <v>0</v>
      </c>
      <c r="AG235" s="106">
        <f t="shared" si="96"/>
        <v>1</v>
      </c>
      <c r="AH235" s="243">
        <f t="shared" si="96"/>
        <v>2</v>
      </c>
      <c r="AI235" s="244">
        <f t="shared" si="96"/>
        <v>169</v>
      </c>
      <c r="AJ235" s="244">
        <f t="shared" si="96"/>
        <v>0</v>
      </c>
      <c r="AK235" s="244">
        <f t="shared" si="96"/>
        <v>0</v>
      </c>
      <c r="AL235" s="245">
        <f t="shared" si="96"/>
        <v>0</v>
      </c>
      <c r="AM235" s="101">
        <f t="shared" ref="AM235:AQ235" si="97">AM54-AM53</f>
        <v>0</v>
      </c>
      <c r="AN235" s="102">
        <f t="shared" si="97"/>
        <v>0</v>
      </c>
      <c r="AO235" s="102">
        <f t="shared" si="97"/>
        <v>0</v>
      </c>
      <c r="AP235" s="102">
        <f t="shared" si="97"/>
        <v>0</v>
      </c>
      <c r="AQ235" s="103">
        <f t="shared" si="97"/>
        <v>0</v>
      </c>
      <c r="AR235" s="4"/>
      <c r="AS235" s="74" t="s">
        <v>2816</v>
      </c>
    </row>
    <row r="236" spans="2:45">
      <c r="B236" s="333">
        <v>44164</v>
      </c>
      <c r="C236" s="242">
        <f t="shared" si="69"/>
        <v>31</v>
      </c>
      <c r="D236" s="243">
        <f t="shared" ref="D236:AL236" si="98">D55-D54</f>
        <v>0</v>
      </c>
      <c r="E236" s="244">
        <f t="shared" si="98"/>
        <v>0</v>
      </c>
      <c r="F236" s="244">
        <f t="shared" si="98"/>
        <v>0</v>
      </c>
      <c r="G236" s="244">
        <f t="shared" si="98"/>
        <v>0</v>
      </c>
      <c r="H236" s="245">
        <f t="shared" si="98"/>
        <v>0</v>
      </c>
      <c r="I236" s="101">
        <f t="shared" si="98"/>
        <v>0</v>
      </c>
      <c r="J236" s="102">
        <f t="shared" si="98"/>
        <v>0</v>
      </c>
      <c r="K236" s="102">
        <f t="shared" si="98"/>
        <v>0</v>
      </c>
      <c r="L236" s="102">
        <f t="shared" si="98"/>
        <v>0</v>
      </c>
      <c r="M236" s="103">
        <f t="shared" si="98"/>
        <v>0</v>
      </c>
      <c r="N236" s="104">
        <f t="shared" si="98"/>
        <v>0</v>
      </c>
      <c r="O236" s="105">
        <f t="shared" si="98"/>
        <v>0</v>
      </c>
      <c r="P236" s="105">
        <f t="shared" si="98"/>
        <v>0</v>
      </c>
      <c r="Q236" s="105">
        <f t="shared" si="98"/>
        <v>0</v>
      </c>
      <c r="R236" s="106">
        <f t="shared" si="98"/>
        <v>0</v>
      </c>
      <c r="S236" s="243">
        <f t="shared" si="98"/>
        <v>0</v>
      </c>
      <c r="T236" s="244">
        <f t="shared" si="98"/>
        <v>0</v>
      </c>
      <c r="U236" s="244">
        <f t="shared" si="98"/>
        <v>0</v>
      </c>
      <c r="V236" s="244">
        <f t="shared" si="98"/>
        <v>0</v>
      </c>
      <c r="W236" s="245">
        <f t="shared" si="98"/>
        <v>0</v>
      </c>
      <c r="X236" s="101">
        <f t="shared" si="98"/>
        <v>0</v>
      </c>
      <c r="Y236" s="102">
        <f t="shared" si="98"/>
        <v>0</v>
      </c>
      <c r="Z236" s="102">
        <f t="shared" si="98"/>
        <v>0</v>
      </c>
      <c r="AA236" s="102">
        <f t="shared" si="98"/>
        <v>0</v>
      </c>
      <c r="AB236" s="103">
        <f t="shared" si="98"/>
        <v>0</v>
      </c>
      <c r="AC236" s="104">
        <f t="shared" si="98"/>
        <v>0</v>
      </c>
      <c r="AD236" s="105">
        <f t="shared" si="98"/>
        <v>0</v>
      </c>
      <c r="AE236" s="105">
        <f t="shared" si="98"/>
        <v>0</v>
      </c>
      <c r="AF236" s="105">
        <f t="shared" si="98"/>
        <v>1</v>
      </c>
      <c r="AG236" s="106">
        <f t="shared" si="98"/>
        <v>0</v>
      </c>
      <c r="AH236" s="243">
        <f t="shared" si="98"/>
        <v>0</v>
      </c>
      <c r="AI236" s="244">
        <f t="shared" si="98"/>
        <v>30</v>
      </c>
      <c r="AJ236" s="244">
        <f t="shared" si="98"/>
        <v>0</v>
      </c>
      <c r="AK236" s="244">
        <f t="shared" si="98"/>
        <v>0</v>
      </c>
      <c r="AL236" s="245">
        <f t="shared" si="98"/>
        <v>0</v>
      </c>
      <c r="AM236" s="101">
        <f t="shared" ref="AM236:AQ236" si="99">AM55-AM54</f>
        <v>0</v>
      </c>
      <c r="AN236" s="102">
        <f t="shared" si="99"/>
        <v>0</v>
      </c>
      <c r="AO236" s="102">
        <f t="shared" si="99"/>
        <v>0</v>
      </c>
      <c r="AP236" s="102">
        <f t="shared" si="99"/>
        <v>0</v>
      </c>
      <c r="AQ236" s="103">
        <f t="shared" si="99"/>
        <v>0</v>
      </c>
      <c r="AR236" s="4"/>
      <c r="AS236" s="74" t="s">
        <v>2815</v>
      </c>
    </row>
    <row r="237" spans="2:45">
      <c r="B237" s="334">
        <v>44210</v>
      </c>
      <c r="C237" s="246">
        <f t="shared" si="69"/>
        <v>433</v>
      </c>
      <c r="D237" s="247">
        <f t="shared" ref="D237:AL237" si="100">D56-D55</f>
        <v>0</v>
      </c>
      <c r="E237" s="248">
        <f t="shared" si="100"/>
        <v>0</v>
      </c>
      <c r="F237" s="248">
        <f t="shared" si="100"/>
        <v>0</v>
      </c>
      <c r="G237" s="248">
        <f t="shared" si="100"/>
        <v>0</v>
      </c>
      <c r="H237" s="249">
        <f t="shared" si="100"/>
        <v>0</v>
      </c>
      <c r="I237" s="109">
        <f t="shared" si="100"/>
        <v>0</v>
      </c>
      <c r="J237" s="110">
        <f t="shared" si="100"/>
        <v>0</v>
      </c>
      <c r="K237" s="110">
        <f t="shared" si="100"/>
        <v>0</v>
      </c>
      <c r="L237" s="110">
        <f t="shared" si="100"/>
        <v>0</v>
      </c>
      <c r="M237" s="111">
        <f t="shared" si="100"/>
        <v>0</v>
      </c>
      <c r="N237" s="112">
        <f t="shared" si="100"/>
        <v>0</v>
      </c>
      <c r="O237" s="113">
        <f t="shared" si="100"/>
        <v>0</v>
      </c>
      <c r="P237" s="113">
        <f t="shared" si="100"/>
        <v>0</v>
      </c>
      <c r="Q237" s="113">
        <f t="shared" si="100"/>
        <v>0</v>
      </c>
      <c r="R237" s="114">
        <f t="shared" si="100"/>
        <v>0</v>
      </c>
      <c r="S237" s="247">
        <f t="shared" si="100"/>
        <v>0</v>
      </c>
      <c r="T237" s="248">
        <f t="shared" si="100"/>
        <v>0</v>
      </c>
      <c r="U237" s="248">
        <f t="shared" si="100"/>
        <v>0</v>
      </c>
      <c r="V237" s="248">
        <f t="shared" si="100"/>
        <v>0</v>
      </c>
      <c r="W237" s="249">
        <f t="shared" si="100"/>
        <v>0</v>
      </c>
      <c r="X237" s="109">
        <f t="shared" si="100"/>
        <v>0</v>
      </c>
      <c r="Y237" s="110">
        <f t="shared" si="100"/>
        <v>0</v>
      </c>
      <c r="Z237" s="110">
        <f t="shared" si="100"/>
        <v>0</v>
      </c>
      <c r="AA237" s="110">
        <f t="shared" si="100"/>
        <v>0</v>
      </c>
      <c r="AB237" s="111">
        <f t="shared" si="100"/>
        <v>0</v>
      </c>
      <c r="AC237" s="112">
        <f t="shared" si="100"/>
        <v>0</v>
      </c>
      <c r="AD237" s="113">
        <f t="shared" si="100"/>
        <v>0</v>
      </c>
      <c r="AE237" s="113">
        <f t="shared" si="100"/>
        <v>0</v>
      </c>
      <c r="AF237" s="113">
        <f t="shared" si="100"/>
        <v>0</v>
      </c>
      <c r="AG237" s="114">
        <f t="shared" si="100"/>
        <v>0</v>
      </c>
      <c r="AH237" s="247">
        <f t="shared" si="100"/>
        <v>2</v>
      </c>
      <c r="AI237" s="248">
        <f t="shared" si="100"/>
        <v>431</v>
      </c>
      <c r="AJ237" s="248">
        <f t="shared" si="100"/>
        <v>0</v>
      </c>
      <c r="AK237" s="248">
        <f t="shared" si="100"/>
        <v>0</v>
      </c>
      <c r="AL237" s="249">
        <f t="shared" si="100"/>
        <v>0</v>
      </c>
      <c r="AM237" s="109">
        <f t="shared" ref="AM237:AQ237" si="101">AM56-AM55</f>
        <v>0</v>
      </c>
      <c r="AN237" s="110">
        <f t="shared" si="101"/>
        <v>0</v>
      </c>
      <c r="AO237" s="110">
        <f t="shared" si="101"/>
        <v>0</v>
      </c>
      <c r="AP237" s="110">
        <f t="shared" si="101"/>
        <v>0</v>
      </c>
      <c r="AQ237" s="111">
        <f t="shared" si="101"/>
        <v>0</v>
      </c>
      <c r="AR237" s="4"/>
    </row>
    <row r="238" spans="2:45">
      <c r="B238" s="333">
        <v>44216</v>
      </c>
      <c r="C238" s="242">
        <f t="shared" si="69"/>
        <v>23</v>
      </c>
      <c r="D238" s="243">
        <f t="shared" ref="D238:AL238" si="102">D57-D56</f>
        <v>0</v>
      </c>
      <c r="E238" s="244">
        <f t="shared" si="102"/>
        <v>0</v>
      </c>
      <c r="F238" s="244">
        <f t="shared" si="102"/>
        <v>0</v>
      </c>
      <c r="G238" s="244">
        <f t="shared" si="102"/>
        <v>0</v>
      </c>
      <c r="H238" s="245">
        <f t="shared" si="102"/>
        <v>0</v>
      </c>
      <c r="I238" s="101">
        <f t="shared" si="102"/>
        <v>0</v>
      </c>
      <c r="J238" s="102">
        <f t="shared" si="102"/>
        <v>0</v>
      </c>
      <c r="K238" s="102">
        <f t="shared" si="102"/>
        <v>0</v>
      </c>
      <c r="L238" s="102">
        <f t="shared" si="102"/>
        <v>0</v>
      </c>
      <c r="M238" s="103">
        <f t="shared" si="102"/>
        <v>0</v>
      </c>
      <c r="N238" s="104">
        <f t="shared" si="102"/>
        <v>0</v>
      </c>
      <c r="O238" s="105">
        <f t="shared" si="102"/>
        <v>0</v>
      </c>
      <c r="P238" s="105">
        <f t="shared" si="102"/>
        <v>0</v>
      </c>
      <c r="Q238" s="105">
        <f t="shared" si="102"/>
        <v>0</v>
      </c>
      <c r="R238" s="106">
        <f t="shared" si="102"/>
        <v>0</v>
      </c>
      <c r="S238" s="243">
        <f t="shared" si="102"/>
        <v>0</v>
      </c>
      <c r="T238" s="244">
        <f t="shared" si="102"/>
        <v>0</v>
      </c>
      <c r="U238" s="244">
        <f t="shared" si="102"/>
        <v>0</v>
      </c>
      <c r="V238" s="244">
        <f t="shared" si="102"/>
        <v>0</v>
      </c>
      <c r="W238" s="245">
        <f t="shared" si="102"/>
        <v>0</v>
      </c>
      <c r="X238" s="101">
        <f t="shared" si="102"/>
        <v>0</v>
      </c>
      <c r="Y238" s="102">
        <f t="shared" si="102"/>
        <v>0</v>
      </c>
      <c r="Z238" s="102">
        <f t="shared" si="102"/>
        <v>0</v>
      </c>
      <c r="AA238" s="102">
        <f t="shared" si="102"/>
        <v>0</v>
      </c>
      <c r="AB238" s="103">
        <f t="shared" si="102"/>
        <v>0</v>
      </c>
      <c r="AC238" s="104">
        <f t="shared" si="102"/>
        <v>0</v>
      </c>
      <c r="AD238" s="105">
        <f t="shared" si="102"/>
        <v>0</v>
      </c>
      <c r="AE238" s="105">
        <f t="shared" si="102"/>
        <v>0</v>
      </c>
      <c r="AF238" s="105">
        <f t="shared" si="102"/>
        <v>0</v>
      </c>
      <c r="AG238" s="106">
        <f t="shared" si="102"/>
        <v>0</v>
      </c>
      <c r="AH238" s="243">
        <f t="shared" si="102"/>
        <v>0</v>
      </c>
      <c r="AI238" s="244">
        <f t="shared" si="102"/>
        <v>23</v>
      </c>
      <c r="AJ238" s="244">
        <f t="shared" si="102"/>
        <v>0</v>
      </c>
      <c r="AK238" s="244">
        <f t="shared" si="102"/>
        <v>0</v>
      </c>
      <c r="AL238" s="245">
        <f t="shared" si="102"/>
        <v>0</v>
      </c>
      <c r="AM238" s="101">
        <f t="shared" ref="AM238:AQ238" si="103">AM57-AM56</f>
        <v>0</v>
      </c>
      <c r="AN238" s="102">
        <f t="shared" si="103"/>
        <v>0</v>
      </c>
      <c r="AO238" s="102">
        <f t="shared" si="103"/>
        <v>0</v>
      </c>
      <c r="AP238" s="102">
        <f t="shared" si="103"/>
        <v>0</v>
      </c>
      <c r="AQ238" s="103">
        <f t="shared" si="103"/>
        <v>0</v>
      </c>
      <c r="AR238" s="4"/>
    </row>
    <row r="239" spans="2:45">
      <c r="B239" s="333">
        <v>44219</v>
      </c>
      <c r="C239" s="242">
        <f t="shared" si="69"/>
        <v>25</v>
      </c>
      <c r="D239" s="243">
        <f t="shared" ref="D239:AL239" si="104">D58-D57</f>
        <v>0</v>
      </c>
      <c r="E239" s="244">
        <f t="shared" si="104"/>
        <v>0</v>
      </c>
      <c r="F239" s="244">
        <f t="shared" si="104"/>
        <v>0</v>
      </c>
      <c r="G239" s="244">
        <f t="shared" si="104"/>
        <v>0</v>
      </c>
      <c r="H239" s="245">
        <f t="shared" si="104"/>
        <v>0</v>
      </c>
      <c r="I239" s="101">
        <f t="shared" si="104"/>
        <v>0</v>
      </c>
      <c r="J239" s="102">
        <f t="shared" si="104"/>
        <v>0</v>
      </c>
      <c r="K239" s="102">
        <f t="shared" si="104"/>
        <v>0</v>
      </c>
      <c r="L239" s="102">
        <f t="shared" si="104"/>
        <v>0</v>
      </c>
      <c r="M239" s="103">
        <f t="shared" si="104"/>
        <v>0</v>
      </c>
      <c r="N239" s="104">
        <f t="shared" si="104"/>
        <v>0</v>
      </c>
      <c r="O239" s="105">
        <f t="shared" si="104"/>
        <v>0</v>
      </c>
      <c r="P239" s="105">
        <f t="shared" si="104"/>
        <v>0</v>
      </c>
      <c r="Q239" s="105">
        <f t="shared" si="104"/>
        <v>0</v>
      </c>
      <c r="R239" s="106">
        <f t="shared" si="104"/>
        <v>0</v>
      </c>
      <c r="S239" s="243">
        <f t="shared" si="104"/>
        <v>0</v>
      </c>
      <c r="T239" s="244">
        <f t="shared" si="104"/>
        <v>0</v>
      </c>
      <c r="U239" s="244">
        <f t="shared" si="104"/>
        <v>0</v>
      </c>
      <c r="V239" s="244">
        <f t="shared" si="104"/>
        <v>0</v>
      </c>
      <c r="W239" s="245">
        <f t="shared" si="104"/>
        <v>0</v>
      </c>
      <c r="X239" s="101">
        <f t="shared" si="104"/>
        <v>0</v>
      </c>
      <c r="Y239" s="102">
        <f t="shared" si="104"/>
        <v>0</v>
      </c>
      <c r="Z239" s="102">
        <f t="shared" si="104"/>
        <v>0</v>
      </c>
      <c r="AA239" s="102">
        <f t="shared" si="104"/>
        <v>0</v>
      </c>
      <c r="AB239" s="103">
        <f t="shared" si="104"/>
        <v>0</v>
      </c>
      <c r="AC239" s="104">
        <f t="shared" si="104"/>
        <v>0</v>
      </c>
      <c r="AD239" s="105">
        <f t="shared" si="104"/>
        <v>0</v>
      </c>
      <c r="AE239" s="105">
        <f t="shared" si="104"/>
        <v>0</v>
      </c>
      <c r="AF239" s="105">
        <f t="shared" si="104"/>
        <v>0</v>
      </c>
      <c r="AG239" s="106">
        <f t="shared" si="104"/>
        <v>0</v>
      </c>
      <c r="AH239" s="243">
        <f t="shared" si="104"/>
        <v>0</v>
      </c>
      <c r="AI239" s="244">
        <f t="shared" si="104"/>
        <v>25</v>
      </c>
      <c r="AJ239" s="244">
        <f t="shared" si="104"/>
        <v>0</v>
      </c>
      <c r="AK239" s="244">
        <f t="shared" si="104"/>
        <v>0</v>
      </c>
      <c r="AL239" s="245">
        <f t="shared" si="104"/>
        <v>0</v>
      </c>
      <c r="AM239" s="101">
        <f t="shared" ref="AM239:AQ239" si="105">AM58-AM57</f>
        <v>0</v>
      </c>
      <c r="AN239" s="102">
        <f t="shared" si="105"/>
        <v>0</v>
      </c>
      <c r="AO239" s="102">
        <f t="shared" si="105"/>
        <v>0</v>
      </c>
      <c r="AP239" s="102">
        <f t="shared" si="105"/>
        <v>0</v>
      </c>
      <c r="AQ239" s="103">
        <f t="shared" si="105"/>
        <v>0</v>
      </c>
      <c r="AR239" s="4"/>
      <c r="AS239" s="74" t="s">
        <v>2817</v>
      </c>
    </row>
    <row r="240" spans="2:45">
      <c r="B240" s="333">
        <v>44234</v>
      </c>
      <c r="C240" s="242">
        <f t="shared" si="69"/>
        <v>79</v>
      </c>
      <c r="D240" s="243">
        <f t="shared" ref="D240:AL240" si="106">D59-D58</f>
        <v>0</v>
      </c>
      <c r="E240" s="244">
        <f t="shared" si="106"/>
        <v>0</v>
      </c>
      <c r="F240" s="244">
        <f t="shared" si="106"/>
        <v>0</v>
      </c>
      <c r="G240" s="244">
        <f t="shared" si="106"/>
        <v>0</v>
      </c>
      <c r="H240" s="245">
        <f t="shared" si="106"/>
        <v>0</v>
      </c>
      <c r="I240" s="101">
        <f t="shared" si="106"/>
        <v>0</v>
      </c>
      <c r="J240" s="102">
        <f t="shared" si="106"/>
        <v>0</v>
      </c>
      <c r="K240" s="102">
        <f t="shared" si="106"/>
        <v>0</v>
      </c>
      <c r="L240" s="102">
        <f t="shared" si="106"/>
        <v>0</v>
      </c>
      <c r="M240" s="103">
        <f t="shared" si="106"/>
        <v>0</v>
      </c>
      <c r="N240" s="104">
        <f t="shared" si="106"/>
        <v>0</v>
      </c>
      <c r="O240" s="105">
        <f t="shared" si="106"/>
        <v>0</v>
      </c>
      <c r="P240" s="105">
        <f t="shared" si="106"/>
        <v>0</v>
      </c>
      <c r="Q240" s="105">
        <f t="shared" si="106"/>
        <v>0</v>
      </c>
      <c r="R240" s="106">
        <f t="shared" si="106"/>
        <v>0</v>
      </c>
      <c r="S240" s="243">
        <f t="shared" si="106"/>
        <v>0</v>
      </c>
      <c r="T240" s="244">
        <f t="shared" si="106"/>
        <v>0</v>
      </c>
      <c r="U240" s="244">
        <f t="shared" si="106"/>
        <v>0</v>
      </c>
      <c r="V240" s="244">
        <f t="shared" si="106"/>
        <v>0</v>
      </c>
      <c r="W240" s="245">
        <f t="shared" si="106"/>
        <v>0</v>
      </c>
      <c r="X240" s="101">
        <f t="shared" si="106"/>
        <v>0</v>
      </c>
      <c r="Y240" s="102">
        <f t="shared" si="106"/>
        <v>0</v>
      </c>
      <c r="Z240" s="102">
        <f t="shared" si="106"/>
        <v>0</v>
      </c>
      <c r="AA240" s="102">
        <f t="shared" si="106"/>
        <v>0</v>
      </c>
      <c r="AB240" s="103">
        <f t="shared" si="106"/>
        <v>0</v>
      </c>
      <c r="AC240" s="104">
        <f t="shared" si="106"/>
        <v>0</v>
      </c>
      <c r="AD240" s="105">
        <f t="shared" si="106"/>
        <v>0</v>
      </c>
      <c r="AE240" s="105">
        <f t="shared" si="106"/>
        <v>0</v>
      </c>
      <c r="AF240" s="105">
        <f t="shared" si="106"/>
        <v>0</v>
      </c>
      <c r="AG240" s="106">
        <f t="shared" si="106"/>
        <v>0</v>
      </c>
      <c r="AH240" s="243">
        <f t="shared" si="106"/>
        <v>0</v>
      </c>
      <c r="AI240" s="244">
        <f t="shared" si="106"/>
        <v>79</v>
      </c>
      <c r="AJ240" s="244">
        <f t="shared" si="106"/>
        <v>0</v>
      </c>
      <c r="AK240" s="244">
        <f t="shared" si="106"/>
        <v>0</v>
      </c>
      <c r="AL240" s="245">
        <f t="shared" si="106"/>
        <v>0</v>
      </c>
      <c r="AM240" s="101">
        <f t="shared" ref="AM240:AQ240" si="107">AM59-AM58</f>
        <v>0</v>
      </c>
      <c r="AN240" s="102">
        <f t="shared" si="107"/>
        <v>0</v>
      </c>
      <c r="AO240" s="102">
        <f t="shared" si="107"/>
        <v>0</v>
      </c>
      <c r="AP240" s="102">
        <f t="shared" si="107"/>
        <v>0</v>
      </c>
      <c r="AQ240" s="103">
        <f t="shared" si="107"/>
        <v>0</v>
      </c>
      <c r="AR240" s="4"/>
    </row>
    <row r="241" spans="2:45">
      <c r="B241" s="333">
        <v>44243</v>
      </c>
      <c r="C241" s="242">
        <f t="shared" si="69"/>
        <v>3</v>
      </c>
      <c r="D241" s="243">
        <f t="shared" ref="D241:AL241" si="108">D60-D59</f>
        <v>0</v>
      </c>
      <c r="E241" s="244">
        <f t="shared" si="108"/>
        <v>0</v>
      </c>
      <c r="F241" s="244">
        <f t="shared" si="108"/>
        <v>0</v>
      </c>
      <c r="G241" s="244">
        <f t="shared" si="108"/>
        <v>0</v>
      </c>
      <c r="H241" s="245">
        <f t="shared" si="108"/>
        <v>0</v>
      </c>
      <c r="I241" s="101">
        <f t="shared" si="108"/>
        <v>0</v>
      </c>
      <c r="J241" s="102">
        <f t="shared" si="108"/>
        <v>0</v>
      </c>
      <c r="K241" s="102">
        <f t="shared" si="108"/>
        <v>0</v>
      </c>
      <c r="L241" s="102">
        <f t="shared" si="108"/>
        <v>0</v>
      </c>
      <c r="M241" s="103">
        <f t="shared" si="108"/>
        <v>0</v>
      </c>
      <c r="N241" s="104">
        <f t="shared" si="108"/>
        <v>0</v>
      </c>
      <c r="O241" s="105">
        <f t="shared" si="108"/>
        <v>0</v>
      </c>
      <c r="P241" s="105">
        <f t="shared" si="108"/>
        <v>0</v>
      </c>
      <c r="Q241" s="105">
        <f t="shared" si="108"/>
        <v>0</v>
      </c>
      <c r="R241" s="106">
        <f t="shared" si="108"/>
        <v>0</v>
      </c>
      <c r="S241" s="243">
        <f t="shared" si="108"/>
        <v>0</v>
      </c>
      <c r="T241" s="244">
        <f t="shared" si="108"/>
        <v>0</v>
      </c>
      <c r="U241" s="244">
        <f t="shared" si="108"/>
        <v>0</v>
      </c>
      <c r="V241" s="244">
        <f t="shared" si="108"/>
        <v>0</v>
      </c>
      <c r="W241" s="245">
        <f t="shared" si="108"/>
        <v>0</v>
      </c>
      <c r="X241" s="101">
        <f t="shared" si="108"/>
        <v>0</v>
      </c>
      <c r="Y241" s="102">
        <f t="shared" si="108"/>
        <v>0</v>
      </c>
      <c r="Z241" s="102">
        <f t="shared" si="108"/>
        <v>0</v>
      </c>
      <c r="AA241" s="102">
        <f t="shared" si="108"/>
        <v>0</v>
      </c>
      <c r="AB241" s="103">
        <f t="shared" si="108"/>
        <v>0</v>
      </c>
      <c r="AC241" s="104">
        <f t="shared" si="108"/>
        <v>0</v>
      </c>
      <c r="AD241" s="105">
        <f t="shared" si="108"/>
        <v>0</v>
      </c>
      <c r="AE241" s="105">
        <f t="shared" si="108"/>
        <v>0</v>
      </c>
      <c r="AF241" s="105">
        <f t="shared" si="108"/>
        <v>0</v>
      </c>
      <c r="AG241" s="106">
        <f t="shared" si="108"/>
        <v>0</v>
      </c>
      <c r="AH241" s="243">
        <f t="shared" si="108"/>
        <v>0</v>
      </c>
      <c r="AI241" s="244">
        <f t="shared" si="108"/>
        <v>3</v>
      </c>
      <c r="AJ241" s="244">
        <f t="shared" si="108"/>
        <v>0</v>
      </c>
      <c r="AK241" s="244">
        <f t="shared" si="108"/>
        <v>0</v>
      </c>
      <c r="AL241" s="245">
        <f t="shared" si="108"/>
        <v>0</v>
      </c>
      <c r="AM241" s="101">
        <f t="shared" ref="AM241:AQ241" si="109">AM60-AM59</f>
        <v>0</v>
      </c>
      <c r="AN241" s="102">
        <f t="shared" si="109"/>
        <v>0</v>
      </c>
      <c r="AO241" s="102">
        <f t="shared" si="109"/>
        <v>0</v>
      </c>
      <c r="AP241" s="102">
        <f t="shared" si="109"/>
        <v>0</v>
      </c>
      <c r="AQ241" s="103">
        <f t="shared" si="109"/>
        <v>0</v>
      </c>
      <c r="AR241" s="4"/>
    </row>
    <row r="242" spans="2:45">
      <c r="B242" s="333">
        <v>44248</v>
      </c>
      <c r="C242" s="242">
        <f t="shared" si="69"/>
        <v>72</v>
      </c>
      <c r="D242" s="243">
        <f t="shared" ref="D242:AL242" si="110">D61-D60</f>
        <v>0</v>
      </c>
      <c r="E242" s="244">
        <f t="shared" si="110"/>
        <v>0</v>
      </c>
      <c r="F242" s="244">
        <f t="shared" si="110"/>
        <v>0</v>
      </c>
      <c r="G242" s="244">
        <f t="shared" si="110"/>
        <v>0</v>
      </c>
      <c r="H242" s="245">
        <f t="shared" si="110"/>
        <v>0</v>
      </c>
      <c r="I242" s="101">
        <f t="shared" si="110"/>
        <v>0</v>
      </c>
      <c r="J242" s="102">
        <f t="shared" si="110"/>
        <v>0</v>
      </c>
      <c r="K242" s="102">
        <f t="shared" si="110"/>
        <v>0</v>
      </c>
      <c r="L242" s="102">
        <f t="shared" si="110"/>
        <v>0</v>
      </c>
      <c r="M242" s="103">
        <f t="shared" si="110"/>
        <v>0</v>
      </c>
      <c r="N242" s="104">
        <f t="shared" si="110"/>
        <v>0</v>
      </c>
      <c r="O242" s="105">
        <f t="shared" si="110"/>
        <v>0</v>
      </c>
      <c r="P242" s="105">
        <f t="shared" si="110"/>
        <v>0</v>
      </c>
      <c r="Q242" s="105">
        <f t="shared" si="110"/>
        <v>0</v>
      </c>
      <c r="R242" s="106">
        <f t="shared" si="110"/>
        <v>0</v>
      </c>
      <c r="S242" s="243">
        <f t="shared" si="110"/>
        <v>0</v>
      </c>
      <c r="T242" s="244">
        <f t="shared" si="110"/>
        <v>0</v>
      </c>
      <c r="U242" s="244">
        <f t="shared" si="110"/>
        <v>0</v>
      </c>
      <c r="V242" s="244">
        <f t="shared" si="110"/>
        <v>0</v>
      </c>
      <c r="W242" s="245">
        <f t="shared" si="110"/>
        <v>0</v>
      </c>
      <c r="X242" s="101">
        <f t="shared" si="110"/>
        <v>0</v>
      </c>
      <c r="Y242" s="102">
        <f t="shared" si="110"/>
        <v>0</v>
      </c>
      <c r="Z242" s="102">
        <f t="shared" si="110"/>
        <v>0</v>
      </c>
      <c r="AA242" s="102">
        <f t="shared" si="110"/>
        <v>0</v>
      </c>
      <c r="AB242" s="103">
        <f t="shared" si="110"/>
        <v>0</v>
      </c>
      <c r="AC242" s="104">
        <f t="shared" si="110"/>
        <v>0</v>
      </c>
      <c r="AD242" s="105">
        <f t="shared" si="110"/>
        <v>0</v>
      </c>
      <c r="AE242" s="105">
        <f t="shared" si="110"/>
        <v>0</v>
      </c>
      <c r="AF242" s="105">
        <f t="shared" si="110"/>
        <v>0</v>
      </c>
      <c r="AG242" s="106">
        <f t="shared" si="110"/>
        <v>0</v>
      </c>
      <c r="AH242" s="243">
        <f t="shared" si="110"/>
        <v>0</v>
      </c>
      <c r="AI242" s="244">
        <f t="shared" si="110"/>
        <v>72</v>
      </c>
      <c r="AJ242" s="244">
        <f t="shared" si="110"/>
        <v>0</v>
      </c>
      <c r="AK242" s="244">
        <f t="shared" si="110"/>
        <v>0</v>
      </c>
      <c r="AL242" s="245">
        <f t="shared" si="110"/>
        <v>0</v>
      </c>
      <c r="AM242" s="101">
        <f t="shared" ref="AM242:AQ242" si="111">AM61-AM60</f>
        <v>0</v>
      </c>
      <c r="AN242" s="102">
        <f t="shared" si="111"/>
        <v>0</v>
      </c>
      <c r="AO242" s="102">
        <f t="shared" si="111"/>
        <v>0</v>
      </c>
      <c r="AP242" s="102">
        <f t="shared" si="111"/>
        <v>0</v>
      </c>
      <c r="AQ242" s="103">
        <f t="shared" si="111"/>
        <v>0</v>
      </c>
      <c r="AR242" s="4"/>
    </row>
    <row r="243" spans="2:45">
      <c r="B243" s="333">
        <v>44255</v>
      </c>
      <c r="C243" s="242">
        <f t="shared" si="69"/>
        <v>47</v>
      </c>
      <c r="D243" s="243">
        <f t="shared" ref="D243:AL243" si="112">D62-D61</f>
        <v>0</v>
      </c>
      <c r="E243" s="244">
        <f t="shared" si="112"/>
        <v>0</v>
      </c>
      <c r="F243" s="244">
        <f t="shared" si="112"/>
        <v>0</v>
      </c>
      <c r="G243" s="244">
        <f t="shared" si="112"/>
        <v>0</v>
      </c>
      <c r="H243" s="245">
        <f t="shared" si="112"/>
        <v>0</v>
      </c>
      <c r="I243" s="101">
        <f t="shared" si="112"/>
        <v>0</v>
      </c>
      <c r="J243" s="102">
        <f t="shared" si="112"/>
        <v>0</v>
      </c>
      <c r="K243" s="102">
        <f t="shared" si="112"/>
        <v>0</v>
      </c>
      <c r="L243" s="102">
        <f t="shared" si="112"/>
        <v>0</v>
      </c>
      <c r="M243" s="103">
        <f t="shared" si="112"/>
        <v>0</v>
      </c>
      <c r="N243" s="104">
        <f t="shared" si="112"/>
        <v>0</v>
      </c>
      <c r="O243" s="105">
        <f t="shared" si="112"/>
        <v>0</v>
      </c>
      <c r="P243" s="105">
        <f t="shared" si="112"/>
        <v>0</v>
      </c>
      <c r="Q243" s="105">
        <f t="shared" si="112"/>
        <v>0</v>
      </c>
      <c r="R243" s="106">
        <f t="shared" si="112"/>
        <v>0</v>
      </c>
      <c r="S243" s="243">
        <f t="shared" si="112"/>
        <v>0</v>
      </c>
      <c r="T243" s="244">
        <f t="shared" si="112"/>
        <v>0</v>
      </c>
      <c r="U243" s="244">
        <f t="shared" si="112"/>
        <v>0</v>
      </c>
      <c r="V243" s="244">
        <f t="shared" si="112"/>
        <v>0</v>
      </c>
      <c r="W243" s="245">
        <f t="shared" si="112"/>
        <v>0</v>
      </c>
      <c r="X243" s="101">
        <f t="shared" si="112"/>
        <v>0</v>
      </c>
      <c r="Y243" s="102">
        <f t="shared" si="112"/>
        <v>0</v>
      </c>
      <c r="Z243" s="102">
        <f t="shared" si="112"/>
        <v>0</v>
      </c>
      <c r="AA243" s="102">
        <f t="shared" si="112"/>
        <v>0</v>
      </c>
      <c r="AB243" s="103">
        <f t="shared" si="112"/>
        <v>0</v>
      </c>
      <c r="AC243" s="104">
        <f t="shared" si="112"/>
        <v>0</v>
      </c>
      <c r="AD243" s="105">
        <f t="shared" si="112"/>
        <v>0</v>
      </c>
      <c r="AE243" s="105">
        <f t="shared" si="112"/>
        <v>0</v>
      </c>
      <c r="AF243" s="105">
        <f t="shared" si="112"/>
        <v>0</v>
      </c>
      <c r="AG243" s="106">
        <f t="shared" si="112"/>
        <v>0</v>
      </c>
      <c r="AH243" s="243">
        <f t="shared" si="112"/>
        <v>0</v>
      </c>
      <c r="AI243" s="244">
        <f t="shared" si="112"/>
        <v>36</v>
      </c>
      <c r="AJ243" s="244">
        <f t="shared" si="112"/>
        <v>11</v>
      </c>
      <c r="AK243" s="244">
        <f t="shared" si="112"/>
        <v>0</v>
      </c>
      <c r="AL243" s="245">
        <f t="shared" si="112"/>
        <v>0</v>
      </c>
      <c r="AM243" s="101">
        <f t="shared" ref="AM243:AQ243" si="113">AM62-AM61</f>
        <v>0</v>
      </c>
      <c r="AN243" s="102">
        <f t="shared" si="113"/>
        <v>0</v>
      </c>
      <c r="AO243" s="102">
        <f t="shared" si="113"/>
        <v>0</v>
      </c>
      <c r="AP243" s="102">
        <f t="shared" si="113"/>
        <v>0</v>
      </c>
      <c r="AQ243" s="103">
        <f t="shared" si="113"/>
        <v>0</v>
      </c>
      <c r="AR243" s="4"/>
    </row>
    <row r="244" spans="2:45">
      <c r="B244" s="333">
        <v>44269</v>
      </c>
      <c r="C244" s="242">
        <f t="shared" si="69"/>
        <v>104</v>
      </c>
      <c r="D244" s="243">
        <f t="shared" ref="D244:AL244" si="114">D63-D62</f>
        <v>0</v>
      </c>
      <c r="E244" s="244">
        <f t="shared" si="114"/>
        <v>0</v>
      </c>
      <c r="F244" s="244">
        <f t="shared" si="114"/>
        <v>0</v>
      </c>
      <c r="G244" s="244">
        <f t="shared" si="114"/>
        <v>0</v>
      </c>
      <c r="H244" s="245">
        <f t="shared" si="114"/>
        <v>0</v>
      </c>
      <c r="I244" s="101">
        <f t="shared" si="114"/>
        <v>0</v>
      </c>
      <c r="J244" s="102">
        <f t="shared" si="114"/>
        <v>0</v>
      </c>
      <c r="K244" s="102">
        <f t="shared" si="114"/>
        <v>0</v>
      </c>
      <c r="L244" s="102">
        <f t="shared" si="114"/>
        <v>0</v>
      </c>
      <c r="M244" s="103">
        <f t="shared" si="114"/>
        <v>0</v>
      </c>
      <c r="N244" s="104">
        <f t="shared" si="114"/>
        <v>0</v>
      </c>
      <c r="O244" s="105">
        <f t="shared" si="114"/>
        <v>0</v>
      </c>
      <c r="P244" s="105">
        <f t="shared" si="114"/>
        <v>0</v>
      </c>
      <c r="Q244" s="105">
        <f t="shared" si="114"/>
        <v>0</v>
      </c>
      <c r="R244" s="106">
        <f t="shared" si="114"/>
        <v>0</v>
      </c>
      <c r="S244" s="243">
        <f t="shared" si="114"/>
        <v>0</v>
      </c>
      <c r="T244" s="244">
        <f t="shared" si="114"/>
        <v>0</v>
      </c>
      <c r="U244" s="244">
        <f t="shared" si="114"/>
        <v>0</v>
      </c>
      <c r="V244" s="244">
        <f t="shared" si="114"/>
        <v>0</v>
      </c>
      <c r="W244" s="245">
        <f t="shared" si="114"/>
        <v>0</v>
      </c>
      <c r="X244" s="101">
        <f t="shared" si="114"/>
        <v>0</v>
      </c>
      <c r="Y244" s="102">
        <f t="shared" si="114"/>
        <v>0</v>
      </c>
      <c r="Z244" s="102">
        <f t="shared" si="114"/>
        <v>0</v>
      </c>
      <c r="AA244" s="102">
        <f t="shared" si="114"/>
        <v>0</v>
      </c>
      <c r="AB244" s="103">
        <f t="shared" si="114"/>
        <v>0</v>
      </c>
      <c r="AC244" s="104">
        <f t="shared" si="114"/>
        <v>0</v>
      </c>
      <c r="AD244" s="105">
        <f t="shared" si="114"/>
        <v>0</v>
      </c>
      <c r="AE244" s="105">
        <f t="shared" si="114"/>
        <v>0</v>
      </c>
      <c r="AF244" s="105">
        <f t="shared" si="114"/>
        <v>0</v>
      </c>
      <c r="AG244" s="106">
        <f t="shared" si="114"/>
        <v>0</v>
      </c>
      <c r="AH244" s="243">
        <f t="shared" si="114"/>
        <v>4</v>
      </c>
      <c r="AI244" s="244">
        <f t="shared" si="114"/>
        <v>87</v>
      </c>
      <c r="AJ244" s="244">
        <f t="shared" si="114"/>
        <v>13</v>
      </c>
      <c r="AK244" s="244">
        <f t="shared" si="114"/>
        <v>0</v>
      </c>
      <c r="AL244" s="245">
        <f t="shared" si="114"/>
        <v>0</v>
      </c>
      <c r="AM244" s="101">
        <f t="shared" ref="AM244:AQ244" si="115">AM63-AM62</f>
        <v>0</v>
      </c>
      <c r="AN244" s="102">
        <f t="shared" si="115"/>
        <v>0</v>
      </c>
      <c r="AO244" s="102">
        <f t="shared" si="115"/>
        <v>0</v>
      </c>
      <c r="AP244" s="102">
        <f t="shared" si="115"/>
        <v>0</v>
      </c>
      <c r="AQ244" s="103">
        <f t="shared" si="115"/>
        <v>0</v>
      </c>
      <c r="AR244" s="4"/>
    </row>
    <row r="245" spans="2:45">
      <c r="B245" s="333">
        <v>44276</v>
      </c>
      <c r="C245" s="242">
        <f t="shared" si="69"/>
        <v>26</v>
      </c>
      <c r="D245" s="243">
        <f t="shared" ref="D245:AL245" si="116">D64-D63</f>
        <v>0</v>
      </c>
      <c r="E245" s="244">
        <f t="shared" si="116"/>
        <v>0</v>
      </c>
      <c r="F245" s="244">
        <f t="shared" si="116"/>
        <v>0</v>
      </c>
      <c r="G245" s="244">
        <f t="shared" si="116"/>
        <v>0</v>
      </c>
      <c r="H245" s="245">
        <f t="shared" si="116"/>
        <v>0</v>
      </c>
      <c r="I245" s="101">
        <f t="shared" si="116"/>
        <v>0</v>
      </c>
      <c r="J245" s="102">
        <f t="shared" si="116"/>
        <v>0</v>
      </c>
      <c r="K245" s="102">
        <f t="shared" si="116"/>
        <v>0</v>
      </c>
      <c r="L245" s="102">
        <f t="shared" si="116"/>
        <v>0</v>
      </c>
      <c r="M245" s="103">
        <f t="shared" si="116"/>
        <v>0</v>
      </c>
      <c r="N245" s="104">
        <f t="shared" si="116"/>
        <v>0</v>
      </c>
      <c r="O245" s="105">
        <f t="shared" si="116"/>
        <v>0</v>
      </c>
      <c r="P245" s="105">
        <f t="shared" si="116"/>
        <v>0</v>
      </c>
      <c r="Q245" s="105">
        <f t="shared" si="116"/>
        <v>0</v>
      </c>
      <c r="R245" s="106">
        <f t="shared" si="116"/>
        <v>0</v>
      </c>
      <c r="S245" s="243">
        <f t="shared" si="116"/>
        <v>0</v>
      </c>
      <c r="T245" s="244">
        <f t="shared" si="116"/>
        <v>0</v>
      </c>
      <c r="U245" s="244">
        <f t="shared" si="116"/>
        <v>0</v>
      </c>
      <c r="V245" s="244">
        <f t="shared" si="116"/>
        <v>0</v>
      </c>
      <c r="W245" s="245">
        <f t="shared" si="116"/>
        <v>0</v>
      </c>
      <c r="X245" s="101">
        <f t="shared" si="116"/>
        <v>0</v>
      </c>
      <c r="Y245" s="102">
        <f t="shared" si="116"/>
        <v>0</v>
      </c>
      <c r="Z245" s="102">
        <f t="shared" si="116"/>
        <v>0</v>
      </c>
      <c r="AA245" s="102">
        <f t="shared" si="116"/>
        <v>0</v>
      </c>
      <c r="AB245" s="103">
        <f t="shared" si="116"/>
        <v>0</v>
      </c>
      <c r="AC245" s="104">
        <f t="shared" si="116"/>
        <v>0</v>
      </c>
      <c r="AD245" s="105">
        <f t="shared" si="116"/>
        <v>0</v>
      </c>
      <c r="AE245" s="105">
        <f t="shared" si="116"/>
        <v>0</v>
      </c>
      <c r="AF245" s="105">
        <f t="shared" si="116"/>
        <v>0</v>
      </c>
      <c r="AG245" s="106">
        <f t="shared" si="116"/>
        <v>0</v>
      </c>
      <c r="AH245" s="243">
        <f t="shared" si="116"/>
        <v>0</v>
      </c>
      <c r="AI245" s="244">
        <f t="shared" si="116"/>
        <v>26</v>
      </c>
      <c r="AJ245" s="244">
        <f t="shared" si="116"/>
        <v>0</v>
      </c>
      <c r="AK245" s="244">
        <f t="shared" si="116"/>
        <v>0</v>
      </c>
      <c r="AL245" s="245">
        <f t="shared" si="116"/>
        <v>0</v>
      </c>
      <c r="AM245" s="101">
        <f t="shared" ref="AM245:AQ245" si="117">AM64-AM63</f>
        <v>0</v>
      </c>
      <c r="AN245" s="102">
        <f t="shared" si="117"/>
        <v>0</v>
      </c>
      <c r="AO245" s="102">
        <f t="shared" si="117"/>
        <v>0</v>
      </c>
      <c r="AP245" s="102">
        <f t="shared" si="117"/>
        <v>0</v>
      </c>
      <c r="AQ245" s="103">
        <f t="shared" si="117"/>
        <v>0</v>
      </c>
      <c r="AR245" s="4"/>
    </row>
    <row r="246" spans="2:45">
      <c r="B246" s="333">
        <v>44283</v>
      </c>
      <c r="C246" s="242">
        <f t="shared" si="69"/>
        <v>39</v>
      </c>
      <c r="D246" s="243">
        <f t="shared" ref="D246:AL246" si="118">D65-D64</f>
        <v>0</v>
      </c>
      <c r="E246" s="244">
        <f t="shared" si="118"/>
        <v>0</v>
      </c>
      <c r="F246" s="244">
        <f t="shared" si="118"/>
        <v>0</v>
      </c>
      <c r="G246" s="244">
        <f t="shared" si="118"/>
        <v>0</v>
      </c>
      <c r="H246" s="245">
        <f t="shared" si="118"/>
        <v>0</v>
      </c>
      <c r="I246" s="101">
        <f t="shared" si="118"/>
        <v>0</v>
      </c>
      <c r="J246" s="102">
        <f t="shared" si="118"/>
        <v>0</v>
      </c>
      <c r="K246" s="102">
        <f t="shared" si="118"/>
        <v>0</v>
      </c>
      <c r="L246" s="102">
        <f t="shared" si="118"/>
        <v>0</v>
      </c>
      <c r="M246" s="103">
        <f t="shared" si="118"/>
        <v>0</v>
      </c>
      <c r="N246" s="104">
        <f t="shared" si="118"/>
        <v>0</v>
      </c>
      <c r="O246" s="105">
        <f t="shared" si="118"/>
        <v>0</v>
      </c>
      <c r="P246" s="105">
        <f t="shared" si="118"/>
        <v>0</v>
      </c>
      <c r="Q246" s="105">
        <f t="shared" si="118"/>
        <v>0</v>
      </c>
      <c r="R246" s="106">
        <f t="shared" si="118"/>
        <v>0</v>
      </c>
      <c r="S246" s="243">
        <f t="shared" si="118"/>
        <v>0</v>
      </c>
      <c r="T246" s="244">
        <f t="shared" si="118"/>
        <v>0</v>
      </c>
      <c r="U246" s="244">
        <f t="shared" si="118"/>
        <v>0</v>
      </c>
      <c r="V246" s="244">
        <f t="shared" si="118"/>
        <v>0</v>
      </c>
      <c r="W246" s="245">
        <f t="shared" si="118"/>
        <v>0</v>
      </c>
      <c r="X246" s="101">
        <f t="shared" si="118"/>
        <v>0</v>
      </c>
      <c r="Y246" s="102">
        <f t="shared" si="118"/>
        <v>0</v>
      </c>
      <c r="Z246" s="102">
        <f t="shared" si="118"/>
        <v>0</v>
      </c>
      <c r="AA246" s="102">
        <f t="shared" si="118"/>
        <v>0</v>
      </c>
      <c r="AB246" s="103">
        <f t="shared" si="118"/>
        <v>0</v>
      </c>
      <c r="AC246" s="104">
        <f t="shared" si="118"/>
        <v>0</v>
      </c>
      <c r="AD246" s="105">
        <f t="shared" si="118"/>
        <v>0</v>
      </c>
      <c r="AE246" s="105">
        <f t="shared" si="118"/>
        <v>0</v>
      </c>
      <c r="AF246" s="105">
        <f t="shared" si="118"/>
        <v>0</v>
      </c>
      <c r="AG246" s="106">
        <f t="shared" si="118"/>
        <v>0</v>
      </c>
      <c r="AH246" s="243">
        <f t="shared" si="118"/>
        <v>0</v>
      </c>
      <c r="AI246" s="244">
        <f t="shared" si="118"/>
        <v>39</v>
      </c>
      <c r="AJ246" s="244">
        <f t="shared" si="118"/>
        <v>0</v>
      </c>
      <c r="AK246" s="244">
        <f t="shared" si="118"/>
        <v>0</v>
      </c>
      <c r="AL246" s="245">
        <f t="shared" si="118"/>
        <v>0</v>
      </c>
      <c r="AM246" s="101">
        <f t="shared" ref="AM246:AQ246" si="119">AM65-AM64</f>
        <v>0</v>
      </c>
      <c r="AN246" s="102">
        <f t="shared" si="119"/>
        <v>0</v>
      </c>
      <c r="AO246" s="102">
        <f t="shared" si="119"/>
        <v>0</v>
      </c>
      <c r="AP246" s="102">
        <f t="shared" si="119"/>
        <v>0</v>
      </c>
      <c r="AQ246" s="103">
        <f t="shared" si="119"/>
        <v>0</v>
      </c>
      <c r="AR246" s="4"/>
    </row>
    <row r="247" spans="2:45">
      <c r="B247" s="333">
        <v>44329</v>
      </c>
      <c r="C247" s="242">
        <f t="shared" si="69"/>
        <v>245</v>
      </c>
      <c r="D247" s="243">
        <f t="shared" ref="D247:AL247" si="120">D66-D65</f>
        <v>0</v>
      </c>
      <c r="E247" s="244">
        <f t="shared" si="120"/>
        <v>0</v>
      </c>
      <c r="F247" s="244">
        <f t="shared" si="120"/>
        <v>0</v>
      </c>
      <c r="G247" s="244">
        <f t="shared" si="120"/>
        <v>0</v>
      </c>
      <c r="H247" s="245">
        <f t="shared" si="120"/>
        <v>0</v>
      </c>
      <c r="I247" s="101">
        <f t="shared" si="120"/>
        <v>0</v>
      </c>
      <c r="J247" s="102">
        <f t="shared" si="120"/>
        <v>0</v>
      </c>
      <c r="K247" s="102">
        <f t="shared" si="120"/>
        <v>0</v>
      </c>
      <c r="L247" s="102">
        <f t="shared" si="120"/>
        <v>0</v>
      </c>
      <c r="M247" s="103">
        <f t="shared" si="120"/>
        <v>0</v>
      </c>
      <c r="N247" s="104">
        <f t="shared" si="120"/>
        <v>0</v>
      </c>
      <c r="O247" s="105">
        <f t="shared" si="120"/>
        <v>0</v>
      </c>
      <c r="P247" s="105">
        <f t="shared" si="120"/>
        <v>0</v>
      </c>
      <c r="Q247" s="105">
        <f t="shared" si="120"/>
        <v>0</v>
      </c>
      <c r="R247" s="106">
        <f t="shared" si="120"/>
        <v>0</v>
      </c>
      <c r="S247" s="243">
        <f t="shared" si="120"/>
        <v>0</v>
      </c>
      <c r="T247" s="244">
        <f t="shared" si="120"/>
        <v>0</v>
      </c>
      <c r="U247" s="244">
        <f t="shared" si="120"/>
        <v>0</v>
      </c>
      <c r="V247" s="244">
        <f t="shared" si="120"/>
        <v>0</v>
      </c>
      <c r="W247" s="245">
        <f t="shared" si="120"/>
        <v>0</v>
      </c>
      <c r="X247" s="101">
        <f t="shared" si="120"/>
        <v>0</v>
      </c>
      <c r="Y247" s="102">
        <f t="shared" si="120"/>
        <v>0</v>
      </c>
      <c r="Z247" s="102">
        <f t="shared" si="120"/>
        <v>0</v>
      </c>
      <c r="AA247" s="102">
        <f t="shared" si="120"/>
        <v>0</v>
      </c>
      <c r="AB247" s="103">
        <f t="shared" si="120"/>
        <v>0</v>
      </c>
      <c r="AC247" s="104">
        <f t="shared" si="120"/>
        <v>0</v>
      </c>
      <c r="AD247" s="105">
        <f t="shared" si="120"/>
        <v>0</v>
      </c>
      <c r="AE247" s="105">
        <f t="shared" si="120"/>
        <v>0</v>
      </c>
      <c r="AF247" s="105">
        <f t="shared" si="120"/>
        <v>0</v>
      </c>
      <c r="AG247" s="106">
        <f t="shared" si="120"/>
        <v>0</v>
      </c>
      <c r="AH247" s="243">
        <f t="shared" si="120"/>
        <v>1</v>
      </c>
      <c r="AI247" s="244">
        <f t="shared" si="120"/>
        <v>206</v>
      </c>
      <c r="AJ247" s="244">
        <f t="shared" si="120"/>
        <v>38</v>
      </c>
      <c r="AK247" s="244">
        <f t="shared" si="120"/>
        <v>0</v>
      </c>
      <c r="AL247" s="245">
        <f t="shared" si="120"/>
        <v>0</v>
      </c>
      <c r="AM247" s="101">
        <f t="shared" ref="AM247:AQ247" si="121">AM66-AM65</f>
        <v>0</v>
      </c>
      <c r="AN247" s="102">
        <f t="shared" si="121"/>
        <v>0</v>
      </c>
      <c r="AO247" s="102">
        <f t="shared" si="121"/>
        <v>0</v>
      </c>
      <c r="AP247" s="102">
        <f t="shared" si="121"/>
        <v>0</v>
      </c>
      <c r="AQ247" s="103">
        <f t="shared" si="121"/>
        <v>0</v>
      </c>
      <c r="AR247" s="4"/>
    </row>
    <row r="248" spans="2:45">
      <c r="B248" s="333">
        <v>44352</v>
      </c>
      <c r="C248" s="242">
        <f t="shared" si="69"/>
        <v>179</v>
      </c>
      <c r="D248" s="243">
        <f t="shared" ref="D248:AL248" si="122">D67-D66</f>
        <v>0</v>
      </c>
      <c r="E248" s="244">
        <f t="shared" si="122"/>
        <v>0</v>
      </c>
      <c r="F248" s="244">
        <f t="shared" si="122"/>
        <v>0</v>
      </c>
      <c r="G248" s="244">
        <f t="shared" si="122"/>
        <v>0</v>
      </c>
      <c r="H248" s="245">
        <f t="shared" si="122"/>
        <v>0</v>
      </c>
      <c r="I248" s="101">
        <f t="shared" si="122"/>
        <v>0</v>
      </c>
      <c r="J248" s="102">
        <f t="shared" si="122"/>
        <v>0</v>
      </c>
      <c r="K248" s="102">
        <f t="shared" si="122"/>
        <v>0</v>
      </c>
      <c r="L248" s="102">
        <f t="shared" si="122"/>
        <v>0</v>
      </c>
      <c r="M248" s="103">
        <f t="shared" si="122"/>
        <v>0</v>
      </c>
      <c r="N248" s="104">
        <f t="shared" si="122"/>
        <v>0</v>
      </c>
      <c r="O248" s="105">
        <f t="shared" si="122"/>
        <v>0</v>
      </c>
      <c r="P248" s="105">
        <f t="shared" si="122"/>
        <v>0</v>
      </c>
      <c r="Q248" s="105">
        <f t="shared" si="122"/>
        <v>0</v>
      </c>
      <c r="R248" s="106">
        <f t="shared" si="122"/>
        <v>0</v>
      </c>
      <c r="S248" s="243">
        <f t="shared" si="122"/>
        <v>0</v>
      </c>
      <c r="T248" s="244">
        <f t="shared" si="122"/>
        <v>0</v>
      </c>
      <c r="U248" s="244">
        <f t="shared" si="122"/>
        <v>0</v>
      </c>
      <c r="V248" s="244">
        <f t="shared" si="122"/>
        <v>0</v>
      </c>
      <c r="W248" s="245">
        <f t="shared" si="122"/>
        <v>0</v>
      </c>
      <c r="X248" s="101">
        <f t="shared" si="122"/>
        <v>0</v>
      </c>
      <c r="Y248" s="102">
        <f t="shared" si="122"/>
        <v>0</v>
      </c>
      <c r="Z248" s="102">
        <f t="shared" si="122"/>
        <v>0</v>
      </c>
      <c r="AA248" s="102">
        <f t="shared" si="122"/>
        <v>0</v>
      </c>
      <c r="AB248" s="103">
        <f t="shared" si="122"/>
        <v>0</v>
      </c>
      <c r="AC248" s="104">
        <f t="shared" si="122"/>
        <v>0</v>
      </c>
      <c r="AD248" s="105">
        <f t="shared" si="122"/>
        <v>0</v>
      </c>
      <c r="AE248" s="105">
        <f t="shared" si="122"/>
        <v>0</v>
      </c>
      <c r="AF248" s="105">
        <f t="shared" si="122"/>
        <v>0</v>
      </c>
      <c r="AG248" s="106">
        <f t="shared" si="122"/>
        <v>5</v>
      </c>
      <c r="AH248" s="243">
        <f t="shared" si="122"/>
        <v>6</v>
      </c>
      <c r="AI248" s="244">
        <f t="shared" si="122"/>
        <v>132</v>
      </c>
      <c r="AJ248" s="244">
        <f t="shared" si="122"/>
        <v>36</v>
      </c>
      <c r="AK248" s="244">
        <f t="shared" si="122"/>
        <v>0</v>
      </c>
      <c r="AL248" s="245">
        <f t="shared" si="122"/>
        <v>0</v>
      </c>
      <c r="AM248" s="101">
        <f t="shared" ref="AM248:AQ248" si="123">AM67-AM66</f>
        <v>0</v>
      </c>
      <c r="AN248" s="102">
        <f t="shared" si="123"/>
        <v>0</v>
      </c>
      <c r="AO248" s="102">
        <f t="shared" si="123"/>
        <v>0</v>
      </c>
      <c r="AP248" s="102">
        <f t="shared" si="123"/>
        <v>0</v>
      </c>
      <c r="AQ248" s="103">
        <f t="shared" si="123"/>
        <v>0</v>
      </c>
      <c r="AR248" s="4"/>
    </row>
    <row r="249" spans="2:45">
      <c r="B249" s="333">
        <v>44387</v>
      </c>
      <c r="C249" s="242">
        <f t="shared" si="69"/>
        <v>222</v>
      </c>
      <c r="D249" s="243">
        <f t="shared" ref="D249:AL249" si="124">D68-D67</f>
        <v>0</v>
      </c>
      <c r="E249" s="244">
        <f t="shared" si="124"/>
        <v>0</v>
      </c>
      <c r="F249" s="244">
        <f t="shared" si="124"/>
        <v>0</v>
      </c>
      <c r="G249" s="244">
        <f t="shared" si="124"/>
        <v>0</v>
      </c>
      <c r="H249" s="245">
        <f t="shared" si="124"/>
        <v>0</v>
      </c>
      <c r="I249" s="101">
        <f t="shared" si="124"/>
        <v>0</v>
      </c>
      <c r="J249" s="102">
        <f t="shared" si="124"/>
        <v>0</v>
      </c>
      <c r="K249" s="102">
        <f t="shared" si="124"/>
        <v>0</v>
      </c>
      <c r="L249" s="102">
        <f t="shared" si="124"/>
        <v>0</v>
      </c>
      <c r="M249" s="103">
        <f t="shared" si="124"/>
        <v>0</v>
      </c>
      <c r="N249" s="104">
        <f t="shared" si="124"/>
        <v>0</v>
      </c>
      <c r="O249" s="105">
        <f t="shared" si="124"/>
        <v>0</v>
      </c>
      <c r="P249" s="105">
        <f t="shared" si="124"/>
        <v>0</v>
      </c>
      <c r="Q249" s="105">
        <f t="shared" si="124"/>
        <v>0</v>
      </c>
      <c r="R249" s="106">
        <f t="shared" si="124"/>
        <v>0</v>
      </c>
      <c r="S249" s="243">
        <f t="shared" si="124"/>
        <v>0</v>
      </c>
      <c r="T249" s="244">
        <f t="shared" si="124"/>
        <v>0</v>
      </c>
      <c r="U249" s="244">
        <f t="shared" si="124"/>
        <v>0</v>
      </c>
      <c r="V249" s="244">
        <f t="shared" si="124"/>
        <v>0</v>
      </c>
      <c r="W249" s="245">
        <f t="shared" si="124"/>
        <v>0</v>
      </c>
      <c r="X249" s="101">
        <f t="shared" si="124"/>
        <v>0</v>
      </c>
      <c r="Y249" s="102">
        <f t="shared" si="124"/>
        <v>0</v>
      </c>
      <c r="Z249" s="102">
        <f t="shared" si="124"/>
        <v>0</v>
      </c>
      <c r="AA249" s="102">
        <f t="shared" si="124"/>
        <v>0</v>
      </c>
      <c r="AB249" s="103">
        <f t="shared" si="124"/>
        <v>0</v>
      </c>
      <c r="AC249" s="104">
        <f t="shared" si="124"/>
        <v>0</v>
      </c>
      <c r="AD249" s="105">
        <f t="shared" si="124"/>
        <v>0</v>
      </c>
      <c r="AE249" s="105">
        <f t="shared" si="124"/>
        <v>0</v>
      </c>
      <c r="AF249" s="105">
        <f t="shared" si="124"/>
        <v>0</v>
      </c>
      <c r="AG249" s="106">
        <f t="shared" si="124"/>
        <v>0</v>
      </c>
      <c r="AH249" s="243">
        <f t="shared" si="124"/>
        <v>4</v>
      </c>
      <c r="AI249" s="244">
        <f t="shared" si="124"/>
        <v>47</v>
      </c>
      <c r="AJ249" s="244">
        <f t="shared" si="124"/>
        <v>171</v>
      </c>
      <c r="AK249" s="244">
        <f t="shared" si="124"/>
        <v>0</v>
      </c>
      <c r="AL249" s="245">
        <f t="shared" si="124"/>
        <v>0</v>
      </c>
      <c r="AM249" s="101">
        <f t="shared" ref="AM249:AQ249" si="125">AM68-AM67</f>
        <v>0</v>
      </c>
      <c r="AN249" s="102">
        <f t="shared" si="125"/>
        <v>0</v>
      </c>
      <c r="AO249" s="102">
        <f t="shared" si="125"/>
        <v>0</v>
      </c>
      <c r="AP249" s="102">
        <f t="shared" si="125"/>
        <v>0</v>
      </c>
      <c r="AQ249" s="103">
        <f t="shared" si="125"/>
        <v>0</v>
      </c>
      <c r="AR249" s="4"/>
    </row>
    <row r="250" spans="2:45">
      <c r="B250" s="333">
        <v>44416</v>
      </c>
      <c r="C250" s="242">
        <f t="shared" si="69"/>
        <v>223</v>
      </c>
      <c r="D250" s="243">
        <f t="shared" ref="D250:AL250" si="126">D69-D68</f>
        <v>0</v>
      </c>
      <c r="E250" s="244">
        <f t="shared" si="126"/>
        <v>0</v>
      </c>
      <c r="F250" s="244">
        <f t="shared" si="126"/>
        <v>0</v>
      </c>
      <c r="G250" s="244">
        <f t="shared" si="126"/>
        <v>0</v>
      </c>
      <c r="H250" s="245">
        <f t="shared" si="126"/>
        <v>0</v>
      </c>
      <c r="I250" s="101">
        <f t="shared" si="126"/>
        <v>0</v>
      </c>
      <c r="J250" s="102">
        <f t="shared" si="126"/>
        <v>0</v>
      </c>
      <c r="K250" s="102">
        <f t="shared" si="126"/>
        <v>0</v>
      </c>
      <c r="L250" s="102">
        <f t="shared" si="126"/>
        <v>0</v>
      </c>
      <c r="M250" s="103">
        <f t="shared" si="126"/>
        <v>0</v>
      </c>
      <c r="N250" s="104">
        <f t="shared" si="126"/>
        <v>0</v>
      </c>
      <c r="O250" s="105">
        <f t="shared" si="126"/>
        <v>0</v>
      </c>
      <c r="P250" s="105">
        <f t="shared" si="126"/>
        <v>0</v>
      </c>
      <c r="Q250" s="105">
        <f t="shared" si="126"/>
        <v>0</v>
      </c>
      <c r="R250" s="106">
        <f t="shared" si="126"/>
        <v>0</v>
      </c>
      <c r="S250" s="243">
        <f t="shared" si="126"/>
        <v>0</v>
      </c>
      <c r="T250" s="244">
        <f t="shared" si="126"/>
        <v>0</v>
      </c>
      <c r="U250" s="244">
        <f t="shared" si="126"/>
        <v>0</v>
      </c>
      <c r="V250" s="244">
        <f t="shared" si="126"/>
        <v>0</v>
      </c>
      <c r="W250" s="245">
        <f t="shared" si="126"/>
        <v>0</v>
      </c>
      <c r="X250" s="101">
        <f t="shared" si="126"/>
        <v>0</v>
      </c>
      <c r="Y250" s="102">
        <f t="shared" si="126"/>
        <v>0</v>
      </c>
      <c r="Z250" s="102">
        <f t="shared" si="126"/>
        <v>0</v>
      </c>
      <c r="AA250" s="102">
        <f t="shared" si="126"/>
        <v>0</v>
      </c>
      <c r="AB250" s="103">
        <f t="shared" si="126"/>
        <v>0</v>
      </c>
      <c r="AC250" s="104">
        <f t="shared" si="126"/>
        <v>0</v>
      </c>
      <c r="AD250" s="105">
        <f t="shared" si="126"/>
        <v>0</v>
      </c>
      <c r="AE250" s="105">
        <f t="shared" si="126"/>
        <v>0</v>
      </c>
      <c r="AF250" s="105">
        <f t="shared" si="126"/>
        <v>0</v>
      </c>
      <c r="AG250" s="106">
        <f t="shared" si="126"/>
        <v>0</v>
      </c>
      <c r="AH250" s="243">
        <f t="shared" si="126"/>
        <v>0</v>
      </c>
      <c r="AI250" s="244">
        <f t="shared" si="126"/>
        <v>3</v>
      </c>
      <c r="AJ250" s="244">
        <f t="shared" si="126"/>
        <v>220</v>
      </c>
      <c r="AK250" s="244">
        <f t="shared" si="126"/>
        <v>0</v>
      </c>
      <c r="AL250" s="245">
        <f t="shared" si="126"/>
        <v>0</v>
      </c>
      <c r="AM250" s="101">
        <f t="shared" ref="AM250:AQ250" si="127">AM69-AM68</f>
        <v>0</v>
      </c>
      <c r="AN250" s="102">
        <f t="shared" si="127"/>
        <v>0</v>
      </c>
      <c r="AO250" s="102">
        <f t="shared" si="127"/>
        <v>0</v>
      </c>
      <c r="AP250" s="102">
        <f t="shared" si="127"/>
        <v>0</v>
      </c>
      <c r="AQ250" s="103">
        <f t="shared" si="127"/>
        <v>0</v>
      </c>
      <c r="AR250" s="4"/>
    </row>
    <row r="251" spans="2:45">
      <c r="B251" s="333">
        <v>44455</v>
      </c>
      <c r="C251" s="242">
        <f t="shared" si="69"/>
        <v>444</v>
      </c>
      <c r="D251" s="243">
        <f t="shared" ref="D251:AL251" si="128">D70-D69</f>
        <v>0</v>
      </c>
      <c r="E251" s="244">
        <f t="shared" si="128"/>
        <v>0</v>
      </c>
      <c r="F251" s="244">
        <f t="shared" si="128"/>
        <v>0</v>
      </c>
      <c r="G251" s="244">
        <f t="shared" si="128"/>
        <v>0</v>
      </c>
      <c r="H251" s="245">
        <f t="shared" si="128"/>
        <v>0</v>
      </c>
      <c r="I251" s="101">
        <f t="shared" si="128"/>
        <v>0</v>
      </c>
      <c r="J251" s="102">
        <f t="shared" si="128"/>
        <v>0</v>
      </c>
      <c r="K251" s="102">
        <f t="shared" si="128"/>
        <v>0</v>
      </c>
      <c r="L251" s="102">
        <f t="shared" si="128"/>
        <v>0</v>
      </c>
      <c r="M251" s="103">
        <f t="shared" si="128"/>
        <v>0</v>
      </c>
      <c r="N251" s="104">
        <f t="shared" si="128"/>
        <v>0</v>
      </c>
      <c r="O251" s="105">
        <f t="shared" si="128"/>
        <v>0</v>
      </c>
      <c r="P251" s="105">
        <f t="shared" si="128"/>
        <v>0</v>
      </c>
      <c r="Q251" s="105">
        <f t="shared" si="128"/>
        <v>0</v>
      </c>
      <c r="R251" s="106">
        <f t="shared" si="128"/>
        <v>0</v>
      </c>
      <c r="S251" s="243">
        <f t="shared" si="128"/>
        <v>0</v>
      </c>
      <c r="T251" s="244">
        <f t="shared" si="128"/>
        <v>0</v>
      </c>
      <c r="U251" s="244">
        <f t="shared" si="128"/>
        <v>0</v>
      </c>
      <c r="V251" s="244">
        <f t="shared" si="128"/>
        <v>0</v>
      </c>
      <c r="W251" s="245">
        <f t="shared" si="128"/>
        <v>0</v>
      </c>
      <c r="X251" s="101">
        <f t="shared" si="128"/>
        <v>0</v>
      </c>
      <c r="Y251" s="102">
        <f t="shared" si="128"/>
        <v>0</v>
      </c>
      <c r="Z251" s="102">
        <f t="shared" si="128"/>
        <v>0</v>
      </c>
      <c r="AA251" s="102">
        <f t="shared" si="128"/>
        <v>0</v>
      </c>
      <c r="AB251" s="103">
        <f t="shared" si="128"/>
        <v>0</v>
      </c>
      <c r="AC251" s="104">
        <f t="shared" si="128"/>
        <v>0</v>
      </c>
      <c r="AD251" s="105">
        <f t="shared" si="128"/>
        <v>0</v>
      </c>
      <c r="AE251" s="105">
        <f t="shared" si="128"/>
        <v>0</v>
      </c>
      <c r="AF251" s="105">
        <f t="shared" si="128"/>
        <v>0</v>
      </c>
      <c r="AG251" s="106">
        <f t="shared" si="128"/>
        <v>0</v>
      </c>
      <c r="AH251" s="243">
        <f t="shared" si="128"/>
        <v>0</v>
      </c>
      <c r="AI251" s="244">
        <f t="shared" si="128"/>
        <v>14</v>
      </c>
      <c r="AJ251" s="244">
        <f t="shared" si="128"/>
        <v>430</v>
      </c>
      <c r="AK251" s="244">
        <f t="shared" si="128"/>
        <v>0</v>
      </c>
      <c r="AL251" s="245">
        <f t="shared" si="128"/>
        <v>0</v>
      </c>
      <c r="AM251" s="101">
        <f t="shared" ref="AM251:AQ251" si="129">AM70-AM69</f>
        <v>0</v>
      </c>
      <c r="AN251" s="102">
        <f t="shared" si="129"/>
        <v>0</v>
      </c>
      <c r="AO251" s="102">
        <f t="shared" si="129"/>
        <v>0</v>
      </c>
      <c r="AP251" s="102">
        <f t="shared" si="129"/>
        <v>0</v>
      </c>
      <c r="AQ251" s="103">
        <f t="shared" si="129"/>
        <v>0</v>
      </c>
      <c r="AR251" s="4"/>
    </row>
    <row r="252" spans="2:45">
      <c r="B252" s="333">
        <v>44517</v>
      </c>
      <c r="C252" s="242">
        <f t="shared" si="69"/>
        <v>596</v>
      </c>
      <c r="D252" s="243">
        <f t="shared" ref="D252:AL252" si="130">D71-D70</f>
        <v>0</v>
      </c>
      <c r="E252" s="244">
        <f t="shared" si="130"/>
        <v>0</v>
      </c>
      <c r="F252" s="244">
        <f t="shared" si="130"/>
        <v>0</v>
      </c>
      <c r="G252" s="244">
        <f t="shared" si="130"/>
        <v>0</v>
      </c>
      <c r="H252" s="245">
        <f t="shared" si="130"/>
        <v>0</v>
      </c>
      <c r="I252" s="101">
        <f t="shared" si="130"/>
        <v>0</v>
      </c>
      <c r="J252" s="102">
        <f t="shared" si="130"/>
        <v>0</v>
      </c>
      <c r="K252" s="102">
        <f t="shared" si="130"/>
        <v>0</v>
      </c>
      <c r="L252" s="102">
        <f t="shared" si="130"/>
        <v>0</v>
      </c>
      <c r="M252" s="103">
        <f t="shared" si="130"/>
        <v>0</v>
      </c>
      <c r="N252" s="104">
        <f t="shared" si="130"/>
        <v>0</v>
      </c>
      <c r="O252" s="105">
        <f t="shared" si="130"/>
        <v>0</v>
      </c>
      <c r="P252" s="105">
        <f t="shared" si="130"/>
        <v>0</v>
      </c>
      <c r="Q252" s="105">
        <f t="shared" si="130"/>
        <v>0</v>
      </c>
      <c r="R252" s="106">
        <f t="shared" si="130"/>
        <v>0</v>
      </c>
      <c r="S252" s="243">
        <f t="shared" si="130"/>
        <v>0</v>
      </c>
      <c r="T252" s="244">
        <f t="shared" si="130"/>
        <v>0</v>
      </c>
      <c r="U252" s="244">
        <f t="shared" si="130"/>
        <v>0</v>
      </c>
      <c r="V252" s="244">
        <f t="shared" si="130"/>
        <v>0</v>
      </c>
      <c r="W252" s="245">
        <f t="shared" si="130"/>
        <v>0</v>
      </c>
      <c r="X252" s="101">
        <f t="shared" si="130"/>
        <v>0</v>
      </c>
      <c r="Y252" s="102">
        <f t="shared" si="130"/>
        <v>0</v>
      </c>
      <c r="Z252" s="102">
        <f t="shared" si="130"/>
        <v>0</v>
      </c>
      <c r="AA252" s="102">
        <f t="shared" si="130"/>
        <v>0</v>
      </c>
      <c r="AB252" s="103">
        <f t="shared" si="130"/>
        <v>0</v>
      </c>
      <c r="AC252" s="104">
        <f t="shared" si="130"/>
        <v>0</v>
      </c>
      <c r="AD252" s="105">
        <f t="shared" si="130"/>
        <v>0</v>
      </c>
      <c r="AE252" s="105">
        <f t="shared" si="130"/>
        <v>0</v>
      </c>
      <c r="AF252" s="105">
        <f t="shared" si="130"/>
        <v>0</v>
      </c>
      <c r="AG252" s="106">
        <f t="shared" si="130"/>
        <v>0</v>
      </c>
      <c r="AH252" s="243">
        <f t="shared" si="130"/>
        <v>0</v>
      </c>
      <c r="AI252" s="244">
        <f t="shared" si="130"/>
        <v>8</v>
      </c>
      <c r="AJ252" s="244">
        <f t="shared" si="130"/>
        <v>588</v>
      </c>
      <c r="AK252" s="244">
        <f t="shared" si="130"/>
        <v>0</v>
      </c>
      <c r="AL252" s="245">
        <f t="shared" si="130"/>
        <v>0</v>
      </c>
      <c r="AM252" s="101">
        <f t="shared" ref="AM252:AQ252" si="131">AM71-AM70</f>
        <v>0</v>
      </c>
      <c r="AN252" s="102">
        <f t="shared" si="131"/>
        <v>0</v>
      </c>
      <c r="AO252" s="102">
        <f t="shared" si="131"/>
        <v>0</v>
      </c>
      <c r="AP252" s="102">
        <f t="shared" si="131"/>
        <v>0</v>
      </c>
      <c r="AQ252" s="103">
        <f t="shared" si="131"/>
        <v>0</v>
      </c>
      <c r="AR252" s="4"/>
    </row>
    <row r="253" spans="2:45">
      <c r="B253" s="333">
        <v>44524</v>
      </c>
      <c r="C253" s="242">
        <f t="shared" si="69"/>
        <v>16</v>
      </c>
      <c r="D253" s="243">
        <f t="shared" ref="D253:AL253" si="132">D72-D71</f>
        <v>0</v>
      </c>
      <c r="E253" s="244">
        <f t="shared" si="132"/>
        <v>0</v>
      </c>
      <c r="F253" s="244">
        <f t="shared" si="132"/>
        <v>0</v>
      </c>
      <c r="G253" s="244">
        <f t="shared" si="132"/>
        <v>0</v>
      </c>
      <c r="H253" s="245">
        <f t="shared" si="132"/>
        <v>0</v>
      </c>
      <c r="I253" s="101">
        <f t="shared" si="132"/>
        <v>0</v>
      </c>
      <c r="J253" s="102">
        <f t="shared" si="132"/>
        <v>0</v>
      </c>
      <c r="K253" s="102">
        <f t="shared" si="132"/>
        <v>0</v>
      </c>
      <c r="L253" s="102">
        <f t="shared" si="132"/>
        <v>0</v>
      </c>
      <c r="M253" s="103">
        <f t="shared" si="132"/>
        <v>0</v>
      </c>
      <c r="N253" s="104">
        <f t="shared" si="132"/>
        <v>0</v>
      </c>
      <c r="O253" s="105">
        <f t="shared" si="132"/>
        <v>0</v>
      </c>
      <c r="P253" s="105">
        <f t="shared" si="132"/>
        <v>0</v>
      </c>
      <c r="Q253" s="105">
        <f t="shared" si="132"/>
        <v>0</v>
      </c>
      <c r="R253" s="106">
        <f t="shared" si="132"/>
        <v>0</v>
      </c>
      <c r="S253" s="243">
        <f t="shared" si="132"/>
        <v>0</v>
      </c>
      <c r="T253" s="244">
        <f t="shared" si="132"/>
        <v>0</v>
      </c>
      <c r="U253" s="244">
        <f t="shared" si="132"/>
        <v>0</v>
      </c>
      <c r="V253" s="244">
        <f t="shared" si="132"/>
        <v>0</v>
      </c>
      <c r="W253" s="245">
        <f t="shared" si="132"/>
        <v>0</v>
      </c>
      <c r="X253" s="101">
        <f t="shared" si="132"/>
        <v>0</v>
      </c>
      <c r="Y253" s="102">
        <f t="shared" si="132"/>
        <v>0</v>
      </c>
      <c r="Z253" s="102">
        <f t="shared" si="132"/>
        <v>0</v>
      </c>
      <c r="AA253" s="102">
        <f t="shared" si="132"/>
        <v>0</v>
      </c>
      <c r="AB253" s="103">
        <f t="shared" si="132"/>
        <v>0</v>
      </c>
      <c r="AC253" s="104">
        <f t="shared" si="132"/>
        <v>0</v>
      </c>
      <c r="AD253" s="105">
        <f t="shared" si="132"/>
        <v>0</v>
      </c>
      <c r="AE253" s="105">
        <f t="shared" si="132"/>
        <v>-2</v>
      </c>
      <c r="AF253" s="105">
        <f t="shared" si="132"/>
        <v>0</v>
      </c>
      <c r="AG253" s="106">
        <f t="shared" si="132"/>
        <v>-2</v>
      </c>
      <c r="AH253" s="243">
        <f t="shared" si="132"/>
        <v>-9</v>
      </c>
      <c r="AI253" s="244">
        <f t="shared" si="132"/>
        <v>-1</v>
      </c>
      <c r="AJ253" s="244">
        <f t="shared" si="132"/>
        <v>30</v>
      </c>
      <c r="AK253" s="244">
        <f t="shared" si="132"/>
        <v>0</v>
      </c>
      <c r="AL253" s="245">
        <f t="shared" si="132"/>
        <v>0</v>
      </c>
      <c r="AM253" s="101">
        <f t="shared" ref="AM253:AQ253" si="133">AM72-AM71</f>
        <v>0</v>
      </c>
      <c r="AN253" s="102">
        <f t="shared" si="133"/>
        <v>0</v>
      </c>
      <c r="AO253" s="102">
        <f t="shared" si="133"/>
        <v>0</v>
      </c>
      <c r="AP253" s="102">
        <f t="shared" si="133"/>
        <v>0</v>
      </c>
      <c r="AQ253" s="103">
        <f t="shared" si="133"/>
        <v>0</v>
      </c>
      <c r="AR253" s="4"/>
      <c r="AS253" s="74" t="s">
        <v>3501</v>
      </c>
    </row>
    <row r="254" spans="2:45">
      <c r="B254" s="333">
        <v>44541</v>
      </c>
      <c r="C254" s="242">
        <f t="shared" ref="C254:C285" si="134">SUM(D254:AQ254)</f>
        <v>124</v>
      </c>
      <c r="D254" s="243">
        <f t="shared" ref="D254:AL254" si="135">D73-D72</f>
        <v>0</v>
      </c>
      <c r="E254" s="244">
        <f t="shared" si="135"/>
        <v>0</v>
      </c>
      <c r="F254" s="244">
        <f t="shared" si="135"/>
        <v>0</v>
      </c>
      <c r="G254" s="244">
        <f t="shared" si="135"/>
        <v>0</v>
      </c>
      <c r="H254" s="245">
        <f t="shared" si="135"/>
        <v>0</v>
      </c>
      <c r="I254" s="101">
        <f t="shared" si="135"/>
        <v>0</v>
      </c>
      <c r="J254" s="102">
        <f t="shared" si="135"/>
        <v>0</v>
      </c>
      <c r="K254" s="102">
        <f t="shared" si="135"/>
        <v>0</v>
      </c>
      <c r="L254" s="102">
        <f t="shared" si="135"/>
        <v>0</v>
      </c>
      <c r="M254" s="103">
        <f t="shared" si="135"/>
        <v>0</v>
      </c>
      <c r="N254" s="104">
        <f t="shared" si="135"/>
        <v>0</v>
      </c>
      <c r="O254" s="105">
        <f t="shared" si="135"/>
        <v>0</v>
      </c>
      <c r="P254" s="105">
        <f t="shared" si="135"/>
        <v>0</v>
      </c>
      <c r="Q254" s="105">
        <f t="shared" si="135"/>
        <v>0</v>
      </c>
      <c r="R254" s="106">
        <f t="shared" si="135"/>
        <v>0</v>
      </c>
      <c r="S254" s="243">
        <f t="shared" si="135"/>
        <v>0</v>
      </c>
      <c r="T254" s="244">
        <f t="shared" si="135"/>
        <v>0</v>
      </c>
      <c r="U254" s="244">
        <f t="shared" si="135"/>
        <v>0</v>
      </c>
      <c r="V254" s="244">
        <f t="shared" si="135"/>
        <v>0</v>
      </c>
      <c r="W254" s="245">
        <f t="shared" si="135"/>
        <v>0</v>
      </c>
      <c r="X254" s="101">
        <f t="shared" si="135"/>
        <v>0</v>
      </c>
      <c r="Y254" s="102">
        <f t="shared" si="135"/>
        <v>0</v>
      </c>
      <c r="Z254" s="102">
        <f t="shared" si="135"/>
        <v>0</v>
      </c>
      <c r="AA254" s="102">
        <f t="shared" si="135"/>
        <v>0</v>
      </c>
      <c r="AB254" s="103">
        <f t="shared" si="135"/>
        <v>0</v>
      </c>
      <c r="AC254" s="104">
        <f t="shared" si="135"/>
        <v>0</v>
      </c>
      <c r="AD254" s="105">
        <f t="shared" si="135"/>
        <v>0</v>
      </c>
      <c r="AE254" s="105">
        <f t="shared" si="135"/>
        <v>0</v>
      </c>
      <c r="AF254" s="105">
        <f t="shared" si="135"/>
        <v>0</v>
      </c>
      <c r="AG254" s="106">
        <f t="shared" si="135"/>
        <v>0</v>
      </c>
      <c r="AH254" s="243">
        <f t="shared" si="135"/>
        <v>0</v>
      </c>
      <c r="AI254" s="244">
        <f t="shared" si="135"/>
        <v>33</v>
      </c>
      <c r="AJ254" s="244">
        <f t="shared" si="135"/>
        <v>91</v>
      </c>
      <c r="AK254" s="244">
        <f t="shared" si="135"/>
        <v>0</v>
      </c>
      <c r="AL254" s="245">
        <f t="shared" si="135"/>
        <v>0</v>
      </c>
      <c r="AM254" s="101">
        <f t="shared" ref="AM254:AQ254" si="136">AM73-AM72</f>
        <v>0</v>
      </c>
      <c r="AN254" s="102">
        <f t="shared" si="136"/>
        <v>0</v>
      </c>
      <c r="AO254" s="102">
        <f t="shared" si="136"/>
        <v>0</v>
      </c>
      <c r="AP254" s="102">
        <f t="shared" si="136"/>
        <v>0</v>
      </c>
      <c r="AQ254" s="103">
        <f t="shared" si="136"/>
        <v>0</v>
      </c>
      <c r="AR254" s="4"/>
    </row>
    <row r="255" spans="2:45">
      <c r="B255" s="333">
        <v>44551</v>
      </c>
      <c r="C255" s="242">
        <f t="shared" si="134"/>
        <v>85</v>
      </c>
      <c r="D255" s="243">
        <f t="shared" ref="D255:AL255" si="137">D74-D73</f>
        <v>0</v>
      </c>
      <c r="E255" s="244">
        <f t="shared" si="137"/>
        <v>0</v>
      </c>
      <c r="F255" s="244">
        <f t="shared" si="137"/>
        <v>0</v>
      </c>
      <c r="G255" s="244">
        <f t="shared" si="137"/>
        <v>0</v>
      </c>
      <c r="H255" s="245">
        <f t="shared" si="137"/>
        <v>0</v>
      </c>
      <c r="I255" s="101">
        <f t="shared" si="137"/>
        <v>0</v>
      </c>
      <c r="J255" s="102">
        <f t="shared" si="137"/>
        <v>0</v>
      </c>
      <c r="K255" s="102">
        <f t="shared" si="137"/>
        <v>0</v>
      </c>
      <c r="L255" s="102">
        <f t="shared" si="137"/>
        <v>0</v>
      </c>
      <c r="M255" s="103">
        <f t="shared" si="137"/>
        <v>0</v>
      </c>
      <c r="N255" s="104">
        <f t="shared" si="137"/>
        <v>0</v>
      </c>
      <c r="O255" s="105">
        <f t="shared" si="137"/>
        <v>0</v>
      </c>
      <c r="P255" s="105">
        <f t="shared" si="137"/>
        <v>0</v>
      </c>
      <c r="Q255" s="105">
        <f t="shared" si="137"/>
        <v>0</v>
      </c>
      <c r="R255" s="106">
        <f t="shared" si="137"/>
        <v>0</v>
      </c>
      <c r="S255" s="243">
        <f t="shared" si="137"/>
        <v>0</v>
      </c>
      <c r="T255" s="244">
        <f t="shared" si="137"/>
        <v>0</v>
      </c>
      <c r="U255" s="244">
        <f t="shared" si="137"/>
        <v>0</v>
      </c>
      <c r="V255" s="244">
        <f t="shared" si="137"/>
        <v>0</v>
      </c>
      <c r="W255" s="245">
        <f t="shared" si="137"/>
        <v>0</v>
      </c>
      <c r="X255" s="101">
        <f t="shared" si="137"/>
        <v>0</v>
      </c>
      <c r="Y255" s="102">
        <f t="shared" si="137"/>
        <v>0</v>
      </c>
      <c r="Z255" s="102">
        <f t="shared" si="137"/>
        <v>0</v>
      </c>
      <c r="AA255" s="102">
        <f t="shared" si="137"/>
        <v>0</v>
      </c>
      <c r="AB255" s="103">
        <f t="shared" si="137"/>
        <v>0</v>
      </c>
      <c r="AC255" s="104">
        <f t="shared" si="137"/>
        <v>0</v>
      </c>
      <c r="AD255" s="105">
        <f t="shared" si="137"/>
        <v>0</v>
      </c>
      <c r="AE255" s="105">
        <f t="shared" si="137"/>
        <v>0</v>
      </c>
      <c r="AF255" s="105">
        <f t="shared" si="137"/>
        <v>0</v>
      </c>
      <c r="AG255" s="106">
        <f t="shared" si="137"/>
        <v>0</v>
      </c>
      <c r="AH255" s="243">
        <f t="shared" si="137"/>
        <v>0</v>
      </c>
      <c r="AI255" s="244">
        <f t="shared" si="137"/>
        <v>2</v>
      </c>
      <c r="AJ255" s="244">
        <f t="shared" si="137"/>
        <v>83</v>
      </c>
      <c r="AK255" s="244">
        <f t="shared" si="137"/>
        <v>0</v>
      </c>
      <c r="AL255" s="245">
        <f t="shared" si="137"/>
        <v>0</v>
      </c>
      <c r="AM255" s="101">
        <f t="shared" ref="AM255:AQ255" si="138">AM74-AM73</f>
        <v>0</v>
      </c>
      <c r="AN255" s="102">
        <f t="shared" si="138"/>
        <v>0</v>
      </c>
      <c r="AO255" s="102">
        <f t="shared" si="138"/>
        <v>0</v>
      </c>
      <c r="AP255" s="102">
        <f t="shared" si="138"/>
        <v>0</v>
      </c>
      <c r="AQ255" s="103">
        <f t="shared" si="138"/>
        <v>0</v>
      </c>
      <c r="AR255" s="4"/>
    </row>
    <row r="256" spans="2:45">
      <c r="B256" s="334">
        <v>44562</v>
      </c>
      <c r="C256" s="246">
        <f t="shared" si="134"/>
        <v>113</v>
      </c>
      <c r="D256" s="247">
        <f t="shared" ref="D256:AL256" si="139">D75-D74</f>
        <v>0</v>
      </c>
      <c r="E256" s="248">
        <f t="shared" si="139"/>
        <v>0</v>
      </c>
      <c r="F256" s="248">
        <f t="shared" si="139"/>
        <v>0</v>
      </c>
      <c r="G256" s="248">
        <f t="shared" si="139"/>
        <v>0</v>
      </c>
      <c r="H256" s="249">
        <f t="shared" si="139"/>
        <v>0</v>
      </c>
      <c r="I256" s="109">
        <f t="shared" si="139"/>
        <v>0</v>
      </c>
      <c r="J256" s="110">
        <f t="shared" si="139"/>
        <v>0</v>
      </c>
      <c r="K256" s="110">
        <f t="shared" si="139"/>
        <v>0</v>
      </c>
      <c r="L256" s="110">
        <f t="shared" si="139"/>
        <v>0</v>
      </c>
      <c r="M256" s="111">
        <f t="shared" si="139"/>
        <v>0</v>
      </c>
      <c r="N256" s="112">
        <f t="shared" si="139"/>
        <v>0</v>
      </c>
      <c r="O256" s="113">
        <f t="shared" si="139"/>
        <v>0</v>
      </c>
      <c r="P256" s="113">
        <f t="shared" si="139"/>
        <v>0</v>
      </c>
      <c r="Q256" s="113">
        <f t="shared" si="139"/>
        <v>0</v>
      </c>
      <c r="R256" s="114">
        <f t="shared" si="139"/>
        <v>0</v>
      </c>
      <c r="S256" s="247">
        <f t="shared" si="139"/>
        <v>0</v>
      </c>
      <c r="T256" s="248">
        <f t="shared" si="139"/>
        <v>0</v>
      </c>
      <c r="U256" s="248">
        <f t="shared" si="139"/>
        <v>0</v>
      </c>
      <c r="V256" s="248">
        <f t="shared" si="139"/>
        <v>0</v>
      </c>
      <c r="W256" s="249">
        <f t="shared" si="139"/>
        <v>0</v>
      </c>
      <c r="X256" s="109">
        <f t="shared" si="139"/>
        <v>0</v>
      </c>
      <c r="Y256" s="110">
        <f t="shared" si="139"/>
        <v>0</v>
      </c>
      <c r="Z256" s="110">
        <f t="shared" si="139"/>
        <v>0</v>
      </c>
      <c r="AA256" s="110">
        <f t="shared" si="139"/>
        <v>0</v>
      </c>
      <c r="AB256" s="111">
        <f t="shared" si="139"/>
        <v>0</v>
      </c>
      <c r="AC256" s="112">
        <f t="shared" si="139"/>
        <v>0</v>
      </c>
      <c r="AD256" s="113">
        <f t="shared" si="139"/>
        <v>0</v>
      </c>
      <c r="AE256" s="113">
        <f t="shared" si="139"/>
        <v>0</v>
      </c>
      <c r="AF256" s="113">
        <f t="shared" si="139"/>
        <v>0</v>
      </c>
      <c r="AG256" s="114">
        <f t="shared" si="139"/>
        <v>0</v>
      </c>
      <c r="AH256" s="247">
        <f t="shared" si="139"/>
        <v>0</v>
      </c>
      <c r="AI256" s="248">
        <f t="shared" si="139"/>
        <v>0</v>
      </c>
      <c r="AJ256" s="248">
        <f t="shared" si="139"/>
        <v>113</v>
      </c>
      <c r="AK256" s="248">
        <f t="shared" si="139"/>
        <v>0</v>
      </c>
      <c r="AL256" s="249">
        <f t="shared" si="139"/>
        <v>0</v>
      </c>
      <c r="AM256" s="109">
        <f t="shared" ref="AM256:AQ256" si="140">AM75-AM74</f>
        <v>0</v>
      </c>
      <c r="AN256" s="110">
        <f t="shared" si="140"/>
        <v>0</v>
      </c>
      <c r="AO256" s="110">
        <f t="shared" si="140"/>
        <v>0</v>
      </c>
      <c r="AP256" s="110">
        <f t="shared" si="140"/>
        <v>0</v>
      </c>
      <c r="AQ256" s="111">
        <f t="shared" si="140"/>
        <v>0</v>
      </c>
      <c r="AR256" s="4"/>
    </row>
    <row r="257" spans="2:45">
      <c r="B257" s="333">
        <v>44569</v>
      </c>
      <c r="C257" s="242">
        <f t="shared" si="134"/>
        <v>144</v>
      </c>
      <c r="D257" s="243">
        <f t="shared" ref="D257:AL257" si="141">D76-D75</f>
        <v>0</v>
      </c>
      <c r="E257" s="244">
        <f t="shared" si="141"/>
        <v>0</v>
      </c>
      <c r="F257" s="244">
        <f t="shared" si="141"/>
        <v>0</v>
      </c>
      <c r="G257" s="244">
        <f t="shared" si="141"/>
        <v>0</v>
      </c>
      <c r="H257" s="245">
        <f t="shared" si="141"/>
        <v>0</v>
      </c>
      <c r="I257" s="101">
        <f t="shared" si="141"/>
        <v>0</v>
      </c>
      <c r="J257" s="102">
        <f t="shared" si="141"/>
        <v>0</v>
      </c>
      <c r="K257" s="102">
        <f t="shared" si="141"/>
        <v>0</v>
      </c>
      <c r="L257" s="102">
        <f t="shared" si="141"/>
        <v>0</v>
      </c>
      <c r="M257" s="103">
        <f t="shared" si="141"/>
        <v>0</v>
      </c>
      <c r="N257" s="104">
        <f t="shared" si="141"/>
        <v>0</v>
      </c>
      <c r="O257" s="105">
        <f t="shared" si="141"/>
        <v>0</v>
      </c>
      <c r="P257" s="105">
        <f t="shared" si="141"/>
        <v>0</v>
      </c>
      <c r="Q257" s="105">
        <f t="shared" si="141"/>
        <v>0</v>
      </c>
      <c r="R257" s="106">
        <f t="shared" si="141"/>
        <v>0</v>
      </c>
      <c r="S257" s="243">
        <f t="shared" si="141"/>
        <v>0</v>
      </c>
      <c r="T257" s="244">
        <f t="shared" si="141"/>
        <v>0</v>
      </c>
      <c r="U257" s="244">
        <f t="shared" si="141"/>
        <v>0</v>
      </c>
      <c r="V257" s="244">
        <f t="shared" si="141"/>
        <v>0</v>
      </c>
      <c r="W257" s="245">
        <f t="shared" si="141"/>
        <v>0</v>
      </c>
      <c r="X257" s="101">
        <f t="shared" si="141"/>
        <v>0</v>
      </c>
      <c r="Y257" s="102">
        <f t="shared" si="141"/>
        <v>0</v>
      </c>
      <c r="Z257" s="102">
        <f t="shared" si="141"/>
        <v>0</v>
      </c>
      <c r="AA257" s="102">
        <f t="shared" si="141"/>
        <v>0</v>
      </c>
      <c r="AB257" s="103">
        <f t="shared" si="141"/>
        <v>0</v>
      </c>
      <c r="AC257" s="104">
        <f t="shared" si="141"/>
        <v>0</v>
      </c>
      <c r="AD257" s="105">
        <f t="shared" si="141"/>
        <v>0</v>
      </c>
      <c r="AE257" s="105">
        <f t="shared" si="141"/>
        <v>0</v>
      </c>
      <c r="AF257" s="105">
        <f t="shared" si="141"/>
        <v>0</v>
      </c>
      <c r="AG257" s="106">
        <f t="shared" si="141"/>
        <v>0</v>
      </c>
      <c r="AH257" s="243">
        <f t="shared" si="141"/>
        <v>0</v>
      </c>
      <c r="AI257" s="244">
        <f t="shared" si="141"/>
        <v>0</v>
      </c>
      <c r="AJ257" s="244">
        <f t="shared" si="141"/>
        <v>144</v>
      </c>
      <c r="AK257" s="244">
        <f t="shared" si="141"/>
        <v>0</v>
      </c>
      <c r="AL257" s="245">
        <f t="shared" si="141"/>
        <v>0</v>
      </c>
      <c r="AM257" s="101">
        <f t="shared" ref="AM257:AQ257" si="142">AM76-AM75</f>
        <v>0</v>
      </c>
      <c r="AN257" s="102">
        <f t="shared" si="142"/>
        <v>0</v>
      </c>
      <c r="AO257" s="102">
        <f t="shared" si="142"/>
        <v>0</v>
      </c>
      <c r="AP257" s="102">
        <f t="shared" si="142"/>
        <v>0</v>
      </c>
      <c r="AQ257" s="103">
        <f t="shared" si="142"/>
        <v>0</v>
      </c>
      <c r="AR257" s="4"/>
    </row>
    <row r="258" spans="2:45">
      <c r="B258" s="333">
        <v>44579</v>
      </c>
      <c r="C258" s="242">
        <f t="shared" si="134"/>
        <v>53</v>
      </c>
      <c r="D258" s="243">
        <f t="shared" ref="D258:AL258" si="143">D77-D76</f>
        <v>0</v>
      </c>
      <c r="E258" s="244">
        <f t="shared" si="143"/>
        <v>0</v>
      </c>
      <c r="F258" s="244">
        <f t="shared" si="143"/>
        <v>0</v>
      </c>
      <c r="G258" s="244">
        <f t="shared" si="143"/>
        <v>0</v>
      </c>
      <c r="H258" s="245">
        <f t="shared" si="143"/>
        <v>0</v>
      </c>
      <c r="I258" s="101">
        <f t="shared" si="143"/>
        <v>0</v>
      </c>
      <c r="J258" s="102">
        <f t="shared" si="143"/>
        <v>0</v>
      </c>
      <c r="K258" s="102">
        <f t="shared" si="143"/>
        <v>0</v>
      </c>
      <c r="L258" s="102">
        <f t="shared" si="143"/>
        <v>0</v>
      </c>
      <c r="M258" s="103">
        <f t="shared" si="143"/>
        <v>0</v>
      </c>
      <c r="N258" s="104">
        <f t="shared" si="143"/>
        <v>0</v>
      </c>
      <c r="O258" s="105">
        <f t="shared" si="143"/>
        <v>0</v>
      </c>
      <c r="P258" s="105">
        <f t="shared" si="143"/>
        <v>0</v>
      </c>
      <c r="Q258" s="105">
        <f t="shared" si="143"/>
        <v>0</v>
      </c>
      <c r="R258" s="106">
        <f t="shared" si="143"/>
        <v>0</v>
      </c>
      <c r="S258" s="243">
        <f t="shared" si="143"/>
        <v>0</v>
      </c>
      <c r="T258" s="244">
        <f t="shared" si="143"/>
        <v>0</v>
      </c>
      <c r="U258" s="244">
        <f t="shared" si="143"/>
        <v>0</v>
      </c>
      <c r="V258" s="244">
        <f t="shared" si="143"/>
        <v>0</v>
      </c>
      <c r="W258" s="245">
        <f t="shared" si="143"/>
        <v>0</v>
      </c>
      <c r="X258" s="101">
        <f t="shared" si="143"/>
        <v>0</v>
      </c>
      <c r="Y258" s="102">
        <f t="shared" si="143"/>
        <v>0</v>
      </c>
      <c r="Z258" s="102">
        <f t="shared" si="143"/>
        <v>0</v>
      </c>
      <c r="AA258" s="102">
        <f t="shared" si="143"/>
        <v>0</v>
      </c>
      <c r="AB258" s="103">
        <f t="shared" si="143"/>
        <v>0</v>
      </c>
      <c r="AC258" s="104">
        <f t="shared" si="143"/>
        <v>0</v>
      </c>
      <c r="AD258" s="105">
        <f t="shared" si="143"/>
        <v>0</v>
      </c>
      <c r="AE258" s="105">
        <f t="shared" si="143"/>
        <v>0</v>
      </c>
      <c r="AF258" s="105">
        <f t="shared" si="143"/>
        <v>0</v>
      </c>
      <c r="AG258" s="106">
        <f t="shared" si="143"/>
        <v>0</v>
      </c>
      <c r="AH258" s="243">
        <f t="shared" si="143"/>
        <v>0</v>
      </c>
      <c r="AI258" s="244">
        <f t="shared" si="143"/>
        <v>0</v>
      </c>
      <c r="AJ258" s="244">
        <f t="shared" si="143"/>
        <v>53</v>
      </c>
      <c r="AK258" s="244">
        <f t="shared" si="143"/>
        <v>0</v>
      </c>
      <c r="AL258" s="245">
        <f t="shared" si="143"/>
        <v>0</v>
      </c>
      <c r="AM258" s="101">
        <f t="shared" ref="AM258:AQ258" si="144">AM77-AM76</f>
        <v>0</v>
      </c>
      <c r="AN258" s="102">
        <f t="shared" si="144"/>
        <v>0</v>
      </c>
      <c r="AO258" s="102">
        <f t="shared" si="144"/>
        <v>0</v>
      </c>
      <c r="AP258" s="102">
        <f t="shared" si="144"/>
        <v>0</v>
      </c>
      <c r="AQ258" s="103">
        <f t="shared" si="144"/>
        <v>0</v>
      </c>
      <c r="AR258" s="4"/>
    </row>
    <row r="259" spans="2:45">
      <c r="B259" s="333">
        <v>44587</v>
      </c>
      <c r="C259" s="242">
        <f t="shared" si="134"/>
        <v>91</v>
      </c>
      <c r="D259" s="243">
        <f t="shared" ref="D259:AL259" si="145">D78-D77</f>
        <v>0</v>
      </c>
      <c r="E259" s="244">
        <f t="shared" si="145"/>
        <v>0</v>
      </c>
      <c r="F259" s="244">
        <f t="shared" si="145"/>
        <v>0</v>
      </c>
      <c r="G259" s="244">
        <f t="shared" si="145"/>
        <v>0</v>
      </c>
      <c r="H259" s="245">
        <f t="shared" si="145"/>
        <v>0</v>
      </c>
      <c r="I259" s="101">
        <f t="shared" si="145"/>
        <v>0</v>
      </c>
      <c r="J259" s="102">
        <f t="shared" si="145"/>
        <v>0</v>
      </c>
      <c r="K259" s="102">
        <f t="shared" si="145"/>
        <v>0</v>
      </c>
      <c r="L259" s="102">
        <f t="shared" si="145"/>
        <v>0</v>
      </c>
      <c r="M259" s="103">
        <f t="shared" si="145"/>
        <v>0</v>
      </c>
      <c r="N259" s="104">
        <f t="shared" si="145"/>
        <v>0</v>
      </c>
      <c r="O259" s="105">
        <f t="shared" si="145"/>
        <v>0</v>
      </c>
      <c r="P259" s="105">
        <f t="shared" si="145"/>
        <v>0</v>
      </c>
      <c r="Q259" s="105">
        <f t="shared" si="145"/>
        <v>0</v>
      </c>
      <c r="R259" s="106">
        <f t="shared" si="145"/>
        <v>0</v>
      </c>
      <c r="S259" s="243">
        <f t="shared" si="145"/>
        <v>0</v>
      </c>
      <c r="T259" s="244">
        <f t="shared" si="145"/>
        <v>0</v>
      </c>
      <c r="U259" s="244">
        <f t="shared" si="145"/>
        <v>0</v>
      </c>
      <c r="V259" s="244">
        <f t="shared" si="145"/>
        <v>0</v>
      </c>
      <c r="W259" s="245">
        <f t="shared" si="145"/>
        <v>0</v>
      </c>
      <c r="X259" s="101">
        <f t="shared" si="145"/>
        <v>0</v>
      </c>
      <c r="Y259" s="102">
        <f t="shared" si="145"/>
        <v>0</v>
      </c>
      <c r="Z259" s="102">
        <f t="shared" si="145"/>
        <v>0</v>
      </c>
      <c r="AA259" s="102">
        <f t="shared" si="145"/>
        <v>0</v>
      </c>
      <c r="AB259" s="103">
        <f t="shared" si="145"/>
        <v>0</v>
      </c>
      <c r="AC259" s="104">
        <f t="shared" si="145"/>
        <v>0</v>
      </c>
      <c r="AD259" s="105">
        <f t="shared" si="145"/>
        <v>0</v>
      </c>
      <c r="AE259" s="105">
        <f t="shared" si="145"/>
        <v>0</v>
      </c>
      <c r="AF259" s="105">
        <f t="shared" si="145"/>
        <v>0</v>
      </c>
      <c r="AG259" s="106">
        <f t="shared" si="145"/>
        <v>0</v>
      </c>
      <c r="AH259" s="243">
        <f t="shared" si="145"/>
        <v>0</v>
      </c>
      <c r="AI259" s="244">
        <f t="shared" si="145"/>
        <v>0</v>
      </c>
      <c r="AJ259" s="244">
        <f t="shared" si="145"/>
        <v>91</v>
      </c>
      <c r="AK259" s="244">
        <f t="shared" si="145"/>
        <v>0</v>
      </c>
      <c r="AL259" s="245">
        <f t="shared" si="145"/>
        <v>0</v>
      </c>
      <c r="AM259" s="101">
        <f t="shared" ref="AM259:AQ259" si="146">AM78-AM77</f>
        <v>0</v>
      </c>
      <c r="AN259" s="102">
        <f t="shared" si="146"/>
        <v>0</v>
      </c>
      <c r="AO259" s="102">
        <f t="shared" si="146"/>
        <v>0</v>
      </c>
      <c r="AP259" s="102">
        <f t="shared" si="146"/>
        <v>0</v>
      </c>
      <c r="AQ259" s="103">
        <f t="shared" si="146"/>
        <v>0</v>
      </c>
      <c r="AR259" s="4"/>
    </row>
    <row r="260" spans="2:45">
      <c r="B260" s="333">
        <v>44593</v>
      </c>
      <c r="C260" s="242">
        <f t="shared" si="134"/>
        <v>117</v>
      </c>
      <c r="D260" s="243">
        <f t="shared" ref="D260:AL260" si="147">D79-D78</f>
        <v>0</v>
      </c>
      <c r="E260" s="244">
        <f t="shared" si="147"/>
        <v>0</v>
      </c>
      <c r="F260" s="244">
        <f t="shared" si="147"/>
        <v>0</v>
      </c>
      <c r="G260" s="244">
        <f t="shared" si="147"/>
        <v>0</v>
      </c>
      <c r="H260" s="245">
        <f t="shared" si="147"/>
        <v>0</v>
      </c>
      <c r="I260" s="101">
        <f t="shared" si="147"/>
        <v>0</v>
      </c>
      <c r="J260" s="102">
        <f t="shared" si="147"/>
        <v>0</v>
      </c>
      <c r="K260" s="102">
        <f t="shared" si="147"/>
        <v>0</v>
      </c>
      <c r="L260" s="102">
        <f t="shared" si="147"/>
        <v>0</v>
      </c>
      <c r="M260" s="103">
        <f t="shared" si="147"/>
        <v>0</v>
      </c>
      <c r="N260" s="104">
        <f t="shared" si="147"/>
        <v>0</v>
      </c>
      <c r="O260" s="105">
        <f t="shared" si="147"/>
        <v>0</v>
      </c>
      <c r="P260" s="105">
        <f t="shared" si="147"/>
        <v>0</v>
      </c>
      <c r="Q260" s="105">
        <f t="shared" si="147"/>
        <v>0</v>
      </c>
      <c r="R260" s="106">
        <f t="shared" si="147"/>
        <v>0</v>
      </c>
      <c r="S260" s="243">
        <f t="shared" si="147"/>
        <v>0</v>
      </c>
      <c r="T260" s="244">
        <f t="shared" si="147"/>
        <v>0</v>
      </c>
      <c r="U260" s="244">
        <f t="shared" si="147"/>
        <v>0</v>
      </c>
      <c r="V260" s="244">
        <f t="shared" si="147"/>
        <v>0</v>
      </c>
      <c r="W260" s="245">
        <f t="shared" si="147"/>
        <v>0</v>
      </c>
      <c r="X260" s="101">
        <f t="shared" si="147"/>
        <v>0</v>
      </c>
      <c r="Y260" s="102">
        <f t="shared" si="147"/>
        <v>0</v>
      </c>
      <c r="Z260" s="102">
        <f t="shared" si="147"/>
        <v>0</v>
      </c>
      <c r="AA260" s="102">
        <f t="shared" si="147"/>
        <v>0</v>
      </c>
      <c r="AB260" s="103">
        <f t="shared" si="147"/>
        <v>0</v>
      </c>
      <c r="AC260" s="104">
        <f t="shared" si="147"/>
        <v>0</v>
      </c>
      <c r="AD260" s="105">
        <f t="shared" si="147"/>
        <v>0</v>
      </c>
      <c r="AE260" s="105">
        <f t="shared" si="147"/>
        <v>0</v>
      </c>
      <c r="AF260" s="105">
        <f t="shared" si="147"/>
        <v>0</v>
      </c>
      <c r="AG260" s="106">
        <f t="shared" si="147"/>
        <v>0</v>
      </c>
      <c r="AH260" s="243">
        <f t="shared" si="147"/>
        <v>0</v>
      </c>
      <c r="AI260" s="244">
        <f t="shared" si="147"/>
        <v>0</v>
      </c>
      <c r="AJ260" s="244">
        <f t="shared" si="147"/>
        <v>117</v>
      </c>
      <c r="AK260" s="244">
        <f t="shared" si="147"/>
        <v>0</v>
      </c>
      <c r="AL260" s="245">
        <f t="shared" si="147"/>
        <v>0</v>
      </c>
      <c r="AM260" s="101">
        <f t="shared" ref="AM260:AQ260" si="148">AM79-AM78</f>
        <v>0</v>
      </c>
      <c r="AN260" s="102">
        <f t="shared" si="148"/>
        <v>0</v>
      </c>
      <c r="AO260" s="102">
        <f t="shared" si="148"/>
        <v>0</v>
      </c>
      <c r="AP260" s="102">
        <f t="shared" si="148"/>
        <v>0</v>
      </c>
      <c r="AQ260" s="103">
        <f t="shared" si="148"/>
        <v>0</v>
      </c>
      <c r="AR260" s="4"/>
    </row>
    <row r="261" spans="2:45">
      <c r="B261" s="333">
        <v>44605</v>
      </c>
      <c r="C261" s="242">
        <f t="shared" si="134"/>
        <v>105</v>
      </c>
      <c r="D261" s="243">
        <f t="shared" ref="D261:AL261" si="149">D80-D79</f>
        <v>0</v>
      </c>
      <c r="E261" s="244">
        <f t="shared" si="149"/>
        <v>0</v>
      </c>
      <c r="F261" s="244">
        <f t="shared" si="149"/>
        <v>0</v>
      </c>
      <c r="G261" s="244">
        <f t="shared" si="149"/>
        <v>0</v>
      </c>
      <c r="H261" s="245">
        <f t="shared" si="149"/>
        <v>0</v>
      </c>
      <c r="I261" s="101">
        <f t="shared" si="149"/>
        <v>0</v>
      </c>
      <c r="J261" s="102">
        <f t="shared" si="149"/>
        <v>0</v>
      </c>
      <c r="K261" s="102">
        <f t="shared" si="149"/>
        <v>0</v>
      </c>
      <c r="L261" s="102">
        <f t="shared" si="149"/>
        <v>0</v>
      </c>
      <c r="M261" s="103">
        <f t="shared" si="149"/>
        <v>0</v>
      </c>
      <c r="N261" s="104">
        <f t="shared" si="149"/>
        <v>0</v>
      </c>
      <c r="O261" s="105">
        <f t="shared" si="149"/>
        <v>0</v>
      </c>
      <c r="P261" s="105">
        <f t="shared" si="149"/>
        <v>0</v>
      </c>
      <c r="Q261" s="105">
        <f t="shared" si="149"/>
        <v>0</v>
      </c>
      <c r="R261" s="106">
        <f t="shared" si="149"/>
        <v>0</v>
      </c>
      <c r="S261" s="243">
        <f t="shared" si="149"/>
        <v>0</v>
      </c>
      <c r="T261" s="244">
        <f t="shared" si="149"/>
        <v>0</v>
      </c>
      <c r="U261" s="244">
        <f t="shared" si="149"/>
        <v>0</v>
      </c>
      <c r="V261" s="244">
        <f t="shared" si="149"/>
        <v>0</v>
      </c>
      <c r="W261" s="245">
        <f t="shared" si="149"/>
        <v>0</v>
      </c>
      <c r="X261" s="101">
        <f t="shared" si="149"/>
        <v>0</v>
      </c>
      <c r="Y261" s="102">
        <f t="shared" si="149"/>
        <v>0</v>
      </c>
      <c r="Z261" s="102">
        <f t="shared" si="149"/>
        <v>0</v>
      </c>
      <c r="AA261" s="102">
        <f t="shared" si="149"/>
        <v>0</v>
      </c>
      <c r="AB261" s="103">
        <f t="shared" si="149"/>
        <v>0</v>
      </c>
      <c r="AC261" s="104">
        <f t="shared" si="149"/>
        <v>0</v>
      </c>
      <c r="AD261" s="105">
        <f t="shared" si="149"/>
        <v>0</v>
      </c>
      <c r="AE261" s="105">
        <f t="shared" si="149"/>
        <v>0</v>
      </c>
      <c r="AF261" s="105">
        <f t="shared" si="149"/>
        <v>0</v>
      </c>
      <c r="AG261" s="106">
        <f t="shared" si="149"/>
        <v>0</v>
      </c>
      <c r="AH261" s="243">
        <f t="shared" si="149"/>
        <v>2</v>
      </c>
      <c r="AI261" s="244">
        <f t="shared" si="149"/>
        <v>2</v>
      </c>
      <c r="AJ261" s="244">
        <f t="shared" si="149"/>
        <v>101</v>
      </c>
      <c r="AK261" s="244">
        <f t="shared" si="149"/>
        <v>0</v>
      </c>
      <c r="AL261" s="245">
        <f t="shared" si="149"/>
        <v>0</v>
      </c>
      <c r="AM261" s="101">
        <f t="shared" ref="AM261:AQ261" si="150">AM80-AM79</f>
        <v>0</v>
      </c>
      <c r="AN261" s="102">
        <f t="shared" si="150"/>
        <v>0</v>
      </c>
      <c r="AO261" s="102">
        <f t="shared" si="150"/>
        <v>0</v>
      </c>
      <c r="AP261" s="102">
        <f t="shared" si="150"/>
        <v>0</v>
      </c>
      <c r="AQ261" s="103">
        <f t="shared" si="150"/>
        <v>0</v>
      </c>
      <c r="AR261" s="4"/>
    </row>
    <row r="262" spans="2:45">
      <c r="B262" s="333">
        <v>44619</v>
      </c>
      <c r="C262" s="242">
        <f t="shared" si="134"/>
        <v>120</v>
      </c>
      <c r="D262" s="243">
        <f t="shared" ref="D262:AL262" si="151">D81-D80</f>
        <v>0</v>
      </c>
      <c r="E262" s="244">
        <f t="shared" si="151"/>
        <v>0</v>
      </c>
      <c r="F262" s="244">
        <f t="shared" si="151"/>
        <v>0</v>
      </c>
      <c r="G262" s="244">
        <f t="shared" si="151"/>
        <v>0</v>
      </c>
      <c r="H262" s="245">
        <f t="shared" si="151"/>
        <v>0</v>
      </c>
      <c r="I262" s="101">
        <f t="shared" si="151"/>
        <v>0</v>
      </c>
      <c r="J262" s="102">
        <f t="shared" si="151"/>
        <v>0</v>
      </c>
      <c r="K262" s="102">
        <f t="shared" si="151"/>
        <v>0</v>
      </c>
      <c r="L262" s="102">
        <f t="shared" si="151"/>
        <v>0</v>
      </c>
      <c r="M262" s="103">
        <f t="shared" si="151"/>
        <v>0</v>
      </c>
      <c r="N262" s="104">
        <f t="shared" si="151"/>
        <v>0</v>
      </c>
      <c r="O262" s="105">
        <f t="shared" si="151"/>
        <v>0</v>
      </c>
      <c r="P262" s="105">
        <f t="shared" si="151"/>
        <v>0</v>
      </c>
      <c r="Q262" s="105">
        <f t="shared" si="151"/>
        <v>0</v>
      </c>
      <c r="R262" s="106">
        <f t="shared" si="151"/>
        <v>0</v>
      </c>
      <c r="S262" s="243">
        <f t="shared" si="151"/>
        <v>0</v>
      </c>
      <c r="T262" s="244">
        <f t="shared" si="151"/>
        <v>0</v>
      </c>
      <c r="U262" s="244">
        <f t="shared" si="151"/>
        <v>0</v>
      </c>
      <c r="V262" s="244">
        <f t="shared" si="151"/>
        <v>0</v>
      </c>
      <c r="W262" s="245">
        <f t="shared" si="151"/>
        <v>0</v>
      </c>
      <c r="X262" s="101">
        <f t="shared" si="151"/>
        <v>0</v>
      </c>
      <c r="Y262" s="102">
        <f t="shared" si="151"/>
        <v>0</v>
      </c>
      <c r="Z262" s="102">
        <f t="shared" si="151"/>
        <v>0</v>
      </c>
      <c r="AA262" s="102">
        <f t="shared" si="151"/>
        <v>0</v>
      </c>
      <c r="AB262" s="103">
        <f t="shared" si="151"/>
        <v>0</v>
      </c>
      <c r="AC262" s="104">
        <f t="shared" si="151"/>
        <v>0</v>
      </c>
      <c r="AD262" s="105">
        <f t="shared" si="151"/>
        <v>0</v>
      </c>
      <c r="AE262" s="105">
        <f t="shared" si="151"/>
        <v>0</v>
      </c>
      <c r="AF262" s="105">
        <f t="shared" si="151"/>
        <v>0</v>
      </c>
      <c r="AG262" s="106">
        <f t="shared" si="151"/>
        <v>0</v>
      </c>
      <c r="AH262" s="243">
        <f t="shared" si="151"/>
        <v>0</v>
      </c>
      <c r="AI262" s="244">
        <f t="shared" si="151"/>
        <v>4</v>
      </c>
      <c r="AJ262" s="244">
        <f t="shared" si="151"/>
        <v>116</v>
      </c>
      <c r="AK262" s="244">
        <f t="shared" si="151"/>
        <v>0</v>
      </c>
      <c r="AL262" s="245">
        <f t="shared" si="151"/>
        <v>0</v>
      </c>
      <c r="AM262" s="101">
        <f t="shared" ref="AM262:AQ262" si="152">AM81-AM80</f>
        <v>0</v>
      </c>
      <c r="AN262" s="102">
        <f t="shared" si="152"/>
        <v>0</v>
      </c>
      <c r="AO262" s="102">
        <f t="shared" si="152"/>
        <v>0</v>
      </c>
      <c r="AP262" s="102">
        <f t="shared" si="152"/>
        <v>0</v>
      </c>
      <c r="AQ262" s="103">
        <f t="shared" si="152"/>
        <v>0</v>
      </c>
      <c r="AR262" s="4"/>
    </row>
    <row r="263" spans="2:45">
      <c r="B263" s="333">
        <v>44626</v>
      </c>
      <c r="C263" s="242">
        <f t="shared" si="134"/>
        <v>54</v>
      </c>
      <c r="D263" s="243">
        <f t="shared" ref="D263:AL263" si="153">D82-D81</f>
        <v>0</v>
      </c>
      <c r="E263" s="244">
        <f t="shared" si="153"/>
        <v>0</v>
      </c>
      <c r="F263" s="244">
        <f t="shared" si="153"/>
        <v>0</v>
      </c>
      <c r="G263" s="244">
        <f t="shared" si="153"/>
        <v>0</v>
      </c>
      <c r="H263" s="245">
        <f t="shared" si="153"/>
        <v>0</v>
      </c>
      <c r="I263" s="101">
        <f t="shared" si="153"/>
        <v>0</v>
      </c>
      <c r="J263" s="102">
        <f t="shared" si="153"/>
        <v>0</v>
      </c>
      <c r="K263" s="102">
        <f t="shared" si="153"/>
        <v>0</v>
      </c>
      <c r="L263" s="102">
        <f t="shared" si="153"/>
        <v>0</v>
      </c>
      <c r="M263" s="103">
        <f t="shared" si="153"/>
        <v>0</v>
      </c>
      <c r="N263" s="104">
        <f t="shared" si="153"/>
        <v>0</v>
      </c>
      <c r="O263" s="105">
        <f t="shared" si="153"/>
        <v>0</v>
      </c>
      <c r="P263" s="105">
        <f t="shared" si="153"/>
        <v>0</v>
      </c>
      <c r="Q263" s="105">
        <f t="shared" si="153"/>
        <v>0</v>
      </c>
      <c r="R263" s="106">
        <f t="shared" si="153"/>
        <v>0</v>
      </c>
      <c r="S263" s="243">
        <f t="shared" si="153"/>
        <v>0</v>
      </c>
      <c r="T263" s="244">
        <f t="shared" si="153"/>
        <v>0</v>
      </c>
      <c r="U263" s="244">
        <f t="shared" si="153"/>
        <v>0</v>
      </c>
      <c r="V263" s="244">
        <f t="shared" si="153"/>
        <v>0</v>
      </c>
      <c r="W263" s="245">
        <f t="shared" si="153"/>
        <v>0</v>
      </c>
      <c r="X263" s="101">
        <f t="shared" si="153"/>
        <v>0</v>
      </c>
      <c r="Y263" s="102">
        <f t="shared" si="153"/>
        <v>0</v>
      </c>
      <c r="Z263" s="102">
        <f t="shared" si="153"/>
        <v>0</v>
      </c>
      <c r="AA263" s="102">
        <f t="shared" si="153"/>
        <v>0</v>
      </c>
      <c r="AB263" s="103">
        <f t="shared" si="153"/>
        <v>0</v>
      </c>
      <c r="AC263" s="104">
        <f t="shared" si="153"/>
        <v>0</v>
      </c>
      <c r="AD263" s="105">
        <f t="shared" si="153"/>
        <v>0</v>
      </c>
      <c r="AE263" s="105">
        <f t="shared" si="153"/>
        <v>0</v>
      </c>
      <c r="AF263" s="105">
        <f t="shared" si="153"/>
        <v>0</v>
      </c>
      <c r="AG263" s="106">
        <f t="shared" si="153"/>
        <v>0</v>
      </c>
      <c r="AH263" s="243">
        <f t="shared" si="153"/>
        <v>0</v>
      </c>
      <c r="AI263" s="244">
        <f t="shared" si="153"/>
        <v>2</v>
      </c>
      <c r="AJ263" s="244">
        <f t="shared" si="153"/>
        <v>52</v>
      </c>
      <c r="AK263" s="244">
        <f t="shared" si="153"/>
        <v>0</v>
      </c>
      <c r="AL263" s="245">
        <f t="shared" si="153"/>
        <v>0</v>
      </c>
      <c r="AM263" s="101">
        <f t="shared" ref="AM263:AQ263" si="154">AM82-AM81</f>
        <v>0</v>
      </c>
      <c r="AN263" s="102">
        <f t="shared" si="154"/>
        <v>0</v>
      </c>
      <c r="AO263" s="102">
        <f t="shared" si="154"/>
        <v>0</v>
      </c>
      <c r="AP263" s="102">
        <f t="shared" si="154"/>
        <v>0</v>
      </c>
      <c r="AQ263" s="103">
        <f t="shared" si="154"/>
        <v>0</v>
      </c>
      <c r="AR263" s="4"/>
    </row>
    <row r="264" spans="2:45">
      <c r="B264" s="333">
        <v>44633</v>
      </c>
      <c r="C264" s="242">
        <f t="shared" si="134"/>
        <v>64</v>
      </c>
      <c r="D264" s="243">
        <f t="shared" ref="D264:AL264" si="155">D83-D82</f>
        <v>0</v>
      </c>
      <c r="E264" s="244">
        <f t="shared" si="155"/>
        <v>0</v>
      </c>
      <c r="F264" s="244">
        <f t="shared" si="155"/>
        <v>0</v>
      </c>
      <c r="G264" s="244">
        <f t="shared" si="155"/>
        <v>0</v>
      </c>
      <c r="H264" s="245">
        <f t="shared" si="155"/>
        <v>0</v>
      </c>
      <c r="I264" s="101">
        <f t="shared" si="155"/>
        <v>0</v>
      </c>
      <c r="J264" s="102">
        <f t="shared" si="155"/>
        <v>0</v>
      </c>
      <c r="K264" s="102">
        <f t="shared" si="155"/>
        <v>0</v>
      </c>
      <c r="L264" s="102">
        <f t="shared" si="155"/>
        <v>0</v>
      </c>
      <c r="M264" s="103">
        <f t="shared" si="155"/>
        <v>0</v>
      </c>
      <c r="N264" s="104">
        <f t="shared" si="155"/>
        <v>0</v>
      </c>
      <c r="O264" s="105">
        <f t="shared" si="155"/>
        <v>0</v>
      </c>
      <c r="P264" s="105">
        <f t="shared" si="155"/>
        <v>0</v>
      </c>
      <c r="Q264" s="105">
        <f t="shared" si="155"/>
        <v>0</v>
      </c>
      <c r="R264" s="106">
        <f t="shared" si="155"/>
        <v>0</v>
      </c>
      <c r="S264" s="243">
        <f t="shared" si="155"/>
        <v>0</v>
      </c>
      <c r="T264" s="244">
        <f t="shared" si="155"/>
        <v>0</v>
      </c>
      <c r="U264" s="244">
        <f t="shared" si="155"/>
        <v>0</v>
      </c>
      <c r="V264" s="244">
        <f t="shared" si="155"/>
        <v>0</v>
      </c>
      <c r="W264" s="245">
        <f t="shared" si="155"/>
        <v>0</v>
      </c>
      <c r="X264" s="101">
        <f t="shared" si="155"/>
        <v>0</v>
      </c>
      <c r="Y264" s="102">
        <f t="shared" si="155"/>
        <v>0</v>
      </c>
      <c r="Z264" s="102">
        <f t="shared" si="155"/>
        <v>0</v>
      </c>
      <c r="AA264" s="102">
        <f t="shared" si="155"/>
        <v>0</v>
      </c>
      <c r="AB264" s="103">
        <f t="shared" si="155"/>
        <v>0</v>
      </c>
      <c r="AC264" s="104">
        <f t="shared" si="155"/>
        <v>0</v>
      </c>
      <c r="AD264" s="105">
        <f t="shared" si="155"/>
        <v>0</v>
      </c>
      <c r="AE264" s="105">
        <f t="shared" si="155"/>
        <v>0</v>
      </c>
      <c r="AF264" s="105">
        <f t="shared" si="155"/>
        <v>0</v>
      </c>
      <c r="AG264" s="106">
        <f t="shared" si="155"/>
        <v>0</v>
      </c>
      <c r="AH264" s="243">
        <f t="shared" si="155"/>
        <v>0</v>
      </c>
      <c r="AI264" s="244">
        <f t="shared" si="155"/>
        <v>14</v>
      </c>
      <c r="AJ264" s="244">
        <f t="shared" si="155"/>
        <v>50</v>
      </c>
      <c r="AK264" s="244">
        <f t="shared" si="155"/>
        <v>0</v>
      </c>
      <c r="AL264" s="245">
        <f t="shared" si="155"/>
        <v>0</v>
      </c>
      <c r="AM264" s="101">
        <f t="shared" ref="AM264:AQ264" si="156">AM83-AM82</f>
        <v>0</v>
      </c>
      <c r="AN264" s="102">
        <f t="shared" si="156"/>
        <v>0</v>
      </c>
      <c r="AO264" s="102">
        <f t="shared" si="156"/>
        <v>0</v>
      </c>
      <c r="AP264" s="102">
        <f t="shared" si="156"/>
        <v>0</v>
      </c>
      <c r="AQ264" s="103">
        <f t="shared" si="156"/>
        <v>0</v>
      </c>
      <c r="AR264" s="4"/>
    </row>
    <row r="265" spans="2:45">
      <c r="B265" s="333">
        <v>44637</v>
      </c>
      <c r="C265" s="242">
        <f t="shared" si="134"/>
        <v>20</v>
      </c>
      <c r="D265" s="243">
        <f t="shared" ref="D265:AL265" si="157">D84-D83</f>
        <v>0</v>
      </c>
      <c r="E265" s="244">
        <f t="shared" si="157"/>
        <v>0</v>
      </c>
      <c r="F265" s="244">
        <f t="shared" si="157"/>
        <v>0</v>
      </c>
      <c r="G265" s="244">
        <f t="shared" si="157"/>
        <v>0</v>
      </c>
      <c r="H265" s="245">
        <f t="shared" si="157"/>
        <v>0</v>
      </c>
      <c r="I265" s="101">
        <f t="shared" si="157"/>
        <v>0</v>
      </c>
      <c r="J265" s="102">
        <f t="shared" si="157"/>
        <v>0</v>
      </c>
      <c r="K265" s="102">
        <f t="shared" si="157"/>
        <v>0</v>
      </c>
      <c r="L265" s="102">
        <f t="shared" si="157"/>
        <v>0</v>
      </c>
      <c r="M265" s="103">
        <f t="shared" si="157"/>
        <v>0</v>
      </c>
      <c r="N265" s="104">
        <f t="shared" si="157"/>
        <v>0</v>
      </c>
      <c r="O265" s="105">
        <f t="shared" si="157"/>
        <v>0</v>
      </c>
      <c r="P265" s="105">
        <f t="shared" si="157"/>
        <v>0</v>
      </c>
      <c r="Q265" s="105">
        <f t="shared" si="157"/>
        <v>0</v>
      </c>
      <c r="R265" s="106">
        <f t="shared" si="157"/>
        <v>0</v>
      </c>
      <c r="S265" s="243">
        <f t="shared" si="157"/>
        <v>0</v>
      </c>
      <c r="T265" s="244">
        <f t="shared" si="157"/>
        <v>0</v>
      </c>
      <c r="U265" s="244">
        <f t="shared" si="157"/>
        <v>0</v>
      </c>
      <c r="V265" s="244">
        <f t="shared" si="157"/>
        <v>0</v>
      </c>
      <c r="W265" s="245">
        <f t="shared" si="157"/>
        <v>0</v>
      </c>
      <c r="X265" s="101">
        <f t="shared" si="157"/>
        <v>0</v>
      </c>
      <c r="Y265" s="102">
        <f t="shared" si="157"/>
        <v>0</v>
      </c>
      <c r="Z265" s="102">
        <f t="shared" si="157"/>
        <v>0</v>
      </c>
      <c r="AA265" s="102">
        <f t="shared" si="157"/>
        <v>0</v>
      </c>
      <c r="AB265" s="103">
        <f t="shared" si="157"/>
        <v>0</v>
      </c>
      <c r="AC265" s="104">
        <f t="shared" si="157"/>
        <v>0</v>
      </c>
      <c r="AD265" s="105">
        <f t="shared" si="157"/>
        <v>0</v>
      </c>
      <c r="AE265" s="105">
        <f t="shared" si="157"/>
        <v>0</v>
      </c>
      <c r="AF265" s="105">
        <f t="shared" si="157"/>
        <v>0</v>
      </c>
      <c r="AG265" s="106">
        <f t="shared" si="157"/>
        <v>0</v>
      </c>
      <c r="AH265" s="243">
        <f t="shared" si="157"/>
        <v>0</v>
      </c>
      <c r="AI265" s="244">
        <f t="shared" si="157"/>
        <v>0</v>
      </c>
      <c r="AJ265" s="244">
        <f t="shared" si="157"/>
        <v>19</v>
      </c>
      <c r="AK265" s="244">
        <f t="shared" si="157"/>
        <v>1</v>
      </c>
      <c r="AL265" s="245">
        <f t="shared" si="157"/>
        <v>0</v>
      </c>
      <c r="AM265" s="101">
        <f t="shared" ref="AM265:AQ265" si="158">AM84-AM83</f>
        <v>0</v>
      </c>
      <c r="AN265" s="102">
        <f t="shared" si="158"/>
        <v>0</v>
      </c>
      <c r="AO265" s="102">
        <f t="shared" si="158"/>
        <v>0</v>
      </c>
      <c r="AP265" s="102">
        <f t="shared" si="158"/>
        <v>0</v>
      </c>
      <c r="AQ265" s="103">
        <f t="shared" si="158"/>
        <v>0</v>
      </c>
      <c r="AR265" s="4"/>
    </row>
    <row r="266" spans="2:45">
      <c r="B266" s="333">
        <v>44654</v>
      </c>
      <c r="C266" s="242">
        <f t="shared" si="134"/>
        <v>57</v>
      </c>
      <c r="D266" s="243">
        <f t="shared" ref="D266:AL266" si="159">D85-D84</f>
        <v>0</v>
      </c>
      <c r="E266" s="244">
        <f t="shared" si="159"/>
        <v>0</v>
      </c>
      <c r="F266" s="244">
        <f t="shared" si="159"/>
        <v>0</v>
      </c>
      <c r="G266" s="244">
        <f t="shared" si="159"/>
        <v>0</v>
      </c>
      <c r="H266" s="245">
        <f t="shared" si="159"/>
        <v>0</v>
      </c>
      <c r="I266" s="101">
        <f t="shared" si="159"/>
        <v>0</v>
      </c>
      <c r="J266" s="102">
        <f t="shared" si="159"/>
        <v>0</v>
      </c>
      <c r="K266" s="102">
        <f t="shared" si="159"/>
        <v>0</v>
      </c>
      <c r="L266" s="102">
        <f t="shared" si="159"/>
        <v>0</v>
      </c>
      <c r="M266" s="103">
        <f t="shared" si="159"/>
        <v>0</v>
      </c>
      <c r="N266" s="104">
        <f t="shared" si="159"/>
        <v>0</v>
      </c>
      <c r="O266" s="105">
        <f t="shared" si="159"/>
        <v>0</v>
      </c>
      <c r="P266" s="105">
        <f t="shared" si="159"/>
        <v>0</v>
      </c>
      <c r="Q266" s="105">
        <f t="shared" si="159"/>
        <v>0</v>
      </c>
      <c r="R266" s="106">
        <f t="shared" si="159"/>
        <v>0</v>
      </c>
      <c r="S266" s="243">
        <f t="shared" si="159"/>
        <v>0</v>
      </c>
      <c r="T266" s="244">
        <f t="shared" si="159"/>
        <v>0</v>
      </c>
      <c r="U266" s="244">
        <f t="shared" si="159"/>
        <v>0</v>
      </c>
      <c r="V266" s="244">
        <f t="shared" si="159"/>
        <v>0</v>
      </c>
      <c r="W266" s="245">
        <f t="shared" si="159"/>
        <v>0</v>
      </c>
      <c r="X266" s="101">
        <f t="shared" si="159"/>
        <v>0</v>
      </c>
      <c r="Y266" s="102">
        <f t="shared" si="159"/>
        <v>0</v>
      </c>
      <c r="Z266" s="102">
        <f t="shared" si="159"/>
        <v>0</v>
      </c>
      <c r="AA266" s="102">
        <f t="shared" si="159"/>
        <v>0</v>
      </c>
      <c r="AB266" s="103">
        <f t="shared" si="159"/>
        <v>0</v>
      </c>
      <c r="AC266" s="104">
        <f t="shared" si="159"/>
        <v>0</v>
      </c>
      <c r="AD266" s="105">
        <f t="shared" si="159"/>
        <v>0</v>
      </c>
      <c r="AE266" s="105">
        <f t="shared" si="159"/>
        <v>0</v>
      </c>
      <c r="AF266" s="105">
        <f t="shared" si="159"/>
        <v>0</v>
      </c>
      <c r="AG266" s="106">
        <f t="shared" si="159"/>
        <v>0</v>
      </c>
      <c r="AH266" s="243">
        <f t="shared" si="159"/>
        <v>0</v>
      </c>
      <c r="AI266" s="244">
        <f t="shared" si="159"/>
        <v>4</v>
      </c>
      <c r="AJ266" s="244">
        <f t="shared" si="159"/>
        <v>44</v>
      </c>
      <c r="AK266" s="244">
        <f t="shared" si="159"/>
        <v>9</v>
      </c>
      <c r="AL266" s="245">
        <f t="shared" si="159"/>
        <v>0</v>
      </c>
      <c r="AM266" s="101">
        <f t="shared" ref="AM266:AQ266" si="160">AM85-AM84</f>
        <v>0</v>
      </c>
      <c r="AN266" s="102">
        <f t="shared" si="160"/>
        <v>0</v>
      </c>
      <c r="AO266" s="102">
        <f t="shared" si="160"/>
        <v>0</v>
      </c>
      <c r="AP266" s="102">
        <f t="shared" si="160"/>
        <v>0</v>
      </c>
      <c r="AQ266" s="103">
        <f t="shared" si="160"/>
        <v>0</v>
      </c>
      <c r="AR266" s="4"/>
    </row>
    <row r="267" spans="2:45">
      <c r="B267" s="333">
        <v>44668</v>
      </c>
      <c r="C267" s="242">
        <f t="shared" si="134"/>
        <v>77</v>
      </c>
      <c r="D267" s="243">
        <f t="shared" ref="D267:AL267" si="161">D86-D85</f>
        <v>0</v>
      </c>
      <c r="E267" s="244">
        <f t="shared" si="161"/>
        <v>0</v>
      </c>
      <c r="F267" s="244">
        <f t="shared" si="161"/>
        <v>0</v>
      </c>
      <c r="G267" s="244">
        <f t="shared" si="161"/>
        <v>0</v>
      </c>
      <c r="H267" s="245">
        <f t="shared" si="161"/>
        <v>0</v>
      </c>
      <c r="I267" s="101">
        <f t="shared" si="161"/>
        <v>0</v>
      </c>
      <c r="J267" s="102">
        <f t="shared" si="161"/>
        <v>0</v>
      </c>
      <c r="K267" s="102">
        <f t="shared" si="161"/>
        <v>0</v>
      </c>
      <c r="L267" s="102">
        <f t="shared" si="161"/>
        <v>0</v>
      </c>
      <c r="M267" s="103">
        <f t="shared" si="161"/>
        <v>0</v>
      </c>
      <c r="N267" s="104">
        <f t="shared" si="161"/>
        <v>0</v>
      </c>
      <c r="O267" s="105">
        <f t="shared" si="161"/>
        <v>0</v>
      </c>
      <c r="P267" s="105">
        <f t="shared" si="161"/>
        <v>0</v>
      </c>
      <c r="Q267" s="105">
        <f t="shared" si="161"/>
        <v>0</v>
      </c>
      <c r="R267" s="106">
        <f t="shared" si="161"/>
        <v>0</v>
      </c>
      <c r="S267" s="243">
        <f t="shared" si="161"/>
        <v>0</v>
      </c>
      <c r="T267" s="244">
        <f t="shared" si="161"/>
        <v>0</v>
      </c>
      <c r="U267" s="244">
        <f t="shared" si="161"/>
        <v>0</v>
      </c>
      <c r="V267" s="244">
        <f t="shared" si="161"/>
        <v>0</v>
      </c>
      <c r="W267" s="245">
        <f t="shared" si="161"/>
        <v>0</v>
      </c>
      <c r="X267" s="101">
        <f t="shared" si="161"/>
        <v>0</v>
      </c>
      <c r="Y267" s="102">
        <f t="shared" si="161"/>
        <v>0</v>
      </c>
      <c r="Z267" s="102">
        <f t="shared" si="161"/>
        <v>0</v>
      </c>
      <c r="AA267" s="102">
        <f t="shared" si="161"/>
        <v>0</v>
      </c>
      <c r="AB267" s="103">
        <f t="shared" si="161"/>
        <v>0</v>
      </c>
      <c r="AC267" s="104">
        <f t="shared" si="161"/>
        <v>0</v>
      </c>
      <c r="AD267" s="105">
        <f t="shared" si="161"/>
        <v>0</v>
      </c>
      <c r="AE267" s="105">
        <f t="shared" si="161"/>
        <v>0</v>
      </c>
      <c r="AF267" s="105">
        <f t="shared" si="161"/>
        <v>0</v>
      </c>
      <c r="AG267" s="106">
        <f t="shared" si="161"/>
        <v>0</v>
      </c>
      <c r="AH267" s="243">
        <f t="shared" si="161"/>
        <v>0</v>
      </c>
      <c r="AI267" s="244">
        <f t="shared" si="161"/>
        <v>2</v>
      </c>
      <c r="AJ267" s="244">
        <f t="shared" si="161"/>
        <v>49</v>
      </c>
      <c r="AK267" s="244">
        <f t="shared" si="161"/>
        <v>26</v>
      </c>
      <c r="AL267" s="245">
        <f t="shared" si="161"/>
        <v>0</v>
      </c>
      <c r="AM267" s="101">
        <f t="shared" ref="AM267:AQ267" si="162">AM86-AM85</f>
        <v>0</v>
      </c>
      <c r="AN267" s="102">
        <f t="shared" si="162"/>
        <v>0</v>
      </c>
      <c r="AO267" s="102">
        <f t="shared" si="162"/>
        <v>0</v>
      </c>
      <c r="AP267" s="102">
        <f t="shared" si="162"/>
        <v>0</v>
      </c>
      <c r="AQ267" s="103">
        <f t="shared" si="162"/>
        <v>0</v>
      </c>
      <c r="AR267" s="4"/>
    </row>
    <row r="268" spans="2:45">
      <c r="B268" s="333">
        <v>44675</v>
      </c>
      <c r="C268" s="242">
        <f t="shared" si="134"/>
        <v>46</v>
      </c>
      <c r="D268" s="243">
        <f t="shared" ref="D268:AL268" si="163">D87-D86</f>
        <v>0</v>
      </c>
      <c r="E268" s="244">
        <f t="shared" si="163"/>
        <v>0</v>
      </c>
      <c r="F268" s="244">
        <f t="shared" si="163"/>
        <v>0</v>
      </c>
      <c r="G268" s="244">
        <f t="shared" si="163"/>
        <v>0</v>
      </c>
      <c r="H268" s="245">
        <f t="shared" si="163"/>
        <v>0</v>
      </c>
      <c r="I268" s="101">
        <f t="shared" si="163"/>
        <v>0</v>
      </c>
      <c r="J268" s="102">
        <f t="shared" si="163"/>
        <v>0</v>
      </c>
      <c r="K268" s="102">
        <f t="shared" si="163"/>
        <v>0</v>
      </c>
      <c r="L268" s="102">
        <f t="shared" si="163"/>
        <v>0</v>
      </c>
      <c r="M268" s="103">
        <f t="shared" si="163"/>
        <v>0</v>
      </c>
      <c r="N268" s="104">
        <f t="shared" si="163"/>
        <v>0</v>
      </c>
      <c r="O268" s="105">
        <f t="shared" si="163"/>
        <v>0</v>
      </c>
      <c r="P268" s="105">
        <f t="shared" si="163"/>
        <v>0</v>
      </c>
      <c r="Q268" s="105">
        <f t="shared" si="163"/>
        <v>0</v>
      </c>
      <c r="R268" s="106">
        <f t="shared" si="163"/>
        <v>0</v>
      </c>
      <c r="S268" s="243">
        <f t="shared" si="163"/>
        <v>0</v>
      </c>
      <c r="T268" s="244">
        <f t="shared" si="163"/>
        <v>0</v>
      </c>
      <c r="U268" s="244">
        <f t="shared" si="163"/>
        <v>0</v>
      </c>
      <c r="V268" s="244">
        <f t="shared" si="163"/>
        <v>0</v>
      </c>
      <c r="W268" s="245">
        <f t="shared" si="163"/>
        <v>0</v>
      </c>
      <c r="X268" s="101">
        <f t="shared" si="163"/>
        <v>0</v>
      </c>
      <c r="Y268" s="102">
        <f t="shared" si="163"/>
        <v>0</v>
      </c>
      <c r="Z268" s="102">
        <f t="shared" si="163"/>
        <v>0</v>
      </c>
      <c r="AA268" s="102">
        <f t="shared" si="163"/>
        <v>0</v>
      </c>
      <c r="AB268" s="103">
        <f t="shared" si="163"/>
        <v>0</v>
      </c>
      <c r="AC268" s="104">
        <f t="shared" si="163"/>
        <v>0</v>
      </c>
      <c r="AD268" s="105">
        <f t="shared" si="163"/>
        <v>0</v>
      </c>
      <c r="AE268" s="105">
        <f t="shared" si="163"/>
        <v>0</v>
      </c>
      <c r="AF268" s="105">
        <f t="shared" si="163"/>
        <v>0</v>
      </c>
      <c r="AG268" s="106">
        <f t="shared" si="163"/>
        <v>0</v>
      </c>
      <c r="AH268" s="243">
        <f t="shared" si="163"/>
        <v>0</v>
      </c>
      <c r="AI268" s="244">
        <f t="shared" si="163"/>
        <v>0</v>
      </c>
      <c r="AJ268" s="244">
        <f t="shared" si="163"/>
        <v>1</v>
      </c>
      <c r="AK268" s="244">
        <f t="shared" si="163"/>
        <v>45</v>
      </c>
      <c r="AL268" s="245">
        <f t="shared" si="163"/>
        <v>0</v>
      </c>
      <c r="AM268" s="101">
        <f t="shared" ref="AM268:AQ268" si="164">AM87-AM86</f>
        <v>0</v>
      </c>
      <c r="AN268" s="102">
        <f t="shared" si="164"/>
        <v>0</v>
      </c>
      <c r="AO268" s="102">
        <f t="shared" si="164"/>
        <v>0</v>
      </c>
      <c r="AP268" s="102">
        <f t="shared" si="164"/>
        <v>0</v>
      </c>
      <c r="AQ268" s="103">
        <f t="shared" si="164"/>
        <v>0</v>
      </c>
      <c r="AR268" s="4"/>
    </row>
    <row r="269" spans="2:45">
      <c r="B269" s="333">
        <v>44703</v>
      </c>
      <c r="C269" s="242">
        <f t="shared" si="134"/>
        <v>170</v>
      </c>
      <c r="D269" s="243">
        <f t="shared" ref="D269:AL269" si="165">D88-D87</f>
        <v>0</v>
      </c>
      <c r="E269" s="244">
        <f t="shared" si="165"/>
        <v>0</v>
      </c>
      <c r="F269" s="244">
        <f t="shared" si="165"/>
        <v>0</v>
      </c>
      <c r="G269" s="244">
        <f t="shared" si="165"/>
        <v>0</v>
      </c>
      <c r="H269" s="245">
        <f t="shared" si="165"/>
        <v>0</v>
      </c>
      <c r="I269" s="101">
        <f t="shared" si="165"/>
        <v>0</v>
      </c>
      <c r="J269" s="102">
        <f t="shared" si="165"/>
        <v>0</v>
      </c>
      <c r="K269" s="102">
        <f t="shared" si="165"/>
        <v>0</v>
      </c>
      <c r="L269" s="102">
        <f t="shared" si="165"/>
        <v>0</v>
      </c>
      <c r="M269" s="103">
        <f t="shared" si="165"/>
        <v>0</v>
      </c>
      <c r="N269" s="104">
        <f t="shared" si="165"/>
        <v>0</v>
      </c>
      <c r="O269" s="105">
        <f t="shared" si="165"/>
        <v>0</v>
      </c>
      <c r="P269" s="105">
        <f t="shared" si="165"/>
        <v>0</v>
      </c>
      <c r="Q269" s="105">
        <f t="shared" si="165"/>
        <v>0</v>
      </c>
      <c r="R269" s="106">
        <f t="shared" si="165"/>
        <v>0</v>
      </c>
      <c r="S269" s="243">
        <f t="shared" si="165"/>
        <v>0</v>
      </c>
      <c r="T269" s="244">
        <f t="shared" si="165"/>
        <v>0</v>
      </c>
      <c r="U269" s="244">
        <f t="shared" si="165"/>
        <v>0</v>
      </c>
      <c r="V269" s="244">
        <f t="shared" si="165"/>
        <v>0</v>
      </c>
      <c r="W269" s="245">
        <f t="shared" si="165"/>
        <v>0</v>
      </c>
      <c r="X269" s="101">
        <f t="shared" si="165"/>
        <v>0</v>
      </c>
      <c r="Y269" s="102">
        <f t="shared" si="165"/>
        <v>0</v>
      </c>
      <c r="Z269" s="102">
        <f t="shared" si="165"/>
        <v>0</v>
      </c>
      <c r="AA269" s="102">
        <f t="shared" si="165"/>
        <v>0</v>
      </c>
      <c r="AB269" s="103">
        <f t="shared" si="165"/>
        <v>0</v>
      </c>
      <c r="AC269" s="104">
        <f t="shared" si="165"/>
        <v>0</v>
      </c>
      <c r="AD269" s="105">
        <f t="shared" si="165"/>
        <v>0</v>
      </c>
      <c r="AE269" s="105">
        <f t="shared" si="165"/>
        <v>0</v>
      </c>
      <c r="AF269" s="105">
        <f t="shared" si="165"/>
        <v>0</v>
      </c>
      <c r="AG269" s="106">
        <f t="shared" si="165"/>
        <v>0</v>
      </c>
      <c r="AH269" s="243">
        <f t="shared" si="165"/>
        <v>0</v>
      </c>
      <c r="AI269" s="244">
        <f t="shared" si="165"/>
        <v>3</v>
      </c>
      <c r="AJ269" s="244">
        <f t="shared" si="165"/>
        <v>129</v>
      </c>
      <c r="AK269" s="244">
        <f t="shared" si="165"/>
        <v>38</v>
      </c>
      <c r="AL269" s="245">
        <f t="shared" si="165"/>
        <v>0</v>
      </c>
      <c r="AM269" s="101">
        <f t="shared" ref="AM269:AQ269" si="166">AM88-AM87</f>
        <v>0</v>
      </c>
      <c r="AN269" s="102">
        <f t="shared" si="166"/>
        <v>0</v>
      </c>
      <c r="AO269" s="102">
        <f t="shared" si="166"/>
        <v>0</v>
      </c>
      <c r="AP269" s="102">
        <f t="shared" si="166"/>
        <v>0</v>
      </c>
      <c r="AQ269" s="103">
        <f t="shared" si="166"/>
        <v>0</v>
      </c>
      <c r="AR269" s="4"/>
    </row>
    <row r="270" spans="2:45">
      <c r="B270" s="333">
        <v>44710</v>
      </c>
      <c r="C270" s="242">
        <f t="shared" si="134"/>
        <v>11</v>
      </c>
      <c r="D270" s="243">
        <f t="shared" ref="D270:AL270" si="167">D89-D88</f>
        <v>0</v>
      </c>
      <c r="E270" s="244">
        <f t="shared" si="167"/>
        <v>0</v>
      </c>
      <c r="F270" s="244">
        <f t="shared" si="167"/>
        <v>0</v>
      </c>
      <c r="G270" s="244">
        <f t="shared" si="167"/>
        <v>0</v>
      </c>
      <c r="H270" s="245">
        <f t="shared" si="167"/>
        <v>0</v>
      </c>
      <c r="I270" s="101">
        <f t="shared" si="167"/>
        <v>0</v>
      </c>
      <c r="J270" s="102">
        <f t="shared" si="167"/>
        <v>0</v>
      </c>
      <c r="K270" s="102">
        <f t="shared" si="167"/>
        <v>0</v>
      </c>
      <c r="L270" s="102">
        <f t="shared" si="167"/>
        <v>0</v>
      </c>
      <c r="M270" s="103">
        <f t="shared" si="167"/>
        <v>0</v>
      </c>
      <c r="N270" s="104">
        <f t="shared" si="167"/>
        <v>0</v>
      </c>
      <c r="O270" s="105">
        <f t="shared" si="167"/>
        <v>0</v>
      </c>
      <c r="P270" s="105">
        <f t="shared" si="167"/>
        <v>0</v>
      </c>
      <c r="Q270" s="105">
        <f t="shared" si="167"/>
        <v>0</v>
      </c>
      <c r="R270" s="106">
        <f t="shared" si="167"/>
        <v>0</v>
      </c>
      <c r="S270" s="243">
        <f t="shared" si="167"/>
        <v>0</v>
      </c>
      <c r="T270" s="244">
        <f t="shared" si="167"/>
        <v>0</v>
      </c>
      <c r="U270" s="244">
        <f t="shared" si="167"/>
        <v>0</v>
      </c>
      <c r="V270" s="244">
        <f t="shared" si="167"/>
        <v>0</v>
      </c>
      <c r="W270" s="245">
        <f t="shared" si="167"/>
        <v>0</v>
      </c>
      <c r="X270" s="101">
        <f t="shared" si="167"/>
        <v>0</v>
      </c>
      <c r="Y270" s="102">
        <f t="shared" si="167"/>
        <v>0</v>
      </c>
      <c r="Z270" s="102">
        <f t="shared" si="167"/>
        <v>0</v>
      </c>
      <c r="AA270" s="102">
        <f t="shared" si="167"/>
        <v>0</v>
      </c>
      <c r="AB270" s="103">
        <f t="shared" si="167"/>
        <v>0</v>
      </c>
      <c r="AC270" s="104">
        <f t="shared" si="167"/>
        <v>0</v>
      </c>
      <c r="AD270" s="105">
        <f t="shared" si="167"/>
        <v>0</v>
      </c>
      <c r="AE270" s="105">
        <f t="shared" si="167"/>
        <v>0</v>
      </c>
      <c r="AF270" s="105">
        <f t="shared" si="167"/>
        <v>0</v>
      </c>
      <c r="AG270" s="106">
        <f t="shared" si="167"/>
        <v>0</v>
      </c>
      <c r="AH270" s="243">
        <f t="shared" si="167"/>
        <v>0</v>
      </c>
      <c r="AI270" s="244">
        <f t="shared" si="167"/>
        <v>0</v>
      </c>
      <c r="AJ270" s="244">
        <f t="shared" si="167"/>
        <v>4</v>
      </c>
      <c r="AK270" s="244">
        <f t="shared" si="167"/>
        <v>7</v>
      </c>
      <c r="AL270" s="245">
        <f t="shared" si="167"/>
        <v>0</v>
      </c>
      <c r="AM270" s="101">
        <f t="shared" ref="AM270:AQ270" si="168">AM89-AM88</f>
        <v>0</v>
      </c>
      <c r="AN270" s="102">
        <f t="shared" si="168"/>
        <v>0</v>
      </c>
      <c r="AO270" s="102">
        <f t="shared" si="168"/>
        <v>0</v>
      </c>
      <c r="AP270" s="102">
        <f t="shared" si="168"/>
        <v>0</v>
      </c>
      <c r="AQ270" s="103">
        <f t="shared" si="168"/>
        <v>0</v>
      </c>
      <c r="AR270" s="4"/>
    </row>
    <row r="271" spans="2:45">
      <c r="B271" s="333">
        <v>44723</v>
      </c>
      <c r="C271" s="242">
        <f t="shared" si="134"/>
        <v>12</v>
      </c>
      <c r="D271" s="243">
        <f t="shared" ref="D271:AL271" si="169">D90-D89</f>
        <v>0</v>
      </c>
      <c r="E271" s="244">
        <f t="shared" si="169"/>
        <v>0</v>
      </c>
      <c r="F271" s="244">
        <f t="shared" si="169"/>
        <v>0</v>
      </c>
      <c r="G271" s="244">
        <f t="shared" si="169"/>
        <v>0</v>
      </c>
      <c r="H271" s="245">
        <f t="shared" si="169"/>
        <v>0</v>
      </c>
      <c r="I271" s="101">
        <f t="shared" si="169"/>
        <v>0</v>
      </c>
      <c r="J271" s="102">
        <f t="shared" si="169"/>
        <v>0</v>
      </c>
      <c r="K271" s="102">
        <f t="shared" si="169"/>
        <v>0</v>
      </c>
      <c r="L271" s="102">
        <f t="shared" si="169"/>
        <v>0</v>
      </c>
      <c r="M271" s="103">
        <f t="shared" si="169"/>
        <v>0</v>
      </c>
      <c r="N271" s="104">
        <f t="shared" si="169"/>
        <v>0</v>
      </c>
      <c r="O271" s="105">
        <f t="shared" si="169"/>
        <v>0</v>
      </c>
      <c r="P271" s="105">
        <f t="shared" si="169"/>
        <v>0</v>
      </c>
      <c r="Q271" s="105">
        <f t="shared" si="169"/>
        <v>0</v>
      </c>
      <c r="R271" s="106">
        <f t="shared" si="169"/>
        <v>0</v>
      </c>
      <c r="S271" s="243">
        <f t="shared" si="169"/>
        <v>0</v>
      </c>
      <c r="T271" s="244">
        <f t="shared" si="169"/>
        <v>0</v>
      </c>
      <c r="U271" s="244">
        <f t="shared" si="169"/>
        <v>0</v>
      </c>
      <c r="V271" s="244">
        <f t="shared" si="169"/>
        <v>0</v>
      </c>
      <c r="W271" s="245">
        <f t="shared" si="169"/>
        <v>0</v>
      </c>
      <c r="X271" s="101">
        <f t="shared" si="169"/>
        <v>0</v>
      </c>
      <c r="Y271" s="102">
        <f t="shared" si="169"/>
        <v>0</v>
      </c>
      <c r="Z271" s="102">
        <f t="shared" si="169"/>
        <v>0</v>
      </c>
      <c r="AA271" s="102">
        <f t="shared" si="169"/>
        <v>0</v>
      </c>
      <c r="AB271" s="103">
        <f t="shared" si="169"/>
        <v>0</v>
      </c>
      <c r="AC271" s="104">
        <f t="shared" si="169"/>
        <v>0</v>
      </c>
      <c r="AD271" s="105">
        <f t="shared" si="169"/>
        <v>0</v>
      </c>
      <c r="AE271" s="105">
        <f t="shared" si="169"/>
        <v>0</v>
      </c>
      <c r="AF271" s="105">
        <f t="shared" si="169"/>
        <v>0</v>
      </c>
      <c r="AG271" s="106">
        <f t="shared" si="169"/>
        <v>0</v>
      </c>
      <c r="AH271" s="243">
        <f t="shared" si="169"/>
        <v>0</v>
      </c>
      <c r="AI271" s="244">
        <f t="shared" si="169"/>
        <v>0</v>
      </c>
      <c r="AJ271" s="244">
        <f t="shared" si="169"/>
        <v>6</v>
      </c>
      <c r="AK271" s="244">
        <f t="shared" si="169"/>
        <v>6</v>
      </c>
      <c r="AL271" s="245">
        <f t="shared" si="169"/>
        <v>0</v>
      </c>
      <c r="AM271" s="101">
        <f t="shared" ref="AM271:AQ271" si="170">AM90-AM89</f>
        <v>0</v>
      </c>
      <c r="AN271" s="102">
        <f t="shared" si="170"/>
        <v>0</v>
      </c>
      <c r="AO271" s="102">
        <f t="shared" si="170"/>
        <v>0</v>
      </c>
      <c r="AP271" s="102">
        <f t="shared" si="170"/>
        <v>0</v>
      </c>
      <c r="AQ271" s="103">
        <f t="shared" si="170"/>
        <v>0</v>
      </c>
      <c r="AR271" s="4"/>
      <c r="AS271" s="74" t="s">
        <v>3661</v>
      </c>
    </row>
    <row r="272" spans="2:45">
      <c r="B272" s="333">
        <v>44744</v>
      </c>
      <c r="C272" s="242">
        <f t="shared" si="134"/>
        <v>196</v>
      </c>
      <c r="D272" s="243">
        <f t="shared" ref="D272:AL272" si="171">D91-D90</f>
        <v>0</v>
      </c>
      <c r="E272" s="244">
        <f t="shared" si="171"/>
        <v>0</v>
      </c>
      <c r="F272" s="244">
        <f t="shared" si="171"/>
        <v>0</v>
      </c>
      <c r="G272" s="244">
        <f t="shared" si="171"/>
        <v>0</v>
      </c>
      <c r="H272" s="245">
        <f t="shared" si="171"/>
        <v>0</v>
      </c>
      <c r="I272" s="101">
        <f t="shared" si="171"/>
        <v>0</v>
      </c>
      <c r="J272" s="102">
        <f t="shared" si="171"/>
        <v>0</v>
      </c>
      <c r="K272" s="102">
        <f t="shared" si="171"/>
        <v>0</v>
      </c>
      <c r="L272" s="102">
        <f t="shared" si="171"/>
        <v>0</v>
      </c>
      <c r="M272" s="103">
        <f t="shared" si="171"/>
        <v>0</v>
      </c>
      <c r="N272" s="104">
        <f t="shared" si="171"/>
        <v>0</v>
      </c>
      <c r="O272" s="105">
        <f t="shared" si="171"/>
        <v>0</v>
      </c>
      <c r="P272" s="105">
        <f t="shared" si="171"/>
        <v>0</v>
      </c>
      <c r="Q272" s="105">
        <f t="shared" si="171"/>
        <v>0</v>
      </c>
      <c r="R272" s="106">
        <f t="shared" si="171"/>
        <v>0</v>
      </c>
      <c r="S272" s="243">
        <f t="shared" si="171"/>
        <v>0</v>
      </c>
      <c r="T272" s="244">
        <f t="shared" si="171"/>
        <v>0</v>
      </c>
      <c r="U272" s="244">
        <f t="shared" si="171"/>
        <v>0</v>
      </c>
      <c r="V272" s="244">
        <f t="shared" si="171"/>
        <v>0</v>
      </c>
      <c r="W272" s="245">
        <f t="shared" si="171"/>
        <v>0</v>
      </c>
      <c r="X272" s="101">
        <f t="shared" si="171"/>
        <v>0</v>
      </c>
      <c r="Y272" s="102">
        <f t="shared" si="171"/>
        <v>0</v>
      </c>
      <c r="Z272" s="102">
        <f t="shared" si="171"/>
        <v>0</v>
      </c>
      <c r="AA272" s="102">
        <f t="shared" si="171"/>
        <v>0</v>
      </c>
      <c r="AB272" s="103">
        <f t="shared" si="171"/>
        <v>0</v>
      </c>
      <c r="AC272" s="104">
        <f t="shared" si="171"/>
        <v>0</v>
      </c>
      <c r="AD272" s="105">
        <f t="shared" si="171"/>
        <v>0</v>
      </c>
      <c r="AE272" s="105">
        <f t="shared" si="171"/>
        <v>0</v>
      </c>
      <c r="AF272" s="105">
        <f t="shared" si="171"/>
        <v>0</v>
      </c>
      <c r="AG272" s="106">
        <f t="shared" si="171"/>
        <v>0</v>
      </c>
      <c r="AH272" s="243">
        <f t="shared" si="171"/>
        <v>0</v>
      </c>
      <c r="AI272" s="244">
        <f t="shared" si="171"/>
        <v>1</v>
      </c>
      <c r="AJ272" s="244">
        <f t="shared" si="171"/>
        <v>60</v>
      </c>
      <c r="AK272" s="244">
        <f t="shared" si="171"/>
        <v>135</v>
      </c>
      <c r="AL272" s="245">
        <f t="shared" si="171"/>
        <v>0</v>
      </c>
      <c r="AM272" s="101">
        <f t="shared" ref="AM272:AQ272" si="172">AM91-AM90</f>
        <v>0</v>
      </c>
      <c r="AN272" s="102">
        <f t="shared" si="172"/>
        <v>0</v>
      </c>
      <c r="AO272" s="102">
        <f t="shared" si="172"/>
        <v>0</v>
      </c>
      <c r="AP272" s="102">
        <f t="shared" si="172"/>
        <v>0</v>
      </c>
      <c r="AQ272" s="103">
        <f t="shared" si="172"/>
        <v>0</v>
      </c>
      <c r="AR272" s="4"/>
    </row>
    <row r="273" spans="2:45">
      <c r="B273" s="333">
        <v>44752</v>
      </c>
      <c r="C273" s="242">
        <f t="shared" si="134"/>
        <v>21</v>
      </c>
      <c r="D273" s="243">
        <f t="shared" ref="D273:AL273" si="173">D92-D91</f>
        <v>0</v>
      </c>
      <c r="E273" s="244">
        <f t="shared" si="173"/>
        <v>0</v>
      </c>
      <c r="F273" s="244">
        <f t="shared" si="173"/>
        <v>0</v>
      </c>
      <c r="G273" s="244">
        <f t="shared" si="173"/>
        <v>0</v>
      </c>
      <c r="H273" s="245">
        <f t="shared" si="173"/>
        <v>0</v>
      </c>
      <c r="I273" s="101">
        <f t="shared" si="173"/>
        <v>0</v>
      </c>
      <c r="J273" s="102">
        <f t="shared" si="173"/>
        <v>0</v>
      </c>
      <c r="K273" s="102">
        <f t="shared" si="173"/>
        <v>0</v>
      </c>
      <c r="L273" s="102">
        <f t="shared" si="173"/>
        <v>0</v>
      </c>
      <c r="M273" s="103">
        <f t="shared" si="173"/>
        <v>0</v>
      </c>
      <c r="N273" s="104">
        <f t="shared" si="173"/>
        <v>0</v>
      </c>
      <c r="O273" s="105">
        <f t="shared" si="173"/>
        <v>0</v>
      </c>
      <c r="P273" s="105">
        <f t="shared" si="173"/>
        <v>0</v>
      </c>
      <c r="Q273" s="105">
        <f t="shared" si="173"/>
        <v>0</v>
      </c>
      <c r="R273" s="106">
        <f t="shared" si="173"/>
        <v>0</v>
      </c>
      <c r="S273" s="243">
        <f t="shared" si="173"/>
        <v>0</v>
      </c>
      <c r="T273" s="244">
        <f t="shared" si="173"/>
        <v>0</v>
      </c>
      <c r="U273" s="244">
        <f t="shared" si="173"/>
        <v>0</v>
      </c>
      <c r="V273" s="244">
        <f t="shared" si="173"/>
        <v>0</v>
      </c>
      <c r="W273" s="245">
        <f t="shared" si="173"/>
        <v>0</v>
      </c>
      <c r="X273" s="101">
        <f t="shared" si="173"/>
        <v>0</v>
      </c>
      <c r="Y273" s="102">
        <f t="shared" si="173"/>
        <v>0</v>
      </c>
      <c r="Z273" s="102">
        <f t="shared" si="173"/>
        <v>0</v>
      </c>
      <c r="AA273" s="102">
        <f t="shared" si="173"/>
        <v>0</v>
      </c>
      <c r="AB273" s="103">
        <f t="shared" si="173"/>
        <v>0</v>
      </c>
      <c r="AC273" s="104">
        <f t="shared" si="173"/>
        <v>0</v>
      </c>
      <c r="AD273" s="105">
        <f t="shared" si="173"/>
        <v>0</v>
      </c>
      <c r="AE273" s="105">
        <f t="shared" si="173"/>
        <v>0</v>
      </c>
      <c r="AF273" s="105">
        <f t="shared" si="173"/>
        <v>0</v>
      </c>
      <c r="AG273" s="106">
        <f t="shared" si="173"/>
        <v>0</v>
      </c>
      <c r="AH273" s="243">
        <f t="shared" si="173"/>
        <v>0</v>
      </c>
      <c r="AI273" s="244">
        <f t="shared" si="173"/>
        <v>0</v>
      </c>
      <c r="AJ273" s="244">
        <f t="shared" si="173"/>
        <v>17</v>
      </c>
      <c r="AK273" s="244">
        <f t="shared" si="173"/>
        <v>4</v>
      </c>
      <c r="AL273" s="245">
        <f t="shared" si="173"/>
        <v>0</v>
      </c>
      <c r="AM273" s="101">
        <f t="shared" ref="AM273:AQ273" si="174">AM92-AM91</f>
        <v>0</v>
      </c>
      <c r="AN273" s="102">
        <f t="shared" si="174"/>
        <v>0</v>
      </c>
      <c r="AO273" s="102">
        <f t="shared" si="174"/>
        <v>0</v>
      </c>
      <c r="AP273" s="102">
        <f t="shared" si="174"/>
        <v>0</v>
      </c>
      <c r="AQ273" s="103">
        <f t="shared" si="174"/>
        <v>0</v>
      </c>
      <c r="AR273" s="4"/>
    </row>
    <row r="274" spans="2:45">
      <c r="B274" s="333">
        <v>44760</v>
      </c>
      <c r="C274" s="242">
        <f t="shared" si="134"/>
        <v>71</v>
      </c>
      <c r="D274" s="243">
        <f t="shared" ref="D274:AL274" si="175">D93-D92</f>
        <v>0</v>
      </c>
      <c r="E274" s="244">
        <f t="shared" si="175"/>
        <v>0</v>
      </c>
      <c r="F274" s="244">
        <f t="shared" si="175"/>
        <v>0</v>
      </c>
      <c r="G274" s="244">
        <f t="shared" si="175"/>
        <v>0</v>
      </c>
      <c r="H274" s="245">
        <f t="shared" si="175"/>
        <v>0</v>
      </c>
      <c r="I274" s="101">
        <f t="shared" si="175"/>
        <v>0</v>
      </c>
      <c r="J274" s="102">
        <f t="shared" si="175"/>
        <v>0</v>
      </c>
      <c r="K274" s="102">
        <f t="shared" si="175"/>
        <v>0</v>
      </c>
      <c r="L274" s="102">
        <f t="shared" si="175"/>
        <v>0</v>
      </c>
      <c r="M274" s="103">
        <f t="shared" si="175"/>
        <v>0</v>
      </c>
      <c r="N274" s="104">
        <f t="shared" si="175"/>
        <v>0</v>
      </c>
      <c r="O274" s="105">
        <f t="shared" si="175"/>
        <v>0</v>
      </c>
      <c r="P274" s="105">
        <f t="shared" si="175"/>
        <v>0</v>
      </c>
      <c r="Q274" s="105">
        <f t="shared" si="175"/>
        <v>0</v>
      </c>
      <c r="R274" s="106">
        <f t="shared" si="175"/>
        <v>0</v>
      </c>
      <c r="S274" s="243">
        <f t="shared" si="175"/>
        <v>0</v>
      </c>
      <c r="T274" s="244">
        <f t="shared" si="175"/>
        <v>0</v>
      </c>
      <c r="U274" s="244">
        <f t="shared" si="175"/>
        <v>0</v>
      </c>
      <c r="V274" s="244">
        <f t="shared" si="175"/>
        <v>0</v>
      </c>
      <c r="W274" s="245">
        <f t="shared" si="175"/>
        <v>0</v>
      </c>
      <c r="X274" s="101">
        <f t="shared" si="175"/>
        <v>0</v>
      </c>
      <c r="Y274" s="102">
        <f t="shared" si="175"/>
        <v>0</v>
      </c>
      <c r="Z274" s="102">
        <f t="shared" si="175"/>
        <v>0</v>
      </c>
      <c r="AA274" s="102">
        <f t="shared" si="175"/>
        <v>0</v>
      </c>
      <c r="AB274" s="103">
        <f t="shared" si="175"/>
        <v>0</v>
      </c>
      <c r="AC274" s="104">
        <f t="shared" si="175"/>
        <v>0</v>
      </c>
      <c r="AD274" s="105">
        <f t="shared" si="175"/>
        <v>0</v>
      </c>
      <c r="AE274" s="105">
        <f t="shared" si="175"/>
        <v>0</v>
      </c>
      <c r="AF274" s="105">
        <f t="shared" si="175"/>
        <v>0</v>
      </c>
      <c r="AG274" s="106">
        <f t="shared" si="175"/>
        <v>0</v>
      </c>
      <c r="AH274" s="243">
        <f t="shared" si="175"/>
        <v>0</v>
      </c>
      <c r="AI274" s="244">
        <f t="shared" si="175"/>
        <v>0</v>
      </c>
      <c r="AJ274" s="244">
        <f t="shared" si="175"/>
        <v>13</v>
      </c>
      <c r="AK274" s="244">
        <f t="shared" si="175"/>
        <v>58</v>
      </c>
      <c r="AL274" s="245">
        <f t="shared" si="175"/>
        <v>0</v>
      </c>
      <c r="AM274" s="101">
        <f t="shared" ref="AM274:AQ274" si="176">AM93-AM92</f>
        <v>0</v>
      </c>
      <c r="AN274" s="102">
        <f t="shared" si="176"/>
        <v>0</v>
      </c>
      <c r="AO274" s="102">
        <f t="shared" si="176"/>
        <v>0</v>
      </c>
      <c r="AP274" s="102">
        <f t="shared" si="176"/>
        <v>0</v>
      </c>
      <c r="AQ274" s="103">
        <f t="shared" si="176"/>
        <v>0</v>
      </c>
      <c r="AR274" s="4"/>
    </row>
    <row r="275" spans="2:45">
      <c r="B275" s="333">
        <v>44775</v>
      </c>
      <c r="C275" s="242">
        <f t="shared" si="134"/>
        <v>162</v>
      </c>
      <c r="D275" s="243">
        <f t="shared" ref="D275:AL275" si="177">D94-D93</f>
        <v>0</v>
      </c>
      <c r="E275" s="244">
        <f t="shared" si="177"/>
        <v>0</v>
      </c>
      <c r="F275" s="244">
        <f t="shared" si="177"/>
        <v>0</v>
      </c>
      <c r="G275" s="244">
        <f t="shared" si="177"/>
        <v>0</v>
      </c>
      <c r="H275" s="245">
        <f t="shared" si="177"/>
        <v>0</v>
      </c>
      <c r="I275" s="101">
        <f t="shared" si="177"/>
        <v>0</v>
      </c>
      <c r="J275" s="102">
        <f t="shared" si="177"/>
        <v>0</v>
      </c>
      <c r="K275" s="102">
        <f t="shared" si="177"/>
        <v>0</v>
      </c>
      <c r="L275" s="102">
        <f t="shared" si="177"/>
        <v>0</v>
      </c>
      <c r="M275" s="103">
        <f t="shared" si="177"/>
        <v>0</v>
      </c>
      <c r="N275" s="104">
        <f t="shared" si="177"/>
        <v>0</v>
      </c>
      <c r="O275" s="105">
        <f t="shared" si="177"/>
        <v>0</v>
      </c>
      <c r="P275" s="105">
        <f t="shared" si="177"/>
        <v>0</v>
      </c>
      <c r="Q275" s="105">
        <f t="shared" si="177"/>
        <v>0</v>
      </c>
      <c r="R275" s="106">
        <f t="shared" si="177"/>
        <v>0</v>
      </c>
      <c r="S275" s="243">
        <f t="shared" si="177"/>
        <v>0</v>
      </c>
      <c r="T275" s="244">
        <f t="shared" si="177"/>
        <v>0</v>
      </c>
      <c r="U275" s="244">
        <f t="shared" si="177"/>
        <v>0</v>
      </c>
      <c r="V275" s="244">
        <f t="shared" si="177"/>
        <v>0</v>
      </c>
      <c r="W275" s="245">
        <f t="shared" si="177"/>
        <v>0</v>
      </c>
      <c r="X275" s="101">
        <f t="shared" si="177"/>
        <v>0</v>
      </c>
      <c r="Y275" s="102">
        <f t="shared" si="177"/>
        <v>0</v>
      </c>
      <c r="Z275" s="102">
        <f t="shared" si="177"/>
        <v>0</v>
      </c>
      <c r="AA275" s="102">
        <f t="shared" si="177"/>
        <v>0</v>
      </c>
      <c r="AB275" s="103">
        <f t="shared" si="177"/>
        <v>0</v>
      </c>
      <c r="AC275" s="104">
        <f t="shared" si="177"/>
        <v>0</v>
      </c>
      <c r="AD275" s="105">
        <f t="shared" si="177"/>
        <v>0</v>
      </c>
      <c r="AE275" s="105">
        <f t="shared" si="177"/>
        <v>0</v>
      </c>
      <c r="AF275" s="105">
        <f t="shared" si="177"/>
        <v>0</v>
      </c>
      <c r="AG275" s="106">
        <f t="shared" si="177"/>
        <v>0</v>
      </c>
      <c r="AH275" s="243">
        <f t="shared" si="177"/>
        <v>0</v>
      </c>
      <c r="AI275" s="244">
        <f t="shared" si="177"/>
        <v>0</v>
      </c>
      <c r="AJ275" s="244">
        <f t="shared" si="177"/>
        <v>31</v>
      </c>
      <c r="AK275" s="244">
        <f t="shared" si="177"/>
        <v>131</v>
      </c>
      <c r="AL275" s="245">
        <f t="shared" si="177"/>
        <v>0</v>
      </c>
      <c r="AM275" s="101">
        <f t="shared" ref="AM275:AQ275" si="178">AM94-AM93</f>
        <v>0</v>
      </c>
      <c r="AN275" s="102">
        <f t="shared" si="178"/>
        <v>0</v>
      </c>
      <c r="AO275" s="102">
        <f t="shared" si="178"/>
        <v>0</v>
      </c>
      <c r="AP275" s="102">
        <f t="shared" si="178"/>
        <v>0</v>
      </c>
      <c r="AQ275" s="103">
        <f t="shared" si="178"/>
        <v>0</v>
      </c>
      <c r="AR275" s="4"/>
    </row>
    <row r="276" spans="2:45">
      <c r="B276" s="333">
        <v>44781</v>
      </c>
      <c r="C276" s="242">
        <f t="shared" si="134"/>
        <v>38</v>
      </c>
      <c r="D276" s="243">
        <f t="shared" ref="D276:AL276" si="179">D95-D94</f>
        <v>0</v>
      </c>
      <c r="E276" s="244">
        <f t="shared" si="179"/>
        <v>0</v>
      </c>
      <c r="F276" s="244">
        <f t="shared" si="179"/>
        <v>0</v>
      </c>
      <c r="G276" s="244">
        <f t="shared" si="179"/>
        <v>0</v>
      </c>
      <c r="H276" s="245">
        <f t="shared" si="179"/>
        <v>0</v>
      </c>
      <c r="I276" s="101">
        <f t="shared" si="179"/>
        <v>0</v>
      </c>
      <c r="J276" s="102">
        <f t="shared" si="179"/>
        <v>0</v>
      </c>
      <c r="K276" s="102">
        <f t="shared" si="179"/>
        <v>0</v>
      </c>
      <c r="L276" s="102">
        <f t="shared" si="179"/>
        <v>0</v>
      </c>
      <c r="M276" s="103">
        <f t="shared" si="179"/>
        <v>0</v>
      </c>
      <c r="N276" s="104">
        <f t="shared" si="179"/>
        <v>0</v>
      </c>
      <c r="O276" s="105">
        <f t="shared" si="179"/>
        <v>0</v>
      </c>
      <c r="P276" s="105">
        <f t="shared" si="179"/>
        <v>0</v>
      </c>
      <c r="Q276" s="105">
        <f t="shared" si="179"/>
        <v>0</v>
      </c>
      <c r="R276" s="106">
        <f t="shared" si="179"/>
        <v>0</v>
      </c>
      <c r="S276" s="243">
        <f t="shared" si="179"/>
        <v>0</v>
      </c>
      <c r="T276" s="244">
        <f t="shared" si="179"/>
        <v>0</v>
      </c>
      <c r="U276" s="244">
        <f t="shared" si="179"/>
        <v>0</v>
      </c>
      <c r="V276" s="244">
        <f t="shared" si="179"/>
        <v>0</v>
      </c>
      <c r="W276" s="245">
        <f t="shared" si="179"/>
        <v>0</v>
      </c>
      <c r="X276" s="101">
        <f t="shared" si="179"/>
        <v>0</v>
      </c>
      <c r="Y276" s="102">
        <f t="shared" si="179"/>
        <v>0</v>
      </c>
      <c r="Z276" s="102">
        <f t="shared" si="179"/>
        <v>0</v>
      </c>
      <c r="AA276" s="102">
        <f t="shared" si="179"/>
        <v>0</v>
      </c>
      <c r="AB276" s="103">
        <f t="shared" si="179"/>
        <v>0</v>
      </c>
      <c r="AC276" s="104">
        <f t="shared" si="179"/>
        <v>0</v>
      </c>
      <c r="AD276" s="105">
        <f t="shared" si="179"/>
        <v>0</v>
      </c>
      <c r="AE276" s="105">
        <f t="shared" si="179"/>
        <v>0</v>
      </c>
      <c r="AF276" s="105">
        <f t="shared" si="179"/>
        <v>0</v>
      </c>
      <c r="AG276" s="106">
        <f t="shared" si="179"/>
        <v>0</v>
      </c>
      <c r="AH276" s="243">
        <f t="shared" si="179"/>
        <v>0</v>
      </c>
      <c r="AI276" s="244">
        <f t="shared" si="179"/>
        <v>0</v>
      </c>
      <c r="AJ276" s="244">
        <f t="shared" si="179"/>
        <v>4</v>
      </c>
      <c r="AK276" s="244">
        <f t="shared" si="179"/>
        <v>34</v>
      </c>
      <c r="AL276" s="245">
        <f t="shared" si="179"/>
        <v>0</v>
      </c>
      <c r="AM276" s="101">
        <f t="shared" ref="AM276:AQ276" si="180">AM95-AM94</f>
        <v>0</v>
      </c>
      <c r="AN276" s="102">
        <f t="shared" si="180"/>
        <v>0</v>
      </c>
      <c r="AO276" s="102">
        <f t="shared" si="180"/>
        <v>0</v>
      </c>
      <c r="AP276" s="102">
        <f t="shared" si="180"/>
        <v>0</v>
      </c>
      <c r="AQ276" s="103">
        <f t="shared" si="180"/>
        <v>0</v>
      </c>
      <c r="AR276" s="4"/>
    </row>
    <row r="277" spans="2:45">
      <c r="B277" s="333">
        <v>44786</v>
      </c>
      <c r="C277" s="242">
        <f t="shared" si="134"/>
        <v>83</v>
      </c>
      <c r="D277" s="243">
        <f t="shared" ref="D277:AL277" si="181">D96-D95</f>
        <v>0</v>
      </c>
      <c r="E277" s="244">
        <f t="shared" si="181"/>
        <v>0</v>
      </c>
      <c r="F277" s="244">
        <f t="shared" si="181"/>
        <v>0</v>
      </c>
      <c r="G277" s="244">
        <f t="shared" si="181"/>
        <v>0</v>
      </c>
      <c r="H277" s="245">
        <f t="shared" si="181"/>
        <v>0</v>
      </c>
      <c r="I277" s="101">
        <f t="shared" si="181"/>
        <v>0</v>
      </c>
      <c r="J277" s="102">
        <f t="shared" si="181"/>
        <v>0</v>
      </c>
      <c r="K277" s="102">
        <f t="shared" si="181"/>
        <v>0</v>
      </c>
      <c r="L277" s="102">
        <f t="shared" si="181"/>
        <v>0</v>
      </c>
      <c r="M277" s="103">
        <f t="shared" si="181"/>
        <v>0</v>
      </c>
      <c r="N277" s="104">
        <f t="shared" si="181"/>
        <v>0</v>
      </c>
      <c r="O277" s="105">
        <f t="shared" si="181"/>
        <v>0</v>
      </c>
      <c r="P277" s="105">
        <f t="shared" si="181"/>
        <v>0</v>
      </c>
      <c r="Q277" s="105">
        <f t="shared" si="181"/>
        <v>0</v>
      </c>
      <c r="R277" s="106">
        <f t="shared" si="181"/>
        <v>0</v>
      </c>
      <c r="S277" s="243">
        <f t="shared" si="181"/>
        <v>0</v>
      </c>
      <c r="T277" s="244">
        <f t="shared" si="181"/>
        <v>0</v>
      </c>
      <c r="U277" s="244">
        <f t="shared" si="181"/>
        <v>0</v>
      </c>
      <c r="V277" s="244">
        <f t="shared" si="181"/>
        <v>0</v>
      </c>
      <c r="W277" s="245">
        <f t="shared" si="181"/>
        <v>0</v>
      </c>
      <c r="X277" s="101">
        <f t="shared" si="181"/>
        <v>0</v>
      </c>
      <c r="Y277" s="102">
        <f t="shared" si="181"/>
        <v>0</v>
      </c>
      <c r="Z277" s="102">
        <f t="shared" si="181"/>
        <v>0</v>
      </c>
      <c r="AA277" s="102">
        <f t="shared" si="181"/>
        <v>0</v>
      </c>
      <c r="AB277" s="103">
        <f t="shared" si="181"/>
        <v>0</v>
      </c>
      <c r="AC277" s="104">
        <f t="shared" si="181"/>
        <v>0</v>
      </c>
      <c r="AD277" s="105">
        <f t="shared" si="181"/>
        <v>0</v>
      </c>
      <c r="AE277" s="105">
        <f t="shared" si="181"/>
        <v>0</v>
      </c>
      <c r="AF277" s="105">
        <f t="shared" si="181"/>
        <v>3</v>
      </c>
      <c r="AG277" s="106">
        <f t="shared" si="181"/>
        <v>0</v>
      </c>
      <c r="AH277" s="243">
        <f t="shared" si="181"/>
        <v>0</v>
      </c>
      <c r="AI277" s="244">
        <f t="shared" si="181"/>
        <v>3</v>
      </c>
      <c r="AJ277" s="244">
        <f t="shared" si="181"/>
        <v>2</v>
      </c>
      <c r="AK277" s="244">
        <f t="shared" si="181"/>
        <v>75</v>
      </c>
      <c r="AL277" s="245">
        <f t="shared" si="181"/>
        <v>0</v>
      </c>
      <c r="AM277" s="101">
        <f t="shared" ref="AM277:AQ277" si="182">AM96-AM95</f>
        <v>0</v>
      </c>
      <c r="AN277" s="102">
        <f t="shared" si="182"/>
        <v>0</v>
      </c>
      <c r="AO277" s="102">
        <f t="shared" si="182"/>
        <v>0</v>
      </c>
      <c r="AP277" s="102">
        <f t="shared" si="182"/>
        <v>0</v>
      </c>
      <c r="AQ277" s="103">
        <f t="shared" si="182"/>
        <v>0</v>
      </c>
      <c r="AR277" s="4"/>
      <c r="AS277" s="74" t="s">
        <v>3661</v>
      </c>
    </row>
    <row r="278" spans="2:45">
      <c r="B278" s="333">
        <v>44811</v>
      </c>
      <c r="C278" s="242">
        <f t="shared" si="134"/>
        <v>343</v>
      </c>
      <c r="D278" s="243">
        <f t="shared" ref="D278:AL278" si="183">D97-D96</f>
        <v>0</v>
      </c>
      <c r="E278" s="244">
        <f t="shared" si="183"/>
        <v>0</v>
      </c>
      <c r="F278" s="244">
        <f t="shared" si="183"/>
        <v>0</v>
      </c>
      <c r="G278" s="244">
        <f t="shared" si="183"/>
        <v>0</v>
      </c>
      <c r="H278" s="245">
        <f t="shared" si="183"/>
        <v>0</v>
      </c>
      <c r="I278" s="101">
        <f t="shared" si="183"/>
        <v>0</v>
      </c>
      <c r="J278" s="102">
        <f t="shared" si="183"/>
        <v>0</v>
      </c>
      <c r="K278" s="102">
        <f t="shared" si="183"/>
        <v>0</v>
      </c>
      <c r="L278" s="102">
        <f t="shared" si="183"/>
        <v>0</v>
      </c>
      <c r="M278" s="103">
        <f t="shared" si="183"/>
        <v>0</v>
      </c>
      <c r="N278" s="104">
        <f t="shared" si="183"/>
        <v>0</v>
      </c>
      <c r="O278" s="105">
        <f t="shared" si="183"/>
        <v>0</v>
      </c>
      <c r="P278" s="105">
        <f t="shared" si="183"/>
        <v>0</v>
      </c>
      <c r="Q278" s="105">
        <f t="shared" si="183"/>
        <v>0</v>
      </c>
      <c r="R278" s="106">
        <f t="shared" si="183"/>
        <v>0</v>
      </c>
      <c r="S278" s="243">
        <f t="shared" si="183"/>
        <v>0</v>
      </c>
      <c r="T278" s="244">
        <f t="shared" si="183"/>
        <v>0</v>
      </c>
      <c r="U278" s="244">
        <f t="shared" si="183"/>
        <v>0</v>
      </c>
      <c r="V278" s="244">
        <f t="shared" si="183"/>
        <v>0</v>
      </c>
      <c r="W278" s="245">
        <f t="shared" si="183"/>
        <v>0</v>
      </c>
      <c r="X278" s="101">
        <f t="shared" si="183"/>
        <v>0</v>
      </c>
      <c r="Y278" s="102">
        <f t="shared" si="183"/>
        <v>0</v>
      </c>
      <c r="Z278" s="102">
        <f t="shared" si="183"/>
        <v>0</v>
      </c>
      <c r="AA278" s="102">
        <f t="shared" si="183"/>
        <v>0</v>
      </c>
      <c r="AB278" s="103">
        <f t="shared" si="183"/>
        <v>0</v>
      </c>
      <c r="AC278" s="104">
        <f t="shared" si="183"/>
        <v>0</v>
      </c>
      <c r="AD278" s="105">
        <f t="shared" si="183"/>
        <v>0</v>
      </c>
      <c r="AE278" s="105">
        <f t="shared" si="183"/>
        <v>0</v>
      </c>
      <c r="AF278" s="105">
        <f t="shared" si="183"/>
        <v>0</v>
      </c>
      <c r="AG278" s="106">
        <f t="shared" si="183"/>
        <v>0</v>
      </c>
      <c r="AH278" s="243">
        <f t="shared" si="183"/>
        <v>0</v>
      </c>
      <c r="AI278" s="244">
        <f t="shared" si="183"/>
        <v>6</v>
      </c>
      <c r="AJ278" s="244">
        <f t="shared" si="183"/>
        <v>5</v>
      </c>
      <c r="AK278" s="244">
        <f t="shared" si="183"/>
        <v>332</v>
      </c>
      <c r="AL278" s="245">
        <f t="shared" si="183"/>
        <v>0</v>
      </c>
      <c r="AM278" s="101">
        <f t="shared" ref="AM278:AQ278" si="184">AM97-AM96</f>
        <v>0</v>
      </c>
      <c r="AN278" s="102">
        <f t="shared" si="184"/>
        <v>0</v>
      </c>
      <c r="AO278" s="102">
        <f t="shared" si="184"/>
        <v>0</v>
      </c>
      <c r="AP278" s="102">
        <f t="shared" si="184"/>
        <v>0</v>
      </c>
      <c r="AQ278" s="103">
        <f t="shared" si="184"/>
        <v>0</v>
      </c>
      <c r="AR278" s="4"/>
    </row>
    <row r="279" spans="2:45">
      <c r="B279" s="333">
        <v>44822</v>
      </c>
      <c r="C279" s="242">
        <f t="shared" si="134"/>
        <v>151</v>
      </c>
      <c r="D279" s="243">
        <f t="shared" ref="D279:AL279" si="185">D98-D97</f>
        <v>0</v>
      </c>
      <c r="E279" s="244">
        <f t="shared" si="185"/>
        <v>0</v>
      </c>
      <c r="F279" s="244">
        <f t="shared" si="185"/>
        <v>0</v>
      </c>
      <c r="G279" s="244">
        <f t="shared" si="185"/>
        <v>0</v>
      </c>
      <c r="H279" s="245">
        <f t="shared" si="185"/>
        <v>0</v>
      </c>
      <c r="I279" s="101">
        <f t="shared" si="185"/>
        <v>0</v>
      </c>
      <c r="J279" s="102">
        <f t="shared" si="185"/>
        <v>0</v>
      </c>
      <c r="K279" s="102">
        <f t="shared" si="185"/>
        <v>0</v>
      </c>
      <c r="L279" s="102">
        <f t="shared" si="185"/>
        <v>0</v>
      </c>
      <c r="M279" s="103">
        <f t="shared" si="185"/>
        <v>0</v>
      </c>
      <c r="N279" s="104">
        <f t="shared" si="185"/>
        <v>0</v>
      </c>
      <c r="O279" s="105">
        <f t="shared" si="185"/>
        <v>0</v>
      </c>
      <c r="P279" s="105">
        <f t="shared" si="185"/>
        <v>0</v>
      </c>
      <c r="Q279" s="105">
        <f t="shared" si="185"/>
        <v>0</v>
      </c>
      <c r="R279" s="106">
        <f t="shared" si="185"/>
        <v>0</v>
      </c>
      <c r="S279" s="243">
        <f t="shared" si="185"/>
        <v>0</v>
      </c>
      <c r="T279" s="244">
        <f t="shared" si="185"/>
        <v>0</v>
      </c>
      <c r="U279" s="244">
        <f t="shared" si="185"/>
        <v>0</v>
      </c>
      <c r="V279" s="244">
        <f t="shared" si="185"/>
        <v>0</v>
      </c>
      <c r="W279" s="245">
        <f t="shared" si="185"/>
        <v>0</v>
      </c>
      <c r="X279" s="101">
        <f t="shared" si="185"/>
        <v>0</v>
      </c>
      <c r="Y279" s="102">
        <f t="shared" si="185"/>
        <v>0</v>
      </c>
      <c r="Z279" s="102">
        <f t="shared" si="185"/>
        <v>0</v>
      </c>
      <c r="AA279" s="102">
        <f t="shared" si="185"/>
        <v>0</v>
      </c>
      <c r="AB279" s="103">
        <f t="shared" si="185"/>
        <v>0</v>
      </c>
      <c r="AC279" s="104">
        <f t="shared" si="185"/>
        <v>0</v>
      </c>
      <c r="AD279" s="105">
        <f t="shared" si="185"/>
        <v>0</v>
      </c>
      <c r="AE279" s="105">
        <f t="shared" si="185"/>
        <v>0</v>
      </c>
      <c r="AF279" s="105">
        <f t="shared" si="185"/>
        <v>0</v>
      </c>
      <c r="AG279" s="106">
        <f t="shared" si="185"/>
        <v>0</v>
      </c>
      <c r="AH279" s="243">
        <f t="shared" si="185"/>
        <v>0</v>
      </c>
      <c r="AI279" s="244">
        <f t="shared" si="185"/>
        <v>0</v>
      </c>
      <c r="AJ279" s="244">
        <f t="shared" si="185"/>
        <v>0</v>
      </c>
      <c r="AK279" s="244">
        <f t="shared" si="185"/>
        <v>151</v>
      </c>
      <c r="AL279" s="245">
        <f t="shared" si="185"/>
        <v>0</v>
      </c>
      <c r="AM279" s="101">
        <f t="shared" ref="AM279:AQ279" si="186">AM98-AM97</f>
        <v>0</v>
      </c>
      <c r="AN279" s="102">
        <f t="shared" si="186"/>
        <v>0</v>
      </c>
      <c r="AO279" s="102">
        <f t="shared" si="186"/>
        <v>0</v>
      </c>
      <c r="AP279" s="102">
        <f t="shared" si="186"/>
        <v>0</v>
      </c>
      <c r="AQ279" s="103">
        <f t="shared" si="186"/>
        <v>0</v>
      </c>
      <c r="AR279" s="4"/>
    </row>
    <row r="280" spans="2:45">
      <c r="B280" s="333">
        <v>44829</v>
      </c>
      <c r="C280" s="242">
        <f t="shared" si="134"/>
        <v>87</v>
      </c>
      <c r="D280" s="243">
        <f t="shared" ref="D280:AL280" si="187">D99-D98</f>
        <v>0</v>
      </c>
      <c r="E280" s="244">
        <f t="shared" si="187"/>
        <v>0</v>
      </c>
      <c r="F280" s="244">
        <f t="shared" si="187"/>
        <v>0</v>
      </c>
      <c r="G280" s="244">
        <f t="shared" si="187"/>
        <v>0</v>
      </c>
      <c r="H280" s="245">
        <f t="shared" si="187"/>
        <v>0</v>
      </c>
      <c r="I280" s="101">
        <f t="shared" si="187"/>
        <v>0</v>
      </c>
      <c r="J280" s="102">
        <f t="shared" si="187"/>
        <v>0</v>
      </c>
      <c r="K280" s="102">
        <f t="shared" si="187"/>
        <v>0</v>
      </c>
      <c r="L280" s="102">
        <f t="shared" si="187"/>
        <v>0</v>
      </c>
      <c r="M280" s="103">
        <f t="shared" si="187"/>
        <v>0</v>
      </c>
      <c r="N280" s="104">
        <f t="shared" si="187"/>
        <v>0</v>
      </c>
      <c r="O280" s="105">
        <f t="shared" si="187"/>
        <v>0</v>
      </c>
      <c r="P280" s="105">
        <f t="shared" si="187"/>
        <v>0</v>
      </c>
      <c r="Q280" s="105">
        <f t="shared" si="187"/>
        <v>0</v>
      </c>
      <c r="R280" s="106">
        <f t="shared" si="187"/>
        <v>0</v>
      </c>
      <c r="S280" s="243">
        <f t="shared" si="187"/>
        <v>0</v>
      </c>
      <c r="T280" s="244">
        <f t="shared" si="187"/>
        <v>0</v>
      </c>
      <c r="U280" s="244">
        <f t="shared" si="187"/>
        <v>0</v>
      </c>
      <c r="V280" s="244">
        <f t="shared" si="187"/>
        <v>0</v>
      </c>
      <c r="W280" s="245">
        <f t="shared" si="187"/>
        <v>0</v>
      </c>
      <c r="X280" s="101">
        <f t="shared" si="187"/>
        <v>0</v>
      </c>
      <c r="Y280" s="102">
        <f t="shared" si="187"/>
        <v>0</v>
      </c>
      <c r="Z280" s="102">
        <f t="shared" si="187"/>
        <v>0</v>
      </c>
      <c r="AA280" s="102">
        <f t="shared" si="187"/>
        <v>0</v>
      </c>
      <c r="AB280" s="103">
        <f t="shared" si="187"/>
        <v>0</v>
      </c>
      <c r="AC280" s="104">
        <f t="shared" si="187"/>
        <v>0</v>
      </c>
      <c r="AD280" s="105">
        <f t="shared" si="187"/>
        <v>0</v>
      </c>
      <c r="AE280" s="105">
        <f t="shared" si="187"/>
        <v>0</v>
      </c>
      <c r="AF280" s="105">
        <f t="shared" si="187"/>
        <v>0</v>
      </c>
      <c r="AG280" s="106">
        <f t="shared" si="187"/>
        <v>0</v>
      </c>
      <c r="AH280" s="243">
        <f t="shared" si="187"/>
        <v>0</v>
      </c>
      <c r="AI280" s="244">
        <f t="shared" si="187"/>
        <v>0</v>
      </c>
      <c r="AJ280" s="244">
        <f t="shared" si="187"/>
        <v>0</v>
      </c>
      <c r="AK280" s="244">
        <f t="shared" si="187"/>
        <v>87</v>
      </c>
      <c r="AL280" s="245">
        <f t="shared" si="187"/>
        <v>0</v>
      </c>
      <c r="AM280" s="101">
        <f t="shared" ref="AM280:AQ280" si="188">AM99-AM98</f>
        <v>0</v>
      </c>
      <c r="AN280" s="102">
        <f t="shared" si="188"/>
        <v>0</v>
      </c>
      <c r="AO280" s="102">
        <f t="shared" si="188"/>
        <v>0</v>
      </c>
      <c r="AP280" s="102">
        <f t="shared" si="188"/>
        <v>0</v>
      </c>
      <c r="AQ280" s="103">
        <f t="shared" si="188"/>
        <v>0</v>
      </c>
      <c r="AR280" s="4"/>
    </row>
    <row r="281" spans="2:45">
      <c r="B281" s="333">
        <v>44835</v>
      </c>
      <c r="C281" s="242">
        <f t="shared" si="134"/>
        <v>63</v>
      </c>
      <c r="D281" s="243">
        <f t="shared" ref="D281:AL281" si="189">D100-D99</f>
        <v>0</v>
      </c>
      <c r="E281" s="244">
        <f t="shared" si="189"/>
        <v>0</v>
      </c>
      <c r="F281" s="244">
        <f t="shared" si="189"/>
        <v>0</v>
      </c>
      <c r="G281" s="244">
        <f t="shared" si="189"/>
        <v>0</v>
      </c>
      <c r="H281" s="245">
        <f t="shared" si="189"/>
        <v>0</v>
      </c>
      <c r="I281" s="101">
        <f t="shared" si="189"/>
        <v>0</v>
      </c>
      <c r="J281" s="102">
        <f t="shared" si="189"/>
        <v>0</v>
      </c>
      <c r="K281" s="102">
        <f t="shared" si="189"/>
        <v>0</v>
      </c>
      <c r="L281" s="102">
        <f t="shared" si="189"/>
        <v>0</v>
      </c>
      <c r="M281" s="103">
        <f t="shared" si="189"/>
        <v>0</v>
      </c>
      <c r="N281" s="104">
        <f t="shared" si="189"/>
        <v>0</v>
      </c>
      <c r="O281" s="105">
        <f t="shared" si="189"/>
        <v>0</v>
      </c>
      <c r="P281" s="105">
        <f t="shared" si="189"/>
        <v>0</v>
      </c>
      <c r="Q281" s="105">
        <f t="shared" si="189"/>
        <v>0</v>
      </c>
      <c r="R281" s="106">
        <f t="shared" si="189"/>
        <v>0</v>
      </c>
      <c r="S281" s="243">
        <f t="shared" si="189"/>
        <v>0</v>
      </c>
      <c r="T281" s="244">
        <f t="shared" si="189"/>
        <v>0</v>
      </c>
      <c r="U281" s="244">
        <f t="shared" si="189"/>
        <v>0</v>
      </c>
      <c r="V281" s="244">
        <f t="shared" si="189"/>
        <v>0</v>
      </c>
      <c r="W281" s="245">
        <f t="shared" si="189"/>
        <v>0</v>
      </c>
      <c r="X281" s="101">
        <f t="shared" si="189"/>
        <v>0</v>
      </c>
      <c r="Y281" s="102">
        <f t="shared" si="189"/>
        <v>0</v>
      </c>
      <c r="Z281" s="102">
        <f t="shared" si="189"/>
        <v>0</v>
      </c>
      <c r="AA281" s="102">
        <f t="shared" si="189"/>
        <v>0</v>
      </c>
      <c r="AB281" s="103">
        <f t="shared" si="189"/>
        <v>0</v>
      </c>
      <c r="AC281" s="104">
        <f t="shared" si="189"/>
        <v>0</v>
      </c>
      <c r="AD281" s="105">
        <f t="shared" si="189"/>
        <v>0</v>
      </c>
      <c r="AE281" s="105">
        <f t="shared" si="189"/>
        <v>0</v>
      </c>
      <c r="AF281" s="105">
        <f t="shared" si="189"/>
        <v>0</v>
      </c>
      <c r="AG281" s="106">
        <f t="shared" si="189"/>
        <v>0</v>
      </c>
      <c r="AH281" s="243">
        <f t="shared" si="189"/>
        <v>0</v>
      </c>
      <c r="AI281" s="244">
        <f t="shared" si="189"/>
        <v>1</v>
      </c>
      <c r="AJ281" s="244">
        <f t="shared" si="189"/>
        <v>2</v>
      </c>
      <c r="AK281" s="244">
        <f t="shared" si="189"/>
        <v>60</v>
      </c>
      <c r="AL281" s="245">
        <f t="shared" si="189"/>
        <v>0</v>
      </c>
      <c r="AM281" s="101">
        <f t="shared" ref="AM281:AQ281" si="190">AM100-AM99</f>
        <v>0</v>
      </c>
      <c r="AN281" s="102">
        <f t="shared" si="190"/>
        <v>0</v>
      </c>
      <c r="AO281" s="102">
        <f t="shared" si="190"/>
        <v>0</v>
      </c>
      <c r="AP281" s="102">
        <f t="shared" si="190"/>
        <v>0</v>
      </c>
      <c r="AQ281" s="103">
        <f t="shared" si="190"/>
        <v>0</v>
      </c>
      <c r="AR281" s="4"/>
    </row>
    <row r="282" spans="2:45">
      <c r="B282" s="333">
        <v>44835</v>
      </c>
      <c r="C282" s="242">
        <f t="shared" si="134"/>
        <v>-12</v>
      </c>
      <c r="D282" s="243">
        <f t="shared" ref="D282:AL282" si="191">D101-D100</f>
        <v>0</v>
      </c>
      <c r="E282" s="244">
        <f t="shared" si="191"/>
        <v>0</v>
      </c>
      <c r="F282" s="244">
        <f t="shared" si="191"/>
        <v>0</v>
      </c>
      <c r="G282" s="244">
        <f t="shared" si="191"/>
        <v>0</v>
      </c>
      <c r="H282" s="245">
        <f t="shared" si="191"/>
        <v>0</v>
      </c>
      <c r="I282" s="101">
        <f t="shared" si="191"/>
        <v>0</v>
      </c>
      <c r="J282" s="102">
        <f t="shared" si="191"/>
        <v>0</v>
      </c>
      <c r="K282" s="102">
        <f t="shared" si="191"/>
        <v>0</v>
      </c>
      <c r="L282" s="102">
        <f t="shared" si="191"/>
        <v>0</v>
      </c>
      <c r="M282" s="103">
        <f t="shared" si="191"/>
        <v>0</v>
      </c>
      <c r="N282" s="104">
        <f t="shared" si="191"/>
        <v>0</v>
      </c>
      <c r="O282" s="105">
        <f t="shared" si="191"/>
        <v>0</v>
      </c>
      <c r="P282" s="105">
        <f t="shared" si="191"/>
        <v>0</v>
      </c>
      <c r="Q282" s="105">
        <f t="shared" si="191"/>
        <v>0</v>
      </c>
      <c r="R282" s="106">
        <f t="shared" si="191"/>
        <v>0</v>
      </c>
      <c r="S282" s="243">
        <f t="shared" si="191"/>
        <v>0</v>
      </c>
      <c r="T282" s="244">
        <f t="shared" si="191"/>
        <v>0</v>
      </c>
      <c r="U282" s="244">
        <f t="shared" si="191"/>
        <v>0</v>
      </c>
      <c r="V282" s="244">
        <f t="shared" si="191"/>
        <v>0</v>
      </c>
      <c r="W282" s="245">
        <f t="shared" si="191"/>
        <v>0</v>
      </c>
      <c r="X282" s="101">
        <f t="shared" si="191"/>
        <v>0</v>
      </c>
      <c r="Y282" s="102">
        <f t="shared" si="191"/>
        <v>0</v>
      </c>
      <c r="Z282" s="102">
        <f t="shared" si="191"/>
        <v>0</v>
      </c>
      <c r="AA282" s="102">
        <f t="shared" si="191"/>
        <v>0</v>
      </c>
      <c r="AB282" s="103">
        <f t="shared" si="191"/>
        <v>0</v>
      </c>
      <c r="AC282" s="104">
        <f t="shared" si="191"/>
        <v>0</v>
      </c>
      <c r="AD282" s="105">
        <f t="shared" si="191"/>
        <v>0</v>
      </c>
      <c r="AE282" s="105">
        <f t="shared" si="191"/>
        <v>0</v>
      </c>
      <c r="AF282" s="105">
        <f t="shared" si="191"/>
        <v>0</v>
      </c>
      <c r="AG282" s="106">
        <f t="shared" si="191"/>
        <v>0</v>
      </c>
      <c r="AH282" s="243">
        <f t="shared" si="191"/>
        <v>0</v>
      </c>
      <c r="AI282" s="244">
        <f t="shared" si="191"/>
        <v>-3</v>
      </c>
      <c r="AJ282" s="244">
        <f t="shared" si="191"/>
        <v>-9</v>
      </c>
      <c r="AK282" s="244">
        <f t="shared" si="191"/>
        <v>0</v>
      </c>
      <c r="AL282" s="245">
        <f t="shared" si="191"/>
        <v>0</v>
      </c>
      <c r="AM282" s="101">
        <f t="shared" ref="AM282:AQ282" si="192">AM101-AM100</f>
        <v>0</v>
      </c>
      <c r="AN282" s="102">
        <f t="shared" si="192"/>
        <v>0</v>
      </c>
      <c r="AO282" s="102">
        <f t="shared" si="192"/>
        <v>0</v>
      </c>
      <c r="AP282" s="102">
        <f t="shared" si="192"/>
        <v>0</v>
      </c>
      <c r="AQ282" s="103">
        <f t="shared" si="192"/>
        <v>0</v>
      </c>
      <c r="AR282" s="4"/>
      <c r="AS282" s="74" t="s">
        <v>3742</v>
      </c>
    </row>
    <row r="283" spans="2:45">
      <c r="B283" s="333">
        <v>44852</v>
      </c>
      <c r="C283" s="242">
        <f t="shared" si="134"/>
        <v>138</v>
      </c>
      <c r="D283" s="243">
        <f t="shared" ref="D283:AL283" si="193">D102-D101</f>
        <v>0</v>
      </c>
      <c r="E283" s="244">
        <f t="shared" si="193"/>
        <v>0</v>
      </c>
      <c r="F283" s="244">
        <f t="shared" si="193"/>
        <v>0</v>
      </c>
      <c r="G283" s="244">
        <f t="shared" si="193"/>
        <v>0</v>
      </c>
      <c r="H283" s="245">
        <f t="shared" si="193"/>
        <v>0</v>
      </c>
      <c r="I283" s="101">
        <f t="shared" si="193"/>
        <v>0</v>
      </c>
      <c r="J283" s="102">
        <f t="shared" si="193"/>
        <v>0</v>
      </c>
      <c r="K283" s="102">
        <f t="shared" si="193"/>
        <v>0</v>
      </c>
      <c r="L283" s="102">
        <f t="shared" si="193"/>
        <v>0</v>
      </c>
      <c r="M283" s="103">
        <f t="shared" si="193"/>
        <v>0</v>
      </c>
      <c r="N283" s="104">
        <f t="shared" si="193"/>
        <v>0</v>
      </c>
      <c r="O283" s="105">
        <f t="shared" si="193"/>
        <v>0</v>
      </c>
      <c r="P283" s="105">
        <f t="shared" si="193"/>
        <v>0</v>
      </c>
      <c r="Q283" s="105">
        <f t="shared" si="193"/>
        <v>0</v>
      </c>
      <c r="R283" s="106">
        <f t="shared" si="193"/>
        <v>0</v>
      </c>
      <c r="S283" s="243">
        <f t="shared" si="193"/>
        <v>0</v>
      </c>
      <c r="T283" s="244">
        <f t="shared" si="193"/>
        <v>0</v>
      </c>
      <c r="U283" s="244">
        <f t="shared" si="193"/>
        <v>0</v>
      </c>
      <c r="V283" s="244">
        <f t="shared" si="193"/>
        <v>0</v>
      </c>
      <c r="W283" s="245">
        <f t="shared" si="193"/>
        <v>0</v>
      </c>
      <c r="X283" s="101">
        <f t="shared" si="193"/>
        <v>0</v>
      </c>
      <c r="Y283" s="102">
        <f t="shared" si="193"/>
        <v>0</v>
      </c>
      <c r="Z283" s="102">
        <f t="shared" si="193"/>
        <v>0</v>
      </c>
      <c r="AA283" s="102">
        <f t="shared" si="193"/>
        <v>0</v>
      </c>
      <c r="AB283" s="103">
        <f t="shared" si="193"/>
        <v>0</v>
      </c>
      <c r="AC283" s="104">
        <f t="shared" si="193"/>
        <v>0</v>
      </c>
      <c r="AD283" s="105">
        <f t="shared" si="193"/>
        <v>0</v>
      </c>
      <c r="AE283" s="105">
        <f t="shared" si="193"/>
        <v>0</v>
      </c>
      <c r="AF283" s="105">
        <f t="shared" si="193"/>
        <v>0</v>
      </c>
      <c r="AG283" s="106">
        <f t="shared" si="193"/>
        <v>0</v>
      </c>
      <c r="AH283" s="243">
        <f t="shared" si="193"/>
        <v>0</v>
      </c>
      <c r="AI283" s="244">
        <f t="shared" si="193"/>
        <v>0</v>
      </c>
      <c r="AJ283" s="244">
        <f t="shared" si="193"/>
        <v>2</v>
      </c>
      <c r="AK283" s="244">
        <f t="shared" si="193"/>
        <v>136</v>
      </c>
      <c r="AL283" s="245">
        <f t="shared" si="193"/>
        <v>0</v>
      </c>
      <c r="AM283" s="101">
        <f t="shared" ref="AM283:AQ283" si="194">AM102-AM101</f>
        <v>0</v>
      </c>
      <c r="AN283" s="102">
        <f t="shared" si="194"/>
        <v>0</v>
      </c>
      <c r="AO283" s="102">
        <f t="shared" si="194"/>
        <v>0</v>
      </c>
      <c r="AP283" s="102">
        <f t="shared" si="194"/>
        <v>0</v>
      </c>
      <c r="AQ283" s="103">
        <f t="shared" si="194"/>
        <v>0</v>
      </c>
      <c r="AR283" s="4"/>
    </row>
    <row r="284" spans="2:45">
      <c r="B284" s="333">
        <v>44865</v>
      </c>
      <c r="C284" s="242">
        <f t="shared" si="134"/>
        <v>143</v>
      </c>
      <c r="D284" s="243">
        <f t="shared" ref="D284:AL284" si="195">D103-D102</f>
        <v>0</v>
      </c>
      <c r="E284" s="244">
        <f t="shared" si="195"/>
        <v>0</v>
      </c>
      <c r="F284" s="244">
        <f t="shared" si="195"/>
        <v>0</v>
      </c>
      <c r="G284" s="244">
        <f t="shared" si="195"/>
        <v>0</v>
      </c>
      <c r="H284" s="245">
        <f t="shared" si="195"/>
        <v>0</v>
      </c>
      <c r="I284" s="101">
        <f t="shared" si="195"/>
        <v>0</v>
      </c>
      <c r="J284" s="102">
        <f t="shared" si="195"/>
        <v>0</v>
      </c>
      <c r="K284" s="102">
        <f t="shared" si="195"/>
        <v>0</v>
      </c>
      <c r="L284" s="102">
        <f t="shared" si="195"/>
        <v>0</v>
      </c>
      <c r="M284" s="103">
        <f t="shared" si="195"/>
        <v>0</v>
      </c>
      <c r="N284" s="104">
        <f t="shared" si="195"/>
        <v>0</v>
      </c>
      <c r="O284" s="105">
        <f t="shared" si="195"/>
        <v>0</v>
      </c>
      <c r="P284" s="105">
        <f t="shared" si="195"/>
        <v>0</v>
      </c>
      <c r="Q284" s="105">
        <f t="shared" si="195"/>
        <v>0</v>
      </c>
      <c r="R284" s="106">
        <f t="shared" si="195"/>
        <v>0</v>
      </c>
      <c r="S284" s="243">
        <f t="shared" si="195"/>
        <v>0</v>
      </c>
      <c r="T284" s="244">
        <f t="shared" si="195"/>
        <v>0</v>
      </c>
      <c r="U284" s="244">
        <f t="shared" si="195"/>
        <v>0</v>
      </c>
      <c r="V284" s="244">
        <f t="shared" si="195"/>
        <v>0</v>
      </c>
      <c r="W284" s="245">
        <f t="shared" si="195"/>
        <v>0</v>
      </c>
      <c r="X284" s="101">
        <f t="shared" si="195"/>
        <v>0</v>
      </c>
      <c r="Y284" s="102">
        <f t="shared" si="195"/>
        <v>0</v>
      </c>
      <c r="Z284" s="102">
        <f t="shared" si="195"/>
        <v>0</v>
      </c>
      <c r="AA284" s="102">
        <f t="shared" si="195"/>
        <v>0</v>
      </c>
      <c r="AB284" s="103">
        <f t="shared" si="195"/>
        <v>0</v>
      </c>
      <c r="AC284" s="104">
        <f t="shared" si="195"/>
        <v>0</v>
      </c>
      <c r="AD284" s="105">
        <f t="shared" si="195"/>
        <v>0</v>
      </c>
      <c r="AE284" s="105">
        <f t="shared" si="195"/>
        <v>0</v>
      </c>
      <c r="AF284" s="105">
        <f t="shared" si="195"/>
        <v>0</v>
      </c>
      <c r="AG284" s="106">
        <f t="shared" si="195"/>
        <v>0</v>
      </c>
      <c r="AH284" s="243">
        <f t="shared" si="195"/>
        <v>0</v>
      </c>
      <c r="AI284" s="244">
        <f t="shared" si="195"/>
        <v>0</v>
      </c>
      <c r="AJ284" s="244">
        <f t="shared" si="195"/>
        <v>5</v>
      </c>
      <c r="AK284" s="244">
        <f t="shared" si="195"/>
        <v>138</v>
      </c>
      <c r="AL284" s="245">
        <f t="shared" si="195"/>
        <v>0</v>
      </c>
      <c r="AM284" s="101">
        <f t="shared" ref="AM284:AQ284" si="196">AM103-AM102</f>
        <v>0</v>
      </c>
      <c r="AN284" s="102">
        <f t="shared" si="196"/>
        <v>0</v>
      </c>
      <c r="AO284" s="102">
        <f t="shared" si="196"/>
        <v>0</v>
      </c>
      <c r="AP284" s="102">
        <f t="shared" si="196"/>
        <v>0</v>
      </c>
      <c r="AQ284" s="103">
        <f t="shared" si="196"/>
        <v>0</v>
      </c>
      <c r="AR284" s="4"/>
    </row>
    <row r="285" spans="2:45">
      <c r="B285" s="333">
        <v>44871</v>
      </c>
      <c r="C285" s="242">
        <f t="shared" si="134"/>
        <v>15</v>
      </c>
      <c r="D285" s="243">
        <f t="shared" ref="D285:AL285" si="197">D104-D103</f>
        <v>0</v>
      </c>
      <c r="E285" s="244">
        <f t="shared" si="197"/>
        <v>0</v>
      </c>
      <c r="F285" s="244">
        <f t="shared" si="197"/>
        <v>0</v>
      </c>
      <c r="G285" s="244">
        <f t="shared" si="197"/>
        <v>0</v>
      </c>
      <c r="H285" s="245">
        <f t="shared" si="197"/>
        <v>0</v>
      </c>
      <c r="I285" s="101">
        <f t="shared" si="197"/>
        <v>0</v>
      </c>
      <c r="J285" s="102">
        <f t="shared" si="197"/>
        <v>0</v>
      </c>
      <c r="K285" s="102">
        <f t="shared" si="197"/>
        <v>0</v>
      </c>
      <c r="L285" s="102">
        <f t="shared" si="197"/>
        <v>0</v>
      </c>
      <c r="M285" s="103">
        <f t="shared" si="197"/>
        <v>0</v>
      </c>
      <c r="N285" s="104">
        <f t="shared" si="197"/>
        <v>0</v>
      </c>
      <c r="O285" s="105">
        <f t="shared" si="197"/>
        <v>0</v>
      </c>
      <c r="P285" s="105">
        <f t="shared" si="197"/>
        <v>0</v>
      </c>
      <c r="Q285" s="105">
        <f t="shared" si="197"/>
        <v>0</v>
      </c>
      <c r="R285" s="106">
        <f t="shared" si="197"/>
        <v>0</v>
      </c>
      <c r="S285" s="243">
        <f t="shared" si="197"/>
        <v>0</v>
      </c>
      <c r="T285" s="244">
        <f t="shared" si="197"/>
        <v>0</v>
      </c>
      <c r="U285" s="244">
        <f t="shared" si="197"/>
        <v>0</v>
      </c>
      <c r="V285" s="244">
        <f t="shared" si="197"/>
        <v>0</v>
      </c>
      <c r="W285" s="245">
        <f t="shared" si="197"/>
        <v>0</v>
      </c>
      <c r="X285" s="101">
        <f t="shared" si="197"/>
        <v>0</v>
      </c>
      <c r="Y285" s="102">
        <f t="shared" si="197"/>
        <v>0</v>
      </c>
      <c r="Z285" s="102">
        <f t="shared" si="197"/>
        <v>0</v>
      </c>
      <c r="AA285" s="102">
        <f t="shared" si="197"/>
        <v>0</v>
      </c>
      <c r="AB285" s="103">
        <f t="shared" si="197"/>
        <v>0</v>
      </c>
      <c r="AC285" s="104">
        <f t="shared" si="197"/>
        <v>0</v>
      </c>
      <c r="AD285" s="105">
        <f t="shared" si="197"/>
        <v>0</v>
      </c>
      <c r="AE285" s="105">
        <f t="shared" si="197"/>
        <v>0</v>
      </c>
      <c r="AF285" s="105">
        <f t="shared" si="197"/>
        <v>0</v>
      </c>
      <c r="AG285" s="106">
        <f t="shared" si="197"/>
        <v>0</v>
      </c>
      <c r="AH285" s="243">
        <f t="shared" si="197"/>
        <v>0</v>
      </c>
      <c r="AI285" s="244">
        <f t="shared" si="197"/>
        <v>0</v>
      </c>
      <c r="AJ285" s="244">
        <f t="shared" si="197"/>
        <v>1</v>
      </c>
      <c r="AK285" s="244">
        <f t="shared" si="197"/>
        <v>14</v>
      </c>
      <c r="AL285" s="245">
        <f t="shared" si="197"/>
        <v>0</v>
      </c>
      <c r="AM285" s="101">
        <f t="shared" ref="AM285:AQ285" si="198">AM104-AM103</f>
        <v>0</v>
      </c>
      <c r="AN285" s="102">
        <f t="shared" si="198"/>
        <v>0</v>
      </c>
      <c r="AO285" s="102">
        <f t="shared" si="198"/>
        <v>0</v>
      </c>
      <c r="AP285" s="102">
        <f t="shared" si="198"/>
        <v>0</v>
      </c>
      <c r="AQ285" s="103">
        <f t="shared" si="198"/>
        <v>0</v>
      </c>
      <c r="AR285" s="4"/>
    </row>
    <row r="286" spans="2:45">
      <c r="B286" s="333">
        <v>44880</v>
      </c>
      <c r="C286" s="242">
        <f t="shared" ref="C286:C317" si="199">SUM(D286:AQ286)</f>
        <v>46</v>
      </c>
      <c r="D286" s="243">
        <f t="shared" ref="D286:AL286" si="200">D105-D104</f>
        <v>0</v>
      </c>
      <c r="E286" s="244">
        <f t="shared" si="200"/>
        <v>0</v>
      </c>
      <c r="F286" s="244">
        <f t="shared" si="200"/>
        <v>0</v>
      </c>
      <c r="G286" s="244">
        <f t="shared" si="200"/>
        <v>0</v>
      </c>
      <c r="H286" s="245">
        <f t="shared" si="200"/>
        <v>0</v>
      </c>
      <c r="I286" s="101">
        <f t="shared" si="200"/>
        <v>0</v>
      </c>
      <c r="J286" s="102">
        <f t="shared" si="200"/>
        <v>0</v>
      </c>
      <c r="K286" s="102">
        <f t="shared" si="200"/>
        <v>0</v>
      </c>
      <c r="L286" s="102">
        <f t="shared" si="200"/>
        <v>0</v>
      </c>
      <c r="M286" s="103">
        <f t="shared" si="200"/>
        <v>0</v>
      </c>
      <c r="N286" s="104">
        <f t="shared" si="200"/>
        <v>0</v>
      </c>
      <c r="O286" s="105">
        <f t="shared" si="200"/>
        <v>0</v>
      </c>
      <c r="P286" s="105">
        <f t="shared" si="200"/>
        <v>0</v>
      </c>
      <c r="Q286" s="105">
        <f t="shared" si="200"/>
        <v>0</v>
      </c>
      <c r="R286" s="106">
        <f t="shared" si="200"/>
        <v>0</v>
      </c>
      <c r="S286" s="243">
        <f t="shared" si="200"/>
        <v>0</v>
      </c>
      <c r="T286" s="244">
        <f t="shared" si="200"/>
        <v>0</v>
      </c>
      <c r="U286" s="244">
        <f t="shared" si="200"/>
        <v>0</v>
      </c>
      <c r="V286" s="244">
        <f t="shared" si="200"/>
        <v>0</v>
      </c>
      <c r="W286" s="245">
        <f t="shared" si="200"/>
        <v>0</v>
      </c>
      <c r="X286" s="101">
        <f t="shared" si="200"/>
        <v>0</v>
      </c>
      <c r="Y286" s="102">
        <f t="shared" si="200"/>
        <v>0</v>
      </c>
      <c r="Z286" s="102">
        <f t="shared" si="200"/>
        <v>0</v>
      </c>
      <c r="AA286" s="102">
        <f t="shared" si="200"/>
        <v>0</v>
      </c>
      <c r="AB286" s="103">
        <f t="shared" si="200"/>
        <v>0</v>
      </c>
      <c r="AC286" s="104">
        <f t="shared" si="200"/>
        <v>0</v>
      </c>
      <c r="AD286" s="105">
        <f t="shared" si="200"/>
        <v>0</v>
      </c>
      <c r="AE286" s="105">
        <f t="shared" si="200"/>
        <v>0</v>
      </c>
      <c r="AF286" s="105">
        <f t="shared" si="200"/>
        <v>0</v>
      </c>
      <c r="AG286" s="106">
        <f t="shared" si="200"/>
        <v>0</v>
      </c>
      <c r="AH286" s="243">
        <f t="shared" si="200"/>
        <v>0</v>
      </c>
      <c r="AI286" s="244">
        <f t="shared" si="200"/>
        <v>0</v>
      </c>
      <c r="AJ286" s="244">
        <f t="shared" si="200"/>
        <v>0</v>
      </c>
      <c r="AK286" s="244">
        <f t="shared" si="200"/>
        <v>46</v>
      </c>
      <c r="AL286" s="245">
        <f t="shared" si="200"/>
        <v>0</v>
      </c>
      <c r="AM286" s="101">
        <f t="shared" ref="AM286:AQ286" si="201">AM105-AM104</f>
        <v>0</v>
      </c>
      <c r="AN286" s="102">
        <f t="shared" si="201"/>
        <v>0</v>
      </c>
      <c r="AO286" s="102">
        <f t="shared" si="201"/>
        <v>0</v>
      </c>
      <c r="AP286" s="102">
        <f t="shared" si="201"/>
        <v>0</v>
      </c>
      <c r="AQ286" s="103">
        <f t="shared" si="201"/>
        <v>0</v>
      </c>
      <c r="AR286" s="4"/>
    </row>
    <row r="287" spans="2:45">
      <c r="B287" s="333">
        <v>44896</v>
      </c>
      <c r="C287" s="242">
        <f t="shared" si="199"/>
        <v>165</v>
      </c>
      <c r="D287" s="243">
        <f t="shared" ref="D287:AL287" si="202">D106-D105</f>
        <v>0</v>
      </c>
      <c r="E287" s="244">
        <f t="shared" si="202"/>
        <v>0</v>
      </c>
      <c r="F287" s="244">
        <f t="shared" si="202"/>
        <v>0</v>
      </c>
      <c r="G287" s="244">
        <f t="shared" si="202"/>
        <v>0</v>
      </c>
      <c r="H287" s="245">
        <f t="shared" si="202"/>
        <v>0</v>
      </c>
      <c r="I287" s="101">
        <f t="shared" si="202"/>
        <v>0</v>
      </c>
      <c r="J287" s="102">
        <f t="shared" si="202"/>
        <v>0</v>
      </c>
      <c r="K287" s="102">
        <f t="shared" si="202"/>
        <v>0</v>
      </c>
      <c r="L287" s="102">
        <f t="shared" si="202"/>
        <v>0</v>
      </c>
      <c r="M287" s="103">
        <f t="shared" si="202"/>
        <v>0</v>
      </c>
      <c r="N287" s="104">
        <f t="shared" si="202"/>
        <v>0</v>
      </c>
      <c r="O287" s="105">
        <f t="shared" si="202"/>
        <v>0</v>
      </c>
      <c r="P287" s="105">
        <f t="shared" si="202"/>
        <v>0</v>
      </c>
      <c r="Q287" s="105">
        <f t="shared" si="202"/>
        <v>0</v>
      </c>
      <c r="R287" s="106">
        <f t="shared" si="202"/>
        <v>0</v>
      </c>
      <c r="S287" s="243">
        <f t="shared" si="202"/>
        <v>0</v>
      </c>
      <c r="T287" s="244">
        <f t="shared" si="202"/>
        <v>0</v>
      </c>
      <c r="U287" s="244">
        <f t="shared" si="202"/>
        <v>0</v>
      </c>
      <c r="V287" s="244">
        <f t="shared" si="202"/>
        <v>0</v>
      </c>
      <c r="W287" s="245">
        <f t="shared" si="202"/>
        <v>0</v>
      </c>
      <c r="X287" s="101">
        <f t="shared" si="202"/>
        <v>0</v>
      </c>
      <c r="Y287" s="102">
        <f t="shared" si="202"/>
        <v>0</v>
      </c>
      <c r="Z287" s="102">
        <f t="shared" si="202"/>
        <v>0</v>
      </c>
      <c r="AA287" s="102">
        <f t="shared" si="202"/>
        <v>0</v>
      </c>
      <c r="AB287" s="103">
        <f t="shared" si="202"/>
        <v>0</v>
      </c>
      <c r="AC287" s="104">
        <f t="shared" si="202"/>
        <v>0</v>
      </c>
      <c r="AD287" s="105">
        <f t="shared" si="202"/>
        <v>0</v>
      </c>
      <c r="AE287" s="105">
        <f t="shared" si="202"/>
        <v>0</v>
      </c>
      <c r="AF287" s="105">
        <f t="shared" si="202"/>
        <v>0</v>
      </c>
      <c r="AG287" s="106">
        <f t="shared" si="202"/>
        <v>0</v>
      </c>
      <c r="AH287" s="243">
        <f t="shared" si="202"/>
        <v>0</v>
      </c>
      <c r="AI287" s="244">
        <f t="shared" si="202"/>
        <v>0</v>
      </c>
      <c r="AJ287" s="244">
        <f t="shared" si="202"/>
        <v>0</v>
      </c>
      <c r="AK287" s="244">
        <f t="shared" si="202"/>
        <v>165</v>
      </c>
      <c r="AL287" s="245">
        <f t="shared" si="202"/>
        <v>0</v>
      </c>
      <c r="AM287" s="101">
        <f t="shared" ref="AM287:AQ287" si="203">AM106-AM105</f>
        <v>0</v>
      </c>
      <c r="AN287" s="102">
        <f t="shared" si="203"/>
        <v>0</v>
      </c>
      <c r="AO287" s="102">
        <f t="shared" si="203"/>
        <v>0</v>
      </c>
      <c r="AP287" s="102">
        <f t="shared" si="203"/>
        <v>0</v>
      </c>
      <c r="AQ287" s="103">
        <f t="shared" si="203"/>
        <v>0</v>
      </c>
      <c r="AR287" s="4"/>
    </row>
    <row r="288" spans="2:45">
      <c r="B288" s="333">
        <v>44906</v>
      </c>
      <c r="C288" s="242">
        <f t="shared" si="199"/>
        <v>173</v>
      </c>
      <c r="D288" s="243">
        <f t="shared" ref="D288:AL288" si="204">D107-D106</f>
        <v>0</v>
      </c>
      <c r="E288" s="244">
        <f t="shared" si="204"/>
        <v>0</v>
      </c>
      <c r="F288" s="244">
        <f t="shared" si="204"/>
        <v>0</v>
      </c>
      <c r="G288" s="244">
        <f t="shared" si="204"/>
        <v>0</v>
      </c>
      <c r="H288" s="245">
        <f t="shared" si="204"/>
        <v>0</v>
      </c>
      <c r="I288" s="101">
        <f t="shared" si="204"/>
        <v>0</v>
      </c>
      <c r="J288" s="102">
        <f t="shared" si="204"/>
        <v>0</v>
      </c>
      <c r="K288" s="102">
        <f t="shared" si="204"/>
        <v>0</v>
      </c>
      <c r="L288" s="102">
        <f t="shared" si="204"/>
        <v>0</v>
      </c>
      <c r="M288" s="103">
        <f t="shared" si="204"/>
        <v>0</v>
      </c>
      <c r="N288" s="104">
        <f t="shared" si="204"/>
        <v>0</v>
      </c>
      <c r="O288" s="105">
        <f t="shared" si="204"/>
        <v>0</v>
      </c>
      <c r="P288" s="105">
        <f t="shared" si="204"/>
        <v>0</v>
      </c>
      <c r="Q288" s="105">
        <f t="shared" si="204"/>
        <v>0</v>
      </c>
      <c r="R288" s="106">
        <f t="shared" si="204"/>
        <v>0</v>
      </c>
      <c r="S288" s="243">
        <f t="shared" si="204"/>
        <v>0</v>
      </c>
      <c r="T288" s="244">
        <f t="shared" si="204"/>
        <v>0</v>
      </c>
      <c r="U288" s="244">
        <f t="shared" si="204"/>
        <v>0</v>
      </c>
      <c r="V288" s="244">
        <f t="shared" si="204"/>
        <v>0</v>
      </c>
      <c r="W288" s="245">
        <f t="shared" si="204"/>
        <v>0</v>
      </c>
      <c r="X288" s="101">
        <f t="shared" si="204"/>
        <v>0</v>
      </c>
      <c r="Y288" s="102">
        <f t="shared" si="204"/>
        <v>0</v>
      </c>
      <c r="Z288" s="102">
        <f t="shared" si="204"/>
        <v>0</v>
      </c>
      <c r="AA288" s="102">
        <f t="shared" si="204"/>
        <v>0</v>
      </c>
      <c r="AB288" s="103">
        <f t="shared" si="204"/>
        <v>0</v>
      </c>
      <c r="AC288" s="104">
        <f t="shared" si="204"/>
        <v>0</v>
      </c>
      <c r="AD288" s="105">
        <f t="shared" si="204"/>
        <v>0</v>
      </c>
      <c r="AE288" s="105">
        <f t="shared" si="204"/>
        <v>0</v>
      </c>
      <c r="AF288" s="105">
        <f t="shared" si="204"/>
        <v>0</v>
      </c>
      <c r="AG288" s="106">
        <f t="shared" si="204"/>
        <v>0</v>
      </c>
      <c r="AH288" s="243">
        <f t="shared" si="204"/>
        <v>0</v>
      </c>
      <c r="AI288" s="244">
        <f t="shared" si="204"/>
        <v>0</v>
      </c>
      <c r="AJ288" s="244">
        <f t="shared" si="204"/>
        <v>0</v>
      </c>
      <c r="AK288" s="244">
        <f t="shared" si="204"/>
        <v>173</v>
      </c>
      <c r="AL288" s="245">
        <f t="shared" si="204"/>
        <v>0</v>
      </c>
      <c r="AM288" s="101">
        <f t="shared" ref="AM288:AQ288" si="205">AM107-AM106</f>
        <v>0</v>
      </c>
      <c r="AN288" s="102">
        <f t="shared" si="205"/>
        <v>0</v>
      </c>
      <c r="AO288" s="102">
        <f t="shared" si="205"/>
        <v>0</v>
      </c>
      <c r="AP288" s="102">
        <f t="shared" si="205"/>
        <v>0</v>
      </c>
      <c r="AQ288" s="103">
        <f t="shared" si="205"/>
        <v>0</v>
      </c>
      <c r="AR288" s="4"/>
    </row>
    <row r="289" spans="2:45">
      <c r="B289" s="333">
        <v>44912</v>
      </c>
      <c r="C289" s="242">
        <f t="shared" si="199"/>
        <v>110</v>
      </c>
      <c r="D289" s="243">
        <f t="shared" ref="D289:AL289" si="206">D108-D107</f>
        <v>0</v>
      </c>
      <c r="E289" s="244">
        <f t="shared" si="206"/>
        <v>0</v>
      </c>
      <c r="F289" s="244">
        <f t="shared" si="206"/>
        <v>0</v>
      </c>
      <c r="G289" s="244">
        <f t="shared" si="206"/>
        <v>0</v>
      </c>
      <c r="H289" s="245">
        <f t="shared" si="206"/>
        <v>0</v>
      </c>
      <c r="I289" s="101">
        <f t="shared" si="206"/>
        <v>0</v>
      </c>
      <c r="J289" s="102">
        <f t="shared" si="206"/>
        <v>0</v>
      </c>
      <c r="K289" s="102">
        <f t="shared" si="206"/>
        <v>0</v>
      </c>
      <c r="L289" s="102">
        <f t="shared" si="206"/>
        <v>0</v>
      </c>
      <c r="M289" s="103">
        <f t="shared" si="206"/>
        <v>0</v>
      </c>
      <c r="N289" s="104">
        <f t="shared" si="206"/>
        <v>0</v>
      </c>
      <c r="O289" s="105">
        <f t="shared" si="206"/>
        <v>0</v>
      </c>
      <c r="P289" s="105">
        <f t="shared" si="206"/>
        <v>0</v>
      </c>
      <c r="Q289" s="105">
        <f t="shared" si="206"/>
        <v>0</v>
      </c>
      <c r="R289" s="106">
        <f t="shared" si="206"/>
        <v>0</v>
      </c>
      <c r="S289" s="243">
        <f t="shared" si="206"/>
        <v>0</v>
      </c>
      <c r="T289" s="244">
        <f t="shared" si="206"/>
        <v>0</v>
      </c>
      <c r="U289" s="244">
        <f t="shared" si="206"/>
        <v>0</v>
      </c>
      <c r="V289" s="244">
        <f t="shared" si="206"/>
        <v>0</v>
      </c>
      <c r="W289" s="245">
        <f t="shared" si="206"/>
        <v>0</v>
      </c>
      <c r="X289" s="101">
        <f t="shared" si="206"/>
        <v>0</v>
      </c>
      <c r="Y289" s="102">
        <f t="shared" si="206"/>
        <v>0</v>
      </c>
      <c r="Z289" s="102">
        <f t="shared" si="206"/>
        <v>0</v>
      </c>
      <c r="AA289" s="102">
        <f t="shared" si="206"/>
        <v>0</v>
      </c>
      <c r="AB289" s="103">
        <f t="shared" si="206"/>
        <v>0</v>
      </c>
      <c r="AC289" s="104">
        <f t="shared" si="206"/>
        <v>0</v>
      </c>
      <c r="AD289" s="105">
        <f t="shared" si="206"/>
        <v>0</v>
      </c>
      <c r="AE289" s="105">
        <f t="shared" si="206"/>
        <v>0</v>
      </c>
      <c r="AF289" s="105">
        <f t="shared" si="206"/>
        <v>0</v>
      </c>
      <c r="AG289" s="106">
        <f t="shared" si="206"/>
        <v>0</v>
      </c>
      <c r="AH289" s="243">
        <f t="shared" si="206"/>
        <v>0</v>
      </c>
      <c r="AI289" s="244">
        <f t="shared" si="206"/>
        <v>0</v>
      </c>
      <c r="AJ289" s="244">
        <f t="shared" si="206"/>
        <v>0</v>
      </c>
      <c r="AK289" s="244">
        <f t="shared" si="206"/>
        <v>110</v>
      </c>
      <c r="AL289" s="245">
        <f t="shared" si="206"/>
        <v>0</v>
      </c>
      <c r="AM289" s="101">
        <f t="shared" ref="AM289:AQ289" si="207">AM108-AM107</f>
        <v>0</v>
      </c>
      <c r="AN289" s="102">
        <f t="shared" si="207"/>
        <v>0</v>
      </c>
      <c r="AO289" s="102">
        <f t="shared" si="207"/>
        <v>0</v>
      </c>
      <c r="AP289" s="102">
        <f t="shared" si="207"/>
        <v>0</v>
      </c>
      <c r="AQ289" s="103">
        <f t="shared" si="207"/>
        <v>0</v>
      </c>
      <c r="AR289" s="4"/>
      <c r="AS289" s="74" t="s">
        <v>3661</v>
      </c>
    </row>
    <row r="290" spans="2:45">
      <c r="B290" s="333">
        <v>44920</v>
      </c>
      <c r="C290" s="242">
        <f t="shared" si="199"/>
        <v>38</v>
      </c>
      <c r="D290" s="243">
        <f t="shared" ref="D290:AL290" si="208">D109-D108</f>
        <v>0</v>
      </c>
      <c r="E290" s="244">
        <f t="shared" si="208"/>
        <v>0</v>
      </c>
      <c r="F290" s="244">
        <f t="shared" si="208"/>
        <v>0</v>
      </c>
      <c r="G290" s="244">
        <f t="shared" si="208"/>
        <v>0</v>
      </c>
      <c r="H290" s="245">
        <f t="shared" si="208"/>
        <v>0</v>
      </c>
      <c r="I290" s="101">
        <f t="shared" si="208"/>
        <v>0</v>
      </c>
      <c r="J290" s="102">
        <f t="shared" si="208"/>
        <v>0</v>
      </c>
      <c r="K290" s="102">
        <f t="shared" si="208"/>
        <v>0</v>
      </c>
      <c r="L290" s="102">
        <f t="shared" si="208"/>
        <v>0</v>
      </c>
      <c r="M290" s="103">
        <f t="shared" si="208"/>
        <v>0</v>
      </c>
      <c r="N290" s="104">
        <f t="shared" si="208"/>
        <v>0</v>
      </c>
      <c r="O290" s="105">
        <f t="shared" si="208"/>
        <v>0</v>
      </c>
      <c r="P290" s="105">
        <f t="shared" si="208"/>
        <v>0</v>
      </c>
      <c r="Q290" s="105">
        <f t="shared" si="208"/>
        <v>0</v>
      </c>
      <c r="R290" s="106">
        <f t="shared" si="208"/>
        <v>0</v>
      </c>
      <c r="S290" s="243">
        <f t="shared" si="208"/>
        <v>0</v>
      </c>
      <c r="T290" s="244">
        <f t="shared" si="208"/>
        <v>0</v>
      </c>
      <c r="U290" s="244">
        <f t="shared" si="208"/>
        <v>0</v>
      </c>
      <c r="V290" s="244">
        <f t="shared" si="208"/>
        <v>0</v>
      </c>
      <c r="W290" s="245">
        <f t="shared" si="208"/>
        <v>0</v>
      </c>
      <c r="X290" s="101">
        <f t="shared" si="208"/>
        <v>0</v>
      </c>
      <c r="Y290" s="102">
        <f t="shared" si="208"/>
        <v>0</v>
      </c>
      <c r="Z290" s="102">
        <f t="shared" si="208"/>
        <v>0</v>
      </c>
      <c r="AA290" s="102">
        <f t="shared" si="208"/>
        <v>0</v>
      </c>
      <c r="AB290" s="103">
        <f t="shared" si="208"/>
        <v>0</v>
      </c>
      <c r="AC290" s="104">
        <f t="shared" si="208"/>
        <v>0</v>
      </c>
      <c r="AD290" s="105">
        <f t="shared" si="208"/>
        <v>0</v>
      </c>
      <c r="AE290" s="105">
        <f t="shared" si="208"/>
        <v>0</v>
      </c>
      <c r="AF290" s="105">
        <f t="shared" si="208"/>
        <v>0</v>
      </c>
      <c r="AG290" s="106">
        <f t="shared" si="208"/>
        <v>0</v>
      </c>
      <c r="AH290" s="243">
        <f t="shared" si="208"/>
        <v>0</v>
      </c>
      <c r="AI290" s="244">
        <f t="shared" si="208"/>
        <v>0</v>
      </c>
      <c r="AJ290" s="244">
        <f t="shared" si="208"/>
        <v>0</v>
      </c>
      <c r="AK290" s="244">
        <f t="shared" si="208"/>
        <v>38</v>
      </c>
      <c r="AL290" s="245">
        <f t="shared" si="208"/>
        <v>0</v>
      </c>
      <c r="AM290" s="101">
        <f t="shared" ref="AM290:AQ290" si="209">AM109-AM108</f>
        <v>0</v>
      </c>
      <c r="AN290" s="102">
        <f t="shared" si="209"/>
        <v>0</v>
      </c>
      <c r="AO290" s="102">
        <f t="shared" si="209"/>
        <v>0</v>
      </c>
      <c r="AP290" s="102">
        <f t="shared" si="209"/>
        <v>0</v>
      </c>
      <c r="AQ290" s="103">
        <f t="shared" si="209"/>
        <v>0</v>
      </c>
      <c r="AR290" s="4"/>
    </row>
    <row r="291" spans="2:45">
      <c r="B291" s="334">
        <v>44927</v>
      </c>
      <c r="C291" s="246">
        <f t="shared" si="199"/>
        <v>47</v>
      </c>
      <c r="D291" s="247">
        <f t="shared" ref="D291:AL291" si="210">D110-D109</f>
        <v>0</v>
      </c>
      <c r="E291" s="248">
        <f t="shared" si="210"/>
        <v>0</v>
      </c>
      <c r="F291" s="248">
        <f t="shared" si="210"/>
        <v>0</v>
      </c>
      <c r="G291" s="248">
        <f t="shared" si="210"/>
        <v>0</v>
      </c>
      <c r="H291" s="249">
        <f t="shared" si="210"/>
        <v>0</v>
      </c>
      <c r="I291" s="109">
        <f t="shared" si="210"/>
        <v>0</v>
      </c>
      <c r="J291" s="110">
        <f t="shared" si="210"/>
        <v>0</v>
      </c>
      <c r="K291" s="110">
        <f t="shared" si="210"/>
        <v>0</v>
      </c>
      <c r="L291" s="110">
        <f t="shared" si="210"/>
        <v>0</v>
      </c>
      <c r="M291" s="111">
        <f t="shared" si="210"/>
        <v>0</v>
      </c>
      <c r="N291" s="112">
        <f t="shared" si="210"/>
        <v>0</v>
      </c>
      <c r="O291" s="113">
        <f t="shared" si="210"/>
        <v>0</v>
      </c>
      <c r="P291" s="113">
        <f t="shared" si="210"/>
        <v>0</v>
      </c>
      <c r="Q291" s="113">
        <f t="shared" si="210"/>
        <v>0</v>
      </c>
      <c r="R291" s="114">
        <f t="shared" si="210"/>
        <v>0</v>
      </c>
      <c r="S291" s="247">
        <f t="shared" si="210"/>
        <v>0</v>
      </c>
      <c r="T291" s="248">
        <f t="shared" si="210"/>
        <v>0</v>
      </c>
      <c r="U291" s="248">
        <f t="shared" si="210"/>
        <v>0</v>
      </c>
      <c r="V291" s="248">
        <f t="shared" si="210"/>
        <v>0</v>
      </c>
      <c r="W291" s="249">
        <f t="shared" si="210"/>
        <v>0</v>
      </c>
      <c r="X291" s="109">
        <f t="shared" si="210"/>
        <v>0</v>
      </c>
      <c r="Y291" s="110">
        <f t="shared" si="210"/>
        <v>0</v>
      </c>
      <c r="Z291" s="110">
        <f t="shared" si="210"/>
        <v>0</v>
      </c>
      <c r="AA291" s="110">
        <f t="shared" si="210"/>
        <v>0</v>
      </c>
      <c r="AB291" s="111">
        <f t="shared" si="210"/>
        <v>0</v>
      </c>
      <c r="AC291" s="112">
        <f t="shared" si="210"/>
        <v>0</v>
      </c>
      <c r="AD291" s="113">
        <f t="shared" si="210"/>
        <v>0</v>
      </c>
      <c r="AE291" s="113">
        <f t="shared" si="210"/>
        <v>0</v>
      </c>
      <c r="AF291" s="113">
        <f t="shared" si="210"/>
        <v>0</v>
      </c>
      <c r="AG291" s="114">
        <f t="shared" si="210"/>
        <v>0</v>
      </c>
      <c r="AH291" s="247">
        <f t="shared" si="210"/>
        <v>0</v>
      </c>
      <c r="AI291" s="248">
        <f t="shared" si="210"/>
        <v>0</v>
      </c>
      <c r="AJ291" s="248">
        <f t="shared" si="210"/>
        <v>0</v>
      </c>
      <c r="AK291" s="248">
        <f t="shared" si="210"/>
        <v>47</v>
      </c>
      <c r="AL291" s="249">
        <f t="shared" si="210"/>
        <v>0</v>
      </c>
      <c r="AM291" s="109">
        <f t="shared" ref="AM291:AQ291" si="211">AM110-AM109</f>
        <v>0</v>
      </c>
      <c r="AN291" s="110">
        <f t="shared" si="211"/>
        <v>0</v>
      </c>
      <c r="AO291" s="110">
        <f t="shared" si="211"/>
        <v>0</v>
      </c>
      <c r="AP291" s="110">
        <f t="shared" si="211"/>
        <v>0</v>
      </c>
      <c r="AQ291" s="111">
        <f t="shared" si="211"/>
        <v>0</v>
      </c>
      <c r="AR291" s="4"/>
    </row>
    <row r="292" spans="2:45">
      <c r="B292" s="333">
        <v>44941</v>
      </c>
      <c r="C292" s="242">
        <f t="shared" si="199"/>
        <v>105</v>
      </c>
      <c r="D292" s="243">
        <f t="shared" ref="D292:AL292" si="212">D111-D110</f>
        <v>0</v>
      </c>
      <c r="E292" s="244">
        <f t="shared" si="212"/>
        <v>0</v>
      </c>
      <c r="F292" s="244">
        <f t="shared" si="212"/>
        <v>0</v>
      </c>
      <c r="G292" s="244">
        <f t="shared" si="212"/>
        <v>0</v>
      </c>
      <c r="H292" s="245">
        <f t="shared" si="212"/>
        <v>0</v>
      </c>
      <c r="I292" s="101">
        <f t="shared" si="212"/>
        <v>0</v>
      </c>
      <c r="J292" s="102">
        <f t="shared" si="212"/>
        <v>0</v>
      </c>
      <c r="K292" s="102">
        <f t="shared" si="212"/>
        <v>0</v>
      </c>
      <c r="L292" s="102">
        <f t="shared" si="212"/>
        <v>0</v>
      </c>
      <c r="M292" s="103">
        <f t="shared" si="212"/>
        <v>0</v>
      </c>
      <c r="N292" s="104">
        <f t="shared" si="212"/>
        <v>0</v>
      </c>
      <c r="O292" s="105">
        <f t="shared" si="212"/>
        <v>0</v>
      </c>
      <c r="P292" s="105">
        <f t="shared" si="212"/>
        <v>0</v>
      </c>
      <c r="Q292" s="105">
        <f t="shared" si="212"/>
        <v>0</v>
      </c>
      <c r="R292" s="106">
        <f t="shared" si="212"/>
        <v>0</v>
      </c>
      <c r="S292" s="243">
        <f t="shared" si="212"/>
        <v>0</v>
      </c>
      <c r="T292" s="244">
        <f t="shared" si="212"/>
        <v>0</v>
      </c>
      <c r="U292" s="244">
        <f t="shared" si="212"/>
        <v>0</v>
      </c>
      <c r="V292" s="244">
        <f t="shared" si="212"/>
        <v>0</v>
      </c>
      <c r="W292" s="245">
        <f t="shared" si="212"/>
        <v>0</v>
      </c>
      <c r="X292" s="101">
        <f t="shared" si="212"/>
        <v>0</v>
      </c>
      <c r="Y292" s="102">
        <f t="shared" si="212"/>
        <v>0</v>
      </c>
      <c r="Z292" s="102">
        <f t="shared" si="212"/>
        <v>0</v>
      </c>
      <c r="AA292" s="102">
        <f t="shared" si="212"/>
        <v>0</v>
      </c>
      <c r="AB292" s="103">
        <f t="shared" si="212"/>
        <v>0</v>
      </c>
      <c r="AC292" s="104">
        <f t="shared" si="212"/>
        <v>0</v>
      </c>
      <c r="AD292" s="105">
        <f t="shared" si="212"/>
        <v>0</v>
      </c>
      <c r="AE292" s="105">
        <f t="shared" si="212"/>
        <v>0</v>
      </c>
      <c r="AF292" s="105">
        <f t="shared" si="212"/>
        <v>0</v>
      </c>
      <c r="AG292" s="106">
        <f t="shared" si="212"/>
        <v>0</v>
      </c>
      <c r="AH292" s="243">
        <f t="shared" si="212"/>
        <v>0</v>
      </c>
      <c r="AI292" s="244">
        <f t="shared" si="212"/>
        <v>0</v>
      </c>
      <c r="AJ292" s="244">
        <f t="shared" si="212"/>
        <v>0</v>
      </c>
      <c r="AK292" s="244">
        <f t="shared" si="212"/>
        <v>100</v>
      </c>
      <c r="AL292" s="245">
        <f t="shared" si="212"/>
        <v>5</v>
      </c>
      <c r="AM292" s="101">
        <f t="shared" ref="AM292:AQ292" si="213">AM111-AM110</f>
        <v>0</v>
      </c>
      <c r="AN292" s="102">
        <f t="shared" si="213"/>
        <v>0</v>
      </c>
      <c r="AO292" s="102">
        <f t="shared" si="213"/>
        <v>0</v>
      </c>
      <c r="AP292" s="102">
        <f t="shared" si="213"/>
        <v>0</v>
      </c>
      <c r="AQ292" s="103">
        <f t="shared" si="213"/>
        <v>0</v>
      </c>
      <c r="AR292" s="4"/>
    </row>
    <row r="293" spans="2:45">
      <c r="B293" s="333">
        <v>44948</v>
      </c>
      <c r="C293" s="242">
        <f t="shared" si="199"/>
        <v>74</v>
      </c>
      <c r="D293" s="243">
        <f t="shared" ref="D293:AL293" si="214">D112-D111</f>
        <v>0</v>
      </c>
      <c r="E293" s="244">
        <f t="shared" si="214"/>
        <v>0</v>
      </c>
      <c r="F293" s="244">
        <f t="shared" si="214"/>
        <v>0</v>
      </c>
      <c r="G293" s="244">
        <f t="shared" si="214"/>
        <v>0</v>
      </c>
      <c r="H293" s="245">
        <f t="shared" si="214"/>
        <v>0</v>
      </c>
      <c r="I293" s="101">
        <f t="shared" si="214"/>
        <v>0</v>
      </c>
      <c r="J293" s="102">
        <f t="shared" si="214"/>
        <v>0</v>
      </c>
      <c r="K293" s="102">
        <f t="shared" si="214"/>
        <v>0</v>
      </c>
      <c r="L293" s="102">
        <f t="shared" si="214"/>
        <v>0</v>
      </c>
      <c r="M293" s="103">
        <f t="shared" si="214"/>
        <v>0</v>
      </c>
      <c r="N293" s="104">
        <f t="shared" si="214"/>
        <v>0</v>
      </c>
      <c r="O293" s="105">
        <f t="shared" si="214"/>
        <v>0</v>
      </c>
      <c r="P293" s="105">
        <f t="shared" si="214"/>
        <v>0</v>
      </c>
      <c r="Q293" s="105">
        <f t="shared" si="214"/>
        <v>0</v>
      </c>
      <c r="R293" s="106">
        <f t="shared" si="214"/>
        <v>0</v>
      </c>
      <c r="S293" s="243">
        <f t="shared" si="214"/>
        <v>0</v>
      </c>
      <c r="T293" s="244">
        <f t="shared" si="214"/>
        <v>0</v>
      </c>
      <c r="U293" s="244">
        <f t="shared" si="214"/>
        <v>0</v>
      </c>
      <c r="V293" s="244">
        <f t="shared" si="214"/>
        <v>0</v>
      </c>
      <c r="W293" s="245">
        <f t="shared" si="214"/>
        <v>0</v>
      </c>
      <c r="X293" s="101">
        <f t="shared" si="214"/>
        <v>0</v>
      </c>
      <c r="Y293" s="102">
        <f t="shared" si="214"/>
        <v>0</v>
      </c>
      <c r="Z293" s="102">
        <f t="shared" si="214"/>
        <v>0</v>
      </c>
      <c r="AA293" s="102">
        <f t="shared" si="214"/>
        <v>0</v>
      </c>
      <c r="AB293" s="103">
        <f t="shared" si="214"/>
        <v>0</v>
      </c>
      <c r="AC293" s="104">
        <f t="shared" si="214"/>
        <v>0</v>
      </c>
      <c r="AD293" s="105">
        <f t="shared" si="214"/>
        <v>0</v>
      </c>
      <c r="AE293" s="105">
        <f t="shared" si="214"/>
        <v>0</v>
      </c>
      <c r="AF293" s="105">
        <f t="shared" si="214"/>
        <v>0</v>
      </c>
      <c r="AG293" s="106">
        <f t="shared" si="214"/>
        <v>0</v>
      </c>
      <c r="AH293" s="243">
        <f t="shared" si="214"/>
        <v>0</v>
      </c>
      <c r="AI293" s="244">
        <f t="shared" si="214"/>
        <v>0</v>
      </c>
      <c r="AJ293" s="244">
        <f t="shared" si="214"/>
        <v>0</v>
      </c>
      <c r="AK293" s="244">
        <f t="shared" si="214"/>
        <v>74</v>
      </c>
      <c r="AL293" s="245">
        <f t="shared" si="214"/>
        <v>0</v>
      </c>
      <c r="AM293" s="101">
        <f t="shared" ref="AM293:AQ293" si="215">AM112-AM111</f>
        <v>0</v>
      </c>
      <c r="AN293" s="102">
        <f t="shared" si="215"/>
        <v>0</v>
      </c>
      <c r="AO293" s="102">
        <f t="shared" si="215"/>
        <v>0</v>
      </c>
      <c r="AP293" s="102">
        <f t="shared" si="215"/>
        <v>0</v>
      </c>
      <c r="AQ293" s="103">
        <f t="shared" si="215"/>
        <v>0</v>
      </c>
      <c r="AR293" s="4"/>
    </row>
    <row r="294" spans="2:45">
      <c r="B294" s="333">
        <v>44955</v>
      </c>
      <c r="C294" s="242">
        <f t="shared" si="199"/>
        <v>86</v>
      </c>
      <c r="D294" s="243">
        <f t="shared" ref="D294:AL294" si="216">D113-D112</f>
        <v>0</v>
      </c>
      <c r="E294" s="244">
        <f t="shared" si="216"/>
        <v>0</v>
      </c>
      <c r="F294" s="244">
        <f t="shared" si="216"/>
        <v>0</v>
      </c>
      <c r="G294" s="244">
        <f t="shared" si="216"/>
        <v>0</v>
      </c>
      <c r="H294" s="245">
        <f t="shared" si="216"/>
        <v>0</v>
      </c>
      <c r="I294" s="101">
        <f t="shared" si="216"/>
        <v>0</v>
      </c>
      <c r="J294" s="102">
        <f t="shared" si="216"/>
        <v>0</v>
      </c>
      <c r="K294" s="102">
        <f t="shared" si="216"/>
        <v>0</v>
      </c>
      <c r="L294" s="102">
        <f t="shared" si="216"/>
        <v>0</v>
      </c>
      <c r="M294" s="103">
        <f t="shared" si="216"/>
        <v>0</v>
      </c>
      <c r="N294" s="104">
        <f t="shared" si="216"/>
        <v>0</v>
      </c>
      <c r="O294" s="105">
        <f t="shared" si="216"/>
        <v>0</v>
      </c>
      <c r="P294" s="105">
        <f t="shared" si="216"/>
        <v>0</v>
      </c>
      <c r="Q294" s="105">
        <f t="shared" si="216"/>
        <v>0</v>
      </c>
      <c r="R294" s="106">
        <f t="shared" si="216"/>
        <v>0</v>
      </c>
      <c r="S294" s="243">
        <f t="shared" si="216"/>
        <v>0</v>
      </c>
      <c r="T294" s="244">
        <f t="shared" si="216"/>
        <v>0</v>
      </c>
      <c r="U294" s="244">
        <f t="shared" si="216"/>
        <v>0</v>
      </c>
      <c r="V294" s="244">
        <f t="shared" si="216"/>
        <v>0</v>
      </c>
      <c r="W294" s="245">
        <f t="shared" si="216"/>
        <v>0</v>
      </c>
      <c r="X294" s="101">
        <f t="shared" si="216"/>
        <v>0</v>
      </c>
      <c r="Y294" s="102">
        <f t="shared" si="216"/>
        <v>0</v>
      </c>
      <c r="Z294" s="102">
        <f t="shared" si="216"/>
        <v>0</v>
      </c>
      <c r="AA294" s="102">
        <f t="shared" si="216"/>
        <v>0</v>
      </c>
      <c r="AB294" s="103">
        <f t="shared" si="216"/>
        <v>0</v>
      </c>
      <c r="AC294" s="104">
        <f t="shared" si="216"/>
        <v>0</v>
      </c>
      <c r="AD294" s="105">
        <f t="shared" si="216"/>
        <v>0</v>
      </c>
      <c r="AE294" s="105">
        <f t="shared" si="216"/>
        <v>0</v>
      </c>
      <c r="AF294" s="105">
        <f t="shared" si="216"/>
        <v>0</v>
      </c>
      <c r="AG294" s="106">
        <f t="shared" si="216"/>
        <v>0</v>
      </c>
      <c r="AH294" s="243">
        <f t="shared" si="216"/>
        <v>0</v>
      </c>
      <c r="AI294" s="244">
        <f t="shared" si="216"/>
        <v>0</v>
      </c>
      <c r="AJ294" s="244">
        <f t="shared" si="216"/>
        <v>0</v>
      </c>
      <c r="AK294" s="244">
        <f t="shared" si="216"/>
        <v>86</v>
      </c>
      <c r="AL294" s="245">
        <f t="shared" si="216"/>
        <v>0</v>
      </c>
      <c r="AM294" s="101">
        <f t="shared" ref="AM294:AQ294" si="217">AM113-AM112</f>
        <v>0</v>
      </c>
      <c r="AN294" s="102">
        <f t="shared" si="217"/>
        <v>0</v>
      </c>
      <c r="AO294" s="102">
        <f t="shared" si="217"/>
        <v>0</v>
      </c>
      <c r="AP294" s="102">
        <f t="shared" si="217"/>
        <v>0</v>
      </c>
      <c r="AQ294" s="103">
        <f t="shared" si="217"/>
        <v>0</v>
      </c>
      <c r="AR294" s="4"/>
    </row>
    <row r="295" spans="2:45">
      <c r="B295" s="333">
        <v>44962</v>
      </c>
      <c r="C295" s="242">
        <f t="shared" si="199"/>
        <v>43</v>
      </c>
      <c r="D295" s="243">
        <f t="shared" ref="D295:AL295" si="218">D114-D113</f>
        <v>0</v>
      </c>
      <c r="E295" s="244">
        <f t="shared" si="218"/>
        <v>0</v>
      </c>
      <c r="F295" s="244">
        <f t="shared" si="218"/>
        <v>0</v>
      </c>
      <c r="G295" s="244">
        <f t="shared" si="218"/>
        <v>0</v>
      </c>
      <c r="H295" s="245">
        <f t="shared" si="218"/>
        <v>0</v>
      </c>
      <c r="I295" s="101">
        <f t="shared" si="218"/>
        <v>0</v>
      </c>
      <c r="J295" s="102">
        <f t="shared" si="218"/>
        <v>0</v>
      </c>
      <c r="K295" s="102">
        <f t="shared" si="218"/>
        <v>0</v>
      </c>
      <c r="L295" s="102">
        <f t="shared" si="218"/>
        <v>0</v>
      </c>
      <c r="M295" s="103">
        <f t="shared" si="218"/>
        <v>0</v>
      </c>
      <c r="N295" s="104">
        <f t="shared" si="218"/>
        <v>0</v>
      </c>
      <c r="O295" s="105">
        <f t="shared" si="218"/>
        <v>0</v>
      </c>
      <c r="P295" s="105">
        <f t="shared" si="218"/>
        <v>0</v>
      </c>
      <c r="Q295" s="105">
        <f t="shared" si="218"/>
        <v>0</v>
      </c>
      <c r="R295" s="106">
        <f t="shared" si="218"/>
        <v>0</v>
      </c>
      <c r="S295" s="243">
        <f t="shared" si="218"/>
        <v>0</v>
      </c>
      <c r="T295" s="244">
        <f t="shared" si="218"/>
        <v>0</v>
      </c>
      <c r="U295" s="244">
        <f t="shared" si="218"/>
        <v>0</v>
      </c>
      <c r="V295" s="244">
        <f t="shared" si="218"/>
        <v>0</v>
      </c>
      <c r="W295" s="245">
        <f t="shared" si="218"/>
        <v>0</v>
      </c>
      <c r="X295" s="101">
        <f t="shared" si="218"/>
        <v>0</v>
      </c>
      <c r="Y295" s="102">
        <f t="shared" si="218"/>
        <v>0</v>
      </c>
      <c r="Z295" s="102">
        <f t="shared" si="218"/>
        <v>0</v>
      </c>
      <c r="AA295" s="102">
        <f t="shared" si="218"/>
        <v>0</v>
      </c>
      <c r="AB295" s="103">
        <f t="shared" si="218"/>
        <v>0</v>
      </c>
      <c r="AC295" s="104">
        <f t="shared" si="218"/>
        <v>0</v>
      </c>
      <c r="AD295" s="105">
        <f t="shared" si="218"/>
        <v>0</v>
      </c>
      <c r="AE295" s="105">
        <f t="shared" si="218"/>
        <v>0</v>
      </c>
      <c r="AF295" s="105">
        <f t="shared" si="218"/>
        <v>0</v>
      </c>
      <c r="AG295" s="106">
        <f t="shared" si="218"/>
        <v>0</v>
      </c>
      <c r="AH295" s="243">
        <f t="shared" si="218"/>
        <v>0</v>
      </c>
      <c r="AI295" s="244">
        <f t="shared" si="218"/>
        <v>0</v>
      </c>
      <c r="AJ295" s="244">
        <f t="shared" si="218"/>
        <v>0</v>
      </c>
      <c r="AK295" s="244">
        <f t="shared" si="218"/>
        <v>43</v>
      </c>
      <c r="AL295" s="245">
        <f t="shared" si="218"/>
        <v>0</v>
      </c>
      <c r="AM295" s="101">
        <f t="shared" ref="AM295:AQ295" si="219">AM114-AM113</f>
        <v>0</v>
      </c>
      <c r="AN295" s="102">
        <f t="shared" si="219"/>
        <v>0</v>
      </c>
      <c r="AO295" s="102">
        <f t="shared" si="219"/>
        <v>0</v>
      </c>
      <c r="AP295" s="102">
        <f t="shared" si="219"/>
        <v>0</v>
      </c>
      <c r="AQ295" s="103">
        <f t="shared" si="219"/>
        <v>0</v>
      </c>
      <c r="AR295" s="4"/>
    </row>
    <row r="296" spans="2:45">
      <c r="B296" s="333">
        <v>44969</v>
      </c>
      <c r="C296" s="242">
        <f t="shared" si="199"/>
        <v>44</v>
      </c>
      <c r="D296" s="243">
        <f t="shared" ref="D296:AL296" si="220">D115-D114</f>
        <v>0</v>
      </c>
      <c r="E296" s="244">
        <f t="shared" si="220"/>
        <v>0</v>
      </c>
      <c r="F296" s="244">
        <f t="shared" si="220"/>
        <v>0</v>
      </c>
      <c r="G296" s="244">
        <f t="shared" si="220"/>
        <v>0</v>
      </c>
      <c r="H296" s="245">
        <f t="shared" si="220"/>
        <v>0</v>
      </c>
      <c r="I296" s="101">
        <f t="shared" si="220"/>
        <v>0</v>
      </c>
      <c r="J296" s="102">
        <f t="shared" si="220"/>
        <v>0</v>
      </c>
      <c r="K296" s="102">
        <f t="shared" si="220"/>
        <v>0</v>
      </c>
      <c r="L296" s="102">
        <f t="shared" si="220"/>
        <v>0</v>
      </c>
      <c r="M296" s="103">
        <f t="shared" si="220"/>
        <v>0</v>
      </c>
      <c r="N296" s="104">
        <f t="shared" si="220"/>
        <v>0</v>
      </c>
      <c r="O296" s="105">
        <f t="shared" si="220"/>
        <v>0</v>
      </c>
      <c r="P296" s="105">
        <f t="shared" si="220"/>
        <v>0</v>
      </c>
      <c r="Q296" s="105">
        <f t="shared" si="220"/>
        <v>0</v>
      </c>
      <c r="R296" s="106">
        <f t="shared" si="220"/>
        <v>0</v>
      </c>
      <c r="S296" s="243">
        <f t="shared" si="220"/>
        <v>0</v>
      </c>
      <c r="T296" s="244">
        <f t="shared" si="220"/>
        <v>0</v>
      </c>
      <c r="U296" s="244">
        <f t="shared" si="220"/>
        <v>0</v>
      </c>
      <c r="V296" s="244">
        <f t="shared" si="220"/>
        <v>0</v>
      </c>
      <c r="W296" s="245">
        <f t="shared" si="220"/>
        <v>0</v>
      </c>
      <c r="X296" s="101">
        <f t="shared" si="220"/>
        <v>0</v>
      </c>
      <c r="Y296" s="102">
        <f t="shared" si="220"/>
        <v>0</v>
      </c>
      <c r="Z296" s="102">
        <f t="shared" si="220"/>
        <v>0</v>
      </c>
      <c r="AA296" s="102">
        <f t="shared" si="220"/>
        <v>0</v>
      </c>
      <c r="AB296" s="103">
        <f t="shared" si="220"/>
        <v>0</v>
      </c>
      <c r="AC296" s="104">
        <f t="shared" si="220"/>
        <v>0</v>
      </c>
      <c r="AD296" s="105">
        <f t="shared" si="220"/>
        <v>0</v>
      </c>
      <c r="AE296" s="105">
        <f t="shared" si="220"/>
        <v>0</v>
      </c>
      <c r="AF296" s="105">
        <f t="shared" si="220"/>
        <v>0</v>
      </c>
      <c r="AG296" s="106">
        <f t="shared" si="220"/>
        <v>0</v>
      </c>
      <c r="AH296" s="243">
        <f t="shared" si="220"/>
        <v>0</v>
      </c>
      <c r="AI296" s="244">
        <f t="shared" si="220"/>
        <v>0</v>
      </c>
      <c r="AJ296" s="244">
        <f t="shared" si="220"/>
        <v>6</v>
      </c>
      <c r="AK296" s="244">
        <f t="shared" si="220"/>
        <v>38</v>
      </c>
      <c r="AL296" s="245">
        <f t="shared" si="220"/>
        <v>0</v>
      </c>
      <c r="AM296" s="101">
        <f t="shared" ref="AM296:AQ296" si="221">AM115-AM114</f>
        <v>0</v>
      </c>
      <c r="AN296" s="102">
        <f t="shared" si="221"/>
        <v>0</v>
      </c>
      <c r="AO296" s="102">
        <f t="shared" si="221"/>
        <v>0</v>
      </c>
      <c r="AP296" s="102">
        <f t="shared" si="221"/>
        <v>0</v>
      </c>
      <c r="AQ296" s="103">
        <f t="shared" si="221"/>
        <v>0</v>
      </c>
      <c r="AR296" s="4"/>
      <c r="AS296" s="74" t="s">
        <v>3687</v>
      </c>
    </row>
    <row r="297" spans="2:45">
      <c r="B297" s="333">
        <v>44969</v>
      </c>
      <c r="C297" s="242">
        <f t="shared" si="199"/>
        <v>-14</v>
      </c>
      <c r="D297" s="243">
        <f t="shared" ref="D297:AL297" si="222">D116-D115</f>
        <v>0</v>
      </c>
      <c r="E297" s="244">
        <f t="shared" si="222"/>
        <v>0</v>
      </c>
      <c r="F297" s="244">
        <f t="shared" si="222"/>
        <v>0</v>
      </c>
      <c r="G297" s="244">
        <f t="shared" si="222"/>
        <v>0</v>
      </c>
      <c r="H297" s="245">
        <f t="shared" si="222"/>
        <v>0</v>
      </c>
      <c r="I297" s="101">
        <f t="shared" si="222"/>
        <v>0</v>
      </c>
      <c r="J297" s="102">
        <f t="shared" si="222"/>
        <v>0</v>
      </c>
      <c r="K297" s="102">
        <f t="shared" si="222"/>
        <v>0</v>
      </c>
      <c r="L297" s="102">
        <f t="shared" si="222"/>
        <v>0</v>
      </c>
      <c r="M297" s="103">
        <f t="shared" si="222"/>
        <v>0</v>
      </c>
      <c r="N297" s="104">
        <f t="shared" si="222"/>
        <v>0</v>
      </c>
      <c r="O297" s="105">
        <f t="shared" si="222"/>
        <v>0</v>
      </c>
      <c r="P297" s="105">
        <f t="shared" si="222"/>
        <v>0</v>
      </c>
      <c r="Q297" s="105">
        <f t="shared" si="222"/>
        <v>0</v>
      </c>
      <c r="R297" s="106">
        <f t="shared" si="222"/>
        <v>0</v>
      </c>
      <c r="S297" s="243">
        <f t="shared" si="222"/>
        <v>0</v>
      </c>
      <c r="T297" s="244">
        <f t="shared" si="222"/>
        <v>0</v>
      </c>
      <c r="U297" s="244">
        <f t="shared" si="222"/>
        <v>0</v>
      </c>
      <c r="V297" s="244">
        <f t="shared" si="222"/>
        <v>0</v>
      </c>
      <c r="W297" s="245">
        <f t="shared" si="222"/>
        <v>0</v>
      </c>
      <c r="X297" s="101">
        <f t="shared" si="222"/>
        <v>0</v>
      </c>
      <c r="Y297" s="102">
        <f t="shared" si="222"/>
        <v>0</v>
      </c>
      <c r="Z297" s="102">
        <f t="shared" si="222"/>
        <v>0</v>
      </c>
      <c r="AA297" s="102">
        <f t="shared" si="222"/>
        <v>0</v>
      </c>
      <c r="AB297" s="103">
        <f t="shared" si="222"/>
        <v>0</v>
      </c>
      <c r="AC297" s="104">
        <f t="shared" si="222"/>
        <v>0</v>
      </c>
      <c r="AD297" s="105">
        <f t="shared" si="222"/>
        <v>0</v>
      </c>
      <c r="AE297" s="105">
        <f t="shared" si="222"/>
        <v>0</v>
      </c>
      <c r="AF297" s="105">
        <f t="shared" si="222"/>
        <v>0</v>
      </c>
      <c r="AG297" s="106">
        <f t="shared" si="222"/>
        <v>0</v>
      </c>
      <c r="AH297" s="243">
        <f t="shared" si="222"/>
        <v>0</v>
      </c>
      <c r="AI297" s="244">
        <f t="shared" si="222"/>
        <v>0</v>
      </c>
      <c r="AJ297" s="244">
        <f t="shared" si="222"/>
        <v>-7</v>
      </c>
      <c r="AK297" s="244">
        <f t="shared" si="222"/>
        <v>-7</v>
      </c>
      <c r="AL297" s="245">
        <f t="shared" si="222"/>
        <v>0</v>
      </c>
      <c r="AM297" s="101">
        <f t="shared" ref="AM297:AQ297" si="223">AM116-AM115</f>
        <v>0</v>
      </c>
      <c r="AN297" s="102">
        <f t="shared" si="223"/>
        <v>0</v>
      </c>
      <c r="AO297" s="102">
        <f t="shared" si="223"/>
        <v>0</v>
      </c>
      <c r="AP297" s="102">
        <f t="shared" si="223"/>
        <v>0</v>
      </c>
      <c r="AQ297" s="103">
        <f t="shared" si="223"/>
        <v>0</v>
      </c>
      <c r="AR297" s="4"/>
      <c r="AS297" s="74" t="s">
        <v>3742</v>
      </c>
    </row>
    <row r="298" spans="2:45">
      <c r="B298" s="333">
        <v>44976</v>
      </c>
      <c r="C298" s="242">
        <f t="shared" si="199"/>
        <v>37</v>
      </c>
      <c r="D298" s="243">
        <f t="shared" ref="D298:AL298" si="224">D117-D116</f>
        <v>0</v>
      </c>
      <c r="E298" s="244">
        <f t="shared" si="224"/>
        <v>0</v>
      </c>
      <c r="F298" s="244">
        <f t="shared" si="224"/>
        <v>0</v>
      </c>
      <c r="G298" s="244">
        <f t="shared" si="224"/>
        <v>0</v>
      </c>
      <c r="H298" s="245">
        <f t="shared" si="224"/>
        <v>0</v>
      </c>
      <c r="I298" s="101">
        <f t="shared" si="224"/>
        <v>0</v>
      </c>
      <c r="J298" s="102">
        <f t="shared" si="224"/>
        <v>0</v>
      </c>
      <c r="K298" s="102">
        <f t="shared" si="224"/>
        <v>0</v>
      </c>
      <c r="L298" s="102">
        <f t="shared" si="224"/>
        <v>0</v>
      </c>
      <c r="M298" s="103">
        <f t="shared" si="224"/>
        <v>0</v>
      </c>
      <c r="N298" s="104">
        <f t="shared" si="224"/>
        <v>0</v>
      </c>
      <c r="O298" s="105">
        <f t="shared" si="224"/>
        <v>0</v>
      </c>
      <c r="P298" s="105">
        <f t="shared" si="224"/>
        <v>0</v>
      </c>
      <c r="Q298" s="105">
        <f t="shared" si="224"/>
        <v>0</v>
      </c>
      <c r="R298" s="106">
        <f t="shared" si="224"/>
        <v>0</v>
      </c>
      <c r="S298" s="243">
        <f t="shared" si="224"/>
        <v>0</v>
      </c>
      <c r="T298" s="244">
        <f t="shared" si="224"/>
        <v>0</v>
      </c>
      <c r="U298" s="244">
        <f t="shared" si="224"/>
        <v>0</v>
      </c>
      <c r="V298" s="244">
        <f t="shared" si="224"/>
        <v>0</v>
      </c>
      <c r="W298" s="245">
        <f t="shared" si="224"/>
        <v>0</v>
      </c>
      <c r="X298" s="101">
        <f t="shared" si="224"/>
        <v>0</v>
      </c>
      <c r="Y298" s="102">
        <f t="shared" si="224"/>
        <v>0</v>
      </c>
      <c r="Z298" s="102">
        <f t="shared" si="224"/>
        <v>0</v>
      </c>
      <c r="AA298" s="102">
        <f t="shared" si="224"/>
        <v>0</v>
      </c>
      <c r="AB298" s="103">
        <f t="shared" si="224"/>
        <v>0</v>
      </c>
      <c r="AC298" s="104">
        <f t="shared" si="224"/>
        <v>0</v>
      </c>
      <c r="AD298" s="105">
        <f t="shared" si="224"/>
        <v>0</v>
      </c>
      <c r="AE298" s="105">
        <f t="shared" si="224"/>
        <v>0</v>
      </c>
      <c r="AF298" s="105">
        <f t="shared" si="224"/>
        <v>0</v>
      </c>
      <c r="AG298" s="106">
        <f t="shared" si="224"/>
        <v>0</v>
      </c>
      <c r="AH298" s="243">
        <f t="shared" si="224"/>
        <v>0</v>
      </c>
      <c r="AI298" s="244">
        <f t="shared" si="224"/>
        <v>0</v>
      </c>
      <c r="AJ298" s="244">
        <f t="shared" si="224"/>
        <v>1</v>
      </c>
      <c r="AK298" s="244">
        <f t="shared" si="224"/>
        <v>21</v>
      </c>
      <c r="AL298" s="245">
        <f t="shared" si="224"/>
        <v>15</v>
      </c>
      <c r="AM298" s="101">
        <f t="shared" ref="AM298:AQ298" si="225">AM117-AM116</f>
        <v>0</v>
      </c>
      <c r="AN298" s="102">
        <f t="shared" si="225"/>
        <v>0</v>
      </c>
      <c r="AO298" s="102">
        <f t="shared" si="225"/>
        <v>0</v>
      </c>
      <c r="AP298" s="102">
        <f t="shared" si="225"/>
        <v>0</v>
      </c>
      <c r="AQ298" s="103">
        <f t="shared" si="225"/>
        <v>0</v>
      </c>
      <c r="AR298" s="4"/>
    </row>
    <row r="299" spans="2:45">
      <c r="B299" s="333">
        <v>44983</v>
      </c>
      <c r="C299" s="242">
        <f t="shared" si="199"/>
        <v>72</v>
      </c>
      <c r="D299" s="243">
        <f t="shared" ref="D299:AL299" si="226">D118-D117</f>
        <v>0</v>
      </c>
      <c r="E299" s="244">
        <f t="shared" si="226"/>
        <v>0</v>
      </c>
      <c r="F299" s="244">
        <f t="shared" si="226"/>
        <v>0</v>
      </c>
      <c r="G299" s="244">
        <f t="shared" si="226"/>
        <v>0</v>
      </c>
      <c r="H299" s="245">
        <f t="shared" si="226"/>
        <v>0</v>
      </c>
      <c r="I299" s="101">
        <f t="shared" si="226"/>
        <v>0</v>
      </c>
      <c r="J299" s="102">
        <f t="shared" si="226"/>
        <v>0</v>
      </c>
      <c r="K299" s="102">
        <f t="shared" si="226"/>
        <v>0</v>
      </c>
      <c r="L299" s="102">
        <f t="shared" si="226"/>
        <v>0</v>
      </c>
      <c r="M299" s="103">
        <f t="shared" si="226"/>
        <v>0</v>
      </c>
      <c r="N299" s="104">
        <f t="shared" si="226"/>
        <v>0</v>
      </c>
      <c r="O299" s="105">
        <f t="shared" si="226"/>
        <v>0</v>
      </c>
      <c r="P299" s="105">
        <f t="shared" si="226"/>
        <v>0</v>
      </c>
      <c r="Q299" s="105">
        <f t="shared" si="226"/>
        <v>0</v>
      </c>
      <c r="R299" s="106">
        <f t="shared" si="226"/>
        <v>0</v>
      </c>
      <c r="S299" s="243">
        <f t="shared" si="226"/>
        <v>0</v>
      </c>
      <c r="T299" s="244">
        <f t="shared" si="226"/>
        <v>0</v>
      </c>
      <c r="U299" s="244">
        <f t="shared" si="226"/>
        <v>0</v>
      </c>
      <c r="V299" s="244">
        <f t="shared" si="226"/>
        <v>0</v>
      </c>
      <c r="W299" s="245">
        <f t="shared" si="226"/>
        <v>0</v>
      </c>
      <c r="X299" s="101">
        <f t="shared" si="226"/>
        <v>0</v>
      </c>
      <c r="Y299" s="102">
        <f t="shared" si="226"/>
        <v>0</v>
      </c>
      <c r="Z299" s="102">
        <f t="shared" si="226"/>
        <v>0</v>
      </c>
      <c r="AA299" s="102">
        <f t="shared" si="226"/>
        <v>0</v>
      </c>
      <c r="AB299" s="103">
        <f t="shared" si="226"/>
        <v>0</v>
      </c>
      <c r="AC299" s="104">
        <f t="shared" si="226"/>
        <v>0</v>
      </c>
      <c r="AD299" s="105">
        <f t="shared" si="226"/>
        <v>0</v>
      </c>
      <c r="AE299" s="105">
        <f t="shared" si="226"/>
        <v>0</v>
      </c>
      <c r="AF299" s="105">
        <f t="shared" si="226"/>
        <v>0</v>
      </c>
      <c r="AG299" s="106">
        <f t="shared" si="226"/>
        <v>0</v>
      </c>
      <c r="AH299" s="243">
        <f t="shared" si="226"/>
        <v>0</v>
      </c>
      <c r="AI299" s="244">
        <f t="shared" si="226"/>
        <v>0</v>
      </c>
      <c r="AJ299" s="244">
        <f t="shared" si="226"/>
        <v>0</v>
      </c>
      <c r="AK299" s="244">
        <f t="shared" si="226"/>
        <v>72</v>
      </c>
      <c r="AL299" s="245">
        <f t="shared" si="226"/>
        <v>0</v>
      </c>
      <c r="AM299" s="101">
        <f t="shared" ref="AM299:AQ299" si="227">AM118-AM117</f>
        <v>0</v>
      </c>
      <c r="AN299" s="102">
        <f t="shared" si="227"/>
        <v>0</v>
      </c>
      <c r="AO299" s="102">
        <f t="shared" si="227"/>
        <v>0</v>
      </c>
      <c r="AP299" s="102">
        <f t="shared" si="227"/>
        <v>0</v>
      </c>
      <c r="AQ299" s="103">
        <f t="shared" si="227"/>
        <v>0</v>
      </c>
      <c r="AR299" s="4"/>
    </row>
    <row r="300" spans="2:45">
      <c r="B300" s="333">
        <v>44990</v>
      </c>
      <c r="C300" s="242">
        <f t="shared" si="199"/>
        <v>29</v>
      </c>
      <c r="D300" s="243">
        <f t="shared" ref="D300:AL300" si="228">D119-D118</f>
        <v>0</v>
      </c>
      <c r="E300" s="244">
        <f t="shared" si="228"/>
        <v>0</v>
      </c>
      <c r="F300" s="244">
        <f t="shared" si="228"/>
        <v>0</v>
      </c>
      <c r="G300" s="244">
        <f t="shared" si="228"/>
        <v>0</v>
      </c>
      <c r="H300" s="245">
        <f t="shared" si="228"/>
        <v>0</v>
      </c>
      <c r="I300" s="101">
        <f t="shared" si="228"/>
        <v>0</v>
      </c>
      <c r="J300" s="102">
        <f t="shared" si="228"/>
        <v>0</v>
      </c>
      <c r="K300" s="102">
        <f t="shared" si="228"/>
        <v>0</v>
      </c>
      <c r="L300" s="102">
        <f t="shared" si="228"/>
        <v>0</v>
      </c>
      <c r="M300" s="103">
        <f t="shared" si="228"/>
        <v>0</v>
      </c>
      <c r="N300" s="104">
        <f t="shared" si="228"/>
        <v>0</v>
      </c>
      <c r="O300" s="105">
        <f t="shared" si="228"/>
        <v>0</v>
      </c>
      <c r="P300" s="105">
        <f t="shared" si="228"/>
        <v>0</v>
      </c>
      <c r="Q300" s="105">
        <f t="shared" si="228"/>
        <v>0</v>
      </c>
      <c r="R300" s="106">
        <f t="shared" si="228"/>
        <v>0</v>
      </c>
      <c r="S300" s="243">
        <f t="shared" si="228"/>
        <v>0</v>
      </c>
      <c r="T300" s="244">
        <f t="shared" si="228"/>
        <v>0</v>
      </c>
      <c r="U300" s="244">
        <f t="shared" si="228"/>
        <v>0</v>
      </c>
      <c r="V300" s="244">
        <f t="shared" si="228"/>
        <v>0</v>
      </c>
      <c r="W300" s="245">
        <f t="shared" si="228"/>
        <v>0</v>
      </c>
      <c r="X300" s="101">
        <f t="shared" si="228"/>
        <v>0</v>
      </c>
      <c r="Y300" s="102">
        <f t="shared" si="228"/>
        <v>0</v>
      </c>
      <c r="Z300" s="102">
        <f t="shared" si="228"/>
        <v>0</v>
      </c>
      <c r="AA300" s="102">
        <f t="shared" si="228"/>
        <v>0</v>
      </c>
      <c r="AB300" s="103">
        <f t="shared" si="228"/>
        <v>0</v>
      </c>
      <c r="AC300" s="104">
        <f t="shared" si="228"/>
        <v>0</v>
      </c>
      <c r="AD300" s="105">
        <f t="shared" si="228"/>
        <v>0</v>
      </c>
      <c r="AE300" s="105">
        <f t="shared" si="228"/>
        <v>0</v>
      </c>
      <c r="AF300" s="105">
        <f t="shared" si="228"/>
        <v>0</v>
      </c>
      <c r="AG300" s="106">
        <f t="shared" si="228"/>
        <v>0</v>
      </c>
      <c r="AH300" s="243">
        <f t="shared" si="228"/>
        <v>0</v>
      </c>
      <c r="AI300" s="244">
        <f t="shared" si="228"/>
        <v>0</v>
      </c>
      <c r="AJ300" s="244">
        <f t="shared" si="228"/>
        <v>0</v>
      </c>
      <c r="AK300" s="244">
        <f t="shared" si="228"/>
        <v>21</v>
      </c>
      <c r="AL300" s="245">
        <f t="shared" si="228"/>
        <v>8</v>
      </c>
      <c r="AM300" s="101">
        <f t="shared" ref="AM300:AQ300" si="229">AM119-AM118</f>
        <v>0</v>
      </c>
      <c r="AN300" s="102">
        <f t="shared" si="229"/>
        <v>0</v>
      </c>
      <c r="AO300" s="102">
        <f t="shared" si="229"/>
        <v>0</v>
      </c>
      <c r="AP300" s="102">
        <f t="shared" si="229"/>
        <v>0</v>
      </c>
      <c r="AQ300" s="103">
        <f t="shared" si="229"/>
        <v>0</v>
      </c>
      <c r="AR300" s="4"/>
    </row>
    <row r="301" spans="2:45">
      <c r="B301" s="333">
        <v>44998</v>
      </c>
      <c r="C301" s="242">
        <f t="shared" si="199"/>
        <v>75</v>
      </c>
      <c r="D301" s="243">
        <f t="shared" ref="D301:AL301" si="230">D120-D119</f>
        <v>0</v>
      </c>
      <c r="E301" s="244">
        <f t="shared" si="230"/>
        <v>0</v>
      </c>
      <c r="F301" s="244">
        <f t="shared" si="230"/>
        <v>0</v>
      </c>
      <c r="G301" s="244">
        <f t="shared" si="230"/>
        <v>0</v>
      </c>
      <c r="H301" s="245">
        <f t="shared" si="230"/>
        <v>0</v>
      </c>
      <c r="I301" s="101">
        <f t="shared" si="230"/>
        <v>0</v>
      </c>
      <c r="J301" s="102">
        <f t="shared" si="230"/>
        <v>0</v>
      </c>
      <c r="K301" s="102">
        <f t="shared" si="230"/>
        <v>0</v>
      </c>
      <c r="L301" s="102">
        <f t="shared" si="230"/>
        <v>0</v>
      </c>
      <c r="M301" s="103">
        <f t="shared" si="230"/>
        <v>0</v>
      </c>
      <c r="N301" s="104">
        <f t="shared" si="230"/>
        <v>0</v>
      </c>
      <c r="O301" s="105">
        <f t="shared" si="230"/>
        <v>0</v>
      </c>
      <c r="P301" s="105">
        <f t="shared" si="230"/>
        <v>0</v>
      </c>
      <c r="Q301" s="105">
        <f t="shared" si="230"/>
        <v>0</v>
      </c>
      <c r="R301" s="106">
        <f t="shared" si="230"/>
        <v>0</v>
      </c>
      <c r="S301" s="243">
        <f t="shared" si="230"/>
        <v>0</v>
      </c>
      <c r="T301" s="244">
        <f t="shared" si="230"/>
        <v>0</v>
      </c>
      <c r="U301" s="244">
        <f t="shared" si="230"/>
        <v>0</v>
      </c>
      <c r="V301" s="244">
        <f t="shared" si="230"/>
        <v>0</v>
      </c>
      <c r="W301" s="245">
        <f t="shared" si="230"/>
        <v>0</v>
      </c>
      <c r="X301" s="101">
        <f t="shared" si="230"/>
        <v>0</v>
      </c>
      <c r="Y301" s="102">
        <f t="shared" si="230"/>
        <v>0</v>
      </c>
      <c r="Z301" s="102">
        <f t="shared" si="230"/>
        <v>0</v>
      </c>
      <c r="AA301" s="102">
        <f t="shared" si="230"/>
        <v>0</v>
      </c>
      <c r="AB301" s="103">
        <f t="shared" si="230"/>
        <v>0</v>
      </c>
      <c r="AC301" s="104">
        <f t="shared" si="230"/>
        <v>0</v>
      </c>
      <c r="AD301" s="105">
        <f t="shared" si="230"/>
        <v>0</v>
      </c>
      <c r="AE301" s="105">
        <f t="shared" si="230"/>
        <v>0</v>
      </c>
      <c r="AF301" s="105">
        <f t="shared" si="230"/>
        <v>0</v>
      </c>
      <c r="AG301" s="106">
        <f t="shared" si="230"/>
        <v>0</v>
      </c>
      <c r="AH301" s="243">
        <f t="shared" si="230"/>
        <v>0</v>
      </c>
      <c r="AI301" s="244">
        <f t="shared" si="230"/>
        <v>0</v>
      </c>
      <c r="AJ301" s="244">
        <f t="shared" si="230"/>
        <v>1</v>
      </c>
      <c r="AK301" s="244">
        <f t="shared" si="230"/>
        <v>65</v>
      </c>
      <c r="AL301" s="245">
        <f t="shared" si="230"/>
        <v>9</v>
      </c>
      <c r="AM301" s="101">
        <f t="shared" ref="AM301:AQ301" si="231">AM120-AM119</f>
        <v>0</v>
      </c>
      <c r="AN301" s="102">
        <f t="shared" si="231"/>
        <v>0</v>
      </c>
      <c r="AO301" s="102">
        <f t="shared" si="231"/>
        <v>0</v>
      </c>
      <c r="AP301" s="102">
        <f t="shared" si="231"/>
        <v>0</v>
      </c>
      <c r="AQ301" s="103">
        <f t="shared" si="231"/>
        <v>0</v>
      </c>
      <c r="AR301" s="4"/>
    </row>
    <row r="302" spans="2:45">
      <c r="B302" s="333">
        <v>45004</v>
      </c>
      <c r="C302" s="242">
        <f t="shared" si="199"/>
        <v>43</v>
      </c>
      <c r="D302" s="243">
        <f t="shared" ref="D302:AL302" si="232">D121-D120</f>
        <v>0</v>
      </c>
      <c r="E302" s="244">
        <f t="shared" si="232"/>
        <v>0</v>
      </c>
      <c r="F302" s="244">
        <f t="shared" si="232"/>
        <v>0</v>
      </c>
      <c r="G302" s="244">
        <f t="shared" si="232"/>
        <v>0</v>
      </c>
      <c r="H302" s="245">
        <f t="shared" si="232"/>
        <v>0</v>
      </c>
      <c r="I302" s="101">
        <f t="shared" si="232"/>
        <v>0</v>
      </c>
      <c r="J302" s="102">
        <f t="shared" si="232"/>
        <v>0</v>
      </c>
      <c r="K302" s="102">
        <f t="shared" si="232"/>
        <v>0</v>
      </c>
      <c r="L302" s="102">
        <f t="shared" si="232"/>
        <v>0</v>
      </c>
      <c r="M302" s="103">
        <f t="shared" si="232"/>
        <v>0</v>
      </c>
      <c r="N302" s="104">
        <f t="shared" si="232"/>
        <v>0</v>
      </c>
      <c r="O302" s="105">
        <f t="shared" si="232"/>
        <v>0</v>
      </c>
      <c r="P302" s="105">
        <f t="shared" si="232"/>
        <v>0</v>
      </c>
      <c r="Q302" s="105">
        <f t="shared" si="232"/>
        <v>0</v>
      </c>
      <c r="R302" s="106">
        <f t="shared" si="232"/>
        <v>0</v>
      </c>
      <c r="S302" s="243">
        <f t="shared" si="232"/>
        <v>0</v>
      </c>
      <c r="T302" s="244">
        <f t="shared" si="232"/>
        <v>0</v>
      </c>
      <c r="U302" s="244">
        <f t="shared" si="232"/>
        <v>0</v>
      </c>
      <c r="V302" s="244">
        <f t="shared" si="232"/>
        <v>0</v>
      </c>
      <c r="W302" s="245">
        <f t="shared" si="232"/>
        <v>0</v>
      </c>
      <c r="X302" s="101">
        <f t="shared" si="232"/>
        <v>0</v>
      </c>
      <c r="Y302" s="102">
        <f t="shared" si="232"/>
        <v>0</v>
      </c>
      <c r="Z302" s="102">
        <f t="shared" si="232"/>
        <v>0</v>
      </c>
      <c r="AA302" s="102">
        <f t="shared" si="232"/>
        <v>0</v>
      </c>
      <c r="AB302" s="103">
        <f t="shared" si="232"/>
        <v>0</v>
      </c>
      <c r="AC302" s="104">
        <f t="shared" si="232"/>
        <v>0</v>
      </c>
      <c r="AD302" s="105">
        <f t="shared" si="232"/>
        <v>0</v>
      </c>
      <c r="AE302" s="105">
        <f t="shared" si="232"/>
        <v>0</v>
      </c>
      <c r="AF302" s="105">
        <f t="shared" si="232"/>
        <v>0</v>
      </c>
      <c r="AG302" s="106">
        <f t="shared" si="232"/>
        <v>0</v>
      </c>
      <c r="AH302" s="243">
        <f t="shared" si="232"/>
        <v>0</v>
      </c>
      <c r="AI302" s="244">
        <f t="shared" si="232"/>
        <v>0</v>
      </c>
      <c r="AJ302" s="244">
        <f t="shared" si="232"/>
        <v>0</v>
      </c>
      <c r="AK302" s="244">
        <f t="shared" si="232"/>
        <v>41</v>
      </c>
      <c r="AL302" s="245">
        <f t="shared" si="232"/>
        <v>2</v>
      </c>
      <c r="AM302" s="101">
        <f t="shared" ref="AM302:AQ302" si="233">AM121-AM120</f>
        <v>0</v>
      </c>
      <c r="AN302" s="102">
        <f t="shared" si="233"/>
        <v>0</v>
      </c>
      <c r="AO302" s="102">
        <f t="shared" si="233"/>
        <v>0</v>
      </c>
      <c r="AP302" s="102">
        <f t="shared" si="233"/>
        <v>0</v>
      </c>
      <c r="AQ302" s="103">
        <f t="shared" si="233"/>
        <v>0</v>
      </c>
      <c r="AR302" s="4"/>
    </row>
    <row r="303" spans="2:45">
      <c r="B303" s="333">
        <v>45011</v>
      </c>
      <c r="C303" s="242">
        <f t="shared" si="199"/>
        <v>14</v>
      </c>
      <c r="D303" s="243">
        <f t="shared" ref="D303:AL303" si="234">D122-D121</f>
        <v>0</v>
      </c>
      <c r="E303" s="244">
        <f t="shared" si="234"/>
        <v>0</v>
      </c>
      <c r="F303" s="244">
        <f t="shared" si="234"/>
        <v>0</v>
      </c>
      <c r="G303" s="244">
        <f t="shared" si="234"/>
        <v>0</v>
      </c>
      <c r="H303" s="245">
        <f t="shared" si="234"/>
        <v>0</v>
      </c>
      <c r="I303" s="101">
        <f t="shared" si="234"/>
        <v>0</v>
      </c>
      <c r="J303" s="102">
        <f t="shared" si="234"/>
        <v>0</v>
      </c>
      <c r="K303" s="102">
        <f t="shared" si="234"/>
        <v>0</v>
      </c>
      <c r="L303" s="102">
        <f t="shared" si="234"/>
        <v>0</v>
      </c>
      <c r="M303" s="103">
        <f t="shared" si="234"/>
        <v>0</v>
      </c>
      <c r="N303" s="104">
        <f t="shared" si="234"/>
        <v>0</v>
      </c>
      <c r="O303" s="105">
        <f t="shared" si="234"/>
        <v>0</v>
      </c>
      <c r="P303" s="105">
        <f t="shared" si="234"/>
        <v>0</v>
      </c>
      <c r="Q303" s="105">
        <f t="shared" si="234"/>
        <v>0</v>
      </c>
      <c r="R303" s="106">
        <f t="shared" si="234"/>
        <v>0</v>
      </c>
      <c r="S303" s="243">
        <f t="shared" si="234"/>
        <v>0</v>
      </c>
      <c r="T303" s="244">
        <f t="shared" si="234"/>
        <v>0</v>
      </c>
      <c r="U303" s="244">
        <f t="shared" si="234"/>
        <v>0</v>
      </c>
      <c r="V303" s="244">
        <f t="shared" si="234"/>
        <v>0</v>
      </c>
      <c r="W303" s="245">
        <f t="shared" si="234"/>
        <v>0</v>
      </c>
      <c r="X303" s="101">
        <f t="shared" si="234"/>
        <v>0</v>
      </c>
      <c r="Y303" s="102">
        <f t="shared" si="234"/>
        <v>0</v>
      </c>
      <c r="Z303" s="102">
        <f t="shared" si="234"/>
        <v>0</v>
      </c>
      <c r="AA303" s="102">
        <f t="shared" si="234"/>
        <v>0</v>
      </c>
      <c r="AB303" s="103">
        <f t="shared" si="234"/>
        <v>0</v>
      </c>
      <c r="AC303" s="104">
        <f t="shared" si="234"/>
        <v>0</v>
      </c>
      <c r="AD303" s="105">
        <f t="shared" si="234"/>
        <v>0</v>
      </c>
      <c r="AE303" s="105">
        <f t="shared" si="234"/>
        <v>0</v>
      </c>
      <c r="AF303" s="105">
        <f t="shared" si="234"/>
        <v>0</v>
      </c>
      <c r="AG303" s="106">
        <f t="shared" si="234"/>
        <v>0</v>
      </c>
      <c r="AH303" s="243">
        <f t="shared" si="234"/>
        <v>0</v>
      </c>
      <c r="AI303" s="244">
        <f t="shared" si="234"/>
        <v>0</v>
      </c>
      <c r="AJ303" s="244">
        <f t="shared" si="234"/>
        <v>0</v>
      </c>
      <c r="AK303" s="244">
        <f t="shared" si="234"/>
        <v>3</v>
      </c>
      <c r="AL303" s="245">
        <f t="shared" si="234"/>
        <v>11</v>
      </c>
      <c r="AM303" s="101">
        <f t="shared" ref="AM303:AQ303" si="235">AM122-AM121</f>
        <v>0</v>
      </c>
      <c r="AN303" s="102">
        <f t="shared" si="235"/>
        <v>0</v>
      </c>
      <c r="AO303" s="102">
        <f t="shared" si="235"/>
        <v>0</v>
      </c>
      <c r="AP303" s="102">
        <f t="shared" si="235"/>
        <v>0</v>
      </c>
      <c r="AQ303" s="103">
        <f t="shared" si="235"/>
        <v>0</v>
      </c>
      <c r="AR303" s="4"/>
    </row>
    <row r="304" spans="2:45">
      <c r="B304" s="333">
        <v>45018</v>
      </c>
      <c r="C304" s="242">
        <f t="shared" si="199"/>
        <v>4</v>
      </c>
      <c r="D304" s="243">
        <f t="shared" ref="D304:AL304" si="236">D123-D122</f>
        <v>0</v>
      </c>
      <c r="E304" s="244">
        <f t="shared" si="236"/>
        <v>0</v>
      </c>
      <c r="F304" s="244">
        <f t="shared" si="236"/>
        <v>0</v>
      </c>
      <c r="G304" s="244">
        <f t="shared" si="236"/>
        <v>0</v>
      </c>
      <c r="H304" s="245">
        <f t="shared" si="236"/>
        <v>0</v>
      </c>
      <c r="I304" s="101">
        <f t="shared" si="236"/>
        <v>0</v>
      </c>
      <c r="J304" s="102">
        <f t="shared" si="236"/>
        <v>0</v>
      </c>
      <c r="K304" s="102">
        <f t="shared" si="236"/>
        <v>0</v>
      </c>
      <c r="L304" s="102">
        <f t="shared" si="236"/>
        <v>0</v>
      </c>
      <c r="M304" s="103">
        <f t="shared" si="236"/>
        <v>0</v>
      </c>
      <c r="N304" s="104">
        <f t="shared" si="236"/>
        <v>0</v>
      </c>
      <c r="O304" s="105">
        <f t="shared" si="236"/>
        <v>0</v>
      </c>
      <c r="P304" s="105">
        <f t="shared" si="236"/>
        <v>0</v>
      </c>
      <c r="Q304" s="105">
        <f t="shared" si="236"/>
        <v>0</v>
      </c>
      <c r="R304" s="106">
        <f t="shared" si="236"/>
        <v>0</v>
      </c>
      <c r="S304" s="243">
        <f t="shared" si="236"/>
        <v>0</v>
      </c>
      <c r="T304" s="244">
        <f t="shared" si="236"/>
        <v>0</v>
      </c>
      <c r="U304" s="244">
        <f t="shared" si="236"/>
        <v>0</v>
      </c>
      <c r="V304" s="244">
        <f t="shared" si="236"/>
        <v>0</v>
      </c>
      <c r="W304" s="245">
        <f t="shared" si="236"/>
        <v>0</v>
      </c>
      <c r="X304" s="101">
        <f t="shared" si="236"/>
        <v>0</v>
      </c>
      <c r="Y304" s="102">
        <f t="shared" si="236"/>
        <v>0</v>
      </c>
      <c r="Z304" s="102">
        <f t="shared" si="236"/>
        <v>0</v>
      </c>
      <c r="AA304" s="102">
        <f t="shared" si="236"/>
        <v>0</v>
      </c>
      <c r="AB304" s="103">
        <f t="shared" si="236"/>
        <v>0</v>
      </c>
      <c r="AC304" s="104">
        <f t="shared" si="236"/>
        <v>0</v>
      </c>
      <c r="AD304" s="105">
        <f t="shared" si="236"/>
        <v>0</v>
      </c>
      <c r="AE304" s="105">
        <f t="shared" si="236"/>
        <v>0</v>
      </c>
      <c r="AF304" s="105">
        <f t="shared" si="236"/>
        <v>0</v>
      </c>
      <c r="AG304" s="106">
        <f t="shared" si="236"/>
        <v>0</v>
      </c>
      <c r="AH304" s="243">
        <f t="shared" si="236"/>
        <v>0</v>
      </c>
      <c r="AI304" s="244">
        <f t="shared" si="236"/>
        <v>0</v>
      </c>
      <c r="AJ304" s="244">
        <f t="shared" si="236"/>
        <v>2</v>
      </c>
      <c r="AK304" s="244">
        <f t="shared" si="236"/>
        <v>2</v>
      </c>
      <c r="AL304" s="245">
        <f t="shared" si="236"/>
        <v>0</v>
      </c>
      <c r="AM304" s="101">
        <f t="shared" ref="AM304:AQ304" si="237">AM123-AM122</f>
        <v>0</v>
      </c>
      <c r="AN304" s="102">
        <f t="shared" si="237"/>
        <v>0</v>
      </c>
      <c r="AO304" s="102">
        <f t="shared" si="237"/>
        <v>0</v>
      </c>
      <c r="AP304" s="102">
        <f t="shared" si="237"/>
        <v>0</v>
      </c>
      <c r="AQ304" s="103">
        <f t="shared" si="237"/>
        <v>0</v>
      </c>
      <c r="AR304" s="4"/>
    </row>
    <row r="305" spans="2:45">
      <c r="B305" s="333">
        <v>45025</v>
      </c>
      <c r="C305" s="242">
        <f t="shared" si="199"/>
        <v>3</v>
      </c>
      <c r="D305" s="243">
        <f t="shared" ref="D305:AL305" si="238">D124-D123</f>
        <v>0</v>
      </c>
      <c r="E305" s="244">
        <f t="shared" si="238"/>
        <v>0</v>
      </c>
      <c r="F305" s="244">
        <f t="shared" si="238"/>
        <v>0</v>
      </c>
      <c r="G305" s="244">
        <f t="shared" si="238"/>
        <v>0</v>
      </c>
      <c r="H305" s="245">
        <f t="shared" si="238"/>
        <v>0</v>
      </c>
      <c r="I305" s="101">
        <f t="shared" si="238"/>
        <v>0</v>
      </c>
      <c r="J305" s="102">
        <f t="shared" si="238"/>
        <v>0</v>
      </c>
      <c r="K305" s="102">
        <f t="shared" si="238"/>
        <v>0</v>
      </c>
      <c r="L305" s="102">
        <f t="shared" si="238"/>
        <v>0</v>
      </c>
      <c r="M305" s="103">
        <f t="shared" si="238"/>
        <v>0</v>
      </c>
      <c r="N305" s="104">
        <f t="shared" si="238"/>
        <v>0</v>
      </c>
      <c r="O305" s="105">
        <f t="shared" si="238"/>
        <v>0</v>
      </c>
      <c r="P305" s="105">
        <f t="shared" si="238"/>
        <v>0</v>
      </c>
      <c r="Q305" s="105">
        <f t="shared" si="238"/>
        <v>0</v>
      </c>
      <c r="R305" s="106">
        <f t="shared" si="238"/>
        <v>0</v>
      </c>
      <c r="S305" s="243">
        <f t="shared" si="238"/>
        <v>0</v>
      </c>
      <c r="T305" s="244">
        <f t="shared" si="238"/>
        <v>0</v>
      </c>
      <c r="U305" s="244">
        <f t="shared" si="238"/>
        <v>0</v>
      </c>
      <c r="V305" s="244">
        <f t="shared" si="238"/>
        <v>0</v>
      </c>
      <c r="W305" s="245">
        <f t="shared" si="238"/>
        <v>0</v>
      </c>
      <c r="X305" s="101">
        <f t="shared" si="238"/>
        <v>0</v>
      </c>
      <c r="Y305" s="102">
        <f t="shared" si="238"/>
        <v>0</v>
      </c>
      <c r="Z305" s="102">
        <f t="shared" si="238"/>
        <v>0</v>
      </c>
      <c r="AA305" s="102">
        <f t="shared" si="238"/>
        <v>0</v>
      </c>
      <c r="AB305" s="103">
        <f t="shared" si="238"/>
        <v>0</v>
      </c>
      <c r="AC305" s="104">
        <f t="shared" si="238"/>
        <v>0</v>
      </c>
      <c r="AD305" s="105">
        <f t="shared" si="238"/>
        <v>0</v>
      </c>
      <c r="AE305" s="105">
        <f t="shared" si="238"/>
        <v>0</v>
      </c>
      <c r="AF305" s="105">
        <f t="shared" si="238"/>
        <v>0</v>
      </c>
      <c r="AG305" s="106">
        <f t="shared" si="238"/>
        <v>0</v>
      </c>
      <c r="AH305" s="243">
        <f t="shared" si="238"/>
        <v>0</v>
      </c>
      <c r="AI305" s="244">
        <f t="shared" si="238"/>
        <v>0</v>
      </c>
      <c r="AJ305" s="244">
        <f t="shared" si="238"/>
        <v>1</v>
      </c>
      <c r="AK305" s="244">
        <f t="shared" si="238"/>
        <v>2</v>
      </c>
      <c r="AL305" s="245">
        <f t="shared" si="238"/>
        <v>0</v>
      </c>
      <c r="AM305" s="101">
        <f t="shared" ref="AM305:AQ305" si="239">AM124-AM123</f>
        <v>0</v>
      </c>
      <c r="AN305" s="102">
        <f t="shared" si="239"/>
        <v>0</v>
      </c>
      <c r="AO305" s="102">
        <f t="shared" si="239"/>
        <v>0</v>
      </c>
      <c r="AP305" s="102">
        <f t="shared" si="239"/>
        <v>0</v>
      </c>
      <c r="AQ305" s="103">
        <f t="shared" si="239"/>
        <v>0</v>
      </c>
      <c r="AR305" s="4"/>
    </row>
    <row r="306" spans="2:45">
      <c r="B306" s="333">
        <v>45032</v>
      </c>
      <c r="C306" s="242">
        <f t="shared" si="199"/>
        <v>37</v>
      </c>
      <c r="D306" s="243">
        <f t="shared" ref="D306:AL306" si="240">D125-D124</f>
        <v>0</v>
      </c>
      <c r="E306" s="244">
        <f t="shared" si="240"/>
        <v>0</v>
      </c>
      <c r="F306" s="244">
        <f t="shared" si="240"/>
        <v>0</v>
      </c>
      <c r="G306" s="244">
        <f t="shared" si="240"/>
        <v>0</v>
      </c>
      <c r="H306" s="245">
        <f t="shared" si="240"/>
        <v>0</v>
      </c>
      <c r="I306" s="101">
        <f t="shared" si="240"/>
        <v>0</v>
      </c>
      <c r="J306" s="102">
        <f t="shared" si="240"/>
        <v>0</v>
      </c>
      <c r="K306" s="102">
        <f t="shared" si="240"/>
        <v>0</v>
      </c>
      <c r="L306" s="102">
        <f t="shared" si="240"/>
        <v>0</v>
      </c>
      <c r="M306" s="103">
        <f t="shared" si="240"/>
        <v>0</v>
      </c>
      <c r="N306" s="104">
        <f t="shared" si="240"/>
        <v>0</v>
      </c>
      <c r="O306" s="105">
        <f t="shared" si="240"/>
        <v>0</v>
      </c>
      <c r="P306" s="105">
        <f t="shared" si="240"/>
        <v>0</v>
      </c>
      <c r="Q306" s="105">
        <f t="shared" si="240"/>
        <v>0</v>
      </c>
      <c r="R306" s="106">
        <f t="shared" si="240"/>
        <v>0</v>
      </c>
      <c r="S306" s="243">
        <f t="shared" si="240"/>
        <v>0</v>
      </c>
      <c r="T306" s="244">
        <f t="shared" si="240"/>
        <v>0</v>
      </c>
      <c r="U306" s="244">
        <f t="shared" si="240"/>
        <v>0</v>
      </c>
      <c r="V306" s="244">
        <f t="shared" si="240"/>
        <v>0</v>
      </c>
      <c r="W306" s="245">
        <f t="shared" si="240"/>
        <v>0</v>
      </c>
      <c r="X306" s="101">
        <f t="shared" si="240"/>
        <v>0</v>
      </c>
      <c r="Y306" s="102">
        <f t="shared" si="240"/>
        <v>0</v>
      </c>
      <c r="Z306" s="102">
        <f t="shared" si="240"/>
        <v>0</v>
      </c>
      <c r="AA306" s="102">
        <f t="shared" si="240"/>
        <v>0</v>
      </c>
      <c r="AB306" s="103">
        <f t="shared" si="240"/>
        <v>0</v>
      </c>
      <c r="AC306" s="104">
        <f t="shared" si="240"/>
        <v>0</v>
      </c>
      <c r="AD306" s="105">
        <f t="shared" si="240"/>
        <v>0</v>
      </c>
      <c r="AE306" s="105">
        <f t="shared" si="240"/>
        <v>0</v>
      </c>
      <c r="AF306" s="105">
        <f t="shared" si="240"/>
        <v>0</v>
      </c>
      <c r="AG306" s="106">
        <f t="shared" si="240"/>
        <v>0</v>
      </c>
      <c r="AH306" s="243">
        <f t="shared" si="240"/>
        <v>0</v>
      </c>
      <c r="AI306" s="244">
        <f t="shared" si="240"/>
        <v>0</v>
      </c>
      <c r="AJ306" s="244">
        <f t="shared" si="240"/>
        <v>0</v>
      </c>
      <c r="AK306" s="244">
        <f t="shared" si="240"/>
        <v>34</v>
      </c>
      <c r="AL306" s="245">
        <f t="shared" si="240"/>
        <v>3</v>
      </c>
      <c r="AM306" s="101">
        <f t="shared" ref="AM306:AQ306" si="241">AM125-AM124</f>
        <v>0</v>
      </c>
      <c r="AN306" s="102">
        <f t="shared" si="241"/>
        <v>0</v>
      </c>
      <c r="AO306" s="102">
        <f t="shared" si="241"/>
        <v>0</v>
      </c>
      <c r="AP306" s="102">
        <f t="shared" si="241"/>
        <v>0</v>
      </c>
      <c r="AQ306" s="103">
        <f t="shared" si="241"/>
        <v>0</v>
      </c>
      <c r="AR306" s="4"/>
    </row>
    <row r="307" spans="2:45">
      <c r="B307" s="333">
        <v>45039</v>
      </c>
      <c r="C307" s="242">
        <f t="shared" si="199"/>
        <v>26</v>
      </c>
      <c r="D307" s="243">
        <f t="shared" ref="D307:AL307" si="242">D126-D125</f>
        <v>0</v>
      </c>
      <c r="E307" s="244">
        <f t="shared" si="242"/>
        <v>0</v>
      </c>
      <c r="F307" s="244">
        <f t="shared" si="242"/>
        <v>0</v>
      </c>
      <c r="G307" s="244">
        <f t="shared" si="242"/>
        <v>0</v>
      </c>
      <c r="H307" s="245">
        <f t="shared" si="242"/>
        <v>0</v>
      </c>
      <c r="I307" s="101">
        <f t="shared" si="242"/>
        <v>0</v>
      </c>
      <c r="J307" s="102">
        <f t="shared" si="242"/>
        <v>0</v>
      </c>
      <c r="K307" s="102">
        <f t="shared" si="242"/>
        <v>0</v>
      </c>
      <c r="L307" s="102">
        <f t="shared" si="242"/>
        <v>0</v>
      </c>
      <c r="M307" s="103">
        <f t="shared" si="242"/>
        <v>0</v>
      </c>
      <c r="N307" s="104">
        <f t="shared" si="242"/>
        <v>0</v>
      </c>
      <c r="O307" s="105">
        <f t="shared" si="242"/>
        <v>0</v>
      </c>
      <c r="P307" s="105">
        <f t="shared" si="242"/>
        <v>0</v>
      </c>
      <c r="Q307" s="105">
        <f t="shared" si="242"/>
        <v>0</v>
      </c>
      <c r="R307" s="106">
        <f t="shared" si="242"/>
        <v>0</v>
      </c>
      <c r="S307" s="243">
        <f t="shared" si="242"/>
        <v>0</v>
      </c>
      <c r="T307" s="244">
        <f t="shared" si="242"/>
        <v>0</v>
      </c>
      <c r="U307" s="244">
        <f t="shared" si="242"/>
        <v>0</v>
      </c>
      <c r="V307" s="244">
        <f t="shared" si="242"/>
        <v>0</v>
      </c>
      <c r="W307" s="245">
        <f t="shared" si="242"/>
        <v>0</v>
      </c>
      <c r="X307" s="101">
        <f t="shared" si="242"/>
        <v>0</v>
      </c>
      <c r="Y307" s="102">
        <f t="shared" si="242"/>
        <v>0</v>
      </c>
      <c r="Z307" s="102">
        <f t="shared" si="242"/>
        <v>0</v>
      </c>
      <c r="AA307" s="102">
        <f t="shared" si="242"/>
        <v>0</v>
      </c>
      <c r="AB307" s="103">
        <f t="shared" si="242"/>
        <v>0</v>
      </c>
      <c r="AC307" s="104">
        <f t="shared" si="242"/>
        <v>0</v>
      </c>
      <c r="AD307" s="105">
        <f t="shared" si="242"/>
        <v>0</v>
      </c>
      <c r="AE307" s="105">
        <f t="shared" si="242"/>
        <v>0</v>
      </c>
      <c r="AF307" s="105">
        <f t="shared" si="242"/>
        <v>0</v>
      </c>
      <c r="AG307" s="106">
        <f t="shared" si="242"/>
        <v>0</v>
      </c>
      <c r="AH307" s="243">
        <f t="shared" si="242"/>
        <v>0</v>
      </c>
      <c r="AI307" s="244">
        <f t="shared" si="242"/>
        <v>0</v>
      </c>
      <c r="AJ307" s="244">
        <f t="shared" si="242"/>
        <v>0</v>
      </c>
      <c r="AK307" s="244">
        <f t="shared" si="242"/>
        <v>18</v>
      </c>
      <c r="AL307" s="245">
        <f t="shared" si="242"/>
        <v>8</v>
      </c>
      <c r="AM307" s="101">
        <f t="shared" ref="AM307:AQ307" si="243">AM126-AM125</f>
        <v>0</v>
      </c>
      <c r="AN307" s="102">
        <f t="shared" si="243"/>
        <v>0</v>
      </c>
      <c r="AO307" s="102">
        <f t="shared" si="243"/>
        <v>0</v>
      </c>
      <c r="AP307" s="102">
        <f t="shared" si="243"/>
        <v>0</v>
      </c>
      <c r="AQ307" s="103">
        <f t="shared" si="243"/>
        <v>0</v>
      </c>
      <c r="AR307" s="4"/>
    </row>
    <row r="308" spans="2:45">
      <c r="B308" s="333">
        <v>45046</v>
      </c>
      <c r="C308" s="242">
        <f t="shared" si="199"/>
        <v>12</v>
      </c>
      <c r="D308" s="243">
        <f t="shared" ref="D308:AL308" si="244">D127-D126</f>
        <v>0</v>
      </c>
      <c r="E308" s="244">
        <f t="shared" si="244"/>
        <v>0</v>
      </c>
      <c r="F308" s="244">
        <f t="shared" si="244"/>
        <v>0</v>
      </c>
      <c r="G308" s="244">
        <f t="shared" si="244"/>
        <v>0</v>
      </c>
      <c r="H308" s="245">
        <f t="shared" si="244"/>
        <v>0</v>
      </c>
      <c r="I308" s="101">
        <f t="shared" si="244"/>
        <v>0</v>
      </c>
      <c r="J308" s="102">
        <f t="shared" si="244"/>
        <v>0</v>
      </c>
      <c r="K308" s="102">
        <f t="shared" si="244"/>
        <v>0</v>
      </c>
      <c r="L308" s="102">
        <f t="shared" si="244"/>
        <v>0</v>
      </c>
      <c r="M308" s="103">
        <f t="shared" si="244"/>
        <v>0</v>
      </c>
      <c r="N308" s="104">
        <f t="shared" si="244"/>
        <v>0</v>
      </c>
      <c r="O308" s="105">
        <f t="shared" si="244"/>
        <v>0</v>
      </c>
      <c r="P308" s="105">
        <f t="shared" si="244"/>
        <v>0</v>
      </c>
      <c r="Q308" s="105">
        <f t="shared" si="244"/>
        <v>0</v>
      </c>
      <c r="R308" s="106">
        <f t="shared" si="244"/>
        <v>0</v>
      </c>
      <c r="S308" s="243">
        <f t="shared" si="244"/>
        <v>0</v>
      </c>
      <c r="T308" s="244">
        <f t="shared" si="244"/>
        <v>0</v>
      </c>
      <c r="U308" s="244">
        <f t="shared" si="244"/>
        <v>0</v>
      </c>
      <c r="V308" s="244">
        <f t="shared" si="244"/>
        <v>0</v>
      </c>
      <c r="W308" s="245">
        <f t="shared" si="244"/>
        <v>0</v>
      </c>
      <c r="X308" s="101">
        <f t="shared" si="244"/>
        <v>0</v>
      </c>
      <c r="Y308" s="102">
        <f t="shared" si="244"/>
        <v>0</v>
      </c>
      <c r="Z308" s="102">
        <f t="shared" si="244"/>
        <v>0</v>
      </c>
      <c r="AA308" s="102">
        <f t="shared" si="244"/>
        <v>0</v>
      </c>
      <c r="AB308" s="103">
        <f t="shared" si="244"/>
        <v>0</v>
      </c>
      <c r="AC308" s="104">
        <f t="shared" si="244"/>
        <v>0</v>
      </c>
      <c r="AD308" s="105">
        <f t="shared" si="244"/>
        <v>0</v>
      </c>
      <c r="AE308" s="105">
        <f t="shared" si="244"/>
        <v>0</v>
      </c>
      <c r="AF308" s="105">
        <f t="shared" si="244"/>
        <v>0</v>
      </c>
      <c r="AG308" s="106">
        <f t="shared" si="244"/>
        <v>0</v>
      </c>
      <c r="AH308" s="243">
        <f t="shared" si="244"/>
        <v>0</v>
      </c>
      <c r="AI308" s="244">
        <f t="shared" si="244"/>
        <v>1</v>
      </c>
      <c r="AJ308" s="244">
        <f t="shared" si="244"/>
        <v>0</v>
      </c>
      <c r="AK308" s="244">
        <f t="shared" si="244"/>
        <v>4</v>
      </c>
      <c r="AL308" s="245">
        <f t="shared" si="244"/>
        <v>7</v>
      </c>
      <c r="AM308" s="101">
        <f t="shared" ref="AM308:AQ308" si="245">AM127-AM126</f>
        <v>0</v>
      </c>
      <c r="AN308" s="102">
        <f t="shared" si="245"/>
        <v>0</v>
      </c>
      <c r="AO308" s="102">
        <f t="shared" si="245"/>
        <v>0</v>
      </c>
      <c r="AP308" s="102">
        <f t="shared" si="245"/>
        <v>0</v>
      </c>
      <c r="AQ308" s="103">
        <f t="shared" si="245"/>
        <v>0</v>
      </c>
      <c r="AR308" s="4"/>
    </row>
    <row r="309" spans="2:45">
      <c r="B309" s="333">
        <v>45054</v>
      </c>
      <c r="C309" s="242">
        <f t="shared" si="199"/>
        <v>42</v>
      </c>
      <c r="D309" s="243">
        <f t="shared" ref="D309:AL309" si="246">D128-D127</f>
        <v>0</v>
      </c>
      <c r="E309" s="244">
        <f t="shared" si="246"/>
        <v>0</v>
      </c>
      <c r="F309" s="244">
        <f t="shared" si="246"/>
        <v>0</v>
      </c>
      <c r="G309" s="244">
        <f t="shared" si="246"/>
        <v>0</v>
      </c>
      <c r="H309" s="245">
        <f t="shared" si="246"/>
        <v>0</v>
      </c>
      <c r="I309" s="101">
        <f t="shared" si="246"/>
        <v>0</v>
      </c>
      <c r="J309" s="102">
        <f t="shared" si="246"/>
        <v>0</v>
      </c>
      <c r="K309" s="102">
        <f t="shared" si="246"/>
        <v>0</v>
      </c>
      <c r="L309" s="102">
        <f t="shared" si="246"/>
        <v>0</v>
      </c>
      <c r="M309" s="103">
        <f t="shared" si="246"/>
        <v>0</v>
      </c>
      <c r="N309" s="104">
        <f t="shared" si="246"/>
        <v>0</v>
      </c>
      <c r="O309" s="105">
        <f t="shared" si="246"/>
        <v>0</v>
      </c>
      <c r="P309" s="105">
        <f t="shared" si="246"/>
        <v>0</v>
      </c>
      <c r="Q309" s="105">
        <f t="shared" si="246"/>
        <v>0</v>
      </c>
      <c r="R309" s="106">
        <f t="shared" si="246"/>
        <v>0</v>
      </c>
      <c r="S309" s="243">
        <f t="shared" si="246"/>
        <v>0</v>
      </c>
      <c r="T309" s="244">
        <f t="shared" si="246"/>
        <v>0</v>
      </c>
      <c r="U309" s="244">
        <f t="shared" si="246"/>
        <v>0</v>
      </c>
      <c r="V309" s="244">
        <f t="shared" si="246"/>
        <v>0</v>
      </c>
      <c r="W309" s="245">
        <f t="shared" si="246"/>
        <v>0</v>
      </c>
      <c r="X309" s="101">
        <f t="shared" si="246"/>
        <v>0</v>
      </c>
      <c r="Y309" s="102">
        <f t="shared" si="246"/>
        <v>0</v>
      </c>
      <c r="Z309" s="102">
        <f t="shared" si="246"/>
        <v>0</v>
      </c>
      <c r="AA309" s="102">
        <f t="shared" si="246"/>
        <v>0</v>
      </c>
      <c r="AB309" s="103">
        <f t="shared" si="246"/>
        <v>0</v>
      </c>
      <c r="AC309" s="104">
        <f t="shared" si="246"/>
        <v>0</v>
      </c>
      <c r="AD309" s="105">
        <f t="shared" si="246"/>
        <v>0</v>
      </c>
      <c r="AE309" s="105">
        <f t="shared" si="246"/>
        <v>0</v>
      </c>
      <c r="AF309" s="105">
        <f t="shared" si="246"/>
        <v>0</v>
      </c>
      <c r="AG309" s="106">
        <f t="shared" si="246"/>
        <v>0</v>
      </c>
      <c r="AH309" s="243">
        <f t="shared" si="246"/>
        <v>0</v>
      </c>
      <c r="AI309" s="244">
        <f t="shared" si="246"/>
        <v>0</v>
      </c>
      <c r="AJ309" s="244">
        <f t="shared" si="246"/>
        <v>0</v>
      </c>
      <c r="AK309" s="244">
        <f t="shared" si="246"/>
        <v>36</v>
      </c>
      <c r="AL309" s="245">
        <f t="shared" si="246"/>
        <v>6</v>
      </c>
      <c r="AM309" s="101">
        <f t="shared" ref="AM309:AQ309" si="247">AM128-AM127</f>
        <v>0</v>
      </c>
      <c r="AN309" s="102">
        <f t="shared" si="247"/>
        <v>0</v>
      </c>
      <c r="AO309" s="102">
        <f t="shared" si="247"/>
        <v>0</v>
      </c>
      <c r="AP309" s="102">
        <f t="shared" si="247"/>
        <v>0</v>
      </c>
      <c r="AQ309" s="103">
        <f t="shared" si="247"/>
        <v>0</v>
      </c>
      <c r="AR309" s="4"/>
    </row>
    <row r="310" spans="2:45">
      <c r="B310" s="333">
        <v>45060</v>
      </c>
      <c r="C310" s="242">
        <f t="shared" si="199"/>
        <v>35</v>
      </c>
      <c r="D310" s="243">
        <f t="shared" ref="D310:AL310" si="248">D129-D128</f>
        <v>0</v>
      </c>
      <c r="E310" s="244">
        <f t="shared" si="248"/>
        <v>0</v>
      </c>
      <c r="F310" s="244">
        <f t="shared" si="248"/>
        <v>0</v>
      </c>
      <c r="G310" s="244">
        <f t="shared" si="248"/>
        <v>0</v>
      </c>
      <c r="H310" s="245">
        <f t="shared" si="248"/>
        <v>0</v>
      </c>
      <c r="I310" s="101">
        <f t="shared" si="248"/>
        <v>0</v>
      </c>
      <c r="J310" s="102">
        <f t="shared" si="248"/>
        <v>0</v>
      </c>
      <c r="K310" s="102">
        <f t="shared" si="248"/>
        <v>0</v>
      </c>
      <c r="L310" s="102">
        <f t="shared" si="248"/>
        <v>0</v>
      </c>
      <c r="M310" s="103">
        <f t="shared" si="248"/>
        <v>0</v>
      </c>
      <c r="N310" s="104">
        <f t="shared" si="248"/>
        <v>0</v>
      </c>
      <c r="O310" s="105">
        <f t="shared" si="248"/>
        <v>0</v>
      </c>
      <c r="P310" s="105">
        <f t="shared" si="248"/>
        <v>0</v>
      </c>
      <c r="Q310" s="105">
        <f t="shared" si="248"/>
        <v>0</v>
      </c>
      <c r="R310" s="106">
        <f t="shared" si="248"/>
        <v>0</v>
      </c>
      <c r="S310" s="243">
        <f t="shared" si="248"/>
        <v>0</v>
      </c>
      <c r="T310" s="244">
        <f t="shared" si="248"/>
        <v>0</v>
      </c>
      <c r="U310" s="244">
        <f t="shared" si="248"/>
        <v>0</v>
      </c>
      <c r="V310" s="244">
        <f t="shared" si="248"/>
        <v>0</v>
      </c>
      <c r="W310" s="245">
        <f t="shared" si="248"/>
        <v>0</v>
      </c>
      <c r="X310" s="101">
        <f t="shared" si="248"/>
        <v>0</v>
      </c>
      <c r="Y310" s="102">
        <f t="shared" si="248"/>
        <v>0</v>
      </c>
      <c r="Z310" s="102">
        <f t="shared" si="248"/>
        <v>0</v>
      </c>
      <c r="AA310" s="102">
        <f t="shared" si="248"/>
        <v>0</v>
      </c>
      <c r="AB310" s="103">
        <f t="shared" si="248"/>
        <v>0</v>
      </c>
      <c r="AC310" s="104">
        <f t="shared" si="248"/>
        <v>0</v>
      </c>
      <c r="AD310" s="105">
        <f t="shared" si="248"/>
        <v>0</v>
      </c>
      <c r="AE310" s="105">
        <f t="shared" si="248"/>
        <v>0</v>
      </c>
      <c r="AF310" s="105">
        <f t="shared" si="248"/>
        <v>0</v>
      </c>
      <c r="AG310" s="106">
        <f t="shared" si="248"/>
        <v>0</v>
      </c>
      <c r="AH310" s="243">
        <f t="shared" si="248"/>
        <v>0</v>
      </c>
      <c r="AI310" s="244">
        <f t="shared" si="248"/>
        <v>0</v>
      </c>
      <c r="AJ310" s="244">
        <f t="shared" si="248"/>
        <v>3</v>
      </c>
      <c r="AK310" s="244">
        <f t="shared" si="248"/>
        <v>5</v>
      </c>
      <c r="AL310" s="245">
        <f t="shared" si="248"/>
        <v>27</v>
      </c>
      <c r="AM310" s="101">
        <f t="shared" ref="AM310:AQ310" si="249">AM129-AM128</f>
        <v>0</v>
      </c>
      <c r="AN310" s="102">
        <f t="shared" si="249"/>
        <v>0</v>
      </c>
      <c r="AO310" s="102">
        <f t="shared" si="249"/>
        <v>0</v>
      </c>
      <c r="AP310" s="102">
        <f t="shared" si="249"/>
        <v>0</v>
      </c>
      <c r="AQ310" s="103">
        <f t="shared" si="249"/>
        <v>0</v>
      </c>
      <c r="AR310" s="4"/>
    </row>
    <row r="311" spans="2:45">
      <c r="B311" s="333">
        <v>45070</v>
      </c>
      <c r="C311" s="242">
        <f t="shared" si="199"/>
        <v>61</v>
      </c>
      <c r="D311" s="243">
        <f t="shared" ref="D311:AL311" si="250">D130-D129</f>
        <v>0</v>
      </c>
      <c r="E311" s="244">
        <f t="shared" si="250"/>
        <v>0</v>
      </c>
      <c r="F311" s="244">
        <f t="shared" si="250"/>
        <v>0</v>
      </c>
      <c r="G311" s="244">
        <f t="shared" si="250"/>
        <v>0</v>
      </c>
      <c r="H311" s="245">
        <f t="shared" si="250"/>
        <v>0</v>
      </c>
      <c r="I311" s="101">
        <f t="shared" si="250"/>
        <v>0</v>
      </c>
      <c r="J311" s="102">
        <f t="shared" si="250"/>
        <v>0</v>
      </c>
      <c r="K311" s="102">
        <f t="shared" si="250"/>
        <v>0</v>
      </c>
      <c r="L311" s="102">
        <f t="shared" si="250"/>
        <v>0</v>
      </c>
      <c r="M311" s="103">
        <f t="shared" si="250"/>
        <v>0</v>
      </c>
      <c r="N311" s="104">
        <f t="shared" si="250"/>
        <v>0</v>
      </c>
      <c r="O311" s="105">
        <f t="shared" si="250"/>
        <v>0</v>
      </c>
      <c r="P311" s="105">
        <f t="shared" si="250"/>
        <v>0</v>
      </c>
      <c r="Q311" s="105">
        <f t="shared" si="250"/>
        <v>0</v>
      </c>
      <c r="R311" s="106">
        <f t="shared" si="250"/>
        <v>0</v>
      </c>
      <c r="S311" s="243">
        <f t="shared" si="250"/>
        <v>0</v>
      </c>
      <c r="T311" s="244">
        <f t="shared" si="250"/>
        <v>0</v>
      </c>
      <c r="U311" s="244">
        <f t="shared" si="250"/>
        <v>0</v>
      </c>
      <c r="V311" s="244">
        <f t="shared" si="250"/>
        <v>0</v>
      </c>
      <c r="W311" s="245">
        <f t="shared" si="250"/>
        <v>0</v>
      </c>
      <c r="X311" s="101">
        <f t="shared" si="250"/>
        <v>0</v>
      </c>
      <c r="Y311" s="102">
        <f t="shared" si="250"/>
        <v>0</v>
      </c>
      <c r="Z311" s="102">
        <f t="shared" si="250"/>
        <v>0</v>
      </c>
      <c r="AA311" s="102">
        <f t="shared" si="250"/>
        <v>0</v>
      </c>
      <c r="AB311" s="103">
        <f t="shared" si="250"/>
        <v>0</v>
      </c>
      <c r="AC311" s="104">
        <f t="shared" si="250"/>
        <v>0</v>
      </c>
      <c r="AD311" s="105">
        <f t="shared" si="250"/>
        <v>0</v>
      </c>
      <c r="AE311" s="105">
        <f t="shared" si="250"/>
        <v>0</v>
      </c>
      <c r="AF311" s="105">
        <f t="shared" si="250"/>
        <v>0</v>
      </c>
      <c r="AG311" s="106">
        <f t="shared" si="250"/>
        <v>0</v>
      </c>
      <c r="AH311" s="243">
        <f t="shared" si="250"/>
        <v>0</v>
      </c>
      <c r="AI311" s="244">
        <f t="shared" si="250"/>
        <v>0</v>
      </c>
      <c r="AJ311" s="244">
        <f t="shared" si="250"/>
        <v>0</v>
      </c>
      <c r="AK311" s="244">
        <f t="shared" si="250"/>
        <v>50</v>
      </c>
      <c r="AL311" s="245">
        <f t="shared" si="250"/>
        <v>11</v>
      </c>
      <c r="AM311" s="101">
        <f t="shared" ref="AM311:AQ311" si="251">AM130-AM129</f>
        <v>0</v>
      </c>
      <c r="AN311" s="102">
        <f t="shared" si="251"/>
        <v>0</v>
      </c>
      <c r="AO311" s="102">
        <f t="shared" si="251"/>
        <v>0</v>
      </c>
      <c r="AP311" s="102">
        <f t="shared" si="251"/>
        <v>0</v>
      </c>
      <c r="AQ311" s="103">
        <f t="shared" si="251"/>
        <v>0</v>
      </c>
      <c r="AR311" s="4"/>
    </row>
    <row r="312" spans="2:45">
      <c r="B312" s="333">
        <v>45070</v>
      </c>
      <c r="C312" s="242">
        <f t="shared" si="199"/>
        <v>-3</v>
      </c>
      <c r="D312" s="243">
        <f t="shared" ref="D312:AL312" si="252">D131-D130</f>
        <v>0</v>
      </c>
      <c r="E312" s="244">
        <f t="shared" si="252"/>
        <v>0</v>
      </c>
      <c r="F312" s="244">
        <f t="shared" si="252"/>
        <v>0</v>
      </c>
      <c r="G312" s="244">
        <f t="shared" si="252"/>
        <v>0</v>
      </c>
      <c r="H312" s="245">
        <f t="shared" si="252"/>
        <v>0</v>
      </c>
      <c r="I312" s="101">
        <f t="shared" si="252"/>
        <v>0</v>
      </c>
      <c r="J312" s="102">
        <f t="shared" si="252"/>
        <v>0</v>
      </c>
      <c r="K312" s="102">
        <f t="shared" si="252"/>
        <v>0</v>
      </c>
      <c r="L312" s="102">
        <f t="shared" si="252"/>
        <v>0</v>
      </c>
      <c r="M312" s="103">
        <f t="shared" si="252"/>
        <v>0</v>
      </c>
      <c r="N312" s="104">
        <f t="shared" si="252"/>
        <v>0</v>
      </c>
      <c r="O312" s="105">
        <f t="shared" si="252"/>
        <v>0</v>
      </c>
      <c r="P312" s="105">
        <f t="shared" si="252"/>
        <v>0</v>
      </c>
      <c r="Q312" s="105">
        <f t="shared" si="252"/>
        <v>0</v>
      </c>
      <c r="R312" s="106">
        <f t="shared" si="252"/>
        <v>0</v>
      </c>
      <c r="S312" s="243">
        <f t="shared" si="252"/>
        <v>0</v>
      </c>
      <c r="T312" s="244">
        <f t="shared" si="252"/>
        <v>0</v>
      </c>
      <c r="U312" s="244">
        <f t="shared" si="252"/>
        <v>0</v>
      </c>
      <c r="V312" s="244">
        <f t="shared" si="252"/>
        <v>0</v>
      </c>
      <c r="W312" s="245">
        <f t="shared" si="252"/>
        <v>0</v>
      </c>
      <c r="X312" s="101">
        <f t="shared" si="252"/>
        <v>0</v>
      </c>
      <c r="Y312" s="102">
        <f t="shared" si="252"/>
        <v>0</v>
      </c>
      <c r="Z312" s="102">
        <f t="shared" si="252"/>
        <v>0</v>
      </c>
      <c r="AA312" s="102">
        <f t="shared" si="252"/>
        <v>0</v>
      </c>
      <c r="AB312" s="103">
        <f t="shared" si="252"/>
        <v>0</v>
      </c>
      <c r="AC312" s="104">
        <f t="shared" si="252"/>
        <v>0</v>
      </c>
      <c r="AD312" s="105">
        <f t="shared" si="252"/>
        <v>0</v>
      </c>
      <c r="AE312" s="105">
        <f t="shared" si="252"/>
        <v>0</v>
      </c>
      <c r="AF312" s="105">
        <f t="shared" si="252"/>
        <v>0</v>
      </c>
      <c r="AG312" s="106">
        <f t="shared" si="252"/>
        <v>0</v>
      </c>
      <c r="AH312" s="243">
        <f t="shared" si="252"/>
        <v>0</v>
      </c>
      <c r="AI312" s="244">
        <f t="shared" si="252"/>
        <v>0</v>
      </c>
      <c r="AJ312" s="244">
        <f t="shared" si="252"/>
        <v>-2</v>
      </c>
      <c r="AK312" s="244">
        <f t="shared" si="252"/>
        <v>-1</v>
      </c>
      <c r="AL312" s="245">
        <f t="shared" si="252"/>
        <v>0</v>
      </c>
      <c r="AM312" s="101">
        <f t="shared" ref="AM312:AQ312" si="253">AM131-AM130</f>
        <v>0</v>
      </c>
      <c r="AN312" s="102">
        <f t="shared" si="253"/>
        <v>0</v>
      </c>
      <c r="AO312" s="102">
        <f t="shared" si="253"/>
        <v>0</v>
      </c>
      <c r="AP312" s="102">
        <f t="shared" si="253"/>
        <v>0</v>
      </c>
      <c r="AQ312" s="103">
        <f t="shared" si="253"/>
        <v>0</v>
      </c>
      <c r="AR312" s="4"/>
      <c r="AS312" s="74" t="s">
        <v>3742</v>
      </c>
    </row>
    <row r="313" spans="2:45">
      <c r="B313" s="333">
        <v>45081</v>
      </c>
      <c r="C313" s="242">
        <f t="shared" si="199"/>
        <v>49</v>
      </c>
      <c r="D313" s="243">
        <f t="shared" ref="D313:AL313" si="254">D132-D131</f>
        <v>0</v>
      </c>
      <c r="E313" s="244">
        <f t="shared" si="254"/>
        <v>0</v>
      </c>
      <c r="F313" s="244">
        <f t="shared" si="254"/>
        <v>0</v>
      </c>
      <c r="G313" s="244">
        <f t="shared" si="254"/>
        <v>0</v>
      </c>
      <c r="H313" s="245">
        <f t="shared" si="254"/>
        <v>0</v>
      </c>
      <c r="I313" s="101">
        <f t="shared" si="254"/>
        <v>0</v>
      </c>
      <c r="J313" s="102">
        <f t="shared" si="254"/>
        <v>0</v>
      </c>
      <c r="K313" s="102">
        <f t="shared" si="254"/>
        <v>0</v>
      </c>
      <c r="L313" s="102">
        <f t="shared" si="254"/>
        <v>0</v>
      </c>
      <c r="M313" s="103">
        <f t="shared" si="254"/>
        <v>0</v>
      </c>
      <c r="N313" s="104">
        <f t="shared" si="254"/>
        <v>0</v>
      </c>
      <c r="O313" s="105">
        <f t="shared" si="254"/>
        <v>0</v>
      </c>
      <c r="P313" s="105">
        <f t="shared" si="254"/>
        <v>0</v>
      </c>
      <c r="Q313" s="105">
        <f t="shared" si="254"/>
        <v>0</v>
      </c>
      <c r="R313" s="106">
        <f t="shared" si="254"/>
        <v>0</v>
      </c>
      <c r="S313" s="243">
        <f t="shared" si="254"/>
        <v>0</v>
      </c>
      <c r="T313" s="244">
        <f t="shared" si="254"/>
        <v>0</v>
      </c>
      <c r="U313" s="244">
        <f t="shared" si="254"/>
        <v>0</v>
      </c>
      <c r="V313" s="244">
        <f t="shared" si="254"/>
        <v>0</v>
      </c>
      <c r="W313" s="245">
        <f t="shared" si="254"/>
        <v>0</v>
      </c>
      <c r="X313" s="101">
        <f t="shared" si="254"/>
        <v>0</v>
      </c>
      <c r="Y313" s="102">
        <f t="shared" si="254"/>
        <v>0</v>
      </c>
      <c r="Z313" s="102">
        <f t="shared" si="254"/>
        <v>0</v>
      </c>
      <c r="AA313" s="102">
        <f t="shared" si="254"/>
        <v>0</v>
      </c>
      <c r="AB313" s="103">
        <f t="shared" si="254"/>
        <v>0</v>
      </c>
      <c r="AC313" s="104">
        <f t="shared" si="254"/>
        <v>0</v>
      </c>
      <c r="AD313" s="105">
        <f t="shared" si="254"/>
        <v>0</v>
      </c>
      <c r="AE313" s="105">
        <f t="shared" si="254"/>
        <v>0</v>
      </c>
      <c r="AF313" s="105">
        <f t="shared" si="254"/>
        <v>0</v>
      </c>
      <c r="AG313" s="106">
        <f t="shared" si="254"/>
        <v>0</v>
      </c>
      <c r="AH313" s="243">
        <f t="shared" si="254"/>
        <v>0</v>
      </c>
      <c r="AI313" s="244">
        <f t="shared" si="254"/>
        <v>0</v>
      </c>
      <c r="AJ313" s="244">
        <f t="shared" si="254"/>
        <v>0</v>
      </c>
      <c r="AK313" s="244">
        <f t="shared" si="254"/>
        <v>35</v>
      </c>
      <c r="AL313" s="245">
        <f t="shared" si="254"/>
        <v>14</v>
      </c>
      <c r="AM313" s="101">
        <f t="shared" ref="AM313:AQ313" si="255">AM132-AM131</f>
        <v>0</v>
      </c>
      <c r="AN313" s="102">
        <f t="shared" si="255"/>
        <v>0</v>
      </c>
      <c r="AO313" s="102">
        <f t="shared" si="255"/>
        <v>0</v>
      </c>
      <c r="AP313" s="102">
        <f t="shared" si="255"/>
        <v>0</v>
      </c>
      <c r="AQ313" s="103">
        <f t="shared" si="255"/>
        <v>0</v>
      </c>
      <c r="AR313" s="4"/>
    </row>
    <row r="314" spans="2:45">
      <c r="B314" s="333">
        <v>45088</v>
      </c>
      <c r="C314" s="242">
        <f t="shared" si="199"/>
        <v>107</v>
      </c>
      <c r="D314" s="243">
        <f t="shared" ref="D314:AL314" si="256">D133-D132</f>
        <v>0</v>
      </c>
      <c r="E314" s="244">
        <f t="shared" si="256"/>
        <v>0</v>
      </c>
      <c r="F314" s="244">
        <f t="shared" si="256"/>
        <v>0</v>
      </c>
      <c r="G314" s="244">
        <f t="shared" si="256"/>
        <v>0</v>
      </c>
      <c r="H314" s="245">
        <f t="shared" si="256"/>
        <v>0</v>
      </c>
      <c r="I314" s="101">
        <f t="shared" si="256"/>
        <v>0</v>
      </c>
      <c r="J314" s="102">
        <f t="shared" si="256"/>
        <v>0</v>
      </c>
      <c r="K314" s="102">
        <f t="shared" si="256"/>
        <v>0</v>
      </c>
      <c r="L314" s="102">
        <f t="shared" si="256"/>
        <v>0</v>
      </c>
      <c r="M314" s="103">
        <f t="shared" si="256"/>
        <v>0</v>
      </c>
      <c r="N314" s="104">
        <f t="shared" si="256"/>
        <v>0</v>
      </c>
      <c r="O314" s="105">
        <f t="shared" si="256"/>
        <v>0</v>
      </c>
      <c r="P314" s="105">
        <f t="shared" si="256"/>
        <v>0</v>
      </c>
      <c r="Q314" s="105">
        <f t="shared" si="256"/>
        <v>0</v>
      </c>
      <c r="R314" s="106">
        <f t="shared" si="256"/>
        <v>0</v>
      </c>
      <c r="S314" s="243">
        <f t="shared" si="256"/>
        <v>0</v>
      </c>
      <c r="T314" s="244">
        <f t="shared" si="256"/>
        <v>0</v>
      </c>
      <c r="U314" s="244">
        <f t="shared" si="256"/>
        <v>0</v>
      </c>
      <c r="V314" s="244">
        <f t="shared" si="256"/>
        <v>0</v>
      </c>
      <c r="W314" s="245">
        <f t="shared" si="256"/>
        <v>0</v>
      </c>
      <c r="X314" s="101">
        <f t="shared" si="256"/>
        <v>0</v>
      </c>
      <c r="Y314" s="102">
        <f t="shared" si="256"/>
        <v>0</v>
      </c>
      <c r="Z314" s="102">
        <f t="shared" si="256"/>
        <v>0</v>
      </c>
      <c r="AA314" s="102">
        <f t="shared" si="256"/>
        <v>0</v>
      </c>
      <c r="AB314" s="103">
        <f t="shared" si="256"/>
        <v>0</v>
      </c>
      <c r="AC314" s="104">
        <f t="shared" si="256"/>
        <v>0</v>
      </c>
      <c r="AD314" s="105">
        <f t="shared" si="256"/>
        <v>0</v>
      </c>
      <c r="AE314" s="105">
        <f t="shared" si="256"/>
        <v>0</v>
      </c>
      <c r="AF314" s="105">
        <f t="shared" si="256"/>
        <v>0</v>
      </c>
      <c r="AG314" s="106">
        <f t="shared" si="256"/>
        <v>0</v>
      </c>
      <c r="AH314" s="243">
        <f t="shared" si="256"/>
        <v>0</v>
      </c>
      <c r="AI314" s="244">
        <f t="shared" si="256"/>
        <v>0</v>
      </c>
      <c r="AJ314" s="244">
        <f t="shared" si="256"/>
        <v>0</v>
      </c>
      <c r="AK314" s="244">
        <f t="shared" si="256"/>
        <v>29</v>
      </c>
      <c r="AL314" s="245">
        <f t="shared" si="256"/>
        <v>78</v>
      </c>
      <c r="AM314" s="101">
        <f t="shared" ref="AM314:AQ314" si="257">AM133-AM132</f>
        <v>0</v>
      </c>
      <c r="AN314" s="102">
        <f t="shared" si="257"/>
        <v>0</v>
      </c>
      <c r="AO314" s="102">
        <f t="shared" si="257"/>
        <v>0</v>
      </c>
      <c r="AP314" s="102">
        <f t="shared" si="257"/>
        <v>0</v>
      </c>
      <c r="AQ314" s="103">
        <f t="shared" si="257"/>
        <v>0</v>
      </c>
      <c r="AR314" s="4"/>
    </row>
    <row r="315" spans="2:45">
      <c r="B315" s="333">
        <v>45095</v>
      </c>
      <c r="C315" s="242">
        <f t="shared" si="199"/>
        <v>50</v>
      </c>
      <c r="D315" s="243">
        <f t="shared" ref="D315:AL315" si="258">D134-D133</f>
        <v>0</v>
      </c>
      <c r="E315" s="244">
        <f t="shared" si="258"/>
        <v>0</v>
      </c>
      <c r="F315" s="244">
        <f t="shared" si="258"/>
        <v>0</v>
      </c>
      <c r="G315" s="244">
        <f t="shared" si="258"/>
        <v>0</v>
      </c>
      <c r="H315" s="245">
        <f t="shared" si="258"/>
        <v>0</v>
      </c>
      <c r="I315" s="101">
        <f t="shared" si="258"/>
        <v>0</v>
      </c>
      <c r="J315" s="102">
        <f t="shared" si="258"/>
        <v>0</v>
      </c>
      <c r="K315" s="102">
        <f t="shared" si="258"/>
        <v>0</v>
      </c>
      <c r="L315" s="102">
        <f t="shared" si="258"/>
        <v>0</v>
      </c>
      <c r="M315" s="103">
        <f t="shared" si="258"/>
        <v>0</v>
      </c>
      <c r="N315" s="104">
        <f t="shared" si="258"/>
        <v>0</v>
      </c>
      <c r="O315" s="105">
        <f t="shared" si="258"/>
        <v>0</v>
      </c>
      <c r="P315" s="105">
        <f t="shared" si="258"/>
        <v>0</v>
      </c>
      <c r="Q315" s="105">
        <f t="shared" si="258"/>
        <v>0</v>
      </c>
      <c r="R315" s="106">
        <f t="shared" si="258"/>
        <v>0</v>
      </c>
      <c r="S315" s="243">
        <f t="shared" si="258"/>
        <v>0</v>
      </c>
      <c r="T315" s="244">
        <f t="shared" si="258"/>
        <v>0</v>
      </c>
      <c r="U315" s="244">
        <f t="shared" si="258"/>
        <v>0</v>
      </c>
      <c r="V315" s="244">
        <f t="shared" si="258"/>
        <v>0</v>
      </c>
      <c r="W315" s="245">
        <f t="shared" si="258"/>
        <v>0</v>
      </c>
      <c r="X315" s="101">
        <f t="shared" si="258"/>
        <v>0</v>
      </c>
      <c r="Y315" s="102">
        <f t="shared" si="258"/>
        <v>0</v>
      </c>
      <c r="Z315" s="102">
        <f t="shared" si="258"/>
        <v>0</v>
      </c>
      <c r="AA315" s="102">
        <f t="shared" si="258"/>
        <v>0</v>
      </c>
      <c r="AB315" s="103">
        <f t="shared" si="258"/>
        <v>0</v>
      </c>
      <c r="AC315" s="104">
        <f t="shared" si="258"/>
        <v>0</v>
      </c>
      <c r="AD315" s="105">
        <f t="shared" si="258"/>
        <v>0</v>
      </c>
      <c r="AE315" s="105">
        <f t="shared" si="258"/>
        <v>0</v>
      </c>
      <c r="AF315" s="105">
        <f t="shared" si="258"/>
        <v>0</v>
      </c>
      <c r="AG315" s="106">
        <f t="shared" si="258"/>
        <v>0</v>
      </c>
      <c r="AH315" s="243">
        <f t="shared" si="258"/>
        <v>0</v>
      </c>
      <c r="AI315" s="244">
        <f t="shared" si="258"/>
        <v>0</v>
      </c>
      <c r="AJ315" s="244">
        <f t="shared" si="258"/>
        <v>0</v>
      </c>
      <c r="AK315" s="244">
        <f t="shared" si="258"/>
        <v>2</v>
      </c>
      <c r="AL315" s="245">
        <f t="shared" si="258"/>
        <v>48</v>
      </c>
      <c r="AM315" s="101">
        <f t="shared" ref="AM315:AQ315" si="259">AM134-AM133</f>
        <v>0</v>
      </c>
      <c r="AN315" s="102">
        <f t="shared" si="259"/>
        <v>0</v>
      </c>
      <c r="AO315" s="102">
        <f t="shared" si="259"/>
        <v>0</v>
      </c>
      <c r="AP315" s="102">
        <f t="shared" si="259"/>
        <v>0</v>
      </c>
      <c r="AQ315" s="103">
        <f t="shared" si="259"/>
        <v>0</v>
      </c>
      <c r="AR315" s="4"/>
    </row>
    <row r="316" spans="2:45">
      <c r="B316" s="333">
        <v>45102</v>
      </c>
      <c r="C316" s="242">
        <f t="shared" si="199"/>
        <v>46</v>
      </c>
      <c r="D316" s="243">
        <f t="shared" ref="D316:AL316" si="260">D135-D134</f>
        <v>0</v>
      </c>
      <c r="E316" s="244">
        <f t="shared" si="260"/>
        <v>0</v>
      </c>
      <c r="F316" s="244">
        <f t="shared" si="260"/>
        <v>0</v>
      </c>
      <c r="G316" s="244">
        <f t="shared" si="260"/>
        <v>0</v>
      </c>
      <c r="H316" s="245">
        <f t="shared" si="260"/>
        <v>0</v>
      </c>
      <c r="I316" s="101">
        <f t="shared" si="260"/>
        <v>0</v>
      </c>
      <c r="J316" s="102">
        <f t="shared" si="260"/>
        <v>0</v>
      </c>
      <c r="K316" s="102">
        <f t="shared" si="260"/>
        <v>0</v>
      </c>
      <c r="L316" s="102">
        <f t="shared" si="260"/>
        <v>0</v>
      </c>
      <c r="M316" s="103">
        <f t="shared" si="260"/>
        <v>0</v>
      </c>
      <c r="N316" s="104">
        <f t="shared" si="260"/>
        <v>0</v>
      </c>
      <c r="O316" s="105">
        <f t="shared" si="260"/>
        <v>0</v>
      </c>
      <c r="P316" s="105">
        <f t="shared" si="260"/>
        <v>0</v>
      </c>
      <c r="Q316" s="105">
        <f t="shared" si="260"/>
        <v>0</v>
      </c>
      <c r="R316" s="106">
        <f t="shared" si="260"/>
        <v>0</v>
      </c>
      <c r="S316" s="243">
        <f t="shared" si="260"/>
        <v>0</v>
      </c>
      <c r="T316" s="244">
        <f t="shared" si="260"/>
        <v>0</v>
      </c>
      <c r="U316" s="244">
        <f t="shared" si="260"/>
        <v>0</v>
      </c>
      <c r="V316" s="244">
        <f t="shared" si="260"/>
        <v>0</v>
      </c>
      <c r="W316" s="245">
        <f t="shared" si="260"/>
        <v>0</v>
      </c>
      <c r="X316" s="101">
        <f t="shared" si="260"/>
        <v>0</v>
      </c>
      <c r="Y316" s="102">
        <f t="shared" si="260"/>
        <v>0</v>
      </c>
      <c r="Z316" s="102">
        <f t="shared" si="260"/>
        <v>0</v>
      </c>
      <c r="AA316" s="102">
        <f t="shared" si="260"/>
        <v>0</v>
      </c>
      <c r="AB316" s="103">
        <f t="shared" si="260"/>
        <v>0</v>
      </c>
      <c r="AC316" s="104">
        <f t="shared" si="260"/>
        <v>0</v>
      </c>
      <c r="AD316" s="105">
        <f t="shared" si="260"/>
        <v>0</v>
      </c>
      <c r="AE316" s="105">
        <f t="shared" si="260"/>
        <v>0</v>
      </c>
      <c r="AF316" s="105">
        <f t="shared" si="260"/>
        <v>0</v>
      </c>
      <c r="AG316" s="106">
        <f t="shared" si="260"/>
        <v>0</v>
      </c>
      <c r="AH316" s="243">
        <f t="shared" si="260"/>
        <v>0</v>
      </c>
      <c r="AI316" s="244">
        <f t="shared" si="260"/>
        <v>0</v>
      </c>
      <c r="AJ316" s="244">
        <f t="shared" si="260"/>
        <v>0</v>
      </c>
      <c r="AK316" s="244">
        <f t="shared" si="260"/>
        <v>7</v>
      </c>
      <c r="AL316" s="245">
        <f t="shared" si="260"/>
        <v>39</v>
      </c>
      <c r="AM316" s="101">
        <f t="shared" ref="AM316:AQ316" si="261">AM135-AM134</f>
        <v>0</v>
      </c>
      <c r="AN316" s="102">
        <f t="shared" si="261"/>
        <v>0</v>
      </c>
      <c r="AO316" s="102">
        <f t="shared" si="261"/>
        <v>0</v>
      </c>
      <c r="AP316" s="102">
        <f t="shared" si="261"/>
        <v>0</v>
      </c>
      <c r="AQ316" s="103">
        <f t="shared" si="261"/>
        <v>0</v>
      </c>
      <c r="AR316" s="4"/>
    </row>
    <row r="317" spans="2:45">
      <c r="B317" s="333">
        <v>45109</v>
      </c>
      <c r="C317" s="242">
        <f t="shared" si="199"/>
        <v>44</v>
      </c>
      <c r="D317" s="243">
        <f t="shared" ref="D317:AL317" si="262">D136-D135</f>
        <v>0</v>
      </c>
      <c r="E317" s="244">
        <f t="shared" si="262"/>
        <v>0</v>
      </c>
      <c r="F317" s="244">
        <f t="shared" si="262"/>
        <v>0</v>
      </c>
      <c r="G317" s="244">
        <f t="shared" si="262"/>
        <v>0</v>
      </c>
      <c r="H317" s="245">
        <f t="shared" si="262"/>
        <v>0</v>
      </c>
      <c r="I317" s="101">
        <f t="shared" si="262"/>
        <v>0</v>
      </c>
      <c r="J317" s="102">
        <f t="shared" si="262"/>
        <v>0</v>
      </c>
      <c r="K317" s="102">
        <f t="shared" si="262"/>
        <v>0</v>
      </c>
      <c r="L317" s="102">
        <f t="shared" si="262"/>
        <v>0</v>
      </c>
      <c r="M317" s="103">
        <f t="shared" si="262"/>
        <v>0</v>
      </c>
      <c r="N317" s="104">
        <f t="shared" si="262"/>
        <v>0</v>
      </c>
      <c r="O317" s="105">
        <f t="shared" si="262"/>
        <v>0</v>
      </c>
      <c r="P317" s="105">
        <f t="shared" si="262"/>
        <v>0</v>
      </c>
      <c r="Q317" s="105">
        <f t="shared" si="262"/>
        <v>0</v>
      </c>
      <c r="R317" s="106">
        <f t="shared" si="262"/>
        <v>0</v>
      </c>
      <c r="S317" s="243">
        <f t="shared" si="262"/>
        <v>0</v>
      </c>
      <c r="T317" s="244">
        <f t="shared" si="262"/>
        <v>0</v>
      </c>
      <c r="U317" s="244">
        <f t="shared" si="262"/>
        <v>0</v>
      </c>
      <c r="V317" s="244">
        <f t="shared" si="262"/>
        <v>0</v>
      </c>
      <c r="W317" s="245">
        <f t="shared" si="262"/>
        <v>0</v>
      </c>
      <c r="X317" s="101">
        <f t="shared" si="262"/>
        <v>0</v>
      </c>
      <c r="Y317" s="102">
        <f t="shared" si="262"/>
        <v>0</v>
      </c>
      <c r="Z317" s="102">
        <f t="shared" si="262"/>
        <v>0</v>
      </c>
      <c r="AA317" s="102">
        <f t="shared" si="262"/>
        <v>0</v>
      </c>
      <c r="AB317" s="103">
        <f t="shared" si="262"/>
        <v>0</v>
      </c>
      <c r="AC317" s="104">
        <f t="shared" si="262"/>
        <v>0</v>
      </c>
      <c r="AD317" s="105">
        <f t="shared" si="262"/>
        <v>0</v>
      </c>
      <c r="AE317" s="105">
        <f t="shared" si="262"/>
        <v>0</v>
      </c>
      <c r="AF317" s="105">
        <f t="shared" si="262"/>
        <v>0</v>
      </c>
      <c r="AG317" s="106">
        <f t="shared" si="262"/>
        <v>0</v>
      </c>
      <c r="AH317" s="243">
        <f t="shared" si="262"/>
        <v>0</v>
      </c>
      <c r="AI317" s="244">
        <f t="shared" si="262"/>
        <v>0</v>
      </c>
      <c r="AJ317" s="244">
        <f t="shared" si="262"/>
        <v>0</v>
      </c>
      <c r="AK317" s="244">
        <f t="shared" si="262"/>
        <v>1</v>
      </c>
      <c r="AL317" s="245">
        <f t="shared" si="262"/>
        <v>43</v>
      </c>
      <c r="AM317" s="101">
        <f t="shared" ref="AM317:AQ317" si="263">AM136-AM135</f>
        <v>0</v>
      </c>
      <c r="AN317" s="102">
        <f t="shared" si="263"/>
        <v>0</v>
      </c>
      <c r="AO317" s="102">
        <f t="shared" si="263"/>
        <v>0</v>
      </c>
      <c r="AP317" s="102">
        <f t="shared" si="263"/>
        <v>0</v>
      </c>
      <c r="AQ317" s="103">
        <f t="shared" si="263"/>
        <v>0</v>
      </c>
      <c r="AR317" s="4"/>
    </row>
    <row r="318" spans="2:45">
      <c r="B318" s="333">
        <v>45116</v>
      </c>
      <c r="C318" s="242">
        <f t="shared" ref="C318:C338" si="264">SUM(D318:AQ318)</f>
        <v>64</v>
      </c>
      <c r="D318" s="243">
        <f t="shared" ref="D318:AL318" si="265">D137-D136</f>
        <v>0</v>
      </c>
      <c r="E318" s="244">
        <f t="shared" si="265"/>
        <v>0</v>
      </c>
      <c r="F318" s="244">
        <f t="shared" si="265"/>
        <v>0</v>
      </c>
      <c r="G318" s="244">
        <f t="shared" si="265"/>
        <v>0</v>
      </c>
      <c r="H318" s="245">
        <f t="shared" si="265"/>
        <v>0</v>
      </c>
      <c r="I318" s="101">
        <f t="shared" si="265"/>
        <v>0</v>
      </c>
      <c r="J318" s="102">
        <f t="shared" si="265"/>
        <v>0</v>
      </c>
      <c r="K318" s="102">
        <f t="shared" si="265"/>
        <v>0</v>
      </c>
      <c r="L318" s="102">
        <f t="shared" si="265"/>
        <v>0</v>
      </c>
      <c r="M318" s="103">
        <f t="shared" si="265"/>
        <v>0</v>
      </c>
      <c r="N318" s="104">
        <f t="shared" si="265"/>
        <v>0</v>
      </c>
      <c r="O318" s="105">
        <f t="shared" si="265"/>
        <v>0</v>
      </c>
      <c r="P318" s="105">
        <f t="shared" si="265"/>
        <v>0</v>
      </c>
      <c r="Q318" s="105">
        <f t="shared" si="265"/>
        <v>0</v>
      </c>
      <c r="R318" s="106">
        <f t="shared" si="265"/>
        <v>0</v>
      </c>
      <c r="S318" s="243">
        <f t="shared" si="265"/>
        <v>0</v>
      </c>
      <c r="T318" s="244">
        <f t="shared" si="265"/>
        <v>0</v>
      </c>
      <c r="U318" s="244">
        <f t="shared" si="265"/>
        <v>0</v>
      </c>
      <c r="V318" s="244">
        <f t="shared" si="265"/>
        <v>0</v>
      </c>
      <c r="W318" s="245">
        <f t="shared" si="265"/>
        <v>0</v>
      </c>
      <c r="X318" s="101">
        <f t="shared" si="265"/>
        <v>0</v>
      </c>
      <c r="Y318" s="102">
        <f t="shared" si="265"/>
        <v>0</v>
      </c>
      <c r="Z318" s="102">
        <f t="shared" si="265"/>
        <v>0</v>
      </c>
      <c r="AA318" s="102">
        <f t="shared" si="265"/>
        <v>0</v>
      </c>
      <c r="AB318" s="103">
        <f t="shared" si="265"/>
        <v>0</v>
      </c>
      <c r="AC318" s="104">
        <f t="shared" si="265"/>
        <v>0</v>
      </c>
      <c r="AD318" s="105">
        <f t="shared" si="265"/>
        <v>0</v>
      </c>
      <c r="AE318" s="105">
        <f t="shared" si="265"/>
        <v>0</v>
      </c>
      <c r="AF318" s="105">
        <f t="shared" si="265"/>
        <v>0</v>
      </c>
      <c r="AG318" s="106">
        <f t="shared" si="265"/>
        <v>0</v>
      </c>
      <c r="AH318" s="243">
        <f t="shared" si="265"/>
        <v>0</v>
      </c>
      <c r="AI318" s="244">
        <f t="shared" si="265"/>
        <v>0</v>
      </c>
      <c r="AJ318" s="244">
        <f t="shared" si="265"/>
        <v>0</v>
      </c>
      <c r="AK318" s="244">
        <f t="shared" si="265"/>
        <v>7</v>
      </c>
      <c r="AL318" s="245">
        <f t="shared" si="265"/>
        <v>57</v>
      </c>
      <c r="AM318" s="101">
        <f t="shared" ref="AM318:AQ318" si="266">AM137-AM136</f>
        <v>0</v>
      </c>
      <c r="AN318" s="102">
        <f t="shared" si="266"/>
        <v>0</v>
      </c>
      <c r="AO318" s="102">
        <f t="shared" si="266"/>
        <v>0</v>
      </c>
      <c r="AP318" s="102">
        <f t="shared" si="266"/>
        <v>0</v>
      </c>
      <c r="AQ318" s="103">
        <f t="shared" si="266"/>
        <v>0</v>
      </c>
      <c r="AR318" s="4"/>
    </row>
    <row r="319" spans="2:45">
      <c r="B319" s="333">
        <v>45123</v>
      </c>
      <c r="C319" s="242">
        <f t="shared" si="264"/>
        <v>111</v>
      </c>
      <c r="D319" s="243">
        <f t="shared" ref="D319:AL319" si="267">D138-D137</f>
        <v>0</v>
      </c>
      <c r="E319" s="244">
        <f t="shared" si="267"/>
        <v>0</v>
      </c>
      <c r="F319" s="244">
        <f t="shared" si="267"/>
        <v>0</v>
      </c>
      <c r="G319" s="244">
        <f t="shared" si="267"/>
        <v>0</v>
      </c>
      <c r="H319" s="245">
        <f t="shared" si="267"/>
        <v>0</v>
      </c>
      <c r="I319" s="101">
        <f t="shared" si="267"/>
        <v>0</v>
      </c>
      <c r="J319" s="102">
        <f t="shared" si="267"/>
        <v>0</v>
      </c>
      <c r="K319" s="102">
        <f t="shared" si="267"/>
        <v>0</v>
      </c>
      <c r="L319" s="102">
        <f t="shared" si="267"/>
        <v>0</v>
      </c>
      <c r="M319" s="103">
        <f t="shared" si="267"/>
        <v>0</v>
      </c>
      <c r="N319" s="104">
        <f t="shared" si="267"/>
        <v>0</v>
      </c>
      <c r="O319" s="105">
        <f t="shared" si="267"/>
        <v>0</v>
      </c>
      <c r="P319" s="105">
        <f t="shared" si="267"/>
        <v>0</v>
      </c>
      <c r="Q319" s="105">
        <f t="shared" si="267"/>
        <v>0</v>
      </c>
      <c r="R319" s="106">
        <f t="shared" si="267"/>
        <v>0</v>
      </c>
      <c r="S319" s="243">
        <f t="shared" si="267"/>
        <v>0</v>
      </c>
      <c r="T319" s="244">
        <f t="shared" si="267"/>
        <v>0</v>
      </c>
      <c r="U319" s="244">
        <f t="shared" si="267"/>
        <v>0</v>
      </c>
      <c r="V319" s="244">
        <f t="shared" si="267"/>
        <v>0</v>
      </c>
      <c r="W319" s="245">
        <f t="shared" si="267"/>
        <v>0</v>
      </c>
      <c r="X319" s="101">
        <f t="shared" si="267"/>
        <v>0</v>
      </c>
      <c r="Y319" s="102">
        <f t="shared" si="267"/>
        <v>0</v>
      </c>
      <c r="Z319" s="102">
        <f t="shared" si="267"/>
        <v>0</v>
      </c>
      <c r="AA319" s="102">
        <f t="shared" si="267"/>
        <v>0</v>
      </c>
      <c r="AB319" s="103">
        <f t="shared" si="267"/>
        <v>0</v>
      </c>
      <c r="AC319" s="104">
        <f t="shared" si="267"/>
        <v>0</v>
      </c>
      <c r="AD319" s="105">
        <f t="shared" si="267"/>
        <v>0</v>
      </c>
      <c r="AE319" s="105">
        <f t="shared" si="267"/>
        <v>0</v>
      </c>
      <c r="AF319" s="105">
        <f t="shared" si="267"/>
        <v>0</v>
      </c>
      <c r="AG319" s="106">
        <f t="shared" si="267"/>
        <v>0</v>
      </c>
      <c r="AH319" s="243">
        <f t="shared" si="267"/>
        <v>0</v>
      </c>
      <c r="AI319" s="244">
        <f t="shared" si="267"/>
        <v>8</v>
      </c>
      <c r="AJ319" s="244">
        <f t="shared" si="267"/>
        <v>0</v>
      </c>
      <c r="AK319" s="244">
        <f t="shared" si="267"/>
        <v>12</v>
      </c>
      <c r="AL319" s="245">
        <f t="shared" si="267"/>
        <v>91</v>
      </c>
      <c r="AM319" s="101">
        <f t="shared" ref="AM319:AQ319" si="268">AM138-AM137</f>
        <v>0</v>
      </c>
      <c r="AN319" s="102">
        <f t="shared" si="268"/>
        <v>0</v>
      </c>
      <c r="AO319" s="102">
        <f t="shared" si="268"/>
        <v>0</v>
      </c>
      <c r="AP319" s="102">
        <f t="shared" si="268"/>
        <v>0</v>
      </c>
      <c r="AQ319" s="103">
        <f t="shared" si="268"/>
        <v>0</v>
      </c>
      <c r="AR319" s="4"/>
    </row>
    <row r="320" spans="2:45">
      <c r="B320" s="333">
        <v>45131</v>
      </c>
      <c r="C320" s="242">
        <f t="shared" si="264"/>
        <v>56</v>
      </c>
      <c r="D320" s="243">
        <f t="shared" ref="D320:AL320" si="269">D139-D138</f>
        <v>0</v>
      </c>
      <c r="E320" s="244">
        <f t="shared" si="269"/>
        <v>0</v>
      </c>
      <c r="F320" s="244">
        <f t="shared" si="269"/>
        <v>0</v>
      </c>
      <c r="G320" s="244">
        <f t="shared" si="269"/>
        <v>0</v>
      </c>
      <c r="H320" s="245">
        <f t="shared" si="269"/>
        <v>0</v>
      </c>
      <c r="I320" s="101">
        <f t="shared" si="269"/>
        <v>0</v>
      </c>
      <c r="J320" s="102">
        <f t="shared" si="269"/>
        <v>0</v>
      </c>
      <c r="K320" s="102">
        <f t="shared" si="269"/>
        <v>0</v>
      </c>
      <c r="L320" s="102">
        <f t="shared" si="269"/>
        <v>0</v>
      </c>
      <c r="M320" s="103">
        <f t="shared" si="269"/>
        <v>0</v>
      </c>
      <c r="N320" s="104">
        <f t="shared" si="269"/>
        <v>0</v>
      </c>
      <c r="O320" s="105">
        <f t="shared" si="269"/>
        <v>0</v>
      </c>
      <c r="P320" s="105">
        <f t="shared" si="269"/>
        <v>0</v>
      </c>
      <c r="Q320" s="105">
        <f t="shared" si="269"/>
        <v>0</v>
      </c>
      <c r="R320" s="106">
        <f t="shared" si="269"/>
        <v>0</v>
      </c>
      <c r="S320" s="243">
        <f t="shared" si="269"/>
        <v>0</v>
      </c>
      <c r="T320" s="244">
        <f t="shared" si="269"/>
        <v>0</v>
      </c>
      <c r="U320" s="244">
        <f t="shared" si="269"/>
        <v>0</v>
      </c>
      <c r="V320" s="244">
        <f t="shared" si="269"/>
        <v>0</v>
      </c>
      <c r="W320" s="245">
        <f t="shared" si="269"/>
        <v>0</v>
      </c>
      <c r="X320" s="101">
        <f t="shared" si="269"/>
        <v>0</v>
      </c>
      <c r="Y320" s="102">
        <f t="shared" si="269"/>
        <v>0</v>
      </c>
      <c r="Z320" s="102">
        <f t="shared" si="269"/>
        <v>0</v>
      </c>
      <c r="AA320" s="102">
        <f t="shared" si="269"/>
        <v>0</v>
      </c>
      <c r="AB320" s="103">
        <f t="shared" si="269"/>
        <v>0</v>
      </c>
      <c r="AC320" s="104">
        <f t="shared" si="269"/>
        <v>0</v>
      </c>
      <c r="AD320" s="105">
        <f t="shared" si="269"/>
        <v>0</v>
      </c>
      <c r="AE320" s="105">
        <f t="shared" si="269"/>
        <v>0</v>
      </c>
      <c r="AF320" s="105">
        <f t="shared" si="269"/>
        <v>0</v>
      </c>
      <c r="AG320" s="106">
        <f t="shared" si="269"/>
        <v>0</v>
      </c>
      <c r="AH320" s="243">
        <f t="shared" si="269"/>
        <v>0</v>
      </c>
      <c r="AI320" s="244">
        <f t="shared" si="269"/>
        <v>0</v>
      </c>
      <c r="AJ320" s="244">
        <f t="shared" si="269"/>
        <v>0</v>
      </c>
      <c r="AK320" s="244">
        <f t="shared" si="269"/>
        <v>0</v>
      </c>
      <c r="AL320" s="245">
        <f t="shared" si="269"/>
        <v>56</v>
      </c>
      <c r="AM320" s="101">
        <f t="shared" ref="AM320:AQ320" si="270">AM139-AM138</f>
        <v>0</v>
      </c>
      <c r="AN320" s="102">
        <f t="shared" si="270"/>
        <v>0</v>
      </c>
      <c r="AO320" s="102">
        <f t="shared" si="270"/>
        <v>0</v>
      </c>
      <c r="AP320" s="102">
        <f t="shared" si="270"/>
        <v>0</v>
      </c>
      <c r="AQ320" s="103">
        <f t="shared" si="270"/>
        <v>0</v>
      </c>
      <c r="AR320" s="4"/>
    </row>
    <row r="321" spans="2:44">
      <c r="B321" s="333">
        <v>45137</v>
      </c>
      <c r="C321" s="242">
        <f t="shared" si="264"/>
        <v>148</v>
      </c>
      <c r="D321" s="243">
        <f t="shared" ref="D321:AL321" si="271">D140-D139</f>
        <v>0</v>
      </c>
      <c r="E321" s="244">
        <f t="shared" si="271"/>
        <v>0</v>
      </c>
      <c r="F321" s="244">
        <f t="shared" si="271"/>
        <v>0</v>
      </c>
      <c r="G321" s="244">
        <f t="shared" si="271"/>
        <v>0</v>
      </c>
      <c r="H321" s="245">
        <f t="shared" si="271"/>
        <v>0</v>
      </c>
      <c r="I321" s="101">
        <f t="shared" si="271"/>
        <v>0</v>
      </c>
      <c r="J321" s="102">
        <f t="shared" si="271"/>
        <v>0</v>
      </c>
      <c r="K321" s="102">
        <f t="shared" si="271"/>
        <v>0</v>
      </c>
      <c r="L321" s="102">
        <f t="shared" si="271"/>
        <v>0</v>
      </c>
      <c r="M321" s="103">
        <f t="shared" si="271"/>
        <v>0</v>
      </c>
      <c r="N321" s="104">
        <f t="shared" si="271"/>
        <v>0</v>
      </c>
      <c r="O321" s="105">
        <f t="shared" si="271"/>
        <v>0</v>
      </c>
      <c r="P321" s="105">
        <f t="shared" si="271"/>
        <v>0</v>
      </c>
      <c r="Q321" s="105">
        <f t="shared" si="271"/>
        <v>0</v>
      </c>
      <c r="R321" s="106">
        <f t="shared" si="271"/>
        <v>0</v>
      </c>
      <c r="S321" s="243">
        <f t="shared" si="271"/>
        <v>0</v>
      </c>
      <c r="T321" s="244">
        <f t="shared" si="271"/>
        <v>0</v>
      </c>
      <c r="U321" s="244">
        <f t="shared" si="271"/>
        <v>0</v>
      </c>
      <c r="V321" s="244">
        <f t="shared" si="271"/>
        <v>0</v>
      </c>
      <c r="W321" s="245">
        <f t="shared" si="271"/>
        <v>0</v>
      </c>
      <c r="X321" s="101">
        <f t="shared" si="271"/>
        <v>0</v>
      </c>
      <c r="Y321" s="102">
        <f t="shared" si="271"/>
        <v>0</v>
      </c>
      <c r="Z321" s="102">
        <f t="shared" si="271"/>
        <v>0</v>
      </c>
      <c r="AA321" s="102">
        <f t="shared" si="271"/>
        <v>3</v>
      </c>
      <c r="AB321" s="103">
        <f t="shared" si="271"/>
        <v>3</v>
      </c>
      <c r="AC321" s="104">
        <f t="shared" si="271"/>
        <v>0</v>
      </c>
      <c r="AD321" s="105">
        <f t="shared" si="271"/>
        <v>0</v>
      </c>
      <c r="AE321" s="105">
        <f t="shared" si="271"/>
        <v>0</v>
      </c>
      <c r="AF321" s="105">
        <f t="shared" si="271"/>
        <v>0</v>
      </c>
      <c r="AG321" s="106">
        <f t="shared" si="271"/>
        <v>0</v>
      </c>
      <c r="AH321" s="243">
        <f t="shared" si="271"/>
        <v>0</v>
      </c>
      <c r="AI321" s="244">
        <f t="shared" si="271"/>
        <v>0</v>
      </c>
      <c r="AJ321" s="244">
        <f t="shared" si="271"/>
        <v>0</v>
      </c>
      <c r="AK321" s="244">
        <f t="shared" si="271"/>
        <v>1</v>
      </c>
      <c r="AL321" s="245">
        <f t="shared" si="271"/>
        <v>141</v>
      </c>
      <c r="AM321" s="101">
        <f t="shared" ref="AM321:AQ321" si="272">AM140-AM139</f>
        <v>0</v>
      </c>
      <c r="AN321" s="102">
        <f t="shared" si="272"/>
        <v>0</v>
      </c>
      <c r="AO321" s="102">
        <f t="shared" si="272"/>
        <v>0</v>
      </c>
      <c r="AP321" s="102">
        <f t="shared" si="272"/>
        <v>0</v>
      </c>
      <c r="AQ321" s="103">
        <f t="shared" si="272"/>
        <v>0</v>
      </c>
      <c r="AR321" s="4"/>
    </row>
    <row r="322" spans="2:44">
      <c r="B322" s="333">
        <v>45145</v>
      </c>
      <c r="C322" s="242">
        <f t="shared" si="264"/>
        <v>63</v>
      </c>
      <c r="D322" s="243">
        <f t="shared" ref="D322:AL322" si="273">D141-D140</f>
        <v>0</v>
      </c>
      <c r="E322" s="244">
        <f t="shared" si="273"/>
        <v>0</v>
      </c>
      <c r="F322" s="244">
        <f t="shared" si="273"/>
        <v>0</v>
      </c>
      <c r="G322" s="244">
        <f t="shared" si="273"/>
        <v>0</v>
      </c>
      <c r="H322" s="245">
        <f t="shared" si="273"/>
        <v>0</v>
      </c>
      <c r="I322" s="101">
        <f t="shared" si="273"/>
        <v>0</v>
      </c>
      <c r="J322" s="102">
        <f t="shared" si="273"/>
        <v>0</v>
      </c>
      <c r="K322" s="102">
        <f t="shared" si="273"/>
        <v>0</v>
      </c>
      <c r="L322" s="102">
        <f t="shared" si="273"/>
        <v>0</v>
      </c>
      <c r="M322" s="103">
        <f t="shared" si="273"/>
        <v>0</v>
      </c>
      <c r="N322" s="104">
        <f t="shared" si="273"/>
        <v>0</v>
      </c>
      <c r="O322" s="105">
        <f t="shared" si="273"/>
        <v>0</v>
      </c>
      <c r="P322" s="105">
        <f t="shared" si="273"/>
        <v>0</v>
      </c>
      <c r="Q322" s="105">
        <f t="shared" si="273"/>
        <v>0</v>
      </c>
      <c r="R322" s="106">
        <f t="shared" si="273"/>
        <v>0</v>
      </c>
      <c r="S322" s="243">
        <f t="shared" si="273"/>
        <v>0</v>
      </c>
      <c r="T322" s="244">
        <f t="shared" si="273"/>
        <v>0</v>
      </c>
      <c r="U322" s="244">
        <f t="shared" si="273"/>
        <v>0</v>
      </c>
      <c r="V322" s="244">
        <f t="shared" si="273"/>
        <v>0</v>
      </c>
      <c r="W322" s="245">
        <f t="shared" si="273"/>
        <v>0</v>
      </c>
      <c r="X322" s="101">
        <f t="shared" si="273"/>
        <v>0</v>
      </c>
      <c r="Y322" s="102">
        <f t="shared" si="273"/>
        <v>0</v>
      </c>
      <c r="Z322" s="102">
        <f t="shared" si="273"/>
        <v>0</v>
      </c>
      <c r="AA322" s="102">
        <f t="shared" si="273"/>
        <v>0</v>
      </c>
      <c r="AB322" s="103">
        <f t="shared" si="273"/>
        <v>0</v>
      </c>
      <c r="AC322" s="104">
        <f t="shared" si="273"/>
        <v>0</v>
      </c>
      <c r="AD322" s="105">
        <f t="shared" si="273"/>
        <v>0</v>
      </c>
      <c r="AE322" s="105">
        <f t="shared" si="273"/>
        <v>0</v>
      </c>
      <c r="AF322" s="105">
        <f t="shared" si="273"/>
        <v>0</v>
      </c>
      <c r="AG322" s="106">
        <f t="shared" si="273"/>
        <v>0</v>
      </c>
      <c r="AH322" s="243">
        <f t="shared" si="273"/>
        <v>0</v>
      </c>
      <c r="AI322" s="244">
        <f t="shared" si="273"/>
        <v>0</v>
      </c>
      <c r="AJ322" s="244">
        <f t="shared" si="273"/>
        <v>0</v>
      </c>
      <c r="AK322" s="244">
        <f t="shared" si="273"/>
        <v>2</v>
      </c>
      <c r="AL322" s="245">
        <f t="shared" si="273"/>
        <v>61</v>
      </c>
      <c r="AM322" s="101">
        <f t="shared" ref="AM322:AQ322" si="274">AM141-AM140</f>
        <v>0</v>
      </c>
      <c r="AN322" s="102">
        <f t="shared" si="274"/>
        <v>0</v>
      </c>
      <c r="AO322" s="102">
        <f t="shared" si="274"/>
        <v>0</v>
      </c>
      <c r="AP322" s="102">
        <f t="shared" si="274"/>
        <v>0</v>
      </c>
      <c r="AQ322" s="103">
        <f t="shared" si="274"/>
        <v>0</v>
      </c>
      <c r="AR322" s="4"/>
    </row>
    <row r="323" spans="2:44">
      <c r="B323" s="333">
        <v>45152</v>
      </c>
      <c r="C323" s="242">
        <f t="shared" si="264"/>
        <v>125</v>
      </c>
      <c r="D323" s="243">
        <f t="shared" ref="D323:AL323" si="275">D142-D141</f>
        <v>0</v>
      </c>
      <c r="E323" s="244">
        <f t="shared" si="275"/>
        <v>0</v>
      </c>
      <c r="F323" s="244">
        <f t="shared" si="275"/>
        <v>0</v>
      </c>
      <c r="G323" s="244">
        <f t="shared" si="275"/>
        <v>0</v>
      </c>
      <c r="H323" s="245">
        <f t="shared" si="275"/>
        <v>0</v>
      </c>
      <c r="I323" s="101">
        <f t="shared" si="275"/>
        <v>0</v>
      </c>
      <c r="J323" s="102">
        <f t="shared" si="275"/>
        <v>0</v>
      </c>
      <c r="K323" s="102">
        <f t="shared" si="275"/>
        <v>0</v>
      </c>
      <c r="L323" s="102">
        <f t="shared" si="275"/>
        <v>0</v>
      </c>
      <c r="M323" s="103">
        <f t="shared" si="275"/>
        <v>0</v>
      </c>
      <c r="N323" s="104">
        <f t="shared" si="275"/>
        <v>0</v>
      </c>
      <c r="O323" s="105">
        <f t="shared" si="275"/>
        <v>0</v>
      </c>
      <c r="P323" s="105">
        <f t="shared" si="275"/>
        <v>0</v>
      </c>
      <c r="Q323" s="105">
        <f t="shared" si="275"/>
        <v>0</v>
      </c>
      <c r="R323" s="106">
        <f t="shared" si="275"/>
        <v>0</v>
      </c>
      <c r="S323" s="243">
        <f t="shared" si="275"/>
        <v>0</v>
      </c>
      <c r="T323" s="244">
        <f t="shared" si="275"/>
        <v>0</v>
      </c>
      <c r="U323" s="244">
        <f t="shared" si="275"/>
        <v>0</v>
      </c>
      <c r="V323" s="244">
        <f t="shared" si="275"/>
        <v>0</v>
      </c>
      <c r="W323" s="245">
        <f t="shared" si="275"/>
        <v>0</v>
      </c>
      <c r="X323" s="101">
        <f t="shared" si="275"/>
        <v>0</v>
      </c>
      <c r="Y323" s="102">
        <f t="shared" si="275"/>
        <v>0</v>
      </c>
      <c r="Z323" s="102">
        <f t="shared" si="275"/>
        <v>0</v>
      </c>
      <c r="AA323" s="102">
        <f t="shared" si="275"/>
        <v>0</v>
      </c>
      <c r="AB323" s="103">
        <f t="shared" si="275"/>
        <v>0</v>
      </c>
      <c r="AC323" s="104">
        <f t="shared" si="275"/>
        <v>0</v>
      </c>
      <c r="AD323" s="105">
        <f t="shared" si="275"/>
        <v>0</v>
      </c>
      <c r="AE323" s="105">
        <f t="shared" si="275"/>
        <v>0</v>
      </c>
      <c r="AF323" s="105">
        <f t="shared" si="275"/>
        <v>0</v>
      </c>
      <c r="AG323" s="106">
        <f t="shared" si="275"/>
        <v>0</v>
      </c>
      <c r="AH323" s="243">
        <f t="shared" si="275"/>
        <v>0</v>
      </c>
      <c r="AI323" s="244">
        <f t="shared" si="275"/>
        <v>0</v>
      </c>
      <c r="AJ323" s="244">
        <f t="shared" si="275"/>
        <v>0</v>
      </c>
      <c r="AK323" s="244">
        <f t="shared" si="275"/>
        <v>18</v>
      </c>
      <c r="AL323" s="245">
        <f t="shared" si="275"/>
        <v>107</v>
      </c>
      <c r="AM323" s="101">
        <f t="shared" ref="AM323:AQ323" si="276">AM142-AM141</f>
        <v>0</v>
      </c>
      <c r="AN323" s="102">
        <f t="shared" si="276"/>
        <v>0</v>
      </c>
      <c r="AO323" s="102">
        <f t="shared" si="276"/>
        <v>0</v>
      </c>
      <c r="AP323" s="102">
        <f t="shared" si="276"/>
        <v>0</v>
      </c>
      <c r="AQ323" s="103">
        <f t="shared" si="276"/>
        <v>0</v>
      </c>
      <c r="AR323" s="4"/>
    </row>
    <row r="324" spans="2:44">
      <c r="B324" s="333">
        <v>45158</v>
      </c>
      <c r="C324" s="242">
        <f t="shared" si="264"/>
        <v>84</v>
      </c>
      <c r="D324" s="243">
        <f t="shared" ref="D324:AL324" si="277">D143-D142</f>
        <v>0</v>
      </c>
      <c r="E324" s="244">
        <f t="shared" si="277"/>
        <v>0</v>
      </c>
      <c r="F324" s="244">
        <f t="shared" si="277"/>
        <v>0</v>
      </c>
      <c r="G324" s="244">
        <f t="shared" si="277"/>
        <v>0</v>
      </c>
      <c r="H324" s="245">
        <f t="shared" si="277"/>
        <v>0</v>
      </c>
      <c r="I324" s="101">
        <f t="shared" si="277"/>
        <v>0</v>
      </c>
      <c r="J324" s="102">
        <f t="shared" si="277"/>
        <v>0</v>
      </c>
      <c r="K324" s="102">
        <f t="shared" si="277"/>
        <v>0</v>
      </c>
      <c r="L324" s="102">
        <f t="shared" si="277"/>
        <v>0</v>
      </c>
      <c r="M324" s="103">
        <f t="shared" si="277"/>
        <v>0</v>
      </c>
      <c r="N324" s="104">
        <f t="shared" si="277"/>
        <v>0</v>
      </c>
      <c r="O324" s="105">
        <f t="shared" si="277"/>
        <v>0</v>
      </c>
      <c r="P324" s="105">
        <f t="shared" si="277"/>
        <v>0</v>
      </c>
      <c r="Q324" s="105">
        <f t="shared" si="277"/>
        <v>0</v>
      </c>
      <c r="R324" s="106">
        <f t="shared" si="277"/>
        <v>0</v>
      </c>
      <c r="S324" s="243">
        <f t="shared" si="277"/>
        <v>0</v>
      </c>
      <c r="T324" s="244">
        <f t="shared" si="277"/>
        <v>0</v>
      </c>
      <c r="U324" s="244">
        <f t="shared" si="277"/>
        <v>0</v>
      </c>
      <c r="V324" s="244">
        <f t="shared" si="277"/>
        <v>0</v>
      </c>
      <c r="W324" s="245">
        <f t="shared" si="277"/>
        <v>0</v>
      </c>
      <c r="X324" s="101">
        <f t="shared" si="277"/>
        <v>0</v>
      </c>
      <c r="Y324" s="102">
        <f t="shared" si="277"/>
        <v>0</v>
      </c>
      <c r="Z324" s="102">
        <f t="shared" si="277"/>
        <v>0</v>
      </c>
      <c r="AA324" s="102">
        <f t="shared" si="277"/>
        <v>0</v>
      </c>
      <c r="AB324" s="103">
        <f t="shared" si="277"/>
        <v>0</v>
      </c>
      <c r="AC324" s="104">
        <f t="shared" si="277"/>
        <v>0</v>
      </c>
      <c r="AD324" s="105">
        <f t="shared" si="277"/>
        <v>0</v>
      </c>
      <c r="AE324" s="105">
        <f t="shared" si="277"/>
        <v>0</v>
      </c>
      <c r="AF324" s="105">
        <f t="shared" si="277"/>
        <v>0</v>
      </c>
      <c r="AG324" s="106">
        <f t="shared" si="277"/>
        <v>0</v>
      </c>
      <c r="AH324" s="243">
        <f t="shared" si="277"/>
        <v>0</v>
      </c>
      <c r="AI324" s="244">
        <f t="shared" si="277"/>
        <v>0</v>
      </c>
      <c r="AJ324" s="244">
        <f t="shared" si="277"/>
        <v>0</v>
      </c>
      <c r="AK324" s="244">
        <f t="shared" si="277"/>
        <v>0</v>
      </c>
      <c r="AL324" s="245">
        <f t="shared" si="277"/>
        <v>84</v>
      </c>
      <c r="AM324" s="101">
        <f t="shared" ref="AM324:AQ324" si="278">AM143-AM142</f>
        <v>0</v>
      </c>
      <c r="AN324" s="102">
        <f t="shared" si="278"/>
        <v>0</v>
      </c>
      <c r="AO324" s="102">
        <f t="shared" si="278"/>
        <v>0</v>
      </c>
      <c r="AP324" s="102">
        <f t="shared" si="278"/>
        <v>0</v>
      </c>
      <c r="AQ324" s="103">
        <f t="shared" si="278"/>
        <v>0</v>
      </c>
      <c r="AR324" s="4"/>
    </row>
    <row r="325" spans="2:44">
      <c r="B325" s="333">
        <v>45165</v>
      </c>
      <c r="C325" s="242">
        <f t="shared" si="264"/>
        <v>83</v>
      </c>
      <c r="D325" s="243">
        <f t="shared" ref="D325:AL325" si="279">D144-D143</f>
        <v>0</v>
      </c>
      <c r="E325" s="244">
        <f t="shared" si="279"/>
        <v>0</v>
      </c>
      <c r="F325" s="244">
        <f t="shared" si="279"/>
        <v>0</v>
      </c>
      <c r="G325" s="244">
        <f t="shared" si="279"/>
        <v>0</v>
      </c>
      <c r="H325" s="245">
        <f t="shared" si="279"/>
        <v>0</v>
      </c>
      <c r="I325" s="101">
        <f t="shared" si="279"/>
        <v>0</v>
      </c>
      <c r="J325" s="102">
        <f t="shared" si="279"/>
        <v>0</v>
      </c>
      <c r="K325" s="102">
        <f t="shared" si="279"/>
        <v>0</v>
      </c>
      <c r="L325" s="102">
        <f t="shared" si="279"/>
        <v>0</v>
      </c>
      <c r="M325" s="103">
        <f t="shared" si="279"/>
        <v>0</v>
      </c>
      <c r="N325" s="104">
        <f t="shared" si="279"/>
        <v>0</v>
      </c>
      <c r="O325" s="105">
        <f t="shared" si="279"/>
        <v>0</v>
      </c>
      <c r="P325" s="105">
        <f t="shared" si="279"/>
        <v>0</v>
      </c>
      <c r="Q325" s="105">
        <f t="shared" si="279"/>
        <v>0</v>
      </c>
      <c r="R325" s="106">
        <f t="shared" si="279"/>
        <v>0</v>
      </c>
      <c r="S325" s="243">
        <f t="shared" si="279"/>
        <v>0</v>
      </c>
      <c r="T325" s="244">
        <f t="shared" si="279"/>
        <v>0</v>
      </c>
      <c r="U325" s="244">
        <f t="shared" si="279"/>
        <v>0</v>
      </c>
      <c r="V325" s="244">
        <f t="shared" si="279"/>
        <v>0</v>
      </c>
      <c r="W325" s="245">
        <f t="shared" si="279"/>
        <v>0</v>
      </c>
      <c r="X325" s="101">
        <f t="shared" si="279"/>
        <v>0</v>
      </c>
      <c r="Y325" s="102">
        <f t="shared" si="279"/>
        <v>0</v>
      </c>
      <c r="Z325" s="102">
        <f t="shared" si="279"/>
        <v>0</v>
      </c>
      <c r="AA325" s="102">
        <f t="shared" si="279"/>
        <v>0</v>
      </c>
      <c r="AB325" s="103">
        <f t="shared" si="279"/>
        <v>0</v>
      </c>
      <c r="AC325" s="104">
        <f t="shared" si="279"/>
        <v>0</v>
      </c>
      <c r="AD325" s="105">
        <f t="shared" si="279"/>
        <v>0</v>
      </c>
      <c r="AE325" s="105">
        <f t="shared" si="279"/>
        <v>0</v>
      </c>
      <c r="AF325" s="105">
        <f t="shared" si="279"/>
        <v>0</v>
      </c>
      <c r="AG325" s="106">
        <f t="shared" si="279"/>
        <v>0</v>
      </c>
      <c r="AH325" s="243">
        <f t="shared" si="279"/>
        <v>0</v>
      </c>
      <c r="AI325" s="244">
        <f t="shared" si="279"/>
        <v>0</v>
      </c>
      <c r="AJ325" s="244">
        <f t="shared" si="279"/>
        <v>0</v>
      </c>
      <c r="AK325" s="244">
        <f t="shared" si="279"/>
        <v>0</v>
      </c>
      <c r="AL325" s="245">
        <f t="shared" si="279"/>
        <v>83</v>
      </c>
      <c r="AM325" s="101">
        <f t="shared" ref="AM325:AQ325" si="280">AM144-AM143</f>
        <v>0</v>
      </c>
      <c r="AN325" s="102">
        <f t="shared" si="280"/>
        <v>0</v>
      </c>
      <c r="AO325" s="102">
        <f t="shared" si="280"/>
        <v>0</v>
      </c>
      <c r="AP325" s="102">
        <f t="shared" si="280"/>
        <v>0</v>
      </c>
      <c r="AQ325" s="103">
        <f t="shared" si="280"/>
        <v>0</v>
      </c>
      <c r="AR325" s="4"/>
    </row>
    <row r="326" spans="2:44">
      <c r="B326" s="333">
        <v>45172</v>
      </c>
      <c r="C326" s="242">
        <f t="shared" si="264"/>
        <v>77</v>
      </c>
      <c r="D326" s="243">
        <f t="shared" ref="D326:AL326" si="281">D145-D144</f>
        <v>0</v>
      </c>
      <c r="E326" s="244">
        <f t="shared" si="281"/>
        <v>0</v>
      </c>
      <c r="F326" s="244">
        <f t="shared" si="281"/>
        <v>0</v>
      </c>
      <c r="G326" s="244">
        <f t="shared" si="281"/>
        <v>0</v>
      </c>
      <c r="H326" s="245">
        <f t="shared" si="281"/>
        <v>0</v>
      </c>
      <c r="I326" s="101">
        <f t="shared" si="281"/>
        <v>0</v>
      </c>
      <c r="J326" s="102">
        <f t="shared" si="281"/>
        <v>0</v>
      </c>
      <c r="K326" s="102">
        <f t="shared" si="281"/>
        <v>0</v>
      </c>
      <c r="L326" s="102">
        <f t="shared" si="281"/>
        <v>0</v>
      </c>
      <c r="M326" s="103">
        <f t="shared" si="281"/>
        <v>0</v>
      </c>
      <c r="N326" s="104">
        <f t="shared" si="281"/>
        <v>0</v>
      </c>
      <c r="O326" s="105">
        <f t="shared" si="281"/>
        <v>0</v>
      </c>
      <c r="P326" s="105">
        <f t="shared" si="281"/>
        <v>0</v>
      </c>
      <c r="Q326" s="105">
        <f t="shared" si="281"/>
        <v>0</v>
      </c>
      <c r="R326" s="106">
        <f t="shared" si="281"/>
        <v>0</v>
      </c>
      <c r="S326" s="243">
        <f t="shared" si="281"/>
        <v>0</v>
      </c>
      <c r="T326" s="244">
        <f t="shared" si="281"/>
        <v>0</v>
      </c>
      <c r="U326" s="244">
        <f t="shared" si="281"/>
        <v>0</v>
      </c>
      <c r="V326" s="244">
        <f t="shared" si="281"/>
        <v>0</v>
      </c>
      <c r="W326" s="245">
        <f t="shared" si="281"/>
        <v>0</v>
      </c>
      <c r="X326" s="101">
        <f t="shared" si="281"/>
        <v>0</v>
      </c>
      <c r="Y326" s="102">
        <f t="shared" si="281"/>
        <v>0</v>
      </c>
      <c r="Z326" s="102">
        <f t="shared" si="281"/>
        <v>0</v>
      </c>
      <c r="AA326" s="102">
        <f t="shared" si="281"/>
        <v>0</v>
      </c>
      <c r="AB326" s="103">
        <f t="shared" si="281"/>
        <v>0</v>
      </c>
      <c r="AC326" s="104">
        <f t="shared" si="281"/>
        <v>0</v>
      </c>
      <c r="AD326" s="105">
        <f t="shared" si="281"/>
        <v>0</v>
      </c>
      <c r="AE326" s="105">
        <f t="shared" si="281"/>
        <v>0</v>
      </c>
      <c r="AF326" s="105">
        <f t="shared" si="281"/>
        <v>0</v>
      </c>
      <c r="AG326" s="106">
        <f t="shared" si="281"/>
        <v>0</v>
      </c>
      <c r="AH326" s="243">
        <f t="shared" si="281"/>
        <v>0</v>
      </c>
      <c r="AI326" s="244">
        <f t="shared" si="281"/>
        <v>0</v>
      </c>
      <c r="AJ326" s="244">
        <f t="shared" si="281"/>
        <v>0</v>
      </c>
      <c r="AK326" s="244">
        <f t="shared" si="281"/>
        <v>0</v>
      </c>
      <c r="AL326" s="245">
        <f t="shared" si="281"/>
        <v>77</v>
      </c>
      <c r="AM326" s="101">
        <f t="shared" ref="AM326:AQ326" si="282">AM145-AM144</f>
        <v>0</v>
      </c>
      <c r="AN326" s="102">
        <f t="shared" si="282"/>
        <v>0</v>
      </c>
      <c r="AO326" s="102">
        <f t="shared" si="282"/>
        <v>0</v>
      </c>
      <c r="AP326" s="102">
        <f t="shared" si="282"/>
        <v>0</v>
      </c>
      <c r="AQ326" s="103">
        <f t="shared" si="282"/>
        <v>0</v>
      </c>
      <c r="AR326" s="4"/>
    </row>
    <row r="327" spans="2:44">
      <c r="B327" s="333">
        <v>45179</v>
      </c>
      <c r="C327" s="242">
        <f t="shared" si="264"/>
        <v>59</v>
      </c>
      <c r="D327" s="243">
        <f t="shared" ref="D327:AL327" si="283">D146-D145</f>
        <v>0</v>
      </c>
      <c r="E327" s="244">
        <f t="shared" si="283"/>
        <v>0</v>
      </c>
      <c r="F327" s="244">
        <f t="shared" si="283"/>
        <v>0</v>
      </c>
      <c r="G327" s="244">
        <f t="shared" si="283"/>
        <v>0</v>
      </c>
      <c r="H327" s="245">
        <f t="shared" si="283"/>
        <v>0</v>
      </c>
      <c r="I327" s="101">
        <f t="shared" si="283"/>
        <v>0</v>
      </c>
      <c r="J327" s="102">
        <f t="shared" si="283"/>
        <v>0</v>
      </c>
      <c r="K327" s="102">
        <f t="shared" si="283"/>
        <v>0</v>
      </c>
      <c r="L327" s="102">
        <f t="shared" si="283"/>
        <v>0</v>
      </c>
      <c r="M327" s="103">
        <f t="shared" si="283"/>
        <v>0</v>
      </c>
      <c r="N327" s="104">
        <f t="shared" si="283"/>
        <v>0</v>
      </c>
      <c r="O327" s="105">
        <f t="shared" si="283"/>
        <v>0</v>
      </c>
      <c r="P327" s="105">
        <f t="shared" si="283"/>
        <v>0</v>
      </c>
      <c r="Q327" s="105">
        <f t="shared" si="283"/>
        <v>0</v>
      </c>
      <c r="R327" s="106">
        <f t="shared" si="283"/>
        <v>0</v>
      </c>
      <c r="S327" s="243">
        <f t="shared" si="283"/>
        <v>0</v>
      </c>
      <c r="T327" s="244">
        <f t="shared" si="283"/>
        <v>0</v>
      </c>
      <c r="U327" s="244">
        <f t="shared" si="283"/>
        <v>0</v>
      </c>
      <c r="V327" s="244">
        <f t="shared" si="283"/>
        <v>0</v>
      </c>
      <c r="W327" s="245">
        <f t="shared" si="283"/>
        <v>0</v>
      </c>
      <c r="X327" s="101">
        <f t="shared" si="283"/>
        <v>0</v>
      </c>
      <c r="Y327" s="102">
        <f t="shared" si="283"/>
        <v>0</v>
      </c>
      <c r="Z327" s="102">
        <f t="shared" si="283"/>
        <v>0</v>
      </c>
      <c r="AA327" s="102">
        <f t="shared" si="283"/>
        <v>0</v>
      </c>
      <c r="AB327" s="103">
        <f t="shared" si="283"/>
        <v>0</v>
      </c>
      <c r="AC327" s="104">
        <f t="shared" si="283"/>
        <v>0</v>
      </c>
      <c r="AD327" s="105">
        <f t="shared" si="283"/>
        <v>0</v>
      </c>
      <c r="AE327" s="105">
        <f t="shared" si="283"/>
        <v>0</v>
      </c>
      <c r="AF327" s="105">
        <f t="shared" si="283"/>
        <v>0</v>
      </c>
      <c r="AG327" s="106">
        <f t="shared" si="283"/>
        <v>0</v>
      </c>
      <c r="AH327" s="243">
        <f t="shared" si="283"/>
        <v>0</v>
      </c>
      <c r="AI327" s="244">
        <f t="shared" si="283"/>
        <v>0</v>
      </c>
      <c r="AJ327" s="244">
        <f t="shared" si="283"/>
        <v>0</v>
      </c>
      <c r="AK327" s="244">
        <f t="shared" si="283"/>
        <v>0</v>
      </c>
      <c r="AL327" s="245">
        <f t="shared" si="283"/>
        <v>59</v>
      </c>
      <c r="AM327" s="101">
        <f t="shared" ref="AM327:AQ327" si="284">AM146-AM145</f>
        <v>0</v>
      </c>
      <c r="AN327" s="102">
        <f t="shared" si="284"/>
        <v>0</v>
      </c>
      <c r="AO327" s="102">
        <f t="shared" si="284"/>
        <v>0</v>
      </c>
      <c r="AP327" s="102">
        <f t="shared" si="284"/>
        <v>0</v>
      </c>
      <c r="AQ327" s="103">
        <f t="shared" si="284"/>
        <v>0</v>
      </c>
      <c r="AR327" s="4"/>
    </row>
    <row r="328" spans="2:44">
      <c r="B328" s="333">
        <v>45186</v>
      </c>
      <c r="C328" s="242">
        <f t="shared" si="264"/>
        <v>81</v>
      </c>
      <c r="D328" s="243">
        <f t="shared" ref="D328:AL328" si="285">D147-D146</f>
        <v>0</v>
      </c>
      <c r="E328" s="244">
        <f t="shared" si="285"/>
        <v>0</v>
      </c>
      <c r="F328" s="244">
        <f t="shared" si="285"/>
        <v>0</v>
      </c>
      <c r="G328" s="244">
        <f t="shared" si="285"/>
        <v>0</v>
      </c>
      <c r="H328" s="245">
        <f t="shared" si="285"/>
        <v>0</v>
      </c>
      <c r="I328" s="101">
        <f t="shared" si="285"/>
        <v>0</v>
      </c>
      <c r="J328" s="102">
        <f t="shared" si="285"/>
        <v>0</v>
      </c>
      <c r="K328" s="102">
        <f t="shared" si="285"/>
        <v>0</v>
      </c>
      <c r="L328" s="102">
        <f t="shared" si="285"/>
        <v>0</v>
      </c>
      <c r="M328" s="103">
        <f t="shared" si="285"/>
        <v>0</v>
      </c>
      <c r="N328" s="104">
        <f t="shared" si="285"/>
        <v>0</v>
      </c>
      <c r="O328" s="105">
        <f t="shared" si="285"/>
        <v>0</v>
      </c>
      <c r="P328" s="105">
        <f t="shared" si="285"/>
        <v>0</v>
      </c>
      <c r="Q328" s="105">
        <f t="shared" si="285"/>
        <v>0</v>
      </c>
      <c r="R328" s="106">
        <f t="shared" si="285"/>
        <v>0</v>
      </c>
      <c r="S328" s="243">
        <f t="shared" si="285"/>
        <v>0</v>
      </c>
      <c r="T328" s="244">
        <f t="shared" si="285"/>
        <v>0</v>
      </c>
      <c r="U328" s="244">
        <f t="shared" si="285"/>
        <v>0</v>
      </c>
      <c r="V328" s="244">
        <f t="shared" si="285"/>
        <v>0</v>
      </c>
      <c r="W328" s="245">
        <f t="shared" si="285"/>
        <v>0</v>
      </c>
      <c r="X328" s="101">
        <f t="shared" si="285"/>
        <v>0</v>
      </c>
      <c r="Y328" s="102">
        <f t="shared" si="285"/>
        <v>0</v>
      </c>
      <c r="Z328" s="102">
        <f t="shared" si="285"/>
        <v>0</v>
      </c>
      <c r="AA328" s="102">
        <f t="shared" si="285"/>
        <v>0</v>
      </c>
      <c r="AB328" s="103">
        <f t="shared" si="285"/>
        <v>0</v>
      </c>
      <c r="AC328" s="104">
        <f t="shared" si="285"/>
        <v>0</v>
      </c>
      <c r="AD328" s="105">
        <f t="shared" si="285"/>
        <v>0</v>
      </c>
      <c r="AE328" s="105">
        <f t="shared" si="285"/>
        <v>0</v>
      </c>
      <c r="AF328" s="105">
        <f t="shared" si="285"/>
        <v>0</v>
      </c>
      <c r="AG328" s="106">
        <f t="shared" si="285"/>
        <v>0</v>
      </c>
      <c r="AH328" s="243">
        <f t="shared" si="285"/>
        <v>0</v>
      </c>
      <c r="AI328" s="244">
        <f t="shared" si="285"/>
        <v>0</v>
      </c>
      <c r="AJ328" s="244">
        <f t="shared" si="285"/>
        <v>0</v>
      </c>
      <c r="AK328" s="244">
        <f t="shared" si="285"/>
        <v>0</v>
      </c>
      <c r="AL328" s="245">
        <f t="shared" si="285"/>
        <v>81</v>
      </c>
      <c r="AM328" s="101">
        <f t="shared" ref="AM328:AQ328" si="286">AM147-AM146</f>
        <v>0</v>
      </c>
      <c r="AN328" s="102">
        <f t="shared" si="286"/>
        <v>0</v>
      </c>
      <c r="AO328" s="102">
        <f t="shared" si="286"/>
        <v>0</v>
      </c>
      <c r="AP328" s="102">
        <f t="shared" si="286"/>
        <v>0</v>
      </c>
      <c r="AQ328" s="103">
        <f t="shared" si="286"/>
        <v>0</v>
      </c>
      <c r="AR328" s="4"/>
    </row>
    <row r="329" spans="2:44">
      <c r="B329" s="333">
        <v>45189</v>
      </c>
      <c r="C329" s="242">
        <f t="shared" si="264"/>
        <v>75</v>
      </c>
      <c r="D329" s="243">
        <f t="shared" ref="D329:AL329" si="287">D148-D147</f>
        <v>0</v>
      </c>
      <c r="E329" s="244">
        <f t="shared" si="287"/>
        <v>0</v>
      </c>
      <c r="F329" s="244">
        <f t="shared" si="287"/>
        <v>0</v>
      </c>
      <c r="G329" s="244">
        <f t="shared" si="287"/>
        <v>0</v>
      </c>
      <c r="H329" s="245">
        <f t="shared" si="287"/>
        <v>0</v>
      </c>
      <c r="I329" s="101">
        <f t="shared" si="287"/>
        <v>0</v>
      </c>
      <c r="J329" s="102">
        <f t="shared" si="287"/>
        <v>0</v>
      </c>
      <c r="K329" s="102">
        <f t="shared" si="287"/>
        <v>0</v>
      </c>
      <c r="L329" s="102">
        <f t="shared" si="287"/>
        <v>0</v>
      </c>
      <c r="M329" s="103">
        <f t="shared" si="287"/>
        <v>0</v>
      </c>
      <c r="N329" s="104">
        <f t="shared" si="287"/>
        <v>0</v>
      </c>
      <c r="O329" s="105">
        <f t="shared" si="287"/>
        <v>0</v>
      </c>
      <c r="P329" s="105">
        <f t="shared" si="287"/>
        <v>0</v>
      </c>
      <c r="Q329" s="105">
        <f t="shared" si="287"/>
        <v>0</v>
      </c>
      <c r="R329" s="106">
        <f t="shared" si="287"/>
        <v>0</v>
      </c>
      <c r="S329" s="243">
        <f t="shared" si="287"/>
        <v>0</v>
      </c>
      <c r="T329" s="244">
        <f t="shared" si="287"/>
        <v>0</v>
      </c>
      <c r="U329" s="244">
        <f t="shared" si="287"/>
        <v>0</v>
      </c>
      <c r="V329" s="244">
        <f t="shared" si="287"/>
        <v>0</v>
      </c>
      <c r="W329" s="245">
        <f t="shared" si="287"/>
        <v>0</v>
      </c>
      <c r="X329" s="101">
        <f t="shared" si="287"/>
        <v>0</v>
      </c>
      <c r="Y329" s="102">
        <f t="shared" si="287"/>
        <v>0</v>
      </c>
      <c r="Z329" s="102">
        <f t="shared" si="287"/>
        <v>0</v>
      </c>
      <c r="AA329" s="102">
        <f t="shared" si="287"/>
        <v>0</v>
      </c>
      <c r="AB329" s="103">
        <f t="shared" si="287"/>
        <v>0</v>
      </c>
      <c r="AC329" s="104">
        <f t="shared" si="287"/>
        <v>0</v>
      </c>
      <c r="AD329" s="105">
        <f t="shared" si="287"/>
        <v>0</v>
      </c>
      <c r="AE329" s="105">
        <f t="shared" si="287"/>
        <v>0</v>
      </c>
      <c r="AF329" s="105">
        <f t="shared" si="287"/>
        <v>0</v>
      </c>
      <c r="AG329" s="106">
        <f t="shared" si="287"/>
        <v>0</v>
      </c>
      <c r="AH329" s="243">
        <f t="shared" si="287"/>
        <v>0</v>
      </c>
      <c r="AI329" s="244">
        <f t="shared" si="287"/>
        <v>0</v>
      </c>
      <c r="AJ329" s="244">
        <f t="shared" si="287"/>
        <v>0</v>
      </c>
      <c r="AK329" s="244">
        <f t="shared" si="287"/>
        <v>0</v>
      </c>
      <c r="AL329" s="245">
        <f t="shared" si="287"/>
        <v>75</v>
      </c>
      <c r="AM329" s="101">
        <f t="shared" ref="AM329:AQ329" si="288">AM148-AM147</f>
        <v>0</v>
      </c>
      <c r="AN329" s="102">
        <f t="shared" si="288"/>
        <v>0</v>
      </c>
      <c r="AO329" s="102">
        <f t="shared" si="288"/>
        <v>0</v>
      </c>
      <c r="AP329" s="102">
        <f t="shared" si="288"/>
        <v>0</v>
      </c>
      <c r="AQ329" s="103">
        <f t="shared" si="288"/>
        <v>0</v>
      </c>
      <c r="AR329" s="4"/>
    </row>
    <row r="330" spans="2:44">
      <c r="B330" s="333">
        <v>45200</v>
      </c>
      <c r="C330" s="242">
        <f t="shared" si="264"/>
        <v>167</v>
      </c>
      <c r="D330" s="243">
        <f t="shared" ref="D330:AL330" si="289">D149-D148</f>
        <v>0</v>
      </c>
      <c r="E330" s="244">
        <f t="shared" si="289"/>
        <v>0</v>
      </c>
      <c r="F330" s="244">
        <f t="shared" si="289"/>
        <v>0</v>
      </c>
      <c r="G330" s="244">
        <f t="shared" si="289"/>
        <v>0</v>
      </c>
      <c r="H330" s="245">
        <f t="shared" si="289"/>
        <v>0</v>
      </c>
      <c r="I330" s="101">
        <f t="shared" si="289"/>
        <v>0</v>
      </c>
      <c r="J330" s="102">
        <f t="shared" si="289"/>
        <v>0</v>
      </c>
      <c r="K330" s="102">
        <f t="shared" si="289"/>
        <v>0</v>
      </c>
      <c r="L330" s="102">
        <f t="shared" si="289"/>
        <v>0</v>
      </c>
      <c r="M330" s="103">
        <f t="shared" si="289"/>
        <v>0</v>
      </c>
      <c r="N330" s="104">
        <f t="shared" si="289"/>
        <v>0</v>
      </c>
      <c r="O330" s="105">
        <f t="shared" si="289"/>
        <v>0</v>
      </c>
      <c r="P330" s="105">
        <f t="shared" si="289"/>
        <v>0</v>
      </c>
      <c r="Q330" s="105">
        <f t="shared" si="289"/>
        <v>0</v>
      </c>
      <c r="R330" s="106">
        <f t="shared" si="289"/>
        <v>0</v>
      </c>
      <c r="S330" s="243">
        <f t="shared" si="289"/>
        <v>0</v>
      </c>
      <c r="T330" s="244">
        <f t="shared" si="289"/>
        <v>0</v>
      </c>
      <c r="U330" s="244">
        <f t="shared" si="289"/>
        <v>0</v>
      </c>
      <c r="V330" s="244">
        <f t="shared" si="289"/>
        <v>0</v>
      </c>
      <c r="W330" s="245">
        <f t="shared" si="289"/>
        <v>0</v>
      </c>
      <c r="X330" s="101">
        <f t="shared" si="289"/>
        <v>0</v>
      </c>
      <c r="Y330" s="102">
        <f t="shared" si="289"/>
        <v>0</v>
      </c>
      <c r="Z330" s="102">
        <f t="shared" si="289"/>
        <v>0</v>
      </c>
      <c r="AA330" s="102">
        <f t="shared" si="289"/>
        <v>0</v>
      </c>
      <c r="AB330" s="103">
        <f t="shared" si="289"/>
        <v>0</v>
      </c>
      <c r="AC330" s="104">
        <f t="shared" si="289"/>
        <v>0</v>
      </c>
      <c r="AD330" s="105">
        <f t="shared" si="289"/>
        <v>0</v>
      </c>
      <c r="AE330" s="105">
        <f t="shared" si="289"/>
        <v>0</v>
      </c>
      <c r="AF330" s="105">
        <f t="shared" si="289"/>
        <v>0</v>
      </c>
      <c r="AG330" s="106">
        <f t="shared" si="289"/>
        <v>0</v>
      </c>
      <c r="AH330" s="243">
        <f t="shared" si="289"/>
        <v>0</v>
      </c>
      <c r="AI330" s="244">
        <f t="shared" si="289"/>
        <v>0</v>
      </c>
      <c r="AJ330" s="244">
        <f t="shared" si="289"/>
        <v>0</v>
      </c>
      <c r="AK330" s="244">
        <f t="shared" si="289"/>
        <v>0</v>
      </c>
      <c r="AL330" s="245">
        <f t="shared" si="289"/>
        <v>167</v>
      </c>
      <c r="AM330" s="101">
        <f t="shared" ref="AM330:AQ330" si="290">AM149-AM148</f>
        <v>0</v>
      </c>
      <c r="AN330" s="102">
        <f t="shared" si="290"/>
        <v>0</v>
      </c>
      <c r="AO330" s="102">
        <f t="shared" si="290"/>
        <v>0</v>
      </c>
      <c r="AP330" s="102">
        <f t="shared" si="290"/>
        <v>0</v>
      </c>
      <c r="AQ330" s="103">
        <f t="shared" si="290"/>
        <v>0</v>
      </c>
      <c r="AR330" s="4"/>
    </row>
    <row r="331" spans="2:44">
      <c r="B331" s="333">
        <v>45207</v>
      </c>
      <c r="C331" s="242">
        <f t="shared" si="264"/>
        <v>58</v>
      </c>
      <c r="D331" s="243">
        <f t="shared" ref="D331:AL331" si="291">D150-D149</f>
        <v>0</v>
      </c>
      <c r="E331" s="244">
        <f t="shared" si="291"/>
        <v>0</v>
      </c>
      <c r="F331" s="244">
        <f t="shared" si="291"/>
        <v>0</v>
      </c>
      <c r="G331" s="244">
        <f t="shared" si="291"/>
        <v>0</v>
      </c>
      <c r="H331" s="245">
        <f t="shared" si="291"/>
        <v>0</v>
      </c>
      <c r="I331" s="101">
        <f t="shared" si="291"/>
        <v>0</v>
      </c>
      <c r="J331" s="102">
        <f t="shared" si="291"/>
        <v>0</v>
      </c>
      <c r="K331" s="102">
        <f t="shared" si="291"/>
        <v>0</v>
      </c>
      <c r="L331" s="102">
        <f t="shared" si="291"/>
        <v>0</v>
      </c>
      <c r="M331" s="103">
        <f t="shared" si="291"/>
        <v>0</v>
      </c>
      <c r="N331" s="104">
        <f t="shared" si="291"/>
        <v>0</v>
      </c>
      <c r="O331" s="105">
        <f t="shared" si="291"/>
        <v>0</v>
      </c>
      <c r="P331" s="105">
        <f t="shared" si="291"/>
        <v>0</v>
      </c>
      <c r="Q331" s="105">
        <f t="shared" si="291"/>
        <v>0</v>
      </c>
      <c r="R331" s="106">
        <f t="shared" si="291"/>
        <v>0</v>
      </c>
      <c r="S331" s="243">
        <f t="shared" si="291"/>
        <v>0</v>
      </c>
      <c r="T331" s="244">
        <f t="shared" si="291"/>
        <v>0</v>
      </c>
      <c r="U331" s="244">
        <f t="shared" si="291"/>
        <v>0</v>
      </c>
      <c r="V331" s="244">
        <f t="shared" si="291"/>
        <v>0</v>
      </c>
      <c r="W331" s="245">
        <f t="shared" si="291"/>
        <v>0</v>
      </c>
      <c r="X331" s="101">
        <f t="shared" si="291"/>
        <v>0</v>
      </c>
      <c r="Y331" s="102">
        <f t="shared" si="291"/>
        <v>0</v>
      </c>
      <c r="Z331" s="102">
        <f t="shared" si="291"/>
        <v>0</v>
      </c>
      <c r="AA331" s="102">
        <f t="shared" si="291"/>
        <v>0</v>
      </c>
      <c r="AB331" s="103">
        <f t="shared" si="291"/>
        <v>0</v>
      </c>
      <c r="AC331" s="104">
        <f t="shared" si="291"/>
        <v>0</v>
      </c>
      <c r="AD331" s="105">
        <f t="shared" si="291"/>
        <v>0</v>
      </c>
      <c r="AE331" s="105">
        <f t="shared" si="291"/>
        <v>0</v>
      </c>
      <c r="AF331" s="105">
        <f t="shared" si="291"/>
        <v>0</v>
      </c>
      <c r="AG331" s="106">
        <f t="shared" si="291"/>
        <v>0</v>
      </c>
      <c r="AH331" s="243">
        <f t="shared" si="291"/>
        <v>0</v>
      </c>
      <c r="AI331" s="244">
        <f t="shared" si="291"/>
        <v>0</v>
      </c>
      <c r="AJ331" s="244">
        <f t="shared" si="291"/>
        <v>0</v>
      </c>
      <c r="AK331" s="244">
        <f t="shared" si="291"/>
        <v>0</v>
      </c>
      <c r="AL331" s="245">
        <f t="shared" si="291"/>
        <v>58</v>
      </c>
      <c r="AM331" s="101">
        <f t="shared" ref="AM331:AQ331" si="292">AM150-AM149</f>
        <v>0</v>
      </c>
      <c r="AN331" s="102">
        <f t="shared" si="292"/>
        <v>0</v>
      </c>
      <c r="AO331" s="102">
        <f t="shared" si="292"/>
        <v>0</v>
      </c>
      <c r="AP331" s="102">
        <f t="shared" si="292"/>
        <v>0</v>
      </c>
      <c r="AQ331" s="103">
        <f t="shared" si="292"/>
        <v>0</v>
      </c>
      <c r="AR331" s="4"/>
    </row>
    <row r="332" spans="2:44">
      <c r="B332" s="333">
        <v>45214</v>
      </c>
      <c r="C332" s="242">
        <f t="shared" si="264"/>
        <v>45</v>
      </c>
      <c r="D332" s="243">
        <f t="shared" ref="D332:AL332" si="293">D151-D150</f>
        <v>0</v>
      </c>
      <c r="E332" s="244">
        <f t="shared" si="293"/>
        <v>0</v>
      </c>
      <c r="F332" s="244">
        <f t="shared" si="293"/>
        <v>0</v>
      </c>
      <c r="G332" s="244">
        <f t="shared" si="293"/>
        <v>0</v>
      </c>
      <c r="H332" s="245">
        <f t="shared" si="293"/>
        <v>0</v>
      </c>
      <c r="I332" s="101">
        <f t="shared" si="293"/>
        <v>0</v>
      </c>
      <c r="J332" s="102">
        <f t="shared" si="293"/>
        <v>0</v>
      </c>
      <c r="K332" s="102">
        <f t="shared" si="293"/>
        <v>0</v>
      </c>
      <c r="L332" s="102">
        <f t="shared" si="293"/>
        <v>0</v>
      </c>
      <c r="M332" s="103">
        <f t="shared" si="293"/>
        <v>0</v>
      </c>
      <c r="N332" s="104">
        <f t="shared" si="293"/>
        <v>0</v>
      </c>
      <c r="O332" s="105">
        <f t="shared" si="293"/>
        <v>0</v>
      </c>
      <c r="P332" s="105">
        <f t="shared" si="293"/>
        <v>0</v>
      </c>
      <c r="Q332" s="105">
        <f t="shared" si="293"/>
        <v>0</v>
      </c>
      <c r="R332" s="106">
        <f t="shared" si="293"/>
        <v>0</v>
      </c>
      <c r="S332" s="243">
        <f t="shared" si="293"/>
        <v>0</v>
      </c>
      <c r="T332" s="244">
        <f t="shared" si="293"/>
        <v>0</v>
      </c>
      <c r="U332" s="244">
        <f t="shared" si="293"/>
        <v>0</v>
      </c>
      <c r="V332" s="244">
        <f t="shared" si="293"/>
        <v>0</v>
      </c>
      <c r="W332" s="245">
        <f t="shared" si="293"/>
        <v>0</v>
      </c>
      <c r="X332" s="101">
        <f t="shared" si="293"/>
        <v>0</v>
      </c>
      <c r="Y332" s="102">
        <f t="shared" si="293"/>
        <v>0</v>
      </c>
      <c r="Z332" s="102">
        <f t="shared" si="293"/>
        <v>0</v>
      </c>
      <c r="AA332" s="102">
        <f t="shared" si="293"/>
        <v>0</v>
      </c>
      <c r="AB332" s="103">
        <f t="shared" si="293"/>
        <v>0</v>
      </c>
      <c r="AC332" s="104">
        <f t="shared" si="293"/>
        <v>0</v>
      </c>
      <c r="AD332" s="105">
        <f t="shared" si="293"/>
        <v>0</v>
      </c>
      <c r="AE332" s="105">
        <f t="shared" si="293"/>
        <v>0</v>
      </c>
      <c r="AF332" s="105">
        <f t="shared" si="293"/>
        <v>0</v>
      </c>
      <c r="AG332" s="106">
        <f t="shared" si="293"/>
        <v>0</v>
      </c>
      <c r="AH332" s="243">
        <f t="shared" si="293"/>
        <v>0</v>
      </c>
      <c r="AI332" s="244">
        <f t="shared" si="293"/>
        <v>0</v>
      </c>
      <c r="AJ332" s="244">
        <f t="shared" si="293"/>
        <v>0</v>
      </c>
      <c r="AK332" s="244">
        <f t="shared" si="293"/>
        <v>0</v>
      </c>
      <c r="AL332" s="245">
        <f t="shared" si="293"/>
        <v>45</v>
      </c>
      <c r="AM332" s="101">
        <f t="shared" ref="AM332:AQ332" si="294">AM151-AM150</f>
        <v>0</v>
      </c>
      <c r="AN332" s="102">
        <f t="shared" si="294"/>
        <v>0</v>
      </c>
      <c r="AO332" s="102">
        <f t="shared" si="294"/>
        <v>0</v>
      </c>
      <c r="AP332" s="102">
        <f t="shared" si="294"/>
        <v>0</v>
      </c>
      <c r="AQ332" s="103">
        <f t="shared" si="294"/>
        <v>0</v>
      </c>
      <c r="AR332" s="4"/>
    </row>
    <row r="333" spans="2:44">
      <c r="B333" s="333">
        <v>45221</v>
      </c>
      <c r="C333" s="242">
        <f t="shared" si="264"/>
        <v>35</v>
      </c>
      <c r="D333" s="243">
        <f t="shared" ref="D333:AL333" si="295">D152-D151</f>
        <v>0</v>
      </c>
      <c r="E333" s="244">
        <f t="shared" si="295"/>
        <v>0</v>
      </c>
      <c r="F333" s="244">
        <f t="shared" si="295"/>
        <v>0</v>
      </c>
      <c r="G333" s="244">
        <f t="shared" si="295"/>
        <v>0</v>
      </c>
      <c r="H333" s="245">
        <f t="shared" si="295"/>
        <v>0</v>
      </c>
      <c r="I333" s="101">
        <f t="shared" si="295"/>
        <v>0</v>
      </c>
      <c r="J333" s="102">
        <f t="shared" si="295"/>
        <v>0</v>
      </c>
      <c r="K333" s="102">
        <f t="shared" si="295"/>
        <v>0</v>
      </c>
      <c r="L333" s="102">
        <f t="shared" si="295"/>
        <v>0</v>
      </c>
      <c r="M333" s="103">
        <f t="shared" si="295"/>
        <v>0</v>
      </c>
      <c r="N333" s="104">
        <f t="shared" si="295"/>
        <v>0</v>
      </c>
      <c r="O333" s="105">
        <f t="shared" si="295"/>
        <v>0</v>
      </c>
      <c r="P333" s="105">
        <f t="shared" si="295"/>
        <v>0</v>
      </c>
      <c r="Q333" s="105">
        <f t="shared" si="295"/>
        <v>0</v>
      </c>
      <c r="R333" s="106">
        <f t="shared" si="295"/>
        <v>0</v>
      </c>
      <c r="S333" s="243">
        <f t="shared" si="295"/>
        <v>0</v>
      </c>
      <c r="T333" s="244">
        <f t="shared" si="295"/>
        <v>0</v>
      </c>
      <c r="U333" s="244">
        <f t="shared" si="295"/>
        <v>0</v>
      </c>
      <c r="V333" s="244">
        <f t="shared" si="295"/>
        <v>0</v>
      </c>
      <c r="W333" s="245">
        <f t="shared" si="295"/>
        <v>0</v>
      </c>
      <c r="X333" s="101">
        <f t="shared" si="295"/>
        <v>0</v>
      </c>
      <c r="Y333" s="102">
        <f t="shared" si="295"/>
        <v>0</v>
      </c>
      <c r="Z333" s="102">
        <f t="shared" si="295"/>
        <v>0</v>
      </c>
      <c r="AA333" s="102">
        <f t="shared" si="295"/>
        <v>0</v>
      </c>
      <c r="AB333" s="103">
        <f t="shared" si="295"/>
        <v>0</v>
      </c>
      <c r="AC333" s="104">
        <f t="shared" si="295"/>
        <v>0</v>
      </c>
      <c r="AD333" s="105">
        <f t="shared" si="295"/>
        <v>0</v>
      </c>
      <c r="AE333" s="105">
        <f t="shared" si="295"/>
        <v>0</v>
      </c>
      <c r="AF333" s="105">
        <f t="shared" si="295"/>
        <v>0</v>
      </c>
      <c r="AG333" s="106">
        <f t="shared" si="295"/>
        <v>0</v>
      </c>
      <c r="AH333" s="243">
        <f t="shared" si="295"/>
        <v>0</v>
      </c>
      <c r="AI333" s="244">
        <f t="shared" si="295"/>
        <v>0</v>
      </c>
      <c r="AJ333" s="244">
        <f t="shared" si="295"/>
        <v>0</v>
      </c>
      <c r="AK333" s="244">
        <f t="shared" si="295"/>
        <v>1</v>
      </c>
      <c r="AL333" s="245">
        <f t="shared" si="295"/>
        <v>34</v>
      </c>
      <c r="AM333" s="101">
        <f t="shared" ref="AM333:AQ333" si="296">AM152-AM151</f>
        <v>0</v>
      </c>
      <c r="AN333" s="102">
        <f t="shared" si="296"/>
        <v>0</v>
      </c>
      <c r="AO333" s="102">
        <f t="shared" si="296"/>
        <v>0</v>
      </c>
      <c r="AP333" s="102">
        <f t="shared" si="296"/>
        <v>0</v>
      </c>
      <c r="AQ333" s="103">
        <f t="shared" si="296"/>
        <v>0</v>
      </c>
      <c r="AR333" s="4"/>
    </row>
    <row r="334" spans="2:44">
      <c r="B334" s="333">
        <v>45229</v>
      </c>
      <c r="C334" s="242">
        <f t="shared" si="264"/>
        <v>39</v>
      </c>
      <c r="D334" s="243">
        <f t="shared" ref="D334:AL334" si="297">D153-D152</f>
        <v>0</v>
      </c>
      <c r="E334" s="244">
        <f t="shared" si="297"/>
        <v>0</v>
      </c>
      <c r="F334" s="244">
        <f t="shared" si="297"/>
        <v>0</v>
      </c>
      <c r="G334" s="244">
        <f t="shared" si="297"/>
        <v>0</v>
      </c>
      <c r="H334" s="245">
        <f t="shared" si="297"/>
        <v>0</v>
      </c>
      <c r="I334" s="101">
        <f t="shared" si="297"/>
        <v>0</v>
      </c>
      <c r="J334" s="102">
        <f t="shared" si="297"/>
        <v>0</v>
      </c>
      <c r="K334" s="102">
        <f t="shared" si="297"/>
        <v>0</v>
      </c>
      <c r="L334" s="102">
        <f t="shared" si="297"/>
        <v>0</v>
      </c>
      <c r="M334" s="103">
        <f t="shared" si="297"/>
        <v>0</v>
      </c>
      <c r="N334" s="104">
        <f t="shared" si="297"/>
        <v>0</v>
      </c>
      <c r="O334" s="105">
        <f t="shared" si="297"/>
        <v>0</v>
      </c>
      <c r="P334" s="105">
        <f t="shared" si="297"/>
        <v>0</v>
      </c>
      <c r="Q334" s="105">
        <f t="shared" si="297"/>
        <v>0</v>
      </c>
      <c r="R334" s="106">
        <f t="shared" si="297"/>
        <v>0</v>
      </c>
      <c r="S334" s="243">
        <f t="shared" si="297"/>
        <v>0</v>
      </c>
      <c r="T334" s="244">
        <f t="shared" si="297"/>
        <v>0</v>
      </c>
      <c r="U334" s="244">
        <f t="shared" si="297"/>
        <v>0</v>
      </c>
      <c r="V334" s="244">
        <f t="shared" si="297"/>
        <v>0</v>
      </c>
      <c r="W334" s="245">
        <f t="shared" si="297"/>
        <v>0</v>
      </c>
      <c r="X334" s="101">
        <f t="shared" si="297"/>
        <v>0</v>
      </c>
      <c r="Y334" s="102">
        <f t="shared" si="297"/>
        <v>0</v>
      </c>
      <c r="Z334" s="102">
        <f t="shared" si="297"/>
        <v>0</v>
      </c>
      <c r="AA334" s="102">
        <f t="shared" si="297"/>
        <v>0</v>
      </c>
      <c r="AB334" s="103">
        <f t="shared" si="297"/>
        <v>0</v>
      </c>
      <c r="AC334" s="104">
        <f t="shared" si="297"/>
        <v>0</v>
      </c>
      <c r="AD334" s="105">
        <f t="shared" si="297"/>
        <v>0</v>
      </c>
      <c r="AE334" s="105">
        <f t="shared" si="297"/>
        <v>0</v>
      </c>
      <c r="AF334" s="105">
        <f t="shared" si="297"/>
        <v>0</v>
      </c>
      <c r="AG334" s="106">
        <f t="shared" si="297"/>
        <v>0</v>
      </c>
      <c r="AH334" s="243">
        <f t="shared" si="297"/>
        <v>0</v>
      </c>
      <c r="AI334" s="244">
        <f t="shared" si="297"/>
        <v>0</v>
      </c>
      <c r="AJ334" s="244">
        <f t="shared" si="297"/>
        <v>0</v>
      </c>
      <c r="AK334" s="244">
        <f t="shared" si="297"/>
        <v>0</v>
      </c>
      <c r="AL334" s="245">
        <f t="shared" si="297"/>
        <v>39</v>
      </c>
      <c r="AM334" s="101">
        <f t="shared" ref="AM334:AQ334" si="298">AM153-AM152</f>
        <v>0</v>
      </c>
      <c r="AN334" s="102">
        <f t="shared" si="298"/>
        <v>0</v>
      </c>
      <c r="AO334" s="102">
        <f t="shared" si="298"/>
        <v>0</v>
      </c>
      <c r="AP334" s="102">
        <f t="shared" si="298"/>
        <v>0</v>
      </c>
      <c r="AQ334" s="103">
        <f t="shared" si="298"/>
        <v>0</v>
      </c>
      <c r="AR334" s="4"/>
    </row>
    <row r="335" spans="2:44">
      <c r="B335" s="333">
        <v>45236</v>
      </c>
      <c r="C335" s="242">
        <f t="shared" si="264"/>
        <v>34</v>
      </c>
      <c r="D335" s="243">
        <f t="shared" ref="D335:AL335" si="299">D154-D153</f>
        <v>0</v>
      </c>
      <c r="E335" s="244">
        <f t="shared" si="299"/>
        <v>0</v>
      </c>
      <c r="F335" s="244">
        <f t="shared" si="299"/>
        <v>0</v>
      </c>
      <c r="G335" s="244">
        <f t="shared" si="299"/>
        <v>0</v>
      </c>
      <c r="H335" s="245">
        <f t="shared" si="299"/>
        <v>0</v>
      </c>
      <c r="I335" s="101">
        <f t="shared" si="299"/>
        <v>0</v>
      </c>
      <c r="J335" s="102">
        <f t="shared" si="299"/>
        <v>0</v>
      </c>
      <c r="K335" s="102">
        <f t="shared" si="299"/>
        <v>0</v>
      </c>
      <c r="L335" s="102">
        <f t="shared" si="299"/>
        <v>0</v>
      </c>
      <c r="M335" s="103">
        <f t="shared" si="299"/>
        <v>0</v>
      </c>
      <c r="N335" s="104">
        <f t="shared" si="299"/>
        <v>0</v>
      </c>
      <c r="O335" s="105">
        <f t="shared" si="299"/>
        <v>0</v>
      </c>
      <c r="P335" s="105">
        <f t="shared" si="299"/>
        <v>0</v>
      </c>
      <c r="Q335" s="105">
        <f t="shared" si="299"/>
        <v>0</v>
      </c>
      <c r="R335" s="106">
        <f t="shared" si="299"/>
        <v>0</v>
      </c>
      <c r="S335" s="243">
        <f t="shared" si="299"/>
        <v>0</v>
      </c>
      <c r="T335" s="244">
        <f t="shared" si="299"/>
        <v>0</v>
      </c>
      <c r="U335" s="244">
        <f t="shared" si="299"/>
        <v>0</v>
      </c>
      <c r="V335" s="244">
        <f t="shared" si="299"/>
        <v>0</v>
      </c>
      <c r="W335" s="245">
        <f t="shared" si="299"/>
        <v>0</v>
      </c>
      <c r="X335" s="101">
        <f t="shared" si="299"/>
        <v>0</v>
      </c>
      <c r="Y335" s="102">
        <f t="shared" si="299"/>
        <v>0</v>
      </c>
      <c r="Z335" s="102">
        <f t="shared" si="299"/>
        <v>0</v>
      </c>
      <c r="AA335" s="102">
        <f t="shared" si="299"/>
        <v>0</v>
      </c>
      <c r="AB335" s="103">
        <f t="shared" si="299"/>
        <v>0</v>
      </c>
      <c r="AC335" s="104">
        <f t="shared" si="299"/>
        <v>0</v>
      </c>
      <c r="AD335" s="105">
        <f t="shared" si="299"/>
        <v>0</v>
      </c>
      <c r="AE335" s="105">
        <f t="shared" si="299"/>
        <v>0</v>
      </c>
      <c r="AF335" s="105">
        <f t="shared" si="299"/>
        <v>0</v>
      </c>
      <c r="AG335" s="106">
        <f t="shared" si="299"/>
        <v>0</v>
      </c>
      <c r="AH335" s="243">
        <f t="shared" si="299"/>
        <v>0</v>
      </c>
      <c r="AI335" s="244">
        <f t="shared" si="299"/>
        <v>0</v>
      </c>
      <c r="AJ335" s="244">
        <f t="shared" si="299"/>
        <v>0</v>
      </c>
      <c r="AK335" s="244">
        <f t="shared" si="299"/>
        <v>0</v>
      </c>
      <c r="AL335" s="245">
        <f t="shared" si="299"/>
        <v>34</v>
      </c>
      <c r="AM335" s="101">
        <f t="shared" ref="AM335:AQ335" si="300">AM154-AM153</f>
        <v>0</v>
      </c>
      <c r="AN335" s="102">
        <f t="shared" si="300"/>
        <v>0</v>
      </c>
      <c r="AO335" s="102">
        <f t="shared" si="300"/>
        <v>0</v>
      </c>
      <c r="AP335" s="102">
        <f t="shared" si="300"/>
        <v>0</v>
      </c>
      <c r="AQ335" s="103">
        <f t="shared" si="300"/>
        <v>0</v>
      </c>
      <c r="AR335" s="4"/>
    </row>
    <row r="336" spans="2:44">
      <c r="B336" s="333">
        <v>45242</v>
      </c>
      <c r="C336" s="242">
        <f t="shared" si="264"/>
        <v>57</v>
      </c>
      <c r="D336" s="243">
        <f t="shared" ref="D336:AL336" si="301">D155-D154</f>
        <v>0</v>
      </c>
      <c r="E336" s="244">
        <f t="shared" si="301"/>
        <v>0</v>
      </c>
      <c r="F336" s="244">
        <f t="shared" si="301"/>
        <v>0</v>
      </c>
      <c r="G336" s="244">
        <f t="shared" si="301"/>
        <v>0</v>
      </c>
      <c r="H336" s="245">
        <f t="shared" si="301"/>
        <v>0</v>
      </c>
      <c r="I336" s="101">
        <f t="shared" si="301"/>
        <v>0</v>
      </c>
      <c r="J336" s="102">
        <f t="shared" si="301"/>
        <v>0</v>
      </c>
      <c r="K336" s="102">
        <f t="shared" si="301"/>
        <v>0</v>
      </c>
      <c r="L336" s="102">
        <f t="shared" si="301"/>
        <v>0</v>
      </c>
      <c r="M336" s="103">
        <f t="shared" si="301"/>
        <v>0</v>
      </c>
      <c r="N336" s="104">
        <f t="shared" si="301"/>
        <v>0</v>
      </c>
      <c r="O336" s="105">
        <f t="shared" si="301"/>
        <v>0</v>
      </c>
      <c r="P336" s="105">
        <f t="shared" si="301"/>
        <v>0</v>
      </c>
      <c r="Q336" s="105">
        <f t="shared" si="301"/>
        <v>0</v>
      </c>
      <c r="R336" s="106">
        <f t="shared" si="301"/>
        <v>0</v>
      </c>
      <c r="S336" s="243">
        <f t="shared" si="301"/>
        <v>0</v>
      </c>
      <c r="T336" s="244">
        <f t="shared" si="301"/>
        <v>0</v>
      </c>
      <c r="U336" s="244">
        <f t="shared" si="301"/>
        <v>0</v>
      </c>
      <c r="V336" s="244">
        <f t="shared" si="301"/>
        <v>0</v>
      </c>
      <c r="W336" s="245">
        <f t="shared" si="301"/>
        <v>0</v>
      </c>
      <c r="X336" s="101">
        <f t="shared" si="301"/>
        <v>0</v>
      </c>
      <c r="Y336" s="102">
        <f t="shared" si="301"/>
        <v>0</v>
      </c>
      <c r="Z336" s="102">
        <f t="shared" si="301"/>
        <v>0</v>
      </c>
      <c r="AA336" s="102">
        <f t="shared" si="301"/>
        <v>0</v>
      </c>
      <c r="AB336" s="103">
        <f t="shared" si="301"/>
        <v>0</v>
      </c>
      <c r="AC336" s="104">
        <f t="shared" si="301"/>
        <v>0</v>
      </c>
      <c r="AD336" s="105">
        <f t="shared" si="301"/>
        <v>0</v>
      </c>
      <c r="AE336" s="105">
        <f t="shared" si="301"/>
        <v>0</v>
      </c>
      <c r="AF336" s="105">
        <f t="shared" si="301"/>
        <v>0</v>
      </c>
      <c r="AG336" s="106">
        <f t="shared" si="301"/>
        <v>0</v>
      </c>
      <c r="AH336" s="243">
        <f t="shared" si="301"/>
        <v>0</v>
      </c>
      <c r="AI336" s="244">
        <f t="shared" si="301"/>
        <v>0</v>
      </c>
      <c r="AJ336" s="244">
        <f t="shared" si="301"/>
        <v>0</v>
      </c>
      <c r="AK336" s="244">
        <f t="shared" si="301"/>
        <v>0</v>
      </c>
      <c r="AL336" s="245">
        <f t="shared" si="301"/>
        <v>57</v>
      </c>
      <c r="AM336" s="101">
        <f t="shared" ref="AM336:AQ336" si="302">AM155-AM154</f>
        <v>0</v>
      </c>
      <c r="AN336" s="102">
        <f t="shared" si="302"/>
        <v>0</v>
      </c>
      <c r="AO336" s="102">
        <f t="shared" si="302"/>
        <v>0</v>
      </c>
      <c r="AP336" s="102">
        <f t="shared" si="302"/>
        <v>0</v>
      </c>
      <c r="AQ336" s="103">
        <f t="shared" si="302"/>
        <v>0</v>
      </c>
      <c r="AR336" s="4"/>
    </row>
    <row r="337" spans="2:45">
      <c r="B337" s="333">
        <v>45257</v>
      </c>
      <c r="C337" s="242">
        <f t="shared" si="264"/>
        <v>78</v>
      </c>
      <c r="D337" s="243">
        <f t="shared" ref="D337:AL337" si="303">D156-D155</f>
        <v>0</v>
      </c>
      <c r="E337" s="244">
        <f t="shared" si="303"/>
        <v>0</v>
      </c>
      <c r="F337" s="244">
        <f t="shared" si="303"/>
        <v>0</v>
      </c>
      <c r="G337" s="244">
        <f t="shared" si="303"/>
        <v>0</v>
      </c>
      <c r="H337" s="245">
        <f t="shared" si="303"/>
        <v>0</v>
      </c>
      <c r="I337" s="101">
        <f t="shared" si="303"/>
        <v>0</v>
      </c>
      <c r="J337" s="102">
        <f t="shared" si="303"/>
        <v>0</v>
      </c>
      <c r="K337" s="102">
        <f t="shared" si="303"/>
        <v>0</v>
      </c>
      <c r="L337" s="102">
        <f t="shared" si="303"/>
        <v>0</v>
      </c>
      <c r="M337" s="103">
        <f t="shared" si="303"/>
        <v>0</v>
      </c>
      <c r="N337" s="104">
        <f t="shared" si="303"/>
        <v>0</v>
      </c>
      <c r="O337" s="105">
        <f t="shared" si="303"/>
        <v>0</v>
      </c>
      <c r="P337" s="105">
        <f t="shared" si="303"/>
        <v>0</v>
      </c>
      <c r="Q337" s="105">
        <f t="shared" si="303"/>
        <v>0</v>
      </c>
      <c r="R337" s="106">
        <f t="shared" si="303"/>
        <v>0</v>
      </c>
      <c r="S337" s="243">
        <f t="shared" si="303"/>
        <v>0</v>
      </c>
      <c r="T337" s="244">
        <f t="shared" si="303"/>
        <v>0</v>
      </c>
      <c r="U337" s="244">
        <f t="shared" si="303"/>
        <v>0</v>
      </c>
      <c r="V337" s="244">
        <f t="shared" si="303"/>
        <v>0</v>
      </c>
      <c r="W337" s="245">
        <f t="shared" si="303"/>
        <v>0</v>
      </c>
      <c r="X337" s="101">
        <f t="shared" si="303"/>
        <v>0</v>
      </c>
      <c r="Y337" s="102">
        <f t="shared" si="303"/>
        <v>0</v>
      </c>
      <c r="Z337" s="102">
        <f t="shared" si="303"/>
        <v>0</v>
      </c>
      <c r="AA337" s="102">
        <f t="shared" si="303"/>
        <v>0</v>
      </c>
      <c r="AB337" s="103">
        <f t="shared" si="303"/>
        <v>0</v>
      </c>
      <c r="AC337" s="104">
        <f t="shared" si="303"/>
        <v>0</v>
      </c>
      <c r="AD337" s="105">
        <f t="shared" si="303"/>
        <v>0</v>
      </c>
      <c r="AE337" s="105">
        <f t="shared" si="303"/>
        <v>0</v>
      </c>
      <c r="AF337" s="105">
        <f t="shared" si="303"/>
        <v>0</v>
      </c>
      <c r="AG337" s="106">
        <f t="shared" si="303"/>
        <v>0</v>
      </c>
      <c r="AH337" s="243">
        <f t="shared" si="303"/>
        <v>0</v>
      </c>
      <c r="AI337" s="244">
        <f t="shared" si="303"/>
        <v>0</v>
      </c>
      <c r="AJ337" s="244">
        <f t="shared" si="303"/>
        <v>0</v>
      </c>
      <c r="AK337" s="244">
        <f t="shared" si="303"/>
        <v>0</v>
      </c>
      <c r="AL337" s="245">
        <f t="shared" si="303"/>
        <v>78</v>
      </c>
      <c r="AM337" s="101">
        <f t="shared" ref="AM337:AQ337" si="304">AM156-AM155</f>
        <v>0</v>
      </c>
      <c r="AN337" s="102">
        <f t="shared" si="304"/>
        <v>0</v>
      </c>
      <c r="AO337" s="102">
        <f t="shared" si="304"/>
        <v>0</v>
      </c>
      <c r="AP337" s="102">
        <f t="shared" si="304"/>
        <v>0</v>
      </c>
      <c r="AQ337" s="103">
        <f t="shared" si="304"/>
        <v>0</v>
      </c>
      <c r="AR337" s="4"/>
    </row>
    <row r="338" spans="2:45">
      <c r="B338" s="333">
        <v>45261</v>
      </c>
      <c r="C338" s="242">
        <f t="shared" si="264"/>
        <v>4</v>
      </c>
      <c r="D338" s="243">
        <f t="shared" ref="D338:AL338" si="305">D157-D156</f>
        <v>0</v>
      </c>
      <c r="E338" s="244">
        <f t="shared" si="305"/>
        <v>0</v>
      </c>
      <c r="F338" s="244">
        <f t="shared" si="305"/>
        <v>0</v>
      </c>
      <c r="G338" s="244">
        <f t="shared" si="305"/>
        <v>0</v>
      </c>
      <c r="H338" s="245">
        <f t="shared" si="305"/>
        <v>0</v>
      </c>
      <c r="I338" s="101">
        <f t="shared" si="305"/>
        <v>0</v>
      </c>
      <c r="J338" s="102">
        <f t="shared" si="305"/>
        <v>0</v>
      </c>
      <c r="K338" s="102">
        <f t="shared" si="305"/>
        <v>0</v>
      </c>
      <c r="L338" s="102">
        <f t="shared" si="305"/>
        <v>0</v>
      </c>
      <c r="M338" s="103">
        <f t="shared" si="305"/>
        <v>0</v>
      </c>
      <c r="N338" s="104">
        <f t="shared" si="305"/>
        <v>0</v>
      </c>
      <c r="O338" s="105">
        <f t="shared" si="305"/>
        <v>0</v>
      </c>
      <c r="P338" s="105">
        <f t="shared" si="305"/>
        <v>0</v>
      </c>
      <c r="Q338" s="105">
        <f t="shared" si="305"/>
        <v>0</v>
      </c>
      <c r="R338" s="106">
        <f t="shared" si="305"/>
        <v>0</v>
      </c>
      <c r="S338" s="243">
        <f t="shared" si="305"/>
        <v>0</v>
      </c>
      <c r="T338" s="244">
        <f t="shared" si="305"/>
        <v>0</v>
      </c>
      <c r="U338" s="244">
        <f t="shared" si="305"/>
        <v>0</v>
      </c>
      <c r="V338" s="244">
        <f t="shared" si="305"/>
        <v>0</v>
      </c>
      <c r="W338" s="245">
        <f t="shared" si="305"/>
        <v>0</v>
      </c>
      <c r="X338" s="101">
        <f t="shared" si="305"/>
        <v>0</v>
      </c>
      <c r="Y338" s="102">
        <f t="shared" si="305"/>
        <v>0</v>
      </c>
      <c r="Z338" s="102">
        <f t="shared" si="305"/>
        <v>0</v>
      </c>
      <c r="AA338" s="102">
        <f t="shared" si="305"/>
        <v>0</v>
      </c>
      <c r="AB338" s="103">
        <f t="shared" si="305"/>
        <v>0</v>
      </c>
      <c r="AC338" s="104">
        <f t="shared" si="305"/>
        <v>0</v>
      </c>
      <c r="AD338" s="105">
        <f t="shared" si="305"/>
        <v>0</v>
      </c>
      <c r="AE338" s="105">
        <f t="shared" si="305"/>
        <v>0</v>
      </c>
      <c r="AF338" s="105">
        <f t="shared" si="305"/>
        <v>0</v>
      </c>
      <c r="AG338" s="106">
        <f t="shared" si="305"/>
        <v>0</v>
      </c>
      <c r="AH338" s="243">
        <f t="shared" si="305"/>
        <v>0</v>
      </c>
      <c r="AI338" s="244">
        <f t="shared" si="305"/>
        <v>0</v>
      </c>
      <c r="AJ338" s="244">
        <f t="shared" si="305"/>
        <v>0</v>
      </c>
      <c r="AK338" s="244">
        <f t="shared" si="305"/>
        <v>0</v>
      </c>
      <c r="AL338" s="245">
        <f t="shared" si="305"/>
        <v>4</v>
      </c>
      <c r="AM338" s="101">
        <f t="shared" ref="AM338:AQ338" si="306">AM157-AM156</f>
        <v>0</v>
      </c>
      <c r="AN338" s="102">
        <f t="shared" si="306"/>
        <v>0</v>
      </c>
      <c r="AO338" s="102">
        <f t="shared" si="306"/>
        <v>0</v>
      </c>
      <c r="AP338" s="102">
        <f t="shared" si="306"/>
        <v>0</v>
      </c>
      <c r="AQ338" s="103">
        <f t="shared" si="306"/>
        <v>0</v>
      </c>
      <c r="AR338" s="4"/>
    </row>
    <row r="339" spans="2:45">
      <c r="B339" s="333">
        <v>45270</v>
      </c>
      <c r="C339" s="242">
        <f t="shared" ref="C339:C347" si="307">SUM(D339:AQ339)</f>
        <v>128</v>
      </c>
      <c r="D339" s="243">
        <f t="shared" ref="D339:AQ339" si="308">D158-D157</f>
        <v>0</v>
      </c>
      <c r="E339" s="244">
        <f t="shared" si="308"/>
        <v>0</v>
      </c>
      <c r="F339" s="244">
        <f t="shared" si="308"/>
        <v>0</v>
      </c>
      <c r="G339" s="244">
        <f t="shared" si="308"/>
        <v>0</v>
      </c>
      <c r="H339" s="245">
        <f t="shared" si="308"/>
        <v>0</v>
      </c>
      <c r="I339" s="101">
        <f t="shared" si="308"/>
        <v>0</v>
      </c>
      <c r="J339" s="102">
        <f t="shared" si="308"/>
        <v>0</v>
      </c>
      <c r="K339" s="102">
        <f t="shared" si="308"/>
        <v>0</v>
      </c>
      <c r="L339" s="102">
        <f t="shared" si="308"/>
        <v>0</v>
      </c>
      <c r="M339" s="103">
        <f t="shared" si="308"/>
        <v>0</v>
      </c>
      <c r="N339" s="104">
        <f t="shared" si="308"/>
        <v>0</v>
      </c>
      <c r="O339" s="105">
        <f t="shared" si="308"/>
        <v>0</v>
      </c>
      <c r="P339" s="105">
        <f t="shared" si="308"/>
        <v>0</v>
      </c>
      <c r="Q339" s="105">
        <f t="shared" si="308"/>
        <v>0</v>
      </c>
      <c r="R339" s="106">
        <f t="shared" si="308"/>
        <v>0</v>
      </c>
      <c r="S339" s="243">
        <f t="shared" si="308"/>
        <v>0</v>
      </c>
      <c r="T339" s="244">
        <f t="shared" si="308"/>
        <v>0</v>
      </c>
      <c r="U339" s="244">
        <f t="shared" si="308"/>
        <v>0</v>
      </c>
      <c r="V339" s="244">
        <f t="shared" si="308"/>
        <v>0</v>
      </c>
      <c r="W339" s="245">
        <f t="shared" si="308"/>
        <v>0</v>
      </c>
      <c r="X339" s="101">
        <f t="shared" si="308"/>
        <v>0</v>
      </c>
      <c r="Y339" s="102">
        <f t="shared" si="308"/>
        <v>0</v>
      </c>
      <c r="Z339" s="102">
        <f t="shared" si="308"/>
        <v>0</v>
      </c>
      <c r="AA339" s="102">
        <f t="shared" si="308"/>
        <v>0</v>
      </c>
      <c r="AB339" s="103">
        <f t="shared" si="308"/>
        <v>0</v>
      </c>
      <c r="AC339" s="104">
        <f t="shared" si="308"/>
        <v>0</v>
      </c>
      <c r="AD339" s="105">
        <f t="shared" si="308"/>
        <v>0</v>
      </c>
      <c r="AE339" s="105">
        <f t="shared" si="308"/>
        <v>0</v>
      </c>
      <c r="AF339" s="105">
        <f t="shared" si="308"/>
        <v>0</v>
      </c>
      <c r="AG339" s="106">
        <f t="shared" si="308"/>
        <v>0</v>
      </c>
      <c r="AH339" s="243">
        <f t="shared" si="308"/>
        <v>0</v>
      </c>
      <c r="AI339" s="244">
        <f t="shared" si="308"/>
        <v>0</v>
      </c>
      <c r="AJ339" s="244">
        <f t="shared" si="308"/>
        <v>0</v>
      </c>
      <c r="AK339" s="244">
        <f t="shared" si="308"/>
        <v>0</v>
      </c>
      <c r="AL339" s="245">
        <f t="shared" si="308"/>
        <v>128</v>
      </c>
      <c r="AM339" s="101">
        <f t="shared" si="308"/>
        <v>0</v>
      </c>
      <c r="AN339" s="102">
        <f t="shared" si="308"/>
        <v>0</v>
      </c>
      <c r="AO339" s="102">
        <f t="shared" si="308"/>
        <v>0</v>
      </c>
      <c r="AP339" s="102">
        <f t="shared" si="308"/>
        <v>0</v>
      </c>
      <c r="AQ339" s="103">
        <f t="shared" si="308"/>
        <v>0</v>
      </c>
      <c r="AR339" s="4"/>
    </row>
    <row r="340" spans="2:45">
      <c r="B340" s="333">
        <v>45277</v>
      </c>
      <c r="C340" s="242">
        <f t="shared" si="307"/>
        <v>24</v>
      </c>
      <c r="D340" s="243">
        <f t="shared" ref="D340:AQ340" si="309">D159-D158</f>
        <v>0</v>
      </c>
      <c r="E340" s="244">
        <f t="shared" si="309"/>
        <v>0</v>
      </c>
      <c r="F340" s="244">
        <f t="shared" si="309"/>
        <v>0</v>
      </c>
      <c r="G340" s="244">
        <f t="shared" si="309"/>
        <v>0</v>
      </c>
      <c r="H340" s="245">
        <f t="shared" si="309"/>
        <v>0</v>
      </c>
      <c r="I340" s="101">
        <f t="shared" si="309"/>
        <v>0</v>
      </c>
      <c r="J340" s="102">
        <f t="shared" si="309"/>
        <v>0</v>
      </c>
      <c r="K340" s="102">
        <f t="shared" si="309"/>
        <v>0</v>
      </c>
      <c r="L340" s="102">
        <f t="shared" si="309"/>
        <v>0</v>
      </c>
      <c r="M340" s="103">
        <f t="shared" si="309"/>
        <v>0</v>
      </c>
      <c r="N340" s="104">
        <f t="shared" si="309"/>
        <v>0</v>
      </c>
      <c r="O340" s="105">
        <f t="shared" si="309"/>
        <v>0</v>
      </c>
      <c r="P340" s="105">
        <f t="shared" si="309"/>
        <v>0</v>
      </c>
      <c r="Q340" s="105">
        <f t="shared" si="309"/>
        <v>0</v>
      </c>
      <c r="R340" s="106">
        <f t="shared" si="309"/>
        <v>0</v>
      </c>
      <c r="S340" s="243">
        <f t="shared" si="309"/>
        <v>0</v>
      </c>
      <c r="T340" s="244">
        <f t="shared" si="309"/>
        <v>0</v>
      </c>
      <c r="U340" s="244">
        <f t="shared" si="309"/>
        <v>0</v>
      </c>
      <c r="V340" s="244">
        <f t="shared" si="309"/>
        <v>0</v>
      </c>
      <c r="W340" s="245">
        <f t="shared" si="309"/>
        <v>0</v>
      </c>
      <c r="X340" s="101">
        <f t="shared" si="309"/>
        <v>0</v>
      </c>
      <c r="Y340" s="102">
        <f t="shared" si="309"/>
        <v>0</v>
      </c>
      <c r="Z340" s="102">
        <f t="shared" si="309"/>
        <v>0</v>
      </c>
      <c r="AA340" s="102">
        <f t="shared" si="309"/>
        <v>0</v>
      </c>
      <c r="AB340" s="103">
        <f t="shared" si="309"/>
        <v>0</v>
      </c>
      <c r="AC340" s="104">
        <f t="shared" si="309"/>
        <v>0</v>
      </c>
      <c r="AD340" s="105">
        <f t="shared" si="309"/>
        <v>0</v>
      </c>
      <c r="AE340" s="105">
        <f t="shared" si="309"/>
        <v>0</v>
      </c>
      <c r="AF340" s="105">
        <f t="shared" si="309"/>
        <v>0</v>
      </c>
      <c r="AG340" s="106">
        <f t="shared" si="309"/>
        <v>0</v>
      </c>
      <c r="AH340" s="243">
        <f t="shared" si="309"/>
        <v>0</v>
      </c>
      <c r="AI340" s="244">
        <f t="shared" si="309"/>
        <v>0</v>
      </c>
      <c r="AJ340" s="244">
        <f t="shared" si="309"/>
        <v>0</v>
      </c>
      <c r="AK340" s="244">
        <f t="shared" si="309"/>
        <v>0</v>
      </c>
      <c r="AL340" s="245">
        <f t="shared" si="309"/>
        <v>24</v>
      </c>
      <c r="AM340" s="101">
        <f t="shared" si="309"/>
        <v>0</v>
      </c>
      <c r="AN340" s="102">
        <f t="shared" si="309"/>
        <v>0</v>
      </c>
      <c r="AO340" s="102">
        <f t="shared" si="309"/>
        <v>0</v>
      </c>
      <c r="AP340" s="102">
        <f t="shared" si="309"/>
        <v>0</v>
      </c>
      <c r="AQ340" s="103">
        <f t="shared" si="309"/>
        <v>0</v>
      </c>
      <c r="AR340" s="4"/>
    </row>
    <row r="341" spans="2:45">
      <c r="B341" s="334">
        <v>45292</v>
      </c>
      <c r="C341" s="246">
        <f t="shared" si="307"/>
        <v>43</v>
      </c>
      <c r="D341" s="247">
        <f t="shared" ref="D341:AQ341" si="310">D160-D159</f>
        <v>0</v>
      </c>
      <c r="E341" s="248">
        <f t="shared" si="310"/>
        <v>0</v>
      </c>
      <c r="F341" s="248">
        <f t="shared" si="310"/>
        <v>0</v>
      </c>
      <c r="G341" s="248">
        <f t="shared" si="310"/>
        <v>0</v>
      </c>
      <c r="H341" s="249">
        <f t="shared" si="310"/>
        <v>0</v>
      </c>
      <c r="I341" s="109">
        <f t="shared" si="310"/>
        <v>0</v>
      </c>
      <c r="J341" s="110">
        <f t="shared" si="310"/>
        <v>0</v>
      </c>
      <c r="K341" s="110">
        <f t="shared" si="310"/>
        <v>0</v>
      </c>
      <c r="L341" s="110">
        <f t="shared" si="310"/>
        <v>0</v>
      </c>
      <c r="M341" s="111">
        <f t="shared" si="310"/>
        <v>0</v>
      </c>
      <c r="N341" s="112">
        <f t="shared" si="310"/>
        <v>0</v>
      </c>
      <c r="O341" s="113">
        <f t="shared" si="310"/>
        <v>0</v>
      </c>
      <c r="P341" s="113">
        <f t="shared" si="310"/>
        <v>0</v>
      </c>
      <c r="Q341" s="113">
        <f t="shared" si="310"/>
        <v>0</v>
      </c>
      <c r="R341" s="114">
        <f t="shared" si="310"/>
        <v>0</v>
      </c>
      <c r="S341" s="247">
        <f t="shared" si="310"/>
        <v>0</v>
      </c>
      <c r="T341" s="248">
        <f t="shared" si="310"/>
        <v>0</v>
      </c>
      <c r="U341" s="248">
        <f t="shared" si="310"/>
        <v>0</v>
      </c>
      <c r="V341" s="248">
        <f t="shared" si="310"/>
        <v>0</v>
      </c>
      <c r="W341" s="249">
        <f t="shared" si="310"/>
        <v>0</v>
      </c>
      <c r="X341" s="109">
        <f t="shared" si="310"/>
        <v>0</v>
      </c>
      <c r="Y341" s="110">
        <f t="shared" si="310"/>
        <v>0</v>
      </c>
      <c r="Z341" s="110">
        <f t="shared" si="310"/>
        <v>0</v>
      </c>
      <c r="AA341" s="110">
        <f t="shared" si="310"/>
        <v>0</v>
      </c>
      <c r="AB341" s="111">
        <f t="shared" si="310"/>
        <v>0</v>
      </c>
      <c r="AC341" s="112">
        <f t="shared" si="310"/>
        <v>0</v>
      </c>
      <c r="AD341" s="113">
        <f t="shared" si="310"/>
        <v>0</v>
      </c>
      <c r="AE341" s="113">
        <f t="shared" si="310"/>
        <v>0</v>
      </c>
      <c r="AF341" s="113">
        <f t="shared" si="310"/>
        <v>0</v>
      </c>
      <c r="AG341" s="114">
        <f t="shared" si="310"/>
        <v>0</v>
      </c>
      <c r="AH341" s="247">
        <f t="shared" si="310"/>
        <v>0</v>
      </c>
      <c r="AI341" s="248">
        <f t="shared" si="310"/>
        <v>0</v>
      </c>
      <c r="AJ341" s="248">
        <f t="shared" si="310"/>
        <v>0</v>
      </c>
      <c r="AK341" s="248">
        <f t="shared" si="310"/>
        <v>0</v>
      </c>
      <c r="AL341" s="249">
        <f t="shared" si="310"/>
        <v>43</v>
      </c>
      <c r="AM341" s="109">
        <f t="shared" si="310"/>
        <v>0</v>
      </c>
      <c r="AN341" s="110">
        <f t="shared" si="310"/>
        <v>0</v>
      </c>
      <c r="AO341" s="110">
        <f t="shared" si="310"/>
        <v>0</v>
      </c>
      <c r="AP341" s="110">
        <f t="shared" si="310"/>
        <v>0</v>
      </c>
      <c r="AQ341" s="111">
        <f t="shared" si="310"/>
        <v>0</v>
      </c>
      <c r="AR341" s="4"/>
    </row>
    <row r="342" spans="2:45">
      <c r="B342" s="333">
        <v>45298</v>
      </c>
      <c r="C342" s="242">
        <f t="shared" si="307"/>
        <v>4</v>
      </c>
      <c r="D342" s="243">
        <f t="shared" ref="D342:AQ342" si="311">D161-D160</f>
        <v>0</v>
      </c>
      <c r="E342" s="244">
        <f t="shared" si="311"/>
        <v>0</v>
      </c>
      <c r="F342" s="244">
        <f t="shared" si="311"/>
        <v>0</v>
      </c>
      <c r="G342" s="244">
        <f t="shared" si="311"/>
        <v>0</v>
      </c>
      <c r="H342" s="245">
        <f t="shared" si="311"/>
        <v>0</v>
      </c>
      <c r="I342" s="101">
        <f t="shared" si="311"/>
        <v>0</v>
      </c>
      <c r="J342" s="102">
        <f t="shared" si="311"/>
        <v>0</v>
      </c>
      <c r="K342" s="102">
        <f t="shared" si="311"/>
        <v>0</v>
      </c>
      <c r="L342" s="102">
        <f t="shared" si="311"/>
        <v>0</v>
      </c>
      <c r="M342" s="103">
        <f t="shared" si="311"/>
        <v>0</v>
      </c>
      <c r="N342" s="104">
        <f t="shared" si="311"/>
        <v>0</v>
      </c>
      <c r="O342" s="105">
        <f t="shared" si="311"/>
        <v>0</v>
      </c>
      <c r="P342" s="105">
        <f t="shared" si="311"/>
        <v>0</v>
      </c>
      <c r="Q342" s="105">
        <f t="shared" si="311"/>
        <v>0</v>
      </c>
      <c r="R342" s="106">
        <f t="shared" si="311"/>
        <v>0</v>
      </c>
      <c r="S342" s="243">
        <f t="shared" si="311"/>
        <v>0</v>
      </c>
      <c r="T342" s="244">
        <f t="shared" si="311"/>
        <v>0</v>
      </c>
      <c r="U342" s="244">
        <f t="shared" si="311"/>
        <v>0</v>
      </c>
      <c r="V342" s="244">
        <f t="shared" si="311"/>
        <v>0</v>
      </c>
      <c r="W342" s="245">
        <f t="shared" si="311"/>
        <v>0</v>
      </c>
      <c r="X342" s="101">
        <f t="shared" si="311"/>
        <v>0</v>
      </c>
      <c r="Y342" s="102">
        <f t="shared" si="311"/>
        <v>0</v>
      </c>
      <c r="Z342" s="102">
        <f t="shared" si="311"/>
        <v>0</v>
      </c>
      <c r="AA342" s="102">
        <f t="shared" si="311"/>
        <v>0</v>
      </c>
      <c r="AB342" s="103">
        <f t="shared" si="311"/>
        <v>0</v>
      </c>
      <c r="AC342" s="104">
        <f t="shared" si="311"/>
        <v>0</v>
      </c>
      <c r="AD342" s="105">
        <f t="shared" si="311"/>
        <v>0</v>
      </c>
      <c r="AE342" s="105">
        <f t="shared" si="311"/>
        <v>0</v>
      </c>
      <c r="AF342" s="105">
        <f t="shared" si="311"/>
        <v>0</v>
      </c>
      <c r="AG342" s="106">
        <f t="shared" si="311"/>
        <v>0</v>
      </c>
      <c r="AH342" s="243">
        <f t="shared" si="311"/>
        <v>0</v>
      </c>
      <c r="AI342" s="244">
        <f t="shared" si="311"/>
        <v>0</v>
      </c>
      <c r="AJ342" s="244">
        <f t="shared" si="311"/>
        <v>0</v>
      </c>
      <c r="AK342" s="244">
        <f t="shared" si="311"/>
        <v>0</v>
      </c>
      <c r="AL342" s="245">
        <f t="shared" si="311"/>
        <v>4</v>
      </c>
      <c r="AM342" s="101">
        <f t="shared" si="311"/>
        <v>0</v>
      </c>
      <c r="AN342" s="102">
        <f t="shared" si="311"/>
        <v>0</v>
      </c>
      <c r="AO342" s="102">
        <f t="shared" si="311"/>
        <v>0</v>
      </c>
      <c r="AP342" s="102">
        <f t="shared" si="311"/>
        <v>0</v>
      </c>
      <c r="AQ342" s="103">
        <f t="shared" si="311"/>
        <v>0</v>
      </c>
      <c r="AR342" s="4"/>
    </row>
    <row r="343" spans="2:45">
      <c r="B343" s="333">
        <v>45305</v>
      </c>
      <c r="C343" s="242">
        <f t="shared" si="307"/>
        <v>28</v>
      </c>
      <c r="D343" s="243">
        <f t="shared" ref="D343:AQ343" si="312">D162-D161</f>
        <v>0</v>
      </c>
      <c r="E343" s="244">
        <f t="shared" si="312"/>
        <v>0</v>
      </c>
      <c r="F343" s="244">
        <f t="shared" si="312"/>
        <v>0</v>
      </c>
      <c r="G343" s="244">
        <f t="shared" si="312"/>
        <v>0</v>
      </c>
      <c r="H343" s="245">
        <f t="shared" si="312"/>
        <v>0</v>
      </c>
      <c r="I343" s="101">
        <f t="shared" si="312"/>
        <v>0</v>
      </c>
      <c r="J343" s="102">
        <f t="shared" si="312"/>
        <v>0</v>
      </c>
      <c r="K343" s="102">
        <f t="shared" si="312"/>
        <v>0</v>
      </c>
      <c r="L343" s="102">
        <f t="shared" si="312"/>
        <v>0</v>
      </c>
      <c r="M343" s="103">
        <f t="shared" si="312"/>
        <v>0</v>
      </c>
      <c r="N343" s="104">
        <f t="shared" si="312"/>
        <v>0</v>
      </c>
      <c r="O343" s="105">
        <f t="shared" si="312"/>
        <v>0</v>
      </c>
      <c r="P343" s="105">
        <f t="shared" si="312"/>
        <v>0</v>
      </c>
      <c r="Q343" s="105">
        <f t="shared" si="312"/>
        <v>0</v>
      </c>
      <c r="R343" s="106">
        <f t="shared" si="312"/>
        <v>0</v>
      </c>
      <c r="S343" s="243">
        <f t="shared" si="312"/>
        <v>0</v>
      </c>
      <c r="T343" s="244">
        <f t="shared" si="312"/>
        <v>0</v>
      </c>
      <c r="U343" s="244">
        <f t="shared" si="312"/>
        <v>0</v>
      </c>
      <c r="V343" s="244">
        <f t="shared" si="312"/>
        <v>0</v>
      </c>
      <c r="W343" s="245">
        <f t="shared" si="312"/>
        <v>0</v>
      </c>
      <c r="X343" s="101">
        <f t="shared" si="312"/>
        <v>0</v>
      </c>
      <c r="Y343" s="102">
        <f t="shared" si="312"/>
        <v>0</v>
      </c>
      <c r="Z343" s="102">
        <f t="shared" si="312"/>
        <v>0</v>
      </c>
      <c r="AA343" s="102">
        <f t="shared" si="312"/>
        <v>0</v>
      </c>
      <c r="AB343" s="103">
        <f t="shared" si="312"/>
        <v>0</v>
      </c>
      <c r="AC343" s="104">
        <f t="shared" si="312"/>
        <v>0</v>
      </c>
      <c r="AD343" s="105">
        <f t="shared" si="312"/>
        <v>0</v>
      </c>
      <c r="AE343" s="105">
        <f t="shared" si="312"/>
        <v>0</v>
      </c>
      <c r="AF343" s="105">
        <f t="shared" si="312"/>
        <v>0</v>
      </c>
      <c r="AG343" s="106">
        <f t="shared" si="312"/>
        <v>0</v>
      </c>
      <c r="AH343" s="243">
        <f t="shared" si="312"/>
        <v>0</v>
      </c>
      <c r="AI343" s="244">
        <f t="shared" si="312"/>
        <v>0</v>
      </c>
      <c r="AJ343" s="244">
        <f t="shared" si="312"/>
        <v>0</v>
      </c>
      <c r="AK343" s="244">
        <f t="shared" si="312"/>
        <v>0</v>
      </c>
      <c r="AL343" s="245">
        <f t="shared" si="312"/>
        <v>28</v>
      </c>
      <c r="AM343" s="101">
        <f t="shared" si="312"/>
        <v>0</v>
      </c>
      <c r="AN343" s="102">
        <f t="shared" si="312"/>
        <v>0</v>
      </c>
      <c r="AO343" s="102">
        <f t="shared" si="312"/>
        <v>0</v>
      </c>
      <c r="AP343" s="102">
        <f t="shared" si="312"/>
        <v>0</v>
      </c>
      <c r="AQ343" s="103">
        <f t="shared" si="312"/>
        <v>0</v>
      </c>
      <c r="AR343" s="4"/>
    </row>
    <row r="344" spans="2:45">
      <c r="B344" s="333">
        <v>45312</v>
      </c>
      <c r="C344" s="242">
        <f t="shared" si="307"/>
        <v>8</v>
      </c>
      <c r="D344" s="243">
        <f t="shared" ref="D344:AQ344" si="313">D163-D162</f>
        <v>0</v>
      </c>
      <c r="E344" s="244">
        <f t="shared" si="313"/>
        <v>0</v>
      </c>
      <c r="F344" s="244">
        <f t="shared" si="313"/>
        <v>0</v>
      </c>
      <c r="G344" s="244">
        <f t="shared" si="313"/>
        <v>0</v>
      </c>
      <c r="H344" s="245">
        <f t="shared" si="313"/>
        <v>0</v>
      </c>
      <c r="I344" s="101">
        <f t="shared" si="313"/>
        <v>0</v>
      </c>
      <c r="J344" s="102">
        <f t="shared" si="313"/>
        <v>0</v>
      </c>
      <c r="K344" s="102">
        <f t="shared" si="313"/>
        <v>0</v>
      </c>
      <c r="L344" s="102">
        <f t="shared" si="313"/>
        <v>0</v>
      </c>
      <c r="M344" s="103">
        <f t="shared" si="313"/>
        <v>0</v>
      </c>
      <c r="N344" s="104">
        <f t="shared" si="313"/>
        <v>0</v>
      </c>
      <c r="O344" s="105">
        <f t="shared" si="313"/>
        <v>0</v>
      </c>
      <c r="P344" s="105">
        <f t="shared" si="313"/>
        <v>0</v>
      </c>
      <c r="Q344" s="105">
        <f t="shared" si="313"/>
        <v>0</v>
      </c>
      <c r="R344" s="106">
        <f t="shared" si="313"/>
        <v>0</v>
      </c>
      <c r="S344" s="243">
        <f t="shared" si="313"/>
        <v>0</v>
      </c>
      <c r="T344" s="244">
        <f t="shared" si="313"/>
        <v>0</v>
      </c>
      <c r="U344" s="244">
        <f t="shared" si="313"/>
        <v>0</v>
      </c>
      <c r="V344" s="244">
        <f t="shared" si="313"/>
        <v>0</v>
      </c>
      <c r="W344" s="245">
        <f t="shared" si="313"/>
        <v>0</v>
      </c>
      <c r="X344" s="101">
        <f t="shared" si="313"/>
        <v>0</v>
      </c>
      <c r="Y344" s="102">
        <f t="shared" si="313"/>
        <v>0</v>
      </c>
      <c r="Z344" s="102">
        <f t="shared" si="313"/>
        <v>0</v>
      </c>
      <c r="AA344" s="102">
        <f t="shared" si="313"/>
        <v>0</v>
      </c>
      <c r="AB344" s="103">
        <f t="shared" si="313"/>
        <v>0</v>
      </c>
      <c r="AC344" s="104">
        <f t="shared" si="313"/>
        <v>0</v>
      </c>
      <c r="AD344" s="105">
        <f t="shared" si="313"/>
        <v>0</v>
      </c>
      <c r="AE344" s="105">
        <f t="shared" si="313"/>
        <v>0</v>
      </c>
      <c r="AF344" s="105">
        <f t="shared" si="313"/>
        <v>0</v>
      </c>
      <c r="AG344" s="106">
        <f t="shared" si="313"/>
        <v>0</v>
      </c>
      <c r="AH344" s="243">
        <f t="shared" si="313"/>
        <v>0</v>
      </c>
      <c r="AI344" s="244">
        <f t="shared" si="313"/>
        <v>0</v>
      </c>
      <c r="AJ344" s="244">
        <f t="shared" si="313"/>
        <v>0</v>
      </c>
      <c r="AK344" s="244">
        <f t="shared" si="313"/>
        <v>0</v>
      </c>
      <c r="AL344" s="245">
        <f t="shared" si="313"/>
        <v>8</v>
      </c>
      <c r="AM344" s="101">
        <f t="shared" si="313"/>
        <v>0</v>
      </c>
      <c r="AN344" s="102">
        <f t="shared" si="313"/>
        <v>0</v>
      </c>
      <c r="AO344" s="102">
        <f t="shared" si="313"/>
        <v>0</v>
      </c>
      <c r="AP344" s="102">
        <f t="shared" si="313"/>
        <v>0</v>
      </c>
      <c r="AQ344" s="103">
        <f t="shared" si="313"/>
        <v>0</v>
      </c>
      <c r="AR344" s="4"/>
    </row>
    <row r="345" spans="2:45">
      <c r="B345" s="333">
        <v>45320</v>
      </c>
      <c r="C345" s="242">
        <f t="shared" si="307"/>
        <v>119</v>
      </c>
      <c r="D345" s="243">
        <f t="shared" ref="D345:AQ345" si="314">D164-D163</f>
        <v>0</v>
      </c>
      <c r="E345" s="244">
        <f t="shared" si="314"/>
        <v>0</v>
      </c>
      <c r="F345" s="244">
        <f t="shared" si="314"/>
        <v>0</v>
      </c>
      <c r="G345" s="244">
        <f t="shared" si="314"/>
        <v>0</v>
      </c>
      <c r="H345" s="245">
        <f t="shared" si="314"/>
        <v>0</v>
      </c>
      <c r="I345" s="101">
        <f t="shared" si="314"/>
        <v>0</v>
      </c>
      <c r="J345" s="102">
        <f t="shared" si="314"/>
        <v>0</v>
      </c>
      <c r="K345" s="102">
        <f t="shared" si="314"/>
        <v>0</v>
      </c>
      <c r="L345" s="102">
        <f t="shared" si="314"/>
        <v>0</v>
      </c>
      <c r="M345" s="103">
        <f t="shared" si="314"/>
        <v>0</v>
      </c>
      <c r="N345" s="104">
        <f t="shared" si="314"/>
        <v>0</v>
      </c>
      <c r="O345" s="105">
        <f t="shared" si="314"/>
        <v>0</v>
      </c>
      <c r="P345" s="105">
        <f t="shared" si="314"/>
        <v>0</v>
      </c>
      <c r="Q345" s="105">
        <f t="shared" si="314"/>
        <v>0</v>
      </c>
      <c r="R345" s="106">
        <f t="shared" si="314"/>
        <v>0</v>
      </c>
      <c r="S345" s="243">
        <f t="shared" si="314"/>
        <v>0</v>
      </c>
      <c r="T345" s="244">
        <f t="shared" si="314"/>
        <v>0</v>
      </c>
      <c r="U345" s="244">
        <f t="shared" si="314"/>
        <v>0</v>
      </c>
      <c r="V345" s="244">
        <f t="shared" si="314"/>
        <v>0</v>
      </c>
      <c r="W345" s="245">
        <f t="shared" si="314"/>
        <v>0</v>
      </c>
      <c r="X345" s="101">
        <f t="shared" si="314"/>
        <v>0</v>
      </c>
      <c r="Y345" s="102">
        <f t="shared" si="314"/>
        <v>0</v>
      </c>
      <c r="Z345" s="102">
        <f t="shared" si="314"/>
        <v>0</v>
      </c>
      <c r="AA345" s="102">
        <f t="shared" si="314"/>
        <v>0</v>
      </c>
      <c r="AB345" s="103">
        <f t="shared" si="314"/>
        <v>0</v>
      </c>
      <c r="AC345" s="104">
        <f t="shared" si="314"/>
        <v>0</v>
      </c>
      <c r="AD345" s="105">
        <f t="shared" si="314"/>
        <v>0</v>
      </c>
      <c r="AE345" s="105">
        <f t="shared" si="314"/>
        <v>0</v>
      </c>
      <c r="AF345" s="105">
        <f t="shared" si="314"/>
        <v>0</v>
      </c>
      <c r="AG345" s="106">
        <f t="shared" si="314"/>
        <v>0</v>
      </c>
      <c r="AH345" s="243">
        <f t="shared" si="314"/>
        <v>0</v>
      </c>
      <c r="AI345" s="244">
        <f t="shared" si="314"/>
        <v>0</v>
      </c>
      <c r="AJ345" s="244">
        <f t="shared" si="314"/>
        <v>0</v>
      </c>
      <c r="AK345" s="244">
        <f t="shared" si="314"/>
        <v>5</v>
      </c>
      <c r="AL345" s="245">
        <f t="shared" si="314"/>
        <v>114</v>
      </c>
      <c r="AM345" s="101">
        <f t="shared" si="314"/>
        <v>0</v>
      </c>
      <c r="AN345" s="102">
        <f t="shared" si="314"/>
        <v>0</v>
      </c>
      <c r="AO345" s="102">
        <f t="shared" si="314"/>
        <v>0</v>
      </c>
      <c r="AP345" s="102">
        <f t="shared" si="314"/>
        <v>0</v>
      </c>
      <c r="AQ345" s="103">
        <f t="shared" si="314"/>
        <v>0</v>
      </c>
      <c r="AR345" s="4"/>
    </row>
    <row r="346" spans="2:45">
      <c r="B346" s="333">
        <v>45327</v>
      </c>
      <c r="C346" s="242">
        <f t="shared" si="307"/>
        <v>47</v>
      </c>
      <c r="D346" s="243">
        <f t="shared" ref="D346:AQ346" si="315">D165-D164</f>
        <v>0</v>
      </c>
      <c r="E346" s="244">
        <f t="shared" si="315"/>
        <v>0</v>
      </c>
      <c r="F346" s="244">
        <f t="shared" si="315"/>
        <v>0</v>
      </c>
      <c r="G346" s="244">
        <f t="shared" si="315"/>
        <v>0</v>
      </c>
      <c r="H346" s="245">
        <f t="shared" si="315"/>
        <v>0</v>
      </c>
      <c r="I346" s="101">
        <f t="shared" si="315"/>
        <v>0</v>
      </c>
      <c r="J346" s="102">
        <f t="shared" si="315"/>
        <v>0</v>
      </c>
      <c r="K346" s="102">
        <f t="shared" si="315"/>
        <v>0</v>
      </c>
      <c r="L346" s="102">
        <f t="shared" si="315"/>
        <v>0</v>
      </c>
      <c r="M346" s="103">
        <f t="shared" si="315"/>
        <v>0</v>
      </c>
      <c r="N346" s="104">
        <f t="shared" si="315"/>
        <v>0</v>
      </c>
      <c r="O346" s="105">
        <f t="shared" si="315"/>
        <v>0</v>
      </c>
      <c r="P346" s="105">
        <f t="shared" si="315"/>
        <v>0</v>
      </c>
      <c r="Q346" s="105">
        <f t="shared" si="315"/>
        <v>0</v>
      </c>
      <c r="R346" s="106">
        <f t="shared" si="315"/>
        <v>0</v>
      </c>
      <c r="S346" s="243">
        <f t="shared" si="315"/>
        <v>0</v>
      </c>
      <c r="T346" s="244">
        <f t="shared" si="315"/>
        <v>0</v>
      </c>
      <c r="U346" s="244">
        <f t="shared" si="315"/>
        <v>0</v>
      </c>
      <c r="V346" s="244">
        <f t="shared" si="315"/>
        <v>0</v>
      </c>
      <c r="W346" s="245">
        <f t="shared" si="315"/>
        <v>0</v>
      </c>
      <c r="X346" s="101">
        <f t="shared" si="315"/>
        <v>0</v>
      </c>
      <c r="Y346" s="102">
        <f t="shared" si="315"/>
        <v>0</v>
      </c>
      <c r="Z346" s="102">
        <f t="shared" si="315"/>
        <v>0</v>
      </c>
      <c r="AA346" s="102">
        <f t="shared" si="315"/>
        <v>0</v>
      </c>
      <c r="AB346" s="103">
        <f t="shared" si="315"/>
        <v>0</v>
      </c>
      <c r="AC346" s="104">
        <f t="shared" si="315"/>
        <v>0</v>
      </c>
      <c r="AD346" s="105">
        <f t="shared" si="315"/>
        <v>0</v>
      </c>
      <c r="AE346" s="105">
        <f t="shared" si="315"/>
        <v>0</v>
      </c>
      <c r="AF346" s="105">
        <f t="shared" si="315"/>
        <v>0</v>
      </c>
      <c r="AG346" s="106">
        <f t="shared" si="315"/>
        <v>0</v>
      </c>
      <c r="AH346" s="243">
        <f t="shared" si="315"/>
        <v>0</v>
      </c>
      <c r="AI346" s="244">
        <f t="shared" si="315"/>
        <v>0</v>
      </c>
      <c r="AJ346" s="244">
        <f t="shared" si="315"/>
        <v>0</v>
      </c>
      <c r="AK346" s="244">
        <f t="shared" si="315"/>
        <v>3</v>
      </c>
      <c r="AL346" s="245">
        <f t="shared" si="315"/>
        <v>44</v>
      </c>
      <c r="AM346" s="101">
        <f t="shared" si="315"/>
        <v>0</v>
      </c>
      <c r="AN346" s="102">
        <f t="shared" si="315"/>
        <v>0</v>
      </c>
      <c r="AO346" s="102">
        <f t="shared" si="315"/>
        <v>0</v>
      </c>
      <c r="AP346" s="102">
        <f t="shared" si="315"/>
        <v>0</v>
      </c>
      <c r="AQ346" s="103">
        <f t="shared" si="315"/>
        <v>0</v>
      </c>
      <c r="AR346" s="4"/>
    </row>
    <row r="347" spans="2:45">
      <c r="B347" s="333">
        <v>45333</v>
      </c>
      <c r="C347" s="242">
        <f t="shared" si="307"/>
        <v>60</v>
      </c>
      <c r="D347" s="243">
        <f t="shared" ref="D347:AQ347" si="316">D166-D165</f>
        <v>0</v>
      </c>
      <c r="E347" s="244">
        <f t="shared" si="316"/>
        <v>0</v>
      </c>
      <c r="F347" s="244">
        <f t="shared" si="316"/>
        <v>0</v>
      </c>
      <c r="G347" s="244">
        <f t="shared" si="316"/>
        <v>0</v>
      </c>
      <c r="H347" s="245">
        <f t="shared" si="316"/>
        <v>0</v>
      </c>
      <c r="I347" s="101">
        <f t="shared" si="316"/>
        <v>0</v>
      </c>
      <c r="J347" s="102">
        <f t="shared" si="316"/>
        <v>0</v>
      </c>
      <c r="K347" s="102">
        <f t="shared" si="316"/>
        <v>0</v>
      </c>
      <c r="L347" s="102">
        <f t="shared" si="316"/>
        <v>0</v>
      </c>
      <c r="M347" s="103">
        <f t="shared" si="316"/>
        <v>0</v>
      </c>
      <c r="N347" s="104">
        <f t="shared" si="316"/>
        <v>0</v>
      </c>
      <c r="O347" s="105">
        <f t="shared" si="316"/>
        <v>0</v>
      </c>
      <c r="P347" s="105">
        <f t="shared" si="316"/>
        <v>0</v>
      </c>
      <c r="Q347" s="105">
        <f t="shared" si="316"/>
        <v>0</v>
      </c>
      <c r="R347" s="106">
        <f t="shared" si="316"/>
        <v>0</v>
      </c>
      <c r="S347" s="243">
        <f t="shared" si="316"/>
        <v>0</v>
      </c>
      <c r="T347" s="244">
        <f t="shared" si="316"/>
        <v>0</v>
      </c>
      <c r="U347" s="244">
        <f t="shared" si="316"/>
        <v>0</v>
      </c>
      <c r="V347" s="244">
        <f t="shared" si="316"/>
        <v>0</v>
      </c>
      <c r="W347" s="245">
        <f t="shared" si="316"/>
        <v>0</v>
      </c>
      <c r="X347" s="101">
        <f t="shared" si="316"/>
        <v>0</v>
      </c>
      <c r="Y347" s="102">
        <f t="shared" si="316"/>
        <v>0</v>
      </c>
      <c r="Z347" s="102">
        <f t="shared" si="316"/>
        <v>0</v>
      </c>
      <c r="AA347" s="102">
        <f t="shared" si="316"/>
        <v>0</v>
      </c>
      <c r="AB347" s="103">
        <f t="shared" si="316"/>
        <v>0</v>
      </c>
      <c r="AC347" s="104">
        <f t="shared" si="316"/>
        <v>0</v>
      </c>
      <c r="AD347" s="105">
        <f t="shared" si="316"/>
        <v>0</v>
      </c>
      <c r="AE347" s="105">
        <f t="shared" si="316"/>
        <v>0</v>
      </c>
      <c r="AF347" s="105">
        <f t="shared" si="316"/>
        <v>0</v>
      </c>
      <c r="AG347" s="106">
        <f t="shared" si="316"/>
        <v>0</v>
      </c>
      <c r="AH347" s="243">
        <f t="shared" si="316"/>
        <v>0</v>
      </c>
      <c r="AI347" s="244">
        <f t="shared" si="316"/>
        <v>0</v>
      </c>
      <c r="AJ347" s="244">
        <f t="shared" si="316"/>
        <v>0</v>
      </c>
      <c r="AK347" s="244">
        <f t="shared" si="316"/>
        <v>0</v>
      </c>
      <c r="AL347" s="245">
        <f t="shared" si="316"/>
        <v>60</v>
      </c>
      <c r="AM347" s="101">
        <f t="shared" si="316"/>
        <v>0</v>
      </c>
      <c r="AN347" s="102">
        <f t="shared" si="316"/>
        <v>0</v>
      </c>
      <c r="AO347" s="102">
        <f t="shared" si="316"/>
        <v>0</v>
      </c>
      <c r="AP347" s="102">
        <f t="shared" si="316"/>
        <v>0</v>
      </c>
      <c r="AQ347" s="103">
        <f t="shared" si="316"/>
        <v>0</v>
      </c>
      <c r="AR347" s="4"/>
    </row>
    <row r="348" spans="2:45">
      <c r="B348" s="333">
        <v>45335</v>
      </c>
      <c r="C348" s="242">
        <f t="shared" ref="C348:C351" si="317">SUM(D348:AQ348)</f>
        <v>42</v>
      </c>
      <c r="D348" s="243">
        <f t="shared" ref="D348:AQ348" si="318">D167-D166</f>
        <v>0</v>
      </c>
      <c r="E348" s="244">
        <f t="shared" si="318"/>
        <v>0</v>
      </c>
      <c r="F348" s="244">
        <f t="shared" si="318"/>
        <v>0</v>
      </c>
      <c r="G348" s="244">
        <f t="shared" si="318"/>
        <v>0</v>
      </c>
      <c r="H348" s="245">
        <f t="shared" si="318"/>
        <v>0</v>
      </c>
      <c r="I348" s="101">
        <f t="shared" si="318"/>
        <v>0</v>
      </c>
      <c r="J348" s="102">
        <f t="shared" si="318"/>
        <v>0</v>
      </c>
      <c r="K348" s="102">
        <f t="shared" si="318"/>
        <v>0</v>
      </c>
      <c r="L348" s="102">
        <f t="shared" si="318"/>
        <v>0</v>
      </c>
      <c r="M348" s="103">
        <f t="shared" si="318"/>
        <v>0</v>
      </c>
      <c r="N348" s="104">
        <f t="shared" si="318"/>
        <v>0</v>
      </c>
      <c r="O348" s="105">
        <f t="shared" si="318"/>
        <v>0</v>
      </c>
      <c r="P348" s="105">
        <f t="shared" si="318"/>
        <v>0</v>
      </c>
      <c r="Q348" s="105">
        <f t="shared" si="318"/>
        <v>0</v>
      </c>
      <c r="R348" s="106">
        <f t="shared" si="318"/>
        <v>0</v>
      </c>
      <c r="S348" s="243">
        <f t="shared" si="318"/>
        <v>0</v>
      </c>
      <c r="T348" s="244">
        <f t="shared" si="318"/>
        <v>0</v>
      </c>
      <c r="U348" s="244">
        <f t="shared" si="318"/>
        <v>0</v>
      </c>
      <c r="V348" s="244">
        <f t="shared" si="318"/>
        <v>0</v>
      </c>
      <c r="W348" s="245">
        <f t="shared" si="318"/>
        <v>0</v>
      </c>
      <c r="X348" s="101">
        <f t="shared" si="318"/>
        <v>0</v>
      </c>
      <c r="Y348" s="102">
        <f t="shared" si="318"/>
        <v>0</v>
      </c>
      <c r="Z348" s="102">
        <f t="shared" si="318"/>
        <v>0</v>
      </c>
      <c r="AA348" s="102">
        <f t="shared" si="318"/>
        <v>0</v>
      </c>
      <c r="AB348" s="103">
        <f t="shared" si="318"/>
        <v>0</v>
      </c>
      <c r="AC348" s="104">
        <f t="shared" si="318"/>
        <v>0</v>
      </c>
      <c r="AD348" s="105">
        <f t="shared" si="318"/>
        <v>0</v>
      </c>
      <c r="AE348" s="105">
        <f t="shared" si="318"/>
        <v>0</v>
      </c>
      <c r="AF348" s="105">
        <f t="shared" si="318"/>
        <v>0</v>
      </c>
      <c r="AG348" s="106">
        <f t="shared" si="318"/>
        <v>0</v>
      </c>
      <c r="AH348" s="243">
        <f t="shared" si="318"/>
        <v>0</v>
      </c>
      <c r="AI348" s="244">
        <f t="shared" si="318"/>
        <v>0</v>
      </c>
      <c r="AJ348" s="244">
        <f t="shared" si="318"/>
        <v>0</v>
      </c>
      <c r="AK348" s="244">
        <f t="shared" si="318"/>
        <v>6</v>
      </c>
      <c r="AL348" s="245">
        <f t="shared" si="318"/>
        <v>28</v>
      </c>
      <c r="AM348" s="101">
        <f t="shared" si="318"/>
        <v>8</v>
      </c>
      <c r="AN348" s="102">
        <f t="shared" si="318"/>
        <v>0</v>
      </c>
      <c r="AO348" s="102">
        <f t="shared" si="318"/>
        <v>0</v>
      </c>
      <c r="AP348" s="102">
        <f t="shared" si="318"/>
        <v>0</v>
      </c>
      <c r="AQ348" s="103">
        <f t="shared" si="318"/>
        <v>0</v>
      </c>
      <c r="AR348" s="4"/>
    </row>
    <row r="349" spans="2:45">
      <c r="B349" s="333">
        <v>45337</v>
      </c>
      <c r="C349" s="242">
        <f t="shared" si="317"/>
        <v>17</v>
      </c>
      <c r="D349" s="243">
        <f t="shared" ref="D349:AQ349" si="319">D168-D167</f>
        <v>0</v>
      </c>
      <c r="E349" s="244">
        <f t="shared" si="319"/>
        <v>0</v>
      </c>
      <c r="F349" s="244">
        <f t="shared" si="319"/>
        <v>0</v>
      </c>
      <c r="G349" s="244">
        <f t="shared" si="319"/>
        <v>0</v>
      </c>
      <c r="H349" s="245">
        <f t="shared" si="319"/>
        <v>0</v>
      </c>
      <c r="I349" s="101">
        <f t="shared" si="319"/>
        <v>0</v>
      </c>
      <c r="J349" s="102">
        <f t="shared" si="319"/>
        <v>0</v>
      </c>
      <c r="K349" s="102">
        <f t="shared" si="319"/>
        <v>0</v>
      </c>
      <c r="L349" s="102">
        <f t="shared" si="319"/>
        <v>0</v>
      </c>
      <c r="M349" s="103">
        <f t="shared" si="319"/>
        <v>0</v>
      </c>
      <c r="N349" s="104">
        <f t="shared" si="319"/>
        <v>0</v>
      </c>
      <c r="O349" s="105">
        <f t="shared" si="319"/>
        <v>0</v>
      </c>
      <c r="P349" s="105">
        <f t="shared" si="319"/>
        <v>0</v>
      </c>
      <c r="Q349" s="105">
        <f t="shared" si="319"/>
        <v>0</v>
      </c>
      <c r="R349" s="106">
        <f t="shared" si="319"/>
        <v>0</v>
      </c>
      <c r="S349" s="243">
        <f t="shared" si="319"/>
        <v>0</v>
      </c>
      <c r="T349" s="244">
        <f t="shared" si="319"/>
        <v>0</v>
      </c>
      <c r="U349" s="244">
        <f t="shared" si="319"/>
        <v>0</v>
      </c>
      <c r="V349" s="244">
        <f t="shared" si="319"/>
        <v>0</v>
      </c>
      <c r="W349" s="245">
        <f t="shared" si="319"/>
        <v>0</v>
      </c>
      <c r="X349" s="101">
        <f t="shared" si="319"/>
        <v>0</v>
      </c>
      <c r="Y349" s="102">
        <f t="shared" si="319"/>
        <v>0</v>
      </c>
      <c r="Z349" s="102">
        <f t="shared" si="319"/>
        <v>0</v>
      </c>
      <c r="AA349" s="102">
        <f t="shared" si="319"/>
        <v>0</v>
      </c>
      <c r="AB349" s="103">
        <f t="shared" si="319"/>
        <v>0</v>
      </c>
      <c r="AC349" s="104">
        <f t="shared" si="319"/>
        <v>0</v>
      </c>
      <c r="AD349" s="105">
        <f t="shared" si="319"/>
        <v>0</v>
      </c>
      <c r="AE349" s="105">
        <f t="shared" si="319"/>
        <v>0</v>
      </c>
      <c r="AF349" s="105">
        <f t="shared" si="319"/>
        <v>0</v>
      </c>
      <c r="AG349" s="106">
        <f t="shared" si="319"/>
        <v>0</v>
      </c>
      <c r="AH349" s="243">
        <f t="shared" si="319"/>
        <v>0</v>
      </c>
      <c r="AI349" s="244">
        <f t="shared" si="319"/>
        <v>0</v>
      </c>
      <c r="AJ349" s="244">
        <f t="shared" si="319"/>
        <v>0</v>
      </c>
      <c r="AK349" s="244">
        <f t="shared" si="319"/>
        <v>0</v>
      </c>
      <c r="AL349" s="245">
        <f t="shared" si="319"/>
        <v>17</v>
      </c>
      <c r="AM349" s="101">
        <f t="shared" si="319"/>
        <v>0</v>
      </c>
      <c r="AN349" s="102">
        <f t="shared" si="319"/>
        <v>0</v>
      </c>
      <c r="AO349" s="102">
        <f t="shared" si="319"/>
        <v>0</v>
      </c>
      <c r="AP349" s="102">
        <f t="shared" si="319"/>
        <v>0</v>
      </c>
      <c r="AQ349" s="103">
        <f t="shared" si="319"/>
        <v>0</v>
      </c>
      <c r="AR349" s="4"/>
      <c r="AS349" s="74" t="s">
        <v>4171</v>
      </c>
    </row>
    <row r="350" spans="2:45">
      <c r="B350" s="333">
        <v>45354</v>
      </c>
      <c r="C350" s="242">
        <f t="shared" si="317"/>
        <v>156</v>
      </c>
      <c r="D350" s="243">
        <f t="shared" ref="D350:AQ350" si="320">D169-D168</f>
        <v>0</v>
      </c>
      <c r="E350" s="244">
        <f t="shared" si="320"/>
        <v>0</v>
      </c>
      <c r="F350" s="244">
        <f t="shared" si="320"/>
        <v>0</v>
      </c>
      <c r="G350" s="244">
        <f t="shared" si="320"/>
        <v>0</v>
      </c>
      <c r="H350" s="245">
        <f t="shared" si="320"/>
        <v>0</v>
      </c>
      <c r="I350" s="101">
        <f t="shared" si="320"/>
        <v>0</v>
      </c>
      <c r="J350" s="102">
        <f t="shared" si="320"/>
        <v>0</v>
      </c>
      <c r="K350" s="102">
        <f t="shared" si="320"/>
        <v>0</v>
      </c>
      <c r="L350" s="102">
        <f t="shared" si="320"/>
        <v>0</v>
      </c>
      <c r="M350" s="103">
        <f t="shared" si="320"/>
        <v>0</v>
      </c>
      <c r="N350" s="104">
        <f t="shared" si="320"/>
        <v>0</v>
      </c>
      <c r="O350" s="105">
        <f t="shared" si="320"/>
        <v>0</v>
      </c>
      <c r="P350" s="105">
        <f t="shared" si="320"/>
        <v>0</v>
      </c>
      <c r="Q350" s="105">
        <f t="shared" si="320"/>
        <v>0</v>
      </c>
      <c r="R350" s="106">
        <f t="shared" si="320"/>
        <v>0</v>
      </c>
      <c r="S350" s="243">
        <f t="shared" si="320"/>
        <v>0</v>
      </c>
      <c r="T350" s="244">
        <f t="shared" si="320"/>
        <v>0</v>
      </c>
      <c r="U350" s="244">
        <f t="shared" si="320"/>
        <v>0</v>
      </c>
      <c r="V350" s="244">
        <f t="shared" si="320"/>
        <v>0</v>
      </c>
      <c r="W350" s="245">
        <f t="shared" si="320"/>
        <v>0</v>
      </c>
      <c r="X350" s="101">
        <f t="shared" si="320"/>
        <v>0</v>
      </c>
      <c r="Y350" s="102">
        <f t="shared" si="320"/>
        <v>0</v>
      </c>
      <c r="Z350" s="102">
        <f t="shared" si="320"/>
        <v>0</v>
      </c>
      <c r="AA350" s="102">
        <f t="shared" si="320"/>
        <v>0</v>
      </c>
      <c r="AB350" s="103">
        <f t="shared" si="320"/>
        <v>0</v>
      </c>
      <c r="AC350" s="104">
        <f t="shared" si="320"/>
        <v>0</v>
      </c>
      <c r="AD350" s="105">
        <f t="shared" si="320"/>
        <v>0</v>
      </c>
      <c r="AE350" s="105">
        <f t="shared" si="320"/>
        <v>0</v>
      </c>
      <c r="AF350" s="105">
        <f t="shared" si="320"/>
        <v>0</v>
      </c>
      <c r="AG350" s="106">
        <f t="shared" si="320"/>
        <v>0</v>
      </c>
      <c r="AH350" s="243">
        <f t="shared" si="320"/>
        <v>0</v>
      </c>
      <c r="AI350" s="244">
        <f t="shared" si="320"/>
        <v>0</v>
      </c>
      <c r="AJ350" s="244">
        <f t="shared" si="320"/>
        <v>0</v>
      </c>
      <c r="AK350" s="244">
        <f t="shared" si="320"/>
        <v>0</v>
      </c>
      <c r="AL350" s="245">
        <f t="shared" si="320"/>
        <v>151</v>
      </c>
      <c r="AM350" s="101">
        <f t="shared" si="320"/>
        <v>5</v>
      </c>
      <c r="AN350" s="102">
        <f t="shared" si="320"/>
        <v>0</v>
      </c>
      <c r="AO350" s="102">
        <f t="shared" si="320"/>
        <v>0</v>
      </c>
      <c r="AP350" s="102">
        <f t="shared" si="320"/>
        <v>0</v>
      </c>
      <c r="AQ350" s="103">
        <f t="shared" si="320"/>
        <v>0</v>
      </c>
      <c r="AR350" s="4"/>
    </row>
    <row r="351" spans="2:45" s="400" customFormat="1">
      <c r="B351" s="333">
        <v>45361</v>
      </c>
      <c r="C351" s="242">
        <f t="shared" si="317"/>
        <v>63</v>
      </c>
      <c r="D351" s="243">
        <f t="shared" ref="D351:AQ351" si="321">D170-D169</f>
        <v>0</v>
      </c>
      <c r="E351" s="244">
        <f t="shared" si="321"/>
        <v>0</v>
      </c>
      <c r="F351" s="244">
        <f t="shared" si="321"/>
        <v>0</v>
      </c>
      <c r="G351" s="244">
        <f t="shared" si="321"/>
        <v>0</v>
      </c>
      <c r="H351" s="245">
        <f t="shared" si="321"/>
        <v>0</v>
      </c>
      <c r="I351" s="101">
        <f t="shared" si="321"/>
        <v>0</v>
      </c>
      <c r="J351" s="102">
        <f t="shared" si="321"/>
        <v>0</v>
      </c>
      <c r="K351" s="102">
        <f t="shared" si="321"/>
        <v>0</v>
      </c>
      <c r="L351" s="102">
        <f t="shared" si="321"/>
        <v>0</v>
      </c>
      <c r="M351" s="103">
        <f t="shared" si="321"/>
        <v>0</v>
      </c>
      <c r="N351" s="104">
        <f t="shared" si="321"/>
        <v>0</v>
      </c>
      <c r="O351" s="105">
        <f t="shared" si="321"/>
        <v>0</v>
      </c>
      <c r="P351" s="105">
        <f t="shared" si="321"/>
        <v>0</v>
      </c>
      <c r="Q351" s="105">
        <f t="shared" si="321"/>
        <v>0</v>
      </c>
      <c r="R351" s="106">
        <f t="shared" si="321"/>
        <v>0</v>
      </c>
      <c r="S351" s="243">
        <f t="shared" si="321"/>
        <v>0</v>
      </c>
      <c r="T351" s="244">
        <f t="shared" si="321"/>
        <v>0</v>
      </c>
      <c r="U351" s="244">
        <f t="shared" si="321"/>
        <v>0</v>
      </c>
      <c r="V351" s="244">
        <f t="shared" si="321"/>
        <v>0</v>
      </c>
      <c r="W351" s="245">
        <f t="shared" si="321"/>
        <v>0</v>
      </c>
      <c r="X351" s="101">
        <f t="shared" si="321"/>
        <v>0</v>
      </c>
      <c r="Y351" s="102">
        <f t="shared" si="321"/>
        <v>0</v>
      </c>
      <c r="Z351" s="102">
        <f t="shared" si="321"/>
        <v>0</v>
      </c>
      <c r="AA351" s="102">
        <f t="shared" si="321"/>
        <v>0</v>
      </c>
      <c r="AB351" s="103">
        <f t="shared" si="321"/>
        <v>0</v>
      </c>
      <c r="AC351" s="104">
        <f t="shared" si="321"/>
        <v>0</v>
      </c>
      <c r="AD351" s="105">
        <f t="shared" si="321"/>
        <v>0</v>
      </c>
      <c r="AE351" s="105">
        <f t="shared" si="321"/>
        <v>0</v>
      </c>
      <c r="AF351" s="105">
        <f t="shared" si="321"/>
        <v>0</v>
      </c>
      <c r="AG351" s="106">
        <f t="shared" si="321"/>
        <v>0</v>
      </c>
      <c r="AH351" s="243">
        <f t="shared" si="321"/>
        <v>0</v>
      </c>
      <c r="AI351" s="244">
        <f t="shared" si="321"/>
        <v>0</v>
      </c>
      <c r="AJ351" s="244">
        <f t="shared" si="321"/>
        <v>0</v>
      </c>
      <c r="AK351" s="244">
        <f t="shared" si="321"/>
        <v>2</v>
      </c>
      <c r="AL351" s="245">
        <f t="shared" si="321"/>
        <v>48</v>
      </c>
      <c r="AM351" s="101">
        <f t="shared" si="321"/>
        <v>13</v>
      </c>
      <c r="AN351" s="102">
        <f t="shared" si="321"/>
        <v>0</v>
      </c>
      <c r="AO351" s="102">
        <f t="shared" si="321"/>
        <v>0</v>
      </c>
      <c r="AP351" s="102">
        <f t="shared" si="321"/>
        <v>0</v>
      </c>
      <c r="AQ351" s="103">
        <f t="shared" si="321"/>
        <v>0</v>
      </c>
      <c r="AR351" s="4"/>
    </row>
    <row r="352" spans="2:45" s="400" customFormat="1">
      <c r="B352" s="333">
        <v>45368</v>
      </c>
      <c r="C352" s="242">
        <f t="shared" ref="C352:C363" si="322">SUM(D352:AQ352)</f>
        <v>26</v>
      </c>
      <c r="D352" s="243">
        <f t="shared" ref="D352:AQ352" si="323">D171-D170</f>
        <v>0</v>
      </c>
      <c r="E352" s="244">
        <f t="shared" si="323"/>
        <v>0</v>
      </c>
      <c r="F352" s="244">
        <f t="shared" si="323"/>
        <v>0</v>
      </c>
      <c r="G352" s="244">
        <f t="shared" si="323"/>
        <v>0</v>
      </c>
      <c r="H352" s="245">
        <f t="shared" si="323"/>
        <v>0</v>
      </c>
      <c r="I352" s="101">
        <f t="shared" si="323"/>
        <v>0</v>
      </c>
      <c r="J352" s="102">
        <f t="shared" si="323"/>
        <v>0</v>
      </c>
      <c r="K352" s="102">
        <f t="shared" si="323"/>
        <v>0</v>
      </c>
      <c r="L352" s="102">
        <f t="shared" si="323"/>
        <v>0</v>
      </c>
      <c r="M352" s="103">
        <f t="shared" si="323"/>
        <v>0</v>
      </c>
      <c r="N352" s="104">
        <f t="shared" si="323"/>
        <v>0</v>
      </c>
      <c r="O352" s="105">
        <f t="shared" si="323"/>
        <v>0</v>
      </c>
      <c r="P352" s="105">
        <f t="shared" si="323"/>
        <v>0</v>
      </c>
      <c r="Q352" s="105">
        <f t="shared" si="323"/>
        <v>0</v>
      </c>
      <c r="R352" s="106">
        <f t="shared" si="323"/>
        <v>0</v>
      </c>
      <c r="S352" s="243">
        <f t="shared" si="323"/>
        <v>0</v>
      </c>
      <c r="T352" s="244">
        <f t="shared" si="323"/>
        <v>0</v>
      </c>
      <c r="U352" s="244">
        <f t="shared" si="323"/>
        <v>0</v>
      </c>
      <c r="V352" s="244">
        <f t="shared" si="323"/>
        <v>0</v>
      </c>
      <c r="W352" s="245">
        <f t="shared" si="323"/>
        <v>0</v>
      </c>
      <c r="X352" s="101">
        <f t="shared" si="323"/>
        <v>0</v>
      </c>
      <c r="Y352" s="102">
        <f t="shared" si="323"/>
        <v>0</v>
      </c>
      <c r="Z352" s="102">
        <f t="shared" si="323"/>
        <v>0</v>
      </c>
      <c r="AA352" s="102">
        <f t="shared" si="323"/>
        <v>0</v>
      </c>
      <c r="AB352" s="103">
        <f t="shared" si="323"/>
        <v>0</v>
      </c>
      <c r="AC352" s="104">
        <f t="shared" si="323"/>
        <v>0</v>
      </c>
      <c r="AD352" s="105">
        <f t="shared" si="323"/>
        <v>0</v>
      </c>
      <c r="AE352" s="105">
        <f t="shared" si="323"/>
        <v>0</v>
      </c>
      <c r="AF352" s="105">
        <f t="shared" si="323"/>
        <v>0</v>
      </c>
      <c r="AG352" s="106">
        <f t="shared" si="323"/>
        <v>0</v>
      </c>
      <c r="AH352" s="243">
        <f t="shared" si="323"/>
        <v>0</v>
      </c>
      <c r="AI352" s="244">
        <f t="shared" si="323"/>
        <v>0</v>
      </c>
      <c r="AJ352" s="244">
        <f t="shared" si="323"/>
        <v>0</v>
      </c>
      <c r="AK352" s="244">
        <f t="shared" si="323"/>
        <v>0</v>
      </c>
      <c r="AL352" s="245">
        <f t="shared" si="323"/>
        <v>8</v>
      </c>
      <c r="AM352" s="101">
        <f t="shared" si="323"/>
        <v>18</v>
      </c>
      <c r="AN352" s="102">
        <f t="shared" si="323"/>
        <v>0</v>
      </c>
      <c r="AO352" s="102">
        <f t="shared" si="323"/>
        <v>0</v>
      </c>
      <c r="AP352" s="102">
        <f t="shared" si="323"/>
        <v>0</v>
      </c>
      <c r="AQ352" s="103">
        <f t="shared" si="323"/>
        <v>0</v>
      </c>
      <c r="AR352" s="4"/>
    </row>
    <row r="353" spans="2:44" s="400" customFormat="1">
      <c r="B353" s="333">
        <v>45376</v>
      </c>
      <c r="C353" s="242">
        <f t="shared" si="322"/>
        <v>35</v>
      </c>
      <c r="D353" s="243">
        <f t="shared" ref="D353:AQ353" si="324">D172-D171</f>
        <v>0</v>
      </c>
      <c r="E353" s="244">
        <f t="shared" si="324"/>
        <v>0</v>
      </c>
      <c r="F353" s="244">
        <f t="shared" si="324"/>
        <v>0</v>
      </c>
      <c r="G353" s="244">
        <f t="shared" si="324"/>
        <v>0</v>
      </c>
      <c r="H353" s="245">
        <f t="shared" si="324"/>
        <v>0</v>
      </c>
      <c r="I353" s="101">
        <f t="shared" si="324"/>
        <v>0</v>
      </c>
      <c r="J353" s="102">
        <f t="shared" si="324"/>
        <v>0</v>
      </c>
      <c r="K353" s="102">
        <f t="shared" si="324"/>
        <v>0</v>
      </c>
      <c r="L353" s="102">
        <f t="shared" si="324"/>
        <v>0</v>
      </c>
      <c r="M353" s="103">
        <f t="shared" si="324"/>
        <v>0</v>
      </c>
      <c r="N353" s="104">
        <f t="shared" si="324"/>
        <v>0</v>
      </c>
      <c r="O353" s="105">
        <f t="shared" si="324"/>
        <v>0</v>
      </c>
      <c r="P353" s="105">
        <f t="shared" si="324"/>
        <v>0</v>
      </c>
      <c r="Q353" s="105">
        <f t="shared" si="324"/>
        <v>0</v>
      </c>
      <c r="R353" s="106">
        <f t="shared" si="324"/>
        <v>0</v>
      </c>
      <c r="S353" s="243">
        <f t="shared" si="324"/>
        <v>0</v>
      </c>
      <c r="T353" s="244">
        <f t="shared" si="324"/>
        <v>0</v>
      </c>
      <c r="U353" s="244">
        <f t="shared" si="324"/>
        <v>0</v>
      </c>
      <c r="V353" s="244">
        <f t="shared" si="324"/>
        <v>0</v>
      </c>
      <c r="W353" s="245">
        <f t="shared" si="324"/>
        <v>0</v>
      </c>
      <c r="X353" s="101">
        <f t="shared" si="324"/>
        <v>0</v>
      </c>
      <c r="Y353" s="102">
        <f t="shared" si="324"/>
        <v>0</v>
      </c>
      <c r="Z353" s="102">
        <f t="shared" si="324"/>
        <v>0</v>
      </c>
      <c r="AA353" s="102">
        <f t="shared" si="324"/>
        <v>0</v>
      </c>
      <c r="AB353" s="103">
        <f t="shared" si="324"/>
        <v>0</v>
      </c>
      <c r="AC353" s="104">
        <f t="shared" si="324"/>
        <v>0</v>
      </c>
      <c r="AD353" s="105">
        <f t="shared" si="324"/>
        <v>0</v>
      </c>
      <c r="AE353" s="105">
        <f t="shared" si="324"/>
        <v>0</v>
      </c>
      <c r="AF353" s="105">
        <f t="shared" si="324"/>
        <v>0</v>
      </c>
      <c r="AG353" s="106">
        <f t="shared" si="324"/>
        <v>0</v>
      </c>
      <c r="AH353" s="243">
        <f t="shared" si="324"/>
        <v>0</v>
      </c>
      <c r="AI353" s="244">
        <f t="shared" si="324"/>
        <v>0</v>
      </c>
      <c r="AJ353" s="244">
        <f t="shared" si="324"/>
        <v>0</v>
      </c>
      <c r="AK353" s="244">
        <f t="shared" si="324"/>
        <v>0</v>
      </c>
      <c r="AL353" s="245">
        <f t="shared" si="324"/>
        <v>18</v>
      </c>
      <c r="AM353" s="101">
        <f t="shared" si="324"/>
        <v>17</v>
      </c>
      <c r="AN353" s="102">
        <f t="shared" si="324"/>
        <v>0</v>
      </c>
      <c r="AO353" s="102">
        <f t="shared" si="324"/>
        <v>0</v>
      </c>
      <c r="AP353" s="102">
        <f t="shared" si="324"/>
        <v>0</v>
      </c>
      <c r="AQ353" s="103">
        <f t="shared" si="324"/>
        <v>0</v>
      </c>
      <c r="AR353" s="4"/>
    </row>
    <row r="354" spans="2:44" s="400" customFormat="1">
      <c r="B354" s="333">
        <v>45383</v>
      </c>
      <c r="C354" s="242">
        <f t="shared" si="322"/>
        <v>29</v>
      </c>
      <c r="D354" s="243">
        <f t="shared" ref="D354:AQ354" si="325">D173-D172</f>
        <v>0</v>
      </c>
      <c r="E354" s="244">
        <f t="shared" si="325"/>
        <v>0</v>
      </c>
      <c r="F354" s="244">
        <f t="shared" si="325"/>
        <v>0</v>
      </c>
      <c r="G354" s="244">
        <f t="shared" si="325"/>
        <v>0</v>
      </c>
      <c r="H354" s="245">
        <f t="shared" si="325"/>
        <v>0</v>
      </c>
      <c r="I354" s="101">
        <f t="shared" si="325"/>
        <v>0</v>
      </c>
      <c r="J354" s="102">
        <f t="shared" si="325"/>
        <v>0</v>
      </c>
      <c r="K354" s="102">
        <f t="shared" si="325"/>
        <v>0</v>
      </c>
      <c r="L354" s="102">
        <f t="shared" si="325"/>
        <v>0</v>
      </c>
      <c r="M354" s="103">
        <f t="shared" si="325"/>
        <v>0</v>
      </c>
      <c r="N354" s="104">
        <f t="shared" si="325"/>
        <v>0</v>
      </c>
      <c r="O354" s="105">
        <f t="shared" si="325"/>
        <v>0</v>
      </c>
      <c r="P354" s="105">
        <f t="shared" si="325"/>
        <v>0</v>
      </c>
      <c r="Q354" s="105">
        <f t="shared" si="325"/>
        <v>0</v>
      </c>
      <c r="R354" s="106">
        <f t="shared" si="325"/>
        <v>0</v>
      </c>
      <c r="S354" s="243">
        <f t="shared" si="325"/>
        <v>0</v>
      </c>
      <c r="T354" s="244">
        <f t="shared" si="325"/>
        <v>0</v>
      </c>
      <c r="U354" s="244">
        <f t="shared" si="325"/>
        <v>0</v>
      </c>
      <c r="V354" s="244">
        <f t="shared" si="325"/>
        <v>0</v>
      </c>
      <c r="W354" s="245">
        <f t="shared" si="325"/>
        <v>0</v>
      </c>
      <c r="X354" s="101">
        <f t="shared" si="325"/>
        <v>0</v>
      </c>
      <c r="Y354" s="102">
        <f t="shared" si="325"/>
        <v>0</v>
      </c>
      <c r="Z354" s="102">
        <f t="shared" si="325"/>
        <v>0</v>
      </c>
      <c r="AA354" s="102">
        <f t="shared" si="325"/>
        <v>0</v>
      </c>
      <c r="AB354" s="103">
        <f t="shared" si="325"/>
        <v>0</v>
      </c>
      <c r="AC354" s="104">
        <f t="shared" si="325"/>
        <v>0</v>
      </c>
      <c r="AD354" s="105">
        <f t="shared" si="325"/>
        <v>0</v>
      </c>
      <c r="AE354" s="105">
        <f t="shared" si="325"/>
        <v>0</v>
      </c>
      <c r="AF354" s="105">
        <f t="shared" si="325"/>
        <v>0</v>
      </c>
      <c r="AG354" s="106">
        <f t="shared" si="325"/>
        <v>0</v>
      </c>
      <c r="AH354" s="243">
        <f t="shared" si="325"/>
        <v>0</v>
      </c>
      <c r="AI354" s="244">
        <f t="shared" si="325"/>
        <v>0</v>
      </c>
      <c r="AJ354" s="244">
        <f t="shared" si="325"/>
        <v>0</v>
      </c>
      <c r="AK354" s="244">
        <f t="shared" si="325"/>
        <v>0</v>
      </c>
      <c r="AL354" s="245">
        <f t="shared" si="325"/>
        <v>21</v>
      </c>
      <c r="AM354" s="101">
        <f t="shared" si="325"/>
        <v>8</v>
      </c>
      <c r="AN354" s="102">
        <f t="shared" si="325"/>
        <v>0</v>
      </c>
      <c r="AO354" s="102">
        <f t="shared" si="325"/>
        <v>0</v>
      </c>
      <c r="AP354" s="102">
        <f t="shared" si="325"/>
        <v>0</v>
      </c>
      <c r="AQ354" s="103">
        <f t="shared" si="325"/>
        <v>0</v>
      </c>
      <c r="AR354" s="4"/>
    </row>
    <row r="355" spans="2:44" s="400" customFormat="1">
      <c r="B355" s="333">
        <v>45389</v>
      </c>
      <c r="C355" s="242">
        <f t="shared" si="322"/>
        <v>34</v>
      </c>
      <c r="D355" s="243">
        <f t="shared" ref="D355:AQ355" si="326">D174-D173</f>
        <v>0</v>
      </c>
      <c r="E355" s="244">
        <f t="shared" si="326"/>
        <v>0</v>
      </c>
      <c r="F355" s="244">
        <f t="shared" si="326"/>
        <v>0</v>
      </c>
      <c r="G355" s="244">
        <f t="shared" si="326"/>
        <v>0</v>
      </c>
      <c r="H355" s="245">
        <f t="shared" si="326"/>
        <v>0</v>
      </c>
      <c r="I355" s="101">
        <f t="shared" si="326"/>
        <v>0</v>
      </c>
      <c r="J355" s="102">
        <f t="shared" si="326"/>
        <v>0</v>
      </c>
      <c r="K355" s="102">
        <f t="shared" si="326"/>
        <v>0</v>
      </c>
      <c r="L355" s="102">
        <f t="shared" si="326"/>
        <v>0</v>
      </c>
      <c r="M355" s="103">
        <f t="shared" si="326"/>
        <v>0</v>
      </c>
      <c r="N355" s="104">
        <f t="shared" si="326"/>
        <v>0</v>
      </c>
      <c r="O355" s="105">
        <f t="shared" si="326"/>
        <v>0</v>
      </c>
      <c r="P355" s="105">
        <f t="shared" si="326"/>
        <v>0</v>
      </c>
      <c r="Q355" s="105">
        <f t="shared" si="326"/>
        <v>0</v>
      </c>
      <c r="R355" s="106">
        <f t="shared" si="326"/>
        <v>0</v>
      </c>
      <c r="S355" s="243">
        <f t="shared" si="326"/>
        <v>0</v>
      </c>
      <c r="T355" s="244">
        <f t="shared" si="326"/>
        <v>0</v>
      </c>
      <c r="U355" s="244">
        <f t="shared" si="326"/>
        <v>0</v>
      </c>
      <c r="V355" s="244">
        <f t="shared" si="326"/>
        <v>0</v>
      </c>
      <c r="W355" s="245">
        <f t="shared" si="326"/>
        <v>0</v>
      </c>
      <c r="X355" s="101">
        <f t="shared" si="326"/>
        <v>0</v>
      </c>
      <c r="Y355" s="102">
        <f t="shared" si="326"/>
        <v>0</v>
      </c>
      <c r="Z355" s="102">
        <f t="shared" si="326"/>
        <v>0</v>
      </c>
      <c r="AA355" s="102">
        <f t="shared" si="326"/>
        <v>0</v>
      </c>
      <c r="AB355" s="103">
        <f t="shared" si="326"/>
        <v>0</v>
      </c>
      <c r="AC355" s="104">
        <f t="shared" si="326"/>
        <v>0</v>
      </c>
      <c r="AD355" s="105">
        <f t="shared" si="326"/>
        <v>0</v>
      </c>
      <c r="AE355" s="105">
        <f t="shared" si="326"/>
        <v>0</v>
      </c>
      <c r="AF355" s="105">
        <f t="shared" si="326"/>
        <v>0</v>
      </c>
      <c r="AG355" s="106">
        <f t="shared" si="326"/>
        <v>0</v>
      </c>
      <c r="AH355" s="243">
        <f t="shared" si="326"/>
        <v>0</v>
      </c>
      <c r="AI355" s="244">
        <f t="shared" si="326"/>
        <v>0</v>
      </c>
      <c r="AJ355" s="244">
        <f t="shared" si="326"/>
        <v>0</v>
      </c>
      <c r="AK355" s="244">
        <f t="shared" si="326"/>
        <v>0</v>
      </c>
      <c r="AL355" s="245">
        <f t="shared" si="326"/>
        <v>30</v>
      </c>
      <c r="AM355" s="101">
        <f t="shared" si="326"/>
        <v>4</v>
      </c>
      <c r="AN355" s="102">
        <f t="shared" si="326"/>
        <v>0</v>
      </c>
      <c r="AO355" s="102">
        <f t="shared" si="326"/>
        <v>0</v>
      </c>
      <c r="AP355" s="102">
        <f t="shared" si="326"/>
        <v>0</v>
      </c>
      <c r="AQ355" s="103">
        <f t="shared" si="326"/>
        <v>0</v>
      </c>
      <c r="AR355" s="4"/>
    </row>
    <row r="356" spans="2:44" s="400" customFormat="1">
      <c r="B356" s="333">
        <v>45396</v>
      </c>
      <c r="C356" s="242">
        <f t="shared" si="322"/>
        <v>33</v>
      </c>
      <c r="D356" s="243">
        <f t="shared" ref="D356:AQ356" si="327">D175-D174</f>
        <v>0</v>
      </c>
      <c r="E356" s="244">
        <f t="shared" si="327"/>
        <v>0</v>
      </c>
      <c r="F356" s="244">
        <f t="shared" si="327"/>
        <v>0</v>
      </c>
      <c r="G356" s="244">
        <f t="shared" si="327"/>
        <v>0</v>
      </c>
      <c r="H356" s="245">
        <f t="shared" si="327"/>
        <v>0</v>
      </c>
      <c r="I356" s="101">
        <f t="shared" si="327"/>
        <v>0</v>
      </c>
      <c r="J356" s="102">
        <f t="shared" si="327"/>
        <v>0</v>
      </c>
      <c r="K356" s="102">
        <f t="shared" si="327"/>
        <v>0</v>
      </c>
      <c r="L356" s="102">
        <f t="shared" si="327"/>
        <v>0</v>
      </c>
      <c r="M356" s="103">
        <f t="shared" si="327"/>
        <v>0</v>
      </c>
      <c r="N356" s="104">
        <f t="shared" si="327"/>
        <v>0</v>
      </c>
      <c r="O356" s="105">
        <f t="shared" si="327"/>
        <v>0</v>
      </c>
      <c r="P356" s="105">
        <f t="shared" si="327"/>
        <v>0</v>
      </c>
      <c r="Q356" s="105">
        <f t="shared" si="327"/>
        <v>0</v>
      </c>
      <c r="R356" s="106">
        <f t="shared" si="327"/>
        <v>0</v>
      </c>
      <c r="S356" s="243">
        <f t="shared" si="327"/>
        <v>0</v>
      </c>
      <c r="T356" s="244">
        <f t="shared" si="327"/>
        <v>0</v>
      </c>
      <c r="U356" s="244">
        <f t="shared" si="327"/>
        <v>0</v>
      </c>
      <c r="V356" s="244">
        <f t="shared" si="327"/>
        <v>0</v>
      </c>
      <c r="W356" s="245">
        <f t="shared" si="327"/>
        <v>0</v>
      </c>
      <c r="X356" s="101">
        <f t="shared" si="327"/>
        <v>0</v>
      </c>
      <c r="Y356" s="102">
        <f t="shared" si="327"/>
        <v>0</v>
      </c>
      <c r="Z356" s="102">
        <f t="shared" si="327"/>
        <v>0</v>
      </c>
      <c r="AA356" s="102">
        <f t="shared" si="327"/>
        <v>0</v>
      </c>
      <c r="AB356" s="103">
        <f t="shared" si="327"/>
        <v>0</v>
      </c>
      <c r="AC356" s="104">
        <f t="shared" si="327"/>
        <v>0</v>
      </c>
      <c r="AD356" s="105">
        <f t="shared" si="327"/>
        <v>0</v>
      </c>
      <c r="AE356" s="105">
        <f t="shared" si="327"/>
        <v>0</v>
      </c>
      <c r="AF356" s="105">
        <f t="shared" si="327"/>
        <v>0</v>
      </c>
      <c r="AG356" s="106">
        <f t="shared" si="327"/>
        <v>0</v>
      </c>
      <c r="AH356" s="243">
        <f t="shared" si="327"/>
        <v>0</v>
      </c>
      <c r="AI356" s="244">
        <f t="shared" si="327"/>
        <v>0</v>
      </c>
      <c r="AJ356" s="244">
        <f t="shared" si="327"/>
        <v>0</v>
      </c>
      <c r="AK356" s="244">
        <f t="shared" si="327"/>
        <v>0</v>
      </c>
      <c r="AL356" s="245">
        <f t="shared" si="327"/>
        <v>10</v>
      </c>
      <c r="AM356" s="101">
        <f t="shared" si="327"/>
        <v>23</v>
      </c>
      <c r="AN356" s="102">
        <f t="shared" si="327"/>
        <v>0</v>
      </c>
      <c r="AO356" s="102">
        <f t="shared" si="327"/>
        <v>0</v>
      </c>
      <c r="AP356" s="102">
        <f t="shared" si="327"/>
        <v>0</v>
      </c>
      <c r="AQ356" s="103">
        <f t="shared" si="327"/>
        <v>0</v>
      </c>
      <c r="AR356" s="4"/>
    </row>
    <row r="357" spans="2:44" s="400" customFormat="1">
      <c r="B357" s="333">
        <v>45406</v>
      </c>
      <c r="C357" s="242">
        <f t="shared" si="322"/>
        <v>49</v>
      </c>
      <c r="D357" s="243">
        <f t="shared" ref="D357:AQ357" si="328">D176-D175</f>
        <v>0</v>
      </c>
      <c r="E357" s="244">
        <f t="shared" si="328"/>
        <v>0</v>
      </c>
      <c r="F357" s="244">
        <f t="shared" si="328"/>
        <v>0</v>
      </c>
      <c r="G357" s="244">
        <f t="shared" si="328"/>
        <v>0</v>
      </c>
      <c r="H357" s="245">
        <f t="shared" si="328"/>
        <v>0</v>
      </c>
      <c r="I357" s="101">
        <f t="shared" si="328"/>
        <v>0</v>
      </c>
      <c r="J357" s="102">
        <f t="shared" si="328"/>
        <v>0</v>
      </c>
      <c r="K357" s="102">
        <f t="shared" si="328"/>
        <v>0</v>
      </c>
      <c r="L357" s="102">
        <f t="shared" si="328"/>
        <v>0</v>
      </c>
      <c r="M357" s="103">
        <f t="shared" si="328"/>
        <v>0</v>
      </c>
      <c r="N357" s="104">
        <f t="shared" si="328"/>
        <v>0</v>
      </c>
      <c r="O357" s="105">
        <f t="shared" si="328"/>
        <v>0</v>
      </c>
      <c r="P357" s="105">
        <f t="shared" si="328"/>
        <v>0</v>
      </c>
      <c r="Q357" s="105">
        <f t="shared" si="328"/>
        <v>0</v>
      </c>
      <c r="R357" s="106">
        <f t="shared" si="328"/>
        <v>0</v>
      </c>
      <c r="S357" s="243">
        <f t="shared" si="328"/>
        <v>0</v>
      </c>
      <c r="T357" s="244">
        <f t="shared" si="328"/>
        <v>0</v>
      </c>
      <c r="U357" s="244">
        <f t="shared" si="328"/>
        <v>0</v>
      </c>
      <c r="V357" s="244">
        <f t="shared" si="328"/>
        <v>0</v>
      </c>
      <c r="W357" s="245">
        <f t="shared" si="328"/>
        <v>0</v>
      </c>
      <c r="X357" s="101">
        <f t="shared" si="328"/>
        <v>0</v>
      </c>
      <c r="Y357" s="102">
        <f t="shared" si="328"/>
        <v>0</v>
      </c>
      <c r="Z357" s="102">
        <f t="shared" si="328"/>
        <v>0</v>
      </c>
      <c r="AA357" s="102">
        <f t="shared" si="328"/>
        <v>0</v>
      </c>
      <c r="AB357" s="103">
        <f t="shared" si="328"/>
        <v>0</v>
      </c>
      <c r="AC357" s="104">
        <f t="shared" si="328"/>
        <v>0</v>
      </c>
      <c r="AD357" s="105">
        <f t="shared" si="328"/>
        <v>0</v>
      </c>
      <c r="AE357" s="105">
        <f t="shared" si="328"/>
        <v>0</v>
      </c>
      <c r="AF357" s="105">
        <f t="shared" si="328"/>
        <v>0</v>
      </c>
      <c r="AG357" s="106">
        <f t="shared" si="328"/>
        <v>0</v>
      </c>
      <c r="AH357" s="243">
        <f t="shared" si="328"/>
        <v>0</v>
      </c>
      <c r="AI357" s="244">
        <f t="shared" si="328"/>
        <v>0</v>
      </c>
      <c r="AJ357" s="244">
        <f t="shared" si="328"/>
        <v>0</v>
      </c>
      <c r="AK357" s="244">
        <f t="shared" si="328"/>
        <v>0</v>
      </c>
      <c r="AL357" s="245">
        <f t="shared" si="328"/>
        <v>7</v>
      </c>
      <c r="AM357" s="101">
        <f t="shared" si="328"/>
        <v>42</v>
      </c>
      <c r="AN357" s="102">
        <f t="shared" si="328"/>
        <v>0</v>
      </c>
      <c r="AO357" s="102">
        <f t="shared" si="328"/>
        <v>0</v>
      </c>
      <c r="AP357" s="102">
        <f t="shared" si="328"/>
        <v>0</v>
      </c>
      <c r="AQ357" s="103">
        <f t="shared" si="328"/>
        <v>0</v>
      </c>
      <c r="AR357" s="4"/>
    </row>
    <row r="358" spans="2:44" s="400" customFormat="1">
      <c r="B358" s="333">
        <v>45410</v>
      </c>
      <c r="C358" s="242">
        <f t="shared" si="322"/>
        <v>11</v>
      </c>
      <c r="D358" s="243">
        <f t="shared" ref="D358:AQ358" si="329">D177-D176</f>
        <v>0</v>
      </c>
      <c r="E358" s="244">
        <f t="shared" si="329"/>
        <v>0</v>
      </c>
      <c r="F358" s="244">
        <f t="shared" si="329"/>
        <v>0</v>
      </c>
      <c r="G358" s="244">
        <f t="shared" si="329"/>
        <v>0</v>
      </c>
      <c r="H358" s="245">
        <f t="shared" si="329"/>
        <v>0</v>
      </c>
      <c r="I358" s="101">
        <f t="shared" si="329"/>
        <v>0</v>
      </c>
      <c r="J358" s="102">
        <f t="shared" si="329"/>
        <v>0</v>
      </c>
      <c r="K358" s="102">
        <f t="shared" si="329"/>
        <v>0</v>
      </c>
      <c r="L358" s="102">
        <f t="shared" si="329"/>
        <v>0</v>
      </c>
      <c r="M358" s="103">
        <f t="shared" si="329"/>
        <v>0</v>
      </c>
      <c r="N358" s="104">
        <f t="shared" si="329"/>
        <v>0</v>
      </c>
      <c r="O358" s="105">
        <f t="shared" si="329"/>
        <v>0</v>
      </c>
      <c r="P358" s="105">
        <f t="shared" si="329"/>
        <v>0</v>
      </c>
      <c r="Q358" s="105">
        <f t="shared" si="329"/>
        <v>0</v>
      </c>
      <c r="R358" s="106">
        <f t="shared" si="329"/>
        <v>0</v>
      </c>
      <c r="S358" s="243">
        <f t="shared" si="329"/>
        <v>0</v>
      </c>
      <c r="T358" s="244">
        <f t="shared" si="329"/>
        <v>0</v>
      </c>
      <c r="U358" s="244">
        <f t="shared" si="329"/>
        <v>0</v>
      </c>
      <c r="V358" s="244">
        <f t="shared" si="329"/>
        <v>0</v>
      </c>
      <c r="W358" s="245">
        <f t="shared" si="329"/>
        <v>0</v>
      </c>
      <c r="X358" s="101">
        <f t="shared" si="329"/>
        <v>0</v>
      </c>
      <c r="Y358" s="102">
        <f t="shared" si="329"/>
        <v>0</v>
      </c>
      <c r="Z358" s="102">
        <f t="shared" si="329"/>
        <v>0</v>
      </c>
      <c r="AA358" s="102">
        <f t="shared" si="329"/>
        <v>0</v>
      </c>
      <c r="AB358" s="103">
        <f t="shared" si="329"/>
        <v>0</v>
      </c>
      <c r="AC358" s="104">
        <f t="shared" si="329"/>
        <v>0</v>
      </c>
      <c r="AD358" s="105">
        <f t="shared" si="329"/>
        <v>0</v>
      </c>
      <c r="AE358" s="105">
        <f t="shared" si="329"/>
        <v>0</v>
      </c>
      <c r="AF358" s="105">
        <f t="shared" si="329"/>
        <v>0</v>
      </c>
      <c r="AG358" s="106">
        <f t="shared" si="329"/>
        <v>0</v>
      </c>
      <c r="AH358" s="243">
        <f t="shared" si="329"/>
        <v>0</v>
      </c>
      <c r="AI358" s="244">
        <f t="shared" si="329"/>
        <v>0</v>
      </c>
      <c r="AJ358" s="244">
        <f t="shared" si="329"/>
        <v>0</v>
      </c>
      <c r="AK358" s="244">
        <f t="shared" si="329"/>
        <v>0</v>
      </c>
      <c r="AL358" s="245">
        <f t="shared" si="329"/>
        <v>0</v>
      </c>
      <c r="AM358" s="101">
        <f t="shared" si="329"/>
        <v>11</v>
      </c>
      <c r="AN358" s="102">
        <f t="shared" si="329"/>
        <v>0</v>
      </c>
      <c r="AO358" s="102">
        <f t="shared" si="329"/>
        <v>0</v>
      </c>
      <c r="AP358" s="102">
        <f t="shared" si="329"/>
        <v>0</v>
      </c>
      <c r="AQ358" s="103">
        <f t="shared" si="329"/>
        <v>0</v>
      </c>
      <c r="AR358" s="4"/>
    </row>
    <row r="359" spans="2:44" s="400" customFormat="1">
      <c r="B359" s="333">
        <v>45413</v>
      </c>
      <c r="C359" s="242">
        <f t="shared" si="322"/>
        <v>10</v>
      </c>
      <c r="D359" s="243">
        <f t="shared" ref="D359:AQ359" si="330">D178-D177</f>
        <v>0</v>
      </c>
      <c r="E359" s="244">
        <f t="shared" si="330"/>
        <v>0</v>
      </c>
      <c r="F359" s="244">
        <f t="shared" si="330"/>
        <v>0</v>
      </c>
      <c r="G359" s="244">
        <f t="shared" si="330"/>
        <v>0</v>
      </c>
      <c r="H359" s="245">
        <f t="shared" si="330"/>
        <v>0</v>
      </c>
      <c r="I359" s="101">
        <f t="shared" si="330"/>
        <v>0</v>
      </c>
      <c r="J359" s="102">
        <f t="shared" si="330"/>
        <v>0</v>
      </c>
      <c r="K359" s="102">
        <f t="shared" si="330"/>
        <v>0</v>
      </c>
      <c r="L359" s="102">
        <f t="shared" si="330"/>
        <v>0</v>
      </c>
      <c r="M359" s="103">
        <f t="shared" si="330"/>
        <v>0</v>
      </c>
      <c r="N359" s="104">
        <f t="shared" si="330"/>
        <v>0</v>
      </c>
      <c r="O359" s="105">
        <f t="shared" si="330"/>
        <v>0</v>
      </c>
      <c r="P359" s="105">
        <f t="shared" si="330"/>
        <v>0</v>
      </c>
      <c r="Q359" s="105">
        <f t="shared" si="330"/>
        <v>0</v>
      </c>
      <c r="R359" s="106">
        <f t="shared" si="330"/>
        <v>0</v>
      </c>
      <c r="S359" s="243">
        <f t="shared" si="330"/>
        <v>0</v>
      </c>
      <c r="T359" s="244">
        <f t="shared" si="330"/>
        <v>0</v>
      </c>
      <c r="U359" s="244">
        <f t="shared" si="330"/>
        <v>0</v>
      </c>
      <c r="V359" s="244">
        <f t="shared" si="330"/>
        <v>0</v>
      </c>
      <c r="W359" s="245">
        <f t="shared" si="330"/>
        <v>0</v>
      </c>
      <c r="X359" s="101">
        <f t="shared" si="330"/>
        <v>0</v>
      </c>
      <c r="Y359" s="102">
        <f t="shared" si="330"/>
        <v>0</v>
      </c>
      <c r="Z359" s="102">
        <f t="shared" si="330"/>
        <v>0</v>
      </c>
      <c r="AA359" s="102">
        <f t="shared" si="330"/>
        <v>0</v>
      </c>
      <c r="AB359" s="103">
        <f t="shared" si="330"/>
        <v>0</v>
      </c>
      <c r="AC359" s="104">
        <f t="shared" si="330"/>
        <v>0</v>
      </c>
      <c r="AD359" s="105">
        <f t="shared" si="330"/>
        <v>0</v>
      </c>
      <c r="AE359" s="105">
        <f t="shared" si="330"/>
        <v>0</v>
      </c>
      <c r="AF359" s="105">
        <f t="shared" si="330"/>
        <v>0</v>
      </c>
      <c r="AG359" s="106">
        <f t="shared" si="330"/>
        <v>0</v>
      </c>
      <c r="AH359" s="243">
        <f t="shared" si="330"/>
        <v>0</v>
      </c>
      <c r="AI359" s="244">
        <f t="shared" si="330"/>
        <v>0</v>
      </c>
      <c r="AJ359" s="244">
        <f t="shared" si="330"/>
        <v>0</v>
      </c>
      <c r="AK359" s="244">
        <f t="shared" si="330"/>
        <v>0</v>
      </c>
      <c r="AL359" s="245">
        <f t="shared" si="330"/>
        <v>1</v>
      </c>
      <c r="AM359" s="101">
        <f t="shared" si="330"/>
        <v>9</v>
      </c>
      <c r="AN359" s="102">
        <f t="shared" si="330"/>
        <v>0</v>
      </c>
      <c r="AO359" s="102">
        <f t="shared" si="330"/>
        <v>0</v>
      </c>
      <c r="AP359" s="102">
        <f t="shared" si="330"/>
        <v>0</v>
      </c>
      <c r="AQ359" s="103">
        <f t="shared" si="330"/>
        <v>0</v>
      </c>
      <c r="AR359" s="4"/>
    </row>
    <row r="360" spans="2:44" s="400" customFormat="1">
      <c r="B360" s="333">
        <v>45417</v>
      </c>
      <c r="C360" s="242">
        <f t="shared" si="322"/>
        <v>20</v>
      </c>
      <c r="D360" s="243">
        <f t="shared" ref="D360:AQ360" si="331">D179-D178</f>
        <v>0</v>
      </c>
      <c r="E360" s="244">
        <f t="shared" si="331"/>
        <v>0</v>
      </c>
      <c r="F360" s="244">
        <f t="shared" si="331"/>
        <v>0</v>
      </c>
      <c r="G360" s="244">
        <f t="shared" si="331"/>
        <v>0</v>
      </c>
      <c r="H360" s="245">
        <f t="shared" si="331"/>
        <v>0</v>
      </c>
      <c r="I360" s="101">
        <f t="shared" si="331"/>
        <v>0</v>
      </c>
      <c r="J360" s="102">
        <f t="shared" si="331"/>
        <v>0</v>
      </c>
      <c r="K360" s="102">
        <f t="shared" si="331"/>
        <v>0</v>
      </c>
      <c r="L360" s="102">
        <f t="shared" si="331"/>
        <v>0</v>
      </c>
      <c r="M360" s="103">
        <f t="shared" si="331"/>
        <v>0</v>
      </c>
      <c r="N360" s="104">
        <f t="shared" si="331"/>
        <v>0</v>
      </c>
      <c r="O360" s="105">
        <f t="shared" si="331"/>
        <v>0</v>
      </c>
      <c r="P360" s="105">
        <f t="shared" si="331"/>
        <v>0</v>
      </c>
      <c r="Q360" s="105">
        <f t="shared" si="331"/>
        <v>0</v>
      </c>
      <c r="R360" s="106">
        <f t="shared" si="331"/>
        <v>0</v>
      </c>
      <c r="S360" s="243">
        <f t="shared" si="331"/>
        <v>0</v>
      </c>
      <c r="T360" s="244">
        <f t="shared" si="331"/>
        <v>0</v>
      </c>
      <c r="U360" s="244">
        <f t="shared" si="331"/>
        <v>0</v>
      </c>
      <c r="V360" s="244">
        <f t="shared" si="331"/>
        <v>0</v>
      </c>
      <c r="W360" s="245">
        <f t="shared" si="331"/>
        <v>0</v>
      </c>
      <c r="X360" s="101">
        <f t="shared" si="331"/>
        <v>0</v>
      </c>
      <c r="Y360" s="102">
        <f t="shared" si="331"/>
        <v>0</v>
      </c>
      <c r="Z360" s="102">
        <f t="shared" si="331"/>
        <v>0</v>
      </c>
      <c r="AA360" s="102">
        <f t="shared" si="331"/>
        <v>0</v>
      </c>
      <c r="AB360" s="103">
        <f t="shared" si="331"/>
        <v>0</v>
      </c>
      <c r="AC360" s="104">
        <f t="shared" si="331"/>
        <v>0</v>
      </c>
      <c r="AD360" s="105">
        <f t="shared" si="331"/>
        <v>0</v>
      </c>
      <c r="AE360" s="105">
        <f t="shared" si="331"/>
        <v>0</v>
      </c>
      <c r="AF360" s="105">
        <f t="shared" si="331"/>
        <v>0</v>
      </c>
      <c r="AG360" s="106">
        <f t="shared" si="331"/>
        <v>0</v>
      </c>
      <c r="AH360" s="243">
        <f t="shared" si="331"/>
        <v>0</v>
      </c>
      <c r="AI360" s="244">
        <f t="shared" si="331"/>
        <v>0</v>
      </c>
      <c r="AJ360" s="244">
        <f t="shared" si="331"/>
        <v>0</v>
      </c>
      <c r="AK360" s="244">
        <f t="shared" si="331"/>
        <v>0</v>
      </c>
      <c r="AL360" s="245">
        <f t="shared" si="331"/>
        <v>13</v>
      </c>
      <c r="AM360" s="101">
        <f t="shared" si="331"/>
        <v>7</v>
      </c>
      <c r="AN360" s="102">
        <f t="shared" si="331"/>
        <v>0</v>
      </c>
      <c r="AO360" s="102">
        <f t="shared" si="331"/>
        <v>0</v>
      </c>
      <c r="AP360" s="102">
        <f t="shared" si="331"/>
        <v>0</v>
      </c>
      <c r="AQ360" s="103">
        <f t="shared" si="331"/>
        <v>0</v>
      </c>
      <c r="AR360" s="4"/>
    </row>
    <row r="361" spans="2:44" s="400" customFormat="1">
      <c r="B361" s="333">
        <v>45424</v>
      </c>
      <c r="C361" s="242">
        <f t="shared" si="322"/>
        <v>19</v>
      </c>
      <c r="D361" s="243">
        <f t="shared" ref="D361:AQ361" si="332">D180-D179</f>
        <v>0</v>
      </c>
      <c r="E361" s="244">
        <f t="shared" si="332"/>
        <v>0</v>
      </c>
      <c r="F361" s="244">
        <f t="shared" si="332"/>
        <v>0</v>
      </c>
      <c r="G361" s="244">
        <f t="shared" si="332"/>
        <v>0</v>
      </c>
      <c r="H361" s="245">
        <f t="shared" si="332"/>
        <v>0</v>
      </c>
      <c r="I361" s="101">
        <f t="shared" si="332"/>
        <v>0</v>
      </c>
      <c r="J361" s="102">
        <f t="shared" si="332"/>
        <v>0</v>
      </c>
      <c r="K361" s="102">
        <f t="shared" si="332"/>
        <v>0</v>
      </c>
      <c r="L361" s="102">
        <f t="shared" si="332"/>
        <v>0</v>
      </c>
      <c r="M361" s="103">
        <f t="shared" si="332"/>
        <v>0</v>
      </c>
      <c r="N361" s="104">
        <f t="shared" si="332"/>
        <v>0</v>
      </c>
      <c r="O361" s="105">
        <f t="shared" si="332"/>
        <v>0</v>
      </c>
      <c r="P361" s="105">
        <f t="shared" si="332"/>
        <v>0</v>
      </c>
      <c r="Q361" s="105">
        <f t="shared" si="332"/>
        <v>0</v>
      </c>
      <c r="R361" s="106">
        <f t="shared" si="332"/>
        <v>0</v>
      </c>
      <c r="S361" s="243">
        <f t="shared" si="332"/>
        <v>0</v>
      </c>
      <c r="T361" s="244">
        <f t="shared" si="332"/>
        <v>0</v>
      </c>
      <c r="U361" s="244">
        <f t="shared" si="332"/>
        <v>0</v>
      </c>
      <c r="V361" s="244">
        <f t="shared" si="332"/>
        <v>0</v>
      </c>
      <c r="W361" s="245">
        <f t="shared" si="332"/>
        <v>0</v>
      </c>
      <c r="X361" s="101">
        <f t="shared" si="332"/>
        <v>0</v>
      </c>
      <c r="Y361" s="102">
        <f t="shared" si="332"/>
        <v>0</v>
      </c>
      <c r="Z361" s="102">
        <f t="shared" si="332"/>
        <v>0</v>
      </c>
      <c r="AA361" s="102">
        <f t="shared" si="332"/>
        <v>0</v>
      </c>
      <c r="AB361" s="103">
        <f t="shared" si="332"/>
        <v>0</v>
      </c>
      <c r="AC361" s="104">
        <f t="shared" si="332"/>
        <v>0</v>
      </c>
      <c r="AD361" s="105">
        <f t="shared" si="332"/>
        <v>0</v>
      </c>
      <c r="AE361" s="105">
        <f t="shared" si="332"/>
        <v>0</v>
      </c>
      <c r="AF361" s="105">
        <f t="shared" si="332"/>
        <v>0</v>
      </c>
      <c r="AG361" s="106">
        <f t="shared" si="332"/>
        <v>0</v>
      </c>
      <c r="AH361" s="243">
        <f t="shared" si="332"/>
        <v>0</v>
      </c>
      <c r="AI361" s="244">
        <f t="shared" si="332"/>
        <v>0</v>
      </c>
      <c r="AJ361" s="244">
        <f t="shared" si="332"/>
        <v>0</v>
      </c>
      <c r="AK361" s="244">
        <f t="shared" si="332"/>
        <v>0</v>
      </c>
      <c r="AL361" s="245">
        <f t="shared" si="332"/>
        <v>10</v>
      </c>
      <c r="AM361" s="101">
        <f t="shared" si="332"/>
        <v>9</v>
      </c>
      <c r="AN361" s="102">
        <f t="shared" si="332"/>
        <v>0</v>
      </c>
      <c r="AO361" s="102">
        <f t="shared" si="332"/>
        <v>0</v>
      </c>
      <c r="AP361" s="102">
        <f t="shared" si="332"/>
        <v>0</v>
      </c>
      <c r="AQ361" s="103">
        <f t="shared" si="332"/>
        <v>0</v>
      </c>
      <c r="AR361" s="4"/>
    </row>
    <row r="362" spans="2:44" s="400" customFormat="1">
      <c r="B362" s="333">
        <v>45427</v>
      </c>
      <c r="C362" s="242">
        <f t="shared" si="322"/>
        <v>10</v>
      </c>
      <c r="D362" s="243">
        <f t="shared" ref="D362:AQ362" si="333">D181-D180</f>
        <v>0</v>
      </c>
      <c r="E362" s="244">
        <f t="shared" si="333"/>
        <v>0</v>
      </c>
      <c r="F362" s="244">
        <f t="shared" si="333"/>
        <v>0</v>
      </c>
      <c r="G362" s="244">
        <f t="shared" si="333"/>
        <v>0</v>
      </c>
      <c r="H362" s="245">
        <f t="shared" si="333"/>
        <v>0</v>
      </c>
      <c r="I362" s="101">
        <f t="shared" si="333"/>
        <v>0</v>
      </c>
      <c r="J362" s="102">
        <f t="shared" si="333"/>
        <v>0</v>
      </c>
      <c r="K362" s="102">
        <f t="shared" si="333"/>
        <v>0</v>
      </c>
      <c r="L362" s="102">
        <f t="shared" si="333"/>
        <v>0</v>
      </c>
      <c r="M362" s="103">
        <f t="shared" si="333"/>
        <v>0</v>
      </c>
      <c r="N362" s="104">
        <f t="shared" si="333"/>
        <v>0</v>
      </c>
      <c r="O362" s="105">
        <f t="shared" si="333"/>
        <v>0</v>
      </c>
      <c r="P362" s="105">
        <f t="shared" si="333"/>
        <v>0</v>
      </c>
      <c r="Q362" s="105">
        <f t="shared" si="333"/>
        <v>0</v>
      </c>
      <c r="R362" s="106">
        <f t="shared" si="333"/>
        <v>0</v>
      </c>
      <c r="S362" s="243">
        <f t="shared" si="333"/>
        <v>0</v>
      </c>
      <c r="T362" s="244">
        <f t="shared" si="333"/>
        <v>0</v>
      </c>
      <c r="U362" s="244">
        <f t="shared" si="333"/>
        <v>0</v>
      </c>
      <c r="V362" s="244">
        <f t="shared" si="333"/>
        <v>0</v>
      </c>
      <c r="W362" s="245">
        <f t="shared" si="333"/>
        <v>0</v>
      </c>
      <c r="X362" s="101">
        <f t="shared" si="333"/>
        <v>0</v>
      </c>
      <c r="Y362" s="102">
        <f t="shared" si="333"/>
        <v>0</v>
      </c>
      <c r="Z362" s="102">
        <f t="shared" si="333"/>
        <v>0</v>
      </c>
      <c r="AA362" s="102">
        <f t="shared" si="333"/>
        <v>0</v>
      </c>
      <c r="AB362" s="103">
        <f t="shared" si="333"/>
        <v>0</v>
      </c>
      <c r="AC362" s="104">
        <f t="shared" si="333"/>
        <v>0</v>
      </c>
      <c r="AD362" s="105">
        <f t="shared" si="333"/>
        <v>0</v>
      </c>
      <c r="AE362" s="105">
        <f t="shared" si="333"/>
        <v>0</v>
      </c>
      <c r="AF362" s="105">
        <f t="shared" si="333"/>
        <v>0</v>
      </c>
      <c r="AG362" s="106">
        <f t="shared" si="333"/>
        <v>0</v>
      </c>
      <c r="AH362" s="243">
        <f t="shared" si="333"/>
        <v>0</v>
      </c>
      <c r="AI362" s="244">
        <f t="shared" si="333"/>
        <v>0</v>
      </c>
      <c r="AJ362" s="244">
        <f t="shared" si="333"/>
        <v>0</v>
      </c>
      <c r="AK362" s="244">
        <f t="shared" si="333"/>
        <v>0</v>
      </c>
      <c r="AL362" s="245">
        <f t="shared" si="333"/>
        <v>0</v>
      </c>
      <c r="AM362" s="101">
        <f t="shared" si="333"/>
        <v>10</v>
      </c>
      <c r="AN362" s="102">
        <f t="shared" si="333"/>
        <v>0</v>
      </c>
      <c r="AO362" s="102">
        <f t="shared" si="333"/>
        <v>0</v>
      </c>
      <c r="AP362" s="102">
        <f t="shared" si="333"/>
        <v>0</v>
      </c>
      <c r="AQ362" s="103">
        <f t="shared" si="333"/>
        <v>0</v>
      </c>
      <c r="AR362" s="4"/>
    </row>
    <row r="363" spans="2:44" s="400" customFormat="1">
      <c r="B363" s="333">
        <v>45430</v>
      </c>
      <c r="C363" s="242">
        <f t="shared" si="322"/>
        <v>17</v>
      </c>
      <c r="D363" s="243">
        <f t="shared" ref="D363:AQ363" si="334">D182-D181</f>
        <v>0</v>
      </c>
      <c r="E363" s="244">
        <f t="shared" si="334"/>
        <v>0</v>
      </c>
      <c r="F363" s="244">
        <f t="shared" si="334"/>
        <v>0</v>
      </c>
      <c r="G363" s="244">
        <f t="shared" si="334"/>
        <v>0</v>
      </c>
      <c r="H363" s="245">
        <f t="shared" si="334"/>
        <v>0</v>
      </c>
      <c r="I363" s="101">
        <f t="shared" si="334"/>
        <v>0</v>
      </c>
      <c r="J363" s="102">
        <f t="shared" si="334"/>
        <v>0</v>
      </c>
      <c r="K363" s="102">
        <f t="shared" si="334"/>
        <v>0</v>
      </c>
      <c r="L363" s="102">
        <f t="shared" si="334"/>
        <v>0</v>
      </c>
      <c r="M363" s="103">
        <f t="shared" si="334"/>
        <v>0</v>
      </c>
      <c r="N363" s="104">
        <f t="shared" si="334"/>
        <v>0</v>
      </c>
      <c r="O363" s="105">
        <f t="shared" si="334"/>
        <v>0</v>
      </c>
      <c r="P363" s="105">
        <f t="shared" si="334"/>
        <v>0</v>
      </c>
      <c r="Q363" s="105">
        <f t="shared" si="334"/>
        <v>0</v>
      </c>
      <c r="R363" s="106">
        <f t="shared" si="334"/>
        <v>0</v>
      </c>
      <c r="S363" s="243">
        <f t="shared" si="334"/>
        <v>0</v>
      </c>
      <c r="T363" s="244">
        <f t="shared" si="334"/>
        <v>0</v>
      </c>
      <c r="U363" s="244">
        <f t="shared" si="334"/>
        <v>0</v>
      </c>
      <c r="V363" s="244">
        <f t="shared" si="334"/>
        <v>0</v>
      </c>
      <c r="W363" s="245">
        <f t="shared" si="334"/>
        <v>0</v>
      </c>
      <c r="X363" s="101">
        <f t="shared" si="334"/>
        <v>0</v>
      </c>
      <c r="Y363" s="102">
        <f t="shared" si="334"/>
        <v>0</v>
      </c>
      <c r="Z363" s="102">
        <f t="shared" si="334"/>
        <v>0</v>
      </c>
      <c r="AA363" s="102">
        <f t="shared" si="334"/>
        <v>0</v>
      </c>
      <c r="AB363" s="103">
        <f t="shared" si="334"/>
        <v>0</v>
      </c>
      <c r="AC363" s="104">
        <f t="shared" si="334"/>
        <v>0</v>
      </c>
      <c r="AD363" s="105">
        <f t="shared" si="334"/>
        <v>0</v>
      </c>
      <c r="AE363" s="105">
        <f t="shared" si="334"/>
        <v>0</v>
      </c>
      <c r="AF363" s="105">
        <f t="shared" si="334"/>
        <v>0</v>
      </c>
      <c r="AG363" s="106">
        <f t="shared" si="334"/>
        <v>0</v>
      </c>
      <c r="AH363" s="243">
        <f t="shared" si="334"/>
        <v>0</v>
      </c>
      <c r="AI363" s="244">
        <f t="shared" si="334"/>
        <v>0</v>
      </c>
      <c r="AJ363" s="244">
        <f t="shared" si="334"/>
        <v>0</v>
      </c>
      <c r="AK363" s="244">
        <f t="shared" si="334"/>
        <v>0</v>
      </c>
      <c r="AL363" s="245">
        <f t="shared" si="334"/>
        <v>0</v>
      </c>
      <c r="AM363" s="101">
        <f t="shared" si="334"/>
        <v>17</v>
      </c>
      <c r="AN363" s="102">
        <f t="shared" si="334"/>
        <v>0</v>
      </c>
      <c r="AO363" s="102">
        <f t="shared" si="334"/>
        <v>0</v>
      </c>
      <c r="AP363" s="102">
        <f t="shared" si="334"/>
        <v>0</v>
      </c>
      <c r="AQ363" s="103">
        <f t="shared" si="334"/>
        <v>0</v>
      </c>
      <c r="AR363" s="4"/>
    </row>
    <row r="364" spans="2:44" s="400" customFormat="1">
      <c r="B364" s="333"/>
      <c r="C364" s="242"/>
      <c r="D364" s="243"/>
      <c r="E364" s="244"/>
      <c r="F364" s="244"/>
      <c r="G364" s="244"/>
      <c r="H364" s="245"/>
      <c r="I364" s="101"/>
      <c r="J364" s="102"/>
      <c r="K364" s="102"/>
      <c r="L364" s="102"/>
      <c r="M364" s="103"/>
      <c r="N364" s="104"/>
      <c r="O364" s="105"/>
      <c r="P364" s="105"/>
      <c r="Q364" s="105"/>
      <c r="R364" s="106"/>
      <c r="S364" s="243"/>
      <c r="T364" s="244"/>
      <c r="U364" s="244"/>
      <c r="V364" s="244"/>
      <c r="W364" s="245"/>
      <c r="X364" s="101"/>
      <c r="Y364" s="102"/>
      <c r="Z364" s="102"/>
      <c r="AA364" s="102"/>
      <c r="AB364" s="103"/>
      <c r="AC364" s="104"/>
      <c r="AD364" s="105"/>
      <c r="AE364" s="105"/>
      <c r="AF364" s="105"/>
      <c r="AG364" s="106"/>
      <c r="AH364" s="243"/>
      <c r="AI364" s="244"/>
      <c r="AJ364" s="244"/>
      <c r="AK364" s="244"/>
      <c r="AL364" s="245"/>
      <c r="AM364" s="101"/>
      <c r="AN364" s="102"/>
      <c r="AO364" s="102"/>
      <c r="AP364" s="102"/>
      <c r="AQ364" s="103"/>
      <c r="AR364" s="4"/>
    </row>
    <row r="365" spans="2:44" s="400" customFormat="1">
      <c r="B365" s="333"/>
      <c r="C365" s="242"/>
      <c r="D365" s="243"/>
      <c r="E365" s="244"/>
      <c r="F365" s="244"/>
      <c r="G365" s="244"/>
      <c r="H365" s="245"/>
      <c r="I365" s="101"/>
      <c r="J365" s="102"/>
      <c r="K365" s="102"/>
      <c r="L365" s="102"/>
      <c r="M365" s="103"/>
      <c r="N365" s="104"/>
      <c r="O365" s="105"/>
      <c r="P365" s="105"/>
      <c r="Q365" s="105"/>
      <c r="R365" s="106"/>
      <c r="S365" s="243"/>
      <c r="T365" s="244"/>
      <c r="U365" s="244"/>
      <c r="V365" s="244"/>
      <c r="W365" s="245"/>
      <c r="X365" s="101"/>
      <c r="Y365" s="102"/>
      <c r="Z365" s="102"/>
      <c r="AA365" s="102"/>
      <c r="AB365" s="103"/>
      <c r="AC365" s="104"/>
      <c r="AD365" s="105"/>
      <c r="AE365" s="105"/>
      <c r="AF365" s="105"/>
      <c r="AG365" s="106"/>
      <c r="AH365" s="243"/>
      <c r="AI365" s="244"/>
      <c r="AJ365" s="244"/>
      <c r="AK365" s="244"/>
      <c r="AL365" s="245"/>
      <c r="AM365" s="101"/>
      <c r="AN365" s="102"/>
      <c r="AO365" s="102"/>
      <c r="AP365" s="102"/>
      <c r="AQ365" s="103"/>
      <c r="AR365" s="4"/>
    </row>
    <row r="366" spans="2:44">
      <c r="B366" s="333"/>
      <c r="C366" s="242"/>
      <c r="D366" s="243"/>
      <c r="E366" s="244"/>
      <c r="F366" s="244"/>
      <c r="G366" s="244"/>
      <c r="H366" s="245"/>
      <c r="I366" s="101"/>
      <c r="J366" s="102"/>
      <c r="K366" s="102"/>
      <c r="L366" s="102"/>
      <c r="M366" s="103"/>
      <c r="N366" s="104"/>
      <c r="O366" s="105"/>
      <c r="P366" s="105"/>
      <c r="Q366" s="105"/>
      <c r="R366" s="106"/>
      <c r="S366" s="243"/>
      <c r="T366" s="244"/>
      <c r="U366" s="244"/>
      <c r="V366" s="244"/>
      <c r="W366" s="245"/>
      <c r="X366" s="101"/>
      <c r="Y366" s="102"/>
      <c r="Z366" s="102"/>
      <c r="AA366" s="102"/>
      <c r="AB366" s="103"/>
      <c r="AC366" s="104"/>
      <c r="AD366" s="105"/>
      <c r="AE366" s="105"/>
      <c r="AF366" s="105"/>
      <c r="AG366" s="106"/>
      <c r="AH366" s="243"/>
      <c r="AI366" s="244"/>
      <c r="AJ366" s="244"/>
      <c r="AK366" s="244"/>
      <c r="AL366" s="245"/>
      <c r="AM366" s="101"/>
      <c r="AN366" s="102"/>
      <c r="AO366" s="102"/>
      <c r="AP366" s="102"/>
      <c r="AQ366" s="103"/>
      <c r="AR366" s="4"/>
    </row>
    <row r="367" spans="2:44" ht="13.5" thickBot="1">
      <c r="B367" s="333"/>
      <c r="C367" s="242"/>
      <c r="D367" s="243"/>
      <c r="E367" s="244"/>
      <c r="F367" s="244"/>
      <c r="G367" s="244"/>
      <c r="H367" s="245"/>
      <c r="I367" s="101"/>
      <c r="J367" s="102"/>
      <c r="K367" s="102"/>
      <c r="L367" s="102"/>
      <c r="M367" s="103"/>
      <c r="N367" s="104"/>
      <c r="O367" s="105"/>
      <c r="P367" s="105"/>
      <c r="Q367" s="105"/>
      <c r="R367" s="106"/>
      <c r="S367" s="243"/>
      <c r="T367" s="244"/>
      <c r="U367" s="244"/>
      <c r="V367" s="244"/>
      <c r="W367" s="245"/>
      <c r="X367" s="101"/>
      <c r="Y367" s="102"/>
      <c r="Z367" s="102"/>
      <c r="AA367" s="102"/>
      <c r="AB367" s="103"/>
      <c r="AC367" s="104"/>
      <c r="AD367" s="105"/>
      <c r="AE367" s="105"/>
      <c r="AF367" s="105"/>
      <c r="AG367" s="106"/>
      <c r="AH367" s="243"/>
      <c r="AI367" s="244"/>
      <c r="AJ367" s="244"/>
      <c r="AK367" s="244"/>
      <c r="AL367" s="245"/>
      <c r="AM367" s="101"/>
      <c r="AN367" s="102"/>
      <c r="AO367" s="102"/>
      <c r="AP367" s="102"/>
      <c r="AQ367" s="103"/>
      <c r="AR367" s="4"/>
    </row>
    <row r="368" spans="2:44">
      <c r="B368" s="5"/>
      <c r="C368" s="5"/>
      <c r="D368" s="5"/>
      <c r="E368" s="5"/>
      <c r="F368" s="5"/>
      <c r="G368" s="5"/>
      <c r="H368" s="5"/>
      <c r="I368" s="5"/>
      <c r="J368" s="5"/>
      <c r="K368" s="5"/>
      <c r="L368" s="5"/>
      <c r="M368" s="5"/>
      <c r="N368" s="5"/>
      <c r="O368" s="5"/>
      <c r="P368" s="5"/>
      <c r="Q368" s="5"/>
      <c r="R368" s="5"/>
      <c r="S368" s="5"/>
      <c r="T368" s="5"/>
      <c r="U368" s="5"/>
      <c r="V368" s="5"/>
      <c r="W368" s="5"/>
      <c r="X368" s="5"/>
      <c r="Y368" s="5"/>
      <c r="Z368" s="5"/>
      <c r="AA368" s="5"/>
      <c r="AB368" s="5"/>
      <c r="AC368" s="5"/>
      <c r="AD368" s="5"/>
      <c r="AE368" s="5"/>
      <c r="AF368" s="5"/>
      <c r="AG368" s="5"/>
      <c r="AH368" s="5"/>
      <c r="AI368" s="5"/>
      <c r="AJ368" s="5"/>
      <c r="AK368" s="5"/>
      <c r="AL368" s="5"/>
      <c r="AM368" s="5"/>
      <c r="AN368" s="5"/>
      <c r="AO368" s="5"/>
      <c r="AP368" s="5"/>
      <c r="AQ368" s="5"/>
    </row>
    <row r="369" spans="1:1">
      <c r="A369" s="1">
        <v>1</v>
      </c>
    </row>
    <row r="370" spans="1:1">
      <c r="A370" s="1">
        <v>2</v>
      </c>
    </row>
    <row r="371" spans="1:1">
      <c r="A371" s="1">
        <v>3</v>
      </c>
    </row>
    <row r="372" spans="1:1">
      <c r="A372" s="1">
        <v>4</v>
      </c>
    </row>
    <row r="373" spans="1:1">
      <c r="A373" s="1">
        <v>5</v>
      </c>
    </row>
    <row r="374" spans="1:1">
      <c r="A374" s="1">
        <v>6</v>
      </c>
    </row>
    <row r="375" spans="1:1">
      <c r="A375" s="1">
        <v>7</v>
      </c>
    </row>
    <row r="376" spans="1:1">
      <c r="A376" s="1">
        <v>8</v>
      </c>
    </row>
    <row r="377" spans="1:1">
      <c r="A377" s="1">
        <v>9</v>
      </c>
    </row>
    <row r="378" spans="1:1">
      <c r="A378" s="1">
        <v>10</v>
      </c>
    </row>
    <row r="379" spans="1:1">
      <c r="A379" s="1">
        <v>11</v>
      </c>
    </row>
    <row r="380" spans="1:1">
      <c r="A380" s="1">
        <v>12</v>
      </c>
    </row>
    <row r="381" spans="1:1">
      <c r="A381" s="1">
        <v>13</v>
      </c>
    </row>
    <row r="382" spans="1:1">
      <c r="A382" s="1">
        <v>14</v>
      </c>
    </row>
    <row r="383" spans="1:1">
      <c r="A383" s="1">
        <v>15</v>
      </c>
    </row>
    <row r="384" spans="1:1">
      <c r="A384" s="1">
        <v>16</v>
      </c>
    </row>
    <row r="385" spans="1:1">
      <c r="A385" s="1">
        <v>17</v>
      </c>
    </row>
    <row r="386" spans="1:1">
      <c r="A386" s="1">
        <v>18</v>
      </c>
    </row>
    <row r="387" spans="1:1">
      <c r="A387" s="1">
        <v>19</v>
      </c>
    </row>
    <row r="388" spans="1:1">
      <c r="A388" s="1">
        <v>20</v>
      </c>
    </row>
    <row r="389" spans="1:1">
      <c r="A389" s="1">
        <v>21</v>
      </c>
    </row>
    <row r="390" spans="1:1">
      <c r="A390" s="1">
        <v>22</v>
      </c>
    </row>
    <row r="391" spans="1:1">
      <c r="A391" s="1">
        <v>23</v>
      </c>
    </row>
    <row r="392" spans="1:1">
      <c r="A392" s="1">
        <v>24</v>
      </c>
    </row>
    <row r="393" spans="1:1">
      <c r="A393" s="1">
        <v>25</v>
      </c>
    </row>
    <row r="394" spans="1:1">
      <c r="A394" s="1">
        <v>26</v>
      </c>
    </row>
    <row r="395" spans="1:1">
      <c r="A395" s="1">
        <v>27</v>
      </c>
    </row>
    <row r="396" spans="1:1">
      <c r="A396" s="1">
        <v>28</v>
      </c>
    </row>
    <row r="397" spans="1:1">
      <c r="A397" s="1">
        <v>29</v>
      </c>
    </row>
    <row r="398" spans="1:1">
      <c r="A398" s="1">
        <v>30</v>
      </c>
    </row>
    <row r="399" spans="1:1">
      <c r="A399" s="1">
        <v>31</v>
      </c>
    </row>
    <row r="400" spans="1:1">
      <c r="A400" s="1">
        <v>32</v>
      </c>
    </row>
    <row r="401" spans="1:1">
      <c r="A401" s="1">
        <v>33</v>
      </c>
    </row>
    <row r="402" spans="1:1">
      <c r="A402" s="1">
        <v>34</v>
      </c>
    </row>
    <row r="403" spans="1:1">
      <c r="A403" s="1">
        <v>35</v>
      </c>
    </row>
    <row r="404" spans="1:1">
      <c r="A404" s="1">
        <v>36</v>
      </c>
    </row>
    <row r="405" spans="1:1">
      <c r="A405" s="1">
        <v>37</v>
      </c>
    </row>
    <row r="406" spans="1:1">
      <c r="A406" s="1">
        <v>38</v>
      </c>
    </row>
    <row r="407" spans="1:1">
      <c r="A407" s="1">
        <v>39</v>
      </c>
    </row>
    <row r="408" spans="1:1">
      <c r="A408" s="1">
        <v>40</v>
      </c>
    </row>
    <row r="410" spans="1:1">
      <c r="A410" s="1">
        <v>1</v>
      </c>
    </row>
    <row r="411" spans="1:1">
      <c r="A411" s="1">
        <v>2</v>
      </c>
    </row>
    <row r="412" spans="1:1">
      <c r="A412" s="1">
        <v>3</v>
      </c>
    </row>
    <row r="413" spans="1:1">
      <c r="A413" s="1">
        <v>4</v>
      </c>
    </row>
    <row r="414" spans="1:1">
      <c r="A414" s="1">
        <v>5</v>
      </c>
    </row>
    <row r="415" spans="1:1">
      <c r="A415" s="1">
        <v>6</v>
      </c>
    </row>
    <row r="416" spans="1:1">
      <c r="A416" s="1">
        <v>7</v>
      </c>
    </row>
    <row r="417" spans="1:1">
      <c r="A417" s="1">
        <v>8</v>
      </c>
    </row>
    <row r="418" spans="1:1">
      <c r="A418" s="1">
        <v>9</v>
      </c>
    </row>
    <row r="419" spans="1:1">
      <c r="A419" s="1">
        <v>10</v>
      </c>
    </row>
    <row r="420" spans="1:1">
      <c r="A420" s="1">
        <v>11</v>
      </c>
    </row>
    <row r="421" spans="1:1">
      <c r="A421" s="1">
        <v>12</v>
      </c>
    </row>
    <row r="422" spans="1:1">
      <c r="A422" s="1">
        <v>13</v>
      </c>
    </row>
    <row r="423" spans="1:1">
      <c r="A423" s="1">
        <v>14</v>
      </c>
    </row>
    <row r="424" spans="1:1">
      <c r="A424" s="1">
        <v>15</v>
      </c>
    </row>
    <row r="425" spans="1:1">
      <c r="A425" s="1">
        <v>16</v>
      </c>
    </row>
    <row r="426" spans="1:1">
      <c r="A426" s="1">
        <v>17</v>
      </c>
    </row>
    <row r="427" spans="1:1">
      <c r="A427" s="1">
        <v>18</v>
      </c>
    </row>
    <row r="428" spans="1:1">
      <c r="A428" s="1">
        <v>19</v>
      </c>
    </row>
    <row r="429" spans="1:1">
      <c r="A429" s="1">
        <v>20</v>
      </c>
    </row>
    <row r="430" spans="1:1">
      <c r="A430" s="1">
        <v>21</v>
      </c>
    </row>
    <row r="431" spans="1:1">
      <c r="A431" s="1">
        <v>22</v>
      </c>
    </row>
    <row r="432" spans="1:1">
      <c r="A432" s="1">
        <v>23</v>
      </c>
    </row>
    <row r="433" spans="1:1">
      <c r="A433" s="1">
        <v>24</v>
      </c>
    </row>
    <row r="434" spans="1:1">
      <c r="A434" s="1">
        <v>25</v>
      </c>
    </row>
    <row r="435" spans="1:1">
      <c r="A435" s="1">
        <v>26</v>
      </c>
    </row>
    <row r="436" spans="1:1">
      <c r="A436" s="1">
        <v>27</v>
      </c>
    </row>
    <row r="437" spans="1:1">
      <c r="A437" s="1">
        <v>28</v>
      </c>
    </row>
    <row r="438" spans="1:1">
      <c r="A438" s="1">
        <v>29</v>
      </c>
    </row>
    <row r="439" spans="1:1">
      <c r="A439" s="1">
        <v>30</v>
      </c>
    </row>
    <row r="440" spans="1:1">
      <c r="A440" s="1">
        <v>31</v>
      </c>
    </row>
    <row r="441" spans="1:1">
      <c r="A441" s="1">
        <v>32</v>
      </c>
    </row>
    <row r="442" spans="1:1">
      <c r="A442" s="1">
        <v>33</v>
      </c>
    </row>
    <row r="443" spans="1:1">
      <c r="A443" s="1">
        <v>34</v>
      </c>
    </row>
    <row r="444" spans="1:1">
      <c r="A444" s="1">
        <v>35</v>
      </c>
    </row>
    <row r="445" spans="1:1">
      <c r="A445" s="1">
        <v>36</v>
      </c>
    </row>
    <row r="446" spans="1:1">
      <c r="A446" s="1">
        <v>37</v>
      </c>
    </row>
    <row r="447" spans="1:1">
      <c r="A447" s="1">
        <v>38</v>
      </c>
    </row>
    <row r="448" spans="1:1">
      <c r="A448" s="1">
        <v>39</v>
      </c>
    </row>
    <row r="449" spans="1:1">
      <c r="A449" s="1">
        <v>40</v>
      </c>
    </row>
  </sheetData>
  <autoFilter ref="B5:AL367"/>
  <hyperlinks>
    <hyperlink ref="C7" r:id="rId1" display="http://cardatabase.teoalida.com/"/>
    <hyperlink ref="B7:AE7" r:id="rId2" display="Copyright 2003-2019 by Teoalida - cardatabase.teoalida.com"/>
    <hyperlink ref="AA7" r:id="rId3" display="Copyright 2003-2019 by Teoalida - cardatabase.teoalida.com"/>
    <hyperlink ref="AB7" r:id="rId4" display="Copyright 2003-2019 by Teoalida - cardatabase.teoalida.com"/>
    <hyperlink ref="AC7" r:id="rId5" display="Copyright 2003-2019 by Teoalida - cardatabase.teoalida.com"/>
    <hyperlink ref="AD7" r:id="rId6" display="Copyright 2003-2019 by Teoalida - cardatabase.teoalida.com"/>
    <hyperlink ref="AE7" r:id="rId7" display="Copyright 2003-2019 by Teoalida - cardatabase.teoalida.com"/>
    <hyperlink ref="AF7" r:id="rId8" display="Copyright 2003-2019 by Teoalida - cardatabase.teoalida.com"/>
    <hyperlink ref="AG7" r:id="rId9" display="Copyright 2003-2019 by Teoalida - cardatabase.teoalida.com"/>
    <hyperlink ref="AH7" r:id="rId10" display="Copyright 2003-2019 by Teoalida - cardatabase.teoalida.com"/>
    <hyperlink ref="AI7" r:id="rId11" display="Copyright 2003-2019 by Teoalida - cardatabase.teoalida.com"/>
    <hyperlink ref="AJ7" r:id="rId12" display="Copyright 2003-2019 by Teoalida - cardatabase.teoalida.com"/>
    <hyperlink ref="AK7" r:id="rId13" display="Copyright 2003-2019 by Teoalida - cardatabase.teoalida.com"/>
    <hyperlink ref="AL7" r:id="rId14" display="Copyright 2003-2019 by Teoalida - cardatabase.teoalida.com"/>
    <hyperlink ref="AM7:AQ7" r:id="rId15" display="Copyright 2003-2019 by Teoalida - cardatabase.teoalida.com"/>
    <hyperlink ref="AP7" r:id="rId16" display="Copyright 2003-2019 by Teoalida - cardatabase.teoalida.com"/>
    <hyperlink ref="AQ7" r:id="rId17" display="Copyright 2003-2019 by Teoalida - cardatabase.teoalida.com"/>
  </hyperlinks>
  <pageMargins left="0.75" right="0.75" top="1" bottom="1" header="0.5" footer="0.5"/>
  <pageSetup orientation="portrait" r:id="rId18"/>
  <headerFooter alignWithMargins="0"/>
  <drawing r:id="rId19"/>
</worksheet>
</file>

<file path=xl/worksheets/sheet4.xml><?xml version="1.0" encoding="utf-8"?>
<worksheet xmlns="http://schemas.openxmlformats.org/spreadsheetml/2006/main" xmlns:r="http://schemas.openxmlformats.org/officeDocument/2006/relationships">
  <sheetPr codeName="Sheet5"/>
  <dimension ref="B2:AD70046"/>
  <sheetViews>
    <sheetView workbookViewId="0"/>
  </sheetViews>
  <sheetFormatPr defaultColWidth="2.7109375" defaultRowHeight="12.75"/>
  <cols>
    <col min="1" max="1" width="2.7109375" style="1"/>
    <col min="2" max="2" width="22.7109375" style="1" customWidth="1"/>
    <col min="3" max="3" width="8.7109375" style="1" customWidth="1"/>
    <col min="4" max="4" width="13.7109375" style="1" customWidth="1"/>
    <col min="5" max="5" width="8.7109375" style="1" customWidth="1"/>
    <col min="6" max="6" width="14.7109375" style="1" bestFit="1" customWidth="1"/>
    <col min="7" max="15" width="8.7109375" style="1" customWidth="1"/>
    <col min="16" max="16" width="10.7109375" style="1" customWidth="1"/>
    <col min="17" max="29" width="8.7109375" style="1" customWidth="1"/>
    <col min="30" max="16384" width="2.7109375" style="1"/>
  </cols>
  <sheetData>
    <row r="2" spans="2:30" ht="26.25">
      <c r="B2" s="370" t="s">
        <v>2165</v>
      </c>
    </row>
    <row r="3" spans="2:30" ht="18">
      <c r="B3" s="371" t="s">
        <v>2567</v>
      </c>
    </row>
    <row r="4" spans="2:30" ht="13.5" thickBot="1"/>
    <row r="5" spans="2:30">
      <c r="B5" s="161" t="s">
        <v>79</v>
      </c>
      <c r="C5" s="162"/>
      <c r="D5" s="163" t="s">
        <v>12</v>
      </c>
      <c r="E5" s="164"/>
      <c r="F5" s="165" t="s">
        <v>16</v>
      </c>
      <c r="G5" s="166"/>
      <c r="H5" s="83" t="s">
        <v>17</v>
      </c>
      <c r="I5" s="166"/>
      <c r="J5" s="83" t="s">
        <v>18</v>
      </c>
      <c r="K5" s="166"/>
      <c r="L5" s="83" t="s">
        <v>19</v>
      </c>
      <c r="M5" s="166"/>
      <c r="N5" s="83" t="s">
        <v>20</v>
      </c>
      <c r="O5" s="166"/>
      <c r="P5" s="83" t="s">
        <v>21</v>
      </c>
      <c r="Q5" s="167"/>
      <c r="R5" s="168" t="s">
        <v>36</v>
      </c>
      <c r="S5" s="169"/>
      <c r="T5" s="92" t="s">
        <v>2166</v>
      </c>
      <c r="U5" s="169"/>
      <c r="V5" s="92" t="s">
        <v>2167</v>
      </c>
      <c r="W5" s="169"/>
      <c r="X5" s="92" t="s">
        <v>29</v>
      </c>
      <c r="Y5" s="170"/>
      <c r="Z5" s="345" t="s">
        <v>36</v>
      </c>
      <c r="AA5" s="342"/>
      <c r="AB5" s="341" t="s">
        <v>39</v>
      </c>
      <c r="AC5" s="342"/>
      <c r="AD5" s="4"/>
    </row>
    <row r="6" spans="2:30" ht="13.5" thickBot="1">
      <c r="B6" s="155" t="s">
        <v>2168</v>
      </c>
      <c r="C6" s="146">
        <f>SUM(C7:C23)</f>
        <v>71603</v>
      </c>
      <c r="D6" s="80" t="s">
        <v>2168</v>
      </c>
      <c r="E6" s="149">
        <f>SUM(E7:E23)</f>
        <v>58882</v>
      </c>
      <c r="F6" s="157" t="s">
        <v>2168</v>
      </c>
      <c r="G6" s="147">
        <f>SUM(G7:G23)</f>
        <v>71603</v>
      </c>
      <c r="H6" s="86" t="s">
        <v>2168</v>
      </c>
      <c r="I6" s="147">
        <f>SUM(I7:I23)</f>
        <v>71349</v>
      </c>
      <c r="J6" s="86" t="s">
        <v>2168</v>
      </c>
      <c r="K6" s="147">
        <f>SUM(K7:K23)</f>
        <v>69627</v>
      </c>
      <c r="L6" s="86" t="s">
        <v>2168</v>
      </c>
      <c r="M6" s="147">
        <f>SUM(M7:M23)</f>
        <v>70501</v>
      </c>
      <c r="N6" s="86" t="s">
        <v>2168</v>
      </c>
      <c r="O6" s="147">
        <f>SUM(O7:O23)</f>
        <v>71450</v>
      </c>
      <c r="P6" s="86" t="s">
        <v>2168</v>
      </c>
      <c r="Q6" s="151">
        <f>SUM(Q7:Q23)</f>
        <v>64304</v>
      </c>
      <c r="R6" s="159" t="s">
        <v>2168</v>
      </c>
      <c r="S6" s="148">
        <f>SUM(S7:S23)</f>
        <v>70680</v>
      </c>
      <c r="T6" s="98" t="s">
        <v>2168</v>
      </c>
      <c r="U6" s="148">
        <f>SUM(U7:U23)</f>
        <v>70704</v>
      </c>
      <c r="V6" s="98" t="s">
        <v>2168</v>
      </c>
      <c r="W6" s="148">
        <f>SUM(W7:W23)</f>
        <v>71271</v>
      </c>
      <c r="X6" s="98" t="s">
        <v>2168</v>
      </c>
      <c r="Y6" s="153">
        <f>SUM(Y7:Y23)</f>
        <v>69037</v>
      </c>
      <c r="Z6" s="346" t="s">
        <v>2168</v>
      </c>
      <c r="AA6" s="344">
        <f>SUM(AA7:AA23)</f>
        <v>71593</v>
      </c>
      <c r="AB6" s="343" t="s">
        <v>2168</v>
      </c>
      <c r="AC6" s="344">
        <f>SUM(AC7:AC23)</f>
        <v>59964</v>
      </c>
      <c r="AD6" s="4"/>
    </row>
    <row r="7" spans="2:30">
      <c r="B7" s="156" t="s">
        <v>4191</v>
      </c>
      <c r="C7" s="143">
        <v>6</v>
      </c>
      <c r="D7" s="23" t="s">
        <v>2169</v>
      </c>
      <c r="E7" s="150">
        <v>34</v>
      </c>
      <c r="F7" s="158" t="s">
        <v>124</v>
      </c>
      <c r="G7" s="144">
        <v>4535</v>
      </c>
      <c r="H7" s="27" t="s">
        <v>2170</v>
      </c>
      <c r="I7" s="144">
        <v>67</v>
      </c>
      <c r="J7" s="27" t="s">
        <v>2171</v>
      </c>
      <c r="K7" s="144">
        <v>0</v>
      </c>
      <c r="L7" s="27" t="s">
        <v>2172</v>
      </c>
      <c r="M7" s="144">
        <v>0</v>
      </c>
      <c r="N7" s="27" t="s">
        <v>2173</v>
      </c>
      <c r="O7" s="144">
        <v>0</v>
      </c>
      <c r="P7" s="27" t="s">
        <v>2174</v>
      </c>
      <c r="Q7" s="152">
        <v>0</v>
      </c>
      <c r="R7" s="160" t="s">
        <v>883</v>
      </c>
      <c r="S7" s="145">
        <v>459</v>
      </c>
      <c r="T7" s="29" t="s">
        <v>2608</v>
      </c>
      <c r="U7" s="145">
        <v>119</v>
      </c>
      <c r="V7" s="29" t="s">
        <v>2175</v>
      </c>
      <c r="W7" s="145">
        <v>11</v>
      </c>
      <c r="X7" s="29" t="s">
        <v>2175</v>
      </c>
      <c r="Y7" s="154">
        <v>0</v>
      </c>
      <c r="Z7" s="347" t="s">
        <v>182</v>
      </c>
      <c r="AA7" s="339">
        <v>1686</v>
      </c>
      <c r="AB7" s="30" t="s">
        <v>2713</v>
      </c>
      <c r="AC7" s="339">
        <v>93</v>
      </c>
      <c r="AD7" s="4"/>
    </row>
    <row r="8" spans="2:30">
      <c r="B8" s="156" t="s">
        <v>4190</v>
      </c>
      <c r="C8" s="143">
        <v>10331</v>
      </c>
      <c r="D8" s="23" t="s">
        <v>2634</v>
      </c>
      <c r="E8" s="150">
        <v>5195</v>
      </c>
      <c r="F8" s="158" t="s">
        <v>102</v>
      </c>
      <c r="G8" s="144">
        <v>14360</v>
      </c>
      <c r="H8" s="27" t="s">
        <v>2649</v>
      </c>
      <c r="I8" s="144">
        <v>54</v>
      </c>
      <c r="J8" s="27" t="s">
        <v>2664</v>
      </c>
      <c r="K8" s="144">
        <v>760</v>
      </c>
      <c r="L8" s="27" t="s">
        <v>2668</v>
      </c>
      <c r="M8" s="144">
        <v>84</v>
      </c>
      <c r="N8" s="27" t="s">
        <v>2671</v>
      </c>
      <c r="O8" s="144">
        <v>75</v>
      </c>
      <c r="P8" s="27" t="s">
        <v>4069</v>
      </c>
      <c r="Q8" s="152">
        <v>174</v>
      </c>
      <c r="R8" s="160" t="s">
        <v>87</v>
      </c>
      <c r="S8" s="145">
        <v>22668</v>
      </c>
      <c r="T8" s="29" t="s">
        <v>2607</v>
      </c>
      <c r="U8" s="145">
        <v>2218</v>
      </c>
      <c r="V8" s="29" t="s">
        <v>2621</v>
      </c>
      <c r="W8" s="145">
        <v>1495</v>
      </c>
      <c r="X8" s="29" t="s">
        <v>2621</v>
      </c>
      <c r="Y8" s="154">
        <v>883</v>
      </c>
      <c r="Z8" s="347" t="s">
        <v>225</v>
      </c>
      <c r="AA8" s="339">
        <v>859</v>
      </c>
      <c r="AB8" s="340" t="s">
        <v>2714</v>
      </c>
      <c r="AC8" s="339">
        <v>7275</v>
      </c>
      <c r="AD8" s="4"/>
    </row>
    <row r="9" spans="2:30">
      <c r="B9" s="156" t="s">
        <v>4187</v>
      </c>
      <c r="C9" s="143">
        <v>790</v>
      </c>
      <c r="D9" s="23" t="s">
        <v>2635</v>
      </c>
      <c r="E9" s="150">
        <v>16042</v>
      </c>
      <c r="F9" s="158" t="s">
        <v>164</v>
      </c>
      <c r="G9" s="144">
        <v>2513</v>
      </c>
      <c r="H9" s="27" t="s">
        <v>2650</v>
      </c>
      <c r="I9" s="144">
        <v>425</v>
      </c>
      <c r="J9" s="27" t="s">
        <v>2691</v>
      </c>
      <c r="K9" s="144">
        <v>13167</v>
      </c>
      <c r="L9" s="27" t="s">
        <v>2695</v>
      </c>
      <c r="M9" s="144">
        <v>1283</v>
      </c>
      <c r="N9" s="27" t="s">
        <v>2672</v>
      </c>
      <c r="O9" s="144">
        <v>267</v>
      </c>
      <c r="P9" s="27" t="s">
        <v>2677</v>
      </c>
      <c r="Q9" s="152">
        <v>1885</v>
      </c>
      <c r="R9" s="160" t="s">
        <v>157</v>
      </c>
      <c r="S9" s="145">
        <v>867</v>
      </c>
      <c r="T9" s="29" t="s">
        <v>2606</v>
      </c>
      <c r="U9" s="145">
        <v>12620</v>
      </c>
      <c r="V9" s="29" t="s">
        <v>2622</v>
      </c>
      <c r="W9" s="145">
        <v>9297</v>
      </c>
      <c r="X9" s="29" t="s">
        <v>2622</v>
      </c>
      <c r="Y9" s="154">
        <v>7774</v>
      </c>
      <c r="Z9" s="347" t="s">
        <v>2188</v>
      </c>
      <c r="AA9" s="339">
        <v>27</v>
      </c>
      <c r="AB9" s="30" t="s">
        <v>2715</v>
      </c>
      <c r="AC9" s="339">
        <v>22444</v>
      </c>
      <c r="AD9" s="4"/>
    </row>
    <row r="10" spans="2:30">
      <c r="B10" s="156" t="s">
        <v>4186</v>
      </c>
      <c r="C10" s="143">
        <v>19313</v>
      </c>
      <c r="D10" s="23" t="s">
        <v>2636</v>
      </c>
      <c r="E10" s="150">
        <v>15100</v>
      </c>
      <c r="F10" s="158" t="s">
        <v>86</v>
      </c>
      <c r="G10" s="144">
        <v>4806</v>
      </c>
      <c r="H10" s="27" t="s">
        <v>2651</v>
      </c>
      <c r="I10" s="144">
        <v>1203</v>
      </c>
      <c r="J10" s="27" t="s">
        <v>2665</v>
      </c>
      <c r="K10" s="144">
        <v>25991</v>
      </c>
      <c r="L10" s="27" t="s">
        <v>2669</v>
      </c>
      <c r="M10" s="144">
        <v>7299</v>
      </c>
      <c r="N10" s="27" t="s">
        <v>2673</v>
      </c>
      <c r="O10" s="144">
        <v>5619</v>
      </c>
      <c r="P10" s="27" t="s">
        <v>2678</v>
      </c>
      <c r="Q10" s="152">
        <v>6303</v>
      </c>
      <c r="R10" s="160" t="s">
        <v>237</v>
      </c>
      <c r="S10" s="145">
        <v>2439</v>
      </c>
      <c r="T10" s="29" t="s">
        <v>2609</v>
      </c>
      <c r="U10" s="145">
        <v>10016</v>
      </c>
      <c r="V10" s="29" t="s">
        <v>2623</v>
      </c>
      <c r="W10" s="145">
        <v>16027</v>
      </c>
      <c r="X10" s="29" t="s">
        <v>2623</v>
      </c>
      <c r="Y10" s="154">
        <v>11307</v>
      </c>
      <c r="Z10" s="347" t="s">
        <v>211</v>
      </c>
      <c r="AA10" s="339">
        <v>6246</v>
      </c>
      <c r="AB10" s="30" t="s">
        <v>2716</v>
      </c>
      <c r="AC10" s="339">
        <v>18086</v>
      </c>
      <c r="AD10" s="4"/>
    </row>
    <row r="11" spans="2:30">
      <c r="B11" s="156" t="s">
        <v>4194</v>
      </c>
      <c r="C11" s="143">
        <v>4</v>
      </c>
      <c r="D11" s="23" t="s">
        <v>2637</v>
      </c>
      <c r="E11" s="150">
        <v>9528</v>
      </c>
      <c r="F11" s="158" t="s">
        <v>187</v>
      </c>
      <c r="G11" s="144">
        <v>3138</v>
      </c>
      <c r="H11" s="27" t="s">
        <v>2652</v>
      </c>
      <c r="I11" s="144">
        <v>4117</v>
      </c>
      <c r="J11" s="27" t="s">
        <v>2692</v>
      </c>
      <c r="K11" s="144">
        <v>24271</v>
      </c>
      <c r="L11" s="27" t="s">
        <v>2696</v>
      </c>
      <c r="M11" s="144">
        <v>18607</v>
      </c>
      <c r="N11" s="27" t="s">
        <v>2674</v>
      </c>
      <c r="O11" s="144">
        <v>23581</v>
      </c>
      <c r="P11" s="27" t="s">
        <v>2679</v>
      </c>
      <c r="Q11" s="152">
        <v>13042</v>
      </c>
      <c r="R11" s="160" t="s">
        <v>92</v>
      </c>
      <c r="S11" s="145">
        <v>21303</v>
      </c>
      <c r="T11" s="29" t="s">
        <v>2610</v>
      </c>
      <c r="U11" s="145">
        <v>6579</v>
      </c>
      <c r="V11" s="29" t="s">
        <v>2624</v>
      </c>
      <c r="W11" s="145">
        <v>9969</v>
      </c>
      <c r="X11" s="29" t="s">
        <v>2624</v>
      </c>
      <c r="Y11" s="154">
        <v>9792</v>
      </c>
      <c r="Z11" s="347" t="s">
        <v>90</v>
      </c>
      <c r="AA11" s="339">
        <v>59535</v>
      </c>
      <c r="AB11" s="30" t="s">
        <v>2717</v>
      </c>
      <c r="AC11" s="339">
        <v>8258</v>
      </c>
      <c r="AD11" s="4"/>
    </row>
    <row r="12" spans="2:30">
      <c r="B12" s="156" t="s">
        <v>4192</v>
      </c>
      <c r="C12" s="143">
        <v>3300</v>
      </c>
      <c r="D12" s="23" t="s">
        <v>2638</v>
      </c>
      <c r="E12" s="150">
        <v>4938</v>
      </c>
      <c r="F12" s="158" t="s">
        <v>903</v>
      </c>
      <c r="G12" s="144">
        <v>2074</v>
      </c>
      <c r="H12" s="27" t="s">
        <v>2653</v>
      </c>
      <c r="I12" s="144">
        <v>11058</v>
      </c>
      <c r="J12" s="27" t="s">
        <v>2666</v>
      </c>
      <c r="K12" s="144">
        <v>3736</v>
      </c>
      <c r="L12" s="27" t="s">
        <v>2664</v>
      </c>
      <c r="M12" s="144">
        <v>5586</v>
      </c>
      <c r="N12" s="27" t="s">
        <v>2675</v>
      </c>
      <c r="O12" s="144">
        <v>17597</v>
      </c>
      <c r="P12" s="27" t="s">
        <v>2680</v>
      </c>
      <c r="Q12" s="152">
        <v>11699</v>
      </c>
      <c r="R12" s="160" t="s">
        <v>181</v>
      </c>
      <c r="S12" s="145">
        <v>19551</v>
      </c>
      <c r="T12" s="29" t="s">
        <v>2611</v>
      </c>
      <c r="U12" s="145">
        <v>7064</v>
      </c>
      <c r="V12" s="29" t="s">
        <v>2625</v>
      </c>
      <c r="W12" s="145">
        <v>13888</v>
      </c>
      <c r="X12" s="29" t="s">
        <v>2625</v>
      </c>
      <c r="Y12" s="154">
        <v>16201</v>
      </c>
      <c r="Z12" s="347" t="s">
        <v>113</v>
      </c>
      <c r="AA12" s="339">
        <v>1409</v>
      </c>
      <c r="AB12" s="30" t="s">
        <v>2712</v>
      </c>
      <c r="AC12" s="339">
        <v>3140</v>
      </c>
      <c r="AD12" s="4"/>
    </row>
    <row r="13" spans="2:30">
      <c r="B13" s="156" t="s">
        <v>4193</v>
      </c>
      <c r="C13" s="143">
        <v>1342</v>
      </c>
      <c r="D13" s="23" t="s">
        <v>2639</v>
      </c>
      <c r="E13" s="150">
        <v>2292</v>
      </c>
      <c r="F13" s="158" t="s">
        <v>4168</v>
      </c>
      <c r="G13" s="144">
        <v>296</v>
      </c>
      <c r="H13" s="27" t="s">
        <v>2654</v>
      </c>
      <c r="I13" s="144">
        <v>15240</v>
      </c>
      <c r="J13" s="27" t="s">
        <v>2693</v>
      </c>
      <c r="K13" s="144">
        <v>55</v>
      </c>
      <c r="L13" s="27" t="s">
        <v>2691</v>
      </c>
      <c r="M13" s="144">
        <v>11485</v>
      </c>
      <c r="N13" s="27" t="s">
        <v>2676</v>
      </c>
      <c r="O13" s="144">
        <v>6552</v>
      </c>
      <c r="P13" s="27" t="s">
        <v>2681</v>
      </c>
      <c r="Q13" s="152">
        <v>9425</v>
      </c>
      <c r="R13" s="160" t="s">
        <v>228</v>
      </c>
      <c r="S13" s="145">
        <v>366</v>
      </c>
      <c r="T13" s="29" t="s">
        <v>2612</v>
      </c>
      <c r="U13" s="145">
        <v>8853</v>
      </c>
      <c r="V13" s="29" t="s">
        <v>2626</v>
      </c>
      <c r="W13" s="145">
        <v>7428</v>
      </c>
      <c r="X13" s="29" t="s">
        <v>2626</v>
      </c>
      <c r="Y13" s="154">
        <v>6227</v>
      </c>
      <c r="Z13" s="347" t="s">
        <v>3531</v>
      </c>
      <c r="AA13" s="339">
        <v>1130</v>
      </c>
      <c r="AB13" s="30" t="s">
        <v>2711</v>
      </c>
      <c r="AC13" s="339">
        <v>516</v>
      </c>
      <c r="AD13" s="4"/>
    </row>
    <row r="14" spans="2:30">
      <c r="B14" s="156" t="s">
        <v>4189</v>
      </c>
      <c r="C14" s="143">
        <v>2172</v>
      </c>
      <c r="D14" s="23" t="s">
        <v>2640</v>
      </c>
      <c r="E14" s="150">
        <v>1263</v>
      </c>
      <c r="F14" s="158" t="s">
        <v>4169</v>
      </c>
      <c r="G14" s="144">
        <v>15</v>
      </c>
      <c r="H14" s="27" t="s">
        <v>2655</v>
      </c>
      <c r="I14" s="144">
        <v>11920</v>
      </c>
      <c r="J14" s="27" t="s">
        <v>2667</v>
      </c>
      <c r="K14" s="144">
        <v>124</v>
      </c>
      <c r="L14" s="27" t="s">
        <v>2665</v>
      </c>
      <c r="M14" s="144">
        <v>10827</v>
      </c>
      <c r="N14" s="27" t="s">
        <v>2649</v>
      </c>
      <c r="O14" s="144">
        <v>4733</v>
      </c>
      <c r="P14" s="27" t="s">
        <v>2682</v>
      </c>
      <c r="Q14" s="152">
        <v>6429</v>
      </c>
      <c r="R14" s="160" t="s">
        <v>185</v>
      </c>
      <c r="S14" s="145">
        <v>556</v>
      </c>
      <c r="T14" s="29" t="s">
        <v>2613</v>
      </c>
      <c r="U14" s="145">
        <v>3747</v>
      </c>
      <c r="V14" s="29" t="s">
        <v>2627</v>
      </c>
      <c r="W14" s="145">
        <v>6962</v>
      </c>
      <c r="X14" s="29" t="s">
        <v>2627</v>
      </c>
      <c r="Y14" s="154">
        <v>8066</v>
      </c>
      <c r="Z14" s="347" t="s">
        <v>984</v>
      </c>
      <c r="AA14" s="339">
        <v>22</v>
      </c>
      <c r="AB14" s="30" t="s">
        <v>2710</v>
      </c>
      <c r="AC14" s="339">
        <v>148</v>
      </c>
      <c r="AD14" s="4"/>
    </row>
    <row r="15" spans="2:30">
      <c r="B15" s="156" t="s">
        <v>4188</v>
      </c>
      <c r="C15" s="143">
        <v>34343</v>
      </c>
      <c r="D15" s="23" t="s">
        <v>2641</v>
      </c>
      <c r="E15" s="150">
        <v>1037</v>
      </c>
      <c r="F15" s="158" t="s">
        <v>927</v>
      </c>
      <c r="G15" s="144">
        <v>1924</v>
      </c>
      <c r="H15" s="27" t="s">
        <v>2656</v>
      </c>
      <c r="I15" s="144">
        <v>7509</v>
      </c>
      <c r="J15" s="27" t="s">
        <v>2694</v>
      </c>
      <c r="K15" s="144">
        <v>1512</v>
      </c>
      <c r="L15" s="27" t="s">
        <v>2692</v>
      </c>
      <c r="M15" s="144">
        <v>11259</v>
      </c>
      <c r="N15" s="27" t="s">
        <v>2650</v>
      </c>
      <c r="O15" s="144">
        <v>5630</v>
      </c>
      <c r="P15" s="27" t="s">
        <v>2683</v>
      </c>
      <c r="Q15" s="152">
        <v>4749</v>
      </c>
      <c r="R15" s="160" t="s">
        <v>2093</v>
      </c>
      <c r="S15" s="145">
        <v>10</v>
      </c>
      <c r="T15" s="29" t="s">
        <v>2614</v>
      </c>
      <c r="U15" s="145">
        <v>4219</v>
      </c>
      <c r="V15" s="29" t="s">
        <v>2628</v>
      </c>
      <c r="W15" s="145">
        <v>3107</v>
      </c>
      <c r="X15" s="29" t="s">
        <v>2628</v>
      </c>
      <c r="Y15" s="154">
        <v>4185</v>
      </c>
      <c r="Z15" s="347" t="s">
        <v>3532</v>
      </c>
      <c r="AA15" s="339">
        <v>679</v>
      </c>
      <c r="AB15" s="30" t="s">
        <v>2709</v>
      </c>
      <c r="AC15" s="339">
        <v>0</v>
      </c>
      <c r="AD15" s="4"/>
    </row>
    <row r="16" spans="2:30">
      <c r="B16" s="156" t="s">
        <v>4195</v>
      </c>
      <c r="C16" s="143">
        <v>2</v>
      </c>
      <c r="D16" s="23" t="s">
        <v>2642</v>
      </c>
      <c r="E16" s="150">
        <v>680</v>
      </c>
      <c r="F16" s="158" t="s">
        <v>3399</v>
      </c>
      <c r="G16" s="144">
        <v>876</v>
      </c>
      <c r="H16" s="27" t="s">
        <v>2657</v>
      </c>
      <c r="I16" s="144">
        <v>3457</v>
      </c>
      <c r="J16" s="27" t="s">
        <v>2176</v>
      </c>
      <c r="K16" s="144">
        <v>11</v>
      </c>
      <c r="L16" s="27" t="s">
        <v>2666</v>
      </c>
      <c r="M16" s="144">
        <v>2889</v>
      </c>
      <c r="N16" s="27" t="s">
        <v>2651</v>
      </c>
      <c r="O16" s="144">
        <v>4188</v>
      </c>
      <c r="P16" s="27" t="s">
        <v>2684</v>
      </c>
      <c r="Q16" s="152">
        <v>4533</v>
      </c>
      <c r="R16" s="160" t="s">
        <v>220</v>
      </c>
      <c r="S16" s="145">
        <v>124</v>
      </c>
      <c r="T16" s="29" t="s">
        <v>2615</v>
      </c>
      <c r="U16" s="145">
        <v>3520</v>
      </c>
      <c r="V16" s="29" t="s">
        <v>2629</v>
      </c>
      <c r="W16" s="145">
        <v>1068</v>
      </c>
      <c r="X16" s="29" t="s">
        <v>2629</v>
      </c>
      <c r="Y16" s="154">
        <v>2447</v>
      </c>
      <c r="Z16" s="347"/>
      <c r="AA16" s="339"/>
      <c r="AB16" s="30" t="s">
        <v>2671</v>
      </c>
      <c r="AC16" s="339">
        <v>0</v>
      </c>
      <c r="AD16" s="4"/>
    </row>
    <row r="17" spans="2:30">
      <c r="B17" s="156"/>
      <c r="C17" s="143"/>
      <c r="D17" s="23" t="s">
        <v>2643</v>
      </c>
      <c r="E17" s="150">
        <v>1391</v>
      </c>
      <c r="F17" s="158" t="s">
        <v>3400</v>
      </c>
      <c r="G17" s="144">
        <v>148</v>
      </c>
      <c r="H17" s="27" t="s">
        <v>2658</v>
      </c>
      <c r="I17" s="144">
        <v>5326</v>
      </c>
      <c r="J17" s="27"/>
      <c r="K17" s="144"/>
      <c r="L17" s="27" t="s">
        <v>2693</v>
      </c>
      <c r="M17" s="144">
        <v>16</v>
      </c>
      <c r="N17" s="27" t="s">
        <v>2652</v>
      </c>
      <c r="O17" s="144">
        <v>2180</v>
      </c>
      <c r="P17" s="27" t="s">
        <v>2685</v>
      </c>
      <c r="Q17" s="152">
        <v>2955</v>
      </c>
      <c r="R17" s="160" t="s">
        <v>887</v>
      </c>
      <c r="S17" s="145">
        <v>6</v>
      </c>
      <c r="T17" s="29" t="s">
        <v>2616</v>
      </c>
      <c r="U17" s="145">
        <v>7461</v>
      </c>
      <c r="V17" s="29" t="s">
        <v>2630</v>
      </c>
      <c r="W17" s="145">
        <v>1411</v>
      </c>
      <c r="X17" s="29" t="s">
        <v>2630</v>
      </c>
      <c r="Y17" s="154">
        <v>1415</v>
      </c>
      <c r="Z17" s="347"/>
      <c r="AA17" s="339"/>
      <c r="AB17" s="30" t="s">
        <v>2672</v>
      </c>
      <c r="AC17" s="339">
        <v>0</v>
      </c>
      <c r="AD17" s="4"/>
    </row>
    <row r="18" spans="2:30">
      <c r="B18" s="156"/>
      <c r="C18" s="143"/>
      <c r="D18" s="23" t="s">
        <v>2644</v>
      </c>
      <c r="E18" s="150">
        <v>540</v>
      </c>
      <c r="F18" s="158" t="s">
        <v>4170</v>
      </c>
      <c r="G18" s="144">
        <v>21</v>
      </c>
      <c r="H18" s="27" t="s">
        <v>2659</v>
      </c>
      <c r="I18" s="144">
        <v>4318</v>
      </c>
      <c r="J18" s="27"/>
      <c r="K18" s="144"/>
      <c r="L18" s="27" t="s">
        <v>2667</v>
      </c>
      <c r="M18" s="144">
        <v>67</v>
      </c>
      <c r="N18" s="27" t="s">
        <v>2653</v>
      </c>
      <c r="O18" s="144">
        <v>1028</v>
      </c>
      <c r="P18" s="27" t="s">
        <v>2686</v>
      </c>
      <c r="Q18" s="152">
        <v>2170</v>
      </c>
      <c r="R18" s="160" t="s">
        <v>1718</v>
      </c>
      <c r="S18" s="145">
        <v>1574</v>
      </c>
      <c r="T18" s="29" t="s">
        <v>2617</v>
      </c>
      <c r="U18" s="145">
        <v>4057</v>
      </c>
      <c r="V18" s="29" t="s">
        <v>2631</v>
      </c>
      <c r="W18" s="145">
        <v>562</v>
      </c>
      <c r="X18" s="29" t="s">
        <v>2631</v>
      </c>
      <c r="Y18" s="154">
        <v>556</v>
      </c>
      <c r="Z18" s="347"/>
      <c r="AA18" s="339"/>
      <c r="AB18" s="30" t="s">
        <v>2673</v>
      </c>
      <c r="AC18" s="339">
        <v>4</v>
      </c>
      <c r="AD18" s="4"/>
    </row>
    <row r="19" spans="2:30">
      <c r="B19" s="156"/>
      <c r="C19" s="143"/>
      <c r="D19" s="23" t="s">
        <v>2645</v>
      </c>
      <c r="E19" s="150">
        <v>353</v>
      </c>
      <c r="F19" s="158" t="s">
        <v>3401</v>
      </c>
      <c r="G19" s="144">
        <v>52</v>
      </c>
      <c r="H19" s="27" t="s">
        <v>2660</v>
      </c>
      <c r="I19" s="144">
        <v>3646</v>
      </c>
      <c r="J19" s="27"/>
      <c r="K19" s="144"/>
      <c r="L19" s="27" t="s">
        <v>2694</v>
      </c>
      <c r="M19" s="144">
        <v>212</v>
      </c>
      <c r="N19" s="27" t="s">
        <v>2177</v>
      </c>
      <c r="O19" s="144">
        <v>0</v>
      </c>
      <c r="P19" s="27" t="s">
        <v>2687</v>
      </c>
      <c r="Q19" s="152">
        <v>680</v>
      </c>
      <c r="R19" s="160" t="s">
        <v>1719</v>
      </c>
      <c r="S19" s="145">
        <v>718</v>
      </c>
      <c r="T19" s="29" t="s">
        <v>2618</v>
      </c>
      <c r="U19" s="145">
        <v>190</v>
      </c>
      <c r="V19" s="29" t="s">
        <v>2632</v>
      </c>
      <c r="W19" s="145">
        <v>20</v>
      </c>
      <c r="X19" s="29" t="s">
        <v>2632</v>
      </c>
      <c r="Y19" s="154">
        <v>43</v>
      </c>
      <c r="Z19" s="347"/>
      <c r="AA19" s="339"/>
      <c r="AB19" s="30" t="s">
        <v>2176</v>
      </c>
      <c r="AC19" s="339">
        <v>0</v>
      </c>
      <c r="AD19" s="4"/>
    </row>
    <row r="20" spans="2:30">
      <c r="B20" s="156"/>
      <c r="C20" s="143"/>
      <c r="D20" s="23" t="s">
        <v>2646</v>
      </c>
      <c r="E20" s="150">
        <v>168</v>
      </c>
      <c r="F20" s="158" t="s">
        <v>129</v>
      </c>
      <c r="G20" s="144">
        <v>17516</v>
      </c>
      <c r="H20" s="27" t="s">
        <v>2661</v>
      </c>
      <c r="I20" s="144">
        <v>1539</v>
      </c>
      <c r="J20" s="27"/>
      <c r="K20" s="144"/>
      <c r="L20" s="27" t="s">
        <v>2670</v>
      </c>
      <c r="M20" s="144">
        <v>305</v>
      </c>
      <c r="N20" s="27"/>
      <c r="O20" s="144"/>
      <c r="P20" s="27" t="s">
        <v>2688</v>
      </c>
      <c r="Q20" s="152">
        <v>105</v>
      </c>
      <c r="R20" s="160" t="s">
        <v>1702</v>
      </c>
      <c r="S20" s="145">
        <v>39</v>
      </c>
      <c r="T20" s="29" t="s">
        <v>2619</v>
      </c>
      <c r="U20" s="145">
        <v>41</v>
      </c>
      <c r="V20" s="29" t="s">
        <v>2633</v>
      </c>
      <c r="W20" s="145">
        <v>8</v>
      </c>
      <c r="X20" s="29" t="s">
        <v>2633</v>
      </c>
      <c r="Y20" s="154">
        <v>49</v>
      </c>
      <c r="Z20" s="347"/>
      <c r="AA20" s="339"/>
      <c r="AB20" s="30"/>
      <c r="AC20" s="339"/>
      <c r="AD20" s="4"/>
    </row>
    <row r="21" spans="2:30">
      <c r="B21" s="156"/>
      <c r="C21" s="143"/>
      <c r="D21" s="23" t="s">
        <v>2647</v>
      </c>
      <c r="E21" s="150">
        <v>211</v>
      </c>
      <c r="F21" s="158" t="s">
        <v>3391</v>
      </c>
      <c r="G21" s="144">
        <v>19329</v>
      </c>
      <c r="H21" s="27" t="s">
        <v>2662</v>
      </c>
      <c r="I21" s="144">
        <v>1207</v>
      </c>
      <c r="J21" s="27"/>
      <c r="K21" s="144"/>
      <c r="L21" s="27" t="s">
        <v>2697</v>
      </c>
      <c r="M21" s="144">
        <v>408</v>
      </c>
      <c r="N21" s="27"/>
      <c r="O21" s="144"/>
      <c r="P21" s="27" t="s">
        <v>2689</v>
      </c>
      <c r="Q21" s="152">
        <v>146</v>
      </c>
      <c r="R21" s="160"/>
      <c r="S21" s="145"/>
      <c r="T21" s="29" t="s">
        <v>2620</v>
      </c>
      <c r="U21" s="145">
        <v>0</v>
      </c>
      <c r="V21" s="29" t="s">
        <v>2178</v>
      </c>
      <c r="W21" s="145">
        <v>18</v>
      </c>
      <c r="X21" s="29" t="s">
        <v>2178</v>
      </c>
      <c r="Y21" s="154">
        <v>92</v>
      </c>
      <c r="Z21" s="347"/>
      <c r="AA21" s="339"/>
      <c r="AB21" s="30"/>
      <c r="AC21" s="339"/>
      <c r="AD21" s="4"/>
    </row>
    <row r="22" spans="2:30">
      <c r="B22" s="156"/>
      <c r="C22" s="143"/>
      <c r="D22" s="23" t="s">
        <v>2648</v>
      </c>
      <c r="E22" s="150">
        <v>78</v>
      </c>
      <c r="F22" s="158"/>
      <c r="G22" s="144"/>
      <c r="H22" s="27" t="s">
        <v>2663</v>
      </c>
      <c r="I22" s="144">
        <v>180</v>
      </c>
      <c r="J22" s="27"/>
      <c r="K22" s="144"/>
      <c r="L22" s="27" t="s">
        <v>3515</v>
      </c>
      <c r="M22" s="144">
        <v>172</v>
      </c>
      <c r="N22" s="27"/>
      <c r="O22" s="144"/>
      <c r="P22" s="27" t="s">
        <v>2690</v>
      </c>
      <c r="Q22" s="152">
        <v>9</v>
      </c>
      <c r="R22" s="160"/>
      <c r="S22" s="145"/>
      <c r="T22" s="29"/>
      <c r="U22" s="145"/>
      <c r="V22" s="29"/>
      <c r="W22" s="145"/>
      <c r="X22" s="29"/>
      <c r="Y22" s="154"/>
      <c r="Z22" s="347"/>
      <c r="AA22" s="339"/>
      <c r="AB22" s="30"/>
      <c r="AC22" s="339"/>
      <c r="AD22" s="4"/>
    </row>
    <row r="23" spans="2:30" ht="13.5" thickBot="1">
      <c r="B23" s="156"/>
      <c r="C23" s="143"/>
      <c r="D23" s="23" t="s">
        <v>2180</v>
      </c>
      <c r="E23" s="150">
        <v>32</v>
      </c>
      <c r="F23" s="158"/>
      <c r="G23" s="144"/>
      <c r="H23" s="27" t="s">
        <v>2181</v>
      </c>
      <c r="I23" s="144">
        <v>83</v>
      </c>
      <c r="J23" s="27"/>
      <c r="K23" s="144"/>
      <c r="L23" s="27" t="s">
        <v>3514</v>
      </c>
      <c r="M23" s="144">
        <v>2</v>
      </c>
      <c r="N23" s="27"/>
      <c r="O23" s="144"/>
      <c r="P23" s="27" t="s">
        <v>2179</v>
      </c>
      <c r="Q23" s="152">
        <v>0</v>
      </c>
      <c r="R23" s="160"/>
      <c r="S23" s="145"/>
      <c r="T23" s="29"/>
      <c r="U23" s="145"/>
      <c r="V23" s="29"/>
      <c r="W23" s="145"/>
      <c r="X23" s="29"/>
      <c r="Y23" s="154"/>
      <c r="Z23" s="348"/>
      <c r="AA23" s="339"/>
      <c r="AB23" s="30"/>
      <c r="AC23" s="339"/>
      <c r="AD23" s="4"/>
    </row>
    <row r="24" spans="2:30">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row>
    <row r="25" spans="2:30">
      <c r="Z25"/>
    </row>
    <row r="26" spans="2:30">
      <c r="Z26"/>
    </row>
    <row r="27" spans="2:30">
      <c r="Z27"/>
    </row>
    <row r="28" spans="2:30">
      <c r="Z28"/>
    </row>
    <row r="29" spans="2:30">
      <c r="Z29"/>
    </row>
    <row r="30" spans="2:30">
      <c r="Z30"/>
    </row>
    <row r="31" spans="2:30">
      <c r="Z31"/>
    </row>
    <row r="32" spans="2:30">
      <c r="Z32"/>
    </row>
    <row r="33" spans="26:26">
      <c r="Z33"/>
    </row>
    <row r="34" spans="26:26">
      <c r="Z34"/>
    </row>
    <row r="35" spans="26:26">
      <c r="Z35"/>
    </row>
    <row r="36" spans="26:26">
      <c r="Z36"/>
    </row>
    <row r="37" spans="26:26">
      <c r="Z37"/>
    </row>
    <row r="38" spans="26:26">
      <c r="Z38"/>
    </row>
    <row r="39" spans="26:26">
      <c r="Z39"/>
    </row>
    <row r="40" spans="26:26">
      <c r="Z40"/>
    </row>
    <row r="41" spans="26:26">
      <c r="Z41"/>
    </row>
    <row r="42" spans="26:26">
      <c r="Z42"/>
    </row>
    <row r="43" spans="26:26">
      <c r="Z43"/>
    </row>
    <row r="44" spans="26:26">
      <c r="Z44"/>
    </row>
    <row r="45" spans="26:26">
      <c r="Z45"/>
    </row>
    <row r="46" spans="26:26">
      <c r="Z46"/>
    </row>
    <row r="47" spans="26:26">
      <c r="Z47"/>
    </row>
    <row r="48" spans="26:26">
      <c r="Z48"/>
    </row>
    <row r="49" spans="26:26">
      <c r="Z49"/>
    </row>
    <row r="50" spans="26:26">
      <c r="Z50"/>
    </row>
    <row r="51" spans="26:26">
      <c r="Z51"/>
    </row>
    <row r="52" spans="26:26">
      <c r="Z52"/>
    </row>
    <row r="53" spans="26:26">
      <c r="Z53"/>
    </row>
    <row r="54" spans="26:26">
      <c r="Z54"/>
    </row>
    <row r="55" spans="26:26">
      <c r="Z55"/>
    </row>
    <row r="56" spans="26:26">
      <c r="Z56"/>
    </row>
    <row r="57" spans="26:26">
      <c r="Z57"/>
    </row>
    <row r="58" spans="26:26">
      <c r="Z58"/>
    </row>
    <row r="59" spans="26:26">
      <c r="Z59"/>
    </row>
    <row r="60" spans="26:26">
      <c r="Z60"/>
    </row>
    <row r="61" spans="26:26">
      <c r="Z61"/>
    </row>
    <row r="62" spans="26:26">
      <c r="Z62"/>
    </row>
    <row r="63" spans="26:26">
      <c r="Z63"/>
    </row>
    <row r="64" spans="26:26">
      <c r="Z64"/>
    </row>
    <row r="65" spans="26:26">
      <c r="Z65"/>
    </row>
    <row r="66" spans="26:26">
      <c r="Z66"/>
    </row>
    <row r="67" spans="26:26">
      <c r="Z67"/>
    </row>
    <row r="68" spans="26:26">
      <c r="Z68"/>
    </row>
    <row r="69" spans="26:26">
      <c r="Z69"/>
    </row>
    <row r="70" spans="26:26">
      <c r="Z70"/>
    </row>
    <row r="71" spans="26:26">
      <c r="Z71"/>
    </row>
    <row r="72" spans="26:26">
      <c r="Z72"/>
    </row>
    <row r="73" spans="26:26">
      <c r="Z73"/>
    </row>
    <row r="74" spans="26:26">
      <c r="Z74"/>
    </row>
    <row r="75" spans="26:26">
      <c r="Z75"/>
    </row>
    <row r="76" spans="26:26">
      <c r="Z76"/>
    </row>
    <row r="77" spans="26:26">
      <c r="Z77"/>
    </row>
    <row r="78" spans="26:26">
      <c r="Z78"/>
    </row>
    <row r="79" spans="26:26">
      <c r="Z79"/>
    </row>
    <row r="80" spans="26:26">
      <c r="Z80"/>
    </row>
    <row r="81" spans="26:26">
      <c r="Z81"/>
    </row>
    <row r="82" spans="26:26">
      <c r="Z82"/>
    </row>
    <row r="83" spans="26:26">
      <c r="Z83"/>
    </row>
    <row r="84" spans="26:26">
      <c r="Z84"/>
    </row>
    <row r="85" spans="26:26">
      <c r="Z85"/>
    </row>
    <row r="86" spans="26:26">
      <c r="Z86"/>
    </row>
    <row r="87" spans="26:26">
      <c r="Z87"/>
    </row>
    <row r="88" spans="26:26">
      <c r="Z88"/>
    </row>
    <row r="89" spans="26:26">
      <c r="Z89"/>
    </row>
    <row r="90" spans="26:26">
      <c r="Z90"/>
    </row>
    <row r="91" spans="26:26">
      <c r="Z91"/>
    </row>
    <row r="92" spans="26:26">
      <c r="Z92"/>
    </row>
    <row r="93" spans="26:26">
      <c r="Z93"/>
    </row>
    <row r="94" spans="26:26">
      <c r="Z94"/>
    </row>
    <row r="95" spans="26:26">
      <c r="Z95"/>
    </row>
    <row r="96" spans="26:26">
      <c r="Z96"/>
    </row>
    <row r="97" spans="26:26">
      <c r="Z97"/>
    </row>
    <row r="98" spans="26:26">
      <c r="Z98"/>
    </row>
    <row r="99" spans="26:26">
      <c r="Z99"/>
    </row>
    <row r="100" spans="26:26">
      <c r="Z100"/>
    </row>
    <row r="101" spans="26:26">
      <c r="Z101"/>
    </row>
    <row r="102" spans="26:26">
      <c r="Z102"/>
    </row>
    <row r="103" spans="26:26">
      <c r="Z103"/>
    </row>
    <row r="104" spans="26:26">
      <c r="Z104"/>
    </row>
    <row r="105" spans="26:26">
      <c r="Z105"/>
    </row>
    <row r="106" spans="26:26">
      <c r="Z106"/>
    </row>
    <row r="107" spans="26:26">
      <c r="Z107"/>
    </row>
    <row r="108" spans="26:26">
      <c r="Z108"/>
    </row>
    <row r="109" spans="26:26">
      <c r="Z109"/>
    </row>
    <row r="110" spans="26:26">
      <c r="Z110"/>
    </row>
    <row r="111" spans="26:26">
      <c r="Z111"/>
    </row>
    <row r="112" spans="26:26">
      <c r="Z112"/>
    </row>
    <row r="113" spans="26:26">
      <c r="Z113"/>
    </row>
    <row r="114" spans="26:26">
      <c r="Z114"/>
    </row>
    <row r="115" spans="26:26">
      <c r="Z115"/>
    </row>
    <row r="116" spans="26:26">
      <c r="Z116"/>
    </row>
    <row r="117" spans="26:26">
      <c r="Z117"/>
    </row>
    <row r="118" spans="26:26">
      <c r="Z118"/>
    </row>
    <row r="119" spans="26:26">
      <c r="Z119"/>
    </row>
    <row r="120" spans="26:26">
      <c r="Z120"/>
    </row>
    <row r="121" spans="26:26">
      <c r="Z121"/>
    </row>
    <row r="122" spans="26:26">
      <c r="Z122"/>
    </row>
    <row r="123" spans="26:26">
      <c r="Z123"/>
    </row>
    <row r="124" spans="26:26">
      <c r="Z124"/>
    </row>
    <row r="125" spans="26:26">
      <c r="Z125"/>
    </row>
    <row r="126" spans="26:26">
      <c r="Z126"/>
    </row>
    <row r="127" spans="26:26">
      <c r="Z127"/>
    </row>
    <row r="128" spans="26:26">
      <c r="Z128"/>
    </row>
    <row r="129" spans="26:26">
      <c r="Z129"/>
    </row>
    <row r="130" spans="26:26">
      <c r="Z130"/>
    </row>
    <row r="131" spans="26:26">
      <c r="Z131"/>
    </row>
    <row r="132" spans="26:26">
      <c r="Z132"/>
    </row>
    <row r="133" spans="26:26">
      <c r="Z133"/>
    </row>
    <row r="134" spans="26:26">
      <c r="Z134"/>
    </row>
    <row r="135" spans="26:26">
      <c r="Z135"/>
    </row>
    <row r="136" spans="26:26">
      <c r="Z136"/>
    </row>
    <row r="137" spans="26:26">
      <c r="Z137"/>
    </row>
    <row r="138" spans="26:26">
      <c r="Z138"/>
    </row>
    <row r="139" spans="26:26">
      <c r="Z139"/>
    </row>
    <row r="140" spans="26:26">
      <c r="Z140"/>
    </row>
    <row r="141" spans="26:26">
      <c r="Z141"/>
    </row>
    <row r="142" spans="26:26">
      <c r="Z142"/>
    </row>
    <row r="143" spans="26:26">
      <c r="Z143"/>
    </row>
    <row r="144" spans="26:26">
      <c r="Z144"/>
    </row>
    <row r="145" spans="26:26">
      <c r="Z145"/>
    </row>
    <row r="146" spans="26:26">
      <c r="Z146"/>
    </row>
    <row r="147" spans="26:26">
      <c r="Z147"/>
    </row>
    <row r="148" spans="26:26">
      <c r="Z148"/>
    </row>
    <row r="149" spans="26:26">
      <c r="Z149"/>
    </row>
    <row r="150" spans="26:26">
      <c r="Z150"/>
    </row>
    <row r="151" spans="26:26">
      <c r="Z151"/>
    </row>
    <row r="152" spans="26:26">
      <c r="Z152"/>
    </row>
    <row r="153" spans="26:26">
      <c r="Z153"/>
    </row>
    <row r="154" spans="26:26">
      <c r="Z154"/>
    </row>
    <row r="155" spans="26:26">
      <c r="Z155"/>
    </row>
    <row r="156" spans="26:26">
      <c r="Z156"/>
    </row>
    <row r="157" spans="26:26">
      <c r="Z157"/>
    </row>
    <row r="158" spans="26:26">
      <c r="Z158"/>
    </row>
    <row r="159" spans="26:26">
      <c r="Z159"/>
    </row>
    <row r="160" spans="26:26">
      <c r="Z160"/>
    </row>
    <row r="161" spans="26:26">
      <c r="Z161"/>
    </row>
    <row r="162" spans="26:26">
      <c r="Z162"/>
    </row>
    <row r="163" spans="26:26">
      <c r="Z163"/>
    </row>
    <row r="164" spans="26:26">
      <c r="Z164"/>
    </row>
    <row r="165" spans="26:26">
      <c r="Z165"/>
    </row>
    <row r="166" spans="26:26">
      <c r="Z166"/>
    </row>
    <row r="167" spans="26:26">
      <c r="Z167"/>
    </row>
    <row r="168" spans="26:26">
      <c r="Z168"/>
    </row>
    <row r="169" spans="26:26">
      <c r="Z169"/>
    </row>
    <row r="170" spans="26:26">
      <c r="Z170"/>
    </row>
    <row r="171" spans="26:26">
      <c r="Z171"/>
    </row>
    <row r="172" spans="26:26">
      <c r="Z172"/>
    </row>
    <row r="173" spans="26:26">
      <c r="Z173"/>
    </row>
    <row r="174" spans="26:26">
      <c r="Z174"/>
    </row>
    <row r="175" spans="26:26">
      <c r="Z175"/>
    </row>
    <row r="176" spans="26:26">
      <c r="Z176"/>
    </row>
    <row r="177" spans="26:26">
      <c r="Z177"/>
    </row>
    <row r="178" spans="26:26">
      <c r="Z178"/>
    </row>
    <row r="179" spans="26:26">
      <c r="Z179"/>
    </row>
    <row r="180" spans="26:26">
      <c r="Z180"/>
    </row>
    <row r="181" spans="26:26">
      <c r="Z181"/>
    </row>
    <row r="182" spans="26:26">
      <c r="Z182"/>
    </row>
    <row r="183" spans="26:26">
      <c r="Z183"/>
    </row>
    <row r="184" spans="26:26">
      <c r="Z184"/>
    </row>
    <row r="185" spans="26:26">
      <c r="Z185"/>
    </row>
    <row r="186" spans="26:26">
      <c r="Z186"/>
    </row>
    <row r="187" spans="26:26">
      <c r="Z187"/>
    </row>
    <row r="188" spans="26:26">
      <c r="Z188"/>
    </row>
    <row r="189" spans="26:26">
      <c r="Z189"/>
    </row>
    <row r="190" spans="26:26">
      <c r="Z190"/>
    </row>
    <row r="191" spans="26:26">
      <c r="Z191"/>
    </row>
    <row r="192" spans="26:26">
      <c r="Z192"/>
    </row>
    <row r="193" spans="26:26">
      <c r="Z193"/>
    </row>
    <row r="194" spans="26:26">
      <c r="Z194"/>
    </row>
    <row r="195" spans="26:26">
      <c r="Z195"/>
    </row>
    <row r="196" spans="26:26">
      <c r="Z196"/>
    </row>
    <row r="197" spans="26:26">
      <c r="Z197"/>
    </row>
    <row r="198" spans="26:26">
      <c r="Z198"/>
    </row>
    <row r="199" spans="26:26">
      <c r="Z199"/>
    </row>
    <row r="200" spans="26:26">
      <c r="Z200"/>
    </row>
    <row r="201" spans="26:26">
      <c r="Z201"/>
    </row>
    <row r="202" spans="26:26">
      <c r="Z202"/>
    </row>
    <row r="203" spans="26:26">
      <c r="Z203"/>
    </row>
    <row r="204" spans="26:26">
      <c r="Z204"/>
    </row>
    <row r="205" spans="26:26">
      <c r="Z205"/>
    </row>
    <row r="206" spans="26:26">
      <c r="Z206"/>
    </row>
    <row r="207" spans="26:26">
      <c r="Z207"/>
    </row>
    <row r="208" spans="26:26">
      <c r="Z208"/>
    </row>
    <row r="209" spans="26:26">
      <c r="Z209"/>
    </row>
    <row r="210" spans="26:26">
      <c r="Z210"/>
    </row>
    <row r="211" spans="26:26">
      <c r="Z211"/>
    </row>
    <row r="212" spans="26:26">
      <c r="Z212"/>
    </row>
    <row r="213" spans="26:26">
      <c r="Z213"/>
    </row>
    <row r="214" spans="26:26">
      <c r="Z214"/>
    </row>
    <row r="215" spans="26:26">
      <c r="Z215"/>
    </row>
    <row r="216" spans="26:26">
      <c r="Z216"/>
    </row>
    <row r="217" spans="26:26">
      <c r="Z217"/>
    </row>
    <row r="218" spans="26:26">
      <c r="Z218"/>
    </row>
    <row r="219" spans="26:26">
      <c r="Z219"/>
    </row>
    <row r="220" spans="26:26">
      <c r="Z220"/>
    </row>
    <row r="221" spans="26:26">
      <c r="Z221"/>
    </row>
    <row r="222" spans="26:26">
      <c r="Z222"/>
    </row>
    <row r="223" spans="26:26">
      <c r="Z223"/>
    </row>
    <row r="224" spans="26:26">
      <c r="Z224"/>
    </row>
    <row r="225" spans="26:26">
      <c r="Z225"/>
    </row>
    <row r="226" spans="26:26">
      <c r="Z226"/>
    </row>
    <row r="227" spans="26:26">
      <c r="Z227"/>
    </row>
    <row r="228" spans="26:26">
      <c r="Z228"/>
    </row>
    <row r="229" spans="26:26">
      <c r="Z229"/>
    </row>
    <row r="230" spans="26:26">
      <c r="Z230"/>
    </row>
    <row r="231" spans="26:26">
      <c r="Z231"/>
    </row>
    <row r="232" spans="26:26">
      <c r="Z232"/>
    </row>
    <row r="233" spans="26:26">
      <c r="Z233"/>
    </row>
    <row r="234" spans="26:26">
      <c r="Z234"/>
    </row>
    <row r="235" spans="26:26">
      <c r="Z235"/>
    </row>
    <row r="236" spans="26:26">
      <c r="Z236"/>
    </row>
    <row r="237" spans="26:26">
      <c r="Z237"/>
    </row>
    <row r="238" spans="26:26">
      <c r="Z238"/>
    </row>
    <row r="239" spans="26:26">
      <c r="Z239"/>
    </row>
    <row r="240" spans="26:26">
      <c r="Z240"/>
    </row>
    <row r="241" spans="26:26">
      <c r="Z241"/>
    </row>
    <row r="242" spans="26:26">
      <c r="Z242"/>
    </row>
    <row r="243" spans="26:26">
      <c r="Z243"/>
    </row>
    <row r="244" spans="26:26">
      <c r="Z244"/>
    </row>
    <row r="245" spans="26:26">
      <c r="Z245"/>
    </row>
    <row r="246" spans="26:26">
      <c r="Z246"/>
    </row>
    <row r="247" spans="26:26">
      <c r="Z247"/>
    </row>
    <row r="248" spans="26:26">
      <c r="Z248"/>
    </row>
    <row r="249" spans="26:26">
      <c r="Z249"/>
    </row>
    <row r="250" spans="26:26">
      <c r="Z250"/>
    </row>
    <row r="251" spans="26:26">
      <c r="Z251"/>
    </row>
    <row r="252" spans="26:26">
      <c r="Z252"/>
    </row>
    <row r="253" spans="26:26">
      <c r="Z253"/>
    </row>
    <row r="254" spans="26:26">
      <c r="Z254"/>
    </row>
    <row r="255" spans="26:26">
      <c r="Z255"/>
    </row>
    <row r="256" spans="26:26">
      <c r="Z256"/>
    </row>
    <row r="257" spans="26:26">
      <c r="Z257"/>
    </row>
    <row r="258" spans="26:26">
      <c r="Z258"/>
    </row>
    <row r="259" spans="26:26">
      <c r="Z259"/>
    </row>
    <row r="260" spans="26:26">
      <c r="Z260"/>
    </row>
    <row r="261" spans="26:26">
      <c r="Z261"/>
    </row>
    <row r="262" spans="26:26">
      <c r="Z262"/>
    </row>
    <row r="263" spans="26:26">
      <c r="Z263"/>
    </row>
    <row r="264" spans="26:26">
      <c r="Z264"/>
    </row>
    <row r="265" spans="26:26">
      <c r="Z265"/>
    </row>
    <row r="266" spans="26:26">
      <c r="Z266"/>
    </row>
    <row r="267" spans="26:26">
      <c r="Z267"/>
    </row>
    <row r="268" spans="26:26">
      <c r="Z268"/>
    </row>
    <row r="269" spans="26:26">
      <c r="Z269"/>
    </row>
    <row r="270" spans="26:26">
      <c r="Z270"/>
    </row>
    <row r="271" spans="26:26">
      <c r="Z271"/>
    </row>
    <row r="272" spans="26:26">
      <c r="Z272"/>
    </row>
    <row r="273" spans="26:26">
      <c r="Z273"/>
    </row>
    <row r="274" spans="26:26">
      <c r="Z274"/>
    </row>
    <row r="275" spans="26:26">
      <c r="Z275"/>
    </row>
    <row r="276" spans="26:26">
      <c r="Z276"/>
    </row>
    <row r="277" spans="26:26">
      <c r="Z277"/>
    </row>
    <row r="278" spans="26:26">
      <c r="Z278"/>
    </row>
    <row r="279" spans="26:26">
      <c r="Z279"/>
    </row>
    <row r="280" spans="26:26">
      <c r="Z280"/>
    </row>
    <row r="281" spans="26:26">
      <c r="Z281"/>
    </row>
    <row r="282" spans="26:26">
      <c r="Z282"/>
    </row>
    <row r="283" spans="26:26">
      <c r="Z283"/>
    </row>
    <row r="284" spans="26:26">
      <c r="Z284"/>
    </row>
    <row r="285" spans="26:26">
      <c r="Z285"/>
    </row>
    <row r="286" spans="26:26">
      <c r="Z286"/>
    </row>
    <row r="287" spans="26:26">
      <c r="Z287"/>
    </row>
    <row r="288" spans="26:26">
      <c r="Z288"/>
    </row>
    <row r="289" spans="26:26">
      <c r="Z289"/>
    </row>
    <row r="290" spans="26:26">
      <c r="Z290"/>
    </row>
    <row r="291" spans="26:26">
      <c r="Z291"/>
    </row>
    <row r="292" spans="26:26">
      <c r="Z292"/>
    </row>
    <row r="293" spans="26:26">
      <c r="Z293"/>
    </row>
    <row r="294" spans="26:26">
      <c r="Z294"/>
    </row>
    <row r="295" spans="26:26">
      <c r="Z295"/>
    </row>
    <row r="296" spans="26:26">
      <c r="Z296"/>
    </row>
    <row r="297" spans="26:26">
      <c r="Z297"/>
    </row>
    <row r="298" spans="26:26">
      <c r="Z298"/>
    </row>
    <row r="299" spans="26:26">
      <c r="Z299"/>
    </row>
    <row r="300" spans="26:26">
      <c r="Z300"/>
    </row>
    <row r="301" spans="26:26">
      <c r="Z301"/>
    </row>
    <row r="302" spans="26:26">
      <c r="Z302"/>
    </row>
    <row r="303" spans="26:26">
      <c r="Z303"/>
    </row>
    <row r="304" spans="26:26">
      <c r="Z304"/>
    </row>
    <row r="305" spans="26:26">
      <c r="Z305"/>
    </row>
    <row r="306" spans="26:26">
      <c r="Z306"/>
    </row>
    <row r="307" spans="26:26">
      <c r="Z307"/>
    </row>
    <row r="308" spans="26:26">
      <c r="Z308"/>
    </row>
    <row r="309" spans="26:26">
      <c r="Z309"/>
    </row>
    <row r="310" spans="26:26">
      <c r="Z310"/>
    </row>
    <row r="311" spans="26:26">
      <c r="Z311"/>
    </row>
    <row r="312" spans="26:26">
      <c r="Z312"/>
    </row>
    <row r="313" spans="26:26">
      <c r="Z313"/>
    </row>
    <row r="314" spans="26:26">
      <c r="Z314"/>
    </row>
    <row r="315" spans="26:26">
      <c r="Z315"/>
    </row>
    <row r="316" spans="26:26">
      <c r="Z316"/>
    </row>
    <row r="317" spans="26:26">
      <c r="Z317"/>
    </row>
    <row r="318" spans="26:26">
      <c r="Z318"/>
    </row>
    <row r="319" spans="26:26">
      <c r="Z319"/>
    </row>
    <row r="320" spans="26:26">
      <c r="Z320"/>
    </row>
    <row r="321" spans="26:26">
      <c r="Z321"/>
    </row>
    <row r="322" spans="26:26">
      <c r="Z322"/>
    </row>
    <row r="323" spans="26:26">
      <c r="Z323"/>
    </row>
    <row r="324" spans="26:26">
      <c r="Z324"/>
    </row>
    <row r="325" spans="26:26">
      <c r="Z325"/>
    </row>
    <row r="326" spans="26:26">
      <c r="Z326"/>
    </row>
    <row r="327" spans="26:26">
      <c r="Z327"/>
    </row>
    <row r="328" spans="26:26">
      <c r="Z328"/>
    </row>
    <row r="329" spans="26:26">
      <c r="Z329"/>
    </row>
    <row r="330" spans="26:26">
      <c r="Z330"/>
    </row>
    <row r="331" spans="26:26">
      <c r="Z331"/>
    </row>
    <row r="332" spans="26:26">
      <c r="Z332"/>
    </row>
    <row r="333" spans="26:26">
      <c r="Z333"/>
    </row>
    <row r="334" spans="26:26">
      <c r="Z334"/>
    </row>
    <row r="335" spans="26:26">
      <c r="Z335"/>
    </row>
    <row r="336" spans="26:26">
      <c r="Z336"/>
    </row>
    <row r="337" spans="26:26">
      <c r="Z337"/>
    </row>
    <row r="338" spans="26:26">
      <c r="Z338"/>
    </row>
    <row r="339" spans="26:26">
      <c r="Z339"/>
    </row>
    <row r="340" spans="26:26">
      <c r="Z340"/>
    </row>
    <row r="341" spans="26:26">
      <c r="Z341"/>
    </row>
    <row r="342" spans="26:26">
      <c r="Z342"/>
    </row>
    <row r="343" spans="26:26">
      <c r="Z343"/>
    </row>
    <row r="344" spans="26:26">
      <c r="Z344"/>
    </row>
    <row r="345" spans="26:26">
      <c r="Z345"/>
    </row>
    <row r="346" spans="26:26">
      <c r="Z346"/>
    </row>
    <row r="347" spans="26:26">
      <c r="Z347"/>
    </row>
    <row r="348" spans="26:26">
      <c r="Z348"/>
    </row>
    <row r="349" spans="26:26">
      <c r="Z349"/>
    </row>
    <row r="350" spans="26:26">
      <c r="Z350"/>
    </row>
    <row r="351" spans="26:26">
      <c r="Z351"/>
    </row>
    <row r="352" spans="26:26">
      <c r="Z352"/>
    </row>
    <row r="353" spans="26:26">
      <c r="Z353"/>
    </row>
    <row r="354" spans="26:26">
      <c r="Z354"/>
    </row>
    <row r="355" spans="26:26">
      <c r="Z355"/>
    </row>
    <row r="356" spans="26:26">
      <c r="Z356"/>
    </row>
    <row r="357" spans="26:26">
      <c r="Z357"/>
    </row>
    <row r="358" spans="26:26">
      <c r="Z358"/>
    </row>
    <row r="359" spans="26:26">
      <c r="Z359"/>
    </row>
    <row r="360" spans="26:26">
      <c r="Z360"/>
    </row>
    <row r="361" spans="26:26">
      <c r="Z361"/>
    </row>
    <row r="362" spans="26:26">
      <c r="Z362"/>
    </row>
    <row r="363" spans="26:26">
      <c r="Z363"/>
    </row>
    <row r="364" spans="26:26">
      <c r="Z364"/>
    </row>
    <row r="365" spans="26:26">
      <c r="Z365"/>
    </row>
    <row r="366" spans="26:26">
      <c r="Z366"/>
    </row>
    <row r="367" spans="26:26">
      <c r="Z367"/>
    </row>
    <row r="368" spans="26:26">
      <c r="Z368"/>
    </row>
    <row r="369" spans="26:26">
      <c r="Z369"/>
    </row>
    <row r="370" spans="26:26">
      <c r="Z370"/>
    </row>
    <row r="371" spans="26:26">
      <c r="Z371"/>
    </row>
    <row r="372" spans="26:26">
      <c r="Z372"/>
    </row>
    <row r="373" spans="26:26">
      <c r="Z373"/>
    </row>
    <row r="374" spans="26:26">
      <c r="Z374"/>
    </row>
    <row r="375" spans="26:26">
      <c r="Z375"/>
    </row>
    <row r="376" spans="26:26">
      <c r="Z376"/>
    </row>
    <row r="377" spans="26:26">
      <c r="Z377"/>
    </row>
    <row r="378" spans="26:26">
      <c r="Z378"/>
    </row>
    <row r="379" spans="26:26">
      <c r="Z379"/>
    </row>
    <row r="380" spans="26:26">
      <c r="Z380"/>
    </row>
    <row r="381" spans="26:26">
      <c r="Z381"/>
    </row>
    <row r="382" spans="26:26">
      <c r="Z382"/>
    </row>
    <row r="383" spans="26:26">
      <c r="Z383"/>
    </row>
    <row r="384" spans="26:26">
      <c r="Z384"/>
    </row>
    <row r="385" spans="26:26">
      <c r="Z385"/>
    </row>
    <row r="386" spans="26:26">
      <c r="Z386"/>
    </row>
    <row r="387" spans="26:26">
      <c r="Z387"/>
    </row>
    <row r="388" spans="26:26">
      <c r="Z388"/>
    </row>
    <row r="389" spans="26:26">
      <c r="Z389"/>
    </row>
    <row r="390" spans="26:26">
      <c r="Z390"/>
    </row>
    <row r="391" spans="26:26">
      <c r="Z391"/>
    </row>
    <row r="392" spans="26:26">
      <c r="Z392"/>
    </row>
    <row r="393" spans="26:26">
      <c r="Z393"/>
    </row>
    <row r="394" spans="26:26">
      <c r="Z394"/>
    </row>
    <row r="395" spans="26:26">
      <c r="Z395"/>
    </row>
    <row r="396" spans="26:26">
      <c r="Z396"/>
    </row>
    <row r="397" spans="26:26">
      <c r="Z397"/>
    </row>
    <row r="398" spans="26:26">
      <c r="Z398"/>
    </row>
    <row r="399" spans="26:26">
      <c r="Z399"/>
    </row>
    <row r="400" spans="26:26">
      <c r="Z400"/>
    </row>
    <row r="401" spans="26:26">
      <c r="Z401"/>
    </row>
    <row r="402" spans="26:26">
      <c r="Z402"/>
    </row>
    <row r="403" spans="26:26">
      <c r="Z403"/>
    </row>
    <row r="404" spans="26:26">
      <c r="Z404"/>
    </row>
    <row r="405" spans="26:26">
      <c r="Z405"/>
    </row>
    <row r="406" spans="26:26">
      <c r="Z406"/>
    </row>
    <row r="407" spans="26:26">
      <c r="Z407"/>
    </row>
    <row r="408" spans="26:26">
      <c r="Z408"/>
    </row>
    <row r="409" spans="26:26">
      <c r="Z409"/>
    </row>
    <row r="410" spans="26:26">
      <c r="Z410"/>
    </row>
    <row r="411" spans="26:26">
      <c r="Z411"/>
    </row>
    <row r="412" spans="26:26">
      <c r="Z412"/>
    </row>
    <row r="413" spans="26:26">
      <c r="Z413"/>
    </row>
    <row r="414" spans="26:26">
      <c r="Z414"/>
    </row>
    <row r="415" spans="26:26">
      <c r="Z415"/>
    </row>
    <row r="416" spans="26:26">
      <c r="Z416"/>
    </row>
    <row r="417" spans="26:26">
      <c r="Z417"/>
    </row>
    <row r="418" spans="26:26">
      <c r="Z418"/>
    </row>
    <row r="419" spans="26:26">
      <c r="Z419"/>
    </row>
    <row r="420" spans="26:26">
      <c r="Z420"/>
    </row>
    <row r="421" spans="26:26">
      <c r="Z421"/>
    </row>
    <row r="422" spans="26:26">
      <c r="Z422"/>
    </row>
    <row r="423" spans="26:26">
      <c r="Z423"/>
    </row>
    <row r="424" spans="26:26">
      <c r="Z424"/>
    </row>
    <row r="425" spans="26:26">
      <c r="Z425"/>
    </row>
    <row r="426" spans="26:26">
      <c r="Z426"/>
    </row>
    <row r="427" spans="26:26">
      <c r="Z427"/>
    </row>
    <row r="428" spans="26:26">
      <c r="Z428"/>
    </row>
    <row r="429" spans="26:26">
      <c r="Z429"/>
    </row>
    <row r="430" spans="26:26">
      <c r="Z430"/>
    </row>
    <row r="431" spans="26:26">
      <c r="Z431"/>
    </row>
    <row r="432" spans="26:26">
      <c r="Z432"/>
    </row>
    <row r="433" spans="26:26">
      <c r="Z433"/>
    </row>
    <row r="434" spans="26:26">
      <c r="Z434"/>
    </row>
    <row r="435" spans="26:26">
      <c r="Z435"/>
    </row>
    <row r="436" spans="26:26">
      <c r="Z436"/>
    </row>
    <row r="437" spans="26:26">
      <c r="Z437"/>
    </row>
    <row r="438" spans="26:26">
      <c r="Z438"/>
    </row>
    <row r="439" spans="26:26">
      <c r="Z439"/>
    </row>
    <row r="440" spans="26:26">
      <c r="Z440"/>
    </row>
    <row r="441" spans="26:26">
      <c r="Z441"/>
    </row>
    <row r="442" spans="26:26">
      <c r="Z442"/>
    </row>
    <row r="443" spans="26:26">
      <c r="Z443"/>
    </row>
    <row r="444" spans="26:26">
      <c r="Z444"/>
    </row>
    <row r="445" spans="26:26">
      <c r="Z445"/>
    </row>
    <row r="446" spans="26:26">
      <c r="Z446"/>
    </row>
    <row r="447" spans="26:26">
      <c r="Z447"/>
    </row>
    <row r="448" spans="26:26">
      <c r="Z448"/>
    </row>
    <row r="449" spans="26:26">
      <c r="Z449"/>
    </row>
    <row r="450" spans="26:26">
      <c r="Z450"/>
    </row>
    <row r="451" spans="26:26">
      <c r="Z451"/>
    </row>
    <row r="452" spans="26:26">
      <c r="Z452"/>
    </row>
    <row r="453" spans="26:26">
      <c r="Z453"/>
    </row>
    <row r="454" spans="26:26">
      <c r="Z454"/>
    </row>
    <row r="455" spans="26:26">
      <c r="Z455"/>
    </row>
    <row r="456" spans="26:26">
      <c r="Z456"/>
    </row>
    <row r="457" spans="26:26">
      <c r="Z457"/>
    </row>
    <row r="458" spans="26:26">
      <c r="Z458"/>
    </row>
    <row r="459" spans="26:26">
      <c r="Z459"/>
    </row>
    <row r="460" spans="26:26">
      <c r="Z460"/>
    </row>
    <row r="461" spans="26:26">
      <c r="Z461"/>
    </row>
    <row r="462" spans="26:26">
      <c r="Z462"/>
    </row>
    <row r="463" spans="26:26">
      <c r="Z463"/>
    </row>
    <row r="464" spans="26:26">
      <c r="Z464"/>
    </row>
    <row r="465" spans="26:26">
      <c r="Z465"/>
    </row>
    <row r="466" spans="26:26">
      <c r="Z466"/>
    </row>
    <row r="467" spans="26:26">
      <c r="Z467"/>
    </row>
    <row r="468" spans="26:26">
      <c r="Z468"/>
    </row>
    <row r="469" spans="26:26">
      <c r="Z469"/>
    </row>
    <row r="470" spans="26:26">
      <c r="Z470"/>
    </row>
    <row r="471" spans="26:26">
      <c r="Z471"/>
    </row>
    <row r="472" spans="26:26">
      <c r="Z472"/>
    </row>
    <row r="473" spans="26:26">
      <c r="Z473"/>
    </row>
    <row r="474" spans="26:26">
      <c r="Z474"/>
    </row>
    <row r="475" spans="26:26">
      <c r="Z475"/>
    </row>
    <row r="476" spans="26:26">
      <c r="Z476"/>
    </row>
    <row r="477" spans="26:26">
      <c r="Z477"/>
    </row>
    <row r="478" spans="26:26">
      <c r="Z478"/>
    </row>
    <row r="479" spans="26:26">
      <c r="Z479"/>
    </row>
    <row r="480" spans="26:26">
      <c r="Z480"/>
    </row>
    <row r="481" spans="26:26">
      <c r="Z481"/>
    </row>
    <row r="482" spans="26:26">
      <c r="Z482"/>
    </row>
    <row r="483" spans="26:26">
      <c r="Z483"/>
    </row>
    <row r="484" spans="26:26">
      <c r="Z484"/>
    </row>
    <row r="485" spans="26:26">
      <c r="Z485"/>
    </row>
    <row r="486" spans="26:26">
      <c r="Z486"/>
    </row>
    <row r="487" spans="26:26">
      <c r="Z487"/>
    </row>
    <row r="488" spans="26:26">
      <c r="Z488"/>
    </row>
    <row r="489" spans="26:26">
      <c r="Z489"/>
    </row>
    <row r="490" spans="26:26">
      <c r="Z490"/>
    </row>
    <row r="491" spans="26:26">
      <c r="Z491"/>
    </row>
    <row r="492" spans="26:26">
      <c r="Z492"/>
    </row>
    <row r="493" spans="26:26">
      <c r="Z493"/>
    </row>
    <row r="494" spans="26:26">
      <c r="Z494"/>
    </row>
    <row r="495" spans="26:26">
      <c r="Z495"/>
    </row>
    <row r="496" spans="26:26">
      <c r="Z496"/>
    </row>
    <row r="497" spans="26:26">
      <c r="Z497"/>
    </row>
    <row r="498" spans="26:26">
      <c r="Z498"/>
    </row>
    <row r="499" spans="26:26">
      <c r="Z499"/>
    </row>
    <row r="500" spans="26:26">
      <c r="Z500"/>
    </row>
    <row r="501" spans="26:26">
      <c r="Z501"/>
    </row>
    <row r="502" spans="26:26">
      <c r="Z502"/>
    </row>
    <row r="503" spans="26:26">
      <c r="Z503"/>
    </row>
    <row r="504" spans="26:26">
      <c r="Z504"/>
    </row>
    <row r="505" spans="26:26">
      <c r="Z505"/>
    </row>
    <row r="506" spans="26:26">
      <c r="Z506"/>
    </row>
    <row r="507" spans="26:26">
      <c r="Z507"/>
    </row>
    <row r="508" spans="26:26">
      <c r="Z508"/>
    </row>
    <row r="509" spans="26:26">
      <c r="Z509"/>
    </row>
    <row r="510" spans="26:26">
      <c r="Z510"/>
    </row>
    <row r="511" spans="26:26">
      <c r="Z511"/>
    </row>
    <row r="512" spans="26:26">
      <c r="Z512"/>
    </row>
    <row r="513" spans="26:26">
      <c r="Z513"/>
    </row>
    <row r="514" spans="26:26">
      <c r="Z514"/>
    </row>
    <row r="515" spans="26:26">
      <c r="Z515"/>
    </row>
    <row r="516" spans="26:26">
      <c r="Z516"/>
    </row>
    <row r="517" spans="26:26">
      <c r="Z517"/>
    </row>
    <row r="518" spans="26:26">
      <c r="Z518"/>
    </row>
    <row r="519" spans="26:26">
      <c r="Z519"/>
    </row>
    <row r="520" spans="26:26">
      <c r="Z520"/>
    </row>
    <row r="521" spans="26:26">
      <c r="Z521"/>
    </row>
    <row r="522" spans="26:26">
      <c r="Z522"/>
    </row>
    <row r="523" spans="26:26">
      <c r="Z523"/>
    </row>
    <row r="524" spans="26:26">
      <c r="Z524"/>
    </row>
    <row r="525" spans="26:26">
      <c r="Z525"/>
    </row>
    <row r="526" spans="26:26">
      <c r="Z526"/>
    </row>
    <row r="527" spans="26:26">
      <c r="Z527"/>
    </row>
    <row r="528" spans="26:26">
      <c r="Z528"/>
    </row>
    <row r="529" spans="26:26">
      <c r="Z529"/>
    </row>
    <row r="530" spans="26:26">
      <c r="Z530"/>
    </row>
    <row r="531" spans="26:26">
      <c r="Z531"/>
    </row>
    <row r="532" spans="26:26">
      <c r="Z532"/>
    </row>
    <row r="533" spans="26:26">
      <c r="Z533"/>
    </row>
    <row r="534" spans="26:26">
      <c r="Z534"/>
    </row>
    <row r="535" spans="26:26">
      <c r="Z535"/>
    </row>
    <row r="536" spans="26:26">
      <c r="Z536"/>
    </row>
    <row r="537" spans="26:26">
      <c r="Z537"/>
    </row>
    <row r="538" spans="26:26">
      <c r="Z538"/>
    </row>
    <row r="539" spans="26:26">
      <c r="Z539"/>
    </row>
    <row r="540" spans="26:26">
      <c r="Z540"/>
    </row>
    <row r="541" spans="26:26">
      <c r="Z541"/>
    </row>
    <row r="542" spans="26:26">
      <c r="Z542"/>
    </row>
    <row r="543" spans="26:26">
      <c r="Z543"/>
    </row>
    <row r="544" spans="26:26">
      <c r="Z544"/>
    </row>
    <row r="545" spans="26:26">
      <c r="Z545"/>
    </row>
    <row r="546" spans="26:26">
      <c r="Z546"/>
    </row>
    <row r="547" spans="26:26">
      <c r="Z547"/>
    </row>
    <row r="548" spans="26:26">
      <c r="Z548"/>
    </row>
    <row r="549" spans="26:26">
      <c r="Z549"/>
    </row>
    <row r="550" spans="26:26">
      <c r="Z550"/>
    </row>
    <row r="551" spans="26:26">
      <c r="Z551"/>
    </row>
    <row r="552" spans="26:26">
      <c r="Z552"/>
    </row>
    <row r="553" spans="26:26">
      <c r="Z553"/>
    </row>
    <row r="554" spans="26:26">
      <c r="Z554"/>
    </row>
    <row r="555" spans="26:26">
      <c r="Z555"/>
    </row>
    <row r="556" spans="26:26">
      <c r="Z556"/>
    </row>
    <row r="557" spans="26:26">
      <c r="Z557"/>
    </row>
    <row r="558" spans="26:26">
      <c r="Z558"/>
    </row>
    <row r="559" spans="26:26">
      <c r="Z559"/>
    </row>
    <row r="560" spans="26:26">
      <c r="Z560"/>
    </row>
    <row r="561" spans="26:26">
      <c r="Z561"/>
    </row>
    <row r="562" spans="26:26">
      <c r="Z562"/>
    </row>
    <row r="563" spans="26:26">
      <c r="Z563"/>
    </row>
    <row r="564" spans="26:26">
      <c r="Z564"/>
    </row>
    <row r="565" spans="26:26">
      <c r="Z565"/>
    </row>
    <row r="566" spans="26:26">
      <c r="Z566"/>
    </row>
    <row r="567" spans="26:26">
      <c r="Z567"/>
    </row>
    <row r="568" spans="26:26">
      <c r="Z568"/>
    </row>
    <row r="569" spans="26:26">
      <c r="Z569"/>
    </row>
    <row r="570" spans="26:26">
      <c r="Z570"/>
    </row>
    <row r="571" spans="26:26">
      <c r="Z571"/>
    </row>
    <row r="572" spans="26:26">
      <c r="Z572"/>
    </row>
    <row r="573" spans="26:26">
      <c r="Z573"/>
    </row>
    <row r="574" spans="26:26">
      <c r="Z574"/>
    </row>
    <row r="575" spans="26:26">
      <c r="Z575"/>
    </row>
    <row r="576" spans="26:26">
      <c r="Z576"/>
    </row>
    <row r="577" spans="26:26">
      <c r="Z577"/>
    </row>
    <row r="578" spans="26:26">
      <c r="Z578"/>
    </row>
    <row r="579" spans="26:26">
      <c r="Z579"/>
    </row>
    <row r="580" spans="26:26">
      <c r="Z580"/>
    </row>
    <row r="581" spans="26:26">
      <c r="Z581"/>
    </row>
    <row r="582" spans="26:26">
      <c r="Z582"/>
    </row>
    <row r="583" spans="26:26">
      <c r="Z583"/>
    </row>
    <row r="584" spans="26:26">
      <c r="Z584"/>
    </row>
    <row r="585" spans="26:26">
      <c r="Z585"/>
    </row>
    <row r="586" spans="26:26">
      <c r="Z586"/>
    </row>
    <row r="587" spans="26:26">
      <c r="Z587"/>
    </row>
    <row r="588" spans="26:26">
      <c r="Z588"/>
    </row>
    <row r="589" spans="26:26">
      <c r="Z589"/>
    </row>
    <row r="590" spans="26:26">
      <c r="Z590"/>
    </row>
    <row r="591" spans="26:26">
      <c r="Z591"/>
    </row>
    <row r="592" spans="26:26">
      <c r="Z592"/>
    </row>
    <row r="593" spans="26:26">
      <c r="Z593"/>
    </row>
    <row r="594" spans="26:26">
      <c r="Z594"/>
    </row>
    <row r="595" spans="26:26">
      <c r="Z595"/>
    </row>
    <row r="596" spans="26:26">
      <c r="Z596"/>
    </row>
    <row r="597" spans="26:26">
      <c r="Z597"/>
    </row>
    <row r="598" spans="26:26">
      <c r="Z598"/>
    </row>
    <row r="599" spans="26:26">
      <c r="Z599"/>
    </row>
    <row r="600" spans="26:26">
      <c r="Z600"/>
    </row>
    <row r="601" spans="26:26">
      <c r="Z601"/>
    </row>
    <row r="602" spans="26:26">
      <c r="Z602"/>
    </row>
    <row r="603" spans="26:26">
      <c r="Z603"/>
    </row>
    <row r="604" spans="26:26">
      <c r="Z604"/>
    </row>
    <row r="605" spans="26:26">
      <c r="Z605"/>
    </row>
    <row r="606" spans="26:26">
      <c r="Z606"/>
    </row>
    <row r="607" spans="26:26">
      <c r="Z607"/>
    </row>
    <row r="608" spans="26:26">
      <c r="Z608"/>
    </row>
    <row r="609" spans="26:26">
      <c r="Z609"/>
    </row>
    <row r="610" spans="26:26">
      <c r="Z610"/>
    </row>
    <row r="611" spans="26:26">
      <c r="Z611"/>
    </row>
    <row r="612" spans="26:26">
      <c r="Z612"/>
    </row>
    <row r="613" spans="26:26">
      <c r="Z613"/>
    </row>
    <row r="614" spans="26:26">
      <c r="Z614"/>
    </row>
    <row r="615" spans="26:26">
      <c r="Z615"/>
    </row>
    <row r="616" spans="26:26">
      <c r="Z616"/>
    </row>
    <row r="617" spans="26:26">
      <c r="Z617"/>
    </row>
    <row r="618" spans="26:26">
      <c r="Z618"/>
    </row>
    <row r="619" spans="26:26">
      <c r="Z619"/>
    </row>
    <row r="620" spans="26:26">
      <c r="Z620"/>
    </row>
    <row r="621" spans="26:26">
      <c r="Z621"/>
    </row>
    <row r="622" spans="26:26">
      <c r="Z622"/>
    </row>
    <row r="623" spans="26:26">
      <c r="Z623"/>
    </row>
    <row r="624" spans="26:26">
      <c r="Z624"/>
    </row>
    <row r="625" spans="26:26">
      <c r="Z625"/>
    </row>
    <row r="626" spans="26:26">
      <c r="Z626"/>
    </row>
    <row r="627" spans="26:26">
      <c r="Z627"/>
    </row>
    <row r="628" spans="26:26">
      <c r="Z628"/>
    </row>
    <row r="629" spans="26:26">
      <c r="Z629"/>
    </row>
    <row r="630" spans="26:26">
      <c r="Z630"/>
    </row>
    <row r="631" spans="26:26">
      <c r="Z631"/>
    </row>
    <row r="632" spans="26:26">
      <c r="Z632"/>
    </row>
    <row r="633" spans="26:26">
      <c r="Z633"/>
    </row>
    <row r="634" spans="26:26">
      <c r="Z634"/>
    </row>
    <row r="635" spans="26:26">
      <c r="Z635"/>
    </row>
    <row r="636" spans="26:26">
      <c r="Z636"/>
    </row>
    <row r="637" spans="26:26">
      <c r="Z637"/>
    </row>
    <row r="638" spans="26:26">
      <c r="Z638"/>
    </row>
    <row r="639" spans="26:26">
      <c r="Z639"/>
    </row>
    <row r="640" spans="26:26">
      <c r="Z640"/>
    </row>
    <row r="641" spans="26:26">
      <c r="Z641"/>
    </row>
    <row r="642" spans="26:26">
      <c r="Z642"/>
    </row>
    <row r="643" spans="26:26">
      <c r="Z643"/>
    </row>
    <row r="644" spans="26:26">
      <c r="Z644"/>
    </row>
    <row r="645" spans="26:26">
      <c r="Z645"/>
    </row>
    <row r="646" spans="26:26">
      <c r="Z646"/>
    </row>
    <row r="647" spans="26:26">
      <c r="Z647"/>
    </row>
    <row r="648" spans="26:26">
      <c r="Z648"/>
    </row>
    <row r="649" spans="26:26">
      <c r="Z649"/>
    </row>
    <row r="650" spans="26:26">
      <c r="Z650"/>
    </row>
    <row r="651" spans="26:26">
      <c r="Z651"/>
    </row>
    <row r="652" spans="26:26">
      <c r="Z652"/>
    </row>
    <row r="653" spans="26:26">
      <c r="Z653"/>
    </row>
    <row r="654" spans="26:26">
      <c r="Z654"/>
    </row>
    <row r="655" spans="26:26">
      <c r="Z655"/>
    </row>
    <row r="656" spans="26:26">
      <c r="Z656"/>
    </row>
    <row r="657" spans="26:26">
      <c r="Z657"/>
    </row>
    <row r="658" spans="26:26">
      <c r="Z658"/>
    </row>
    <row r="659" spans="26:26">
      <c r="Z659"/>
    </row>
    <row r="660" spans="26:26">
      <c r="Z660"/>
    </row>
    <row r="661" spans="26:26">
      <c r="Z661"/>
    </row>
    <row r="662" spans="26:26">
      <c r="Z662"/>
    </row>
    <row r="663" spans="26:26">
      <c r="Z663"/>
    </row>
    <row r="664" spans="26:26">
      <c r="Z664"/>
    </row>
    <row r="665" spans="26:26">
      <c r="Z665"/>
    </row>
    <row r="666" spans="26:26">
      <c r="Z666"/>
    </row>
    <row r="667" spans="26:26">
      <c r="Z667"/>
    </row>
    <row r="668" spans="26:26">
      <c r="Z668"/>
    </row>
    <row r="669" spans="26:26">
      <c r="Z669"/>
    </row>
    <row r="670" spans="26:26">
      <c r="Z670"/>
    </row>
    <row r="671" spans="26:26">
      <c r="Z671"/>
    </row>
    <row r="672" spans="26:26">
      <c r="Z672"/>
    </row>
    <row r="673" spans="26:26">
      <c r="Z673"/>
    </row>
    <row r="674" spans="26:26">
      <c r="Z674"/>
    </row>
    <row r="675" spans="26:26">
      <c r="Z675"/>
    </row>
    <row r="676" spans="26:26">
      <c r="Z676"/>
    </row>
    <row r="677" spans="26:26">
      <c r="Z677"/>
    </row>
    <row r="678" spans="26:26">
      <c r="Z678"/>
    </row>
    <row r="679" spans="26:26">
      <c r="Z679"/>
    </row>
    <row r="680" spans="26:26">
      <c r="Z680"/>
    </row>
    <row r="681" spans="26:26">
      <c r="Z681"/>
    </row>
    <row r="682" spans="26:26">
      <c r="Z682"/>
    </row>
    <row r="683" spans="26:26">
      <c r="Z683"/>
    </row>
    <row r="684" spans="26:26">
      <c r="Z684"/>
    </row>
    <row r="685" spans="26:26">
      <c r="Z685"/>
    </row>
    <row r="686" spans="26:26">
      <c r="Z686"/>
    </row>
    <row r="687" spans="26:26">
      <c r="Z687"/>
    </row>
    <row r="688" spans="26:26">
      <c r="Z688"/>
    </row>
    <row r="689" spans="26:26">
      <c r="Z689"/>
    </row>
    <row r="690" spans="26:26">
      <c r="Z690"/>
    </row>
    <row r="691" spans="26:26">
      <c r="Z691"/>
    </row>
    <row r="692" spans="26:26">
      <c r="Z692"/>
    </row>
    <row r="693" spans="26:26">
      <c r="Z693"/>
    </row>
    <row r="694" spans="26:26">
      <c r="Z694"/>
    </row>
    <row r="695" spans="26:26">
      <c r="Z695"/>
    </row>
    <row r="696" spans="26:26">
      <c r="Z696"/>
    </row>
    <row r="697" spans="26:26">
      <c r="Z697"/>
    </row>
    <row r="698" spans="26:26">
      <c r="Z698"/>
    </row>
    <row r="699" spans="26:26">
      <c r="Z699"/>
    </row>
    <row r="700" spans="26:26">
      <c r="Z700"/>
    </row>
    <row r="701" spans="26:26">
      <c r="Z701"/>
    </row>
    <row r="702" spans="26:26">
      <c r="Z702"/>
    </row>
    <row r="703" spans="26:26">
      <c r="Z703"/>
    </row>
    <row r="704" spans="26:26">
      <c r="Z704"/>
    </row>
    <row r="705" spans="26:26">
      <c r="Z705"/>
    </row>
    <row r="706" spans="26:26">
      <c r="Z706"/>
    </row>
    <row r="707" spans="26:26">
      <c r="Z707"/>
    </row>
    <row r="708" spans="26:26">
      <c r="Z708"/>
    </row>
    <row r="709" spans="26:26">
      <c r="Z709"/>
    </row>
    <row r="710" spans="26:26">
      <c r="Z710"/>
    </row>
    <row r="711" spans="26:26">
      <c r="Z711"/>
    </row>
    <row r="712" spans="26:26">
      <c r="Z712"/>
    </row>
    <row r="713" spans="26:26">
      <c r="Z713"/>
    </row>
    <row r="714" spans="26:26">
      <c r="Z714"/>
    </row>
    <row r="715" spans="26:26">
      <c r="Z715"/>
    </row>
    <row r="716" spans="26:26">
      <c r="Z716"/>
    </row>
    <row r="717" spans="26:26">
      <c r="Z717"/>
    </row>
    <row r="718" spans="26:26">
      <c r="Z718"/>
    </row>
    <row r="719" spans="26:26">
      <c r="Z719"/>
    </row>
    <row r="720" spans="26:26">
      <c r="Z720"/>
    </row>
    <row r="721" spans="26:26">
      <c r="Z721"/>
    </row>
    <row r="722" spans="26:26">
      <c r="Z722"/>
    </row>
    <row r="723" spans="26:26">
      <c r="Z723"/>
    </row>
    <row r="724" spans="26:26">
      <c r="Z724"/>
    </row>
    <row r="725" spans="26:26">
      <c r="Z725"/>
    </row>
    <row r="726" spans="26:26">
      <c r="Z726"/>
    </row>
    <row r="727" spans="26:26">
      <c r="Z727"/>
    </row>
    <row r="728" spans="26:26">
      <c r="Z728"/>
    </row>
    <row r="729" spans="26:26">
      <c r="Z729"/>
    </row>
    <row r="730" spans="26:26">
      <c r="Z730"/>
    </row>
    <row r="731" spans="26:26">
      <c r="Z731"/>
    </row>
    <row r="732" spans="26:26">
      <c r="Z732"/>
    </row>
    <row r="733" spans="26:26">
      <c r="Z733"/>
    </row>
    <row r="734" spans="26:26">
      <c r="Z734"/>
    </row>
    <row r="735" spans="26:26">
      <c r="Z735"/>
    </row>
    <row r="736" spans="26:26">
      <c r="Z736"/>
    </row>
    <row r="737" spans="26:26">
      <c r="Z737"/>
    </row>
    <row r="738" spans="26:26">
      <c r="Z738"/>
    </row>
    <row r="739" spans="26:26">
      <c r="Z739"/>
    </row>
    <row r="740" spans="26:26">
      <c r="Z740"/>
    </row>
    <row r="741" spans="26:26">
      <c r="Z741"/>
    </row>
    <row r="742" spans="26:26">
      <c r="Z742"/>
    </row>
    <row r="743" spans="26:26">
      <c r="Z743"/>
    </row>
    <row r="744" spans="26:26">
      <c r="Z744"/>
    </row>
    <row r="745" spans="26:26">
      <c r="Z745"/>
    </row>
    <row r="746" spans="26:26">
      <c r="Z746"/>
    </row>
    <row r="747" spans="26:26">
      <c r="Z747"/>
    </row>
    <row r="748" spans="26:26">
      <c r="Z748"/>
    </row>
    <row r="749" spans="26:26">
      <c r="Z749"/>
    </row>
    <row r="750" spans="26:26">
      <c r="Z750"/>
    </row>
    <row r="751" spans="26:26">
      <c r="Z751"/>
    </row>
    <row r="752" spans="26:26">
      <c r="Z752"/>
    </row>
    <row r="753" spans="26:26">
      <c r="Z753"/>
    </row>
    <row r="754" spans="26:26">
      <c r="Z754"/>
    </row>
    <row r="755" spans="26:26">
      <c r="Z755"/>
    </row>
    <row r="756" spans="26:26">
      <c r="Z756"/>
    </row>
    <row r="757" spans="26:26">
      <c r="Z757"/>
    </row>
    <row r="758" spans="26:26">
      <c r="Z758"/>
    </row>
    <row r="759" spans="26:26">
      <c r="Z759"/>
    </row>
    <row r="760" spans="26:26">
      <c r="Z760"/>
    </row>
    <row r="761" spans="26:26">
      <c r="Z761"/>
    </row>
    <row r="762" spans="26:26">
      <c r="Z762"/>
    </row>
    <row r="763" spans="26:26">
      <c r="Z763"/>
    </row>
    <row r="764" spans="26:26">
      <c r="Z764"/>
    </row>
    <row r="765" spans="26:26">
      <c r="Z765"/>
    </row>
    <row r="766" spans="26:26">
      <c r="Z766"/>
    </row>
    <row r="767" spans="26:26">
      <c r="Z767"/>
    </row>
    <row r="768" spans="26:26">
      <c r="Z768"/>
    </row>
    <row r="769" spans="26:26">
      <c r="Z769"/>
    </row>
    <row r="770" spans="26:26">
      <c r="Z770"/>
    </row>
    <row r="771" spans="26:26">
      <c r="Z771"/>
    </row>
    <row r="772" spans="26:26">
      <c r="Z772"/>
    </row>
    <row r="773" spans="26:26">
      <c r="Z773"/>
    </row>
    <row r="774" spans="26:26">
      <c r="Z774"/>
    </row>
    <row r="775" spans="26:26">
      <c r="Z775"/>
    </row>
    <row r="776" spans="26:26">
      <c r="Z776"/>
    </row>
    <row r="777" spans="26:26">
      <c r="Z777"/>
    </row>
    <row r="778" spans="26:26">
      <c r="Z778"/>
    </row>
    <row r="779" spans="26:26">
      <c r="Z779"/>
    </row>
    <row r="780" spans="26:26">
      <c r="Z780"/>
    </row>
    <row r="781" spans="26:26">
      <c r="Z781"/>
    </row>
    <row r="782" spans="26:26">
      <c r="Z782"/>
    </row>
    <row r="783" spans="26:26">
      <c r="Z783"/>
    </row>
    <row r="784" spans="26:26">
      <c r="Z784"/>
    </row>
    <row r="785" spans="26:26">
      <c r="Z785"/>
    </row>
    <row r="786" spans="26:26">
      <c r="Z786"/>
    </row>
    <row r="787" spans="26:26">
      <c r="Z787"/>
    </row>
    <row r="788" spans="26:26">
      <c r="Z788"/>
    </row>
    <row r="789" spans="26:26">
      <c r="Z789"/>
    </row>
    <row r="790" spans="26:26">
      <c r="Z790"/>
    </row>
    <row r="791" spans="26:26">
      <c r="Z791"/>
    </row>
    <row r="792" spans="26:26">
      <c r="Z792"/>
    </row>
    <row r="793" spans="26:26">
      <c r="Z793"/>
    </row>
    <row r="794" spans="26:26">
      <c r="Z794"/>
    </row>
    <row r="795" spans="26:26">
      <c r="Z795"/>
    </row>
    <row r="796" spans="26:26">
      <c r="Z796"/>
    </row>
    <row r="797" spans="26:26">
      <c r="Z797"/>
    </row>
    <row r="798" spans="26:26">
      <c r="Z798"/>
    </row>
    <row r="799" spans="26:26">
      <c r="Z799"/>
    </row>
    <row r="800" spans="26:26">
      <c r="Z800"/>
    </row>
    <row r="801" spans="26:26">
      <c r="Z801"/>
    </row>
    <row r="802" spans="26:26">
      <c r="Z802"/>
    </row>
    <row r="803" spans="26:26">
      <c r="Z803"/>
    </row>
    <row r="804" spans="26:26">
      <c r="Z804"/>
    </row>
    <row r="805" spans="26:26">
      <c r="Z805"/>
    </row>
    <row r="806" spans="26:26">
      <c r="Z806"/>
    </row>
    <row r="807" spans="26:26">
      <c r="Z807"/>
    </row>
    <row r="808" spans="26:26">
      <c r="Z808"/>
    </row>
    <row r="809" spans="26:26">
      <c r="Z809"/>
    </row>
    <row r="810" spans="26:26">
      <c r="Z810"/>
    </row>
    <row r="811" spans="26:26">
      <c r="Z811"/>
    </row>
    <row r="812" spans="26:26">
      <c r="Z812"/>
    </row>
    <row r="813" spans="26:26">
      <c r="Z813"/>
    </row>
    <row r="814" spans="26:26">
      <c r="Z814"/>
    </row>
    <row r="815" spans="26:26">
      <c r="Z815"/>
    </row>
    <row r="816" spans="26:26">
      <c r="Z816"/>
    </row>
    <row r="817" spans="26:26">
      <c r="Z817"/>
    </row>
    <row r="818" spans="26:26">
      <c r="Z818"/>
    </row>
    <row r="819" spans="26:26">
      <c r="Z819"/>
    </row>
    <row r="820" spans="26:26">
      <c r="Z820"/>
    </row>
    <row r="821" spans="26:26">
      <c r="Z821"/>
    </row>
    <row r="822" spans="26:26">
      <c r="Z822"/>
    </row>
    <row r="823" spans="26:26">
      <c r="Z823"/>
    </row>
    <row r="824" spans="26:26">
      <c r="Z824"/>
    </row>
    <row r="825" spans="26:26">
      <c r="Z825"/>
    </row>
    <row r="826" spans="26:26">
      <c r="Z826"/>
    </row>
    <row r="827" spans="26:26">
      <c r="Z827"/>
    </row>
    <row r="828" spans="26:26">
      <c r="Z828"/>
    </row>
    <row r="829" spans="26:26">
      <c r="Z829"/>
    </row>
    <row r="830" spans="26:26">
      <c r="Z830"/>
    </row>
    <row r="831" spans="26:26">
      <c r="Z831"/>
    </row>
    <row r="832" spans="26:26">
      <c r="Z832"/>
    </row>
    <row r="833" spans="26:26">
      <c r="Z833"/>
    </row>
    <row r="834" spans="26:26">
      <c r="Z834"/>
    </row>
    <row r="835" spans="26:26">
      <c r="Z835"/>
    </row>
    <row r="836" spans="26:26">
      <c r="Z836"/>
    </row>
    <row r="837" spans="26:26">
      <c r="Z837"/>
    </row>
    <row r="838" spans="26:26">
      <c r="Z838"/>
    </row>
    <row r="839" spans="26:26">
      <c r="Z839"/>
    </row>
    <row r="840" spans="26:26">
      <c r="Z840"/>
    </row>
    <row r="841" spans="26:26">
      <c r="Z841"/>
    </row>
    <row r="842" spans="26:26">
      <c r="Z842"/>
    </row>
    <row r="843" spans="26:26">
      <c r="Z843"/>
    </row>
    <row r="844" spans="26:26">
      <c r="Z844"/>
    </row>
    <row r="845" spans="26:26">
      <c r="Z845"/>
    </row>
    <row r="846" spans="26:26">
      <c r="Z846"/>
    </row>
    <row r="847" spans="26:26">
      <c r="Z847"/>
    </row>
    <row r="848" spans="26:26">
      <c r="Z848"/>
    </row>
    <row r="849" spans="26:26">
      <c r="Z849"/>
    </row>
    <row r="850" spans="26:26">
      <c r="Z850"/>
    </row>
    <row r="851" spans="26:26">
      <c r="Z851"/>
    </row>
    <row r="852" spans="26:26">
      <c r="Z852"/>
    </row>
    <row r="853" spans="26:26">
      <c r="Z853"/>
    </row>
    <row r="854" spans="26:26">
      <c r="Z854"/>
    </row>
    <row r="855" spans="26:26">
      <c r="Z855"/>
    </row>
    <row r="856" spans="26:26">
      <c r="Z856"/>
    </row>
    <row r="857" spans="26:26">
      <c r="Z857"/>
    </row>
    <row r="858" spans="26:26">
      <c r="Z858"/>
    </row>
    <row r="859" spans="26:26">
      <c r="Z859"/>
    </row>
    <row r="860" spans="26:26">
      <c r="Z860"/>
    </row>
    <row r="861" spans="26:26">
      <c r="Z861"/>
    </row>
    <row r="862" spans="26:26">
      <c r="Z862"/>
    </row>
    <row r="863" spans="26:26">
      <c r="Z863"/>
    </row>
    <row r="864" spans="26:26">
      <c r="Z864"/>
    </row>
    <row r="865" spans="26:26">
      <c r="Z865"/>
    </row>
    <row r="866" spans="26:26">
      <c r="Z866"/>
    </row>
    <row r="867" spans="26:26">
      <c r="Z867"/>
    </row>
    <row r="868" spans="26:26">
      <c r="Z868"/>
    </row>
    <row r="869" spans="26:26">
      <c r="Z869"/>
    </row>
    <row r="870" spans="26:26">
      <c r="Z870"/>
    </row>
    <row r="871" spans="26:26">
      <c r="Z871"/>
    </row>
    <row r="872" spans="26:26">
      <c r="Z872"/>
    </row>
    <row r="873" spans="26:26">
      <c r="Z873"/>
    </row>
    <row r="874" spans="26:26">
      <c r="Z874"/>
    </row>
    <row r="875" spans="26:26">
      <c r="Z875"/>
    </row>
    <row r="876" spans="26:26">
      <c r="Z876"/>
    </row>
    <row r="877" spans="26:26">
      <c r="Z877"/>
    </row>
    <row r="878" spans="26:26">
      <c r="Z878"/>
    </row>
    <row r="879" spans="26:26">
      <c r="Z879"/>
    </row>
    <row r="880" spans="26:26">
      <c r="Z880"/>
    </row>
    <row r="881" spans="26:26">
      <c r="Z881"/>
    </row>
    <row r="882" spans="26:26">
      <c r="Z882"/>
    </row>
    <row r="883" spans="26:26">
      <c r="Z883"/>
    </row>
    <row r="884" spans="26:26">
      <c r="Z884"/>
    </row>
    <row r="885" spans="26:26">
      <c r="Z885"/>
    </row>
    <row r="886" spans="26:26">
      <c r="Z886"/>
    </row>
    <row r="887" spans="26:26">
      <c r="Z887"/>
    </row>
    <row r="888" spans="26:26">
      <c r="Z888"/>
    </row>
    <row r="889" spans="26:26">
      <c r="Z889"/>
    </row>
    <row r="890" spans="26:26">
      <c r="Z890"/>
    </row>
    <row r="891" spans="26:26">
      <c r="Z891"/>
    </row>
    <row r="892" spans="26:26">
      <c r="Z892"/>
    </row>
    <row r="893" spans="26:26">
      <c r="Z893"/>
    </row>
    <row r="894" spans="26:26">
      <c r="Z894"/>
    </row>
    <row r="895" spans="26:26">
      <c r="Z895"/>
    </row>
    <row r="896" spans="26:26">
      <c r="Z896"/>
    </row>
    <row r="897" spans="26:26">
      <c r="Z897"/>
    </row>
    <row r="898" spans="26:26">
      <c r="Z898"/>
    </row>
    <row r="899" spans="26:26">
      <c r="Z899"/>
    </row>
    <row r="900" spans="26:26">
      <c r="Z900"/>
    </row>
    <row r="901" spans="26:26">
      <c r="Z901"/>
    </row>
    <row r="902" spans="26:26">
      <c r="Z902"/>
    </row>
    <row r="903" spans="26:26">
      <c r="Z903"/>
    </row>
    <row r="904" spans="26:26">
      <c r="Z904"/>
    </row>
    <row r="905" spans="26:26">
      <c r="Z905"/>
    </row>
    <row r="906" spans="26:26">
      <c r="Z906"/>
    </row>
    <row r="907" spans="26:26">
      <c r="Z907"/>
    </row>
    <row r="908" spans="26:26">
      <c r="Z908"/>
    </row>
    <row r="909" spans="26:26">
      <c r="Z909"/>
    </row>
    <row r="910" spans="26:26">
      <c r="Z910"/>
    </row>
    <row r="911" spans="26:26">
      <c r="Z911"/>
    </row>
    <row r="912" spans="26:26">
      <c r="Z912"/>
    </row>
    <row r="913" spans="26:26">
      <c r="Z913"/>
    </row>
    <row r="914" spans="26:26">
      <c r="Z914"/>
    </row>
    <row r="915" spans="26:26">
      <c r="Z915"/>
    </row>
    <row r="916" spans="26:26">
      <c r="Z916"/>
    </row>
    <row r="917" spans="26:26">
      <c r="Z917"/>
    </row>
    <row r="918" spans="26:26">
      <c r="Z918"/>
    </row>
    <row r="919" spans="26:26">
      <c r="Z919"/>
    </row>
    <row r="920" spans="26:26">
      <c r="Z920"/>
    </row>
    <row r="921" spans="26:26">
      <c r="Z921"/>
    </row>
    <row r="922" spans="26:26">
      <c r="Z922"/>
    </row>
    <row r="923" spans="26:26">
      <c r="Z923"/>
    </row>
    <row r="924" spans="26:26">
      <c r="Z924"/>
    </row>
    <row r="925" spans="26:26">
      <c r="Z925"/>
    </row>
    <row r="926" spans="26:26">
      <c r="Z926"/>
    </row>
    <row r="927" spans="26:26">
      <c r="Z927"/>
    </row>
    <row r="928" spans="26:26">
      <c r="Z928"/>
    </row>
    <row r="929" spans="26:26">
      <c r="Z929"/>
    </row>
    <row r="930" spans="26:26">
      <c r="Z930"/>
    </row>
    <row r="931" spans="26:26">
      <c r="Z931"/>
    </row>
    <row r="932" spans="26:26">
      <c r="Z932"/>
    </row>
    <row r="933" spans="26:26">
      <c r="Z933"/>
    </row>
    <row r="934" spans="26:26">
      <c r="Z934"/>
    </row>
    <row r="935" spans="26:26">
      <c r="Z935"/>
    </row>
    <row r="936" spans="26:26">
      <c r="Z936"/>
    </row>
    <row r="937" spans="26:26">
      <c r="Z937"/>
    </row>
    <row r="938" spans="26:26">
      <c r="Z938"/>
    </row>
    <row r="939" spans="26:26">
      <c r="Z939"/>
    </row>
    <row r="940" spans="26:26">
      <c r="Z940"/>
    </row>
    <row r="941" spans="26:26">
      <c r="Z941"/>
    </row>
    <row r="942" spans="26:26">
      <c r="Z942"/>
    </row>
    <row r="943" spans="26:26">
      <c r="Z943"/>
    </row>
    <row r="944" spans="26:26">
      <c r="Z944"/>
    </row>
    <row r="945" spans="26:26">
      <c r="Z945"/>
    </row>
    <row r="946" spans="26:26">
      <c r="Z946"/>
    </row>
    <row r="947" spans="26:26">
      <c r="Z947"/>
    </row>
    <row r="948" spans="26:26">
      <c r="Z948"/>
    </row>
    <row r="949" spans="26:26">
      <c r="Z949"/>
    </row>
    <row r="950" spans="26:26">
      <c r="Z950"/>
    </row>
    <row r="951" spans="26:26">
      <c r="Z951"/>
    </row>
    <row r="952" spans="26:26">
      <c r="Z952"/>
    </row>
    <row r="953" spans="26:26">
      <c r="Z953"/>
    </row>
    <row r="954" spans="26:26">
      <c r="Z954"/>
    </row>
    <row r="955" spans="26:26">
      <c r="Z955"/>
    </row>
    <row r="956" spans="26:26">
      <c r="Z956"/>
    </row>
    <row r="957" spans="26:26">
      <c r="Z957"/>
    </row>
    <row r="958" spans="26:26">
      <c r="Z958"/>
    </row>
    <row r="959" spans="26:26">
      <c r="Z959"/>
    </row>
    <row r="960" spans="26:26">
      <c r="Z960"/>
    </row>
    <row r="961" spans="26:26">
      <c r="Z961"/>
    </row>
    <row r="962" spans="26:26">
      <c r="Z962"/>
    </row>
    <row r="963" spans="26:26">
      <c r="Z963"/>
    </row>
    <row r="964" spans="26:26">
      <c r="Z964"/>
    </row>
    <row r="965" spans="26:26">
      <c r="Z965"/>
    </row>
    <row r="966" spans="26:26">
      <c r="Z966"/>
    </row>
    <row r="967" spans="26:26">
      <c r="Z967"/>
    </row>
    <row r="968" spans="26:26">
      <c r="Z968"/>
    </row>
    <row r="969" spans="26:26">
      <c r="Z969"/>
    </row>
    <row r="970" spans="26:26">
      <c r="Z970"/>
    </row>
    <row r="971" spans="26:26">
      <c r="Z971"/>
    </row>
    <row r="972" spans="26:26">
      <c r="Z972"/>
    </row>
    <row r="973" spans="26:26">
      <c r="Z973"/>
    </row>
    <row r="974" spans="26:26">
      <c r="Z974"/>
    </row>
    <row r="975" spans="26:26">
      <c r="Z975"/>
    </row>
    <row r="976" spans="26:26">
      <c r="Z976"/>
    </row>
    <row r="977" spans="26:26">
      <c r="Z977"/>
    </row>
    <row r="978" spans="26:26">
      <c r="Z978"/>
    </row>
    <row r="979" spans="26:26">
      <c r="Z979"/>
    </row>
    <row r="980" spans="26:26">
      <c r="Z980"/>
    </row>
    <row r="981" spans="26:26">
      <c r="Z981"/>
    </row>
    <row r="982" spans="26:26">
      <c r="Z982"/>
    </row>
    <row r="983" spans="26:26">
      <c r="Z983"/>
    </row>
    <row r="984" spans="26:26">
      <c r="Z984"/>
    </row>
    <row r="985" spans="26:26">
      <c r="Z985"/>
    </row>
    <row r="986" spans="26:26">
      <c r="Z986"/>
    </row>
    <row r="987" spans="26:26">
      <c r="Z987"/>
    </row>
    <row r="988" spans="26:26">
      <c r="Z988"/>
    </row>
    <row r="989" spans="26:26">
      <c r="Z989"/>
    </row>
    <row r="990" spans="26:26">
      <c r="Z990"/>
    </row>
    <row r="991" spans="26:26">
      <c r="Z991"/>
    </row>
    <row r="992" spans="26:26">
      <c r="Z992"/>
    </row>
    <row r="993" spans="26:26">
      <c r="Z993"/>
    </row>
    <row r="994" spans="26:26">
      <c r="Z994"/>
    </row>
    <row r="995" spans="26:26">
      <c r="Z995"/>
    </row>
    <row r="996" spans="26:26">
      <c r="Z996"/>
    </row>
    <row r="997" spans="26:26">
      <c r="Z997"/>
    </row>
    <row r="998" spans="26:26">
      <c r="Z998"/>
    </row>
    <row r="999" spans="26:26">
      <c r="Z999"/>
    </row>
    <row r="1000" spans="26:26">
      <c r="Z1000"/>
    </row>
    <row r="1001" spans="26:26">
      <c r="Z1001"/>
    </row>
    <row r="1002" spans="26:26">
      <c r="Z1002"/>
    </row>
    <row r="1003" spans="26:26">
      <c r="Z1003"/>
    </row>
    <row r="1004" spans="26:26">
      <c r="Z1004"/>
    </row>
    <row r="1005" spans="26:26">
      <c r="Z1005"/>
    </row>
    <row r="1006" spans="26:26">
      <c r="Z1006"/>
    </row>
    <row r="1007" spans="26:26">
      <c r="Z1007"/>
    </row>
    <row r="1008" spans="26:26">
      <c r="Z1008"/>
    </row>
    <row r="1009" spans="26:26">
      <c r="Z1009"/>
    </row>
    <row r="1010" spans="26:26">
      <c r="Z1010"/>
    </row>
    <row r="1011" spans="26:26">
      <c r="Z1011"/>
    </row>
    <row r="1012" spans="26:26">
      <c r="Z1012"/>
    </row>
    <row r="1013" spans="26:26">
      <c r="Z1013"/>
    </row>
    <row r="1014" spans="26:26">
      <c r="Z1014"/>
    </row>
    <row r="1015" spans="26:26">
      <c r="Z1015"/>
    </row>
    <row r="1016" spans="26:26">
      <c r="Z1016"/>
    </row>
    <row r="1017" spans="26:26">
      <c r="Z1017"/>
    </row>
    <row r="1018" spans="26:26">
      <c r="Z1018"/>
    </row>
    <row r="1019" spans="26:26">
      <c r="Z1019"/>
    </row>
    <row r="1020" spans="26:26">
      <c r="Z1020"/>
    </row>
    <row r="1021" spans="26:26">
      <c r="Z1021"/>
    </row>
    <row r="1022" spans="26:26">
      <c r="Z1022"/>
    </row>
    <row r="1023" spans="26:26">
      <c r="Z1023"/>
    </row>
    <row r="1024" spans="26:26">
      <c r="Z1024"/>
    </row>
    <row r="1025" spans="26:26">
      <c r="Z1025"/>
    </row>
    <row r="1026" spans="26:26">
      <c r="Z1026"/>
    </row>
    <row r="1027" spans="26:26">
      <c r="Z1027"/>
    </row>
    <row r="1028" spans="26:26">
      <c r="Z1028"/>
    </row>
    <row r="1029" spans="26:26">
      <c r="Z1029"/>
    </row>
    <row r="1030" spans="26:26">
      <c r="Z1030"/>
    </row>
    <row r="1031" spans="26:26">
      <c r="Z1031"/>
    </row>
    <row r="1032" spans="26:26">
      <c r="Z1032"/>
    </row>
    <row r="1033" spans="26:26">
      <c r="Z1033"/>
    </row>
    <row r="1034" spans="26:26">
      <c r="Z1034"/>
    </row>
    <row r="1035" spans="26:26">
      <c r="Z1035"/>
    </row>
    <row r="1036" spans="26:26">
      <c r="Z1036"/>
    </row>
    <row r="1037" spans="26:26">
      <c r="Z1037"/>
    </row>
    <row r="1038" spans="26:26">
      <c r="Z1038"/>
    </row>
    <row r="1039" spans="26:26">
      <c r="Z1039"/>
    </row>
    <row r="1040" spans="26:26">
      <c r="Z1040"/>
    </row>
    <row r="1041" spans="26:26">
      <c r="Z1041"/>
    </row>
    <row r="1042" spans="26:26">
      <c r="Z1042"/>
    </row>
    <row r="1043" spans="26:26">
      <c r="Z1043"/>
    </row>
    <row r="1044" spans="26:26">
      <c r="Z1044"/>
    </row>
    <row r="1045" spans="26:26">
      <c r="Z1045"/>
    </row>
    <row r="1046" spans="26:26">
      <c r="Z1046"/>
    </row>
    <row r="1047" spans="26:26">
      <c r="Z1047"/>
    </row>
    <row r="1048" spans="26:26">
      <c r="Z1048"/>
    </row>
    <row r="1049" spans="26:26">
      <c r="Z1049"/>
    </row>
    <row r="1050" spans="26:26">
      <c r="Z1050"/>
    </row>
    <row r="1051" spans="26:26">
      <c r="Z1051"/>
    </row>
    <row r="1052" spans="26:26">
      <c r="Z1052"/>
    </row>
    <row r="1053" spans="26:26">
      <c r="Z1053"/>
    </row>
    <row r="1054" spans="26:26">
      <c r="Z1054"/>
    </row>
    <row r="1055" spans="26:26">
      <c r="Z1055"/>
    </row>
    <row r="1056" spans="26:26">
      <c r="Z1056"/>
    </row>
    <row r="1057" spans="26:26">
      <c r="Z1057"/>
    </row>
    <row r="1058" spans="26:26">
      <c r="Z1058"/>
    </row>
    <row r="1059" spans="26:26">
      <c r="Z1059"/>
    </row>
    <row r="1060" spans="26:26">
      <c r="Z1060"/>
    </row>
    <row r="1061" spans="26:26">
      <c r="Z1061"/>
    </row>
    <row r="1062" spans="26:26">
      <c r="Z1062"/>
    </row>
    <row r="1063" spans="26:26">
      <c r="Z1063"/>
    </row>
    <row r="1064" spans="26:26">
      <c r="Z1064"/>
    </row>
    <row r="1065" spans="26:26">
      <c r="Z1065"/>
    </row>
    <row r="1066" spans="26:26">
      <c r="Z1066"/>
    </row>
    <row r="1067" spans="26:26">
      <c r="Z1067"/>
    </row>
    <row r="1068" spans="26:26">
      <c r="Z1068"/>
    </row>
    <row r="1069" spans="26:26">
      <c r="Z1069"/>
    </row>
    <row r="1070" spans="26:26">
      <c r="Z1070"/>
    </row>
    <row r="1071" spans="26:26">
      <c r="Z1071"/>
    </row>
    <row r="1072" spans="26:26">
      <c r="Z1072"/>
    </row>
    <row r="1073" spans="26:26">
      <c r="Z1073"/>
    </row>
    <row r="1074" spans="26:26">
      <c r="Z1074"/>
    </row>
    <row r="1075" spans="26:26">
      <c r="Z1075"/>
    </row>
    <row r="1076" spans="26:26">
      <c r="Z1076"/>
    </row>
    <row r="1077" spans="26:26">
      <c r="Z1077"/>
    </row>
    <row r="1078" spans="26:26">
      <c r="Z1078"/>
    </row>
    <row r="1079" spans="26:26">
      <c r="Z1079"/>
    </row>
    <row r="1080" spans="26:26">
      <c r="Z1080"/>
    </row>
    <row r="1081" spans="26:26">
      <c r="Z1081"/>
    </row>
    <row r="1082" spans="26:26">
      <c r="Z1082"/>
    </row>
    <row r="1083" spans="26:26">
      <c r="Z1083"/>
    </row>
    <row r="1084" spans="26:26">
      <c r="Z1084"/>
    </row>
    <row r="1085" spans="26:26">
      <c r="Z1085"/>
    </row>
    <row r="1086" spans="26:26">
      <c r="Z1086"/>
    </row>
    <row r="1087" spans="26:26">
      <c r="Z1087"/>
    </row>
    <row r="1088" spans="26:26">
      <c r="Z1088"/>
    </row>
    <row r="1089" spans="26:26">
      <c r="Z1089"/>
    </row>
    <row r="1090" spans="26:26">
      <c r="Z1090"/>
    </row>
    <row r="1091" spans="26:26">
      <c r="Z1091"/>
    </row>
    <row r="1092" spans="26:26">
      <c r="Z1092"/>
    </row>
    <row r="1093" spans="26:26">
      <c r="Z1093"/>
    </row>
    <row r="1094" spans="26:26">
      <c r="Z1094"/>
    </row>
    <row r="1095" spans="26:26">
      <c r="Z1095"/>
    </row>
    <row r="1096" spans="26:26">
      <c r="Z1096"/>
    </row>
    <row r="1097" spans="26:26">
      <c r="Z1097"/>
    </row>
    <row r="1098" spans="26:26">
      <c r="Z1098"/>
    </row>
    <row r="1099" spans="26:26">
      <c r="Z1099"/>
    </row>
    <row r="1100" spans="26:26">
      <c r="Z1100"/>
    </row>
    <row r="1101" spans="26:26">
      <c r="Z1101"/>
    </row>
    <row r="1102" spans="26:26">
      <c r="Z1102"/>
    </row>
    <row r="1103" spans="26:26">
      <c r="Z1103"/>
    </row>
    <row r="1104" spans="26:26">
      <c r="Z1104"/>
    </row>
    <row r="1105" spans="26:26">
      <c r="Z1105"/>
    </row>
    <row r="1106" spans="26:26">
      <c r="Z1106"/>
    </row>
    <row r="1107" spans="26:26">
      <c r="Z1107"/>
    </row>
    <row r="1108" spans="26:26">
      <c r="Z1108"/>
    </row>
    <row r="1109" spans="26:26">
      <c r="Z1109"/>
    </row>
    <row r="1110" spans="26:26">
      <c r="Z1110"/>
    </row>
    <row r="1111" spans="26:26">
      <c r="Z1111"/>
    </row>
    <row r="1112" spans="26:26">
      <c r="Z1112"/>
    </row>
    <row r="1113" spans="26:26">
      <c r="Z1113"/>
    </row>
    <row r="1114" spans="26:26">
      <c r="Z1114"/>
    </row>
    <row r="1115" spans="26:26">
      <c r="Z1115"/>
    </row>
    <row r="1116" spans="26:26">
      <c r="Z1116"/>
    </row>
    <row r="1117" spans="26:26">
      <c r="Z1117"/>
    </row>
    <row r="1118" spans="26:26">
      <c r="Z1118"/>
    </row>
    <row r="1119" spans="26:26">
      <c r="Z1119"/>
    </row>
    <row r="1120" spans="26:26">
      <c r="Z1120"/>
    </row>
    <row r="1121" spans="26:26">
      <c r="Z1121"/>
    </row>
    <row r="1122" spans="26:26">
      <c r="Z1122"/>
    </row>
    <row r="1123" spans="26:26">
      <c r="Z1123"/>
    </row>
    <row r="1124" spans="26:26">
      <c r="Z1124"/>
    </row>
    <row r="1125" spans="26:26">
      <c r="Z1125"/>
    </row>
    <row r="1126" spans="26:26">
      <c r="Z1126"/>
    </row>
    <row r="1127" spans="26:26">
      <c r="Z1127"/>
    </row>
    <row r="1128" spans="26:26">
      <c r="Z1128"/>
    </row>
    <row r="1129" spans="26:26">
      <c r="Z1129"/>
    </row>
    <row r="1130" spans="26:26">
      <c r="Z1130"/>
    </row>
    <row r="1131" spans="26:26">
      <c r="Z1131"/>
    </row>
    <row r="1132" spans="26:26">
      <c r="Z1132"/>
    </row>
    <row r="1133" spans="26:26">
      <c r="Z1133"/>
    </row>
    <row r="1134" spans="26:26">
      <c r="Z1134"/>
    </row>
    <row r="1135" spans="26:26">
      <c r="Z1135"/>
    </row>
    <row r="1136" spans="26:26">
      <c r="Z1136"/>
    </row>
    <row r="1137" spans="26:26">
      <c r="Z1137"/>
    </row>
    <row r="1138" spans="26:26">
      <c r="Z1138"/>
    </row>
    <row r="1139" spans="26:26">
      <c r="Z1139"/>
    </row>
    <row r="1140" spans="26:26">
      <c r="Z1140"/>
    </row>
    <row r="1141" spans="26:26">
      <c r="Z1141"/>
    </row>
    <row r="1142" spans="26:26">
      <c r="Z1142"/>
    </row>
    <row r="1143" spans="26:26">
      <c r="Z1143"/>
    </row>
    <row r="1144" spans="26:26">
      <c r="Z1144"/>
    </row>
    <row r="1145" spans="26:26">
      <c r="Z1145"/>
    </row>
    <row r="1146" spans="26:26">
      <c r="Z1146"/>
    </row>
    <row r="1147" spans="26:26">
      <c r="Z1147"/>
    </row>
    <row r="1148" spans="26:26">
      <c r="Z1148"/>
    </row>
    <row r="1149" spans="26:26">
      <c r="Z1149"/>
    </row>
    <row r="1150" spans="26:26">
      <c r="Z1150"/>
    </row>
    <row r="1151" spans="26:26">
      <c r="Z1151"/>
    </row>
    <row r="1152" spans="26:26">
      <c r="Z1152"/>
    </row>
    <row r="1153" spans="26:26">
      <c r="Z1153"/>
    </row>
    <row r="1154" spans="26:26">
      <c r="Z1154"/>
    </row>
    <row r="1155" spans="26:26">
      <c r="Z1155"/>
    </row>
    <row r="1156" spans="26:26">
      <c r="Z1156"/>
    </row>
    <row r="1157" spans="26:26">
      <c r="Z1157"/>
    </row>
    <row r="1158" spans="26:26">
      <c r="Z1158"/>
    </row>
    <row r="1159" spans="26:26">
      <c r="Z1159"/>
    </row>
    <row r="1160" spans="26:26">
      <c r="Z1160"/>
    </row>
    <row r="1161" spans="26:26">
      <c r="Z1161"/>
    </row>
    <row r="1162" spans="26:26">
      <c r="Z1162"/>
    </row>
    <row r="1163" spans="26:26">
      <c r="Z1163"/>
    </row>
    <row r="1164" spans="26:26">
      <c r="Z1164"/>
    </row>
    <row r="1165" spans="26:26">
      <c r="Z1165"/>
    </row>
    <row r="1166" spans="26:26">
      <c r="Z1166"/>
    </row>
    <row r="1167" spans="26:26">
      <c r="Z1167"/>
    </row>
    <row r="1168" spans="26:26">
      <c r="Z1168"/>
    </row>
    <row r="1169" spans="26:26">
      <c r="Z1169"/>
    </row>
    <row r="1170" spans="26:26">
      <c r="Z1170"/>
    </row>
    <row r="1171" spans="26:26">
      <c r="Z1171"/>
    </row>
    <row r="1172" spans="26:26">
      <c r="Z1172"/>
    </row>
    <row r="1173" spans="26:26">
      <c r="Z1173"/>
    </row>
    <row r="1174" spans="26:26">
      <c r="Z1174"/>
    </row>
    <row r="1175" spans="26:26">
      <c r="Z1175"/>
    </row>
    <row r="1176" spans="26:26">
      <c r="Z1176"/>
    </row>
    <row r="1177" spans="26:26">
      <c r="Z1177"/>
    </row>
    <row r="1178" spans="26:26">
      <c r="Z1178"/>
    </row>
    <row r="1179" spans="26:26">
      <c r="Z1179"/>
    </row>
    <row r="1180" spans="26:26">
      <c r="Z1180"/>
    </row>
    <row r="1181" spans="26:26">
      <c r="Z1181"/>
    </row>
    <row r="1182" spans="26:26">
      <c r="Z1182"/>
    </row>
    <row r="1183" spans="26:26">
      <c r="Z1183"/>
    </row>
    <row r="1184" spans="26:26">
      <c r="Z1184"/>
    </row>
    <row r="1185" spans="26:26">
      <c r="Z1185"/>
    </row>
    <row r="1186" spans="26:26">
      <c r="Z1186"/>
    </row>
    <row r="1187" spans="26:26">
      <c r="Z1187"/>
    </row>
    <row r="1188" spans="26:26">
      <c r="Z1188"/>
    </row>
    <row r="1189" spans="26:26">
      <c r="Z1189"/>
    </row>
    <row r="1190" spans="26:26">
      <c r="Z1190"/>
    </row>
    <row r="1191" spans="26:26">
      <c r="Z1191"/>
    </row>
    <row r="1192" spans="26:26">
      <c r="Z1192"/>
    </row>
    <row r="1193" spans="26:26">
      <c r="Z1193"/>
    </row>
    <row r="1194" spans="26:26">
      <c r="Z1194"/>
    </row>
    <row r="1195" spans="26:26">
      <c r="Z1195"/>
    </row>
    <row r="1196" spans="26:26">
      <c r="Z1196"/>
    </row>
    <row r="1197" spans="26:26">
      <c r="Z1197"/>
    </row>
    <row r="1198" spans="26:26">
      <c r="Z1198"/>
    </row>
    <row r="1199" spans="26:26">
      <c r="Z1199"/>
    </row>
    <row r="1200" spans="26:26">
      <c r="Z1200"/>
    </row>
    <row r="1201" spans="26:26">
      <c r="Z1201"/>
    </row>
    <row r="1202" spans="26:26">
      <c r="Z1202"/>
    </row>
    <row r="1203" spans="26:26">
      <c r="Z1203"/>
    </row>
    <row r="1204" spans="26:26">
      <c r="Z1204"/>
    </row>
    <row r="1205" spans="26:26">
      <c r="Z1205"/>
    </row>
    <row r="1206" spans="26:26">
      <c r="Z1206"/>
    </row>
    <row r="1207" spans="26:26">
      <c r="Z1207"/>
    </row>
    <row r="1208" spans="26:26">
      <c r="Z1208"/>
    </row>
    <row r="1209" spans="26:26">
      <c r="Z1209"/>
    </row>
    <row r="1210" spans="26:26">
      <c r="Z1210"/>
    </row>
    <row r="1211" spans="26:26">
      <c r="Z1211"/>
    </row>
    <row r="1212" spans="26:26">
      <c r="Z1212"/>
    </row>
    <row r="1213" spans="26:26">
      <c r="Z1213"/>
    </row>
    <row r="1214" spans="26:26">
      <c r="Z1214"/>
    </row>
    <row r="1215" spans="26:26">
      <c r="Z1215"/>
    </row>
    <row r="1216" spans="26:26">
      <c r="Z1216"/>
    </row>
    <row r="1217" spans="26:26">
      <c r="Z1217"/>
    </row>
    <row r="1218" spans="26:26">
      <c r="Z1218"/>
    </row>
    <row r="1219" spans="26:26">
      <c r="Z1219"/>
    </row>
    <row r="1220" spans="26:26">
      <c r="Z1220"/>
    </row>
    <row r="1221" spans="26:26">
      <c r="Z1221"/>
    </row>
    <row r="1222" spans="26:26">
      <c r="Z1222"/>
    </row>
    <row r="1223" spans="26:26">
      <c r="Z1223"/>
    </row>
    <row r="1224" spans="26:26">
      <c r="Z1224"/>
    </row>
    <row r="1225" spans="26:26">
      <c r="Z1225"/>
    </row>
    <row r="1226" spans="26:26">
      <c r="Z1226"/>
    </row>
    <row r="1227" spans="26:26">
      <c r="Z1227"/>
    </row>
    <row r="1228" spans="26:26">
      <c r="Z1228"/>
    </row>
    <row r="1229" spans="26:26">
      <c r="Z1229"/>
    </row>
    <row r="1230" spans="26:26">
      <c r="Z1230"/>
    </row>
    <row r="1231" spans="26:26">
      <c r="Z1231"/>
    </row>
    <row r="1232" spans="26:26">
      <c r="Z1232"/>
    </row>
    <row r="1233" spans="26:26">
      <c r="Z1233"/>
    </row>
    <row r="1234" spans="26:26">
      <c r="Z1234"/>
    </row>
    <row r="1235" spans="26:26">
      <c r="Z1235"/>
    </row>
    <row r="1236" spans="26:26">
      <c r="Z1236"/>
    </row>
    <row r="1237" spans="26:26">
      <c r="Z1237"/>
    </row>
    <row r="1238" spans="26:26">
      <c r="Z1238"/>
    </row>
    <row r="1239" spans="26:26">
      <c r="Z1239"/>
    </row>
    <row r="1240" spans="26:26">
      <c r="Z1240"/>
    </row>
    <row r="1241" spans="26:26">
      <c r="Z1241"/>
    </row>
    <row r="1242" spans="26:26">
      <c r="Z1242"/>
    </row>
    <row r="1243" spans="26:26">
      <c r="Z1243"/>
    </row>
    <row r="1244" spans="26:26">
      <c r="Z1244"/>
    </row>
    <row r="1245" spans="26:26">
      <c r="Z1245"/>
    </row>
    <row r="1246" spans="26:26">
      <c r="Z1246"/>
    </row>
    <row r="1247" spans="26:26">
      <c r="Z1247"/>
    </row>
    <row r="1248" spans="26:26">
      <c r="Z1248"/>
    </row>
    <row r="1249" spans="26:26">
      <c r="Z1249"/>
    </row>
    <row r="1250" spans="26:26">
      <c r="Z1250"/>
    </row>
    <row r="1251" spans="26:26">
      <c r="Z1251"/>
    </row>
    <row r="1252" spans="26:26">
      <c r="Z1252"/>
    </row>
    <row r="1253" spans="26:26">
      <c r="Z1253"/>
    </row>
    <row r="1254" spans="26:26">
      <c r="Z1254"/>
    </row>
    <row r="1255" spans="26:26">
      <c r="Z1255"/>
    </row>
    <row r="1256" spans="26:26">
      <c r="Z1256"/>
    </row>
    <row r="1257" spans="26:26">
      <c r="Z1257"/>
    </row>
    <row r="1258" spans="26:26">
      <c r="Z1258"/>
    </row>
    <row r="1259" spans="26:26">
      <c r="Z1259"/>
    </row>
    <row r="1260" spans="26:26">
      <c r="Z1260"/>
    </row>
    <row r="1261" spans="26:26">
      <c r="Z1261"/>
    </row>
    <row r="1262" spans="26:26">
      <c r="Z1262"/>
    </row>
    <row r="1263" spans="26:26">
      <c r="Z1263"/>
    </row>
    <row r="1264" spans="26:26">
      <c r="Z1264"/>
    </row>
    <row r="1265" spans="26:26">
      <c r="Z1265"/>
    </row>
    <row r="1266" spans="26:26">
      <c r="Z1266"/>
    </row>
    <row r="1267" spans="26:26">
      <c r="Z1267"/>
    </row>
    <row r="1268" spans="26:26">
      <c r="Z1268"/>
    </row>
    <row r="1269" spans="26:26">
      <c r="Z1269"/>
    </row>
    <row r="1270" spans="26:26">
      <c r="Z1270"/>
    </row>
    <row r="1271" spans="26:26">
      <c r="Z1271"/>
    </row>
    <row r="1272" spans="26:26">
      <c r="Z1272"/>
    </row>
    <row r="1273" spans="26:26">
      <c r="Z1273"/>
    </row>
    <row r="1274" spans="26:26">
      <c r="Z1274"/>
    </row>
    <row r="1275" spans="26:26">
      <c r="Z1275"/>
    </row>
    <row r="1276" spans="26:26">
      <c r="Z1276"/>
    </row>
    <row r="1277" spans="26:26">
      <c r="Z1277"/>
    </row>
    <row r="1278" spans="26:26">
      <c r="Z1278"/>
    </row>
    <row r="1279" spans="26:26">
      <c r="Z1279"/>
    </row>
    <row r="1280" spans="26:26">
      <c r="Z1280"/>
    </row>
    <row r="1281" spans="26:26">
      <c r="Z1281"/>
    </row>
    <row r="1282" spans="26:26">
      <c r="Z1282"/>
    </row>
    <row r="1283" spans="26:26">
      <c r="Z1283"/>
    </row>
    <row r="1284" spans="26:26">
      <c r="Z1284"/>
    </row>
    <row r="1285" spans="26:26">
      <c r="Z1285"/>
    </row>
    <row r="1286" spans="26:26">
      <c r="Z1286"/>
    </row>
    <row r="1287" spans="26:26">
      <c r="Z1287"/>
    </row>
    <row r="1288" spans="26:26">
      <c r="Z1288"/>
    </row>
    <row r="1289" spans="26:26">
      <c r="Z1289"/>
    </row>
    <row r="1290" spans="26:26">
      <c r="Z1290"/>
    </row>
    <row r="1291" spans="26:26">
      <c r="Z1291"/>
    </row>
    <row r="1292" spans="26:26">
      <c r="Z1292"/>
    </row>
    <row r="1293" spans="26:26">
      <c r="Z1293"/>
    </row>
    <row r="1294" spans="26:26">
      <c r="Z1294"/>
    </row>
    <row r="1295" spans="26:26">
      <c r="Z1295"/>
    </row>
    <row r="1296" spans="26:26">
      <c r="Z1296"/>
    </row>
    <row r="1297" spans="26:26">
      <c r="Z1297"/>
    </row>
    <row r="1298" spans="26:26">
      <c r="Z1298"/>
    </row>
    <row r="1299" spans="26:26">
      <c r="Z1299"/>
    </row>
    <row r="1300" spans="26:26">
      <c r="Z1300"/>
    </row>
    <row r="1301" spans="26:26">
      <c r="Z1301"/>
    </row>
    <row r="1302" spans="26:26">
      <c r="Z1302"/>
    </row>
    <row r="1303" spans="26:26">
      <c r="Z1303"/>
    </row>
    <row r="1304" spans="26:26">
      <c r="Z1304"/>
    </row>
    <row r="1305" spans="26:26">
      <c r="Z1305"/>
    </row>
    <row r="1306" spans="26:26">
      <c r="Z1306"/>
    </row>
    <row r="1307" spans="26:26">
      <c r="Z1307"/>
    </row>
    <row r="1308" spans="26:26">
      <c r="Z1308"/>
    </row>
    <row r="1309" spans="26:26">
      <c r="Z1309"/>
    </row>
    <row r="1310" spans="26:26">
      <c r="Z1310"/>
    </row>
    <row r="1311" spans="26:26">
      <c r="Z1311"/>
    </row>
    <row r="1312" spans="26:26">
      <c r="Z1312"/>
    </row>
    <row r="1313" spans="26:26">
      <c r="Z1313"/>
    </row>
    <row r="1314" spans="26:26">
      <c r="Z1314"/>
    </row>
    <row r="1315" spans="26:26">
      <c r="Z1315"/>
    </row>
    <row r="1316" spans="26:26">
      <c r="Z1316"/>
    </row>
    <row r="1317" spans="26:26">
      <c r="Z1317"/>
    </row>
    <row r="1318" spans="26:26">
      <c r="Z1318"/>
    </row>
    <row r="1319" spans="26:26">
      <c r="Z1319"/>
    </row>
    <row r="1320" spans="26:26">
      <c r="Z1320"/>
    </row>
    <row r="1321" spans="26:26">
      <c r="Z1321"/>
    </row>
    <row r="1322" spans="26:26">
      <c r="Z1322"/>
    </row>
    <row r="1323" spans="26:26">
      <c r="Z1323"/>
    </row>
    <row r="1324" spans="26:26">
      <c r="Z1324"/>
    </row>
    <row r="1325" spans="26:26">
      <c r="Z1325"/>
    </row>
    <row r="1326" spans="26:26">
      <c r="Z1326"/>
    </row>
    <row r="1327" spans="26:26">
      <c r="Z1327"/>
    </row>
    <row r="1328" spans="26:26">
      <c r="Z1328"/>
    </row>
    <row r="1329" spans="26:26">
      <c r="Z1329"/>
    </row>
    <row r="1330" spans="26:26">
      <c r="Z1330"/>
    </row>
    <row r="1331" spans="26:26">
      <c r="Z1331"/>
    </row>
    <row r="1332" spans="26:26">
      <c r="Z1332"/>
    </row>
    <row r="1333" spans="26:26">
      <c r="Z1333"/>
    </row>
    <row r="1334" spans="26:26">
      <c r="Z1334"/>
    </row>
    <row r="1335" spans="26:26">
      <c r="Z1335"/>
    </row>
    <row r="1336" spans="26:26">
      <c r="Z1336"/>
    </row>
    <row r="1337" spans="26:26">
      <c r="Z1337"/>
    </row>
    <row r="1338" spans="26:26">
      <c r="Z1338"/>
    </row>
    <row r="1339" spans="26:26">
      <c r="Z1339"/>
    </row>
    <row r="1340" spans="26:26">
      <c r="Z1340"/>
    </row>
    <row r="1341" spans="26:26">
      <c r="Z1341"/>
    </row>
    <row r="1342" spans="26:26">
      <c r="Z1342"/>
    </row>
    <row r="1343" spans="26:26">
      <c r="Z1343"/>
    </row>
    <row r="1344" spans="26:26">
      <c r="Z1344"/>
    </row>
    <row r="1345" spans="26:26">
      <c r="Z1345"/>
    </row>
    <row r="1346" spans="26:26">
      <c r="Z1346"/>
    </row>
    <row r="1347" spans="26:26">
      <c r="Z1347"/>
    </row>
    <row r="1348" spans="26:26">
      <c r="Z1348"/>
    </row>
    <row r="1349" spans="26:26">
      <c r="Z1349"/>
    </row>
    <row r="1350" spans="26:26">
      <c r="Z1350"/>
    </row>
    <row r="1351" spans="26:26">
      <c r="Z1351"/>
    </row>
    <row r="1352" spans="26:26">
      <c r="Z1352"/>
    </row>
    <row r="1353" spans="26:26">
      <c r="Z1353"/>
    </row>
    <row r="1354" spans="26:26">
      <c r="Z1354"/>
    </row>
    <row r="1355" spans="26:26">
      <c r="Z1355"/>
    </row>
    <row r="1356" spans="26:26">
      <c r="Z1356"/>
    </row>
    <row r="1357" spans="26:26">
      <c r="Z1357"/>
    </row>
    <row r="1358" spans="26:26">
      <c r="Z1358"/>
    </row>
    <row r="1359" spans="26:26">
      <c r="Z1359"/>
    </row>
    <row r="1360" spans="26:26">
      <c r="Z1360"/>
    </row>
    <row r="1361" spans="26:26">
      <c r="Z1361"/>
    </row>
    <row r="1362" spans="26:26">
      <c r="Z1362"/>
    </row>
    <row r="1363" spans="26:26">
      <c r="Z1363"/>
    </row>
    <row r="1364" spans="26:26">
      <c r="Z1364"/>
    </row>
    <row r="1365" spans="26:26">
      <c r="Z1365"/>
    </row>
    <row r="1366" spans="26:26">
      <c r="Z1366"/>
    </row>
    <row r="1367" spans="26:26">
      <c r="Z1367"/>
    </row>
    <row r="1368" spans="26:26">
      <c r="Z1368"/>
    </row>
    <row r="1369" spans="26:26">
      <c r="Z1369"/>
    </row>
    <row r="1370" spans="26:26">
      <c r="Z1370"/>
    </row>
    <row r="1371" spans="26:26">
      <c r="Z1371"/>
    </row>
    <row r="1372" spans="26:26">
      <c r="Z1372"/>
    </row>
    <row r="1373" spans="26:26">
      <c r="Z1373"/>
    </row>
    <row r="1374" spans="26:26">
      <c r="Z1374"/>
    </row>
    <row r="1375" spans="26:26">
      <c r="Z1375"/>
    </row>
    <row r="1376" spans="26:26">
      <c r="Z1376"/>
    </row>
    <row r="1377" spans="26:26">
      <c r="Z1377"/>
    </row>
    <row r="1378" spans="26:26">
      <c r="Z1378"/>
    </row>
    <row r="1379" spans="26:26">
      <c r="Z1379"/>
    </row>
    <row r="1380" spans="26:26">
      <c r="Z1380"/>
    </row>
    <row r="1381" spans="26:26">
      <c r="Z1381"/>
    </row>
    <row r="1382" spans="26:26">
      <c r="Z1382"/>
    </row>
    <row r="1383" spans="26:26">
      <c r="Z1383"/>
    </row>
    <row r="1384" spans="26:26">
      <c r="Z1384"/>
    </row>
    <row r="1385" spans="26:26">
      <c r="Z1385"/>
    </row>
    <row r="1386" spans="26:26">
      <c r="Z1386"/>
    </row>
    <row r="1387" spans="26:26">
      <c r="Z1387"/>
    </row>
    <row r="1388" spans="26:26">
      <c r="Z1388"/>
    </row>
    <row r="1389" spans="26:26">
      <c r="Z1389"/>
    </row>
    <row r="1390" spans="26:26">
      <c r="Z1390"/>
    </row>
    <row r="1391" spans="26:26">
      <c r="Z1391"/>
    </row>
    <row r="1392" spans="26:26">
      <c r="Z1392"/>
    </row>
    <row r="1393" spans="26:26">
      <c r="Z1393"/>
    </row>
    <row r="1394" spans="26:26">
      <c r="Z1394"/>
    </row>
    <row r="1395" spans="26:26">
      <c r="Z1395"/>
    </row>
    <row r="1396" spans="26:26">
      <c r="Z1396"/>
    </row>
    <row r="1397" spans="26:26">
      <c r="Z1397"/>
    </row>
    <row r="1398" spans="26:26">
      <c r="Z1398"/>
    </row>
    <row r="1399" spans="26:26">
      <c r="Z1399"/>
    </row>
    <row r="1400" spans="26:26">
      <c r="Z1400"/>
    </row>
    <row r="1401" spans="26:26">
      <c r="Z1401"/>
    </row>
    <row r="1402" spans="26:26">
      <c r="Z1402"/>
    </row>
    <row r="1403" spans="26:26">
      <c r="Z1403"/>
    </row>
    <row r="1404" spans="26:26">
      <c r="Z1404"/>
    </row>
    <row r="1405" spans="26:26">
      <c r="Z1405"/>
    </row>
    <row r="1406" spans="26:26">
      <c r="Z1406"/>
    </row>
    <row r="1407" spans="26:26">
      <c r="Z1407"/>
    </row>
    <row r="1408" spans="26:26">
      <c r="Z1408"/>
    </row>
    <row r="1409" spans="26:26">
      <c r="Z1409"/>
    </row>
    <row r="1410" spans="26:26">
      <c r="Z1410"/>
    </row>
    <row r="1411" spans="26:26">
      <c r="Z1411"/>
    </row>
    <row r="1412" spans="26:26">
      <c r="Z1412"/>
    </row>
    <row r="1413" spans="26:26">
      <c r="Z1413"/>
    </row>
    <row r="1414" spans="26:26">
      <c r="Z1414"/>
    </row>
    <row r="1415" spans="26:26">
      <c r="Z1415"/>
    </row>
    <row r="1416" spans="26:26">
      <c r="Z1416"/>
    </row>
    <row r="1417" spans="26:26">
      <c r="Z1417"/>
    </row>
    <row r="1418" spans="26:26">
      <c r="Z1418"/>
    </row>
    <row r="1419" spans="26:26">
      <c r="Z1419"/>
    </row>
    <row r="1420" spans="26:26">
      <c r="Z1420"/>
    </row>
    <row r="1421" spans="26:26">
      <c r="Z1421"/>
    </row>
    <row r="1422" spans="26:26">
      <c r="Z1422"/>
    </row>
    <row r="1423" spans="26:26">
      <c r="Z1423"/>
    </row>
    <row r="1424" spans="26:26">
      <c r="Z1424"/>
    </row>
    <row r="1425" spans="26:26">
      <c r="Z1425"/>
    </row>
    <row r="1426" spans="26:26">
      <c r="Z1426"/>
    </row>
    <row r="1427" spans="26:26">
      <c r="Z1427"/>
    </row>
    <row r="1428" spans="26:26">
      <c r="Z1428"/>
    </row>
    <row r="1429" spans="26:26">
      <c r="Z1429"/>
    </row>
    <row r="1430" spans="26:26">
      <c r="Z1430"/>
    </row>
    <row r="1431" spans="26:26">
      <c r="Z1431"/>
    </row>
    <row r="1432" spans="26:26">
      <c r="Z1432"/>
    </row>
    <row r="1433" spans="26:26">
      <c r="Z1433"/>
    </row>
    <row r="1434" spans="26:26">
      <c r="Z1434"/>
    </row>
    <row r="1435" spans="26:26">
      <c r="Z1435"/>
    </row>
    <row r="1436" spans="26:26">
      <c r="Z1436"/>
    </row>
    <row r="1437" spans="26:26">
      <c r="Z1437"/>
    </row>
    <row r="1438" spans="26:26">
      <c r="Z1438"/>
    </row>
    <row r="1439" spans="26:26">
      <c r="Z1439"/>
    </row>
    <row r="1440" spans="26:26">
      <c r="Z1440"/>
    </row>
    <row r="1441" spans="26:26">
      <c r="Z1441"/>
    </row>
    <row r="1442" spans="26:26">
      <c r="Z1442"/>
    </row>
    <row r="1443" spans="26:26">
      <c r="Z1443"/>
    </row>
    <row r="1444" spans="26:26">
      <c r="Z1444"/>
    </row>
    <row r="1445" spans="26:26">
      <c r="Z1445"/>
    </row>
    <row r="1446" spans="26:26">
      <c r="Z1446"/>
    </row>
    <row r="1447" spans="26:26">
      <c r="Z1447"/>
    </row>
    <row r="1448" spans="26:26">
      <c r="Z1448"/>
    </row>
    <row r="1449" spans="26:26">
      <c r="Z1449"/>
    </row>
    <row r="1450" spans="26:26">
      <c r="Z1450"/>
    </row>
    <row r="1451" spans="26:26">
      <c r="Z1451"/>
    </row>
    <row r="1452" spans="26:26">
      <c r="Z1452"/>
    </row>
    <row r="1453" spans="26:26">
      <c r="Z1453"/>
    </row>
    <row r="1454" spans="26:26">
      <c r="Z1454"/>
    </row>
    <row r="1455" spans="26:26">
      <c r="Z1455"/>
    </row>
    <row r="1456" spans="26:26">
      <c r="Z1456"/>
    </row>
    <row r="1457" spans="26:26">
      <c r="Z1457"/>
    </row>
    <row r="1458" spans="26:26">
      <c r="Z1458"/>
    </row>
    <row r="1459" spans="26:26">
      <c r="Z1459"/>
    </row>
    <row r="1460" spans="26:26">
      <c r="Z1460"/>
    </row>
    <row r="1461" spans="26:26">
      <c r="Z1461"/>
    </row>
    <row r="1462" spans="26:26">
      <c r="Z1462"/>
    </row>
    <row r="1463" spans="26:26">
      <c r="Z1463"/>
    </row>
    <row r="1464" spans="26:26">
      <c r="Z1464"/>
    </row>
    <row r="1465" spans="26:26">
      <c r="Z1465"/>
    </row>
    <row r="1466" spans="26:26">
      <c r="Z1466"/>
    </row>
    <row r="1467" spans="26:26">
      <c r="Z1467"/>
    </row>
    <row r="1468" spans="26:26">
      <c r="Z1468"/>
    </row>
    <row r="1469" spans="26:26">
      <c r="Z1469"/>
    </row>
    <row r="1470" spans="26:26">
      <c r="Z1470"/>
    </row>
    <row r="1471" spans="26:26">
      <c r="Z1471"/>
    </row>
    <row r="1472" spans="26:26">
      <c r="Z1472"/>
    </row>
    <row r="1473" spans="26:26">
      <c r="Z1473"/>
    </row>
    <row r="1474" spans="26:26">
      <c r="Z1474"/>
    </row>
    <row r="1475" spans="26:26">
      <c r="Z1475"/>
    </row>
    <row r="1476" spans="26:26">
      <c r="Z1476"/>
    </row>
    <row r="1477" spans="26:26">
      <c r="Z1477"/>
    </row>
    <row r="1478" spans="26:26">
      <c r="Z1478"/>
    </row>
    <row r="1479" spans="26:26">
      <c r="Z1479"/>
    </row>
    <row r="1480" spans="26:26">
      <c r="Z1480"/>
    </row>
    <row r="1481" spans="26:26">
      <c r="Z1481"/>
    </row>
    <row r="1482" spans="26:26">
      <c r="Z1482"/>
    </row>
    <row r="1483" spans="26:26">
      <c r="Z1483"/>
    </row>
    <row r="1484" spans="26:26">
      <c r="Z1484"/>
    </row>
    <row r="1485" spans="26:26">
      <c r="Z1485"/>
    </row>
    <row r="1486" spans="26:26">
      <c r="Z1486"/>
    </row>
    <row r="1487" spans="26:26">
      <c r="Z1487"/>
    </row>
    <row r="1488" spans="26:26">
      <c r="Z1488"/>
    </row>
    <row r="1489" spans="26:26">
      <c r="Z1489"/>
    </row>
    <row r="1490" spans="26:26">
      <c r="Z1490"/>
    </row>
    <row r="1491" spans="26:26">
      <c r="Z1491"/>
    </row>
    <row r="1492" spans="26:26">
      <c r="Z1492"/>
    </row>
    <row r="1493" spans="26:26">
      <c r="Z1493"/>
    </row>
    <row r="1494" spans="26:26">
      <c r="Z1494"/>
    </row>
    <row r="1495" spans="26:26">
      <c r="Z1495"/>
    </row>
    <row r="1496" spans="26:26">
      <c r="Z1496"/>
    </row>
    <row r="1497" spans="26:26">
      <c r="Z1497"/>
    </row>
    <row r="1498" spans="26:26">
      <c r="Z1498"/>
    </row>
    <row r="1499" spans="26:26">
      <c r="Z1499"/>
    </row>
    <row r="1500" spans="26:26">
      <c r="Z1500"/>
    </row>
    <row r="1501" spans="26:26">
      <c r="Z1501"/>
    </row>
    <row r="1502" spans="26:26">
      <c r="Z1502"/>
    </row>
    <row r="1503" spans="26:26">
      <c r="Z1503"/>
    </row>
    <row r="1504" spans="26:26">
      <c r="Z1504"/>
    </row>
    <row r="1505" spans="26:26">
      <c r="Z1505"/>
    </row>
    <row r="1506" spans="26:26">
      <c r="Z1506"/>
    </row>
    <row r="1507" spans="26:26">
      <c r="Z1507"/>
    </row>
    <row r="1508" spans="26:26">
      <c r="Z1508"/>
    </row>
    <row r="1509" spans="26:26">
      <c r="Z1509"/>
    </row>
    <row r="1510" spans="26:26">
      <c r="Z1510"/>
    </row>
    <row r="1511" spans="26:26">
      <c r="Z1511"/>
    </row>
    <row r="1512" spans="26:26">
      <c r="Z1512"/>
    </row>
    <row r="1513" spans="26:26">
      <c r="Z1513"/>
    </row>
    <row r="1514" spans="26:26">
      <c r="Z1514"/>
    </row>
    <row r="1515" spans="26:26">
      <c r="Z1515"/>
    </row>
    <row r="1516" spans="26:26">
      <c r="Z1516"/>
    </row>
    <row r="1517" spans="26:26">
      <c r="Z1517"/>
    </row>
    <row r="1518" spans="26:26">
      <c r="Z1518"/>
    </row>
    <row r="1519" spans="26:26">
      <c r="Z1519"/>
    </row>
    <row r="1520" spans="26:26">
      <c r="Z1520"/>
    </row>
    <row r="1521" spans="26:26">
      <c r="Z1521"/>
    </row>
    <row r="1522" spans="26:26">
      <c r="Z1522"/>
    </row>
    <row r="1523" spans="26:26">
      <c r="Z1523"/>
    </row>
    <row r="1524" spans="26:26">
      <c r="Z1524"/>
    </row>
    <row r="1525" spans="26:26">
      <c r="Z1525"/>
    </row>
    <row r="1526" spans="26:26">
      <c r="Z1526"/>
    </row>
    <row r="1527" spans="26:26">
      <c r="Z1527"/>
    </row>
    <row r="1528" spans="26:26">
      <c r="Z1528"/>
    </row>
    <row r="1529" spans="26:26">
      <c r="Z1529"/>
    </row>
    <row r="1530" spans="26:26">
      <c r="Z1530"/>
    </row>
    <row r="1531" spans="26:26">
      <c r="Z1531"/>
    </row>
    <row r="1532" spans="26:26">
      <c r="Z1532"/>
    </row>
    <row r="1533" spans="26:26">
      <c r="Z1533"/>
    </row>
    <row r="1534" spans="26:26">
      <c r="Z1534"/>
    </row>
    <row r="1535" spans="26:26">
      <c r="Z1535"/>
    </row>
    <row r="1536" spans="26:26">
      <c r="Z1536"/>
    </row>
    <row r="1537" spans="26:26">
      <c r="Z1537"/>
    </row>
    <row r="1538" spans="26:26">
      <c r="Z1538"/>
    </row>
    <row r="1539" spans="26:26">
      <c r="Z1539"/>
    </row>
    <row r="1540" spans="26:26">
      <c r="Z1540"/>
    </row>
    <row r="1541" spans="26:26">
      <c r="Z1541"/>
    </row>
    <row r="1542" spans="26:26">
      <c r="Z1542"/>
    </row>
    <row r="1543" spans="26:26">
      <c r="Z1543"/>
    </row>
    <row r="1544" spans="26:26">
      <c r="Z1544"/>
    </row>
    <row r="1545" spans="26:26">
      <c r="Z1545"/>
    </row>
    <row r="1546" spans="26:26">
      <c r="Z1546"/>
    </row>
    <row r="1547" spans="26:26">
      <c r="Z1547"/>
    </row>
    <row r="1548" spans="26:26">
      <c r="Z1548"/>
    </row>
    <row r="1549" spans="26:26">
      <c r="Z1549"/>
    </row>
    <row r="1550" spans="26:26">
      <c r="Z1550"/>
    </row>
    <row r="1551" spans="26:26">
      <c r="Z1551"/>
    </row>
    <row r="1552" spans="26:26">
      <c r="Z1552"/>
    </row>
    <row r="1553" spans="26:26">
      <c r="Z1553"/>
    </row>
    <row r="1554" spans="26:26">
      <c r="Z1554"/>
    </row>
    <row r="1555" spans="26:26">
      <c r="Z1555"/>
    </row>
    <row r="1556" spans="26:26">
      <c r="Z1556"/>
    </row>
    <row r="1557" spans="26:26">
      <c r="Z1557"/>
    </row>
    <row r="1558" spans="26:26">
      <c r="Z1558"/>
    </row>
    <row r="1559" spans="26:26">
      <c r="Z1559"/>
    </row>
    <row r="1560" spans="26:26">
      <c r="Z1560"/>
    </row>
    <row r="1561" spans="26:26">
      <c r="Z1561"/>
    </row>
    <row r="1562" spans="26:26">
      <c r="Z1562"/>
    </row>
    <row r="1563" spans="26:26">
      <c r="Z1563"/>
    </row>
    <row r="1564" spans="26:26">
      <c r="Z1564"/>
    </row>
    <row r="1565" spans="26:26">
      <c r="Z1565"/>
    </row>
    <row r="1566" spans="26:26">
      <c r="Z1566"/>
    </row>
    <row r="1567" spans="26:26">
      <c r="Z1567"/>
    </row>
    <row r="1568" spans="26:26">
      <c r="Z1568"/>
    </row>
    <row r="1569" spans="26:26">
      <c r="Z1569"/>
    </row>
    <row r="1570" spans="26:26">
      <c r="Z1570"/>
    </row>
    <row r="1571" spans="26:26">
      <c r="Z1571"/>
    </row>
    <row r="1572" spans="26:26">
      <c r="Z1572"/>
    </row>
    <row r="1573" spans="26:26">
      <c r="Z1573"/>
    </row>
    <row r="1574" spans="26:26">
      <c r="Z1574"/>
    </row>
    <row r="1575" spans="26:26">
      <c r="Z1575"/>
    </row>
    <row r="1576" spans="26:26">
      <c r="Z1576"/>
    </row>
    <row r="1577" spans="26:26">
      <c r="Z1577"/>
    </row>
    <row r="1578" spans="26:26">
      <c r="Z1578"/>
    </row>
    <row r="1579" spans="26:26">
      <c r="Z1579"/>
    </row>
    <row r="1580" spans="26:26">
      <c r="Z1580"/>
    </row>
    <row r="1581" spans="26:26">
      <c r="Z1581"/>
    </row>
    <row r="1582" spans="26:26">
      <c r="Z1582"/>
    </row>
    <row r="1583" spans="26:26">
      <c r="Z1583"/>
    </row>
    <row r="1584" spans="26:26">
      <c r="Z1584"/>
    </row>
    <row r="1585" spans="26:26">
      <c r="Z1585"/>
    </row>
    <row r="1586" spans="26:26">
      <c r="Z1586"/>
    </row>
    <row r="1587" spans="26:26">
      <c r="Z1587"/>
    </row>
    <row r="1588" spans="26:26">
      <c r="Z1588"/>
    </row>
    <row r="1589" spans="26:26">
      <c r="Z1589"/>
    </row>
    <row r="1590" spans="26:26">
      <c r="Z1590"/>
    </row>
    <row r="1591" spans="26:26">
      <c r="Z1591"/>
    </row>
    <row r="1592" spans="26:26">
      <c r="Z1592"/>
    </row>
    <row r="1593" spans="26:26">
      <c r="Z1593"/>
    </row>
    <row r="1594" spans="26:26">
      <c r="Z1594"/>
    </row>
    <row r="1595" spans="26:26">
      <c r="Z1595"/>
    </row>
    <row r="1596" spans="26:26">
      <c r="Z1596"/>
    </row>
    <row r="1597" spans="26:26">
      <c r="Z1597"/>
    </row>
    <row r="1598" spans="26:26">
      <c r="Z1598"/>
    </row>
    <row r="1599" spans="26:26">
      <c r="Z1599"/>
    </row>
    <row r="1600" spans="26:26">
      <c r="Z1600"/>
    </row>
    <row r="1601" spans="26:26">
      <c r="Z1601"/>
    </row>
    <row r="1602" spans="26:26">
      <c r="Z1602"/>
    </row>
    <row r="1603" spans="26:26">
      <c r="Z1603"/>
    </row>
    <row r="1604" spans="26:26">
      <c r="Z1604"/>
    </row>
    <row r="1605" spans="26:26">
      <c r="Z1605"/>
    </row>
    <row r="1606" spans="26:26">
      <c r="Z1606"/>
    </row>
    <row r="1607" spans="26:26">
      <c r="Z1607"/>
    </row>
    <row r="1608" spans="26:26">
      <c r="Z1608"/>
    </row>
    <row r="1609" spans="26:26">
      <c r="Z1609"/>
    </row>
    <row r="1610" spans="26:26">
      <c r="Z1610"/>
    </row>
    <row r="1611" spans="26:26">
      <c r="Z1611"/>
    </row>
    <row r="1612" spans="26:26">
      <c r="Z1612"/>
    </row>
    <row r="1613" spans="26:26">
      <c r="Z1613"/>
    </row>
    <row r="1614" spans="26:26">
      <c r="Z1614"/>
    </row>
    <row r="1615" spans="26:26">
      <c r="Z1615"/>
    </row>
    <row r="1616" spans="26:26">
      <c r="Z1616"/>
    </row>
    <row r="1617" spans="26:26">
      <c r="Z1617"/>
    </row>
    <row r="1618" spans="26:26">
      <c r="Z1618"/>
    </row>
    <row r="1619" spans="26:26">
      <c r="Z1619"/>
    </row>
    <row r="1620" spans="26:26">
      <c r="Z1620"/>
    </row>
    <row r="1621" spans="26:26">
      <c r="Z1621"/>
    </row>
    <row r="1622" spans="26:26">
      <c r="Z1622"/>
    </row>
    <row r="1623" spans="26:26">
      <c r="Z1623"/>
    </row>
    <row r="1624" spans="26:26">
      <c r="Z1624"/>
    </row>
    <row r="1625" spans="26:26">
      <c r="Z1625"/>
    </row>
    <row r="1626" spans="26:26">
      <c r="Z1626"/>
    </row>
    <row r="1627" spans="26:26">
      <c r="Z1627"/>
    </row>
    <row r="1628" spans="26:26">
      <c r="Z1628"/>
    </row>
    <row r="1629" spans="26:26">
      <c r="Z1629"/>
    </row>
    <row r="1630" spans="26:26">
      <c r="Z1630"/>
    </row>
    <row r="1631" spans="26:26">
      <c r="Z1631"/>
    </row>
    <row r="1632" spans="26:26">
      <c r="Z1632"/>
    </row>
    <row r="1633" spans="26:26">
      <c r="Z1633"/>
    </row>
    <row r="1634" spans="26:26">
      <c r="Z1634"/>
    </row>
    <row r="1635" spans="26:26">
      <c r="Z1635"/>
    </row>
    <row r="1636" spans="26:26">
      <c r="Z1636"/>
    </row>
    <row r="1637" spans="26:26">
      <c r="Z1637"/>
    </row>
    <row r="1638" spans="26:26">
      <c r="Z1638"/>
    </row>
    <row r="1639" spans="26:26">
      <c r="Z1639"/>
    </row>
    <row r="1640" spans="26:26">
      <c r="Z1640"/>
    </row>
    <row r="1641" spans="26:26">
      <c r="Z1641"/>
    </row>
    <row r="1642" spans="26:26">
      <c r="Z1642"/>
    </row>
    <row r="1643" spans="26:26">
      <c r="Z1643"/>
    </row>
    <row r="1644" spans="26:26">
      <c r="Z1644"/>
    </row>
    <row r="1645" spans="26:26">
      <c r="Z1645"/>
    </row>
    <row r="1646" spans="26:26">
      <c r="Z1646"/>
    </row>
    <row r="1647" spans="26:26">
      <c r="Z1647"/>
    </row>
    <row r="1648" spans="26:26">
      <c r="Z1648"/>
    </row>
    <row r="1649" spans="26:26">
      <c r="Z1649"/>
    </row>
    <row r="1650" spans="26:26">
      <c r="Z1650"/>
    </row>
    <row r="1651" spans="26:26">
      <c r="Z1651"/>
    </row>
    <row r="1652" spans="26:26">
      <c r="Z1652"/>
    </row>
    <row r="1653" spans="26:26">
      <c r="Z1653"/>
    </row>
    <row r="1654" spans="26:26">
      <c r="Z1654"/>
    </row>
    <row r="1655" spans="26:26">
      <c r="Z1655"/>
    </row>
    <row r="1656" spans="26:26">
      <c r="Z1656"/>
    </row>
    <row r="1657" spans="26:26">
      <c r="Z1657"/>
    </row>
    <row r="1658" spans="26:26">
      <c r="Z1658"/>
    </row>
    <row r="1659" spans="26:26">
      <c r="Z1659"/>
    </row>
    <row r="1660" spans="26:26">
      <c r="Z1660"/>
    </row>
    <row r="1661" spans="26:26">
      <c r="Z1661"/>
    </row>
    <row r="1662" spans="26:26">
      <c r="Z1662"/>
    </row>
    <row r="1663" spans="26:26">
      <c r="Z1663"/>
    </row>
    <row r="1664" spans="26:26">
      <c r="Z1664"/>
    </row>
    <row r="1665" spans="26:26">
      <c r="Z1665"/>
    </row>
    <row r="1666" spans="26:26">
      <c r="Z1666"/>
    </row>
    <row r="1667" spans="26:26">
      <c r="Z1667"/>
    </row>
    <row r="1668" spans="26:26">
      <c r="Z1668"/>
    </row>
    <row r="1669" spans="26:26">
      <c r="Z1669"/>
    </row>
    <row r="1670" spans="26:26">
      <c r="Z1670"/>
    </row>
    <row r="1671" spans="26:26">
      <c r="Z1671"/>
    </row>
    <row r="1672" spans="26:26">
      <c r="Z1672"/>
    </row>
    <row r="1673" spans="26:26">
      <c r="Z1673"/>
    </row>
    <row r="1674" spans="26:26">
      <c r="Z1674"/>
    </row>
    <row r="1675" spans="26:26">
      <c r="Z1675"/>
    </row>
    <row r="1676" spans="26:26">
      <c r="Z1676"/>
    </row>
    <row r="1677" spans="26:26">
      <c r="Z1677"/>
    </row>
    <row r="1678" spans="26:26">
      <c r="Z1678"/>
    </row>
    <row r="1679" spans="26:26">
      <c r="Z1679"/>
    </row>
    <row r="1680" spans="26:26">
      <c r="Z1680"/>
    </row>
    <row r="1681" spans="26:26">
      <c r="Z1681"/>
    </row>
    <row r="1682" spans="26:26">
      <c r="Z1682"/>
    </row>
    <row r="1683" spans="26:26">
      <c r="Z1683"/>
    </row>
    <row r="1684" spans="26:26">
      <c r="Z1684"/>
    </row>
    <row r="1685" spans="26:26">
      <c r="Z1685"/>
    </row>
    <row r="1686" spans="26:26">
      <c r="Z1686"/>
    </row>
    <row r="1687" spans="26:26">
      <c r="Z1687"/>
    </row>
    <row r="1688" spans="26:26">
      <c r="Z1688"/>
    </row>
    <row r="1689" spans="26:26">
      <c r="Z1689"/>
    </row>
    <row r="1690" spans="26:26">
      <c r="Z1690"/>
    </row>
    <row r="1691" spans="26:26">
      <c r="Z1691"/>
    </row>
    <row r="1692" spans="26:26">
      <c r="Z1692"/>
    </row>
    <row r="1693" spans="26:26">
      <c r="Z1693"/>
    </row>
    <row r="1694" spans="26:26">
      <c r="Z1694"/>
    </row>
    <row r="1695" spans="26:26">
      <c r="Z1695"/>
    </row>
    <row r="1696" spans="26:26">
      <c r="Z1696"/>
    </row>
    <row r="1697" spans="26:26">
      <c r="Z1697"/>
    </row>
    <row r="1698" spans="26:26">
      <c r="Z1698"/>
    </row>
    <row r="1699" spans="26:26">
      <c r="Z1699"/>
    </row>
    <row r="1700" spans="26:26">
      <c r="Z1700"/>
    </row>
    <row r="1701" spans="26:26">
      <c r="Z1701"/>
    </row>
    <row r="1702" spans="26:26">
      <c r="Z1702"/>
    </row>
    <row r="1703" spans="26:26">
      <c r="Z1703"/>
    </row>
    <row r="1704" spans="26:26">
      <c r="Z1704"/>
    </row>
    <row r="1705" spans="26:26">
      <c r="Z1705"/>
    </row>
    <row r="1706" spans="26:26">
      <c r="Z1706"/>
    </row>
    <row r="1707" spans="26:26">
      <c r="Z1707"/>
    </row>
    <row r="1708" spans="26:26">
      <c r="Z1708"/>
    </row>
    <row r="1709" spans="26:26">
      <c r="Z1709"/>
    </row>
    <row r="1710" spans="26:26">
      <c r="Z1710"/>
    </row>
    <row r="1711" spans="26:26">
      <c r="Z1711"/>
    </row>
    <row r="1712" spans="26:26">
      <c r="Z1712"/>
    </row>
    <row r="1713" spans="26:26">
      <c r="Z1713"/>
    </row>
    <row r="1714" spans="26:26">
      <c r="Z1714"/>
    </row>
    <row r="1715" spans="26:26">
      <c r="Z1715"/>
    </row>
    <row r="1716" spans="26:26">
      <c r="Z1716"/>
    </row>
    <row r="1717" spans="26:26">
      <c r="Z1717"/>
    </row>
    <row r="1718" spans="26:26">
      <c r="Z1718"/>
    </row>
    <row r="1719" spans="26:26">
      <c r="Z1719"/>
    </row>
    <row r="1720" spans="26:26">
      <c r="Z1720"/>
    </row>
    <row r="1721" spans="26:26">
      <c r="Z1721"/>
    </row>
    <row r="1722" spans="26:26">
      <c r="Z1722"/>
    </row>
    <row r="1723" spans="26:26">
      <c r="Z1723"/>
    </row>
    <row r="1724" spans="26:26">
      <c r="Z1724"/>
    </row>
    <row r="1725" spans="26:26">
      <c r="Z1725"/>
    </row>
    <row r="1726" spans="26:26">
      <c r="Z1726"/>
    </row>
    <row r="1727" spans="26:26">
      <c r="Z1727"/>
    </row>
    <row r="1728" spans="26:26">
      <c r="Z1728"/>
    </row>
    <row r="1729" spans="26:26">
      <c r="Z1729"/>
    </row>
    <row r="1730" spans="26:26">
      <c r="Z1730"/>
    </row>
    <row r="1731" spans="26:26">
      <c r="Z1731"/>
    </row>
    <row r="1732" spans="26:26">
      <c r="Z1732"/>
    </row>
    <row r="1733" spans="26:26">
      <c r="Z1733"/>
    </row>
    <row r="1734" spans="26:26">
      <c r="Z1734"/>
    </row>
    <row r="1735" spans="26:26">
      <c r="Z1735"/>
    </row>
    <row r="1736" spans="26:26">
      <c r="Z1736"/>
    </row>
    <row r="1737" spans="26:26">
      <c r="Z1737"/>
    </row>
    <row r="1738" spans="26:26">
      <c r="Z1738"/>
    </row>
    <row r="1739" spans="26:26">
      <c r="Z1739"/>
    </row>
    <row r="1740" spans="26:26">
      <c r="Z1740"/>
    </row>
    <row r="1741" spans="26:26">
      <c r="Z1741"/>
    </row>
    <row r="1742" spans="26:26">
      <c r="Z1742"/>
    </row>
    <row r="1743" spans="26:26">
      <c r="Z1743"/>
    </row>
    <row r="1744" spans="26:26">
      <c r="Z1744"/>
    </row>
    <row r="1745" spans="26:26">
      <c r="Z1745"/>
    </row>
    <row r="1746" spans="26:26">
      <c r="Z1746"/>
    </row>
    <row r="1747" spans="26:26">
      <c r="Z1747"/>
    </row>
    <row r="1748" spans="26:26">
      <c r="Z1748"/>
    </row>
    <row r="1749" spans="26:26">
      <c r="Z1749"/>
    </row>
    <row r="1750" spans="26:26">
      <c r="Z1750"/>
    </row>
    <row r="1751" spans="26:26">
      <c r="Z1751"/>
    </row>
    <row r="1752" spans="26:26">
      <c r="Z1752"/>
    </row>
    <row r="1753" spans="26:26">
      <c r="Z1753"/>
    </row>
    <row r="1754" spans="26:26">
      <c r="Z1754"/>
    </row>
    <row r="1755" spans="26:26">
      <c r="Z1755"/>
    </row>
    <row r="1756" spans="26:26">
      <c r="Z1756"/>
    </row>
    <row r="1757" spans="26:26">
      <c r="Z1757"/>
    </row>
    <row r="1758" spans="26:26">
      <c r="Z1758"/>
    </row>
    <row r="1759" spans="26:26">
      <c r="Z1759"/>
    </row>
    <row r="1760" spans="26:26">
      <c r="Z1760"/>
    </row>
    <row r="1761" spans="26:26">
      <c r="Z1761"/>
    </row>
    <row r="1762" spans="26:26">
      <c r="Z1762"/>
    </row>
    <row r="1763" spans="26:26">
      <c r="Z1763"/>
    </row>
    <row r="1764" spans="26:26">
      <c r="Z1764"/>
    </row>
    <row r="1765" spans="26:26">
      <c r="Z1765"/>
    </row>
    <row r="1766" spans="26:26">
      <c r="Z1766"/>
    </row>
    <row r="1767" spans="26:26">
      <c r="Z1767"/>
    </row>
    <row r="1768" spans="26:26">
      <c r="Z1768"/>
    </row>
    <row r="1769" spans="26:26">
      <c r="Z1769"/>
    </row>
    <row r="1770" spans="26:26">
      <c r="Z1770"/>
    </row>
    <row r="1771" spans="26:26">
      <c r="Z1771"/>
    </row>
    <row r="1772" spans="26:26">
      <c r="Z1772"/>
    </row>
    <row r="1773" spans="26:26">
      <c r="Z1773"/>
    </row>
    <row r="1774" spans="26:26">
      <c r="Z1774"/>
    </row>
    <row r="1775" spans="26:26">
      <c r="Z1775"/>
    </row>
    <row r="1776" spans="26:26">
      <c r="Z1776"/>
    </row>
    <row r="1777" spans="26:26">
      <c r="Z1777"/>
    </row>
    <row r="1778" spans="26:26">
      <c r="Z1778"/>
    </row>
    <row r="1779" spans="26:26">
      <c r="Z1779"/>
    </row>
    <row r="1780" spans="26:26">
      <c r="Z1780"/>
    </row>
    <row r="1781" spans="26:26">
      <c r="Z1781"/>
    </row>
    <row r="1782" spans="26:26">
      <c r="Z1782"/>
    </row>
    <row r="1783" spans="26:26">
      <c r="Z1783"/>
    </row>
    <row r="1784" spans="26:26">
      <c r="Z1784"/>
    </row>
    <row r="1785" spans="26:26">
      <c r="Z1785"/>
    </row>
    <row r="1786" spans="26:26">
      <c r="Z1786"/>
    </row>
    <row r="1787" spans="26:26">
      <c r="Z1787"/>
    </row>
    <row r="1788" spans="26:26">
      <c r="Z1788"/>
    </row>
    <row r="1789" spans="26:26">
      <c r="Z1789"/>
    </row>
    <row r="1790" spans="26:26">
      <c r="Z1790"/>
    </row>
    <row r="1791" spans="26:26">
      <c r="Z1791"/>
    </row>
    <row r="1792" spans="26:26">
      <c r="Z1792"/>
    </row>
    <row r="1793" spans="26:26">
      <c r="Z1793"/>
    </row>
    <row r="1794" spans="26:26">
      <c r="Z1794"/>
    </row>
    <row r="1795" spans="26:26">
      <c r="Z1795"/>
    </row>
    <row r="1796" spans="26:26">
      <c r="Z1796"/>
    </row>
    <row r="1797" spans="26:26">
      <c r="Z1797"/>
    </row>
    <row r="1798" spans="26:26">
      <c r="Z1798"/>
    </row>
    <row r="1799" spans="26:26">
      <c r="Z1799"/>
    </row>
    <row r="1800" spans="26:26">
      <c r="Z1800"/>
    </row>
    <row r="1801" spans="26:26">
      <c r="Z1801"/>
    </row>
    <row r="1802" spans="26:26">
      <c r="Z1802"/>
    </row>
    <row r="1803" spans="26:26">
      <c r="Z1803"/>
    </row>
    <row r="1804" spans="26:26">
      <c r="Z1804"/>
    </row>
    <row r="1805" spans="26:26">
      <c r="Z1805"/>
    </row>
    <row r="1806" spans="26:26">
      <c r="Z1806"/>
    </row>
    <row r="1807" spans="26:26">
      <c r="Z1807"/>
    </row>
    <row r="1808" spans="26:26">
      <c r="Z1808"/>
    </row>
    <row r="1809" spans="26:26">
      <c r="Z1809"/>
    </row>
    <row r="1810" spans="26:26">
      <c r="Z1810"/>
    </row>
    <row r="1811" spans="26:26">
      <c r="Z1811"/>
    </row>
    <row r="1812" spans="26:26">
      <c r="Z1812"/>
    </row>
    <row r="1813" spans="26:26">
      <c r="Z1813"/>
    </row>
    <row r="1814" spans="26:26">
      <c r="Z1814"/>
    </row>
    <row r="1815" spans="26:26">
      <c r="Z1815"/>
    </row>
    <row r="1816" spans="26:26">
      <c r="Z1816"/>
    </row>
    <row r="1817" spans="26:26">
      <c r="Z1817"/>
    </row>
    <row r="1818" spans="26:26">
      <c r="Z1818"/>
    </row>
    <row r="1819" spans="26:26">
      <c r="Z1819"/>
    </row>
    <row r="1820" spans="26:26">
      <c r="Z1820"/>
    </row>
    <row r="1821" spans="26:26">
      <c r="Z1821"/>
    </row>
    <row r="1822" spans="26:26">
      <c r="Z1822"/>
    </row>
    <row r="1823" spans="26:26">
      <c r="Z1823"/>
    </row>
    <row r="1824" spans="26:26">
      <c r="Z1824"/>
    </row>
    <row r="1825" spans="26:26">
      <c r="Z1825"/>
    </row>
    <row r="1826" spans="26:26">
      <c r="Z1826"/>
    </row>
    <row r="1827" spans="26:26">
      <c r="Z1827"/>
    </row>
    <row r="1828" spans="26:26">
      <c r="Z1828"/>
    </row>
    <row r="1829" spans="26:26">
      <c r="Z1829"/>
    </row>
    <row r="1830" spans="26:26">
      <c r="Z1830"/>
    </row>
    <row r="1831" spans="26:26">
      <c r="Z1831"/>
    </row>
    <row r="1832" spans="26:26">
      <c r="Z1832"/>
    </row>
    <row r="1833" spans="26:26">
      <c r="Z1833"/>
    </row>
    <row r="1834" spans="26:26">
      <c r="Z1834"/>
    </row>
    <row r="1835" spans="26:26">
      <c r="Z1835"/>
    </row>
    <row r="1836" spans="26:26">
      <c r="Z1836"/>
    </row>
    <row r="1837" spans="26:26">
      <c r="Z1837"/>
    </row>
    <row r="1838" spans="26:26">
      <c r="Z1838"/>
    </row>
    <row r="1839" spans="26:26">
      <c r="Z1839"/>
    </row>
    <row r="1840" spans="26:26">
      <c r="Z1840"/>
    </row>
    <row r="1841" spans="26:26">
      <c r="Z1841"/>
    </row>
    <row r="1842" spans="26:26">
      <c r="Z1842"/>
    </row>
    <row r="1843" spans="26:26">
      <c r="Z1843"/>
    </row>
    <row r="1844" spans="26:26">
      <c r="Z1844"/>
    </row>
    <row r="1845" spans="26:26">
      <c r="Z1845"/>
    </row>
    <row r="1846" spans="26:26">
      <c r="Z1846"/>
    </row>
    <row r="1847" spans="26:26">
      <c r="Z1847"/>
    </row>
    <row r="1848" spans="26:26">
      <c r="Z1848"/>
    </row>
    <row r="1849" spans="26:26">
      <c r="Z1849"/>
    </row>
    <row r="1850" spans="26:26">
      <c r="Z1850"/>
    </row>
    <row r="1851" spans="26:26">
      <c r="Z1851"/>
    </row>
    <row r="1852" spans="26:26">
      <c r="Z1852"/>
    </row>
    <row r="1853" spans="26:26">
      <c r="Z1853"/>
    </row>
    <row r="1854" spans="26:26">
      <c r="Z1854"/>
    </row>
    <row r="1855" spans="26:26">
      <c r="Z1855"/>
    </row>
    <row r="1856" spans="26:26">
      <c r="Z1856"/>
    </row>
    <row r="1857" spans="26:26">
      <c r="Z1857"/>
    </row>
    <row r="1858" spans="26:26">
      <c r="Z1858"/>
    </row>
    <row r="1859" spans="26:26">
      <c r="Z1859"/>
    </row>
    <row r="1860" spans="26:26">
      <c r="Z1860"/>
    </row>
    <row r="1861" spans="26:26">
      <c r="Z1861"/>
    </row>
    <row r="1862" spans="26:26">
      <c r="Z1862"/>
    </row>
    <row r="1863" spans="26:26">
      <c r="Z1863"/>
    </row>
    <row r="1864" spans="26:26">
      <c r="Z1864"/>
    </row>
    <row r="1865" spans="26:26">
      <c r="Z1865"/>
    </row>
    <row r="1866" spans="26:26">
      <c r="Z1866"/>
    </row>
    <row r="1867" spans="26:26">
      <c r="Z1867"/>
    </row>
    <row r="1868" spans="26:26">
      <c r="Z1868"/>
    </row>
    <row r="1869" spans="26:26">
      <c r="Z1869"/>
    </row>
    <row r="1870" spans="26:26">
      <c r="Z1870"/>
    </row>
    <row r="1871" spans="26:26">
      <c r="Z1871"/>
    </row>
    <row r="1872" spans="26:26">
      <c r="Z1872"/>
    </row>
    <row r="1873" spans="26:26">
      <c r="Z1873"/>
    </row>
    <row r="1874" spans="26:26">
      <c r="Z1874"/>
    </row>
    <row r="1875" spans="26:26">
      <c r="Z1875"/>
    </row>
    <row r="1876" spans="26:26">
      <c r="Z1876"/>
    </row>
    <row r="1877" spans="26:26">
      <c r="Z1877"/>
    </row>
    <row r="1878" spans="26:26">
      <c r="Z1878"/>
    </row>
    <row r="1879" spans="26:26">
      <c r="Z1879"/>
    </row>
    <row r="1880" spans="26:26">
      <c r="Z1880"/>
    </row>
    <row r="1881" spans="26:26">
      <c r="Z1881"/>
    </row>
    <row r="1882" spans="26:26">
      <c r="Z1882"/>
    </row>
    <row r="1883" spans="26:26">
      <c r="Z1883"/>
    </row>
    <row r="1884" spans="26:26">
      <c r="Z1884"/>
    </row>
    <row r="1885" spans="26:26">
      <c r="Z1885"/>
    </row>
    <row r="1886" spans="26:26">
      <c r="Z1886"/>
    </row>
    <row r="1887" spans="26:26">
      <c r="Z1887"/>
    </row>
    <row r="1888" spans="26:26">
      <c r="Z1888"/>
    </row>
    <row r="1889" spans="26:26">
      <c r="Z1889"/>
    </row>
    <row r="1890" spans="26:26">
      <c r="Z1890"/>
    </row>
    <row r="1891" spans="26:26">
      <c r="Z1891"/>
    </row>
    <row r="1892" spans="26:26">
      <c r="Z1892"/>
    </row>
    <row r="1893" spans="26:26">
      <c r="Z1893"/>
    </row>
    <row r="1894" spans="26:26">
      <c r="Z1894"/>
    </row>
    <row r="1895" spans="26:26">
      <c r="Z1895"/>
    </row>
    <row r="1896" spans="26:26">
      <c r="Z1896"/>
    </row>
    <row r="1897" spans="26:26">
      <c r="Z1897"/>
    </row>
    <row r="1898" spans="26:26">
      <c r="Z1898"/>
    </row>
    <row r="1899" spans="26:26">
      <c r="Z1899"/>
    </row>
    <row r="1900" spans="26:26">
      <c r="Z1900"/>
    </row>
    <row r="1901" spans="26:26">
      <c r="Z1901"/>
    </row>
    <row r="1902" spans="26:26">
      <c r="Z1902"/>
    </row>
    <row r="1903" spans="26:26">
      <c r="Z1903"/>
    </row>
    <row r="1904" spans="26:26">
      <c r="Z1904"/>
    </row>
    <row r="1905" spans="26:26">
      <c r="Z1905"/>
    </row>
    <row r="1906" spans="26:26">
      <c r="Z1906"/>
    </row>
    <row r="1907" spans="26:26">
      <c r="Z1907"/>
    </row>
    <row r="1908" spans="26:26">
      <c r="Z1908"/>
    </row>
    <row r="1909" spans="26:26">
      <c r="Z1909"/>
    </row>
    <row r="1910" spans="26:26">
      <c r="Z1910"/>
    </row>
    <row r="1911" spans="26:26">
      <c r="Z1911"/>
    </row>
    <row r="1912" spans="26:26">
      <c r="Z1912"/>
    </row>
    <row r="1913" spans="26:26">
      <c r="Z1913"/>
    </row>
    <row r="1914" spans="26:26">
      <c r="Z1914"/>
    </row>
    <row r="1915" spans="26:26">
      <c r="Z1915"/>
    </row>
    <row r="1916" spans="26:26">
      <c r="Z1916"/>
    </row>
    <row r="1917" spans="26:26">
      <c r="Z1917"/>
    </row>
    <row r="1918" spans="26:26">
      <c r="Z1918"/>
    </row>
    <row r="1919" spans="26:26">
      <c r="Z1919"/>
    </row>
    <row r="1920" spans="26:26">
      <c r="Z1920"/>
    </row>
    <row r="1921" spans="26:26">
      <c r="Z1921"/>
    </row>
    <row r="1922" spans="26:26">
      <c r="Z1922"/>
    </row>
    <row r="1923" spans="26:26">
      <c r="Z1923"/>
    </row>
    <row r="1924" spans="26:26">
      <c r="Z1924"/>
    </row>
    <row r="1925" spans="26:26">
      <c r="Z1925"/>
    </row>
    <row r="1926" spans="26:26">
      <c r="Z1926"/>
    </row>
    <row r="1927" spans="26:26">
      <c r="Z1927"/>
    </row>
    <row r="1928" spans="26:26">
      <c r="Z1928"/>
    </row>
    <row r="1929" spans="26:26">
      <c r="Z1929"/>
    </row>
    <row r="1930" spans="26:26">
      <c r="Z1930"/>
    </row>
    <row r="1931" spans="26:26">
      <c r="Z1931"/>
    </row>
    <row r="1932" spans="26:26">
      <c r="Z1932"/>
    </row>
    <row r="1933" spans="26:26">
      <c r="Z1933"/>
    </row>
    <row r="1934" spans="26:26">
      <c r="Z1934"/>
    </row>
    <row r="1935" spans="26:26">
      <c r="Z1935"/>
    </row>
    <row r="1936" spans="26:26">
      <c r="Z1936"/>
    </row>
    <row r="1937" spans="26:26">
      <c r="Z1937"/>
    </row>
    <row r="1938" spans="26:26">
      <c r="Z1938"/>
    </row>
    <row r="1939" spans="26:26">
      <c r="Z1939"/>
    </row>
    <row r="1940" spans="26:26">
      <c r="Z1940"/>
    </row>
    <row r="1941" spans="26:26">
      <c r="Z1941"/>
    </row>
    <row r="1942" spans="26:26">
      <c r="Z1942"/>
    </row>
    <row r="1943" spans="26:26">
      <c r="Z1943"/>
    </row>
    <row r="1944" spans="26:26">
      <c r="Z1944"/>
    </row>
    <row r="1945" spans="26:26">
      <c r="Z1945"/>
    </row>
    <row r="1946" spans="26:26">
      <c r="Z1946"/>
    </row>
    <row r="1947" spans="26:26">
      <c r="Z1947"/>
    </row>
    <row r="1948" spans="26:26">
      <c r="Z1948"/>
    </row>
    <row r="1949" spans="26:26">
      <c r="Z1949"/>
    </row>
    <row r="1950" spans="26:26">
      <c r="Z1950"/>
    </row>
    <row r="1951" spans="26:26">
      <c r="Z1951"/>
    </row>
    <row r="1952" spans="26:26">
      <c r="Z1952"/>
    </row>
    <row r="1953" spans="26:26">
      <c r="Z1953"/>
    </row>
    <row r="1954" spans="26:26">
      <c r="Z1954"/>
    </row>
    <row r="1955" spans="26:26">
      <c r="Z1955"/>
    </row>
    <row r="1956" spans="26:26">
      <c r="Z1956"/>
    </row>
    <row r="1957" spans="26:26">
      <c r="Z1957"/>
    </row>
    <row r="1958" spans="26:26">
      <c r="Z1958"/>
    </row>
    <row r="1959" spans="26:26">
      <c r="Z1959"/>
    </row>
    <row r="1960" spans="26:26">
      <c r="Z1960"/>
    </row>
    <row r="1961" spans="26:26">
      <c r="Z1961"/>
    </row>
    <row r="1962" spans="26:26">
      <c r="Z1962"/>
    </row>
    <row r="1963" spans="26:26">
      <c r="Z1963"/>
    </row>
    <row r="1964" spans="26:26">
      <c r="Z1964"/>
    </row>
    <row r="1965" spans="26:26">
      <c r="Z1965"/>
    </row>
    <row r="1966" spans="26:26">
      <c r="Z1966"/>
    </row>
    <row r="1967" spans="26:26">
      <c r="Z1967"/>
    </row>
    <row r="1968" spans="26:26">
      <c r="Z1968"/>
    </row>
    <row r="1969" spans="26:26">
      <c r="Z1969"/>
    </row>
    <row r="1970" spans="26:26">
      <c r="Z1970"/>
    </row>
    <row r="1971" spans="26:26">
      <c r="Z1971"/>
    </row>
    <row r="1972" spans="26:26">
      <c r="Z1972"/>
    </row>
    <row r="1973" spans="26:26">
      <c r="Z1973"/>
    </row>
    <row r="1974" spans="26:26">
      <c r="Z1974"/>
    </row>
    <row r="1975" spans="26:26">
      <c r="Z1975"/>
    </row>
    <row r="1976" spans="26:26">
      <c r="Z1976"/>
    </row>
    <row r="1977" spans="26:26">
      <c r="Z1977"/>
    </row>
    <row r="1978" spans="26:26">
      <c r="Z1978"/>
    </row>
    <row r="1979" spans="26:26">
      <c r="Z1979"/>
    </row>
    <row r="1980" spans="26:26">
      <c r="Z1980"/>
    </row>
    <row r="1981" spans="26:26">
      <c r="Z1981"/>
    </row>
    <row r="1982" spans="26:26">
      <c r="Z1982"/>
    </row>
    <row r="1983" spans="26:26">
      <c r="Z1983"/>
    </row>
    <row r="1984" spans="26:26">
      <c r="Z1984"/>
    </row>
    <row r="1985" spans="26:26">
      <c r="Z1985"/>
    </row>
    <row r="1986" spans="26:26">
      <c r="Z1986"/>
    </row>
    <row r="1987" spans="26:26">
      <c r="Z1987"/>
    </row>
    <row r="1988" spans="26:26">
      <c r="Z1988"/>
    </row>
    <row r="1989" spans="26:26">
      <c r="Z1989"/>
    </row>
    <row r="1990" spans="26:26">
      <c r="Z1990"/>
    </row>
    <row r="1991" spans="26:26">
      <c r="Z1991"/>
    </row>
    <row r="1992" spans="26:26">
      <c r="Z1992"/>
    </row>
    <row r="1993" spans="26:26">
      <c r="Z1993"/>
    </row>
    <row r="1994" spans="26:26">
      <c r="Z1994"/>
    </row>
    <row r="1995" spans="26:26">
      <c r="Z1995"/>
    </row>
    <row r="1996" spans="26:26">
      <c r="Z1996"/>
    </row>
    <row r="1997" spans="26:26">
      <c r="Z1997"/>
    </row>
    <row r="1998" spans="26:26">
      <c r="Z1998"/>
    </row>
    <row r="1999" spans="26:26">
      <c r="Z1999"/>
    </row>
    <row r="2000" spans="26:26">
      <c r="Z2000"/>
    </row>
    <row r="2001" spans="26:26">
      <c r="Z2001"/>
    </row>
    <row r="2002" spans="26:26">
      <c r="Z2002"/>
    </row>
    <row r="2003" spans="26:26">
      <c r="Z2003"/>
    </row>
    <row r="2004" spans="26:26">
      <c r="Z2004"/>
    </row>
    <row r="2005" spans="26:26">
      <c r="Z2005"/>
    </row>
    <row r="2006" spans="26:26">
      <c r="Z2006"/>
    </row>
    <row r="2007" spans="26:26">
      <c r="Z2007"/>
    </row>
    <row r="2008" spans="26:26">
      <c r="Z2008"/>
    </row>
    <row r="2009" spans="26:26">
      <c r="Z2009"/>
    </row>
    <row r="2010" spans="26:26">
      <c r="Z2010"/>
    </row>
    <row r="2011" spans="26:26">
      <c r="Z2011"/>
    </row>
    <row r="2012" spans="26:26">
      <c r="Z2012"/>
    </row>
    <row r="2013" spans="26:26">
      <c r="Z2013"/>
    </row>
    <row r="2014" spans="26:26">
      <c r="Z2014"/>
    </row>
    <row r="2015" spans="26:26">
      <c r="Z2015"/>
    </row>
    <row r="2016" spans="26:26">
      <c r="Z2016"/>
    </row>
    <row r="2017" spans="26:26">
      <c r="Z2017"/>
    </row>
    <row r="2018" spans="26:26">
      <c r="Z2018"/>
    </row>
    <row r="2019" spans="26:26">
      <c r="Z2019"/>
    </row>
    <row r="2020" spans="26:26">
      <c r="Z2020"/>
    </row>
    <row r="2021" spans="26:26">
      <c r="Z2021"/>
    </row>
    <row r="2022" spans="26:26">
      <c r="Z2022"/>
    </row>
    <row r="2023" spans="26:26">
      <c r="Z2023"/>
    </row>
    <row r="2024" spans="26:26">
      <c r="Z2024"/>
    </row>
    <row r="2025" spans="26:26">
      <c r="Z2025"/>
    </row>
    <row r="2026" spans="26:26">
      <c r="Z2026"/>
    </row>
    <row r="2027" spans="26:26">
      <c r="Z2027"/>
    </row>
    <row r="2028" spans="26:26">
      <c r="Z2028"/>
    </row>
    <row r="2029" spans="26:26">
      <c r="Z2029"/>
    </row>
    <row r="2030" spans="26:26">
      <c r="Z2030"/>
    </row>
    <row r="2031" spans="26:26">
      <c r="Z2031"/>
    </row>
    <row r="2032" spans="26:26">
      <c r="Z2032"/>
    </row>
    <row r="2033" spans="26:26">
      <c r="Z2033"/>
    </row>
    <row r="2034" spans="26:26">
      <c r="Z2034"/>
    </row>
    <row r="2035" spans="26:26">
      <c r="Z2035"/>
    </row>
    <row r="2036" spans="26:26">
      <c r="Z2036"/>
    </row>
    <row r="2037" spans="26:26">
      <c r="Z2037"/>
    </row>
    <row r="2038" spans="26:26">
      <c r="Z2038"/>
    </row>
    <row r="2039" spans="26:26">
      <c r="Z2039"/>
    </row>
    <row r="2040" spans="26:26">
      <c r="Z2040"/>
    </row>
    <row r="2041" spans="26:26">
      <c r="Z2041"/>
    </row>
    <row r="2042" spans="26:26">
      <c r="Z2042"/>
    </row>
    <row r="2043" spans="26:26">
      <c r="Z2043"/>
    </row>
    <row r="2044" spans="26:26">
      <c r="Z2044"/>
    </row>
    <row r="2045" spans="26:26">
      <c r="Z2045"/>
    </row>
    <row r="2046" spans="26:26">
      <c r="Z2046"/>
    </row>
    <row r="2047" spans="26:26">
      <c r="Z2047"/>
    </row>
    <row r="2048" spans="26:26">
      <c r="Z2048"/>
    </row>
    <row r="2049" spans="26:26">
      <c r="Z2049"/>
    </row>
    <row r="2050" spans="26:26">
      <c r="Z2050"/>
    </row>
    <row r="2051" spans="26:26">
      <c r="Z2051"/>
    </row>
    <row r="2052" spans="26:26">
      <c r="Z2052"/>
    </row>
    <row r="2053" spans="26:26">
      <c r="Z2053"/>
    </row>
    <row r="2054" spans="26:26">
      <c r="Z2054"/>
    </row>
    <row r="2055" spans="26:26">
      <c r="Z2055"/>
    </row>
    <row r="2056" spans="26:26">
      <c r="Z2056"/>
    </row>
    <row r="2057" spans="26:26">
      <c r="Z2057"/>
    </row>
    <row r="2058" spans="26:26">
      <c r="Z2058"/>
    </row>
    <row r="2059" spans="26:26">
      <c r="Z2059"/>
    </row>
    <row r="2060" spans="26:26">
      <c r="Z2060"/>
    </row>
    <row r="2061" spans="26:26">
      <c r="Z2061"/>
    </row>
    <row r="2062" spans="26:26">
      <c r="Z2062"/>
    </row>
    <row r="2063" spans="26:26">
      <c r="Z2063"/>
    </row>
    <row r="2064" spans="26:26">
      <c r="Z2064"/>
    </row>
    <row r="2065" spans="26:26">
      <c r="Z2065"/>
    </row>
    <row r="2066" spans="26:26">
      <c r="Z2066"/>
    </row>
    <row r="2067" spans="26:26">
      <c r="Z2067"/>
    </row>
    <row r="2068" spans="26:26">
      <c r="Z2068"/>
    </row>
    <row r="2069" spans="26:26">
      <c r="Z2069"/>
    </row>
    <row r="2070" spans="26:26">
      <c r="Z2070"/>
    </row>
    <row r="2071" spans="26:26">
      <c r="Z2071"/>
    </row>
    <row r="2072" spans="26:26">
      <c r="Z2072"/>
    </row>
    <row r="2073" spans="26:26">
      <c r="Z2073"/>
    </row>
    <row r="2074" spans="26:26">
      <c r="Z2074"/>
    </row>
    <row r="2075" spans="26:26">
      <c r="Z2075"/>
    </row>
    <row r="2076" spans="26:26">
      <c r="Z2076"/>
    </row>
    <row r="2077" spans="26:26">
      <c r="Z2077"/>
    </row>
    <row r="2078" spans="26:26">
      <c r="Z2078"/>
    </row>
    <row r="2079" spans="26:26">
      <c r="Z2079"/>
    </row>
    <row r="2080" spans="26:26">
      <c r="Z2080"/>
    </row>
    <row r="2081" spans="26:26">
      <c r="Z2081"/>
    </row>
    <row r="2082" spans="26:26">
      <c r="Z2082"/>
    </row>
    <row r="2083" spans="26:26">
      <c r="Z2083"/>
    </row>
    <row r="2084" spans="26:26">
      <c r="Z2084"/>
    </row>
    <row r="2085" spans="26:26">
      <c r="Z2085"/>
    </row>
    <row r="2086" spans="26:26">
      <c r="Z2086"/>
    </row>
    <row r="2087" spans="26:26">
      <c r="Z2087"/>
    </row>
    <row r="2088" spans="26:26">
      <c r="Z2088"/>
    </row>
    <row r="2089" spans="26:26">
      <c r="Z2089"/>
    </row>
    <row r="2090" spans="26:26">
      <c r="Z2090"/>
    </row>
    <row r="2091" spans="26:26">
      <c r="Z2091"/>
    </row>
    <row r="2092" spans="26:26">
      <c r="Z2092"/>
    </row>
    <row r="2093" spans="26:26">
      <c r="Z2093"/>
    </row>
    <row r="2094" spans="26:26">
      <c r="Z2094"/>
    </row>
    <row r="2095" spans="26:26">
      <c r="Z2095"/>
    </row>
    <row r="2096" spans="26:26">
      <c r="Z2096"/>
    </row>
    <row r="2097" spans="26:26">
      <c r="Z2097"/>
    </row>
    <row r="2098" spans="26:26">
      <c r="Z2098"/>
    </row>
    <row r="2099" spans="26:26">
      <c r="Z2099"/>
    </row>
    <row r="2100" spans="26:26">
      <c r="Z2100"/>
    </row>
    <row r="2101" spans="26:26">
      <c r="Z2101"/>
    </row>
    <row r="2102" spans="26:26">
      <c r="Z2102"/>
    </row>
    <row r="2103" spans="26:26">
      <c r="Z2103"/>
    </row>
    <row r="2104" spans="26:26">
      <c r="Z2104"/>
    </row>
    <row r="2105" spans="26:26">
      <c r="Z2105"/>
    </row>
    <row r="2106" spans="26:26">
      <c r="Z2106"/>
    </row>
    <row r="2107" spans="26:26">
      <c r="Z2107"/>
    </row>
    <row r="2108" spans="26:26">
      <c r="Z2108"/>
    </row>
    <row r="2109" spans="26:26">
      <c r="Z2109"/>
    </row>
    <row r="2110" spans="26:26">
      <c r="Z2110"/>
    </row>
    <row r="2111" spans="26:26">
      <c r="Z2111"/>
    </row>
    <row r="2112" spans="26:26">
      <c r="Z2112"/>
    </row>
    <row r="2113" spans="26:26">
      <c r="Z2113"/>
    </row>
    <row r="2114" spans="26:26">
      <c r="Z2114"/>
    </row>
    <row r="2115" spans="26:26">
      <c r="Z2115"/>
    </row>
    <row r="2116" spans="26:26">
      <c r="Z2116"/>
    </row>
    <row r="2117" spans="26:26">
      <c r="Z2117"/>
    </row>
    <row r="2118" spans="26:26">
      <c r="Z2118"/>
    </row>
    <row r="2119" spans="26:26">
      <c r="Z2119"/>
    </row>
    <row r="2120" spans="26:26">
      <c r="Z2120"/>
    </row>
    <row r="2121" spans="26:26">
      <c r="Z2121"/>
    </row>
    <row r="2122" spans="26:26">
      <c r="Z2122"/>
    </row>
    <row r="2123" spans="26:26">
      <c r="Z2123"/>
    </row>
    <row r="2124" spans="26:26">
      <c r="Z2124"/>
    </row>
    <row r="2125" spans="26:26">
      <c r="Z2125"/>
    </row>
    <row r="2126" spans="26:26">
      <c r="Z2126"/>
    </row>
    <row r="2127" spans="26:26">
      <c r="Z2127"/>
    </row>
    <row r="2128" spans="26:26">
      <c r="Z2128"/>
    </row>
    <row r="2129" spans="26:26">
      <c r="Z2129"/>
    </row>
    <row r="2130" spans="26:26">
      <c r="Z2130"/>
    </row>
    <row r="2131" spans="26:26">
      <c r="Z2131"/>
    </row>
    <row r="2132" spans="26:26">
      <c r="Z2132"/>
    </row>
    <row r="2133" spans="26:26">
      <c r="Z2133"/>
    </row>
    <row r="2134" spans="26:26">
      <c r="Z2134"/>
    </row>
    <row r="2135" spans="26:26">
      <c r="Z2135"/>
    </row>
    <row r="2136" spans="26:26">
      <c r="Z2136"/>
    </row>
    <row r="2137" spans="26:26">
      <c r="Z2137"/>
    </row>
    <row r="2138" spans="26:26">
      <c r="Z2138"/>
    </row>
    <row r="2139" spans="26:26">
      <c r="Z2139"/>
    </row>
    <row r="2140" spans="26:26">
      <c r="Z2140"/>
    </row>
    <row r="2141" spans="26:26">
      <c r="Z2141"/>
    </row>
    <row r="2142" spans="26:26">
      <c r="Z2142"/>
    </row>
    <row r="2143" spans="26:26">
      <c r="Z2143"/>
    </row>
    <row r="2144" spans="26:26">
      <c r="Z2144"/>
    </row>
    <row r="2145" spans="26:26">
      <c r="Z2145"/>
    </row>
    <row r="2146" spans="26:26">
      <c r="Z2146"/>
    </row>
    <row r="2147" spans="26:26">
      <c r="Z2147"/>
    </row>
    <row r="2148" spans="26:26">
      <c r="Z2148"/>
    </row>
    <row r="2149" spans="26:26">
      <c r="Z2149"/>
    </row>
    <row r="2150" spans="26:26">
      <c r="Z2150"/>
    </row>
    <row r="2151" spans="26:26">
      <c r="Z2151"/>
    </row>
    <row r="2152" spans="26:26">
      <c r="Z2152"/>
    </row>
    <row r="2153" spans="26:26">
      <c r="Z2153"/>
    </row>
    <row r="2154" spans="26:26">
      <c r="Z2154"/>
    </row>
    <row r="2155" spans="26:26">
      <c r="Z2155"/>
    </row>
    <row r="2156" spans="26:26">
      <c r="Z2156"/>
    </row>
    <row r="2157" spans="26:26">
      <c r="Z2157"/>
    </row>
    <row r="2158" spans="26:26">
      <c r="Z2158"/>
    </row>
    <row r="2159" spans="26:26">
      <c r="Z2159"/>
    </row>
    <row r="2160" spans="26:26">
      <c r="Z2160"/>
    </row>
    <row r="2161" spans="26:26">
      <c r="Z2161"/>
    </row>
    <row r="2162" spans="26:26">
      <c r="Z2162"/>
    </row>
    <row r="2163" spans="26:26">
      <c r="Z2163"/>
    </row>
    <row r="2164" spans="26:26">
      <c r="Z2164"/>
    </row>
    <row r="2165" spans="26:26">
      <c r="Z2165"/>
    </row>
    <row r="2166" spans="26:26">
      <c r="Z2166"/>
    </row>
    <row r="2167" spans="26:26">
      <c r="Z2167"/>
    </row>
    <row r="2168" spans="26:26">
      <c r="Z2168"/>
    </row>
    <row r="2169" spans="26:26">
      <c r="Z2169"/>
    </row>
    <row r="2170" spans="26:26">
      <c r="Z2170"/>
    </row>
    <row r="2171" spans="26:26">
      <c r="Z2171"/>
    </row>
    <row r="2172" spans="26:26">
      <c r="Z2172"/>
    </row>
    <row r="2173" spans="26:26">
      <c r="Z2173"/>
    </row>
    <row r="2174" spans="26:26">
      <c r="Z2174"/>
    </row>
    <row r="2175" spans="26:26">
      <c r="Z2175"/>
    </row>
    <row r="2176" spans="26:26">
      <c r="Z2176"/>
    </row>
    <row r="2177" spans="26:26">
      <c r="Z2177"/>
    </row>
    <row r="2178" spans="26:26">
      <c r="Z2178"/>
    </row>
    <row r="2179" spans="26:26">
      <c r="Z2179"/>
    </row>
    <row r="2180" spans="26:26">
      <c r="Z2180"/>
    </row>
    <row r="2181" spans="26:26">
      <c r="Z2181"/>
    </row>
    <row r="2182" spans="26:26">
      <c r="Z2182"/>
    </row>
    <row r="2183" spans="26:26">
      <c r="Z2183"/>
    </row>
    <row r="2184" spans="26:26">
      <c r="Z2184"/>
    </row>
    <row r="2185" spans="26:26">
      <c r="Z2185"/>
    </row>
    <row r="2186" spans="26:26">
      <c r="Z2186"/>
    </row>
    <row r="2187" spans="26:26">
      <c r="Z2187"/>
    </row>
    <row r="2188" spans="26:26">
      <c r="Z2188"/>
    </row>
    <row r="2189" spans="26:26">
      <c r="Z2189"/>
    </row>
    <row r="2190" spans="26:26">
      <c r="Z2190"/>
    </row>
    <row r="2191" spans="26:26">
      <c r="Z2191"/>
    </row>
    <row r="2192" spans="26:26">
      <c r="Z2192"/>
    </row>
    <row r="2193" spans="26:26">
      <c r="Z2193"/>
    </row>
    <row r="2194" spans="26:26">
      <c r="Z2194"/>
    </row>
    <row r="2195" spans="26:26">
      <c r="Z2195"/>
    </row>
    <row r="2196" spans="26:26">
      <c r="Z2196"/>
    </row>
    <row r="2197" spans="26:26">
      <c r="Z2197"/>
    </row>
    <row r="2198" spans="26:26">
      <c r="Z2198"/>
    </row>
    <row r="2199" spans="26:26">
      <c r="Z2199"/>
    </row>
    <row r="2200" spans="26:26">
      <c r="Z2200"/>
    </row>
    <row r="2201" spans="26:26">
      <c r="Z2201"/>
    </row>
    <row r="2202" spans="26:26">
      <c r="Z2202"/>
    </row>
    <row r="2203" spans="26:26">
      <c r="Z2203"/>
    </row>
    <row r="2204" spans="26:26">
      <c r="Z2204"/>
    </row>
    <row r="2205" spans="26:26">
      <c r="Z2205"/>
    </row>
    <row r="2206" spans="26:26">
      <c r="Z2206"/>
    </row>
    <row r="2207" spans="26:26">
      <c r="Z2207"/>
    </row>
    <row r="2208" spans="26:26">
      <c r="Z2208"/>
    </row>
    <row r="2209" spans="26:26">
      <c r="Z2209"/>
    </row>
    <row r="2210" spans="26:26">
      <c r="Z2210"/>
    </row>
    <row r="2211" spans="26:26">
      <c r="Z2211"/>
    </row>
    <row r="2212" spans="26:26">
      <c r="Z2212"/>
    </row>
    <row r="2213" spans="26:26">
      <c r="Z2213"/>
    </row>
    <row r="2214" spans="26:26">
      <c r="Z2214"/>
    </row>
    <row r="2215" spans="26:26">
      <c r="Z2215"/>
    </row>
    <row r="2216" spans="26:26">
      <c r="Z2216"/>
    </row>
    <row r="2217" spans="26:26">
      <c r="Z2217"/>
    </row>
    <row r="2218" spans="26:26">
      <c r="Z2218"/>
    </row>
    <row r="2219" spans="26:26">
      <c r="Z2219"/>
    </row>
    <row r="2220" spans="26:26">
      <c r="Z2220"/>
    </row>
    <row r="2221" spans="26:26">
      <c r="Z2221"/>
    </row>
    <row r="2222" spans="26:26">
      <c r="Z2222"/>
    </row>
    <row r="2223" spans="26:26">
      <c r="Z2223"/>
    </row>
    <row r="2224" spans="26:26">
      <c r="Z2224"/>
    </row>
    <row r="2225" spans="26:26">
      <c r="Z2225"/>
    </row>
    <row r="2226" spans="26:26">
      <c r="Z2226"/>
    </row>
    <row r="2227" spans="26:26">
      <c r="Z2227"/>
    </row>
    <row r="2228" spans="26:26">
      <c r="Z2228"/>
    </row>
    <row r="2229" spans="26:26">
      <c r="Z2229"/>
    </row>
    <row r="2230" spans="26:26">
      <c r="Z2230"/>
    </row>
    <row r="2231" spans="26:26">
      <c r="Z2231"/>
    </row>
    <row r="2232" spans="26:26">
      <c r="Z2232"/>
    </row>
    <row r="2233" spans="26:26">
      <c r="Z2233"/>
    </row>
    <row r="2234" spans="26:26">
      <c r="Z2234"/>
    </row>
    <row r="2235" spans="26:26">
      <c r="Z2235"/>
    </row>
    <row r="2236" spans="26:26">
      <c r="Z2236"/>
    </row>
    <row r="2237" spans="26:26">
      <c r="Z2237"/>
    </row>
    <row r="2238" spans="26:26">
      <c r="Z2238"/>
    </row>
    <row r="2239" spans="26:26">
      <c r="Z2239"/>
    </row>
    <row r="2240" spans="26:26">
      <c r="Z2240"/>
    </row>
    <row r="2241" spans="26:26">
      <c r="Z2241"/>
    </row>
    <row r="2242" spans="26:26">
      <c r="Z2242"/>
    </row>
    <row r="2243" spans="26:26">
      <c r="Z2243"/>
    </row>
    <row r="2244" spans="26:26">
      <c r="Z2244"/>
    </row>
    <row r="2245" spans="26:26">
      <c r="Z2245"/>
    </row>
    <row r="2246" spans="26:26">
      <c r="Z2246"/>
    </row>
    <row r="2247" spans="26:26">
      <c r="Z2247"/>
    </row>
    <row r="2248" spans="26:26">
      <c r="Z2248"/>
    </row>
    <row r="2249" spans="26:26">
      <c r="Z2249"/>
    </row>
    <row r="2250" spans="26:26">
      <c r="Z2250"/>
    </row>
    <row r="2251" spans="26:26">
      <c r="Z2251"/>
    </row>
    <row r="2252" spans="26:26">
      <c r="Z2252"/>
    </row>
    <row r="2253" spans="26:26">
      <c r="Z2253"/>
    </row>
    <row r="2254" spans="26:26">
      <c r="Z2254"/>
    </row>
    <row r="2255" spans="26:26">
      <c r="Z2255"/>
    </row>
    <row r="2256" spans="26:26">
      <c r="Z2256"/>
    </row>
    <row r="2257" spans="26:26">
      <c r="Z2257"/>
    </row>
    <row r="2258" spans="26:26">
      <c r="Z2258"/>
    </row>
    <row r="2259" spans="26:26">
      <c r="Z2259"/>
    </row>
    <row r="2260" spans="26:26">
      <c r="Z2260"/>
    </row>
    <row r="2261" spans="26:26">
      <c r="Z2261"/>
    </row>
    <row r="2262" spans="26:26">
      <c r="Z2262"/>
    </row>
    <row r="2263" spans="26:26">
      <c r="Z2263"/>
    </row>
    <row r="2264" spans="26:26">
      <c r="Z2264"/>
    </row>
    <row r="2265" spans="26:26">
      <c r="Z2265"/>
    </row>
    <row r="2266" spans="26:26">
      <c r="Z2266"/>
    </row>
    <row r="2267" spans="26:26">
      <c r="Z2267"/>
    </row>
    <row r="2268" spans="26:26">
      <c r="Z2268"/>
    </row>
    <row r="2269" spans="26:26">
      <c r="Z2269"/>
    </row>
    <row r="2270" spans="26:26">
      <c r="Z2270"/>
    </row>
    <row r="2271" spans="26:26">
      <c r="Z2271"/>
    </row>
    <row r="2272" spans="26:26">
      <c r="Z2272"/>
    </row>
    <row r="2273" spans="26:26">
      <c r="Z2273"/>
    </row>
    <row r="2274" spans="26:26">
      <c r="Z2274"/>
    </row>
    <row r="2275" spans="26:26">
      <c r="Z2275"/>
    </row>
    <row r="2276" spans="26:26">
      <c r="Z2276"/>
    </row>
    <row r="2277" spans="26:26">
      <c r="Z2277"/>
    </row>
    <row r="2278" spans="26:26">
      <c r="Z2278"/>
    </row>
    <row r="2279" spans="26:26">
      <c r="Z2279"/>
    </row>
    <row r="2280" spans="26:26">
      <c r="Z2280"/>
    </row>
    <row r="2281" spans="26:26">
      <c r="Z2281"/>
    </row>
    <row r="2282" spans="26:26">
      <c r="Z2282"/>
    </row>
    <row r="2283" spans="26:26">
      <c r="Z2283"/>
    </row>
    <row r="2284" spans="26:26">
      <c r="Z2284"/>
    </row>
    <row r="2285" spans="26:26">
      <c r="Z2285"/>
    </row>
    <row r="2286" spans="26:26">
      <c r="Z2286"/>
    </row>
    <row r="2287" spans="26:26">
      <c r="Z2287"/>
    </row>
    <row r="2288" spans="26:26">
      <c r="Z2288"/>
    </row>
    <row r="2289" spans="26:26">
      <c r="Z2289"/>
    </row>
    <row r="2290" spans="26:26">
      <c r="Z2290"/>
    </row>
    <row r="2291" spans="26:26">
      <c r="Z2291"/>
    </row>
    <row r="2292" spans="26:26">
      <c r="Z2292"/>
    </row>
    <row r="2293" spans="26:26">
      <c r="Z2293"/>
    </row>
    <row r="2294" spans="26:26">
      <c r="Z2294"/>
    </row>
    <row r="2295" spans="26:26">
      <c r="Z2295"/>
    </row>
    <row r="2296" spans="26:26">
      <c r="Z2296"/>
    </row>
    <row r="2297" spans="26:26">
      <c r="Z2297"/>
    </row>
    <row r="2298" spans="26:26">
      <c r="Z2298"/>
    </row>
    <row r="2299" spans="26:26">
      <c r="Z2299"/>
    </row>
    <row r="2300" spans="26:26">
      <c r="Z2300"/>
    </row>
    <row r="2301" spans="26:26">
      <c r="Z2301"/>
    </row>
    <row r="2302" spans="26:26">
      <c r="Z2302"/>
    </row>
    <row r="2303" spans="26:26">
      <c r="Z2303"/>
    </row>
    <row r="2304" spans="26:26">
      <c r="Z2304"/>
    </row>
    <row r="2305" spans="26:26">
      <c r="Z2305"/>
    </row>
    <row r="2306" spans="26:26">
      <c r="Z2306"/>
    </row>
    <row r="2307" spans="26:26">
      <c r="Z2307"/>
    </row>
    <row r="2308" spans="26:26">
      <c r="Z2308"/>
    </row>
    <row r="2309" spans="26:26">
      <c r="Z2309"/>
    </row>
    <row r="2310" spans="26:26">
      <c r="Z2310"/>
    </row>
    <row r="2311" spans="26:26">
      <c r="Z2311"/>
    </row>
    <row r="2312" spans="26:26">
      <c r="Z2312"/>
    </row>
    <row r="2313" spans="26:26">
      <c r="Z2313"/>
    </row>
    <row r="2314" spans="26:26">
      <c r="Z2314"/>
    </row>
    <row r="2315" spans="26:26">
      <c r="Z2315"/>
    </row>
    <row r="2316" spans="26:26">
      <c r="Z2316"/>
    </row>
    <row r="2317" spans="26:26">
      <c r="Z2317"/>
    </row>
    <row r="2318" spans="26:26">
      <c r="Z2318"/>
    </row>
    <row r="2319" spans="26:26">
      <c r="Z2319"/>
    </row>
    <row r="2320" spans="26:26">
      <c r="Z2320"/>
    </row>
    <row r="2321" spans="26:26">
      <c r="Z2321"/>
    </row>
    <row r="2322" spans="26:26">
      <c r="Z2322"/>
    </row>
    <row r="2323" spans="26:26">
      <c r="Z2323"/>
    </row>
    <row r="2324" spans="26:26">
      <c r="Z2324"/>
    </row>
    <row r="2325" spans="26:26">
      <c r="Z2325"/>
    </row>
    <row r="2326" spans="26:26">
      <c r="Z2326"/>
    </row>
    <row r="2327" spans="26:26">
      <c r="Z2327"/>
    </row>
    <row r="2328" spans="26:26">
      <c r="Z2328"/>
    </row>
    <row r="2329" spans="26:26">
      <c r="Z2329"/>
    </row>
    <row r="2330" spans="26:26">
      <c r="Z2330"/>
    </row>
    <row r="2331" spans="26:26">
      <c r="Z2331"/>
    </row>
    <row r="2332" spans="26:26">
      <c r="Z2332"/>
    </row>
    <row r="2333" spans="26:26">
      <c r="Z2333"/>
    </row>
    <row r="2334" spans="26:26">
      <c r="Z2334"/>
    </row>
    <row r="2335" spans="26:26">
      <c r="Z2335"/>
    </row>
    <row r="2336" spans="26:26">
      <c r="Z2336"/>
    </row>
    <row r="2337" spans="26:26">
      <c r="Z2337"/>
    </row>
    <row r="2338" spans="26:26">
      <c r="Z2338"/>
    </row>
    <row r="2339" spans="26:26">
      <c r="Z2339"/>
    </row>
    <row r="2340" spans="26:26">
      <c r="Z2340"/>
    </row>
    <row r="2341" spans="26:26">
      <c r="Z2341"/>
    </row>
    <row r="2342" spans="26:26">
      <c r="Z2342"/>
    </row>
    <row r="2343" spans="26:26">
      <c r="Z2343"/>
    </row>
    <row r="2344" spans="26:26">
      <c r="Z2344"/>
    </row>
    <row r="2345" spans="26:26">
      <c r="Z2345"/>
    </row>
    <row r="2346" spans="26:26">
      <c r="Z2346"/>
    </row>
    <row r="2347" spans="26:26">
      <c r="Z2347"/>
    </row>
    <row r="2348" spans="26:26">
      <c r="Z2348"/>
    </row>
    <row r="2349" spans="26:26">
      <c r="Z2349"/>
    </row>
    <row r="2350" spans="26:26">
      <c r="Z2350"/>
    </row>
    <row r="2351" spans="26:26">
      <c r="Z2351"/>
    </row>
    <row r="2352" spans="26:26">
      <c r="Z2352"/>
    </row>
    <row r="2353" spans="26:26">
      <c r="Z2353"/>
    </row>
    <row r="2354" spans="26:26">
      <c r="Z2354"/>
    </row>
    <row r="2355" spans="26:26">
      <c r="Z2355"/>
    </row>
    <row r="2356" spans="26:26">
      <c r="Z2356"/>
    </row>
    <row r="2357" spans="26:26">
      <c r="Z2357"/>
    </row>
    <row r="2358" spans="26:26">
      <c r="Z2358"/>
    </row>
    <row r="2359" spans="26:26">
      <c r="Z2359"/>
    </row>
    <row r="2360" spans="26:26">
      <c r="Z2360"/>
    </row>
    <row r="2361" spans="26:26">
      <c r="Z2361"/>
    </row>
    <row r="2362" spans="26:26">
      <c r="Z2362"/>
    </row>
    <row r="2363" spans="26:26">
      <c r="Z2363"/>
    </row>
    <row r="2364" spans="26:26">
      <c r="Z2364"/>
    </row>
    <row r="2365" spans="26:26">
      <c r="Z2365"/>
    </row>
    <row r="2366" spans="26:26">
      <c r="Z2366"/>
    </row>
    <row r="2367" spans="26:26">
      <c r="Z2367"/>
    </row>
    <row r="2368" spans="26:26">
      <c r="Z2368"/>
    </row>
    <row r="2369" spans="26:26">
      <c r="Z2369"/>
    </row>
    <row r="2370" spans="26:26">
      <c r="Z2370"/>
    </row>
    <row r="2371" spans="26:26">
      <c r="Z2371"/>
    </row>
    <row r="2372" spans="26:26">
      <c r="Z2372"/>
    </row>
    <row r="2373" spans="26:26">
      <c r="Z2373"/>
    </row>
    <row r="2374" spans="26:26">
      <c r="Z2374"/>
    </row>
    <row r="2375" spans="26:26">
      <c r="Z2375"/>
    </row>
    <row r="2376" spans="26:26">
      <c r="Z2376"/>
    </row>
    <row r="2377" spans="26:26">
      <c r="Z2377"/>
    </row>
    <row r="2378" spans="26:26">
      <c r="Z2378"/>
    </row>
    <row r="2379" spans="26:26">
      <c r="Z2379"/>
    </row>
    <row r="2380" spans="26:26">
      <c r="Z2380"/>
    </row>
    <row r="2381" spans="26:26">
      <c r="Z2381"/>
    </row>
    <row r="2382" spans="26:26">
      <c r="Z2382"/>
    </row>
    <row r="2383" spans="26:26">
      <c r="Z2383"/>
    </row>
    <row r="2384" spans="26:26">
      <c r="Z2384"/>
    </row>
    <row r="2385" spans="26:26">
      <c r="Z2385"/>
    </row>
    <row r="2386" spans="26:26">
      <c r="Z2386"/>
    </row>
    <row r="2387" spans="26:26">
      <c r="Z2387"/>
    </row>
    <row r="2388" spans="26:26">
      <c r="Z2388"/>
    </row>
    <row r="2389" spans="26:26">
      <c r="Z2389"/>
    </row>
    <row r="2390" spans="26:26">
      <c r="Z2390"/>
    </row>
    <row r="2391" spans="26:26">
      <c r="Z2391"/>
    </row>
    <row r="2392" spans="26:26">
      <c r="Z2392"/>
    </row>
    <row r="2393" spans="26:26">
      <c r="Z2393"/>
    </row>
    <row r="2394" spans="26:26">
      <c r="Z2394"/>
    </row>
    <row r="2395" spans="26:26">
      <c r="Z2395"/>
    </row>
    <row r="2396" spans="26:26">
      <c r="Z2396"/>
    </row>
    <row r="2397" spans="26:26">
      <c r="Z2397"/>
    </row>
    <row r="2398" spans="26:26">
      <c r="Z2398"/>
    </row>
    <row r="2399" spans="26:26">
      <c r="Z2399"/>
    </row>
    <row r="2400" spans="26:26">
      <c r="Z2400"/>
    </row>
    <row r="2401" spans="26:26">
      <c r="Z2401"/>
    </row>
    <row r="2402" spans="26:26">
      <c r="Z2402"/>
    </row>
    <row r="2403" spans="26:26">
      <c r="Z2403"/>
    </row>
    <row r="2404" spans="26:26">
      <c r="Z2404"/>
    </row>
    <row r="2405" spans="26:26">
      <c r="Z2405"/>
    </row>
    <row r="2406" spans="26:26">
      <c r="Z2406"/>
    </row>
    <row r="2407" spans="26:26">
      <c r="Z2407"/>
    </row>
    <row r="2408" spans="26:26">
      <c r="Z2408"/>
    </row>
    <row r="2409" spans="26:26">
      <c r="Z2409"/>
    </row>
    <row r="2410" spans="26:26">
      <c r="Z2410"/>
    </row>
    <row r="2411" spans="26:26">
      <c r="Z2411"/>
    </row>
    <row r="2412" spans="26:26">
      <c r="Z2412"/>
    </row>
    <row r="2413" spans="26:26">
      <c r="Z2413"/>
    </row>
    <row r="2414" spans="26:26">
      <c r="Z2414"/>
    </row>
    <row r="2415" spans="26:26">
      <c r="Z2415"/>
    </row>
    <row r="2416" spans="26:26">
      <c r="Z2416"/>
    </row>
    <row r="2417" spans="26:26">
      <c r="Z2417"/>
    </row>
    <row r="2418" spans="26:26">
      <c r="Z2418"/>
    </row>
    <row r="2419" spans="26:26">
      <c r="Z2419"/>
    </row>
    <row r="2420" spans="26:26">
      <c r="Z2420"/>
    </row>
    <row r="2421" spans="26:26">
      <c r="Z2421"/>
    </row>
    <row r="2422" spans="26:26">
      <c r="Z2422"/>
    </row>
    <row r="2423" spans="26:26">
      <c r="Z2423"/>
    </row>
    <row r="2424" spans="26:26">
      <c r="Z2424"/>
    </row>
    <row r="2425" spans="26:26">
      <c r="Z2425"/>
    </row>
    <row r="2426" spans="26:26">
      <c r="Z2426"/>
    </row>
    <row r="2427" spans="26:26">
      <c r="Z2427"/>
    </row>
    <row r="2428" spans="26:26">
      <c r="Z2428"/>
    </row>
    <row r="2429" spans="26:26">
      <c r="Z2429"/>
    </row>
    <row r="2430" spans="26:26">
      <c r="Z2430"/>
    </row>
    <row r="2431" spans="26:26">
      <c r="Z2431"/>
    </row>
    <row r="2432" spans="26:26">
      <c r="Z2432"/>
    </row>
    <row r="2433" spans="26:26">
      <c r="Z2433"/>
    </row>
    <row r="2434" spans="26:26">
      <c r="Z2434"/>
    </row>
    <row r="2435" spans="26:26">
      <c r="Z2435"/>
    </row>
    <row r="2436" spans="26:26">
      <c r="Z2436"/>
    </row>
    <row r="2437" spans="26:26">
      <c r="Z2437"/>
    </row>
    <row r="2438" spans="26:26">
      <c r="Z2438"/>
    </row>
    <row r="2439" spans="26:26">
      <c r="Z2439"/>
    </row>
    <row r="2440" spans="26:26">
      <c r="Z2440"/>
    </row>
    <row r="2441" spans="26:26">
      <c r="Z2441"/>
    </row>
    <row r="2442" spans="26:26">
      <c r="Z2442"/>
    </row>
    <row r="2443" spans="26:26">
      <c r="Z2443"/>
    </row>
    <row r="2444" spans="26:26">
      <c r="Z2444"/>
    </row>
    <row r="2445" spans="26:26">
      <c r="Z2445"/>
    </row>
    <row r="2446" spans="26:26">
      <c r="Z2446"/>
    </row>
    <row r="2447" spans="26:26">
      <c r="Z2447"/>
    </row>
    <row r="2448" spans="26:26">
      <c r="Z2448"/>
    </row>
    <row r="2449" spans="26:26">
      <c r="Z2449"/>
    </row>
    <row r="2450" spans="26:26">
      <c r="Z2450"/>
    </row>
    <row r="2451" spans="26:26">
      <c r="Z2451"/>
    </row>
    <row r="2452" spans="26:26">
      <c r="Z2452"/>
    </row>
    <row r="2453" spans="26:26">
      <c r="Z2453"/>
    </row>
    <row r="2454" spans="26:26">
      <c r="Z2454"/>
    </row>
    <row r="2455" spans="26:26">
      <c r="Z2455"/>
    </row>
    <row r="2456" spans="26:26">
      <c r="Z2456"/>
    </row>
    <row r="2457" spans="26:26">
      <c r="Z2457"/>
    </row>
    <row r="2458" spans="26:26">
      <c r="Z2458"/>
    </row>
    <row r="2459" spans="26:26">
      <c r="Z2459"/>
    </row>
    <row r="2460" spans="26:26">
      <c r="Z2460"/>
    </row>
    <row r="2461" spans="26:26">
      <c r="Z2461"/>
    </row>
    <row r="2462" spans="26:26">
      <c r="Z2462"/>
    </row>
    <row r="2463" spans="26:26">
      <c r="Z2463"/>
    </row>
    <row r="2464" spans="26:26">
      <c r="Z2464"/>
    </row>
    <row r="2465" spans="26:26">
      <c r="Z2465"/>
    </row>
    <row r="2466" spans="26:26">
      <c r="Z2466"/>
    </row>
    <row r="2467" spans="26:26">
      <c r="Z2467"/>
    </row>
    <row r="2468" spans="26:26">
      <c r="Z2468"/>
    </row>
    <row r="2469" spans="26:26">
      <c r="Z2469"/>
    </row>
    <row r="2470" spans="26:26">
      <c r="Z2470"/>
    </row>
    <row r="2471" spans="26:26">
      <c r="Z2471"/>
    </row>
    <row r="2472" spans="26:26">
      <c r="Z2472"/>
    </row>
    <row r="2473" spans="26:26">
      <c r="Z2473"/>
    </row>
    <row r="2474" spans="26:26">
      <c r="Z2474"/>
    </row>
    <row r="2475" spans="26:26">
      <c r="Z2475"/>
    </row>
    <row r="2476" spans="26:26">
      <c r="Z2476"/>
    </row>
    <row r="2477" spans="26:26">
      <c r="Z2477"/>
    </row>
    <row r="2478" spans="26:26">
      <c r="Z2478"/>
    </row>
    <row r="2479" spans="26:26">
      <c r="Z2479"/>
    </row>
    <row r="2480" spans="26:26">
      <c r="Z2480"/>
    </row>
    <row r="2481" spans="26:26">
      <c r="Z2481"/>
    </row>
    <row r="2482" spans="26:26">
      <c r="Z2482"/>
    </row>
    <row r="2483" spans="26:26">
      <c r="Z2483"/>
    </row>
    <row r="2484" spans="26:26">
      <c r="Z2484"/>
    </row>
    <row r="2485" spans="26:26">
      <c r="Z2485"/>
    </row>
    <row r="2486" spans="26:26">
      <c r="Z2486"/>
    </row>
    <row r="2487" spans="26:26">
      <c r="Z2487"/>
    </row>
    <row r="2488" spans="26:26">
      <c r="Z2488"/>
    </row>
    <row r="2489" spans="26:26">
      <c r="Z2489"/>
    </row>
    <row r="2490" spans="26:26">
      <c r="Z2490"/>
    </row>
    <row r="2491" spans="26:26">
      <c r="Z2491"/>
    </row>
    <row r="2492" spans="26:26">
      <c r="Z2492"/>
    </row>
    <row r="2493" spans="26:26">
      <c r="Z2493"/>
    </row>
    <row r="2494" spans="26:26">
      <c r="Z2494"/>
    </row>
    <row r="2495" spans="26:26">
      <c r="Z2495"/>
    </row>
    <row r="2496" spans="26:26">
      <c r="Z2496"/>
    </row>
    <row r="2497" spans="26:26">
      <c r="Z2497"/>
    </row>
    <row r="2498" spans="26:26">
      <c r="Z2498"/>
    </row>
    <row r="2499" spans="26:26">
      <c r="Z2499"/>
    </row>
    <row r="2500" spans="26:26">
      <c r="Z2500"/>
    </row>
    <row r="2501" spans="26:26">
      <c r="Z2501"/>
    </row>
    <row r="2502" spans="26:26">
      <c r="Z2502"/>
    </row>
    <row r="2503" spans="26:26">
      <c r="Z2503"/>
    </row>
    <row r="2504" spans="26:26">
      <c r="Z2504"/>
    </row>
    <row r="2505" spans="26:26">
      <c r="Z2505"/>
    </row>
    <row r="2506" spans="26:26">
      <c r="Z2506"/>
    </row>
    <row r="2507" spans="26:26">
      <c r="Z2507"/>
    </row>
    <row r="2508" spans="26:26">
      <c r="Z2508"/>
    </row>
    <row r="2509" spans="26:26">
      <c r="Z2509"/>
    </row>
    <row r="2510" spans="26:26">
      <c r="Z2510"/>
    </row>
    <row r="2511" spans="26:26">
      <c r="Z2511"/>
    </row>
    <row r="2512" spans="26:26">
      <c r="Z2512"/>
    </row>
    <row r="2513" spans="26:26">
      <c r="Z2513"/>
    </row>
    <row r="2514" spans="26:26">
      <c r="Z2514"/>
    </row>
    <row r="2515" spans="26:26">
      <c r="Z2515"/>
    </row>
    <row r="2516" spans="26:26">
      <c r="Z2516"/>
    </row>
    <row r="2517" spans="26:26">
      <c r="Z2517"/>
    </row>
    <row r="2518" spans="26:26">
      <c r="Z2518"/>
    </row>
    <row r="2519" spans="26:26">
      <c r="Z2519"/>
    </row>
    <row r="2520" spans="26:26">
      <c r="Z2520"/>
    </row>
    <row r="2521" spans="26:26">
      <c r="Z2521"/>
    </row>
    <row r="2522" spans="26:26">
      <c r="Z2522"/>
    </row>
    <row r="2523" spans="26:26">
      <c r="Z2523"/>
    </row>
    <row r="2524" spans="26:26">
      <c r="Z2524"/>
    </row>
    <row r="2525" spans="26:26">
      <c r="Z2525"/>
    </row>
    <row r="2526" spans="26:26">
      <c r="Z2526"/>
    </row>
    <row r="2527" spans="26:26">
      <c r="Z2527"/>
    </row>
    <row r="2528" spans="26:26">
      <c r="Z2528"/>
    </row>
    <row r="2529" spans="26:26">
      <c r="Z2529"/>
    </row>
    <row r="2530" spans="26:26">
      <c r="Z2530"/>
    </row>
    <row r="2531" spans="26:26">
      <c r="Z2531"/>
    </row>
    <row r="2532" spans="26:26">
      <c r="Z2532"/>
    </row>
    <row r="2533" spans="26:26">
      <c r="Z2533"/>
    </row>
    <row r="2534" spans="26:26">
      <c r="Z2534"/>
    </row>
    <row r="2535" spans="26:26">
      <c r="Z2535"/>
    </row>
    <row r="2536" spans="26:26">
      <c r="Z2536"/>
    </row>
    <row r="2537" spans="26:26">
      <c r="Z2537"/>
    </row>
    <row r="2538" spans="26:26">
      <c r="Z2538"/>
    </row>
    <row r="2539" spans="26:26">
      <c r="Z2539"/>
    </row>
    <row r="2540" spans="26:26">
      <c r="Z2540"/>
    </row>
    <row r="2541" spans="26:26">
      <c r="Z2541"/>
    </row>
    <row r="2542" spans="26:26">
      <c r="Z2542"/>
    </row>
    <row r="2543" spans="26:26">
      <c r="Z2543"/>
    </row>
    <row r="2544" spans="26:26">
      <c r="Z2544"/>
    </row>
    <row r="2545" spans="26:26">
      <c r="Z2545"/>
    </row>
    <row r="2546" spans="26:26">
      <c r="Z2546"/>
    </row>
    <row r="2547" spans="26:26">
      <c r="Z2547"/>
    </row>
    <row r="2548" spans="26:26">
      <c r="Z2548"/>
    </row>
    <row r="2549" spans="26:26">
      <c r="Z2549"/>
    </row>
    <row r="2550" spans="26:26">
      <c r="Z2550"/>
    </row>
    <row r="2551" spans="26:26">
      <c r="Z2551"/>
    </row>
    <row r="2552" spans="26:26">
      <c r="Z2552"/>
    </row>
    <row r="2553" spans="26:26">
      <c r="Z2553"/>
    </row>
    <row r="2554" spans="26:26">
      <c r="Z2554"/>
    </row>
    <row r="2555" spans="26:26">
      <c r="Z2555"/>
    </row>
    <row r="2556" spans="26:26">
      <c r="Z2556"/>
    </row>
    <row r="2557" spans="26:26">
      <c r="Z2557"/>
    </row>
    <row r="2558" spans="26:26">
      <c r="Z2558"/>
    </row>
    <row r="2559" spans="26:26">
      <c r="Z2559"/>
    </row>
    <row r="2560" spans="26:26">
      <c r="Z2560"/>
    </row>
    <row r="2561" spans="26:26">
      <c r="Z2561"/>
    </row>
    <row r="2562" spans="26:26">
      <c r="Z2562"/>
    </row>
    <row r="2563" spans="26:26">
      <c r="Z2563"/>
    </row>
    <row r="2564" spans="26:26">
      <c r="Z2564"/>
    </row>
    <row r="2565" spans="26:26">
      <c r="Z2565"/>
    </row>
    <row r="2566" spans="26:26">
      <c r="Z2566"/>
    </row>
    <row r="2567" spans="26:26">
      <c r="Z2567"/>
    </row>
    <row r="2568" spans="26:26">
      <c r="Z2568"/>
    </row>
    <row r="2569" spans="26:26">
      <c r="Z2569"/>
    </row>
    <row r="2570" spans="26:26">
      <c r="Z2570"/>
    </row>
    <row r="2571" spans="26:26">
      <c r="Z2571"/>
    </row>
    <row r="2572" spans="26:26">
      <c r="Z2572"/>
    </row>
    <row r="2573" spans="26:26">
      <c r="Z2573"/>
    </row>
    <row r="2574" spans="26:26">
      <c r="Z2574"/>
    </row>
    <row r="2575" spans="26:26">
      <c r="Z2575"/>
    </row>
    <row r="2576" spans="26:26">
      <c r="Z2576"/>
    </row>
    <row r="2577" spans="26:26">
      <c r="Z2577"/>
    </row>
    <row r="2578" spans="26:26">
      <c r="Z2578"/>
    </row>
    <row r="2579" spans="26:26">
      <c r="Z2579"/>
    </row>
    <row r="2580" spans="26:26">
      <c r="Z2580"/>
    </row>
    <row r="2581" spans="26:26">
      <c r="Z2581"/>
    </row>
    <row r="2582" spans="26:26">
      <c r="Z2582"/>
    </row>
    <row r="2583" spans="26:26">
      <c r="Z2583"/>
    </row>
    <row r="2584" spans="26:26">
      <c r="Z2584"/>
    </row>
    <row r="2585" spans="26:26">
      <c r="Z2585"/>
    </row>
    <row r="2586" spans="26:26">
      <c r="Z2586"/>
    </row>
    <row r="2587" spans="26:26">
      <c r="Z2587"/>
    </row>
    <row r="2588" spans="26:26">
      <c r="Z2588"/>
    </row>
    <row r="2589" spans="26:26">
      <c r="Z2589"/>
    </row>
    <row r="2590" spans="26:26">
      <c r="Z2590"/>
    </row>
    <row r="2591" spans="26:26">
      <c r="Z2591"/>
    </row>
    <row r="2592" spans="26:26">
      <c r="Z2592"/>
    </row>
    <row r="2593" spans="26:26">
      <c r="Z2593"/>
    </row>
    <row r="2594" spans="26:26">
      <c r="Z2594"/>
    </row>
    <row r="2595" spans="26:26">
      <c r="Z2595"/>
    </row>
    <row r="2596" spans="26:26">
      <c r="Z2596"/>
    </row>
    <row r="2597" spans="26:26">
      <c r="Z2597"/>
    </row>
    <row r="2598" spans="26:26">
      <c r="Z2598"/>
    </row>
    <row r="2599" spans="26:26">
      <c r="Z2599"/>
    </row>
    <row r="2600" spans="26:26">
      <c r="Z2600"/>
    </row>
    <row r="2601" spans="26:26">
      <c r="Z2601"/>
    </row>
    <row r="2602" spans="26:26">
      <c r="Z2602"/>
    </row>
    <row r="2603" spans="26:26">
      <c r="Z2603"/>
    </row>
    <row r="2604" spans="26:26">
      <c r="Z2604"/>
    </row>
    <row r="2605" spans="26:26">
      <c r="Z2605"/>
    </row>
    <row r="2606" spans="26:26">
      <c r="Z2606"/>
    </row>
    <row r="2607" spans="26:26">
      <c r="Z2607"/>
    </row>
    <row r="2608" spans="26:26">
      <c r="Z2608"/>
    </row>
    <row r="2609" spans="26:26">
      <c r="Z2609"/>
    </row>
    <row r="2610" spans="26:26">
      <c r="Z2610"/>
    </row>
    <row r="2611" spans="26:26">
      <c r="Z2611"/>
    </row>
    <row r="2612" spans="26:26">
      <c r="Z2612"/>
    </row>
    <row r="2613" spans="26:26">
      <c r="Z2613"/>
    </row>
    <row r="2614" spans="26:26">
      <c r="Z2614"/>
    </row>
    <row r="2615" spans="26:26">
      <c r="Z2615"/>
    </row>
    <row r="2616" spans="26:26">
      <c r="Z2616"/>
    </row>
    <row r="2617" spans="26:26">
      <c r="Z2617"/>
    </row>
    <row r="2618" spans="26:26">
      <c r="Z2618"/>
    </row>
    <row r="2619" spans="26:26">
      <c r="Z2619"/>
    </row>
    <row r="2620" spans="26:26">
      <c r="Z2620"/>
    </row>
    <row r="2621" spans="26:26">
      <c r="Z2621"/>
    </row>
    <row r="2622" spans="26:26">
      <c r="Z2622"/>
    </row>
    <row r="2623" spans="26:26">
      <c r="Z2623"/>
    </row>
    <row r="2624" spans="26:26">
      <c r="Z2624"/>
    </row>
    <row r="2625" spans="26:26">
      <c r="Z2625"/>
    </row>
    <row r="2626" spans="26:26">
      <c r="Z2626"/>
    </row>
    <row r="2627" spans="26:26">
      <c r="Z2627"/>
    </row>
    <row r="2628" spans="26:26">
      <c r="Z2628"/>
    </row>
    <row r="2629" spans="26:26">
      <c r="Z2629"/>
    </row>
    <row r="2630" spans="26:26">
      <c r="Z2630"/>
    </row>
    <row r="2631" spans="26:26">
      <c r="Z2631"/>
    </row>
    <row r="2632" spans="26:26">
      <c r="Z2632"/>
    </row>
    <row r="2633" spans="26:26">
      <c r="Z2633"/>
    </row>
    <row r="2634" spans="26:26">
      <c r="Z2634"/>
    </row>
    <row r="2635" spans="26:26">
      <c r="Z2635"/>
    </row>
    <row r="2636" spans="26:26">
      <c r="Z2636"/>
    </row>
    <row r="2637" spans="26:26">
      <c r="Z2637"/>
    </row>
    <row r="2638" spans="26:26">
      <c r="Z2638"/>
    </row>
    <row r="2639" spans="26:26">
      <c r="Z2639"/>
    </row>
    <row r="2640" spans="26:26">
      <c r="Z2640"/>
    </row>
    <row r="2641" spans="26:26">
      <c r="Z2641"/>
    </row>
    <row r="2642" spans="26:26">
      <c r="Z2642"/>
    </row>
    <row r="2643" spans="26:26">
      <c r="Z2643"/>
    </row>
    <row r="2644" spans="26:26">
      <c r="Z2644"/>
    </row>
    <row r="2645" spans="26:26">
      <c r="Z2645"/>
    </row>
    <row r="2646" spans="26:26">
      <c r="Z2646"/>
    </row>
    <row r="2647" spans="26:26">
      <c r="Z2647"/>
    </row>
    <row r="2648" spans="26:26">
      <c r="Z2648"/>
    </row>
    <row r="2649" spans="26:26">
      <c r="Z2649"/>
    </row>
    <row r="2650" spans="26:26">
      <c r="Z2650"/>
    </row>
    <row r="2651" spans="26:26">
      <c r="Z2651"/>
    </row>
    <row r="2652" spans="26:26">
      <c r="Z2652"/>
    </row>
    <row r="2653" spans="26:26">
      <c r="Z2653"/>
    </row>
    <row r="2654" spans="26:26">
      <c r="Z2654"/>
    </row>
    <row r="2655" spans="26:26">
      <c r="Z2655"/>
    </row>
    <row r="2656" spans="26:26">
      <c r="Z2656"/>
    </row>
    <row r="2657" spans="26:26">
      <c r="Z2657"/>
    </row>
    <row r="2658" spans="26:26">
      <c r="Z2658"/>
    </row>
    <row r="2659" spans="26:26">
      <c r="Z2659"/>
    </row>
    <row r="2660" spans="26:26">
      <c r="Z2660"/>
    </row>
    <row r="2661" spans="26:26">
      <c r="Z2661"/>
    </row>
    <row r="2662" spans="26:26">
      <c r="Z2662"/>
    </row>
    <row r="2663" spans="26:26">
      <c r="Z2663"/>
    </row>
    <row r="2664" spans="26:26">
      <c r="Z2664"/>
    </row>
    <row r="2665" spans="26:26">
      <c r="Z2665"/>
    </row>
    <row r="2666" spans="26:26">
      <c r="Z2666"/>
    </row>
    <row r="2667" spans="26:26">
      <c r="Z2667"/>
    </row>
    <row r="2668" spans="26:26">
      <c r="Z2668"/>
    </row>
    <row r="2669" spans="26:26">
      <c r="Z2669"/>
    </row>
    <row r="2670" spans="26:26">
      <c r="Z2670"/>
    </row>
    <row r="2671" spans="26:26">
      <c r="Z2671"/>
    </row>
    <row r="2672" spans="26:26">
      <c r="Z2672"/>
    </row>
    <row r="2673" spans="26:26">
      <c r="Z2673"/>
    </row>
    <row r="2674" spans="26:26">
      <c r="Z2674"/>
    </row>
    <row r="2675" spans="26:26">
      <c r="Z2675"/>
    </row>
    <row r="2676" spans="26:26">
      <c r="Z2676"/>
    </row>
    <row r="2677" spans="26:26">
      <c r="Z2677"/>
    </row>
    <row r="2678" spans="26:26">
      <c r="Z2678"/>
    </row>
    <row r="2679" spans="26:26">
      <c r="Z2679"/>
    </row>
    <row r="2680" spans="26:26">
      <c r="Z2680"/>
    </row>
    <row r="2681" spans="26:26">
      <c r="Z2681"/>
    </row>
    <row r="2682" spans="26:26">
      <c r="Z2682"/>
    </row>
    <row r="2683" spans="26:26">
      <c r="Z2683"/>
    </row>
    <row r="2684" spans="26:26">
      <c r="Z2684"/>
    </row>
    <row r="2685" spans="26:26">
      <c r="Z2685"/>
    </row>
    <row r="2686" spans="26:26">
      <c r="Z2686"/>
    </row>
    <row r="2687" spans="26:26">
      <c r="Z2687"/>
    </row>
    <row r="2688" spans="26:26">
      <c r="Z2688"/>
    </row>
    <row r="2689" spans="26:26">
      <c r="Z2689"/>
    </row>
    <row r="2690" spans="26:26">
      <c r="Z2690"/>
    </row>
    <row r="2691" spans="26:26">
      <c r="Z2691"/>
    </row>
    <row r="2692" spans="26:26">
      <c r="Z2692"/>
    </row>
    <row r="2693" spans="26:26">
      <c r="Z2693"/>
    </row>
    <row r="2694" spans="26:26">
      <c r="Z2694"/>
    </row>
    <row r="2695" spans="26:26">
      <c r="Z2695"/>
    </row>
    <row r="2696" spans="26:26">
      <c r="Z2696"/>
    </row>
    <row r="2697" spans="26:26">
      <c r="Z2697"/>
    </row>
    <row r="2698" spans="26:26">
      <c r="Z2698"/>
    </row>
    <row r="2699" spans="26:26">
      <c r="Z2699"/>
    </row>
    <row r="2700" spans="26:26">
      <c r="Z2700"/>
    </row>
    <row r="2701" spans="26:26">
      <c r="Z2701"/>
    </row>
    <row r="2702" spans="26:26">
      <c r="Z2702"/>
    </row>
    <row r="2703" spans="26:26">
      <c r="Z2703"/>
    </row>
    <row r="2704" spans="26:26">
      <c r="Z2704"/>
    </row>
    <row r="2705" spans="26:26">
      <c r="Z2705"/>
    </row>
    <row r="2706" spans="26:26">
      <c r="Z2706"/>
    </row>
    <row r="2707" spans="26:26">
      <c r="Z2707"/>
    </row>
    <row r="2708" spans="26:26">
      <c r="Z2708"/>
    </row>
    <row r="2709" spans="26:26">
      <c r="Z2709"/>
    </row>
    <row r="2710" spans="26:26">
      <c r="Z2710"/>
    </row>
    <row r="2711" spans="26:26">
      <c r="Z2711"/>
    </row>
    <row r="2712" spans="26:26">
      <c r="Z2712"/>
    </row>
    <row r="2713" spans="26:26">
      <c r="Z2713"/>
    </row>
    <row r="2714" spans="26:26">
      <c r="Z2714"/>
    </row>
    <row r="2715" spans="26:26">
      <c r="Z2715"/>
    </row>
    <row r="2716" spans="26:26">
      <c r="Z2716"/>
    </row>
    <row r="2717" spans="26:26">
      <c r="Z2717"/>
    </row>
    <row r="2718" spans="26:26">
      <c r="Z2718"/>
    </row>
    <row r="2719" spans="26:26">
      <c r="Z2719"/>
    </row>
    <row r="2720" spans="26:26">
      <c r="Z2720"/>
    </row>
    <row r="2721" spans="26:26">
      <c r="Z2721"/>
    </row>
    <row r="2722" spans="26:26">
      <c r="Z2722"/>
    </row>
    <row r="2723" spans="26:26">
      <c r="Z2723"/>
    </row>
    <row r="2724" spans="26:26">
      <c r="Z2724"/>
    </row>
    <row r="2725" spans="26:26">
      <c r="Z2725"/>
    </row>
    <row r="2726" spans="26:26">
      <c r="Z2726"/>
    </row>
    <row r="2727" spans="26:26">
      <c r="Z2727"/>
    </row>
    <row r="2728" spans="26:26">
      <c r="Z2728"/>
    </row>
    <row r="2729" spans="26:26">
      <c r="Z2729"/>
    </row>
    <row r="2730" spans="26:26">
      <c r="Z2730"/>
    </row>
    <row r="2731" spans="26:26">
      <c r="Z2731"/>
    </row>
    <row r="2732" spans="26:26">
      <c r="Z2732"/>
    </row>
    <row r="2733" spans="26:26">
      <c r="Z2733"/>
    </row>
    <row r="2734" spans="26:26">
      <c r="Z2734"/>
    </row>
    <row r="2735" spans="26:26">
      <c r="Z2735"/>
    </row>
    <row r="2736" spans="26:26">
      <c r="Z2736"/>
    </row>
    <row r="2737" spans="26:26">
      <c r="Z2737"/>
    </row>
    <row r="2738" spans="26:26">
      <c r="Z2738"/>
    </row>
    <row r="2739" spans="26:26">
      <c r="Z2739"/>
    </row>
    <row r="2740" spans="26:26">
      <c r="Z2740"/>
    </row>
    <row r="2741" spans="26:26">
      <c r="Z2741"/>
    </row>
    <row r="2742" spans="26:26">
      <c r="Z2742"/>
    </row>
    <row r="2743" spans="26:26">
      <c r="Z2743"/>
    </row>
    <row r="2744" spans="26:26">
      <c r="Z2744"/>
    </row>
    <row r="2745" spans="26:26">
      <c r="Z2745"/>
    </row>
    <row r="2746" spans="26:26">
      <c r="Z2746"/>
    </row>
    <row r="2747" spans="26:26">
      <c r="Z2747"/>
    </row>
    <row r="2748" spans="26:26">
      <c r="Z2748"/>
    </row>
    <row r="2749" spans="26:26">
      <c r="Z2749"/>
    </row>
    <row r="2750" spans="26:26">
      <c r="Z2750"/>
    </row>
    <row r="2751" spans="26:26">
      <c r="Z2751"/>
    </row>
    <row r="2752" spans="26:26">
      <c r="Z2752"/>
    </row>
    <row r="2753" spans="26:26">
      <c r="Z2753"/>
    </row>
    <row r="2754" spans="26:26">
      <c r="Z2754"/>
    </row>
    <row r="2755" spans="26:26">
      <c r="Z2755"/>
    </row>
    <row r="2756" spans="26:26">
      <c r="Z2756"/>
    </row>
    <row r="2757" spans="26:26">
      <c r="Z2757"/>
    </row>
    <row r="2758" spans="26:26">
      <c r="Z2758"/>
    </row>
    <row r="2759" spans="26:26">
      <c r="Z2759"/>
    </row>
    <row r="2760" spans="26:26">
      <c r="Z2760"/>
    </row>
    <row r="2761" spans="26:26">
      <c r="Z2761"/>
    </row>
    <row r="2762" spans="26:26">
      <c r="Z2762"/>
    </row>
    <row r="2763" spans="26:26">
      <c r="Z2763"/>
    </row>
    <row r="2764" spans="26:26">
      <c r="Z2764"/>
    </row>
    <row r="2765" spans="26:26">
      <c r="Z2765"/>
    </row>
    <row r="2766" spans="26:26">
      <c r="Z2766"/>
    </row>
    <row r="2767" spans="26:26">
      <c r="Z2767"/>
    </row>
    <row r="2768" spans="26:26">
      <c r="Z2768"/>
    </row>
    <row r="2769" spans="26:26">
      <c r="Z2769"/>
    </row>
    <row r="2770" spans="26:26">
      <c r="Z2770"/>
    </row>
    <row r="2771" spans="26:26">
      <c r="Z2771"/>
    </row>
    <row r="2772" spans="26:26">
      <c r="Z2772"/>
    </row>
    <row r="2773" spans="26:26">
      <c r="Z2773"/>
    </row>
    <row r="2774" spans="26:26">
      <c r="Z2774"/>
    </row>
    <row r="2775" spans="26:26">
      <c r="Z2775"/>
    </row>
    <row r="2776" spans="26:26">
      <c r="Z2776"/>
    </row>
    <row r="2777" spans="26:26">
      <c r="Z2777"/>
    </row>
    <row r="2778" spans="26:26">
      <c r="Z2778"/>
    </row>
    <row r="2779" spans="26:26">
      <c r="Z2779"/>
    </row>
    <row r="2780" spans="26:26">
      <c r="Z2780"/>
    </row>
    <row r="2781" spans="26:26">
      <c r="Z2781"/>
    </row>
    <row r="2782" spans="26:26">
      <c r="Z2782"/>
    </row>
    <row r="2783" spans="26:26">
      <c r="Z2783"/>
    </row>
    <row r="2784" spans="26:26">
      <c r="Z2784"/>
    </row>
    <row r="2785" spans="26:26">
      <c r="Z2785"/>
    </row>
    <row r="2786" spans="26:26">
      <c r="Z2786"/>
    </row>
    <row r="2787" spans="26:26">
      <c r="Z2787"/>
    </row>
    <row r="2788" spans="26:26">
      <c r="Z2788"/>
    </row>
    <row r="2789" spans="26:26">
      <c r="Z2789"/>
    </row>
    <row r="2790" spans="26:26">
      <c r="Z2790"/>
    </row>
    <row r="2791" spans="26:26">
      <c r="Z2791"/>
    </row>
    <row r="2792" spans="26:26">
      <c r="Z2792"/>
    </row>
    <row r="2793" spans="26:26">
      <c r="Z2793"/>
    </row>
    <row r="2794" spans="26:26">
      <c r="Z2794"/>
    </row>
    <row r="2795" spans="26:26">
      <c r="Z2795"/>
    </row>
    <row r="2796" spans="26:26">
      <c r="Z2796"/>
    </row>
    <row r="2797" spans="26:26">
      <c r="Z2797"/>
    </row>
    <row r="2798" spans="26:26">
      <c r="Z2798"/>
    </row>
    <row r="2799" spans="26:26">
      <c r="Z2799"/>
    </row>
    <row r="2800" spans="26:26">
      <c r="Z2800"/>
    </row>
    <row r="2801" spans="26:26">
      <c r="Z2801"/>
    </row>
    <row r="2802" spans="26:26">
      <c r="Z2802"/>
    </row>
    <row r="2803" spans="26:26">
      <c r="Z2803"/>
    </row>
    <row r="2804" spans="26:26">
      <c r="Z2804"/>
    </row>
    <row r="2805" spans="26:26">
      <c r="Z2805"/>
    </row>
    <row r="2806" spans="26:26">
      <c r="Z2806"/>
    </row>
    <row r="2807" spans="26:26">
      <c r="Z2807"/>
    </row>
    <row r="2808" spans="26:26">
      <c r="Z2808"/>
    </row>
    <row r="2809" spans="26:26">
      <c r="Z2809"/>
    </row>
    <row r="2810" spans="26:26">
      <c r="Z2810"/>
    </row>
    <row r="2811" spans="26:26">
      <c r="Z2811"/>
    </row>
    <row r="2812" spans="26:26">
      <c r="Z2812"/>
    </row>
    <row r="2813" spans="26:26">
      <c r="Z2813"/>
    </row>
    <row r="2814" spans="26:26">
      <c r="Z2814"/>
    </row>
    <row r="2815" spans="26:26">
      <c r="Z2815"/>
    </row>
    <row r="2816" spans="26:26">
      <c r="Z2816"/>
    </row>
    <row r="2817" spans="26:26">
      <c r="Z2817"/>
    </row>
    <row r="2818" spans="26:26">
      <c r="Z2818"/>
    </row>
    <row r="2819" spans="26:26">
      <c r="Z2819"/>
    </row>
    <row r="2820" spans="26:26">
      <c r="Z2820"/>
    </row>
    <row r="2821" spans="26:26">
      <c r="Z2821"/>
    </row>
    <row r="2822" spans="26:26">
      <c r="Z2822"/>
    </row>
    <row r="2823" spans="26:26">
      <c r="Z2823"/>
    </row>
    <row r="2824" spans="26:26">
      <c r="Z2824"/>
    </row>
    <row r="2825" spans="26:26">
      <c r="Z2825"/>
    </row>
    <row r="2826" spans="26:26">
      <c r="Z2826"/>
    </row>
    <row r="2827" spans="26:26">
      <c r="Z2827"/>
    </row>
    <row r="2828" spans="26:26">
      <c r="Z2828"/>
    </row>
    <row r="2829" spans="26:26">
      <c r="Z2829"/>
    </row>
    <row r="2830" spans="26:26">
      <c r="Z2830"/>
    </row>
    <row r="2831" spans="26:26">
      <c r="Z2831"/>
    </row>
    <row r="2832" spans="26:26">
      <c r="Z2832"/>
    </row>
    <row r="2833" spans="26:26">
      <c r="Z2833"/>
    </row>
    <row r="2834" spans="26:26">
      <c r="Z2834"/>
    </row>
    <row r="2835" spans="26:26">
      <c r="Z2835"/>
    </row>
    <row r="2836" spans="26:26">
      <c r="Z2836"/>
    </row>
    <row r="2837" spans="26:26">
      <c r="Z2837"/>
    </row>
    <row r="2838" spans="26:26">
      <c r="Z2838"/>
    </row>
    <row r="2839" spans="26:26">
      <c r="Z2839"/>
    </row>
    <row r="2840" spans="26:26">
      <c r="Z2840"/>
    </row>
    <row r="2841" spans="26:26">
      <c r="Z2841"/>
    </row>
    <row r="2842" spans="26:26">
      <c r="Z2842"/>
    </row>
    <row r="2843" spans="26:26">
      <c r="Z2843"/>
    </row>
    <row r="2844" spans="26:26">
      <c r="Z2844"/>
    </row>
    <row r="2845" spans="26:26">
      <c r="Z2845"/>
    </row>
    <row r="2846" spans="26:26">
      <c r="Z2846"/>
    </row>
    <row r="2847" spans="26:26">
      <c r="Z2847"/>
    </row>
    <row r="2848" spans="26:26">
      <c r="Z2848"/>
    </row>
    <row r="2849" spans="26:26">
      <c r="Z2849"/>
    </row>
    <row r="2850" spans="26:26">
      <c r="Z2850"/>
    </row>
    <row r="2851" spans="26:26">
      <c r="Z2851"/>
    </row>
    <row r="2852" spans="26:26">
      <c r="Z2852"/>
    </row>
    <row r="2853" spans="26:26">
      <c r="Z2853"/>
    </row>
    <row r="2854" spans="26:26">
      <c r="Z2854"/>
    </row>
    <row r="2855" spans="26:26">
      <c r="Z2855"/>
    </row>
    <row r="2856" spans="26:26">
      <c r="Z2856"/>
    </row>
    <row r="2857" spans="26:26">
      <c r="Z2857"/>
    </row>
    <row r="2858" spans="26:26">
      <c r="Z2858"/>
    </row>
    <row r="2859" spans="26:26">
      <c r="Z2859"/>
    </row>
    <row r="2860" spans="26:26">
      <c r="Z2860"/>
    </row>
    <row r="2861" spans="26:26">
      <c r="Z2861"/>
    </row>
    <row r="2862" spans="26:26">
      <c r="Z2862"/>
    </row>
    <row r="2863" spans="26:26">
      <c r="Z2863"/>
    </row>
    <row r="2864" spans="26:26">
      <c r="Z2864"/>
    </row>
    <row r="2865" spans="26:26">
      <c r="Z2865"/>
    </row>
    <row r="2866" spans="26:26">
      <c r="Z2866"/>
    </row>
    <row r="2867" spans="26:26">
      <c r="Z2867"/>
    </row>
    <row r="2868" spans="26:26">
      <c r="Z2868"/>
    </row>
    <row r="2869" spans="26:26">
      <c r="Z2869"/>
    </row>
    <row r="2870" spans="26:26">
      <c r="Z2870"/>
    </row>
    <row r="2871" spans="26:26">
      <c r="Z2871"/>
    </row>
    <row r="2872" spans="26:26">
      <c r="Z2872"/>
    </row>
    <row r="2873" spans="26:26">
      <c r="Z2873"/>
    </row>
    <row r="2874" spans="26:26">
      <c r="Z2874"/>
    </row>
    <row r="2875" spans="26:26">
      <c r="Z2875"/>
    </row>
    <row r="2876" spans="26:26">
      <c r="Z2876"/>
    </row>
    <row r="2877" spans="26:26">
      <c r="Z2877"/>
    </row>
    <row r="2878" spans="26:26">
      <c r="Z2878"/>
    </row>
    <row r="2879" spans="26:26">
      <c r="Z2879"/>
    </row>
    <row r="2880" spans="26:26">
      <c r="Z2880"/>
    </row>
    <row r="2881" spans="26:26">
      <c r="Z2881"/>
    </row>
    <row r="2882" spans="26:26">
      <c r="Z2882"/>
    </row>
    <row r="2883" spans="26:26">
      <c r="Z2883"/>
    </row>
    <row r="2884" spans="26:26">
      <c r="Z2884"/>
    </row>
    <row r="2885" spans="26:26">
      <c r="Z2885"/>
    </row>
    <row r="2886" spans="26:26">
      <c r="Z2886"/>
    </row>
    <row r="2887" spans="26:26">
      <c r="Z2887"/>
    </row>
    <row r="2888" spans="26:26">
      <c r="Z2888"/>
    </row>
    <row r="2889" spans="26:26">
      <c r="Z2889"/>
    </row>
    <row r="2890" spans="26:26">
      <c r="Z2890"/>
    </row>
    <row r="2891" spans="26:26">
      <c r="Z2891"/>
    </row>
    <row r="2892" spans="26:26">
      <c r="Z2892"/>
    </row>
    <row r="2893" spans="26:26">
      <c r="Z2893"/>
    </row>
    <row r="2894" spans="26:26">
      <c r="Z2894"/>
    </row>
    <row r="2895" spans="26:26">
      <c r="Z2895"/>
    </row>
    <row r="2896" spans="26:26">
      <c r="Z2896"/>
    </row>
    <row r="2897" spans="26:26">
      <c r="Z2897"/>
    </row>
    <row r="2898" spans="26:26">
      <c r="Z2898"/>
    </row>
    <row r="2899" spans="26:26">
      <c r="Z2899"/>
    </row>
    <row r="2900" spans="26:26">
      <c r="Z2900"/>
    </row>
    <row r="2901" spans="26:26">
      <c r="Z2901"/>
    </row>
    <row r="2902" spans="26:26">
      <c r="Z2902"/>
    </row>
    <row r="2903" spans="26:26">
      <c r="Z2903"/>
    </row>
    <row r="2904" spans="26:26">
      <c r="Z2904"/>
    </row>
    <row r="2905" spans="26:26">
      <c r="Z2905"/>
    </row>
    <row r="2906" spans="26:26">
      <c r="Z2906"/>
    </row>
    <row r="2907" spans="26:26">
      <c r="Z2907"/>
    </row>
    <row r="2908" spans="26:26">
      <c r="Z2908"/>
    </row>
    <row r="2909" spans="26:26">
      <c r="Z2909"/>
    </row>
    <row r="2910" spans="26:26">
      <c r="Z2910"/>
    </row>
    <row r="2911" spans="26:26">
      <c r="Z2911"/>
    </row>
    <row r="2912" spans="26:26">
      <c r="Z2912"/>
    </row>
    <row r="2913" spans="26:26">
      <c r="Z2913"/>
    </row>
    <row r="2914" spans="26:26">
      <c r="Z2914"/>
    </row>
    <row r="2915" spans="26:26">
      <c r="Z2915"/>
    </row>
    <row r="2916" spans="26:26">
      <c r="Z2916"/>
    </row>
    <row r="2917" spans="26:26">
      <c r="Z2917"/>
    </row>
    <row r="2918" spans="26:26">
      <c r="Z2918"/>
    </row>
    <row r="2919" spans="26:26">
      <c r="Z2919"/>
    </row>
    <row r="2920" spans="26:26">
      <c r="Z2920"/>
    </row>
    <row r="2921" spans="26:26">
      <c r="Z2921"/>
    </row>
    <row r="2922" spans="26:26">
      <c r="Z2922"/>
    </row>
    <row r="2923" spans="26:26">
      <c r="Z2923"/>
    </row>
    <row r="2924" spans="26:26">
      <c r="Z2924"/>
    </row>
    <row r="2925" spans="26:26">
      <c r="Z2925"/>
    </row>
    <row r="2926" spans="26:26">
      <c r="Z2926"/>
    </row>
    <row r="2927" spans="26:26">
      <c r="Z2927"/>
    </row>
    <row r="2928" spans="26:26">
      <c r="Z2928"/>
    </row>
    <row r="2929" spans="26:26">
      <c r="Z2929"/>
    </row>
    <row r="2930" spans="26:26">
      <c r="Z2930"/>
    </row>
    <row r="2931" spans="26:26">
      <c r="Z2931"/>
    </row>
    <row r="2932" spans="26:26">
      <c r="Z2932"/>
    </row>
    <row r="2933" spans="26:26">
      <c r="Z2933"/>
    </row>
    <row r="2934" spans="26:26">
      <c r="Z2934"/>
    </row>
    <row r="2935" spans="26:26">
      <c r="Z2935"/>
    </row>
    <row r="2936" spans="26:26">
      <c r="Z2936"/>
    </row>
    <row r="2937" spans="26:26">
      <c r="Z2937"/>
    </row>
    <row r="2938" spans="26:26">
      <c r="Z2938"/>
    </row>
    <row r="2939" spans="26:26">
      <c r="Z2939"/>
    </row>
    <row r="2940" spans="26:26">
      <c r="Z2940"/>
    </row>
    <row r="2941" spans="26:26">
      <c r="Z2941"/>
    </row>
    <row r="2942" spans="26:26">
      <c r="Z2942"/>
    </row>
    <row r="2943" spans="26:26">
      <c r="Z2943"/>
    </row>
    <row r="2944" spans="26:26">
      <c r="Z2944"/>
    </row>
    <row r="2945" spans="26:26">
      <c r="Z2945"/>
    </row>
    <row r="2946" spans="26:26">
      <c r="Z2946"/>
    </row>
    <row r="2947" spans="26:26">
      <c r="Z2947"/>
    </row>
    <row r="2948" spans="26:26">
      <c r="Z2948"/>
    </row>
    <row r="2949" spans="26:26">
      <c r="Z2949"/>
    </row>
    <row r="2950" spans="26:26">
      <c r="Z2950"/>
    </row>
    <row r="2951" spans="26:26">
      <c r="Z2951"/>
    </row>
    <row r="2952" spans="26:26">
      <c r="Z2952"/>
    </row>
    <row r="2953" spans="26:26">
      <c r="Z2953"/>
    </row>
    <row r="2954" spans="26:26">
      <c r="Z2954"/>
    </row>
    <row r="2955" spans="26:26">
      <c r="Z2955"/>
    </row>
    <row r="2956" spans="26:26">
      <c r="Z2956"/>
    </row>
    <row r="2957" spans="26:26">
      <c r="Z2957"/>
    </row>
    <row r="2958" spans="26:26">
      <c r="Z2958"/>
    </row>
    <row r="2959" spans="26:26">
      <c r="Z2959"/>
    </row>
    <row r="2960" spans="26:26">
      <c r="Z2960"/>
    </row>
    <row r="2961" spans="26:26">
      <c r="Z2961"/>
    </row>
    <row r="2962" spans="26:26">
      <c r="Z2962"/>
    </row>
    <row r="2963" spans="26:26">
      <c r="Z2963"/>
    </row>
    <row r="2964" spans="26:26">
      <c r="Z2964"/>
    </row>
    <row r="2965" spans="26:26">
      <c r="Z2965"/>
    </row>
    <row r="2966" spans="26:26">
      <c r="Z2966"/>
    </row>
    <row r="2967" spans="26:26">
      <c r="Z2967"/>
    </row>
    <row r="2968" spans="26:26">
      <c r="Z2968"/>
    </row>
    <row r="2969" spans="26:26">
      <c r="Z2969"/>
    </row>
    <row r="2970" spans="26:26">
      <c r="Z2970"/>
    </row>
    <row r="2971" spans="26:26">
      <c r="Z2971"/>
    </row>
    <row r="2972" spans="26:26">
      <c r="Z2972"/>
    </row>
    <row r="2973" spans="26:26">
      <c r="Z2973"/>
    </row>
    <row r="2974" spans="26:26">
      <c r="Z2974"/>
    </row>
    <row r="2975" spans="26:26">
      <c r="Z2975"/>
    </row>
    <row r="2976" spans="26:26">
      <c r="Z2976"/>
    </row>
    <row r="2977" spans="26:26">
      <c r="Z2977"/>
    </row>
    <row r="2978" spans="26:26">
      <c r="Z2978"/>
    </row>
    <row r="2979" spans="26:26">
      <c r="Z2979"/>
    </row>
    <row r="2980" spans="26:26">
      <c r="Z2980"/>
    </row>
    <row r="2981" spans="26:26">
      <c r="Z2981"/>
    </row>
    <row r="2982" spans="26:26">
      <c r="Z2982"/>
    </row>
    <row r="2983" spans="26:26">
      <c r="Z2983"/>
    </row>
    <row r="2984" spans="26:26">
      <c r="Z2984"/>
    </row>
    <row r="2985" spans="26:26">
      <c r="Z2985"/>
    </row>
    <row r="2986" spans="26:26">
      <c r="Z2986"/>
    </row>
    <row r="2987" spans="26:26">
      <c r="Z2987"/>
    </row>
    <row r="2988" spans="26:26">
      <c r="Z2988"/>
    </row>
    <row r="2989" spans="26:26">
      <c r="Z2989"/>
    </row>
    <row r="2990" spans="26:26">
      <c r="Z2990"/>
    </row>
    <row r="2991" spans="26:26">
      <c r="Z2991"/>
    </row>
    <row r="2992" spans="26:26">
      <c r="Z2992"/>
    </row>
    <row r="2993" spans="26:26">
      <c r="Z2993"/>
    </row>
    <row r="2994" spans="26:26">
      <c r="Z2994"/>
    </row>
    <row r="2995" spans="26:26">
      <c r="Z2995"/>
    </row>
    <row r="2996" spans="26:26">
      <c r="Z2996"/>
    </row>
    <row r="2997" spans="26:26">
      <c r="Z2997"/>
    </row>
    <row r="2998" spans="26:26">
      <c r="Z2998"/>
    </row>
    <row r="2999" spans="26:26">
      <c r="Z2999"/>
    </row>
    <row r="3000" spans="26:26">
      <c r="Z3000"/>
    </row>
    <row r="3001" spans="26:26">
      <c r="Z3001"/>
    </row>
    <row r="3002" spans="26:26">
      <c r="Z3002"/>
    </row>
    <row r="3003" spans="26:26">
      <c r="Z3003"/>
    </row>
    <row r="3004" spans="26:26">
      <c r="Z3004"/>
    </row>
    <row r="3005" spans="26:26">
      <c r="Z3005"/>
    </row>
    <row r="3006" spans="26:26">
      <c r="Z3006"/>
    </row>
    <row r="3007" spans="26:26">
      <c r="Z3007"/>
    </row>
    <row r="3008" spans="26:26">
      <c r="Z3008"/>
    </row>
    <row r="3009" spans="26:26">
      <c r="Z3009"/>
    </row>
    <row r="3010" spans="26:26">
      <c r="Z3010"/>
    </row>
    <row r="3011" spans="26:26">
      <c r="Z3011"/>
    </row>
    <row r="3012" spans="26:26">
      <c r="Z3012"/>
    </row>
    <row r="3013" spans="26:26">
      <c r="Z3013"/>
    </row>
    <row r="3014" spans="26:26">
      <c r="Z3014"/>
    </row>
    <row r="3015" spans="26:26">
      <c r="Z3015"/>
    </row>
    <row r="3016" spans="26:26">
      <c r="Z3016"/>
    </row>
    <row r="3017" spans="26:26">
      <c r="Z3017"/>
    </row>
    <row r="3018" spans="26:26">
      <c r="Z3018"/>
    </row>
    <row r="3019" spans="26:26">
      <c r="Z3019"/>
    </row>
    <row r="3020" spans="26:26">
      <c r="Z3020"/>
    </row>
    <row r="3021" spans="26:26">
      <c r="Z3021"/>
    </row>
    <row r="3022" spans="26:26">
      <c r="Z3022"/>
    </row>
    <row r="3023" spans="26:26">
      <c r="Z3023"/>
    </row>
    <row r="3024" spans="26:26">
      <c r="Z3024"/>
    </row>
    <row r="3025" spans="26:26">
      <c r="Z3025"/>
    </row>
    <row r="3026" spans="26:26">
      <c r="Z3026"/>
    </row>
    <row r="3027" spans="26:26">
      <c r="Z3027"/>
    </row>
    <row r="3028" spans="26:26">
      <c r="Z3028"/>
    </row>
    <row r="3029" spans="26:26">
      <c r="Z3029"/>
    </row>
    <row r="3030" spans="26:26">
      <c r="Z3030"/>
    </row>
    <row r="3031" spans="26:26">
      <c r="Z3031"/>
    </row>
    <row r="3032" spans="26:26">
      <c r="Z3032"/>
    </row>
    <row r="3033" spans="26:26">
      <c r="Z3033"/>
    </row>
    <row r="3034" spans="26:26">
      <c r="Z3034"/>
    </row>
    <row r="3035" spans="26:26">
      <c r="Z3035"/>
    </row>
    <row r="3036" spans="26:26">
      <c r="Z3036"/>
    </row>
    <row r="3037" spans="26:26">
      <c r="Z3037"/>
    </row>
    <row r="3038" spans="26:26">
      <c r="Z3038"/>
    </row>
    <row r="3039" spans="26:26">
      <c r="Z3039"/>
    </row>
    <row r="3040" spans="26:26">
      <c r="Z3040"/>
    </row>
    <row r="3041" spans="26:26">
      <c r="Z3041"/>
    </row>
    <row r="3042" spans="26:26">
      <c r="Z3042"/>
    </row>
    <row r="3043" spans="26:26">
      <c r="Z3043"/>
    </row>
    <row r="3044" spans="26:26">
      <c r="Z3044"/>
    </row>
    <row r="3045" spans="26:26">
      <c r="Z3045"/>
    </row>
    <row r="3046" spans="26:26">
      <c r="Z3046"/>
    </row>
    <row r="3047" spans="26:26">
      <c r="Z3047"/>
    </row>
    <row r="3048" spans="26:26">
      <c r="Z3048"/>
    </row>
    <row r="3049" spans="26:26">
      <c r="Z3049"/>
    </row>
    <row r="3050" spans="26:26">
      <c r="Z3050"/>
    </row>
    <row r="3051" spans="26:26">
      <c r="Z3051"/>
    </row>
    <row r="3052" spans="26:26">
      <c r="Z3052"/>
    </row>
    <row r="3053" spans="26:26">
      <c r="Z3053"/>
    </row>
    <row r="3054" spans="26:26">
      <c r="Z3054"/>
    </row>
    <row r="3055" spans="26:26">
      <c r="Z3055"/>
    </row>
    <row r="3056" spans="26:26">
      <c r="Z3056"/>
    </row>
    <row r="3057" spans="26:26">
      <c r="Z3057"/>
    </row>
    <row r="3058" spans="26:26">
      <c r="Z3058"/>
    </row>
    <row r="3059" spans="26:26">
      <c r="Z3059"/>
    </row>
    <row r="3060" spans="26:26">
      <c r="Z3060"/>
    </row>
    <row r="3061" spans="26:26">
      <c r="Z3061"/>
    </row>
    <row r="3062" spans="26:26">
      <c r="Z3062"/>
    </row>
    <row r="3063" spans="26:26">
      <c r="Z3063"/>
    </row>
    <row r="3064" spans="26:26">
      <c r="Z3064"/>
    </row>
    <row r="3065" spans="26:26">
      <c r="Z3065"/>
    </row>
    <row r="3066" spans="26:26">
      <c r="Z3066"/>
    </row>
    <row r="3067" spans="26:26">
      <c r="Z3067"/>
    </row>
    <row r="3068" spans="26:26">
      <c r="Z3068"/>
    </row>
    <row r="3069" spans="26:26">
      <c r="Z3069"/>
    </row>
    <row r="3070" spans="26:26">
      <c r="Z3070"/>
    </row>
    <row r="3071" spans="26:26">
      <c r="Z3071"/>
    </row>
    <row r="3072" spans="26:26">
      <c r="Z3072"/>
    </row>
    <row r="3073" spans="26:26">
      <c r="Z3073"/>
    </row>
    <row r="3074" spans="26:26">
      <c r="Z3074"/>
    </row>
    <row r="3075" spans="26:26">
      <c r="Z3075"/>
    </row>
    <row r="3076" spans="26:26">
      <c r="Z3076"/>
    </row>
    <row r="3077" spans="26:26">
      <c r="Z3077"/>
    </row>
    <row r="3078" spans="26:26">
      <c r="Z3078"/>
    </row>
    <row r="3079" spans="26:26">
      <c r="Z3079"/>
    </row>
    <row r="3080" spans="26:26">
      <c r="Z3080"/>
    </row>
    <row r="3081" spans="26:26">
      <c r="Z3081"/>
    </row>
    <row r="3082" spans="26:26">
      <c r="Z3082"/>
    </row>
    <row r="3083" spans="26:26">
      <c r="Z3083"/>
    </row>
    <row r="3084" spans="26:26">
      <c r="Z3084"/>
    </row>
    <row r="3085" spans="26:26">
      <c r="Z3085"/>
    </row>
    <row r="3086" spans="26:26">
      <c r="Z3086"/>
    </row>
    <row r="3087" spans="26:26">
      <c r="Z3087"/>
    </row>
    <row r="3088" spans="26:26">
      <c r="Z3088"/>
    </row>
    <row r="3089" spans="26:26">
      <c r="Z3089"/>
    </row>
    <row r="3090" spans="26:26">
      <c r="Z3090"/>
    </row>
    <row r="3091" spans="26:26">
      <c r="Z3091"/>
    </row>
    <row r="3092" spans="26:26">
      <c r="Z3092"/>
    </row>
    <row r="3093" spans="26:26">
      <c r="Z3093"/>
    </row>
    <row r="3094" spans="26:26">
      <c r="Z3094"/>
    </row>
    <row r="3095" spans="26:26">
      <c r="Z3095"/>
    </row>
    <row r="3096" spans="26:26">
      <c r="Z3096"/>
    </row>
    <row r="3097" spans="26:26">
      <c r="Z3097"/>
    </row>
    <row r="3098" spans="26:26">
      <c r="Z3098"/>
    </row>
    <row r="3099" spans="26:26">
      <c r="Z3099"/>
    </row>
    <row r="3100" spans="26:26">
      <c r="Z3100"/>
    </row>
    <row r="3101" spans="26:26">
      <c r="Z3101"/>
    </row>
    <row r="3102" spans="26:26">
      <c r="Z3102"/>
    </row>
    <row r="3103" spans="26:26">
      <c r="Z3103"/>
    </row>
    <row r="3104" spans="26:26">
      <c r="Z3104"/>
    </row>
    <row r="3105" spans="26:26">
      <c r="Z3105"/>
    </row>
    <row r="3106" spans="26:26">
      <c r="Z3106"/>
    </row>
    <row r="3107" spans="26:26">
      <c r="Z3107"/>
    </row>
    <row r="3108" spans="26:26">
      <c r="Z3108"/>
    </row>
    <row r="3109" spans="26:26">
      <c r="Z3109"/>
    </row>
    <row r="3110" spans="26:26">
      <c r="Z3110"/>
    </row>
    <row r="3111" spans="26:26">
      <c r="Z3111"/>
    </row>
    <row r="3112" spans="26:26">
      <c r="Z3112"/>
    </row>
    <row r="3113" spans="26:26">
      <c r="Z3113"/>
    </row>
    <row r="3114" spans="26:26">
      <c r="Z3114"/>
    </row>
    <row r="3115" spans="26:26">
      <c r="Z3115"/>
    </row>
    <row r="3116" spans="26:26">
      <c r="Z3116"/>
    </row>
    <row r="3117" spans="26:26">
      <c r="Z3117"/>
    </row>
    <row r="3118" spans="26:26">
      <c r="Z3118"/>
    </row>
    <row r="3119" spans="26:26">
      <c r="Z3119"/>
    </row>
    <row r="3120" spans="26:26">
      <c r="Z3120"/>
    </row>
    <row r="3121" spans="26:26">
      <c r="Z3121"/>
    </row>
    <row r="3122" spans="26:26">
      <c r="Z3122"/>
    </row>
    <row r="3123" spans="26:26">
      <c r="Z3123"/>
    </row>
    <row r="3124" spans="26:26">
      <c r="Z3124"/>
    </row>
    <row r="3125" spans="26:26">
      <c r="Z3125"/>
    </row>
    <row r="3126" spans="26:26">
      <c r="Z3126"/>
    </row>
    <row r="3127" spans="26:26">
      <c r="Z3127"/>
    </row>
    <row r="3128" spans="26:26">
      <c r="Z3128"/>
    </row>
    <row r="3129" spans="26:26">
      <c r="Z3129"/>
    </row>
    <row r="3130" spans="26:26">
      <c r="Z3130"/>
    </row>
    <row r="3131" spans="26:26">
      <c r="Z3131"/>
    </row>
    <row r="3132" spans="26:26">
      <c r="Z3132"/>
    </row>
    <row r="3133" spans="26:26">
      <c r="Z3133"/>
    </row>
    <row r="3134" spans="26:26">
      <c r="Z3134"/>
    </row>
    <row r="3135" spans="26:26">
      <c r="Z3135"/>
    </row>
    <row r="3136" spans="26:26">
      <c r="Z3136"/>
    </row>
    <row r="3137" spans="26:26">
      <c r="Z3137"/>
    </row>
    <row r="3138" spans="26:26">
      <c r="Z3138"/>
    </row>
    <row r="3139" spans="26:26">
      <c r="Z3139"/>
    </row>
    <row r="3140" spans="26:26">
      <c r="Z3140"/>
    </row>
    <row r="3141" spans="26:26">
      <c r="Z3141"/>
    </row>
    <row r="3142" spans="26:26">
      <c r="Z3142"/>
    </row>
    <row r="3143" spans="26:26">
      <c r="Z3143"/>
    </row>
    <row r="3144" spans="26:26">
      <c r="Z3144"/>
    </row>
    <row r="3145" spans="26:26">
      <c r="Z3145"/>
    </row>
    <row r="3146" spans="26:26">
      <c r="Z3146"/>
    </row>
    <row r="3147" spans="26:26">
      <c r="Z3147"/>
    </row>
    <row r="3148" spans="26:26">
      <c r="Z3148"/>
    </row>
    <row r="3149" spans="26:26">
      <c r="Z3149"/>
    </row>
    <row r="3150" spans="26:26">
      <c r="Z3150"/>
    </row>
    <row r="3151" spans="26:26">
      <c r="Z3151"/>
    </row>
    <row r="3152" spans="26:26">
      <c r="Z3152"/>
    </row>
    <row r="3153" spans="26:26">
      <c r="Z3153"/>
    </row>
    <row r="3154" spans="26:26">
      <c r="Z3154"/>
    </row>
    <row r="3155" spans="26:26">
      <c r="Z3155"/>
    </row>
    <row r="3156" spans="26:26">
      <c r="Z3156"/>
    </row>
    <row r="3157" spans="26:26">
      <c r="Z3157"/>
    </row>
    <row r="3158" spans="26:26">
      <c r="Z3158"/>
    </row>
    <row r="3159" spans="26:26">
      <c r="Z3159"/>
    </row>
    <row r="3160" spans="26:26">
      <c r="Z3160"/>
    </row>
    <row r="3161" spans="26:26">
      <c r="Z3161"/>
    </row>
    <row r="3162" spans="26:26">
      <c r="Z3162"/>
    </row>
    <row r="3163" spans="26:26">
      <c r="Z3163"/>
    </row>
    <row r="3164" spans="26:26">
      <c r="Z3164"/>
    </row>
    <row r="3165" spans="26:26">
      <c r="Z3165"/>
    </row>
    <row r="3166" spans="26:26">
      <c r="Z3166"/>
    </row>
    <row r="3167" spans="26:26">
      <c r="Z3167"/>
    </row>
    <row r="3168" spans="26:26">
      <c r="Z3168"/>
    </row>
    <row r="3169" spans="26:26">
      <c r="Z3169"/>
    </row>
    <row r="3170" spans="26:26">
      <c r="Z3170"/>
    </row>
    <row r="3171" spans="26:26">
      <c r="Z3171"/>
    </row>
    <row r="3172" spans="26:26">
      <c r="Z3172"/>
    </row>
    <row r="3173" spans="26:26">
      <c r="Z3173"/>
    </row>
    <row r="3174" spans="26:26">
      <c r="Z3174"/>
    </row>
    <row r="3175" spans="26:26">
      <c r="Z3175"/>
    </row>
    <row r="3176" spans="26:26">
      <c r="Z3176"/>
    </row>
    <row r="3177" spans="26:26">
      <c r="Z3177"/>
    </row>
    <row r="3178" spans="26:26">
      <c r="Z3178"/>
    </row>
    <row r="3179" spans="26:26">
      <c r="Z3179"/>
    </row>
    <row r="3180" spans="26:26">
      <c r="Z3180"/>
    </row>
    <row r="3181" spans="26:26">
      <c r="Z3181"/>
    </row>
    <row r="3182" spans="26:26">
      <c r="Z3182"/>
    </row>
    <row r="3183" spans="26:26">
      <c r="Z3183"/>
    </row>
    <row r="3184" spans="26:26">
      <c r="Z3184"/>
    </row>
    <row r="3185" spans="26:26">
      <c r="Z3185"/>
    </row>
    <row r="3186" spans="26:26">
      <c r="Z3186"/>
    </row>
    <row r="3187" spans="26:26">
      <c r="Z3187"/>
    </row>
    <row r="3188" spans="26:26">
      <c r="Z3188"/>
    </row>
    <row r="3189" spans="26:26">
      <c r="Z3189"/>
    </row>
    <row r="3190" spans="26:26">
      <c r="Z3190"/>
    </row>
    <row r="3191" spans="26:26">
      <c r="Z3191"/>
    </row>
    <row r="3192" spans="26:26">
      <c r="Z3192"/>
    </row>
    <row r="3193" spans="26:26">
      <c r="Z3193"/>
    </row>
    <row r="3194" spans="26:26">
      <c r="Z3194"/>
    </row>
    <row r="3195" spans="26:26">
      <c r="Z3195"/>
    </row>
    <row r="3196" spans="26:26">
      <c r="Z3196"/>
    </row>
    <row r="3197" spans="26:26">
      <c r="Z3197"/>
    </row>
    <row r="3198" spans="26:26">
      <c r="Z3198"/>
    </row>
    <row r="3199" spans="26:26">
      <c r="Z3199"/>
    </row>
    <row r="3200" spans="26:26">
      <c r="Z3200"/>
    </row>
    <row r="3201" spans="26:26">
      <c r="Z3201"/>
    </row>
    <row r="3202" spans="26:26">
      <c r="Z3202"/>
    </row>
    <row r="3203" spans="26:26">
      <c r="Z3203"/>
    </row>
    <row r="3204" spans="26:26">
      <c r="Z3204"/>
    </row>
    <row r="3205" spans="26:26">
      <c r="Z3205"/>
    </row>
    <row r="3206" spans="26:26">
      <c r="Z3206"/>
    </row>
    <row r="3207" spans="26:26">
      <c r="Z3207"/>
    </row>
    <row r="3208" spans="26:26">
      <c r="Z3208"/>
    </row>
    <row r="3209" spans="26:26">
      <c r="Z3209"/>
    </row>
    <row r="3210" spans="26:26">
      <c r="Z3210"/>
    </row>
    <row r="3211" spans="26:26">
      <c r="Z3211"/>
    </row>
    <row r="3212" spans="26:26">
      <c r="Z3212"/>
    </row>
    <row r="3213" spans="26:26">
      <c r="Z3213"/>
    </row>
    <row r="3214" spans="26:26">
      <c r="Z3214"/>
    </row>
    <row r="3215" spans="26:26">
      <c r="Z3215"/>
    </row>
    <row r="3216" spans="26:26">
      <c r="Z3216"/>
    </row>
    <row r="3217" spans="26:26">
      <c r="Z3217"/>
    </row>
    <row r="3218" spans="26:26">
      <c r="Z3218"/>
    </row>
    <row r="3219" spans="26:26">
      <c r="Z3219"/>
    </row>
    <row r="3220" spans="26:26">
      <c r="Z3220"/>
    </row>
    <row r="3221" spans="26:26">
      <c r="Z3221"/>
    </row>
    <row r="3222" spans="26:26">
      <c r="Z3222"/>
    </row>
    <row r="3223" spans="26:26">
      <c r="Z3223"/>
    </row>
    <row r="3224" spans="26:26">
      <c r="Z3224"/>
    </row>
    <row r="3225" spans="26:26">
      <c r="Z3225"/>
    </row>
    <row r="3226" spans="26:26">
      <c r="Z3226"/>
    </row>
    <row r="3227" spans="26:26">
      <c r="Z3227"/>
    </row>
    <row r="3228" spans="26:26">
      <c r="Z3228"/>
    </row>
    <row r="3229" spans="26:26">
      <c r="Z3229"/>
    </row>
    <row r="3230" spans="26:26">
      <c r="Z3230"/>
    </row>
    <row r="3231" spans="26:26">
      <c r="Z3231"/>
    </row>
    <row r="3232" spans="26:26">
      <c r="Z3232"/>
    </row>
    <row r="3233" spans="26:26">
      <c r="Z3233"/>
    </row>
    <row r="3234" spans="26:26">
      <c r="Z3234"/>
    </row>
    <row r="3235" spans="26:26">
      <c r="Z3235"/>
    </row>
    <row r="3236" spans="26:26">
      <c r="Z3236"/>
    </row>
    <row r="3237" spans="26:26">
      <c r="Z3237"/>
    </row>
    <row r="3238" spans="26:26">
      <c r="Z3238"/>
    </row>
    <row r="3239" spans="26:26">
      <c r="Z3239"/>
    </row>
    <row r="3240" spans="26:26">
      <c r="Z3240"/>
    </row>
    <row r="3241" spans="26:26">
      <c r="Z3241"/>
    </row>
    <row r="3242" spans="26:26">
      <c r="Z3242"/>
    </row>
    <row r="3243" spans="26:26">
      <c r="Z3243"/>
    </row>
    <row r="3244" spans="26:26">
      <c r="Z3244"/>
    </row>
    <row r="3245" spans="26:26">
      <c r="Z3245"/>
    </row>
    <row r="3246" spans="26:26">
      <c r="Z3246"/>
    </row>
    <row r="3247" spans="26:26">
      <c r="Z3247"/>
    </row>
    <row r="3248" spans="26:26">
      <c r="Z3248"/>
    </row>
    <row r="3249" spans="26:26">
      <c r="Z3249"/>
    </row>
    <row r="3250" spans="26:26">
      <c r="Z3250"/>
    </row>
    <row r="3251" spans="26:26">
      <c r="Z3251"/>
    </row>
    <row r="3252" spans="26:26">
      <c r="Z3252"/>
    </row>
    <row r="3253" spans="26:26">
      <c r="Z3253"/>
    </row>
    <row r="3254" spans="26:26">
      <c r="Z3254"/>
    </row>
    <row r="3255" spans="26:26">
      <c r="Z3255"/>
    </row>
    <row r="3256" spans="26:26">
      <c r="Z3256"/>
    </row>
    <row r="3257" spans="26:26">
      <c r="Z3257"/>
    </row>
    <row r="3258" spans="26:26">
      <c r="Z3258"/>
    </row>
    <row r="3259" spans="26:26">
      <c r="Z3259"/>
    </row>
    <row r="3260" spans="26:26">
      <c r="Z3260"/>
    </row>
    <row r="3261" spans="26:26">
      <c r="Z3261"/>
    </row>
    <row r="3262" spans="26:26">
      <c r="Z3262"/>
    </row>
    <row r="3263" spans="26:26">
      <c r="Z3263"/>
    </row>
    <row r="3264" spans="26:26">
      <c r="Z3264"/>
    </row>
    <row r="3265" spans="26:26">
      <c r="Z3265"/>
    </row>
    <row r="3266" spans="26:26">
      <c r="Z3266"/>
    </row>
    <row r="3267" spans="26:26">
      <c r="Z3267"/>
    </row>
    <row r="3268" spans="26:26">
      <c r="Z3268"/>
    </row>
    <row r="3269" spans="26:26">
      <c r="Z3269"/>
    </row>
    <row r="3270" spans="26:26">
      <c r="Z3270"/>
    </row>
    <row r="3271" spans="26:26">
      <c r="Z3271"/>
    </row>
    <row r="3272" spans="26:26">
      <c r="Z3272"/>
    </row>
    <row r="3273" spans="26:26">
      <c r="Z3273"/>
    </row>
    <row r="3274" spans="26:26">
      <c r="Z3274"/>
    </row>
    <row r="3275" spans="26:26">
      <c r="Z3275"/>
    </row>
    <row r="3276" spans="26:26">
      <c r="Z3276"/>
    </row>
    <row r="3277" spans="26:26">
      <c r="Z3277"/>
    </row>
    <row r="3278" spans="26:26">
      <c r="Z3278"/>
    </row>
    <row r="3279" spans="26:26">
      <c r="Z3279"/>
    </row>
    <row r="3280" spans="26:26">
      <c r="Z3280"/>
    </row>
    <row r="3281" spans="26:26">
      <c r="Z3281"/>
    </row>
    <row r="3282" spans="26:26">
      <c r="Z3282"/>
    </row>
    <row r="3283" spans="26:26">
      <c r="Z3283"/>
    </row>
    <row r="3284" spans="26:26">
      <c r="Z3284"/>
    </row>
    <row r="3285" spans="26:26">
      <c r="Z3285"/>
    </row>
    <row r="3286" spans="26:26">
      <c r="Z3286"/>
    </row>
    <row r="3287" spans="26:26">
      <c r="Z3287"/>
    </row>
    <row r="3288" spans="26:26">
      <c r="Z3288"/>
    </row>
    <row r="3289" spans="26:26">
      <c r="Z3289"/>
    </row>
    <row r="3290" spans="26:26">
      <c r="Z3290"/>
    </row>
    <row r="3291" spans="26:26">
      <c r="Z3291"/>
    </row>
    <row r="3292" spans="26:26">
      <c r="Z3292"/>
    </row>
    <row r="3293" spans="26:26">
      <c r="Z3293"/>
    </row>
    <row r="3294" spans="26:26">
      <c r="Z3294"/>
    </row>
    <row r="3295" spans="26:26">
      <c r="Z3295"/>
    </row>
    <row r="3296" spans="26:26">
      <c r="Z3296"/>
    </row>
    <row r="3297" spans="26:26">
      <c r="Z3297"/>
    </row>
    <row r="3298" spans="26:26">
      <c r="Z3298"/>
    </row>
    <row r="3299" spans="26:26">
      <c r="Z3299"/>
    </row>
    <row r="3300" spans="26:26">
      <c r="Z3300"/>
    </row>
    <row r="3301" spans="26:26">
      <c r="Z3301"/>
    </row>
    <row r="3302" spans="26:26">
      <c r="Z3302"/>
    </row>
    <row r="3303" spans="26:26">
      <c r="Z3303"/>
    </row>
    <row r="3304" spans="26:26">
      <c r="Z3304"/>
    </row>
    <row r="3305" spans="26:26">
      <c r="Z3305"/>
    </row>
    <row r="3306" spans="26:26">
      <c r="Z3306"/>
    </row>
    <row r="3307" spans="26:26">
      <c r="Z3307"/>
    </row>
    <row r="3308" spans="26:26">
      <c r="Z3308"/>
    </row>
    <row r="3309" spans="26:26">
      <c r="Z3309"/>
    </row>
    <row r="3310" spans="26:26">
      <c r="Z3310"/>
    </row>
    <row r="3311" spans="26:26">
      <c r="Z3311"/>
    </row>
    <row r="3312" spans="26:26">
      <c r="Z3312"/>
    </row>
    <row r="3313" spans="26:26">
      <c r="Z3313"/>
    </row>
    <row r="3314" spans="26:26">
      <c r="Z3314"/>
    </row>
    <row r="3315" spans="26:26">
      <c r="Z3315"/>
    </row>
    <row r="3316" spans="26:26">
      <c r="Z3316"/>
    </row>
    <row r="3317" spans="26:26">
      <c r="Z3317"/>
    </row>
    <row r="3318" spans="26:26">
      <c r="Z3318"/>
    </row>
    <row r="3319" spans="26:26">
      <c r="Z3319"/>
    </row>
    <row r="3320" spans="26:26">
      <c r="Z3320"/>
    </row>
    <row r="3321" spans="26:26">
      <c r="Z3321"/>
    </row>
    <row r="3322" spans="26:26">
      <c r="Z3322"/>
    </row>
    <row r="3323" spans="26:26">
      <c r="Z3323"/>
    </row>
    <row r="3324" spans="26:26">
      <c r="Z3324"/>
    </row>
    <row r="3325" spans="26:26">
      <c r="Z3325"/>
    </row>
    <row r="3326" spans="26:26">
      <c r="Z3326"/>
    </row>
    <row r="3327" spans="26:26">
      <c r="Z3327"/>
    </row>
    <row r="3328" spans="26:26">
      <c r="Z3328"/>
    </row>
    <row r="3329" spans="26:26">
      <c r="Z3329"/>
    </row>
    <row r="3330" spans="26:26">
      <c r="Z3330"/>
    </row>
    <row r="3331" spans="26:26">
      <c r="Z3331"/>
    </row>
    <row r="3332" spans="26:26">
      <c r="Z3332"/>
    </row>
    <row r="3333" spans="26:26">
      <c r="Z3333"/>
    </row>
    <row r="3334" spans="26:26">
      <c r="Z3334"/>
    </row>
    <row r="3335" spans="26:26">
      <c r="Z3335"/>
    </row>
    <row r="3336" spans="26:26">
      <c r="Z3336"/>
    </row>
    <row r="3337" spans="26:26">
      <c r="Z3337"/>
    </row>
    <row r="3338" spans="26:26">
      <c r="Z3338"/>
    </row>
    <row r="3339" spans="26:26">
      <c r="Z3339"/>
    </row>
    <row r="3340" spans="26:26">
      <c r="Z3340"/>
    </row>
    <row r="3341" spans="26:26">
      <c r="Z3341"/>
    </row>
    <row r="3342" spans="26:26">
      <c r="Z3342"/>
    </row>
    <row r="3343" spans="26:26">
      <c r="Z3343"/>
    </row>
    <row r="3344" spans="26:26">
      <c r="Z3344"/>
    </row>
    <row r="3345" spans="26:26">
      <c r="Z3345"/>
    </row>
    <row r="3346" spans="26:26">
      <c r="Z3346"/>
    </row>
    <row r="3347" spans="26:26">
      <c r="Z3347"/>
    </row>
    <row r="3348" spans="26:26">
      <c r="Z3348"/>
    </row>
    <row r="3349" spans="26:26">
      <c r="Z3349"/>
    </row>
    <row r="3350" spans="26:26">
      <c r="Z3350"/>
    </row>
    <row r="3351" spans="26:26">
      <c r="Z3351"/>
    </row>
    <row r="3352" spans="26:26">
      <c r="Z3352"/>
    </row>
    <row r="3353" spans="26:26">
      <c r="Z3353"/>
    </row>
    <row r="3354" spans="26:26">
      <c r="Z3354"/>
    </row>
    <row r="3355" spans="26:26">
      <c r="Z3355"/>
    </row>
    <row r="3356" spans="26:26">
      <c r="Z3356"/>
    </row>
    <row r="3357" spans="26:26">
      <c r="Z3357"/>
    </row>
    <row r="3358" spans="26:26">
      <c r="Z3358"/>
    </row>
    <row r="3359" spans="26:26">
      <c r="Z3359"/>
    </row>
    <row r="3360" spans="26:26">
      <c r="Z3360"/>
    </row>
    <row r="3361" spans="26:26">
      <c r="Z3361"/>
    </row>
    <row r="3362" spans="26:26">
      <c r="Z3362"/>
    </row>
    <row r="3363" spans="26:26">
      <c r="Z3363"/>
    </row>
    <row r="3364" spans="26:26">
      <c r="Z3364"/>
    </row>
    <row r="3365" spans="26:26">
      <c r="Z3365"/>
    </row>
    <row r="3366" spans="26:26">
      <c r="Z3366"/>
    </row>
    <row r="3367" spans="26:26">
      <c r="Z3367"/>
    </row>
    <row r="3368" spans="26:26">
      <c r="Z3368"/>
    </row>
    <row r="3369" spans="26:26">
      <c r="Z3369"/>
    </row>
    <row r="3370" spans="26:26">
      <c r="Z3370"/>
    </row>
    <row r="3371" spans="26:26">
      <c r="Z3371"/>
    </row>
    <row r="3372" spans="26:26">
      <c r="Z3372"/>
    </row>
    <row r="3373" spans="26:26">
      <c r="Z3373"/>
    </row>
    <row r="3374" spans="26:26">
      <c r="Z3374"/>
    </row>
    <row r="3375" spans="26:26">
      <c r="Z3375"/>
    </row>
    <row r="3376" spans="26:26">
      <c r="Z3376"/>
    </row>
    <row r="3377" spans="26:26">
      <c r="Z3377"/>
    </row>
    <row r="3378" spans="26:26">
      <c r="Z3378"/>
    </row>
    <row r="3379" spans="26:26">
      <c r="Z3379"/>
    </row>
    <row r="3380" spans="26:26">
      <c r="Z3380"/>
    </row>
    <row r="3381" spans="26:26">
      <c r="Z3381"/>
    </row>
    <row r="3382" spans="26:26">
      <c r="Z3382"/>
    </row>
    <row r="3383" spans="26:26">
      <c r="Z3383"/>
    </row>
    <row r="3384" spans="26:26">
      <c r="Z3384"/>
    </row>
    <row r="3385" spans="26:26">
      <c r="Z3385"/>
    </row>
    <row r="3386" spans="26:26">
      <c r="Z3386"/>
    </row>
    <row r="3387" spans="26:26">
      <c r="Z3387"/>
    </row>
    <row r="3388" spans="26:26">
      <c r="Z3388"/>
    </row>
    <row r="3389" spans="26:26">
      <c r="Z3389"/>
    </row>
    <row r="3390" spans="26:26">
      <c r="Z3390"/>
    </row>
    <row r="3391" spans="26:26">
      <c r="Z3391"/>
    </row>
    <row r="3392" spans="26:26">
      <c r="Z3392"/>
    </row>
    <row r="3393" spans="26:26">
      <c r="Z3393"/>
    </row>
    <row r="3394" spans="26:26">
      <c r="Z3394"/>
    </row>
    <row r="3395" spans="26:26">
      <c r="Z3395"/>
    </row>
    <row r="3396" spans="26:26">
      <c r="Z3396"/>
    </row>
    <row r="3397" spans="26:26">
      <c r="Z3397"/>
    </row>
    <row r="3398" spans="26:26">
      <c r="Z3398"/>
    </row>
    <row r="3399" spans="26:26">
      <c r="Z3399"/>
    </row>
    <row r="3400" spans="26:26">
      <c r="Z3400"/>
    </row>
    <row r="3401" spans="26:26">
      <c r="Z3401"/>
    </row>
    <row r="3402" spans="26:26">
      <c r="Z3402"/>
    </row>
    <row r="3403" spans="26:26">
      <c r="Z3403"/>
    </row>
    <row r="3404" spans="26:26">
      <c r="Z3404"/>
    </row>
    <row r="3405" spans="26:26">
      <c r="Z3405"/>
    </row>
    <row r="3406" spans="26:26">
      <c r="Z3406"/>
    </row>
    <row r="3407" spans="26:26">
      <c r="Z3407"/>
    </row>
    <row r="3408" spans="26:26">
      <c r="Z3408"/>
    </row>
    <row r="3409" spans="26:26">
      <c r="Z3409"/>
    </row>
    <row r="3410" spans="26:26">
      <c r="Z3410"/>
    </row>
    <row r="3411" spans="26:26">
      <c r="Z3411"/>
    </row>
    <row r="3412" spans="26:26">
      <c r="Z3412"/>
    </row>
    <row r="3413" spans="26:26">
      <c r="Z3413"/>
    </row>
    <row r="3414" spans="26:26">
      <c r="Z3414"/>
    </row>
    <row r="3415" spans="26:26">
      <c r="Z3415"/>
    </row>
    <row r="3416" spans="26:26">
      <c r="Z3416"/>
    </row>
    <row r="3417" spans="26:26">
      <c r="Z3417"/>
    </row>
    <row r="3418" spans="26:26">
      <c r="Z3418"/>
    </row>
    <row r="3419" spans="26:26">
      <c r="Z3419"/>
    </row>
    <row r="3420" spans="26:26">
      <c r="Z3420"/>
    </row>
    <row r="3421" spans="26:26">
      <c r="Z3421"/>
    </row>
    <row r="3422" spans="26:26">
      <c r="Z3422"/>
    </row>
    <row r="3423" spans="26:26">
      <c r="Z3423"/>
    </row>
    <row r="3424" spans="26:26">
      <c r="Z3424"/>
    </row>
    <row r="3425" spans="26:26">
      <c r="Z3425"/>
    </row>
    <row r="3426" spans="26:26">
      <c r="Z3426"/>
    </row>
    <row r="3427" spans="26:26">
      <c r="Z3427"/>
    </row>
    <row r="3428" spans="26:26">
      <c r="Z3428"/>
    </row>
    <row r="3429" spans="26:26">
      <c r="Z3429"/>
    </row>
    <row r="3430" spans="26:26">
      <c r="Z3430"/>
    </row>
    <row r="3431" spans="26:26">
      <c r="Z3431"/>
    </row>
    <row r="3432" spans="26:26">
      <c r="Z3432"/>
    </row>
    <row r="3433" spans="26:26">
      <c r="Z3433"/>
    </row>
    <row r="3434" spans="26:26">
      <c r="Z3434"/>
    </row>
    <row r="3435" spans="26:26">
      <c r="Z3435"/>
    </row>
    <row r="3436" spans="26:26">
      <c r="Z3436"/>
    </row>
    <row r="3437" spans="26:26">
      <c r="Z3437"/>
    </row>
    <row r="3438" spans="26:26">
      <c r="Z3438"/>
    </row>
    <row r="3439" spans="26:26">
      <c r="Z3439"/>
    </row>
    <row r="3440" spans="26:26">
      <c r="Z3440"/>
    </row>
    <row r="3441" spans="26:26">
      <c r="Z3441"/>
    </row>
    <row r="3442" spans="26:26">
      <c r="Z3442"/>
    </row>
    <row r="3443" spans="26:26">
      <c r="Z3443"/>
    </row>
    <row r="3444" spans="26:26">
      <c r="Z3444"/>
    </row>
    <row r="3445" spans="26:26">
      <c r="Z3445"/>
    </row>
    <row r="3446" spans="26:26">
      <c r="Z3446"/>
    </row>
    <row r="3447" spans="26:26">
      <c r="Z3447"/>
    </row>
    <row r="3448" spans="26:26">
      <c r="Z3448"/>
    </row>
    <row r="3449" spans="26:26">
      <c r="Z3449"/>
    </row>
    <row r="3450" spans="26:26">
      <c r="Z3450"/>
    </row>
    <row r="3451" spans="26:26">
      <c r="Z3451"/>
    </row>
    <row r="3452" spans="26:26">
      <c r="Z3452"/>
    </row>
    <row r="3453" spans="26:26">
      <c r="Z3453"/>
    </row>
    <row r="3454" spans="26:26">
      <c r="Z3454"/>
    </row>
    <row r="3455" spans="26:26">
      <c r="Z3455"/>
    </row>
    <row r="3456" spans="26:26">
      <c r="Z3456"/>
    </row>
    <row r="3457" spans="26:26">
      <c r="Z3457"/>
    </row>
    <row r="3458" spans="26:26">
      <c r="Z3458"/>
    </row>
    <row r="3459" spans="26:26">
      <c r="Z3459"/>
    </row>
    <row r="3460" spans="26:26">
      <c r="Z3460"/>
    </row>
    <row r="3461" spans="26:26">
      <c r="Z3461"/>
    </row>
    <row r="3462" spans="26:26">
      <c r="Z3462"/>
    </row>
    <row r="3463" spans="26:26">
      <c r="Z3463"/>
    </row>
    <row r="3464" spans="26:26">
      <c r="Z3464"/>
    </row>
    <row r="3465" spans="26:26">
      <c r="Z3465"/>
    </row>
    <row r="3466" spans="26:26">
      <c r="Z3466"/>
    </row>
    <row r="3467" spans="26:26">
      <c r="Z3467"/>
    </row>
    <row r="3468" spans="26:26">
      <c r="Z3468"/>
    </row>
    <row r="3469" spans="26:26">
      <c r="Z3469"/>
    </row>
    <row r="3470" spans="26:26">
      <c r="Z3470"/>
    </row>
    <row r="3471" spans="26:26">
      <c r="Z3471"/>
    </row>
    <row r="3472" spans="26:26">
      <c r="Z3472"/>
    </row>
    <row r="3473" spans="26:26">
      <c r="Z3473"/>
    </row>
    <row r="3474" spans="26:26">
      <c r="Z3474"/>
    </row>
    <row r="3475" spans="26:26">
      <c r="Z3475"/>
    </row>
    <row r="3476" spans="26:26">
      <c r="Z3476"/>
    </row>
    <row r="3477" spans="26:26">
      <c r="Z3477"/>
    </row>
    <row r="3478" spans="26:26">
      <c r="Z3478"/>
    </row>
    <row r="3479" spans="26:26">
      <c r="Z3479"/>
    </row>
    <row r="3480" spans="26:26">
      <c r="Z3480"/>
    </row>
    <row r="3481" spans="26:26">
      <c r="Z3481"/>
    </row>
    <row r="3482" spans="26:26">
      <c r="Z3482"/>
    </row>
    <row r="3483" spans="26:26">
      <c r="Z3483"/>
    </row>
    <row r="3484" spans="26:26">
      <c r="Z3484"/>
    </row>
    <row r="3485" spans="26:26">
      <c r="Z3485"/>
    </row>
    <row r="3486" spans="26:26">
      <c r="Z3486"/>
    </row>
    <row r="3487" spans="26:26">
      <c r="Z3487"/>
    </row>
    <row r="3488" spans="26:26">
      <c r="Z3488"/>
    </row>
    <row r="3489" spans="26:26">
      <c r="Z3489"/>
    </row>
    <row r="3490" spans="26:26">
      <c r="Z3490"/>
    </row>
    <row r="3491" spans="26:26">
      <c r="Z3491"/>
    </row>
    <row r="3492" spans="26:26">
      <c r="Z3492"/>
    </row>
    <row r="3493" spans="26:26">
      <c r="Z3493"/>
    </row>
    <row r="3494" spans="26:26">
      <c r="Z3494"/>
    </row>
    <row r="3495" spans="26:26">
      <c r="Z3495"/>
    </row>
    <row r="3496" spans="26:26">
      <c r="Z3496"/>
    </row>
    <row r="3497" spans="26:26">
      <c r="Z3497"/>
    </row>
    <row r="3498" spans="26:26">
      <c r="Z3498"/>
    </row>
    <row r="3499" spans="26:26">
      <c r="Z3499"/>
    </row>
    <row r="3500" spans="26:26">
      <c r="Z3500"/>
    </row>
    <row r="3501" spans="26:26">
      <c r="Z3501"/>
    </row>
    <row r="3502" spans="26:26">
      <c r="Z3502"/>
    </row>
    <row r="3503" spans="26:26">
      <c r="Z3503"/>
    </row>
    <row r="3504" spans="26:26">
      <c r="Z3504"/>
    </row>
    <row r="3505" spans="26:26">
      <c r="Z3505"/>
    </row>
    <row r="3506" spans="26:26">
      <c r="Z3506"/>
    </row>
    <row r="3507" spans="26:26">
      <c r="Z3507"/>
    </row>
    <row r="3508" spans="26:26">
      <c r="Z3508"/>
    </row>
    <row r="3509" spans="26:26">
      <c r="Z3509"/>
    </row>
    <row r="3510" spans="26:26">
      <c r="Z3510"/>
    </row>
    <row r="3511" spans="26:26">
      <c r="Z3511"/>
    </row>
    <row r="3512" spans="26:26">
      <c r="Z3512"/>
    </row>
    <row r="3513" spans="26:26">
      <c r="Z3513"/>
    </row>
    <row r="3514" spans="26:26">
      <c r="Z3514"/>
    </row>
    <row r="3515" spans="26:26">
      <c r="Z3515"/>
    </row>
    <row r="3516" spans="26:26">
      <c r="Z3516"/>
    </row>
    <row r="3517" spans="26:26">
      <c r="Z3517"/>
    </row>
    <row r="3518" spans="26:26">
      <c r="Z3518"/>
    </row>
    <row r="3519" spans="26:26">
      <c r="Z3519"/>
    </row>
    <row r="3520" spans="26:26">
      <c r="Z3520"/>
    </row>
    <row r="3521" spans="26:26">
      <c r="Z3521"/>
    </row>
    <row r="3522" spans="26:26">
      <c r="Z3522"/>
    </row>
    <row r="3523" spans="26:26">
      <c r="Z3523"/>
    </row>
    <row r="3524" spans="26:26">
      <c r="Z3524"/>
    </row>
    <row r="3525" spans="26:26">
      <c r="Z3525"/>
    </row>
    <row r="3526" spans="26:26">
      <c r="Z3526"/>
    </row>
    <row r="3527" spans="26:26">
      <c r="Z3527"/>
    </row>
    <row r="3528" spans="26:26">
      <c r="Z3528"/>
    </row>
    <row r="3529" spans="26:26">
      <c r="Z3529"/>
    </row>
    <row r="3530" spans="26:26">
      <c r="Z3530"/>
    </row>
    <row r="3531" spans="26:26">
      <c r="Z3531"/>
    </row>
    <row r="3532" spans="26:26">
      <c r="Z3532"/>
    </row>
    <row r="3533" spans="26:26">
      <c r="Z3533"/>
    </row>
    <row r="3534" spans="26:26">
      <c r="Z3534"/>
    </row>
    <row r="3535" spans="26:26">
      <c r="Z3535"/>
    </row>
    <row r="3536" spans="26:26">
      <c r="Z3536"/>
    </row>
    <row r="3537" spans="26:26">
      <c r="Z3537"/>
    </row>
    <row r="3538" spans="26:26">
      <c r="Z3538"/>
    </row>
    <row r="3539" spans="26:26">
      <c r="Z3539"/>
    </row>
    <row r="3540" spans="26:26">
      <c r="Z3540"/>
    </row>
    <row r="3541" spans="26:26">
      <c r="Z3541"/>
    </row>
    <row r="3542" spans="26:26">
      <c r="Z3542"/>
    </row>
    <row r="3543" spans="26:26">
      <c r="Z3543"/>
    </row>
    <row r="3544" spans="26:26">
      <c r="Z3544"/>
    </row>
    <row r="3545" spans="26:26">
      <c r="Z3545"/>
    </row>
    <row r="3546" spans="26:26">
      <c r="Z3546"/>
    </row>
    <row r="3547" spans="26:26">
      <c r="Z3547"/>
    </row>
    <row r="3548" spans="26:26">
      <c r="Z3548"/>
    </row>
    <row r="3549" spans="26:26">
      <c r="Z3549"/>
    </row>
    <row r="3550" spans="26:26">
      <c r="Z3550"/>
    </row>
    <row r="3551" spans="26:26">
      <c r="Z3551"/>
    </row>
    <row r="3552" spans="26:26">
      <c r="Z3552"/>
    </row>
    <row r="3553" spans="26:26">
      <c r="Z3553"/>
    </row>
    <row r="3554" spans="26:26">
      <c r="Z3554"/>
    </row>
    <row r="3555" spans="26:26">
      <c r="Z3555"/>
    </row>
    <row r="3556" spans="26:26">
      <c r="Z3556"/>
    </row>
    <row r="3557" spans="26:26">
      <c r="Z3557"/>
    </row>
    <row r="3558" spans="26:26">
      <c r="Z3558"/>
    </row>
    <row r="3559" spans="26:26">
      <c r="Z3559"/>
    </row>
    <row r="3560" spans="26:26">
      <c r="Z3560"/>
    </row>
    <row r="3561" spans="26:26">
      <c r="Z3561"/>
    </row>
    <row r="3562" spans="26:26">
      <c r="Z3562"/>
    </row>
    <row r="3563" spans="26:26">
      <c r="Z3563"/>
    </row>
    <row r="3564" spans="26:26">
      <c r="Z3564"/>
    </row>
    <row r="3565" spans="26:26">
      <c r="Z3565"/>
    </row>
    <row r="3566" spans="26:26">
      <c r="Z3566"/>
    </row>
    <row r="3567" spans="26:26">
      <c r="Z3567"/>
    </row>
    <row r="3568" spans="26:26">
      <c r="Z3568"/>
    </row>
    <row r="3569" spans="26:26">
      <c r="Z3569"/>
    </row>
    <row r="3570" spans="26:26">
      <c r="Z3570"/>
    </row>
    <row r="3571" spans="26:26">
      <c r="Z3571"/>
    </row>
    <row r="3572" spans="26:26">
      <c r="Z3572"/>
    </row>
    <row r="3573" spans="26:26">
      <c r="Z3573"/>
    </row>
    <row r="3574" spans="26:26">
      <c r="Z3574"/>
    </row>
    <row r="3575" spans="26:26">
      <c r="Z3575"/>
    </row>
    <row r="3576" spans="26:26">
      <c r="Z3576"/>
    </row>
    <row r="3577" spans="26:26">
      <c r="Z3577"/>
    </row>
    <row r="3578" spans="26:26">
      <c r="Z3578"/>
    </row>
    <row r="3579" spans="26:26">
      <c r="Z3579"/>
    </row>
    <row r="3580" spans="26:26">
      <c r="Z3580"/>
    </row>
    <row r="3581" spans="26:26">
      <c r="Z3581"/>
    </row>
    <row r="3582" spans="26:26">
      <c r="Z3582"/>
    </row>
    <row r="3583" spans="26:26">
      <c r="Z3583"/>
    </row>
    <row r="3584" spans="26:26">
      <c r="Z3584"/>
    </row>
    <row r="3585" spans="26:26">
      <c r="Z3585"/>
    </row>
    <row r="3586" spans="26:26">
      <c r="Z3586"/>
    </row>
    <row r="3587" spans="26:26">
      <c r="Z3587"/>
    </row>
    <row r="3588" spans="26:26">
      <c r="Z3588"/>
    </row>
    <row r="3589" spans="26:26">
      <c r="Z3589"/>
    </row>
    <row r="3590" spans="26:26">
      <c r="Z3590"/>
    </row>
    <row r="3591" spans="26:26">
      <c r="Z3591"/>
    </row>
    <row r="3592" spans="26:26">
      <c r="Z3592"/>
    </row>
    <row r="3593" spans="26:26">
      <c r="Z3593"/>
    </row>
    <row r="3594" spans="26:26">
      <c r="Z3594"/>
    </row>
    <row r="3595" spans="26:26">
      <c r="Z3595"/>
    </row>
    <row r="3596" spans="26:26">
      <c r="Z3596"/>
    </row>
    <row r="3597" spans="26:26">
      <c r="Z3597"/>
    </row>
    <row r="3598" spans="26:26">
      <c r="Z3598"/>
    </row>
    <row r="3599" spans="26:26">
      <c r="Z3599"/>
    </row>
    <row r="3600" spans="26:26">
      <c r="Z3600"/>
    </row>
    <row r="3601" spans="26:26">
      <c r="Z3601"/>
    </row>
    <row r="3602" spans="26:26">
      <c r="Z3602"/>
    </row>
    <row r="3603" spans="26:26">
      <c r="Z3603"/>
    </row>
    <row r="3604" spans="26:26">
      <c r="Z3604"/>
    </row>
    <row r="3605" spans="26:26">
      <c r="Z3605"/>
    </row>
    <row r="3606" spans="26:26">
      <c r="Z3606"/>
    </row>
    <row r="3607" spans="26:26">
      <c r="Z3607"/>
    </row>
    <row r="3608" spans="26:26">
      <c r="Z3608"/>
    </row>
    <row r="3609" spans="26:26">
      <c r="Z3609"/>
    </row>
    <row r="3610" spans="26:26">
      <c r="Z3610"/>
    </row>
    <row r="3611" spans="26:26">
      <c r="Z3611"/>
    </row>
    <row r="3612" spans="26:26">
      <c r="Z3612"/>
    </row>
    <row r="3613" spans="26:26">
      <c r="Z3613"/>
    </row>
    <row r="3614" spans="26:26">
      <c r="Z3614"/>
    </row>
    <row r="3615" spans="26:26">
      <c r="Z3615"/>
    </row>
    <row r="3616" spans="26:26">
      <c r="Z3616"/>
    </row>
    <row r="3617" spans="26:26">
      <c r="Z3617"/>
    </row>
    <row r="3618" spans="26:26">
      <c r="Z3618"/>
    </row>
    <row r="3619" spans="26:26">
      <c r="Z3619"/>
    </row>
    <row r="3620" spans="26:26">
      <c r="Z3620"/>
    </row>
    <row r="3621" spans="26:26">
      <c r="Z3621"/>
    </row>
    <row r="3622" spans="26:26">
      <c r="Z3622"/>
    </row>
    <row r="3623" spans="26:26">
      <c r="Z3623"/>
    </row>
    <row r="3624" spans="26:26">
      <c r="Z3624"/>
    </row>
    <row r="3625" spans="26:26">
      <c r="Z3625"/>
    </row>
    <row r="3626" spans="26:26">
      <c r="Z3626"/>
    </row>
    <row r="3627" spans="26:26">
      <c r="Z3627"/>
    </row>
    <row r="3628" spans="26:26">
      <c r="Z3628"/>
    </row>
    <row r="3629" spans="26:26">
      <c r="Z3629"/>
    </row>
    <row r="3630" spans="26:26">
      <c r="Z3630"/>
    </row>
    <row r="3631" spans="26:26">
      <c r="Z3631"/>
    </row>
    <row r="3632" spans="26:26">
      <c r="Z3632"/>
    </row>
    <row r="3633" spans="26:26">
      <c r="Z3633"/>
    </row>
    <row r="3634" spans="26:26">
      <c r="Z3634"/>
    </row>
    <row r="3635" spans="26:26">
      <c r="Z3635"/>
    </row>
    <row r="3636" spans="26:26">
      <c r="Z3636"/>
    </row>
    <row r="3637" spans="26:26">
      <c r="Z3637"/>
    </row>
    <row r="3638" spans="26:26">
      <c r="Z3638"/>
    </row>
    <row r="3639" spans="26:26">
      <c r="Z3639"/>
    </row>
    <row r="3640" spans="26:26">
      <c r="Z3640"/>
    </row>
    <row r="3641" spans="26:26">
      <c r="Z3641"/>
    </row>
    <row r="3642" spans="26:26">
      <c r="Z3642"/>
    </row>
    <row r="3643" spans="26:26">
      <c r="Z3643"/>
    </row>
    <row r="3644" spans="26:26">
      <c r="Z3644"/>
    </row>
    <row r="3645" spans="26:26">
      <c r="Z3645"/>
    </row>
    <row r="3646" spans="26:26">
      <c r="Z3646"/>
    </row>
    <row r="3647" spans="26:26">
      <c r="Z3647"/>
    </row>
    <row r="3648" spans="26:26">
      <c r="Z3648"/>
    </row>
    <row r="3649" spans="26:26">
      <c r="Z3649"/>
    </row>
    <row r="3650" spans="26:26">
      <c r="Z3650"/>
    </row>
    <row r="3651" spans="26:26">
      <c r="Z3651"/>
    </row>
    <row r="3652" spans="26:26">
      <c r="Z3652"/>
    </row>
    <row r="3653" spans="26:26">
      <c r="Z3653"/>
    </row>
    <row r="3654" spans="26:26">
      <c r="Z3654"/>
    </row>
    <row r="3655" spans="26:26">
      <c r="Z3655"/>
    </row>
    <row r="3656" spans="26:26">
      <c r="Z3656"/>
    </row>
    <row r="3657" spans="26:26">
      <c r="Z3657"/>
    </row>
    <row r="3658" spans="26:26">
      <c r="Z3658"/>
    </row>
    <row r="3659" spans="26:26">
      <c r="Z3659"/>
    </row>
    <row r="3660" spans="26:26">
      <c r="Z3660"/>
    </row>
    <row r="3661" spans="26:26">
      <c r="Z3661"/>
    </row>
    <row r="3662" spans="26:26">
      <c r="Z3662"/>
    </row>
    <row r="3663" spans="26:26">
      <c r="Z3663"/>
    </row>
    <row r="3664" spans="26:26">
      <c r="Z3664"/>
    </row>
    <row r="3665" spans="26:26">
      <c r="Z3665"/>
    </row>
    <row r="3666" spans="26:26">
      <c r="Z3666"/>
    </row>
    <row r="3667" spans="26:26">
      <c r="Z3667"/>
    </row>
    <row r="3668" spans="26:26">
      <c r="Z3668"/>
    </row>
    <row r="3669" spans="26:26">
      <c r="Z3669"/>
    </row>
    <row r="3670" spans="26:26">
      <c r="Z3670"/>
    </row>
    <row r="3671" spans="26:26">
      <c r="Z3671"/>
    </row>
    <row r="3672" spans="26:26">
      <c r="Z3672"/>
    </row>
    <row r="3673" spans="26:26">
      <c r="Z3673"/>
    </row>
    <row r="3674" spans="26:26">
      <c r="Z3674"/>
    </row>
    <row r="3675" spans="26:26">
      <c r="Z3675"/>
    </row>
    <row r="3676" spans="26:26">
      <c r="Z3676"/>
    </row>
    <row r="3677" spans="26:26">
      <c r="Z3677"/>
    </row>
    <row r="3678" spans="26:26">
      <c r="Z3678"/>
    </row>
    <row r="3679" spans="26:26">
      <c r="Z3679"/>
    </row>
    <row r="3680" spans="26:26">
      <c r="Z3680"/>
    </row>
    <row r="3681" spans="26:26">
      <c r="Z3681"/>
    </row>
    <row r="3682" spans="26:26">
      <c r="Z3682"/>
    </row>
    <row r="3683" spans="26:26">
      <c r="Z3683"/>
    </row>
    <row r="3684" spans="26:26">
      <c r="Z3684"/>
    </row>
    <row r="3685" spans="26:26">
      <c r="Z3685"/>
    </row>
    <row r="3686" spans="26:26">
      <c r="Z3686"/>
    </row>
    <row r="3687" spans="26:26">
      <c r="Z3687"/>
    </row>
    <row r="3688" spans="26:26">
      <c r="Z3688"/>
    </row>
    <row r="3689" spans="26:26">
      <c r="Z3689"/>
    </row>
    <row r="3690" spans="26:26">
      <c r="Z3690"/>
    </row>
    <row r="3691" spans="26:26">
      <c r="Z3691"/>
    </row>
    <row r="3692" spans="26:26">
      <c r="Z3692"/>
    </row>
    <row r="3693" spans="26:26">
      <c r="Z3693"/>
    </row>
    <row r="3694" spans="26:26">
      <c r="Z3694"/>
    </row>
    <row r="3695" spans="26:26">
      <c r="Z3695"/>
    </row>
    <row r="3696" spans="26:26">
      <c r="Z3696"/>
    </row>
    <row r="3697" spans="26:26">
      <c r="Z3697"/>
    </row>
    <row r="3698" spans="26:26">
      <c r="Z3698"/>
    </row>
    <row r="3699" spans="26:26">
      <c r="Z3699"/>
    </row>
    <row r="3700" spans="26:26">
      <c r="Z3700"/>
    </row>
    <row r="3701" spans="26:26">
      <c r="Z3701"/>
    </row>
    <row r="3702" spans="26:26">
      <c r="Z3702"/>
    </row>
    <row r="3703" spans="26:26">
      <c r="Z3703"/>
    </row>
    <row r="3704" spans="26:26">
      <c r="Z3704"/>
    </row>
    <row r="3705" spans="26:26">
      <c r="Z3705"/>
    </row>
    <row r="3706" spans="26:26">
      <c r="Z3706"/>
    </row>
    <row r="3707" spans="26:26">
      <c r="Z3707"/>
    </row>
    <row r="3708" spans="26:26">
      <c r="Z3708"/>
    </row>
    <row r="3709" spans="26:26">
      <c r="Z3709"/>
    </row>
    <row r="3710" spans="26:26">
      <c r="Z3710"/>
    </row>
    <row r="3711" spans="26:26">
      <c r="Z3711"/>
    </row>
    <row r="3712" spans="26:26">
      <c r="Z3712"/>
    </row>
    <row r="3713" spans="26:26">
      <c r="Z3713"/>
    </row>
    <row r="3714" spans="26:26">
      <c r="Z3714"/>
    </row>
    <row r="3715" spans="26:26">
      <c r="Z3715"/>
    </row>
    <row r="3716" spans="26:26">
      <c r="Z3716"/>
    </row>
    <row r="3717" spans="26:26">
      <c r="Z3717"/>
    </row>
    <row r="3718" spans="26:26">
      <c r="Z3718"/>
    </row>
    <row r="3719" spans="26:26">
      <c r="Z3719"/>
    </row>
    <row r="3720" spans="26:26">
      <c r="Z3720"/>
    </row>
    <row r="3721" spans="26:26">
      <c r="Z3721"/>
    </row>
    <row r="3722" spans="26:26">
      <c r="Z3722"/>
    </row>
    <row r="3723" spans="26:26">
      <c r="Z3723"/>
    </row>
    <row r="3724" spans="26:26">
      <c r="Z3724"/>
    </row>
    <row r="3725" spans="26:26">
      <c r="Z3725"/>
    </row>
    <row r="3726" spans="26:26">
      <c r="Z3726"/>
    </row>
    <row r="3727" spans="26:26">
      <c r="Z3727"/>
    </row>
    <row r="3728" spans="26:26">
      <c r="Z3728"/>
    </row>
    <row r="3729" spans="26:26">
      <c r="Z3729"/>
    </row>
    <row r="3730" spans="26:26">
      <c r="Z3730"/>
    </row>
    <row r="3731" spans="26:26">
      <c r="Z3731"/>
    </row>
    <row r="3732" spans="26:26">
      <c r="Z3732"/>
    </row>
    <row r="3733" spans="26:26">
      <c r="Z3733"/>
    </row>
    <row r="3734" spans="26:26">
      <c r="Z3734"/>
    </row>
    <row r="3735" spans="26:26">
      <c r="Z3735"/>
    </row>
    <row r="3736" spans="26:26">
      <c r="Z3736"/>
    </row>
    <row r="3737" spans="26:26">
      <c r="Z3737"/>
    </row>
    <row r="3738" spans="26:26">
      <c r="Z3738"/>
    </row>
    <row r="3739" spans="26:26">
      <c r="Z3739"/>
    </row>
    <row r="3740" spans="26:26">
      <c r="Z3740"/>
    </row>
    <row r="3741" spans="26:26">
      <c r="Z3741"/>
    </row>
    <row r="3742" spans="26:26">
      <c r="Z3742"/>
    </row>
    <row r="3743" spans="26:26">
      <c r="Z3743"/>
    </row>
    <row r="3744" spans="26:26">
      <c r="Z3744"/>
    </row>
    <row r="3745" spans="26:26">
      <c r="Z3745"/>
    </row>
    <row r="3746" spans="26:26">
      <c r="Z3746"/>
    </row>
    <row r="3747" spans="26:26">
      <c r="Z3747"/>
    </row>
    <row r="3748" spans="26:26">
      <c r="Z3748"/>
    </row>
    <row r="3749" spans="26:26">
      <c r="Z3749"/>
    </row>
    <row r="3750" spans="26:26">
      <c r="Z3750"/>
    </row>
    <row r="3751" spans="26:26">
      <c r="Z3751"/>
    </row>
    <row r="3752" spans="26:26">
      <c r="Z3752"/>
    </row>
    <row r="3753" spans="26:26">
      <c r="Z3753"/>
    </row>
    <row r="3754" spans="26:26">
      <c r="Z3754"/>
    </row>
    <row r="3755" spans="26:26">
      <c r="Z3755"/>
    </row>
    <row r="3756" spans="26:26">
      <c r="Z3756"/>
    </row>
    <row r="3757" spans="26:26">
      <c r="Z3757"/>
    </row>
    <row r="3758" spans="26:26">
      <c r="Z3758"/>
    </row>
    <row r="3759" spans="26:26">
      <c r="Z3759"/>
    </row>
    <row r="3760" spans="26:26">
      <c r="Z3760"/>
    </row>
    <row r="3761" spans="26:26">
      <c r="Z3761"/>
    </row>
    <row r="3762" spans="26:26">
      <c r="Z3762"/>
    </row>
    <row r="3763" spans="26:26">
      <c r="Z3763"/>
    </row>
    <row r="3764" spans="26:26">
      <c r="Z3764"/>
    </row>
    <row r="3765" spans="26:26">
      <c r="Z3765"/>
    </row>
    <row r="3766" spans="26:26">
      <c r="Z3766"/>
    </row>
    <row r="3767" spans="26:26">
      <c r="Z3767"/>
    </row>
    <row r="3768" spans="26:26">
      <c r="Z3768"/>
    </row>
    <row r="3769" spans="26:26">
      <c r="Z3769"/>
    </row>
    <row r="3770" spans="26:26">
      <c r="Z3770"/>
    </row>
    <row r="3771" spans="26:26">
      <c r="Z3771"/>
    </row>
    <row r="3772" spans="26:26">
      <c r="Z3772"/>
    </row>
    <row r="3773" spans="26:26">
      <c r="Z3773"/>
    </row>
    <row r="3774" spans="26:26">
      <c r="Z3774"/>
    </row>
    <row r="3775" spans="26:26">
      <c r="Z3775"/>
    </row>
    <row r="3776" spans="26:26">
      <c r="Z3776"/>
    </row>
    <row r="3777" spans="26:26">
      <c r="Z3777"/>
    </row>
    <row r="3778" spans="26:26">
      <c r="Z3778"/>
    </row>
    <row r="3779" spans="26:26">
      <c r="Z3779"/>
    </row>
    <row r="3780" spans="26:26">
      <c r="Z3780"/>
    </row>
    <row r="3781" spans="26:26">
      <c r="Z3781"/>
    </row>
    <row r="3782" spans="26:26">
      <c r="Z3782"/>
    </row>
    <row r="3783" spans="26:26">
      <c r="Z3783"/>
    </row>
    <row r="3784" spans="26:26">
      <c r="Z3784"/>
    </row>
    <row r="3785" spans="26:26">
      <c r="Z3785"/>
    </row>
    <row r="3786" spans="26:26">
      <c r="Z3786"/>
    </row>
    <row r="3787" spans="26:26">
      <c r="Z3787"/>
    </row>
    <row r="3788" spans="26:26">
      <c r="Z3788"/>
    </row>
    <row r="3789" spans="26:26">
      <c r="Z3789"/>
    </row>
    <row r="3790" spans="26:26">
      <c r="Z3790"/>
    </row>
    <row r="3791" spans="26:26">
      <c r="Z3791"/>
    </row>
    <row r="3792" spans="26:26">
      <c r="Z3792"/>
    </row>
    <row r="3793" spans="26:26">
      <c r="Z3793"/>
    </row>
    <row r="3794" spans="26:26">
      <c r="Z3794"/>
    </row>
    <row r="3795" spans="26:26">
      <c r="Z3795"/>
    </row>
    <row r="3796" spans="26:26">
      <c r="Z3796"/>
    </row>
    <row r="3797" spans="26:26">
      <c r="Z3797"/>
    </row>
    <row r="3798" spans="26:26">
      <c r="Z3798"/>
    </row>
    <row r="3799" spans="26:26">
      <c r="Z3799"/>
    </row>
    <row r="3800" spans="26:26">
      <c r="Z3800"/>
    </row>
    <row r="3801" spans="26:26">
      <c r="Z3801"/>
    </row>
    <row r="3802" spans="26:26">
      <c r="Z3802"/>
    </row>
    <row r="3803" spans="26:26">
      <c r="Z3803"/>
    </row>
    <row r="3804" spans="26:26">
      <c r="Z3804"/>
    </row>
    <row r="3805" spans="26:26">
      <c r="Z3805"/>
    </row>
    <row r="3806" spans="26:26">
      <c r="Z3806"/>
    </row>
    <row r="3807" spans="26:26">
      <c r="Z3807"/>
    </row>
    <row r="3808" spans="26:26">
      <c r="Z3808"/>
    </row>
    <row r="3809" spans="26:26">
      <c r="Z3809"/>
    </row>
    <row r="3810" spans="26:26">
      <c r="Z3810"/>
    </row>
    <row r="3811" spans="26:26">
      <c r="Z3811"/>
    </row>
    <row r="3812" spans="26:26">
      <c r="Z3812"/>
    </row>
    <row r="3813" spans="26:26">
      <c r="Z3813"/>
    </row>
    <row r="3814" spans="26:26">
      <c r="Z3814"/>
    </row>
    <row r="3815" spans="26:26">
      <c r="Z3815"/>
    </row>
    <row r="3816" spans="26:26">
      <c r="Z3816"/>
    </row>
    <row r="3817" spans="26:26">
      <c r="Z3817"/>
    </row>
    <row r="3818" spans="26:26">
      <c r="Z3818"/>
    </row>
    <row r="3819" spans="26:26">
      <c r="Z3819"/>
    </row>
    <row r="3820" spans="26:26">
      <c r="Z3820"/>
    </row>
    <row r="3821" spans="26:26">
      <c r="Z3821"/>
    </row>
    <row r="3822" spans="26:26">
      <c r="Z3822"/>
    </row>
    <row r="3823" spans="26:26">
      <c r="Z3823"/>
    </row>
    <row r="3824" spans="26:26">
      <c r="Z3824"/>
    </row>
    <row r="3825" spans="26:26">
      <c r="Z3825"/>
    </row>
    <row r="3826" spans="26:26">
      <c r="Z3826"/>
    </row>
    <row r="3827" spans="26:26">
      <c r="Z3827"/>
    </row>
    <row r="3828" spans="26:26">
      <c r="Z3828"/>
    </row>
    <row r="3829" spans="26:26">
      <c r="Z3829"/>
    </row>
    <row r="3830" spans="26:26">
      <c r="Z3830"/>
    </row>
    <row r="3831" spans="26:26">
      <c r="Z3831"/>
    </row>
    <row r="3832" spans="26:26">
      <c r="Z3832"/>
    </row>
    <row r="3833" spans="26:26">
      <c r="Z3833"/>
    </row>
    <row r="3834" spans="26:26">
      <c r="Z3834"/>
    </row>
    <row r="3835" spans="26:26">
      <c r="Z3835"/>
    </row>
    <row r="3836" spans="26:26">
      <c r="Z3836"/>
    </row>
    <row r="3837" spans="26:26">
      <c r="Z3837"/>
    </row>
    <row r="3838" spans="26:26">
      <c r="Z3838"/>
    </row>
    <row r="3839" spans="26:26">
      <c r="Z3839"/>
    </row>
    <row r="3840" spans="26:26">
      <c r="Z3840"/>
    </row>
    <row r="3841" spans="26:26">
      <c r="Z3841"/>
    </row>
    <row r="3842" spans="26:26">
      <c r="Z3842"/>
    </row>
    <row r="3843" spans="26:26">
      <c r="Z3843"/>
    </row>
    <row r="3844" spans="26:26">
      <c r="Z3844"/>
    </row>
    <row r="3845" spans="26:26">
      <c r="Z3845"/>
    </row>
    <row r="3846" spans="26:26">
      <c r="Z3846"/>
    </row>
    <row r="3847" spans="26:26">
      <c r="Z3847"/>
    </row>
    <row r="3848" spans="26:26">
      <c r="Z3848"/>
    </row>
    <row r="3849" spans="26:26">
      <c r="Z3849"/>
    </row>
    <row r="3850" spans="26:26">
      <c r="Z3850"/>
    </row>
    <row r="3851" spans="26:26">
      <c r="Z3851"/>
    </row>
    <row r="3852" spans="26:26">
      <c r="Z3852"/>
    </row>
    <row r="3853" spans="26:26">
      <c r="Z3853"/>
    </row>
    <row r="3854" spans="26:26">
      <c r="Z3854"/>
    </row>
    <row r="3855" spans="26:26">
      <c r="Z3855"/>
    </row>
    <row r="3856" spans="26:26">
      <c r="Z3856"/>
    </row>
    <row r="3857" spans="26:26">
      <c r="Z3857"/>
    </row>
    <row r="3858" spans="26:26">
      <c r="Z3858"/>
    </row>
    <row r="3859" spans="26:26">
      <c r="Z3859"/>
    </row>
    <row r="3860" spans="26:26">
      <c r="Z3860"/>
    </row>
    <row r="3861" spans="26:26">
      <c r="Z3861"/>
    </row>
    <row r="3862" spans="26:26">
      <c r="Z3862"/>
    </row>
    <row r="3863" spans="26:26">
      <c r="Z3863"/>
    </row>
    <row r="3864" spans="26:26">
      <c r="Z3864"/>
    </row>
    <row r="3865" spans="26:26">
      <c r="Z3865"/>
    </row>
    <row r="3866" spans="26:26">
      <c r="Z3866"/>
    </row>
    <row r="3867" spans="26:26">
      <c r="Z3867"/>
    </row>
    <row r="3868" spans="26:26">
      <c r="Z3868"/>
    </row>
    <row r="3869" spans="26:26">
      <c r="Z3869"/>
    </row>
    <row r="3870" spans="26:26">
      <c r="Z3870"/>
    </row>
    <row r="3871" spans="26:26">
      <c r="Z3871"/>
    </row>
    <row r="3872" spans="26:26">
      <c r="Z3872"/>
    </row>
    <row r="3873" spans="26:26">
      <c r="Z3873"/>
    </row>
    <row r="3874" spans="26:26">
      <c r="Z3874"/>
    </row>
    <row r="3875" spans="26:26">
      <c r="Z3875"/>
    </row>
    <row r="3876" spans="26:26">
      <c r="Z3876"/>
    </row>
    <row r="3877" spans="26:26">
      <c r="Z3877"/>
    </row>
    <row r="3878" spans="26:26">
      <c r="Z3878"/>
    </row>
    <row r="3879" spans="26:26">
      <c r="Z3879"/>
    </row>
    <row r="3880" spans="26:26">
      <c r="Z3880"/>
    </row>
    <row r="3881" spans="26:26">
      <c r="Z3881"/>
    </row>
    <row r="3882" spans="26:26">
      <c r="Z3882"/>
    </row>
    <row r="3883" spans="26:26">
      <c r="Z3883"/>
    </row>
    <row r="3884" spans="26:26">
      <c r="Z3884"/>
    </row>
    <row r="3885" spans="26:26">
      <c r="Z3885"/>
    </row>
    <row r="3886" spans="26:26">
      <c r="Z3886"/>
    </row>
    <row r="3887" spans="26:26">
      <c r="Z3887"/>
    </row>
    <row r="3888" spans="26:26">
      <c r="Z3888"/>
    </row>
    <row r="3889" spans="26:26">
      <c r="Z3889"/>
    </row>
    <row r="3890" spans="26:26">
      <c r="Z3890"/>
    </row>
    <row r="3891" spans="26:26">
      <c r="Z3891"/>
    </row>
    <row r="3892" spans="26:26">
      <c r="Z3892"/>
    </row>
    <row r="3893" spans="26:26">
      <c r="Z3893"/>
    </row>
    <row r="3894" spans="26:26">
      <c r="Z3894"/>
    </row>
    <row r="3895" spans="26:26">
      <c r="Z3895"/>
    </row>
    <row r="3896" spans="26:26">
      <c r="Z3896"/>
    </row>
    <row r="3897" spans="26:26">
      <c r="Z3897"/>
    </row>
    <row r="3898" spans="26:26">
      <c r="Z3898"/>
    </row>
    <row r="3899" spans="26:26">
      <c r="Z3899"/>
    </row>
    <row r="3900" spans="26:26">
      <c r="Z3900"/>
    </row>
    <row r="3901" spans="26:26">
      <c r="Z3901"/>
    </row>
    <row r="3902" spans="26:26">
      <c r="Z3902"/>
    </row>
    <row r="3903" spans="26:26">
      <c r="Z3903"/>
    </row>
    <row r="3904" spans="26:26">
      <c r="Z3904"/>
    </row>
    <row r="3905" spans="26:26">
      <c r="Z3905"/>
    </row>
    <row r="3906" spans="26:26">
      <c r="Z3906"/>
    </row>
    <row r="3907" spans="26:26">
      <c r="Z3907"/>
    </row>
    <row r="3908" spans="26:26">
      <c r="Z3908"/>
    </row>
    <row r="3909" spans="26:26">
      <c r="Z3909"/>
    </row>
    <row r="3910" spans="26:26">
      <c r="Z3910"/>
    </row>
    <row r="3911" spans="26:26">
      <c r="Z3911"/>
    </row>
    <row r="3912" spans="26:26">
      <c r="Z3912"/>
    </row>
    <row r="3913" spans="26:26">
      <c r="Z3913"/>
    </row>
    <row r="3914" spans="26:26">
      <c r="Z3914"/>
    </row>
    <row r="3915" spans="26:26">
      <c r="Z3915"/>
    </row>
    <row r="3916" spans="26:26">
      <c r="Z3916"/>
    </row>
    <row r="3917" spans="26:26">
      <c r="Z3917"/>
    </row>
    <row r="3918" spans="26:26">
      <c r="Z3918"/>
    </row>
    <row r="3919" spans="26:26">
      <c r="Z3919"/>
    </row>
    <row r="3920" spans="26:26">
      <c r="Z3920"/>
    </row>
    <row r="3921" spans="26:26">
      <c r="Z3921"/>
    </row>
    <row r="3922" spans="26:26">
      <c r="Z3922"/>
    </row>
    <row r="3923" spans="26:26">
      <c r="Z3923"/>
    </row>
    <row r="3924" spans="26:26">
      <c r="Z3924"/>
    </row>
    <row r="3925" spans="26:26">
      <c r="Z3925"/>
    </row>
    <row r="3926" spans="26:26">
      <c r="Z3926"/>
    </row>
    <row r="3927" spans="26:26">
      <c r="Z3927"/>
    </row>
    <row r="3928" spans="26:26">
      <c r="Z3928"/>
    </row>
    <row r="3929" spans="26:26">
      <c r="Z3929"/>
    </row>
    <row r="3930" spans="26:26">
      <c r="Z3930"/>
    </row>
    <row r="3931" spans="26:26">
      <c r="Z3931"/>
    </row>
    <row r="3932" spans="26:26">
      <c r="Z3932"/>
    </row>
    <row r="3933" spans="26:26">
      <c r="Z3933"/>
    </row>
    <row r="3934" spans="26:26">
      <c r="Z3934"/>
    </row>
    <row r="3935" spans="26:26">
      <c r="Z3935"/>
    </row>
    <row r="3936" spans="26:26">
      <c r="Z3936"/>
    </row>
    <row r="3937" spans="26:26">
      <c r="Z3937"/>
    </row>
    <row r="3938" spans="26:26">
      <c r="Z3938"/>
    </row>
    <row r="3939" spans="26:26">
      <c r="Z3939"/>
    </row>
    <row r="3940" spans="26:26">
      <c r="Z3940"/>
    </row>
    <row r="3941" spans="26:26">
      <c r="Z3941"/>
    </row>
    <row r="3942" spans="26:26">
      <c r="Z3942"/>
    </row>
    <row r="3943" spans="26:26">
      <c r="Z3943"/>
    </row>
    <row r="3944" spans="26:26">
      <c r="Z3944"/>
    </row>
    <row r="3945" spans="26:26">
      <c r="Z3945"/>
    </row>
    <row r="3946" spans="26:26">
      <c r="Z3946"/>
    </row>
    <row r="3947" spans="26:26">
      <c r="Z3947"/>
    </row>
    <row r="3948" spans="26:26">
      <c r="Z3948"/>
    </row>
    <row r="3949" spans="26:26">
      <c r="Z3949"/>
    </row>
    <row r="3950" spans="26:26">
      <c r="Z3950"/>
    </row>
    <row r="3951" spans="26:26">
      <c r="Z3951"/>
    </row>
    <row r="3952" spans="26:26">
      <c r="Z3952"/>
    </row>
    <row r="3953" spans="26:26">
      <c r="Z3953"/>
    </row>
    <row r="3954" spans="26:26">
      <c r="Z3954"/>
    </row>
    <row r="3955" spans="26:26">
      <c r="Z3955"/>
    </row>
    <row r="3956" spans="26:26">
      <c r="Z3956"/>
    </row>
    <row r="3957" spans="26:26">
      <c r="Z3957"/>
    </row>
    <row r="3958" spans="26:26">
      <c r="Z3958"/>
    </row>
    <row r="3959" spans="26:26">
      <c r="Z3959"/>
    </row>
    <row r="3960" spans="26:26">
      <c r="Z3960"/>
    </row>
    <row r="3961" spans="26:26">
      <c r="Z3961"/>
    </row>
    <row r="3962" spans="26:26">
      <c r="Z3962"/>
    </row>
    <row r="3963" spans="26:26">
      <c r="Z3963"/>
    </row>
    <row r="3964" spans="26:26">
      <c r="Z3964"/>
    </row>
    <row r="3965" spans="26:26">
      <c r="Z3965"/>
    </row>
    <row r="3966" spans="26:26">
      <c r="Z3966"/>
    </row>
    <row r="3967" spans="26:26">
      <c r="Z3967"/>
    </row>
    <row r="3968" spans="26:26">
      <c r="Z3968"/>
    </row>
    <row r="3969" spans="26:26">
      <c r="Z3969"/>
    </row>
    <row r="3970" spans="26:26">
      <c r="Z3970"/>
    </row>
    <row r="3971" spans="26:26">
      <c r="Z3971"/>
    </row>
    <row r="3972" spans="26:26">
      <c r="Z3972"/>
    </row>
    <row r="3973" spans="26:26">
      <c r="Z3973"/>
    </row>
    <row r="3974" spans="26:26">
      <c r="Z3974"/>
    </row>
    <row r="3975" spans="26:26">
      <c r="Z3975"/>
    </row>
    <row r="3976" spans="26:26">
      <c r="Z3976"/>
    </row>
    <row r="3977" spans="26:26">
      <c r="Z3977"/>
    </row>
    <row r="3978" spans="26:26">
      <c r="Z3978"/>
    </row>
    <row r="3979" spans="26:26">
      <c r="Z3979"/>
    </row>
    <row r="3980" spans="26:26">
      <c r="Z3980"/>
    </row>
    <row r="3981" spans="26:26">
      <c r="Z3981"/>
    </row>
    <row r="3982" spans="26:26">
      <c r="Z3982"/>
    </row>
    <row r="3983" spans="26:26">
      <c r="Z3983"/>
    </row>
    <row r="3984" spans="26:26">
      <c r="Z3984"/>
    </row>
    <row r="3985" spans="26:26">
      <c r="Z3985"/>
    </row>
    <row r="3986" spans="26:26">
      <c r="Z3986"/>
    </row>
    <row r="3987" spans="26:26">
      <c r="Z3987"/>
    </row>
    <row r="3988" spans="26:26">
      <c r="Z3988"/>
    </row>
    <row r="3989" spans="26:26">
      <c r="Z3989"/>
    </row>
    <row r="3990" spans="26:26">
      <c r="Z3990"/>
    </row>
    <row r="3991" spans="26:26">
      <c r="Z3991"/>
    </row>
    <row r="3992" spans="26:26">
      <c r="Z3992"/>
    </row>
    <row r="3993" spans="26:26">
      <c r="Z3993"/>
    </row>
    <row r="3994" spans="26:26">
      <c r="Z3994"/>
    </row>
    <row r="3995" spans="26:26">
      <c r="Z3995"/>
    </row>
    <row r="3996" spans="26:26">
      <c r="Z3996"/>
    </row>
    <row r="3997" spans="26:26">
      <c r="Z3997"/>
    </row>
    <row r="3998" spans="26:26">
      <c r="Z3998"/>
    </row>
    <row r="3999" spans="26:26">
      <c r="Z3999"/>
    </row>
    <row r="4000" spans="26:26">
      <c r="Z4000"/>
    </row>
    <row r="4001" spans="26:26">
      <c r="Z4001"/>
    </row>
    <row r="4002" spans="26:26">
      <c r="Z4002"/>
    </row>
    <row r="4003" spans="26:26">
      <c r="Z4003"/>
    </row>
    <row r="4004" spans="26:26">
      <c r="Z4004"/>
    </row>
    <row r="4005" spans="26:26">
      <c r="Z4005"/>
    </row>
    <row r="4006" spans="26:26">
      <c r="Z4006"/>
    </row>
    <row r="4007" spans="26:26">
      <c r="Z4007"/>
    </row>
    <row r="4008" spans="26:26">
      <c r="Z4008"/>
    </row>
    <row r="4009" spans="26:26">
      <c r="Z4009"/>
    </row>
    <row r="4010" spans="26:26">
      <c r="Z4010"/>
    </row>
    <row r="4011" spans="26:26">
      <c r="Z4011"/>
    </row>
    <row r="4012" spans="26:26">
      <c r="Z4012"/>
    </row>
    <row r="4013" spans="26:26">
      <c r="Z4013"/>
    </row>
    <row r="4014" spans="26:26">
      <c r="Z4014"/>
    </row>
    <row r="4015" spans="26:26">
      <c r="Z4015"/>
    </row>
    <row r="4016" spans="26:26">
      <c r="Z4016"/>
    </row>
    <row r="4017" spans="26:26">
      <c r="Z4017"/>
    </row>
    <row r="4018" spans="26:26">
      <c r="Z4018"/>
    </row>
    <row r="4019" spans="26:26">
      <c r="Z4019"/>
    </row>
    <row r="4020" spans="26:26">
      <c r="Z4020"/>
    </row>
    <row r="4021" spans="26:26">
      <c r="Z4021"/>
    </row>
    <row r="4022" spans="26:26">
      <c r="Z4022"/>
    </row>
    <row r="4023" spans="26:26">
      <c r="Z4023"/>
    </row>
    <row r="4024" spans="26:26">
      <c r="Z4024"/>
    </row>
    <row r="4025" spans="26:26">
      <c r="Z4025"/>
    </row>
    <row r="4026" spans="26:26">
      <c r="Z4026"/>
    </row>
    <row r="4027" spans="26:26">
      <c r="Z4027"/>
    </row>
    <row r="4028" spans="26:26">
      <c r="Z4028"/>
    </row>
    <row r="4029" spans="26:26">
      <c r="Z4029"/>
    </row>
    <row r="4030" spans="26:26">
      <c r="Z4030"/>
    </row>
    <row r="4031" spans="26:26">
      <c r="Z4031"/>
    </row>
    <row r="4032" spans="26:26">
      <c r="Z4032"/>
    </row>
    <row r="4033" spans="26:26">
      <c r="Z4033"/>
    </row>
    <row r="4034" spans="26:26">
      <c r="Z4034"/>
    </row>
    <row r="4035" spans="26:26">
      <c r="Z4035"/>
    </row>
    <row r="4036" spans="26:26">
      <c r="Z4036"/>
    </row>
    <row r="4037" spans="26:26">
      <c r="Z4037"/>
    </row>
    <row r="4038" spans="26:26">
      <c r="Z4038"/>
    </row>
    <row r="4039" spans="26:26">
      <c r="Z4039"/>
    </row>
    <row r="4040" spans="26:26">
      <c r="Z4040"/>
    </row>
    <row r="4041" spans="26:26">
      <c r="Z4041"/>
    </row>
    <row r="4042" spans="26:26">
      <c r="Z4042"/>
    </row>
    <row r="4043" spans="26:26">
      <c r="Z4043"/>
    </row>
    <row r="4044" spans="26:26">
      <c r="Z4044"/>
    </row>
    <row r="4045" spans="26:26">
      <c r="Z4045"/>
    </row>
    <row r="4046" spans="26:26">
      <c r="Z4046"/>
    </row>
    <row r="4047" spans="26:26">
      <c r="Z4047"/>
    </row>
    <row r="4048" spans="26:26">
      <c r="Z4048"/>
    </row>
    <row r="4049" spans="26:26">
      <c r="Z4049"/>
    </row>
    <row r="4050" spans="26:26">
      <c r="Z4050"/>
    </row>
    <row r="4051" spans="26:26">
      <c r="Z4051"/>
    </row>
    <row r="4052" spans="26:26">
      <c r="Z4052"/>
    </row>
    <row r="4053" spans="26:26">
      <c r="Z4053"/>
    </row>
    <row r="4054" spans="26:26">
      <c r="Z4054"/>
    </row>
    <row r="4055" spans="26:26">
      <c r="Z4055"/>
    </row>
    <row r="4056" spans="26:26">
      <c r="Z4056"/>
    </row>
    <row r="4057" spans="26:26">
      <c r="Z4057"/>
    </row>
    <row r="4058" spans="26:26">
      <c r="Z4058"/>
    </row>
    <row r="4059" spans="26:26">
      <c r="Z4059"/>
    </row>
    <row r="4060" spans="26:26">
      <c r="Z4060"/>
    </row>
    <row r="4061" spans="26:26">
      <c r="Z4061"/>
    </row>
    <row r="4062" spans="26:26">
      <c r="Z4062"/>
    </row>
    <row r="4063" spans="26:26">
      <c r="Z4063"/>
    </row>
    <row r="4064" spans="26:26">
      <c r="Z4064"/>
    </row>
    <row r="4065" spans="26:26">
      <c r="Z4065"/>
    </row>
    <row r="4066" spans="26:26">
      <c r="Z4066"/>
    </row>
    <row r="4067" spans="26:26">
      <c r="Z4067"/>
    </row>
    <row r="4068" spans="26:26">
      <c r="Z4068"/>
    </row>
    <row r="4069" spans="26:26">
      <c r="Z4069"/>
    </row>
    <row r="4070" spans="26:26">
      <c r="Z4070"/>
    </row>
    <row r="4071" spans="26:26">
      <c r="Z4071"/>
    </row>
    <row r="4072" spans="26:26">
      <c r="Z4072"/>
    </row>
    <row r="4073" spans="26:26">
      <c r="Z4073"/>
    </row>
    <row r="4074" spans="26:26">
      <c r="Z4074"/>
    </row>
    <row r="4075" spans="26:26">
      <c r="Z4075"/>
    </row>
    <row r="4076" spans="26:26">
      <c r="Z4076"/>
    </row>
    <row r="4077" spans="26:26">
      <c r="Z4077"/>
    </row>
    <row r="4078" spans="26:26">
      <c r="Z4078"/>
    </row>
    <row r="4079" spans="26:26">
      <c r="Z4079"/>
    </row>
    <row r="4080" spans="26:26">
      <c r="Z4080"/>
    </row>
    <row r="4081" spans="26:26">
      <c r="Z4081"/>
    </row>
    <row r="4082" spans="26:26">
      <c r="Z4082"/>
    </row>
    <row r="4083" spans="26:26">
      <c r="Z4083"/>
    </row>
    <row r="4084" spans="26:26">
      <c r="Z4084"/>
    </row>
    <row r="4085" spans="26:26">
      <c r="Z4085"/>
    </row>
    <row r="4086" spans="26:26">
      <c r="Z4086"/>
    </row>
    <row r="4087" spans="26:26">
      <c r="Z4087"/>
    </row>
    <row r="4088" spans="26:26">
      <c r="Z4088"/>
    </row>
    <row r="4089" spans="26:26">
      <c r="Z4089"/>
    </row>
    <row r="4090" spans="26:26">
      <c r="Z4090"/>
    </row>
    <row r="4091" spans="26:26">
      <c r="Z4091"/>
    </row>
    <row r="4092" spans="26:26">
      <c r="Z4092"/>
    </row>
    <row r="4093" spans="26:26">
      <c r="Z4093"/>
    </row>
    <row r="4094" spans="26:26">
      <c r="Z4094"/>
    </row>
    <row r="4095" spans="26:26">
      <c r="Z4095"/>
    </row>
    <row r="4096" spans="26:26">
      <c r="Z4096"/>
    </row>
    <row r="4097" spans="26:26">
      <c r="Z4097"/>
    </row>
    <row r="4098" spans="26:26">
      <c r="Z4098"/>
    </row>
    <row r="4099" spans="26:26">
      <c r="Z4099"/>
    </row>
    <row r="4100" spans="26:26">
      <c r="Z4100"/>
    </row>
    <row r="4101" spans="26:26">
      <c r="Z4101"/>
    </row>
    <row r="4102" spans="26:26">
      <c r="Z4102"/>
    </row>
    <row r="4103" spans="26:26">
      <c r="Z4103"/>
    </row>
    <row r="4104" spans="26:26">
      <c r="Z4104"/>
    </row>
    <row r="4105" spans="26:26">
      <c r="Z4105"/>
    </row>
    <row r="4106" spans="26:26">
      <c r="Z4106"/>
    </row>
    <row r="4107" spans="26:26">
      <c r="Z4107"/>
    </row>
    <row r="4108" spans="26:26">
      <c r="Z4108"/>
    </row>
    <row r="4109" spans="26:26">
      <c r="Z4109"/>
    </row>
    <row r="4110" spans="26:26">
      <c r="Z4110"/>
    </row>
    <row r="4111" spans="26:26">
      <c r="Z4111"/>
    </row>
    <row r="4112" spans="26:26">
      <c r="Z4112"/>
    </row>
    <row r="4113" spans="26:26">
      <c r="Z4113"/>
    </row>
    <row r="4114" spans="26:26">
      <c r="Z4114"/>
    </row>
    <row r="4115" spans="26:26">
      <c r="Z4115"/>
    </row>
    <row r="4116" spans="26:26">
      <c r="Z4116"/>
    </row>
    <row r="4117" spans="26:26">
      <c r="Z4117"/>
    </row>
    <row r="4118" spans="26:26">
      <c r="Z4118"/>
    </row>
    <row r="4119" spans="26:26">
      <c r="Z4119"/>
    </row>
    <row r="4120" spans="26:26">
      <c r="Z4120"/>
    </row>
    <row r="4121" spans="26:26">
      <c r="Z4121"/>
    </row>
    <row r="4122" spans="26:26">
      <c r="Z4122"/>
    </row>
    <row r="4123" spans="26:26">
      <c r="Z4123"/>
    </row>
    <row r="4124" spans="26:26">
      <c r="Z4124"/>
    </row>
    <row r="4125" spans="26:26">
      <c r="Z4125"/>
    </row>
    <row r="4126" spans="26:26">
      <c r="Z4126"/>
    </row>
    <row r="4127" spans="26:26">
      <c r="Z4127"/>
    </row>
    <row r="4128" spans="26:26">
      <c r="Z4128"/>
    </row>
    <row r="4129" spans="26:26">
      <c r="Z4129"/>
    </row>
    <row r="4130" spans="26:26">
      <c r="Z4130"/>
    </row>
    <row r="4131" spans="26:26">
      <c r="Z4131"/>
    </row>
    <row r="4132" spans="26:26">
      <c r="Z4132"/>
    </row>
    <row r="4133" spans="26:26">
      <c r="Z4133"/>
    </row>
    <row r="4134" spans="26:26">
      <c r="Z4134"/>
    </row>
    <row r="4135" spans="26:26">
      <c r="Z4135"/>
    </row>
    <row r="4136" spans="26:26">
      <c r="Z4136"/>
    </row>
    <row r="4137" spans="26:26">
      <c r="Z4137"/>
    </row>
    <row r="4138" spans="26:26">
      <c r="Z4138"/>
    </row>
    <row r="4139" spans="26:26">
      <c r="Z4139"/>
    </row>
    <row r="4140" spans="26:26">
      <c r="Z4140"/>
    </row>
    <row r="4141" spans="26:26">
      <c r="Z4141"/>
    </row>
    <row r="4142" spans="26:26">
      <c r="Z4142"/>
    </row>
    <row r="4143" spans="26:26">
      <c r="Z4143"/>
    </row>
    <row r="4144" spans="26:26">
      <c r="Z4144"/>
    </row>
    <row r="4145" spans="26:26">
      <c r="Z4145"/>
    </row>
    <row r="4146" spans="26:26">
      <c r="Z4146"/>
    </row>
    <row r="4147" spans="26:26">
      <c r="Z4147"/>
    </row>
    <row r="4148" spans="26:26">
      <c r="Z4148"/>
    </row>
    <row r="4149" spans="26:26">
      <c r="Z4149"/>
    </row>
    <row r="4150" spans="26:26">
      <c r="Z4150"/>
    </row>
    <row r="4151" spans="26:26">
      <c r="Z4151"/>
    </row>
    <row r="4152" spans="26:26">
      <c r="Z4152"/>
    </row>
    <row r="4153" spans="26:26">
      <c r="Z4153"/>
    </row>
    <row r="4154" spans="26:26">
      <c r="Z4154"/>
    </row>
    <row r="4155" spans="26:26">
      <c r="Z4155"/>
    </row>
    <row r="4156" spans="26:26">
      <c r="Z4156"/>
    </row>
    <row r="4157" spans="26:26">
      <c r="Z4157"/>
    </row>
    <row r="4158" spans="26:26">
      <c r="Z4158"/>
    </row>
    <row r="4159" spans="26:26">
      <c r="Z4159"/>
    </row>
    <row r="4160" spans="26:26">
      <c r="Z4160"/>
    </row>
    <row r="4161" spans="26:26">
      <c r="Z4161"/>
    </row>
    <row r="4162" spans="26:26">
      <c r="Z4162"/>
    </row>
    <row r="4163" spans="26:26">
      <c r="Z4163"/>
    </row>
    <row r="4164" spans="26:26">
      <c r="Z4164"/>
    </row>
    <row r="4165" spans="26:26">
      <c r="Z4165"/>
    </row>
    <row r="4166" spans="26:26">
      <c r="Z4166"/>
    </row>
    <row r="4167" spans="26:26">
      <c r="Z4167"/>
    </row>
    <row r="4168" spans="26:26">
      <c r="Z4168"/>
    </row>
    <row r="4169" spans="26:26">
      <c r="Z4169"/>
    </row>
    <row r="4170" spans="26:26">
      <c r="Z4170"/>
    </row>
    <row r="4171" spans="26:26">
      <c r="Z4171"/>
    </row>
    <row r="4172" spans="26:26">
      <c r="Z4172"/>
    </row>
    <row r="4173" spans="26:26">
      <c r="Z4173"/>
    </row>
    <row r="4174" spans="26:26">
      <c r="Z4174"/>
    </row>
    <row r="4175" spans="26:26">
      <c r="Z4175"/>
    </row>
    <row r="4176" spans="26:26">
      <c r="Z4176"/>
    </row>
    <row r="4177" spans="26:26">
      <c r="Z4177"/>
    </row>
    <row r="4178" spans="26:26">
      <c r="Z4178"/>
    </row>
    <row r="4179" spans="26:26">
      <c r="Z4179"/>
    </row>
    <row r="4180" spans="26:26">
      <c r="Z4180"/>
    </row>
    <row r="4181" spans="26:26">
      <c r="Z4181"/>
    </row>
    <row r="4182" spans="26:26">
      <c r="Z4182"/>
    </row>
    <row r="4183" spans="26:26">
      <c r="Z4183"/>
    </row>
    <row r="4184" spans="26:26">
      <c r="Z4184"/>
    </row>
    <row r="4185" spans="26:26">
      <c r="Z4185"/>
    </row>
    <row r="4186" spans="26:26">
      <c r="Z4186"/>
    </row>
    <row r="4187" spans="26:26">
      <c r="Z4187"/>
    </row>
    <row r="4188" spans="26:26">
      <c r="Z4188"/>
    </row>
    <row r="4189" spans="26:26">
      <c r="Z4189"/>
    </row>
    <row r="4190" spans="26:26">
      <c r="Z4190"/>
    </row>
    <row r="4191" spans="26:26">
      <c r="Z4191"/>
    </row>
    <row r="4192" spans="26:26">
      <c r="Z4192"/>
    </row>
    <row r="4193" spans="26:26">
      <c r="Z4193"/>
    </row>
    <row r="4194" spans="26:26">
      <c r="Z4194"/>
    </row>
    <row r="4195" spans="26:26">
      <c r="Z4195"/>
    </row>
    <row r="4196" spans="26:26">
      <c r="Z4196"/>
    </row>
    <row r="4197" spans="26:26">
      <c r="Z4197"/>
    </row>
    <row r="4198" spans="26:26">
      <c r="Z4198"/>
    </row>
    <row r="4199" spans="26:26">
      <c r="Z4199"/>
    </row>
    <row r="4200" spans="26:26">
      <c r="Z4200"/>
    </row>
    <row r="4201" spans="26:26">
      <c r="Z4201"/>
    </row>
    <row r="4202" spans="26:26">
      <c r="Z4202"/>
    </row>
    <row r="4203" spans="26:26">
      <c r="Z4203"/>
    </row>
    <row r="4204" spans="26:26">
      <c r="Z4204"/>
    </row>
    <row r="4205" spans="26:26">
      <c r="Z4205"/>
    </row>
    <row r="4206" spans="26:26">
      <c r="Z4206"/>
    </row>
    <row r="4207" spans="26:26">
      <c r="Z4207"/>
    </row>
    <row r="4208" spans="26:26">
      <c r="Z4208"/>
    </row>
    <row r="4209" spans="26:26">
      <c r="Z4209"/>
    </row>
    <row r="4210" spans="26:26">
      <c r="Z4210"/>
    </row>
    <row r="4211" spans="26:26">
      <c r="Z4211"/>
    </row>
    <row r="4212" spans="26:26">
      <c r="Z4212"/>
    </row>
    <row r="4213" spans="26:26">
      <c r="Z4213"/>
    </row>
    <row r="4214" spans="26:26">
      <c r="Z4214"/>
    </row>
    <row r="4215" spans="26:26">
      <c r="Z4215"/>
    </row>
    <row r="4216" spans="26:26">
      <c r="Z4216"/>
    </row>
    <row r="4217" spans="26:26">
      <c r="Z4217"/>
    </row>
    <row r="4218" spans="26:26">
      <c r="Z4218"/>
    </row>
    <row r="4219" spans="26:26">
      <c r="Z4219"/>
    </row>
    <row r="4220" spans="26:26">
      <c r="Z4220"/>
    </row>
    <row r="4221" spans="26:26">
      <c r="Z4221"/>
    </row>
    <row r="4222" spans="26:26">
      <c r="Z4222"/>
    </row>
    <row r="4223" spans="26:26">
      <c r="Z4223"/>
    </row>
    <row r="4224" spans="26:26">
      <c r="Z4224"/>
    </row>
    <row r="4225" spans="26:26">
      <c r="Z4225"/>
    </row>
    <row r="4226" spans="26:26">
      <c r="Z4226"/>
    </row>
    <row r="4227" spans="26:26">
      <c r="Z4227"/>
    </row>
    <row r="4228" spans="26:26">
      <c r="Z4228"/>
    </row>
    <row r="4229" spans="26:26">
      <c r="Z4229"/>
    </row>
    <row r="4230" spans="26:26">
      <c r="Z4230"/>
    </row>
    <row r="4231" spans="26:26">
      <c r="Z4231"/>
    </row>
    <row r="4232" spans="26:26">
      <c r="Z4232"/>
    </row>
    <row r="4233" spans="26:26">
      <c r="Z4233"/>
    </row>
    <row r="4234" spans="26:26">
      <c r="Z4234"/>
    </row>
    <row r="4235" spans="26:26">
      <c r="Z4235"/>
    </row>
    <row r="4236" spans="26:26">
      <c r="Z4236"/>
    </row>
    <row r="4237" spans="26:26">
      <c r="Z4237"/>
    </row>
    <row r="4238" spans="26:26">
      <c r="Z4238"/>
    </row>
    <row r="4239" spans="26:26">
      <c r="Z4239"/>
    </row>
    <row r="4240" spans="26:26">
      <c r="Z4240"/>
    </row>
    <row r="4241" spans="26:26">
      <c r="Z4241"/>
    </row>
    <row r="4242" spans="26:26">
      <c r="Z4242"/>
    </row>
    <row r="4243" spans="26:26">
      <c r="Z4243"/>
    </row>
    <row r="4244" spans="26:26">
      <c r="Z4244"/>
    </row>
    <row r="4245" spans="26:26">
      <c r="Z4245"/>
    </row>
    <row r="4246" spans="26:26">
      <c r="Z4246"/>
    </row>
    <row r="4247" spans="26:26">
      <c r="Z4247"/>
    </row>
    <row r="4248" spans="26:26">
      <c r="Z4248"/>
    </row>
    <row r="4249" spans="26:26">
      <c r="Z4249"/>
    </row>
    <row r="4250" spans="26:26">
      <c r="Z4250"/>
    </row>
    <row r="4251" spans="26:26">
      <c r="Z4251"/>
    </row>
    <row r="4252" spans="26:26">
      <c r="Z4252"/>
    </row>
    <row r="4253" spans="26:26">
      <c r="Z4253"/>
    </row>
    <row r="4254" spans="26:26">
      <c r="Z4254"/>
    </row>
    <row r="4255" spans="26:26">
      <c r="Z4255"/>
    </row>
    <row r="4256" spans="26:26">
      <c r="Z4256"/>
    </row>
    <row r="4257" spans="26:26">
      <c r="Z4257"/>
    </row>
    <row r="4258" spans="26:26">
      <c r="Z4258"/>
    </row>
    <row r="4259" spans="26:26">
      <c r="Z4259"/>
    </row>
    <row r="4260" spans="26:26">
      <c r="Z4260"/>
    </row>
    <row r="4261" spans="26:26">
      <c r="Z4261"/>
    </row>
    <row r="4262" spans="26:26">
      <c r="Z4262"/>
    </row>
    <row r="4263" spans="26:26">
      <c r="Z4263"/>
    </row>
    <row r="4264" spans="26:26">
      <c r="Z4264"/>
    </row>
    <row r="4265" spans="26:26">
      <c r="Z4265"/>
    </row>
    <row r="4266" spans="26:26">
      <c r="Z4266"/>
    </row>
    <row r="4267" spans="26:26">
      <c r="Z4267"/>
    </row>
    <row r="4268" spans="26:26">
      <c r="Z4268"/>
    </row>
    <row r="4269" spans="26:26">
      <c r="Z4269"/>
    </row>
    <row r="4270" spans="26:26">
      <c r="Z4270"/>
    </row>
    <row r="4271" spans="26:26">
      <c r="Z4271"/>
    </row>
    <row r="4272" spans="26:26">
      <c r="Z4272"/>
    </row>
    <row r="4273" spans="26:26">
      <c r="Z4273"/>
    </row>
    <row r="4274" spans="26:26">
      <c r="Z4274"/>
    </row>
    <row r="4275" spans="26:26">
      <c r="Z4275"/>
    </row>
    <row r="4276" spans="26:26">
      <c r="Z4276"/>
    </row>
    <row r="4277" spans="26:26">
      <c r="Z4277"/>
    </row>
    <row r="4278" spans="26:26">
      <c r="Z4278"/>
    </row>
    <row r="4279" spans="26:26">
      <c r="Z4279"/>
    </row>
    <row r="4280" spans="26:26">
      <c r="Z4280"/>
    </row>
    <row r="4281" spans="26:26">
      <c r="Z4281"/>
    </row>
    <row r="4282" spans="26:26">
      <c r="Z4282"/>
    </row>
    <row r="4283" spans="26:26">
      <c r="Z4283"/>
    </row>
    <row r="4284" spans="26:26">
      <c r="Z4284"/>
    </row>
    <row r="4285" spans="26:26">
      <c r="Z4285"/>
    </row>
    <row r="4286" spans="26:26">
      <c r="Z4286"/>
    </row>
    <row r="4287" spans="26:26">
      <c r="Z4287"/>
    </row>
    <row r="4288" spans="26:26">
      <c r="Z4288"/>
    </row>
    <row r="4289" spans="26:26">
      <c r="Z4289"/>
    </row>
    <row r="4290" spans="26:26">
      <c r="Z4290"/>
    </row>
    <row r="4291" spans="26:26">
      <c r="Z4291"/>
    </row>
    <row r="4292" spans="26:26">
      <c r="Z4292"/>
    </row>
    <row r="4293" spans="26:26">
      <c r="Z4293"/>
    </row>
    <row r="4294" spans="26:26">
      <c r="Z4294"/>
    </row>
    <row r="4295" spans="26:26">
      <c r="Z4295"/>
    </row>
    <row r="4296" spans="26:26">
      <c r="Z4296"/>
    </row>
    <row r="4297" spans="26:26">
      <c r="Z4297"/>
    </row>
    <row r="4298" spans="26:26">
      <c r="Z4298"/>
    </row>
    <row r="4299" spans="26:26">
      <c r="Z4299"/>
    </row>
    <row r="4300" spans="26:26">
      <c r="Z4300"/>
    </row>
    <row r="4301" spans="26:26">
      <c r="Z4301"/>
    </row>
    <row r="4302" spans="26:26">
      <c r="Z4302"/>
    </row>
    <row r="4303" spans="26:26">
      <c r="Z4303"/>
    </row>
    <row r="4304" spans="26:26">
      <c r="Z4304"/>
    </row>
    <row r="4305" spans="26:26">
      <c r="Z4305"/>
    </row>
    <row r="4306" spans="26:26">
      <c r="Z4306"/>
    </row>
    <row r="4307" spans="26:26">
      <c r="Z4307"/>
    </row>
    <row r="4308" spans="26:26">
      <c r="Z4308"/>
    </row>
    <row r="4309" spans="26:26">
      <c r="Z4309"/>
    </row>
    <row r="4310" spans="26:26">
      <c r="Z4310"/>
    </row>
    <row r="4311" spans="26:26">
      <c r="Z4311"/>
    </row>
    <row r="4312" spans="26:26">
      <c r="Z4312"/>
    </row>
    <row r="4313" spans="26:26">
      <c r="Z4313"/>
    </row>
    <row r="4314" spans="26:26">
      <c r="Z4314"/>
    </row>
    <row r="4315" spans="26:26">
      <c r="Z4315"/>
    </row>
    <row r="4316" spans="26:26">
      <c r="Z4316"/>
    </row>
    <row r="4317" spans="26:26">
      <c r="Z4317"/>
    </row>
    <row r="4318" spans="26:26">
      <c r="Z4318"/>
    </row>
    <row r="4319" spans="26:26">
      <c r="Z4319"/>
    </row>
    <row r="4320" spans="26:26">
      <c r="Z4320"/>
    </row>
    <row r="4321" spans="26:26">
      <c r="Z4321"/>
    </row>
    <row r="4322" spans="26:26">
      <c r="Z4322"/>
    </row>
    <row r="4323" spans="26:26">
      <c r="Z4323"/>
    </row>
    <row r="4324" spans="26:26">
      <c r="Z4324"/>
    </row>
    <row r="4325" spans="26:26">
      <c r="Z4325"/>
    </row>
    <row r="4326" spans="26:26">
      <c r="Z4326"/>
    </row>
    <row r="4327" spans="26:26">
      <c r="Z4327"/>
    </row>
    <row r="4328" spans="26:26">
      <c r="Z4328"/>
    </row>
    <row r="4329" spans="26:26">
      <c r="Z4329"/>
    </row>
    <row r="4330" spans="26:26">
      <c r="Z4330"/>
    </row>
    <row r="4331" spans="26:26">
      <c r="Z4331"/>
    </row>
    <row r="4332" spans="26:26">
      <c r="Z4332"/>
    </row>
    <row r="4333" spans="26:26">
      <c r="Z4333"/>
    </row>
    <row r="4334" spans="26:26">
      <c r="Z4334"/>
    </row>
    <row r="4335" spans="26:26">
      <c r="Z4335"/>
    </row>
    <row r="4336" spans="26:26">
      <c r="Z4336"/>
    </row>
    <row r="4337" spans="26:26">
      <c r="Z4337"/>
    </row>
    <row r="4338" spans="26:26">
      <c r="Z4338"/>
    </row>
    <row r="4339" spans="26:26">
      <c r="Z4339"/>
    </row>
    <row r="4340" spans="26:26">
      <c r="Z4340"/>
    </row>
    <row r="4341" spans="26:26">
      <c r="Z4341"/>
    </row>
    <row r="4342" spans="26:26">
      <c r="Z4342"/>
    </row>
    <row r="4343" spans="26:26">
      <c r="Z4343"/>
    </row>
    <row r="4344" spans="26:26">
      <c r="Z4344"/>
    </row>
    <row r="4345" spans="26:26">
      <c r="Z4345"/>
    </row>
    <row r="4346" spans="26:26">
      <c r="Z4346"/>
    </row>
    <row r="4347" spans="26:26">
      <c r="Z4347"/>
    </row>
    <row r="4348" spans="26:26">
      <c r="Z4348"/>
    </row>
    <row r="4349" spans="26:26">
      <c r="Z4349"/>
    </row>
    <row r="4350" spans="26:26">
      <c r="Z4350"/>
    </row>
    <row r="4351" spans="26:26">
      <c r="Z4351"/>
    </row>
    <row r="4352" spans="26:26">
      <c r="Z4352"/>
    </row>
    <row r="4353" spans="26:26">
      <c r="Z4353"/>
    </row>
    <row r="4354" spans="26:26">
      <c r="Z4354"/>
    </row>
    <row r="4355" spans="26:26">
      <c r="Z4355"/>
    </row>
    <row r="4356" spans="26:26">
      <c r="Z4356"/>
    </row>
    <row r="4357" spans="26:26">
      <c r="Z4357"/>
    </row>
    <row r="4358" spans="26:26">
      <c r="Z4358"/>
    </row>
    <row r="4359" spans="26:26">
      <c r="Z4359"/>
    </row>
    <row r="4360" spans="26:26">
      <c r="Z4360"/>
    </row>
    <row r="4361" spans="26:26">
      <c r="Z4361"/>
    </row>
    <row r="4362" spans="26:26">
      <c r="Z4362"/>
    </row>
    <row r="4363" spans="26:26">
      <c r="Z4363"/>
    </row>
    <row r="4364" spans="26:26">
      <c r="Z4364"/>
    </row>
    <row r="4365" spans="26:26">
      <c r="Z4365"/>
    </row>
    <row r="4366" spans="26:26">
      <c r="Z4366"/>
    </row>
    <row r="4367" spans="26:26">
      <c r="Z4367"/>
    </row>
    <row r="4368" spans="26:26">
      <c r="Z4368"/>
    </row>
    <row r="4369" spans="26:26">
      <c r="Z4369"/>
    </row>
    <row r="4370" spans="26:26">
      <c r="Z4370"/>
    </row>
    <row r="4371" spans="26:26">
      <c r="Z4371"/>
    </row>
    <row r="4372" spans="26:26">
      <c r="Z4372"/>
    </row>
    <row r="4373" spans="26:26">
      <c r="Z4373"/>
    </row>
    <row r="4374" spans="26:26">
      <c r="Z4374"/>
    </row>
    <row r="4375" spans="26:26">
      <c r="Z4375"/>
    </row>
    <row r="4376" spans="26:26">
      <c r="Z4376"/>
    </row>
    <row r="4377" spans="26:26">
      <c r="Z4377"/>
    </row>
    <row r="4378" spans="26:26">
      <c r="Z4378"/>
    </row>
    <row r="4379" spans="26:26">
      <c r="Z4379"/>
    </row>
    <row r="4380" spans="26:26">
      <c r="Z4380"/>
    </row>
    <row r="4381" spans="26:26">
      <c r="Z4381"/>
    </row>
    <row r="4382" spans="26:26">
      <c r="Z4382"/>
    </row>
    <row r="4383" spans="26:26">
      <c r="Z4383"/>
    </row>
    <row r="4384" spans="26:26">
      <c r="Z4384"/>
    </row>
    <row r="4385" spans="26:26">
      <c r="Z4385"/>
    </row>
    <row r="4386" spans="26:26">
      <c r="Z4386"/>
    </row>
    <row r="4387" spans="26:26">
      <c r="Z4387"/>
    </row>
    <row r="4388" spans="26:26">
      <c r="Z4388"/>
    </row>
    <row r="4389" spans="26:26">
      <c r="Z4389"/>
    </row>
    <row r="4390" spans="26:26">
      <c r="Z4390"/>
    </row>
    <row r="4391" spans="26:26">
      <c r="Z4391"/>
    </row>
    <row r="4392" spans="26:26">
      <c r="Z4392"/>
    </row>
    <row r="4393" spans="26:26">
      <c r="Z4393"/>
    </row>
    <row r="4394" spans="26:26">
      <c r="Z4394"/>
    </row>
    <row r="4395" spans="26:26">
      <c r="Z4395"/>
    </row>
    <row r="4396" spans="26:26">
      <c r="Z4396"/>
    </row>
    <row r="4397" spans="26:26">
      <c r="Z4397"/>
    </row>
    <row r="4398" spans="26:26">
      <c r="Z4398"/>
    </row>
    <row r="4399" spans="26:26">
      <c r="Z4399"/>
    </row>
    <row r="4400" spans="26:26">
      <c r="Z4400"/>
    </row>
    <row r="4401" spans="26:26">
      <c r="Z4401"/>
    </row>
    <row r="4402" spans="26:26">
      <c r="Z4402"/>
    </row>
    <row r="4403" spans="26:26">
      <c r="Z4403"/>
    </row>
    <row r="4404" spans="26:26">
      <c r="Z4404"/>
    </row>
    <row r="4405" spans="26:26">
      <c r="Z4405"/>
    </row>
    <row r="4406" spans="26:26">
      <c r="Z4406"/>
    </row>
    <row r="4407" spans="26:26">
      <c r="Z4407"/>
    </row>
    <row r="4408" spans="26:26">
      <c r="Z4408"/>
    </row>
    <row r="4409" spans="26:26">
      <c r="Z4409"/>
    </row>
    <row r="4410" spans="26:26">
      <c r="Z4410"/>
    </row>
    <row r="4411" spans="26:26">
      <c r="Z4411"/>
    </row>
    <row r="4412" spans="26:26">
      <c r="Z4412"/>
    </row>
    <row r="4413" spans="26:26">
      <c r="Z4413"/>
    </row>
    <row r="4414" spans="26:26">
      <c r="Z4414"/>
    </row>
    <row r="4415" spans="26:26">
      <c r="Z4415"/>
    </row>
    <row r="4416" spans="26:26">
      <c r="Z4416"/>
    </row>
    <row r="4417" spans="26:26">
      <c r="Z4417"/>
    </row>
    <row r="4418" spans="26:26">
      <c r="Z4418"/>
    </row>
    <row r="4419" spans="26:26">
      <c r="Z4419"/>
    </row>
    <row r="4420" spans="26:26">
      <c r="Z4420"/>
    </row>
    <row r="4421" spans="26:26">
      <c r="Z4421"/>
    </row>
    <row r="4422" spans="26:26">
      <c r="Z4422"/>
    </row>
    <row r="4423" spans="26:26">
      <c r="Z4423"/>
    </row>
    <row r="4424" spans="26:26">
      <c r="Z4424"/>
    </row>
    <row r="4425" spans="26:26">
      <c r="Z4425"/>
    </row>
    <row r="4426" spans="26:26">
      <c r="Z4426"/>
    </row>
    <row r="4427" spans="26:26">
      <c r="Z4427"/>
    </row>
    <row r="4428" spans="26:26">
      <c r="Z4428"/>
    </row>
    <row r="4429" spans="26:26">
      <c r="Z4429"/>
    </row>
    <row r="4430" spans="26:26">
      <c r="Z4430"/>
    </row>
    <row r="4431" spans="26:26">
      <c r="Z4431"/>
    </row>
    <row r="4432" spans="26:26">
      <c r="Z4432"/>
    </row>
    <row r="4433" spans="26:26">
      <c r="Z4433"/>
    </row>
    <row r="4434" spans="26:26">
      <c r="Z4434"/>
    </row>
    <row r="4435" spans="26:26">
      <c r="Z4435"/>
    </row>
    <row r="4436" spans="26:26">
      <c r="Z4436"/>
    </row>
    <row r="4437" spans="26:26">
      <c r="Z4437"/>
    </row>
    <row r="4438" spans="26:26">
      <c r="Z4438"/>
    </row>
    <row r="4439" spans="26:26">
      <c r="Z4439"/>
    </row>
    <row r="4440" spans="26:26">
      <c r="Z4440"/>
    </row>
    <row r="4441" spans="26:26">
      <c r="Z4441"/>
    </row>
    <row r="4442" spans="26:26">
      <c r="Z4442"/>
    </row>
    <row r="4443" spans="26:26">
      <c r="Z4443"/>
    </row>
    <row r="4444" spans="26:26">
      <c r="Z4444"/>
    </row>
    <row r="4445" spans="26:26">
      <c r="Z4445"/>
    </row>
    <row r="4446" spans="26:26">
      <c r="Z4446"/>
    </row>
    <row r="4447" spans="26:26">
      <c r="Z4447"/>
    </row>
    <row r="4448" spans="26:26">
      <c r="Z4448"/>
    </row>
    <row r="4449" spans="26:26">
      <c r="Z4449"/>
    </row>
    <row r="4450" spans="26:26">
      <c r="Z4450"/>
    </row>
    <row r="4451" spans="26:26">
      <c r="Z4451"/>
    </row>
    <row r="4452" spans="26:26">
      <c r="Z4452"/>
    </row>
    <row r="4453" spans="26:26">
      <c r="Z4453"/>
    </row>
    <row r="4454" spans="26:26">
      <c r="Z4454"/>
    </row>
    <row r="4455" spans="26:26">
      <c r="Z4455"/>
    </row>
    <row r="4456" spans="26:26">
      <c r="Z4456"/>
    </row>
    <row r="4457" spans="26:26">
      <c r="Z4457"/>
    </row>
    <row r="4458" spans="26:26">
      <c r="Z4458"/>
    </row>
    <row r="4459" spans="26:26">
      <c r="Z4459"/>
    </row>
    <row r="4460" spans="26:26">
      <c r="Z4460"/>
    </row>
    <row r="4461" spans="26:26">
      <c r="Z4461"/>
    </row>
    <row r="4462" spans="26:26">
      <c r="Z4462"/>
    </row>
    <row r="4463" spans="26:26">
      <c r="Z4463"/>
    </row>
    <row r="4464" spans="26:26">
      <c r="Z4464"/>
    </row>
    <row r="4465" spans="26:26">
      <c r="Z4465"/>
    </row>
    <row r="4466" spans="26:26">
      <c r="Z4466"/>
    </row>
    <row r="4467" spans="26:26">
      <c r="Z4467"/>
    </row>
    <row r="4468" spans="26:26">
      <c r="Z4468"/>
    </row>
    <row r="4469" spans="26:26">
      <c r="Z4469"/>
    </row>
    <row r="4470" spans="26:26">
      <c r="Z4470"/>
    </row>
    <row r="4471" spans="26:26">
      <c r="Z4471"/>
    </row>
    <row r="4472" spans="26:26">
      <c r="Z4472"/>
    </row>
    <row r="4473" spans="26:26">
      <c r="Z4473"/>
    </row>
    <row r="4474" spans="26:26">
      <c r="Z4474"/>
    </row>
    <row r="4475" spans="26:26">
      <c r="Z4475"/>
    </row>
    <row r="4476" spans="26:26">
      <c r="Z4476"/>
    </row>
    <row r="4477" spans="26:26">
      <c r="Z4477"/>
    </row>
    <row r="4478" spans="26:26">
      <c r="Z4478"/>
    </row>
    <row r="4479" spans="26:26">
      <c r="Z4479"/>
    </row>
    <row r="4480" spans="26:26">
      <c r="Z4480"/>
    </row>
    <row r="4481" spans="26:26">
      <c r="Z4481"/>
    </row>
    <row r="4482" spans="26:26">
      <c r="Z4482"/>
    </row>
    <row r="4483" spans="26:26">
      <c r="Z4483"/>
    </row>
    <row r="4484" spans="26:26">
      <c r="Z4484"/>
    </row>
    <row r="4485" spans="26:26">
      <c r="Z4485"/>
    </row>
    <row r="4486" spans="26:26">
      <c r="Z4486"/>
    </row>
    <row r="4487" spans="26:26">
      <c r="Z4487"/>
    </row>
    <row r="4488" spans="26:26">
      <c r="Z4488"/>
    </row>
    <row r="4489" spans="26:26">
      <c r="Z4489"/>
    </row>
    <row r="4490" spans="26:26">
      <c r="Z4490"/>
    </row>
    <row r="4491" spans="26:26">
      <c r="Z4491"/>
    </row>
    <row r="4492" spans="26:26">
      <c r="Z4492"/>
    </row>
    <row r="4493" spans="26:26">
      <c r="Z4493"/>
    </row>
    <row r="4494" spans="26:26">
      <c r="Z4494"/>
    </row>
    <row r="4495" spans="26:26">
      <c r="Z4495"/>
    </row>
    <row r="4496" spans="26:26">
      <c r="Z4496"/>
    </row>
    <row r="4497" spans="26:26">
      <c r="Z4497"/>
    </row>
    <row r="4498" spans="26:26">
      <c r="Z4498"/>
    </row>
    <row r="4499" spans="26:26">
      <c r="Z4499"/>
    </row>
    <row r="4500" spans="26:26">
      <c r="Z4500"/>
    </row>
    <row r="4501" spans="26:26">
      <c r="Z4501"/>
    </row>
    <row r="4502" spans="26:26">
      <c r="Z4502"/>
    </row>
    <row r="4503" spans="26:26">
      <c r="Z4503"/>
    </row>
    <row r="4504" spans="26:26">
      <c r="Z4504"/>
    </row>
    <row r="4505" spans="26:26">
      <c r="Z4505"/>
    </row>
    <row r="4506" spans="26:26">
      <c r="Z4506"/>
    </row>
    <row r="4507" spans="26:26">
      <c r="Z4507"/>
    </row>
    <row r="4508" spans="26:26">
      <c r="Z4508"/>
    </row>
    <row r="4509" spans="26:26">
      <c r="Z4509"/>
    </row>
    <row r="4510" spans="26:26">
      <c r="Z4510"/>
    </row>
    <row r="4511" spans="26:26">
      <c r="Z4511"/>
    </row>
    <row r="4512" spans="26:26">
      <c r="Z4512"/>
    </row>
    <row r="4513" spans="26:26">
      <c r="Z4513"/>
    </row>
    <row r="4514" spans="26:26">
      <c r="Z4514"/>
    </row>
    <row r="4515" spans="26:26">
      <c r="Z4515"/>
    </row>
    <row r="4516" spans="26:26">
      <c r="Z4516"/>
    </row>
    <row r="4517" spans="26:26">
      <c r="Z4517"/>
    </row>
    <row r="4518" spans="26:26">
      <c r="Z4518"/>
    </row>
    <row r="4519" spans="26:26">
      <c r="Z4519"/>
    </row>
    <row r="4520" spans="26:26">
      <c r="Z4520"/>
    </row>
    <row r="4521" spans="26:26">
      <c r="Z4521"/>
    </row>
    <row r="4522" spans="26:26">
      <c r="Z4522"/>
    </row>
    <row r="4523" spans="26:26">
      <c r="Z4523"/>
    </row>
    <row r="4524" spans="26:26">
      <c r="Z4524"/>
    </row>
    <row r="4525" spans="26:26">
      <c r="Z4525"/>
    </row>
    <row r="4526" spans="26:26">
      <c r="Z4526"/>
    </row>
    <row r="4527" spans="26:26">
      <c r="Z4527"/>
    </row>
    <row r="4528" spans="26:26">
      <c r="Z4528"/>
    </row>
    <row r="4529" spans="26:26">
      <c r="Z4529"/>
    </row>
    <row r="4530" spans="26:26">
      <c r="Z4530"/>
    </row>
    <row r="4531" spans="26:26">
      <c r="Z4531"/>
    </row>
    <row r="4532" spans="26:26">
      <c r="Z4532"/>
    </row>
    <row r="4533" spans="26:26">
      <c r="Z4533"/>
    </row>
    <row r="4534" spans="26:26">
      <c r="Z4534"/>
    </row>
    <row r="4535" spans="26:26">
      <c r="Z4535"/>
    </row>
    <row r="4536" spans="26:26">
      <c r="Z4536"/>
    </row>
    <row r="4537" spans="26:26">
      <c r="Z4537"/>
    </row>
    <row r="4538" spans="26:26">
      <c r="Z4538"/>
    </row>
    <row r="4539" spans="26:26">
      <c r="Z4539"/>
    </row>
    <row r="4540" spans="26:26">
      <c r="Z4540"/>
    </row>
    <row r="4541" spans="26:26">
      <c r="Z4541"/>
    </row>
    <row r="4542" spans="26:26">
      <c r="Z4542"/>
    </row>
    <row r="4543" spans="26:26">
      <c r="Z4543"/>
    </row>
    <row r="4544" spans="26:26">
      <c r="Z4544"/>
    </row>
    <row r="4545" spans="26:26">
      <c r="Z4545"/>
    </row>
    <row r="4546" spans="26:26">
      <c r="Z4546"/>
    </row>
    <row r="4547" spans="26:26">
      <c r="Z4547"/>
    </row>
    <row r="4548" spans="26:26">
      <c r="Z4548"/>
    </row>
    <row r="4549" spans="26:26">
      <c r="Z4549"/>
    </row>
    <row r="4550" spans="26:26">
      <c r="Z4550"/>
    </row>
    <row r="4551" spans="26:26">
      <c r="Z4551"/>
    </row>
    <row r="4552" spans="26:26">
      <c r="Z4552"/>
    </row>
    <row r="4553" spans="26:26">
      <c r="Z4553"/>
    </row>
    <row r="4554" spans="26:26">
      <c r="Z4554"/>
    </row>
    <row r="4555" spans="26:26">
      <c r="Z4555"/>
    </row>
    <row r="4556" spans="26:26">
      <c r="Z4556"/>
    </row>
    <row r="4557" spans="26:26">
      <c r="Z4557"/>
    </row>
    <row r="4558" spans="26:26">
      <c r="Z4558"/>
    </row>
    <row r="4559" spans="26:26">
      <c r="Z4559"/>
    </row>
    <row r="4560" spans="26:26">
      <c r="Z4560"/>
    </row>
    <row r="4561" spans="26:26">
      <c r="Z4561"/>
    </row>
    <row r="4562" spans="26:26">
      <c r="Z4562"/>
    </row>
    <row r="4563" spans="26:26">
      <c r="Z4563"/>
    </row>
    <row r="4564" spans="26:26">
      <c r="Z4564"/>
    </row>
    <row r="4565" spans="26:26">
      <c r="Z4565"/>
    </row>
    <row r="4566" spans="26:26">
      <c r="Z4566"/>
    </row>
    <row r="4567" spans="26:26">
      <c r="Z4567"/>
    </row>
    <row r="4568" spans="26:26">
      <c r="Z4568"/>
    </row>
    <row r="4569" spans="26:26">
      <c r="Z4569"/>
    </row>
    <row r="4570" spans="26:26">
      <c r="Z4570"/>
    </row>
    <row r="4571" spans="26:26">
      <c r="Z4571"/>
    </row>
    <row r="4572" spans="26:26">
      <c r="Z4572"/>
    </row>
    <row r="4573" spans="26:26">
      <c r="Z4573"/>
    </row>
    <row r="4574" spans="26:26">
      <c r="Z4574"/>
    </row>
    <row r="4575" spans="26:26">
      <c r="Z4575"/>
    </row>
    <row r="4576" spans="26:26">
      <c r="Z4576"/>
    </row>
    <row r="4577" spans="26:26">
      <c r="Z4577"/>
    </row>
    <row r="4578" spans="26:26">
      <c r="Z4578"/>
    </row>
    <row r="4579" spans="26:26">
      <c r="Z4579"/>
    </row>
    <row r="4580" spans="26:26">
      <c r="Z4580"/>
    </row>
    <row r="4581" spans="26:26">
      <c r="Z4581"/>
    </row>
    <row r="4582" spans="26:26">
      <c r="Z4582"/>
    </row>
    <row r="4583" spans="26:26">
      <c r="Z4583"/>
    </row>
    <row r="4584" spans="26:26">
      <c r="Z4584"/>
    </row>
    <row r="4585" spans="26:26">
      <c r="Z4585"/>
    </row>
    <row r="4586" spans="26:26">
      <c r="Z4586"/>
    </row>
    <row r="4587" spans="26:26">
      <c r="Z4587"/>
    </row>
    <row r="4588" spans="26:26">
      <c r="Z4588"/>
    </row>
    <row r="4589" spans="26:26">
      <c r="Z4589"/>
    </row>
    <row r="4590" spans="26:26">
      <c r="Z4590"/>
    </row>
    <row r="4591" spans="26:26">
      <c r="Z4591"/>
    </row>
    <row r="4592" spans="26:26">
      <c r="Z4592"/>
    </row>
    <row r="4593" spans="26:26">
      <c r="Z4593"/>
    </row>
    <row r="4594" spans="26:26">
      <c r="Z4594"/>
    </row>
    <row r="4595" spans="26:26">
      <c r="Z4595"/>
    </row>
    <row r="4596" spans="26:26">
      <c r="Z4596"/>
    </row>
    <row r="4597" spans="26:26">
      <c r="Z4597"/>
    </row>
    <row r="4598" spans="26:26">
      <c r="Z4598"/>
    </row>
    <row r="4599" spans="26:26">
      <c r="Z4599"/>
    </row>
    <row r="4600" spans="26:26">
      <c r="Z4600"/>
    </row>
    <row r="4601" spans="26:26">
      <c r="Z4601"/>
    </row>
    <row r="4602" spans="26:26">
      <c r="Z4602"/>
    </row>
    <row r="4603" spans="26:26">
      <c r="Z4603"/>
    </row>
    <row r="4604" spans="26:26">
      <c r="Z4604"/>
    </row>
    <row r="4605" spans="26:26">
      <c r="Z4605"/>
    </row>
    <row r="4606" spans="26:26">
      <c r="Z4606"/>
    </row>
    <row r="4607" spans="26:26">
      <c r="Z4607"/>
    </row>
    <row r="4608" spans="26:26">
      <c r="Z4608"/>
    </row>
    <row r="4609" spans="26:26">
      <c r="Z4609"/>
    </row>
    <row r="4610" spans="26:26">
      <c r="Z4610"/>
    </row>
    <row r="4611" spans="26:26">
      <c r="Z4611"/>
    </row>
    <row r="4612" spans="26:26">
      <c r="Z4612"/>
    </row>
    <row r="4613" spans="26:26">
      <c r="Z4613"/>
    </row>
    <row r="4614" spans="26:26">
      <c r="Z4614"/>
    </row>
    <row r="4615" spans="26:26">
      <c r="Z4615"/>
    </row>
    <row r="4616" spans="26:26">
      <c r="Z4616"/>
    </row>
    <row r="4617" spans="26:26">
      <c r="Z4617"/>
    </row>
    <row r="4618" spans="26:26">
      <c r="Z4618"/>
    </row>
    <row r="4619" spans="26:26">
      <c r="Z4619"/>
    </row>
    <row r="4620" spans="26:26">
      <c r="Z4620"/>
    </row>
    <row r="4621" spans="26:26">
      <c r="Z4621"/>
    </row>
    <row r="4622" spans="26:26">
      <c r="Z4622"/>
    </row>
    <row r="4623" spans="26:26">
      <c r="Z4623"/>
    </row>
    <row r="4624" spans="26:26">
      <c r="Z4624"/>
    </row>
    <row r="4625" spans="26:26">
      <c r="Z4625"/>
    </row>
    <row r="4626" spans="26:26">
      <c r="Z4626"/>
    </row>
    <row r="4627" spans="26:26">
      <c r="Z4627"/>
    </row>
    <row r="4628" spans="26:26">
      <c r="Z4628"/>
    </row>
    <row r="4629" spans="26:26">
      <c r="Z4629"/>
    </row>
    <row r="4630" spans="26:26">
      <c r="Z4630"/>
    </row>
    <row r="4631" spans="26:26">
      <c r="Z4631"/>
    </row>
    <row r="4632" spans="26:26">
      <c r="Z4632"/>
    </row>
    <row r="4633" spans="26:26">
      <c r="Z4633"/>
    </row>
    <row r="4634" spans="26:26">
      <c r="Z4634"/>
    </row>
    <row r="4635" spans="26:26">
      <c r="Z4635"/>
    </row>
    <row r="4636" spans="26:26">
      <c r="Z4636"/>
    </row>
    <row r="4637" spans="26:26">
      <c r="Z4637"/>
    </row>
    <row r="4638" spans="26:26">
      <c r="Z4638"/>
    </row>
    <row r="4639" spans="26:26">
      <c r="Z4639"/>
    </row>
    <row r="4640" spans="26:26">
      <c r="Z4640"/>
    </row>
    <row r="4641" spans="26:26">
      <c r="Z4641"/>
    </row>
    <row r="4642" spans="26:26">
      <c r="Z4642"/>
    </row>
    <row r="4643" spans="26:26">
      <c r="Z4643"/>
    </row>
    <row r="4644" spans="26:26">
      <c r="Z4644"/>
    </row>
    <row r="4645" spans="26:26">
      <c r="Z4645"/>
    </row>
    <row r="4646" spans="26:26">
      <c r="Z4646"/>
    </row>
    <row r="4647" spans="26:26">
      <c r="Z4647"/>
    </row>
    <row r="4648" spans="26:26">
      <c r="Z4648"/>
    </row>
    <row r="4649" spans="26:26">
      <c r="Z4649"/>
    </row>
    <row r="4650" spans="26:26">
      <c r="Z4650"/>
    </row>
    <row r="4651" spans="26:26">
      <c r="Z4651"/>
    </row>
    <row r="4652" spans="26:26">
      <c r="Z4652"/>
    </row>
    <row r="4653" spans="26:26">
      <c r="Z4653"/>
    </row>
    <row r="4654" spans="26:26">
      <c r="Z4654"/>
    </row>
    <row r="4655" spans="26:26">
      <c r="Z4655"/>
    </row>
    <row r="4656" spans="26:26">
      <c r="Z4656"/>
    </row>
    <row r="4657" spans="26:26">
      <c r="Z4657"/>
    </row>
    <row r="4658" spans="26:26">
      <c r="Z4658"/>
    </row>
    <row r="4659" spans="26:26">
      <c r="Z4659"/>
    </row>
    <row r="4660" spans="26:26">
      <c r="Z4660"/>
    </row>
    <row r="4661" spans="26:26">
      <c r="Z4661"/>
    </row>
    <row r="4662" spans="26:26">
      <c r="Z4662"/>
    </row>
    <row r="4663" spans="26:26">
      <c r="Z4663"/>
    </row>
    <row r="4664" spans="26:26">
      <c r="Z4664"/>
    </row>
    <row r="4665" spans="26:26">
      <c r="Z4665"/>
    </row>
    <row r="4666" spans="26:26">
      <c r="Z4666"/>
    </row>
    <row r="4667" spans="26:26">
      <c r="Z4667"/>
    </row>
    <row r="4668" spans="26:26">
      <c r="Z4668"/>
    </row>
    <row r="4669" spans="26:26">
      <c r="Z4669"/>
    </row>
    <row r="4670" spans="26:26">
      <c r="Z4670"/>
    </row>
    <row r="4671" spans="26:26">
      <c r="Z4671"/>
    </row>
    <row r="4672" spans="26:26">
      <c r="Z4672"/>
    </row>
    <row r="4673" spans="26:26">
      <c r="Z4673"/>
    </row>
    <row r="4674" spans="26:26">
      <c r="Z4674"/>
    </row>
    <row r="4675" spans="26:26">
      <c r="Z4675"/>
    </row>
    <row r="4676" spans="26:26">
      <c r="Z4676"/>
    </row>
    <row r="4677" spans="26:26">
      <c r="Z4677"/>
    </row>
    <row r="4678" spans="26:26">
      <c r="Z4678"/>
    </row>
    <row r="4679" spans="26:26">
      <c r="Z4679"/>
    </row>
    <row r="4680" spans="26:26">
      <c r="Z4680"/>
    </row>
    <row r="4681" spans="26:26">
      <c r="Z4681"/>
    </row>
    <row r="4682" spans="26:26">
      <c r="Z4682"/>
    </row>
    <row r="4683" spans="26:26">
      <c r="Z4683"/>
    </row>
    <row r="4684" spans="26:26">
      <c r="Z4684"/>
    </row>
    <row r="4685" spans="26:26">
      <c r="Z4685"/>
    </row>
    <row r="4686" spans="26:26">
      <c r="Z4686"/>
    </row>
    <row r="4687" spans="26:26">
      <c r="Z4687"/>
    </row>
    <row r="4688" spans="26:26">
      <c r="Z4688"/>
    </row>
    <row r="4689" spans="26:26">
      <c r="Z4689"/>
    </row>
    <row r="4690" spans="26:26">
      <c r="Z4690"/>
    </row>
    <row r="4691" spans="26:26">
      <c r="Z4691"/>
    </row>
    <row r="4692" spans="26:26">
      <c r="Z4692"/>
    </row>
    <row r="4693" spans="26:26">
      <c r="Z4693"/>
    </row>
    <row r="4694" spans="26:26">
      <c r="Z4694"/>
    </row>
    <row r="4695" spans="26:26">
      <c r="Z4695"/>
    </row>
    <row r="4696" spans="26:26">
      <c r="Z4696"/>
    </row>
    <row r="4697" spans="26:26">
      <c r="Z4697"/>
    </row>
    <row r="4698" spans="26:26">
      <c r="Z4698"/>
    </row>
    <row r="4699" spans="26:26">
      <c r="Z4699"/>
    </row>
    <row r="4700" spans="26:26">
      <c r="Z4700"/>
    </row>
    <row r="4701" spans="26:26">
      <c r="Z4701"/>
    </row>
    <row r="4702" spans="26:26">
      <c r="Z4702"/>
    </row>
    <row r="4703" spans="26:26">
      <c r="Z4703"/>
    </row>
    <row r="4704" spans="26:26">
      <c r="Z4704"/>
    </row>
    <row r="4705" spans="26:26">
      <c r="Z4705"/>
    </row>
    <row r="4706" spans="26:26">
      <c r="Z4706"/>
    </row>
    <row r="4707" spans="26:26">
      <c r="Z4707"/>
    </row>
    <row r="4708" spans="26:26">
      <c r="Z4708"/>
    </row>
    <row r="4709" spans="26:26">
      <c r="Z4709"/>
    </row>
    <row r="4710" spans="26:26">
      <c r="Z4710"/>
    </row>
    <row r="4711" spans="26:26">
      <c r="Z4711"/>
    </row>
    <row r="4712" spans="26:26">
      <c r="Z4712"/>
    </row>
    <row r="4713" spans="26:26">
      <c r="Z4713"/>
    </row>
    <row r="4714" spans="26:26">
      <c r="Z4714"/>
    </row>
    <row r="4715" spans="26:26">
      <c r="Z4715"/>
    </row>
    <row r="4716" spans="26:26">
      <c r="Z4716"/>
    </row>
    <row r="4717" spans="26:26">
      <c r="Z4717"/>
    </row>
    <row r="4718" spans="26:26">
      <c r="Z4718"/>
    </row>
    <row r="4719" spans="26:26">
      <c r="Z4719"/>
    </row>
    <row r="4720" spans="26:26">
      <c r="Z4720"/>
    </row>
    <row r="4721" spans="26:26">
      <c r="Z4721"/>
    </row>
    <row r="4722" spans="26:26">
      <c r="Z4722"/>
    </row>
    <row r="4723" spans="26:26">
      <c r="Z4723"/>
    </row>
    <row r="4724" spans="26:26">
      <c r="Z4724"/>
    </row>
    <row r="4725" spans="26:26">
      <c r="Z4725"/>
    </row>
    <row r="4726" spans="26:26">
      <c r="Z4726"/>
    </row>
    <row r="4727" spans="26:26">
      <c r="Z4727"/>
    </row>
    <row r="4728" spans="26:26">
      <c r="Z4728"/>
    </row>
    <row r="4729" spans="26:26">
      <c r="Z4729"/>
    </row>
    <row r="4730" spans="26:26">
      <c r="Z4730"/>
    </row>
    <row r="4731" spans="26:26">
      <c r="Z4731"/>
    </row>
    <row r="4732" spans="26:26">
      <c r="Z4732"/>
    </row>
    <row r="4733" spans="26:26">
      <c r="Z4733"/>
    </row>
    <row r="4734" spans="26:26">
      <c r="Z4734"/>
    </row>
    <row r="4735" spans="26:26">
      <c r="Z4735"/>
    </row>
    <row r="4736" spans="26:26">
      <c r="Z4736"/>
    </row>
    <row r="4737" spans="26:26">
      <c r="Z4737"/>
    </row>
    <row r="4738" spans="26:26">
      <c r="Z4738"/>
    </row>
    <row r="4739" spans="26:26">
      <c r="Z4739"/>
    </row>
    <row r="4740" spans="26:26">
      <c r="Z4740"/>
    </row>
    <row r="4741" spans="26:26">
      <c r="Z4741"/>
    </row>
    <row r="4742" spans="26:26">
      <c r="Z4742"/>
    </row>
    <row r="4743" spans="26:26">
      <c r="Z4743"/>
    </row>
    <row r="4744" spans="26:26">
      <c r="Z4744"/>
    </row>
    <row r="4745" spans="26:26">
      <c r="Z4745"/>
    </row>
    <row r="4746" spans="26:26">
      <c r="Z4746"/>
    </row>
    <row r="4747" spans="26:26">
      <c r="Z4747"/>
    </row>
    <row r="4748" spans="26:26">
      <c r="Z4748"/>
    </row>
    <row r="4749" spans="26:26">
      <c r="Z4749"/>
    </row>
    <row r="4750" spans="26:26">
      <c r="Z4750"/>
    </row>
    <row r="4751" spans="26:26">
      <c r="Z4751"/>
    </row>
    <row r="4752" spans="26:26">
      <c r="Z4752"/>
    </row>
    <row r="4753" spans="26:26">
      <c r="Z4753"/>
    </row>
    <row r="4754" spans="26:26">
      <c r="Z4754"/>
    </row>
    <row r="4755" spans="26:26">
      <c r="Z4755"/>
    </row>
    <row r="4756" spans="26:26">
      <c r="Z4756"/>
    </row>
    <row r="4757" spans="26:26">
      <c r="Z4757"/>
    </row>
    <row r="4758" spans="26:26">
      <c r="Z4758"/>
    </row>
    <row r="4759" spans="26:26">
      <c r="Z4759"/>
    </row>
    <row r="4760" spans="26:26">
      <c r="Z4760"/>
    </row>
    <row r="4761" spans="26:26">
      <c r="Z4761"/>
    </row>
    <row r="4762" spans="26:26">
      <c r="Z4762"/>
    </row>
    <row r="4763" spans="26:26">
      <c r="Z4763"/>
    </row>
    <row r="4764" spans="26:26">
      <c r="Z4764"/>
    </row>
    <row r="4765" spans="26:26">
      <c r="Z4765"/>
    </row>
    <row r="4766" spans="26:26">
      <c r="Z4766"/>
    </row>
    <row r="4767" spans="26:26">
      <c r="Z4767"/>
    </row>
    <row r="4768" spans="26:26">
      <c r="Z4768"/>
    </row>
    <row r="4769" spans="26:26">
      <c r="Z4769"/>
    </row>
    <row r="4770" spans="26:26">
      <c r="Z4770"/>
    </row>
    <row r="4771" spans="26:26">
      <c r="Z4771"/>
    </row>
    <row r="4772" spans="26:26">
      <c r="Z4772"/>
    </row>
    <row r="4773" spans="26:26">
      <c r="Z4773"/>
    </row>
    <row r="4774" spans="26:26">
      <c r="Z4774"/>
    </row>
    <row r="4775" spans="26:26">
      <c r="Z4775"/>
    </row>
    <row r="4776" spans="26:26">
      <c r="Z4776"/>
    </row>
    <row r="4777" spans="26:26">
      <c r="Z4777"/>
    </row>
    <row r="4778" spans="26:26">
      <c r="Z4778"/>
    </row>
    <row r="4779" spans="26:26">
      <c r="Z4779"/>
    </row>
    <row r="4780" spans="26:26">
      <c r="Z4780"/>
    </row>
    <row r="4781" spans="26:26">
      <c r="Z4781"/>
    </row>
    <row r="4782" spans="26:26">
      <c r="Z4782"/>
    </row>
    <row r="4783" spans="26:26">
      <c r="Z4783"/>
    </row>
    <row r="4784" spans="26:26">
      <c r="Z4784"/>
    </row>
    <row r="4785" spans="26:26">
      <c r="Z4785"/>
    </row>
    <row r="4786" spans="26:26">
      <c r="Z4786"/>
    </row>
    <row r="4787" spans="26:26">
      <c r="Z4787"/>
    </row>
    <row r="4788" spans="26:26">
      <c r="Z4788"/>
    </row>
    <row r="4789" spans="26:26">
      <c r="Z4789"/>
    </row>
    <row r="4790" spans="26:26">
      <c r="Z4790"/>
    </row>
    <row r="4791" spans="26:26">
      <c r="Z4791"/>
    </row>
    <row r="4792" spans="26:26">
      <c r="Z4792"/>
    </row>
    <row r="4793" spans="26:26">
      <c r="Z4793"/>
    </row>
    <row r="4794" spans="26:26">
      <c r="Z4794"/>
    </row>
    <row r="4795" spans="26:26">
      <c r="Z4795"/>
    </row>
    <row r="4796" spans="26:26">
      <c r="Z4796"/>
    </row>
    <row r="4797" spans="26:26">
      <c r="Z4797"/>
    </row>
    <row r="4798" spans="26:26">
      <c r="Z4798"/>
    </row>
    <row r="4799" spans="26:26">
      <c r="Z4799"/>
    </row>
    <row r="4800" spans="26:26">
      <c r="Z4800"/>
    </row>
    <row r="4801" spans="26:26">
      <c r="Z4801"/>
    </row>
    <row r="4802" spans="26:26">
      <c r="Z4802"/>
    </row>
    <row r="4803" spans="26:26">
      <c r="Z4803"/>
    </row>
    <row r="4804" spans="26:26">
      <c r="Z4804"/>
    </row>
    <row r="4805" spans="26:26">
      <c r="Z4805"/>
    </row>
    <row r="4806" spans="26:26">
      <c r="Z4806"/>
    </row>
    <row r="4807" spans="26:26">
      <c r="Z4807"/>
    </row>
    <row r="4808" spans="26:26">
      <c r="Z4808"/>
    </row>
    <row r="4809" spans="26:26">
      <c r="Z4809"/>
    </row>
    <row r="4810" spans="26:26">
      <c r="Z4810"/>
    </row>
    <row r="4811" spans="26:26">
      <c r="Z4811"/>
    </row>
    <row r="4812" spans="26:26">
      <c r="Z4812"/>
    </row>
    <row r="4813" spans="26:26">
      <c r="Z4813"/>
    </row>
    <row r="4814" spans="26:26">
      <c r="Z4814"/>
    </row>
    <row r="4815" spans="26:26">
      <c r="Z4815"/>
    </row>
    <row r="4816" spans="26:26">
      <c r="Z4816"/>
    </row>
    <row r="4817" spans="26:26">
      <c r="Z4817"/>
    </row>
    <row r="4818" spans="26:26">
      <c r="Z4818"/>
    </row>
    <row r="4819" spans="26:26">
      <c r="Z4819"/>
    </row>
    <row r="4820" spans="26:26">
      <c r="Z4820"/>
    </row>
    <row r="4821" spans="26:26">
      <c r="Z4821"/>
    </row>
    <row r="4822" spans="26:26">
      <c r="Z4822"/>
    </row>
    <row r="4823" spans="26:26">
      <c r="Z4823"/>
    </row>
    <row r="4824" spans="26:26">
      <c r="Z4824"/>
    </row>
    <row r="4825" spans="26:26">
      <c r="Z4825"/>
    </row>
    <row r="4826" spans="26:26">
      <c r="Z4826"/>
    </row>
    <row r="4827" spans="26:26">
      <c r="Z4827"/>
    </row>
    <row r="4828" spans="26:26">
      <c r="Z4828"/>
    </row>
    <row r="4829" spans="26:26">
      <c r="Z4829"/>
    </row>
    <row r="4830" spans="26:26">
      <c r="Z4830"/>
    </row>
    <row r="4831" spans="26:26">
      <c r="Z4831"/>
    </row>
    <row r="4832" spans="26:26">
      <c r="Z4832"/>
    </row>
    <row r="4833" spans="26:26">
      <c r="Z4833"/>
    </row>
    <row r="4834" spans="26:26">
      <c r="Z4834"/>
    </row>
    <row r="4835" spans="26:26">
      <c r="Z4835"/>
    </row>
    <row r="4836" spans="26:26">
      <c r="Z4836"/>
    </row>
    <row r="4837" spans="26:26">
      <c r="Z4837"/>
    </row>
    <row r="4838" spans="26:26">
      <c r="Z4838"/>
    </row>
    <row r="4839" spans="26:26">
      <c r="Z4839"/>
    </row>
    <row r="4840" spans="26:26">
      <c r="Z4840"/>
    </row>
    <row r="4841" spans="26:26">
      <c r="Z4841"/>
    </row>
    <row r="4842" spans="26:26">
      <c r="Z4842"/>
    </row>
    <row r="4843" spans="26:26">
      <c r="Z4843"/>
    </row>
    <row r="4844" spans="26:26">
      <c r="Z4844"/>
    </row>
    <row r="4845" spans="26:26">
      <c r="Z4845"/>
    </row>
    <row r="4846" spans="26:26">
      <c r="Z4846"/>
    </row>
    <row r="4847" spans="26:26">
      <c r="Z4847"/>
    </row>
    <row r="4848" spans="26:26">
      <c r="Z4848"/>
    </row>
    <row r="4849" spans="26:26">
      <c r="Z4849"/>
    </row>
    <row r="4850" spans="26:26">
      <c r="Z4850"/>
    </row>
    <row r="4851" spans="26:26">
      <c r="Z4851"/>
    </row>
    <row r="4852" spans="26:26">
      <c r="Z4852"/>
    </row>
    <row r="4853" spans="26:26">
      <c r="Z4853"/>
    </row>
    <row r="4854" spans="26:26">
      <c r="Z4854"/>
    </row>
    <row r="4855" spans="26:26">
      <c r="Z4855"/>
    </row>
    <row r="4856" spans="26:26">
      <c r="Z4856"/>
    </row>
    <row r="4857" spans="26:26">
      <c r="Z4857"/>
    </row>
    <row r="4858" spans="26:26">
      <c r="Z4858"/>
    </row>
    <row r="4859" spans="26:26">
      <c r="Z4859"/>
    </row>
    <row r="4860" spans="26:26">
      <c r="Z4860"/>
    </row>
    <row r="4861" spans="26:26">
      <c r="Z4861"/>
    </row>
    <row r="4862" spans="26:26">
      <c r="Z4862"/>
    </row>
    <row r="4863" spans="26:26">
      <c r="Z4863"/>
    </row>
    <row r="4864" spans="26:26">
      <c r="Z4864"/>
    </row>
    <row r="4865" spans="26:26">
      <c r="Z4865"/>
    </row>
    <row r="4866" spans="26:26">
      <c r="Z4866"/>
    </row>
    <row r="4867" spans="26:26">
      <c r="Z4867"/>
    </row>
    <row r="4868" spans="26:26">
      <c r="Z4868"/>
    </row>
    <row r="4869" spans="26:26">
      <c r="Z4869"/>
    </row>
    <row r="4870" spans="26:26">
      <c r="Z4870"/>
    </row>
    <row r="4871" spans="26:26">
      <c r="Z4871"/>
    </row>
    <row r="4872" spans="26:26">
      <c r="Z4872"/>
    </row>
    <row r="4873" spans="26:26">
      <c r="Z4873"/>
    </row>
    <row r="4874" spans="26:26">
      <c r="Z4874"/>
    </row>
    <row r="4875" spans="26:26">
      <c r="Z4875"/>
    </row>
    <row r="4876" spans="26:26">
      <c r="Z4876"/>
    </row>
    <row r="4877" spans="26:26">
      <c r="Z4877"/>
    </row>
    <row r="4878" spans="26:26">
      <c r="Z4878"/>
    </row>
    <row r="4879" spans="26:26">
      <c r="Z4879"/>
    </row>
    <row r="4880" spans="26:26">
      <c r="Z4880"/>
    </row>
    <row r="4881" spans="26:26">
      <c r="Z4881"/>
    </row>
    <row r="4882" spans="26:26">
      <c r="Z4882"/>
    </row>
    <row r="4883" spans="26:26">
      <c r="Z4883"/>
    </row>
    <row r="4884" spans="26:26">
      <c r="Z4884"/>
    </row>
    <row r="4885" spans="26:26">
      <c r="Z4885"/>
    </row>
    <row r="4886" spans="26:26">
      <c r="Z4886"/>
    </row>
    <row r="4887" spans="26:26">
      <c r="Z4887"/>
    </row>
    <row r="4888" spans="26:26">
      <c r="Z4888"/>
    </row>
    <row r="4889" spans="26:26">
      <c r="Z4889"/>
    </row>
    <row r="4890" spans="26:26">
      <c r="Z4890"/>
    </row>
    <row r="4891" spans="26:26">
      <c r="Z4891"/>
    </row>
    <row r="4892" spans="26:26">
      <c r="Z4892"/>
    </row>
    <row r="4893" spans="26:26">
      <c r="Z4893"/>
    </row>
    <row r="4894" spans="26:26">
      <c r="Z4894"/>
    </row>
    <row r="4895" spans="26:26">
      <c r="Z4895"/>
    </row>
    <row r="4896" spans="26:26">
      <c r="Z4896"/>
    </row>
    <row r="4897" spans="26:26">
      <c r="Z4897"/>
    </row>
    <row r="4898" spans="26:26">
      <c r="Z4898"/>
    </row>
    <row r="4899" spans="26:26">
      <c r="Z4899"/>
    </row>
    <row r="4900" spans="26:26">
      <c r="Z4900"/>
    </row>
    <row r="4901" spans="26:26">
      <c r="Z4901"/>
    </row>
    <row r="4902" spans="26:26">
      <c r="Z4902"/>
    </row>
    <row r="4903" spans="26:26">
      <c r="Z4903"/>
    </row>
    <row r="4904" spans="26:26">
      <c r="Z4904"/>
    </row>
    <row r="4905" spans="26:26">
      <c r="Z4905"/>
    </row>
    <row r="4906" spans="26:26">
      <c r="Z4906"/>
    </row>
    <row r="4907" spans="26:26">
      <c r="Z4907"/>
    </row>
    <row r="4908" spans="26:26">
      <c r="Z4908"/>
    </row>
    <row r="4909" spans="26:26">
      <c r="Z4909"/>
    </row>
    <row r="4910" spans="26:26">
      <c r="Z4910"/>
    </row>
    <row r="4911" spans="26:26">
      <c r="Z4911"/>
    </row>
    <row r="4912" spans="26:26">
      <c r="Z4912"/>
    </row>
    <row r="4913" spans="26:26">
      <c r="Z4913"/>
    </row>
    <row r="4914" spans="26:26">
      <c r="Z4914"/>
    </row>
    <row r="4915" spans="26:26">
      <c r="Z4915"/>
    </row>
    <row r="4916" spans="26:26">
      <c r="Z4916"/>
    </row>
    <row r="4917" spans="26:26">
      <c r="Z4917"/>
    </row>
    <row r="4918" spans="26:26">
      <c r="Z4918"/>
    </row>
    <row r="4919" spans="26:26">
      <c r="Z4919"/>
    </row>
    <row r="4920" spans="26:26">
      <c r="Z4920"/>
    </row>
    <row r="4921" spans="26:26">
      <c r="Z4921"/>
    </row>
    <row r="4922" spans="26:26">
      <c r="Z4922"/>
    </row>
    <row r="4923" spans="26:26">
      <c r="Z4923"/>
    </row>
    <row r="4924" spans="26:26">
      <c r="Z4924"/>
    </row>
    <row r="4925" spans="26:26">
      <c r="Z4925"/>
    </row>
    <row r="4926" spans="26:26">
      <c r="Z4926"/>
    </row>
    <row r="4927" spans="26:26">
      <c r="Z4927"/>
    </row>
    <row r="4928" spans="26:26">
      <c r="Z4928"/>
    </row>
    <row r="4929" spans="26:26">
      <c r="Z4929"/>
    </row>
    <row r="4930" spans="26:26">
      <c r="Z4930"/>
    </row>
    <row r="4931" spans="26:26">
      <c r="Z4931"/>
    </row>
    <row r="4932" spans="26:26">
      <c r="Z4932"/>
    </row>
    <row r="4933" spans="26:26">
      <c r="Z4933"/>
    </row>
    <row r="4934" spans="26:26">
      <c r="Z4934"/>
    </row>
    <row r="4935" spans="26:26">
      <c r="Z4935"/>
    </row>
    <row r="4936" spans="26:26">
      <c r="Z4936"/>
    </row>
    <row r="4937" spans="26:26">
      <c r="Z4937"/>
    </row>
    <row r="4938" spans="26:26">
      <c r="Z4938"/>
    </row>
    <row r="4939" spans="26:26">
      <c r="Z4939"/>
    </row>
    <row r="4940" spans="26:26">
      <c r="Z4940"/>
    </row>
    <row r="4941" spans="26:26">
      <c r="Z4941"/>
    </row>
    <row r="4942" spans="26:26">
      <c r="Z4942"/>
    </row>
    <row r="4943" spans="26:26">
      <c r="Z4943"/>
    </row>
    <row r="4944" spans="26:26">
      <c r="Z4944"/>
    </row>
    <row r="4945" spans="26:26">
      <c r="Z4945"/>
    </row>
    <row r="4946" spans="26:26">
      <c r="Z4946"/>
    </row>
    <row r="4947" spans="26:26">
      <c r="Z4947"/>
    </row>
    <row r="4948" spans="26:26">
      <c r="Z4948"/>
    </row>
    <row r="4949" spans="26:26">
      <c r="Z4949"/>
    </row>
    <row r="4950" spans="26:26">
      <c r="Z4950"/>
    </row>
    <row r="4951" spans="26:26">
      <c r="Z4951"/>
    </row>
    <row r="4952" spans="26:26">
      <c r="Z4952"/>
    </row>
    <row r="4953" spans="26:26">
      <c r="Z4953"/>
    </row>
    <row r="4954" spans="26:26">
      <c r="Z4954"/>
    </row>
    <row r="4955" spans="26:26">
      <c r="Z4955"/>
    </row>
    <row r="4956" spans="26:26">
      <c r="Z4956"/>
    </row>
    <row r="4957" spans="26:26">
      <c r="Z4957"/>
    </row>
    <row r="4958" spans="26:26">
      <c r="Z4958"/>
    </row>
    <row r="4959" spans="26:26">
      <c r="Z4959"/>
    </row>
    <row r="4960" spans="26:26">
      <c r="Z4960"/>
    </row>
    <row r="4961" spans="26:26">
      <c r="Z4961"/>
    </row>
    <row r="4962" spans="26:26">
      <c r="Z4962"/>
    </row>
    <row r="4963" spans="26:26">
      <c r="Z4963"/>
    </row>
    <row r="4964" spans="26:26">
      <c r="Z4964"/>
    </row>
    <row r="4965" spans="26:26">
      <c r="Z4965"/>
    </row>
    <row r="4966" spans="26:26">
      <c r="Z4966"/>
    </row>
    <row r="4967" spans="26:26">
      <c r="Z4967"/>
    </row>
    <row r="4968" spans="26:26">
      <c r="Z4968"/>
    </row>
    <row r="4969" spans="26:26">
      <c r="Z4969"/>
    </row>
    <row r="4970" spans="26:26">
      <c r="Z4970"/>
    </row>
    <row r="4971" spans="26:26">
      <c r="Z4971"/>
    </row>
    <row r="4972" spans="26:26">
      <c r="Z4972"/>
    </row>
    <row r="4973" spans="26:26">
      <c r="Z4973"/>
    </row>
    <row r="4974" spans="26:26">
      <c r="Z4974"/>
    </row>
    <row r="4975" spans="26:26">
      <c r="Z4975"/>
    </row>
    <row r="4976" spans="26:26">
      <c r="Z4976"/>
    </row>
    <row r="4977" spans="26:26">
      <c r="Z4977"/>
    </row>
    <row r="4978" spans="26:26">
      <c r="Z4978"/>
    </row>
    <row r="4979" spans="26:26">
      <c r="Z4979"/>
    </row>
    <row r="4980" spans="26:26">
      <c r="Z4980"/>
    </row>
    <row r="4981" spans="26:26">
      <c r="Z4981"/>
    </row>
    <row r="4982" spans="26:26">
      <c r="Z4982"/>
    </row>
    <row r="4983" spans="26:26">
      <c r="Z4983"/>
    </row>
    <row r="4984" spans="26:26">
      <c r="Z4984"/>
    </row>
    <row r="4985" spans="26:26">
      <c r="Z4985"/>
    </row>
    <row r="4986" spans="26:26">
      <c r="Z4986"/>
    </row>
    <row r="4987" spans="26:26">
      <c r="Z4987"/>
    </row>
    <row r="4988" spans="26:26">
      <c r="Z4988"/>
    </row>
    <row r="4989" spans="26:26">
      <c r="Z4989"/>
    </row>
    <row r="4990" spans="26:26">
      <c r="Z4990"/>
    </row>
    <row r="4991" spans="26:26">
      <c r="Z4991"/>
    </row>
    <row r="4992" spans="26:26">
      <c r="Z4992"/>
    </row>
    <row r="4993" spans="26:26">
      <c r="Z4993"/>
    </row>
    <row r="4994" spans="26:26">
      <c r="Z4994"/>
    </row>
    <row r="4995" spans="26:26">
      <c r="Z4995"/>
    </row>
    <row r="4996" spans="26:26">
      <c r="Z4996"/>
    </row>
    <row r="4997" spans="26:26">
      <c r="Z4997"/>
    </row>
    <row r="4998" spans="26:26">
      <c r="Z4998"/>
    </row>
    <row r="4999" spans="26:26">
      <c r="Z4999"/>
    </row>
    <row r="5000" spans="26:26">
      <c r="Z5000"/>
    </row>
    <row r="5001" spans="26:26">
      <c r="Z5001"/>
    </row>
    <row r="5002" spans="26:26">
      <c r="Z5002"/>
    </row>
    <row r="5003" spans="26:26">
      <c r="Z5003"/>
    </row>
    <row r="5004" spans="26:26">
      <c r="Z5004"/>
    </row>
    <row r="5005" spans="26:26">
      <c r="Z5005"/>
    </row>
    <row r="5006" spans="26:26">
      <c r="Z5006"/>
    </row>
    <row r="5007" spans="26:26">
      <c r="Z5007"/>
    </row>
    <row r="5008" spans="26:26">
      <c r="Z5008"/>
    </row>
    <row r="5009" spans="26:26">
      <c r="Z5009"/>
    </row>
    <row r="5010" spans="26:26">
      <c r="Z5010"/>
    </row>
    <row r="5011" spans="26:26">
      <c r="Z5011"/>
    </row>
    <row r="5012" spans="26:26">
      <c r="Z5012"/>
    </row>
    <row r="5013" spans="26:26">
      <c r="Z5013"/>
    </row>
    <row r="5014" spans="26:26">
      <c r="Z5014"/>
    </row>
    <row r="5015" spans="26:26">
      <c r="Z5015"/>
    </row>
    <row r="5016" spans="26:26">
      <c r="Z5016"/>
    </row>
    <row r="5017" spans="26:26">
      <c r="Z5017"/>
    </row>
    <row r="5018" spans="26:26">
      <c r="Z5018"/>
    </row>
    <row r="5019" spans="26:26">
      <c r="Z5019"/>
    </row>
    <row r="5020" spans="26:26">
      <c r="Z5020"/>
    </row>
    <row r="5021" spans="26:26">
      <c r="Z5021"/>
    </row>
    <row r="5022" spans="26:26">
      <c r="Z5022"/>
    </row>
    <row r="5023" spans="26:26">
      <c r="Z5023"/>
    </row>
    <row r="5024" spans="26:26">
      <c r="Z5024"/>
    </row>
    <row r="5025" spans="26:26">
      <c r="Z5025"/>
    </row>
    <row r="5026" spans="26:26">
      <c r="Z5026"/>
    </row>
    <row r="5027" spans="26:26">
      <c r="Z5027"/>
    </row>
    <row r="5028" spans="26:26">
      <c r="Z5028"/>
    </row>
    <row r="5029" spans="26:26">
      <c r="Z5029"/>
    </row>
    <row r="5030" spans="26:26">
      <c r="Z5030"/>
    </row>
    <row r="5031" spans="26:26">
      <c r="Z5031"/>
    </row>
    <row r="5032" spans="26:26">
      <c r="Z5032"/>
    </row>
    <row r="5033" spans="26:26">
      <c r="Z5033"/>
    </row>
    <row r="5034" spans="26:26">
      <c r="Z5034"/>
    </row>
    <row r="5035" spans="26:26">
      <c r="Z5035"/>
    </row>
    <row r="5036" spans="26:26">
      <c r="Z5036"/>
    </row>
    <row r="5037" spans="26:26">
      <c r="Z5037"/>
    </row>
    <row r="5038" spans="26:26">
      <c r="Z5038"/>
    </row>
    <row r="5039" spans="26:26">
      <c r="Z5039"/>
    </row>
    <row r="5040" spans="26:26">
      <c r="Z5040"/>
    </row>
    <row r="5041" spans="26:26">
      <c r="Z5041"/>
    </row>
    <row r="5042" spans="26:26">
      <c r="Z5042"/>
    </row>
    <row r="5043" spans="26:26">
      <c r="Z5043"/>
    </row>
    <row r="5044" spans="26:26">
      <c r="Z5044"/>
    </row>
    <row r="5045" spans="26:26">
      <c r="Z5045"/>
    </row>
    <row r="5046" spans="26:26">
      <c r="Z5046"/>
    </row>
    <row r="5047" spans="26:26">
      <c r="Z5047"/>
    </row>
    <row r="5048" spans="26:26">
      <c r="Z5048"/>
    </row>
    <row r="5049" spans="26:26">
      <c r="Z5049"/>
    </row>
    <row r="5050" spans="26:26">
      <c r="Z5050"/>
    </row>
    <row r="5051" spans="26:26">
      <c r="Z5051"/>
    </row>
    <row r="5052" spans="26:26">
      <c r="Z5052"/>
    </row>
    <row r="5053" spans="26:26">
      <c r="Z5053"/>
    </row>
    <row r="5054" spans="26:26">
      <c r="Z5054"/>
    </row>
    <row r="5055" spans="26:26">
      <c r="Z5055"/>
    </row>
    <row r="5056" spans="26:26">
      <c r="Z5056"/>
    </row>
    <row r="5057" spans="26:26">
      <c r="Z5057"/>
    </row>
    <row r="5058" spans="26:26">
      <c r="Z5058"/>
    </row>
    <row r="5059" spans="26:26">
      <c r="Z5059"/>
    </row>
    <row r="5060" spans="26:26">
      <c r="Z5060"/>
    </row>
    <row r="5061" spans="26:26">
      <c r="Z5061"/>
    </row>
    <row r="5062" spans="26:26">
      <c r="Z5062"/>
    </row>
    <row r="5063" spans="26:26">
      <c r="Z5063"/>
    </row>
    <row r="5064" spans="26:26">
      <c r="Z5064"/>
    </row>
    <row r="5065" spans="26:26">
      <c r="Z5065"/>
    </row>
    <row r="5066" spans="26:26">
      <c r="Z5066"/>
    </row>
    <row r="5067" spans="26:26">
      <c r="Z5067"/>
    </row>
    <row r="5068" spans="26:26">
      <c r="Z5068"/>
    </row>
    <row r="5069" spans="26:26">
      <c r="Z5069"/>
    </row>
    <row r="5070" spans="26:26">
      <c r="Z5070"/>
    </row>
    <row r="5071" spans="26:26">
      <c r="Z5071"/>
    </row>
    <row r="5072" spans="26:26">
      <c r="Z5072"/>
    </row>
    <row r="5073" spans="26:26">
      <c r="Z5073"/>
    </row>
    <row r="5074" spans="26:26">
      <c r="Z5074"/>
    </row>
    <row r="5075" spans="26:26">
      <c r="Z5075"/>
    </row>
    <row r="5076" spans="26:26">
      <c r="Z5076"/>
    </row>
    <row r="5077" spans="26:26">
      <c r="Z5077"/>
    </row>
    <row r="5078" spans="26:26">
      <c r="Z5078"/>
    </row>
    <row r="5079" spans="26:26">
      <c r="Z5079"/>
    </row>
    <row r="5080" spans="26:26">
      <c r="Z5080"/>
    </row>
    <row r="5081" spans="26:26">
      <c r="Z5081"/>
    </row>
    <row r="5082" spans="26:26">
      <c r="Z5082"/>
    </row>
    <row r="5083" spans="26:26">
      <c r="Z5083"/>
    </row>
    <row r="5084" spans="26:26">
      <c r="Z5084"/>
    </row>
    <row r="5085" spans="26:26">
      <c r="Z5085"/>
    </row>
    <row r="5086" spans="26:26">
      <c r="Z5086"/>
    </row>
    <row r="5087" spans="26:26">
      <c r="Z5087"/>
    </row>
    <row r="5088" spans="26:26">
      <c r="Z5088"/>
    </row>
    <row r="5089" spans="26:26">
      <c r="Z5089"/>
    </row>
    <row r="5090" spans="26:26">
      <c r="Z5090"/>
    </row>
    <row r="5091" spans="26:26">
      <c r="Z5091"/>
    </row>
    <row r="5092" spans="26:26">
      <c r="Z5092"/>
    </row>
    <row r="5093" spans="26:26">
      <c r="Z5093"/>
    </row>
    <row r="5094" spans="26:26">
      <c r="Z5094"/>
    </row>
    <row r="5095" spans="26:26">
      <c r="Z5095"/>
    </row>
    <row r="5096" spans="26:26">
      <c r="Z5096"/>
    </row>
    <row r="5097" spans="26:26">
      <c r="Z5097"/>
    </row>
    <row r="5098" spans="26:26">
      <c r="Z5098"/>
    </row>
    <row r="5099" spans="26:26">
      <c r="Z5099"/>
    </row>
    <row r="5100" spans="26:26">
      <c r="Z5100"/>
    </row>
    <row r="5101" spans="26:26">
      <c r="Z5101"/>
    </row>
    <row r="5102" spans="26:26">
      <c r="Z5102"/>
    </row>
    <row r="5103" spans="26:26">
      <c r="Z5103"/>
    </row>
    <row r="5104" spans="26:26">
      <c r="Z5104"/>
    </row>
    <row r="5105" spans="26:26">
      <c r="Z5105"/>
    </row>
    <row r="5106" spans="26:26">
      <c r="Z5106"/>
    </row>
    <row r="5107" spans="26:26">
      <c r="Z5107"/>
    </row>
    <row r="5108" spans="26:26">
      <c r="Z5108"/>
    </row>
    <row r="5109" spans="26:26">
      <c r="Z5109"/>
    </row>
    <row r="5110" spans="26:26">
      <c r="Z5110"/>
    </row>
    <row r="5111" spans="26:26">
      <c r="Z5111"/>
    </row>
    <row r="5112" spans="26:26">
      <c r="Z5112"/>
    </row>
    <row r="5113" spans="26:26">
      <c r="Z5113"/>
    </row>
    <row r="5114" spans="26:26">
      <c r="Z5114"/>
    </row>
    <row r="5115" spans="26:26">
      <c r="Z5115"/>
    </row>
    <row r="5116" spans="26:26">
      <c r="Z5116"/>
    </row>
    <row r="5117" spans="26:26">
      <c r="Z5117"/>
    </row>
    <row r="5118" spans="26:26">
      <c r="Z5118"/>
    </row>
    <row r="5119" spans="26:26">
      <c r="Z5119"/>
    </row>
    <row r="5120" spans="26:26">
      <c r="Z5120"/>
    </row>
    <row r="5121" spans="26:26">
      <c r="Z5121"/>
    </row>
    <row r="5122" spans="26:26">
      <c r="Z5122"/>
    </row>
    <row r="5123" spans="26:26">
      <c r="Z5123"/>
    </row>
    <row r="5124" spans="26:26">
      <c r="Z5124"/>
    </row>
    <row r="5125" spans="26:26">
      <c r="Z5125"/>
    </row>
    <row r="5126" spans="26:26">
      <c r="Z5126"/>
    </row>
    <row r="5127" spans="26:26">
      <c r="Z5127"/>
    </row>
    <row r="5128" spans="26:26">
      <c r="Z5128"/>
    </row>
    <row r="5129" spans="26:26">
      <c r="Z5129"/>
    </row>
    <row r="5130" spans="26:26">
      <c r="Z5130"/>
    </row>
    <row r="5131" spans="26:26">
      <c r="Z5131"/>
    </row>
    <row r="5132" spans="26:26">
      <c r="Z5132"/>
    </row>
    <row r="5133" spans="26:26">
      <c r="Z5133"/>
    </row>
    <row r="5134" spans="26:26">
      <c r="Z5134"/>
    </row>
    <row r="5135" spans="26:26">
      <c r="Z5135"/>
    </row>
    <row r="5136" spans="26:26">
      <c r="Z5136"/>
    </row>
    <row r="5137" spans="26:26">
      <c r="Z5137"/>
    </row>
    <row r="5138" spans="26:26">
      <c r="Z5138"/>
    </row>
    <row r="5139" spans="26:26">
      <c r="Z5139"/>
    </row>
    <row r="5140" spans="26:26">
      <c r="Z5140"/>
    </row>
    <row r="5141" spans="26:26">
      <c r="Z5141"/>
    </row>
    <row r="5142" spans="26:26">
      <c r="Z5142"/>
    </row>
    <row r="5143" spans="26:26">
      <c r="Z5143"/>
    </row>
    <row r="5144" spans="26:26">
      <c r="Z5144"/>
    </row>
    <row r="5145" spans="26:26">
      <c r="Z5145"/>
    </row>
    <row r="5146" spans="26:26">
      <c r="Z5146"/>
    </row>
    <row r="5147" spans="26:26">
      <c r="Z5147"/>
    </row>
    <row r="5148" spans="26:26">
      <c r="Z5148"/>
    </row>
    <row r="5149" spans="26:26">
      <c r="Z5149"/>
    </row>
    <row r="5150" spans="26:26">
      <c r="Z5150"/>
    </row>
    <row r="5151" spans="26:26">
      <c r="Z5151"/>
    </row>
    <row r="5152" spans="26:26">
      <c r="Z5152"/>
    </row>
    <row r="5153" spans="26:26">
      <c r="Z5153"/>
    </row>
    <row r="5154" spans="26:26">
      <c r="Z5154"/>
    </row>
    <row r="5155" spans="26:26">
      <c r="Z5155"/>
    </row>
    <row r="5156" spans="26:26">
      <c r="Z5156"/>
    </row>
    <row r="5157" spans="26:26">
      <c r="Z5157"/>
    </row>
    <row r="5158" spans="26:26">
      <c r="Z5158"/>
    </row>
    <row r="5159" spans="26:26">
      <c r="Z5159"/>
    </row>
    <row r="5160" spans="26:26">
      <c r="Z5160"/>
    </row>
    <row r="5161" spans="26:26">
      <c r="Z5161"/>
    </row>
    <row r="5162" spans="26:26">
      <c r="Z5162"/>
    </row>
    <row r="5163" spans="26:26">
      <c r="Z5163"/>
    </row>
    <row r="5164" spans="26:26">
      <c r="Z5164"/>
    </row>
    <row r="5165" spans="26:26">
      <c r="Z5165"/>
    </row>
    <row r="5166" spans="26:26">
      <c r="Z5166"/>
    </row>
    <row r="5167" spans="26:26">
      <c r="Z5167"/>
    </row>
    <row r="5168" spans="26:26">
      <c r="Z5168"/>
    </row>
    <row r="5169" spans="26:26">
      <c r="Z5169"/>
    </row>
    <row r="5170" spans="26:26">
      <c r="Z5170"/>
    </row>
    <row r="5171" spans="26:26">
      <c r="Z5171"/>
    </row>
    <row r="5172" spans="26:26">
      <c r="Z5172"/>
    </row>
    <row r="5173" spans="26:26">
      <c r="Z5173"/>
    </row>
    <row r="5174" spans="26:26">
      <c r="Z5174"/>
    </row>
    <row r="5175" spans="26:26">
      <c r="Z5175"/>
    </row>
    <row r="5176" spans="26:26">
      <c r="Z5176"/>
    </row>
    <row r="5177" spans="26:26">
      <c r="Z5177"/>
    </row>
    <row r="5178" spans="26:26">
      <c r="Z5178"/>
    </row>
    <row r="5179" spans="26:26">
      <c r="Z5179"/>
    </row>
    <row r="5180" spans="26:26">
      <c r="Z5180"/>
    </row>
    <row r="5181" spans="26:26">
      <c r="Z5181"/>
    </row>
    <row r="5182" spans="26:26">
      <c r="Z5182"/>
    </row>
    <row r="5183" spans="26:26">
      <c r="Z5183"/>
    </row>
    <row r="5184" spans="26:26">
      <c r="Z5184"/>
    </row>
    <row r="5185" spans="26:26">
      <c r="Z5185"/>
    </row>
    <row r="5186" spans="26:26">
      <c r="Z5186"/>
    </row>
    <row r="5187" spans="26:26">
      <c r="Z5187"/>
    </row>
    <row r="5188" spans="26:26">
      <c r="Z5188"/>
    </row>
    <row r="5189" spans="26:26">
      <c r="Z5189"/>
    </row>
    <row r="5190" spans="26:26">
      <c r="Z5190"/>
    </row>
    <row r="5191" spans="26:26">
      <c r="Z5191"/>
    </row>
    <row r="5192" spans="26:26">
      <c r="Z5192"/>
    </row>
    <row r="5193" spans="26:26">
      <c r="Z5193"/>
    </row>
    <row r="5194" spans="26:26">
      <c r="Z5194"/>
    </row>
    <row r="5195" spans="26:26">
      <c r="Z5195"/>
    </row>
    <row r="5196" spans="26:26">
      <c r="Z5196"/>
    </row>
    <row r="5197" spans="26:26">
      <c r="Z5197"/>
    </row>
    <row r="5198" spans="26:26">
      <c r="Z5198"/>
    </row>
    <row r="5199" spans="26:26">
      <c r="Z5199"/>
    </row>
    <row r="5200" spans="26:26">
      <c r="Z5200"/>
    </row>
    <row r="5201" spans="26:26">
      <c r="Z5201"/>
    </row>
    <row r="5202" spans="26:26">
      <c r="Z5202"/>
    </row>
    <row r="5203" spans="26:26">
      <c r="Z5203"/>
    </row>
    <row r="5204" spans="26:26">
      <c r="Z5204"/>
    </row>
    <row r="5205" spans="26:26">
      <c r="Z5205"/>
    </row>
    <row r="5206" spans="26:26">
      <c r="Z5206"/>
    </row>
    <row r="5207" spans="26:26">
      <c r="Z5207"/>
    </row>
    <row r="5208" spans="26:26">
      <c r="Z5208"/>
    </row>
    <row r="5209" spans="26:26">
      <c r="Z5209"/>
    </row>
    <row r="5210" spans="26:26">
      <c r="Z5210"/>
    </row>
    <row r="5211" spans="26:26">
      <c r="Z5211"/>
    </row>
    <row r="5212" spans="26:26">
      <c r="Z5212"/>
    </row>
    <row r="5213" spans="26:26">
      <c r="Z5213"/>
    </row>
    <row r="5214" spans="26:26">
      <c r="Z5214"/>
    </row>
    <row r="5215" spans="26:26">
      <c r="Z5215"/>
    </row>
    <row r="5216" spans="26:26">
      <c r="Z5216"/>
    </row>
    <row r="5217" spans="26:26">
      <c r="Z5217"/>
    </row>
    <row r="5218" spans="26:26">
      <c r="Z5218"/>
    </row>
    <row r="5219" spans="26:26">
      <c r="Z5219"/>
    </row>
    <row r="5220" spans="26:26">
      <c r="Z5220"/>
    </row>
    <row r="5221" spans="26:26">
      <c r="Z5221"/>
    </row>
    <row r="5222" spans="26:26">
      <c r="Z5222"/>
    </row>
    <row r="5223" spans="26:26">
      <c r="Z5223"/>
    </row>
    <row r="5224" spans="26:26">
      <c r="Z5224"/>
    </row>
    <row r="5225" spans="26:26">
      <c r="Z5225"/>
    </row>
    <row r="5226" spans="26:26">
      <c r="Z5226"/>
    </row>
    <row r="5227" spans="26:26">
      <c r="Z5227"/>
    </row>
    <row r="5228" spans="26:26">
      <c r="Z5228"/>
    </row>
    <row r="5229" spans="26:26">
      <c r="Z5229"/>
    </row>
    <row r="5230" spans="26:26">
      <c r="Z5230"/>
    </row>
    <row r="5231" spans="26:26">
      <c r="Z5231"/>
    </row>
    <row r="5232" spans="26:26">
      <c r="Z5232"/>
    </row>
    <row r="5233" spans="26:26">
      <c r="Z5233"/>
    </row>
    <row r="5234" spans="26:26">
      <c r="Z5234"/>
    </row>
    <row r="5235" spans="26:26">
      <c r="Z5235"/>
    </row>
    <row r="5236" spans="26:26">
      <c r="Z5236"/>
    </row>
    <row r="5237" spans="26:26">
      <c r="Z5237"/>
    </row>
    <row r="5238" spans="26:26">
      <c r="Z5238"/>
    </row>
    <row r="5239" spans="26:26">
      <c r="Z5239"/>
    </row>
    <row r="5240" spans="26:26">
      <c r="Z5240"/>
    </row>
    <row r="5241" spans="26:26">
      <c r="Z5241"/>
    </row>
    <row r="5242" spans="26:26">
      <c r="Z5242"/>
    </row>
    <row r="5243" spans="26:26">
      <c r="Z5243"/>
    </row>
    <row r="5244" spans="26:26">
      <c r="Z5244"/>
    </row>
    <row r="5245" spans="26:26">
      <c r="Z5245"/>
    </row>
    <row r="5246" spans="26:26">
      <c r="Z5246"/>
    </row>
    <row r="5247" spans="26:26">
      <c r="Z5247"/>
    </row>
    <row r="5248" spans="26:26">
      <c r="Z5248"/>
    </row>
    <row r="5249" spans="26:26">
      <c r="Z5249"/>
    </row>
    <row r="5250" spans="26:26">
      <c r="Z5250"/>
    </row>
    <row r="5251" spans="26:26">
      <c r="Z5251"/>
    </row>
    <row r="5252" spans="26:26">
      <c r="Z5252"/>
    </row>
    <row r="5253" spans="26:26">
      <c r="Z5253"/>
    </row>
    <row r="5254" spans="26:26">
      <c r="Z5254"/>
    </row>
    <row r="5255" spans="26:26">
      <c r="Z5255"/>
    </row>
    <row r="5256" spans="26:26">
      <c r="Z5256"/>
    </row>
    <row r="5257" spans="26:26">
      <c r="Z5257"/>
    </row>
    <row r="5258" spans="26:26">
      <c r="Z5258"/>
    </row>
    <row r="5259" spans="26:26">
      <c r="Z5259"/>
    </row>
    <row r="5260" spans="26:26">
      <c r="Z5260"/>
    </row>
    <row r="5261" spans="26:26">
      <c r="Z5261"/>
    </row>
    <row r="5262" spans="26:26">
      <c r="Z5262"/>
    </row>
    <row r="5263" spans="26:26">
      <c r="Z5263"/>
    </row>
    <row r="5264" spans="26:26">
      <c r="Z5264"/>
    </row>
    <row r="5265" spans="26:26">
      <c r="Z5265"/>
    </row>
    <row r="5266" spans="26:26">
      <c r="Z5266"/>
    </row>
    <row r="5267" spans="26:26">
      <c r="Z5267"/>
    </row>
    <row r="5268" spans="26:26">
      <c r="Z5268"/>
    </row>
    <row r="5269" spans="26:26">
      <c r="Z5269"/>
    </row>
    <row r="5270" spans="26:26">
      <c r="Z5270"/>
    </row>
    <row r="5271" spans="26:26">
      <c r="Z5271"/>
    </row>
    <row r="5272" spans="26:26">
      <c r="Z5272"/>
    </row>
    <row r="5273" spans="26:26">
      <c r="Z5273"/>
    </row>
    <row r="5274" spans="26:26">
      <c r="Z5274"/>
    </row>
    <row r="5275" spans="26:26">
      <c r="Z5275"/>
    </row>
    <row r="5276" spans="26:26">
      <c r="Z5276"/>
    </row>
    <row r="5277" spans="26:26">
      <c r="Z5277"/>
    </row>
    <row r="5278" spans="26:26">
      <c r="Z5278"/>
    </row>
    <row r="5279" spans="26:26">
      <c r="Z5279"/>
    </row>
    <row r="5280" spans="26:26">
      <c r="Z5280"/>
    </row>
    <row r="5281" spans="26:26">
      <c r="Z5281"/>
    </row>
    <row r="5282" spans="26:26">
      <c r="Z5282"/>
    </row>
    <row r="5283" spans="26:26">
      <c r="Z5283"/>
    </row>
    <row r="5284" spans="26:26">
      <c r="Z5284"/>
    </row>
    <row r="5285" spans="26:26">
      <c r="Z5285"/>
    </row>
    <row r="5286" spans="26:26">
      <c r="Z5286"/>
    </row>
    <row r="5287" spans="26:26">
      <c r="Z5287"/>
    </row>
    <row r="5288" spans="26:26">
      <c r="Z5288"/>
    </row>
    <row r="5289" spans="26:26">
      <c r="Z5289"/>
    </row>
    <row r="5290" spans="26:26">
      <c r="Z5290"/>
    </row>
    <row r="5291" spans="26:26">
      <c r="Z5291"/>
    </row>
    <row r="5292" spans="26:26">
      <c r="Z5292"/>
    </row>
    <row r="5293" spans="26:26">
      <c r="Z5293"/>
    </row>
    <row r="5294" spans="26:26">
      <c r="Z5294"/>
    </row>
    <row r="5295" spans="26:26">
      <c r="Z5295"/>
    </row>
    <row r="5296" spans="26:26">
      <c r="Z5296"/>
    </row>
    <row r="5297" spans="26:26">
      <c r="Z5297"/>
    </row>
    <row r="5298" spans="26:26">
      <c r="Z5298"/>
    </row>
    <row r="5299" spans="26:26">
      <c r="Z5299"/>
    </row>
    <row r="5300" spans="26:26">
      <c r="Z5300"/>
    </row>
    <row r="5301" spans="26:26">
      <c r="Z5301"/>
    </row>
    <row r="5302" spans="26:26">
      <c r="Z5302"/>
    </row>
    <row r="5303" spans="26:26">
      <c r="Z5303"/>
    </row>
    <row r="5304" spans="26:26">
      <c r="Z5304"/>
    </row>
    <row r="5305" spans="26:26">
      <c r="Z5305"/>
    </row>
    <row r="5306" spans="26:26">
      <c r="Z5306"/>
    </row>
    <row r="5307" spans="26:26">
      <c r="Z5307"/>
    </row>
    <row r="5308" spans="26:26">
      <c r="Z5308"/>
    </row>
    <row r="5309" spans="26:26">
      <c r="Z5309"/>
    </row>
    <row r="5310" spans="26:26">
      <c r="Z5310"/>
    </row>
    <row r="5311" spans="26:26">
      <c r="Z5311"/>
    </row>
    <row r="5312" spans="26:26">
      <c r="Z5312"/>
    </row>
    <row r="5313" spans="26:26">
      <c r="Z5313"/>
    </row>
    <row r="5314" spans="26:26">
      <c r="Z5314"/>
    </row>
    <row r="5315" spans="26:26">
      <c r="Z5315"/>
    </row>
    <row r="5316" spans="26:26">
      <c r="Z5316"/>
    </row>
    <row r="5317" spans="26:26">
      <c r="Z5317"/>
    </row>
    <row r="5318" spans="26:26">
      <c r="Z5318"/>
    </row>
    <row r="5319" spans="26:26">
      <c r="Z5319"/>
    </row>
    <row r="5320" spans="26:26">
      <c r="Z5320"/>
    </row>
    <row r="5321" spans="26:26">
      <c r="Z5321"/>
    </row>
    <row r="5322" spans="26:26">
      <c r="Z5322"/>
    </row>
    <row r="5323" spans="26:26">
      <c r="Z5323"/>
    </row>
    <row r="5324" spans="26:26">
      <c r="Z5324"/>
    </row>
    <row r="5325" spans="26:26">
      <c r="Z5325"/>
    </row>
    <row r="5326" spans="26:26">
      <c r="Z5326"/>
    </row>
    <row r="5327" spans="26:26">
      <c r="Z5327"/>
    </row>
    <row r="5328" spans="26:26">
      <c r="Z5328"/>
    </row>
    <row r="5329" spans="26:26">
      <c r="Z5329"/>
    </row>
    <row r="5330" spans="26:26">
      <c r="Z5330"/>
    </row>
    <row r="5331" spans="26:26">
      <c r="Z5331"/>
    </row>
    <row r="5332" spans="26:26">
      <c r="Z5332"/>
    </row>
    <row r="5333" spans="26:26">
      <c r="Z5333"/>
    </row>
    <row r="5334" spans="26:26">
      <c r="Z5334"/>
    </row>
    <row r="5335" spans="26:26">
      <c r="Z5335"/>
    </row>
    <row r="5336" spans="26:26">
      <c r="Z5336"/>
    </row>
    <row r="5337" spans="26:26">
      <c r="Z5337"/>
    </row>
    <row r="5338" spans="26:26">
      <c r="Z5338"/>
    </row>
    <row r="5339" spans="26:26">
      <c r="Z5339"/>
    </row>
    <row r="5340" spans="26:26">
      <c r="Z5340"/>
    </row>
    <row r="5341" spans="26:26">
      <c r="Z5341"/>
    </row>
    <row r="5342" spans="26:26">
      <c r="Z5342"/>
    </row>
    <row r="5343" spans="26:26">
      <c r="Z5343"/>
    </row>
    <row r="5344" spans="26:26">
      <c r="Z5344"/>
    </row>
    <row r="5345" spans="26:26">
      <c r="Z5345"/>
    </row>
    <row r="5346" spans="26:26">
      <c r="Z5346"/>
    </row>
    <row r="5347" spans="26:26">
      <c r="Z5347"/>
    </row>
    <row r="5348" spans="26:26">
      <c r="Z5348"/>
    </row>
    <row r="5349" spans="26:26">
      <c r="Z5349"/>
    </row>
    <row r="5350" spans="26:26">
      <c r="Z5350"/>
    </row>
    <row r="5351" spans="26:26">
      <c r="Z5351"/>
    </row>
    <row r="5352" spans="26:26">
      <c r="Z5352"/>
    </row>
    <row r="5353" spans="26:26">
      <c r="Z5353"/>
    </row>
    <row r="5354" spans="26:26">
      <c r="Z5354"/>
    </row>
    <row r="5355" spans="26:26">
      <c r="Z5355"/>
    </row>
    <row r="5356" spans="26:26">
      <c r="Z5356"/>
    </row>
    <row r="5357" spans="26:26">
      <c r="Z5357"/>
    </row>
    <row r="5358" spans="26:26">
      <c r="Z5358"/>
    </row>
    <row r="5359" spans="26:26">
      <c r="Z5359"/>
    </row>
    <row r="5360" spans="26:26">
      <c r="Z5360"/>
    </row>
    <row r="5361" spans="26:26">
      <c r="Z5361"/>
    </row>
    <row r="5362" spans="26:26">
      <c r="Z5362"/>
    </row>
    <row r="5363" spans="26:26">
      <c r="Z5363"/>
    </row>
    <row r="5364" spans="26:26">
      <c r="Z5364"/>
    </row>
    <row r="5365" spans="26:26">
      <c r="Z5365"/>
    </row>
    <row r="5366" spans="26:26">
      <c r="Z5366"/>
    </row>
    <row r="5367" spans="26:26">
      <c r="Z5367"/>
    </row>
    <row r="5368" spans="26:26">
      <c r="Z5368"/>
    </row>
    <row r="5369" spans="26:26">
      <c r="Z5369"/>
    </row>
    <row r="5370" spans="26:26">
      <c r="Z5370"/>
    </row>
    <row r="5371" spans="26:26">
      <c r="Z5371"/>
    </row>
    <row r="5372" spans="26:26">
      <c r="Z5372"/>
    </row>
    <row r="5373" spans="26:26">
      <c r="Z5373"/>
    </row>
    <row r="5374" spans="26:26">
      <c r="Z5374"/>
    </row>
    <row r="5375" spans="26:26">
      <c r="Z5375"/>
    </row>
    <row r="5376" spans="26:26">
      <c r="Z5376"/>
    </row>
    <row r="5377" spans="26:26">
      <c r="Z5377"/>
    </row>
    <row r="5378" spans="26:26">
      <c r="Z5378"/>
    </row>
    <row r="5379" spans="26:26">
      <c r="Z5379"/>
    </row>
    <row r="5380" spans="26:26">
      <c r="Z5380"/>
    </row>
    <row r="5381" spans="26:26">
      <c r="Z5381"/>
    </row>
    <row r="5382" spans="26:26">
      <c r="Z5382"/>
    </row>
    <row r="5383" spans="26:26">
      <c r="Z5383"/>
    </row>
    <row r="5384" spans="26:26">
      <c r="Z5384"/>
    </row>
    <row r="5385" spans="26:26">
      <c r="Z5385"/>
    </row>
    <row r="5386" spans="26:26">
      <c r="Z5386"/>
    </row>
    <row r="5387" spans="26:26">
      <c r="Z5387"/>
    </row>
    <row r="5388" spans="26:26">
      <c r="Z5388"/>
    </row>
    <row r="5389" spans="26:26">
      <c r="Z5389"/>
    </row>
    <row r="5390" spans="26:26">
      <c r="Z5390"/>
    </row>
    <row r="5391" spans="26:26">
      <c r="Z5391"/>
    </row>
    <row r="5392" spans="26:26">
      <c r="Z5392"/>
    </row>
    <row r="5393" spans="26:26">
      <c r="Z5393"/>
    </row>
    <row r="5394" spans="26:26">
      <c r="Z5394"/>
    </row>
    <row r="5395" spans="26:26">
      <c r="Z5395"/>
    </row>
    <row r="5396" spans="26:26">
      <c r="Z5396"/>
    </row>
    <row r="5397" spans="26:26">
      <c r="Z5397"/>
    </row>
    <row r="5398" spans="26:26">
      <c r="Z5398"/>
    </row>
    <row r="5399" spans="26:26">
      <c r="Z5399"/>
    </row>
    <row r="5400" spans="26:26">
      <c r="Z5400"/>
    </row>
    <row r="5401" spans="26:26">
      <c r="Z5401"/>
    </row>
    <row r="5402" spans="26:26">
      <c r="Z5402"/>
    </row>
    <row r="5403" spans="26:26">
      <c r="Z5403"/>
    </row>
    <row r="5404" spans="26:26">
      <c r="Z5404"/>
    </row>
    <row r="5405" spans="26:26">
      <c r="Z5405"/>
    </row>
    <row r="5406" spans="26:26">
      <c r="Z5406"/>
    </row>
    <row r="5407" spans="26:26">
      <c r="Z5407"/>
    </row>
    <row r="5408" spans="26:26">
      <c r="Z5408"/>
    </row>
    <row r="5409" spans="26:26">
      <c r="Z5409"/>
    </row>
    <row r="5410" spans="26:26">
      <c r="Z5410"/>
    </row>
    <row r="5411" spans="26:26">
      <c r="Z5411"/>
    </row>
    <row r="5412" spans="26:26">
      <c r="Z5412"/>
    </row>
    <row r="5413" spans="26:26">
      <c r="Z5413"/>
    </row>
    <row r="5414" spans="26:26">
      <c r="Z5414"/>
    </row>
    <row r="5415" spans="26:26">
      <c r="Z5415"/>
    </row>
    <row r="5416" spans="26:26">
      <c r="Z5416"/>
    </row>
    <row r="5417" spans="26:26">
      <c r="Z5417"/>
    </row>
    <row r="5418" spans="26:26">
      <c r="Z5418"/>
    </row>
    <row r="5419" spans="26:26">
      <c r="Z5419"/>
    </row>
    <row r="5420" spans="26:26">
      <c r="Z5420"/>
    </row>
    <row r="5421" spans="26:26">
      <c r="Z5421"/>
    </row>
    <row r="5422" spans="26:26">
      <c r="Z5422"/>
    </row>
    <row r="5423" spans="26:26">
      <c r="Z5423"/>
    </row>
    <row r="5424" spans="26:26">
      <c r="Z5424"/>
    </row>
    <row r="5425" spans="26:26">
      <c r="Z5425"/>
    </row>
    <row r="5426" spans="26:26">
      <c r="Z5426"/>
    </row>
    <row r="5427" spans="26:26">
      <c r="Z5427"/>
    </row>
    <row r="5428" spans="26:26">
      <c r="Z5428"/>
    </row>
    <row r="5429" spans="26:26">
      <c r="Z5429"/>
    </row>
    <row r="5430" spans="26:26">
      <c r="Z5430"/>
    </row>
    <row r="5431" spans="26:26">
      <c r="Z5431"/>
    </row>
    <row r="5432" spans="26:26">
      <c r="Z5432"/>
    </row>
    <row r="5433" spans="26:26">
      <c r="Z5433"/>
    </row>
    <row r="5434" spans="26:26">
      <c r="Z5434"/>
    </row>
    <row r="5435" spans="26:26">
      <c r="Z5435"/>
    </row>
    <row r="5436" spans="26:26">
      <c r="Z5436"/>
    </row>
    <row r="5437" spans="26:26">
      <c r="Z5437"/>
    </row>
    <row r="5438" spans="26:26">
      <c r="Z5438"/>
    </row>
    <row r="5439" spans="26:26">
      <c r="Z5439"/>
    </row>
    <row r="5440" spans="26:26">
      <c r="Z5440"/>
    </row>
    <row r="5441" spans="26:26">
      <c r="Z5441"/>
    </row>
    <row r="5442" spans="26:26">
      <c r="Z5442"/>
    </row>
    <row r="5443" spans="26:26">
      <c r="Z5443"/>
    </row>
    <row r="5444" spans="26:26">
      <c r="Z5444"/>
    </row>
    <row r="5445" spans="26:26">
      <c r="Z5445"/>
    </row>
    <row r="5446" spans="26:26">
      <c r="Z5446"/>
    </row>
    <row r="5447" spans="26:26">
      <c r="Z5447"/>
    </row>
    <row r="5448" spans="26:26">
      <c r="Z5448"/>
    </row>
    <row r="5449" spans="26:26">
      <c r="Z5449"/>
    </row>
    <row r="5450" spans="26:26">
      <c r="Z5450"/>
    </row>
    <row r="5451" spans="26:26">
      <c r="Z5451"/>
    </row>
    <row r="5452" spans="26:26">
      <c r="Z5452"/>
    </row>
    <row r="5453" spans="26:26">
      <c r="Z5453"/>
    </row>
    <row r="5454" spans="26:26">
      <c r="Z5454"/>
    </row>
    <row r="5455" spans="26:26">
      <c r="Z5455"/>
    </row>
    <row r="5456" spans="26:26">
      <c r="Z5456"/>
    </row>
    <row r="5457" spans="26:26">
      <c r="Z5457"/>
    </row>
    <row r="5458" spans="26:26">
      <c r="Z5458"/>
    </row>
    <row r="5459" spans="26:26">
      <c r="Z5459"/>
    </row>
    <row r="5460" spans="26:26">
      <c r="Z5460"/>
    </row>
    <row r="5461" spans="26:26">
      <c r="Z5461"/>
    </row>
    <row r="5462" spans="26:26">
      <c r="Z5462"/>
    </row>
    <row r="5463" spans="26:26">
      <c r="Z5463"/>
    </row>
    <row r="5464" spans="26:26">
      <c r="Z5464"/>
    </row>
    <row r="5465" spans="26:26">
      <c r="Z5465"/>
    </row>
    <row r="5466" spans="26:26">
      <c r="Z5466"/>
    </row>
    <row r="5467" spans="26:26">
      <c r="Z5467"/>
    </row>
    <row r="5468" spans="26:26">
      <c r="Z5468"/>
    </row>
    <row r="5469" spans="26:26">
      <c r="Z5469"/>
    </row>
    <row r="5470" spans="26:26">
      <c r="Z5470"/>
    </row>
    <row r="5471" spans="26:26">
      <c r="Z5471"/>
    </row>
    <row r="5472" spans="26:26">
      <c r="Z5472"/>
    </row>
    <row r="5473" spans="26:26">
      <c r="Z5473"/>
    </row>
    <row r="5474" spans="26:26">
      <c r="Z5474"/>
    </row>
    <row r="5475" spans="26:26">
      <c r="Z5475"/>
    </row>
    <row r="5476" spans="26:26">
      <c r="Z5476"/>
    </row>
    <row r="5477" spans="26:26">
      <c r="Z5477"/>
    </row>
    <row r="5478" spans="26:26">
      <c r="Z5478"/>
    </row>
    <row r="5479" spans="26:26">
      <c r="Z5479"/>
    </row>
    <row r="5480" spans="26:26">
      <c r="Z5480"/>
    </row>
    <row r="5481" spans="26:26">
      <c r="Z5481"/>
    </row>
    <row r="5482" spans="26:26">
      <c r="Z5482"/>
    </row>
    <row r="5483" spans="26:26">
      <c r="Z5483"/>
    </row>
    <row r="5484" spans="26:26">
      <c r="Z5484"/>
    </row>
    <row r="5485" spans="26:26">
      <c r="Z5485"/>
    </row>
    <row r="5486" spans="26:26">
      <c r="Z5486"/>
    </row>
    <row r="5487" spans="26:26">
      <c r="Z5487"/>
    </row>
    <row r="5488" spans="26:26">
      <c r="Z5488"/>
    </row>
    <row r="5489" spans="26:26">
      <c r="Z5489"/>
    </row>
    <row r="5490" spans="26:26">
      <c r="Z5490"/>
    </row>
    <row r="5491" spans="26:26">
      <c r="Z5491"/>
    </row>
    <row r="5492" spans="26:26">
      <c r="Z5492"/>
    </row>
    <row r="5493" spans="26:26">
      <c r="Z5493"/>
    </row>
    <row r="5494" spans="26:26">
      <c r="Z5494"/>
    </row>
    <row r="5495" spans="26:26">
      <c r="Z5495"/>
    </row>
    <row r="5496" spans="26:26">
      <c r="Z5496"/>
    </row>
    <row r="5497" spans="26:26">
      <c r="Z5497"/>
    </row>
    <row r="5498" spans="26:26">
      <c r="Z5498"/>
    </row>
    <row r="5499" spans="26:26">
      <c r="Z5499"/>
    </row>
    <row r="5500" spans="26:26">
      <c r="Z5500"/>
    </row>
    <row r="5501" spans="26:26">
      <c r="Z5501"/>
    </row>
    <row r="5502" spans="26:26">
      <c r="Z5502"/>
    </row>
    <row r="5503" spans="26:26">
      <c r="Z5503"/>
    </row>
    <row r="5504" spans="26:26">
      <c r="Z5504"/>
    </row>
    <row r="5505" spans="26:26">
      <c r="Z5505"/>
    </row>
    <row r="5506" spans="26:26">
      <c r="Z5506"/>
    </row>
    <row r="5507" spans="26:26">
      <c r="Z5507"/>
    </row>
    <row r="5508" spans="26:26">
      <c r="Z5508"/>
    </row>
    <row r="5509" spans="26:26">
      <c r="Z5509"/>
    </row>
    <row r="5510" spans="26:26">
      <c r="Z5510"/>
    </row>
    <row r="5511" spans="26:26">
      <c r="Z5511"/>
    </row>
    <row r="5512" spans="26:26">
      <c r="Z5512"/>
    </row>
    <row r="5513" spans="26:26">
      <c r="Z5513"/>
    </row>
    <row r="5514" spans="26:26">
      <c r="Z5514"/>
    </row>
    <row r="5515" spans="26:26">
      <c r="Z5515"/>
    </row>
    <row r="5516" spans="26:26">
      <c r="Z5516"/>
    </row>
    <row r="5517" spans="26:26">
      <c r="Z5517"/>
    </row>
    <row r="5518" spans="26:26">
      <c r="Z5518"/>
    </row>
    <row r="5519" spans="26:26">
      <c r="Z5519"/>
    </row>
    <row r="5520" spans="26:26">
      <c r="Z5520"/>
    </row>
    <row r="5521" spans="26:26">
      <c r="Z5521"/>
    </row>
    <row r="5522" spans="26:26">
      <c r="Z5522"/>
    </row>
    <row r="5523" spans="26:26">
      <c r="Z5523"/>
    </row>
    <row r="5524" spans="26:26">
      <c r="Z5524"/>
    </row>
    <row r="5525" spans="26:26">
      <c r="Z5525"/>
    </row>
    <row r="5526" spans="26:26">
      <c r="Z5526"/>
    </row>
    <row r="5527" spans="26:26">
      <c r="Z5527"/>
    </row>
    <row r="5528" spans="26:26">
      <c r="Z5528"/>
    </row>
    <row r="5529" spans="26:26">
      <c r="Z5529"/>
    </row>
    <row r="5530" spans="26:26">
      <c r="Z5530"/>
    </row>
    <row r="5531" spans="26:26">
      <c r="Z5531"/>
    </row>
    <row r="5532" spans="26:26">
      <c r="Z5532"/>
    </row>
    <row r="5533" spans="26:26">
      <c r="Z5533"/>
    </row>
    <row r="5534" spans="26:26">
      <c r="Z5534"/>
    </row>
    <row r="5535" spans="26:26">
      <c r="Z5535"/>
    </row>
    <row r="5536" spans="26:26">
      <c r="Z5536"/>
    </row>
    <row r="5537" spans="26:26">
      <c r="Z5537"/>
    </row>
    <row r="5538" spans="26:26">
      <c r="Z5538"/>
    </row>
    <row r="5539" spans="26:26">
      <c r="Z5539"/>
    </row>
    <row r="5540" spans="26:26">
      <c r="Z5540"/>
    </row>
    <row r="5541" spans="26:26">
      <c r="Z5541"/>
    </row>
    <row r="5542" spans="26:26">
      <c r="Z5542"/>
    </row>
    <row r="5543" spans="26:26">
      <c r="Z5543"/>
    </row>
    <row r="5544" spans="26:26">
      <c r="Z5544"/>
    </row>
    <row r="5545" spans="26:26">
      <c r="Z5545"/>
    </row>
    <row r="5546" spans="26:26">
      <c r="Z5546"/>
    </row>
    <row r="5547" spans="26:26">
      <c r="Z5547"/>
    </row>
    <row r="5548" spans="26:26">
      <c r="Z5548"/>
    </row>
    <row r="5549" spans="26:26">
      <c r="Z5549"/>
    </row>
    <row r="5550" spans="26:26">
      <c r="Z5550"/>
    </row>
    <row r="5551" spans="26:26">
      <c r="Z5551"/>
    </row>
    <row r="5552" spans="26:26">
      <c r="Z5552"/>
    </row>
    <row r="5553" spans="26:26">
      <c r="Z5553"/>
    </row>
    <row r="5554" spans="26:26">
      <c r="Z5554"/>
    </row>
    <row r="5555" spans="26:26">
      <c r="Z5555"/>
    </row>
    <row r="5556" spans="26:26">
      <c r="Z5556"/>
    </row>
    <row r="5557" spans="26:26">
      <c r="Z5557"/>
    </row>
    <row r="5558" spans="26:26">
      <c r="Z5558"/>
    </row>
    <row r="5559" spans="26:26">
      <c r="Z5559"/>
    </row>
    <row r="5560" spans="26:26">
      <c r="Z5560"/>
    </row>
    <row r="5561" spans="26:26">
      <c r="Z5561"/>
    </row>
    <row r="5562" spans="26:26">
      <c r="Z5562"/>
    </row>
    <row r="5563" spans="26:26">
      <c r="Z5563"/>
    </row>
    <row r="5564" spans="26:26">
      <c r="Z5564"/>
    </row>
    <row r="5565" spans="26:26">
      <c r="Z5565"/>
    </row>
    <row r="5566" spans="26:26">
      <c r="Z5566"/>
    </row>
    <row r="5567" spans="26:26">
      <c r="Z5567"/>
    </row>
    <row r="5568" spans="26:26">
      <c r="Z5568"/>
    </row>
    <row r="5569" spans="26:26">
      <c r="Z5569"/>
    </row>
    <row r="5570" spans="26:26">
      <c r="Z5570"/>
    </row>
    <row r="5571" spans="26:26">
      <c r="Z5571"/>
    </row>
    <row r="5572" spans="26:26">
      <c r="Z5572"/>
    </row>
    <row r="5573" spans="26:26">
      <c r="Z5573"/>
    </row>
    <row r="5574" spans="26:26">
      <c r="Z5574"/>
    </row>
    <row r="5575" spans="26:26">
      <c r="Z5575"/>
    </row>
    <row r="5576" spans="26:26">
      <c r="Z5576"/>
    </row>
    <row r="5577" spans="26:26">
      <c r="Z5577"/>
    </row>
    <row r="5578" spans="26:26">
      <c r="Z5578"/>
    </row>
    <row r="5579" spans="26:26">
      <c r="Z5579"/>
    </row>
    <row r="5580" spans="26:26">
      <c r="Z5580"/>
    </row>
    <row r="5581" spans="26:26">
      <c r="Z5581"/>
    </row>
    <row r="5582" spans="26:26">
      <c r="Z5582"/>
    </row>
    <row r="5583" spans="26:26">
      <c r="Z5583"/>
    </row>
    <row r="5584" spans="26:26">
      <c r="Z5584"/>
    </row>
    <row r="5585" spans="26:26">
      <c r="Z5585"/>
    </row>
    <row r="5586" spans="26:26">
      <c r="Z5586"/>
    </row>
    <row r="5587" spans="26:26">
      <c r="Z5587"/>
    </row>
    <row r="5588" spans="26:26">
      <c r="Z5588"/>
    </row>
    <row r="5589" spans="26:26">
      <c r="Z5589"/>
    </row>
    <row r="5590" spans="26:26">
      <c r="Z5590"/>
    </row>
    <row r="5591" spans="26:26">
      <c r="Z5591"/>
    </row>
    <row r="5592" spans="26:26">
      <c r="Z5592"/>
    </row>
    <row r="5593" spans="26:26">
      <c r="Z5593"/>
    </row>
    <row r="5594" spans="26:26">
      <c r="Z5594"/>
    </row>
    <row r="5595" spans="26:26">
      <c r="Z5595"/>
    </row>
    <row r="5596" spans="26:26">
      <c r="Z5596"/>
    </row>
    <row r="5597" spans="26:26">
      <c r="Z5597"/>
    </row>
    <row r="5598" spans="26:26">
      <c r="Z5598"/>
    </row>
    <row r="5599" spans="26:26">
      <c r="Z5599"/>
    </row>
    <row r="5600" spans="26:26">
      <c r="Z5600"/>
    </row>
    <row r="5601" spans="26:26">
      <c r="Z5601"/>
    </row>
    <row r="5602" spans="26:26">
      <c r="Z5602"/>
    </row>
    <row r="5603" spans="26:26">
      <c r="Z5603"/>
    </row>
    <row r="5604" spans="26:26">
      <c r="Z5604"/>
    </row>
    <row r="5605" spans="26:26">
      <c r="Z5605"/>
    </row>
    <row r="5606" spans="26:26">
      <c r="Z5606"/>
    </row>
    <row r="5607" spans="26:26">
      <c r="Z5607"/>
    </row>
    <row r="5608" spans="26:26">
      <c r="Z5608"/>
    </row>
    <row r="5609" spans="26:26">
      <c r="Z5609"/>
    </row>
    <row r="5610" spans="26:26">
      <c r="Z5610"/>
    </row>
    <row r="5611" spans="26:26">
      <c r="Z5611"/>
    </row>
    <row r="5612" spans="26:26">
      <c r="Z5612"/>
    </row>
    <row r="5613" spans="26:26">
      <c r="Z5613"/>
    </row>
    <row r="5614" spans="26:26">
      <c r="Z5614"/>
    </row>
    <row r="5615" spans="26:26">
      <c r="Z5615"/>
    </row>
    <row r="5616" spans="26:26">
      <c r="Z5616"/>
    </row>
    <row r="5617" spans="26:26">
      <c r="Z5617"/>
    </row>
    <row r="5618" spans="26:26">
      <c r="Z5618"/>
    </row>
    <row r="5619" spans="26:26">
      <c r="Z5619"/>
    </row>
    <row r="5620" spans="26:26">
      <c r="Z5620"/>
    </row>
    <row r="5621" spans="26:26">
      <c r="Z5621"/>
    </row>
    <row r="5622" spans="26:26">
      <c r="Z5622"/>
    </row>
    <row r="5623" spans="26:26">
      <c r="Z5623"/>
    </row>
    <row r="5624" spans="26:26">
      <c r="Z5624"/>
    </row>
    <row r="5625" spans="26:26">
      <c r="Z5625"/>
    </row>
    <row r="5626" spans="26:26">
      <c r="Z5626"/>
    </row>
    <row r="5627" spans="26:26">
      <c r="Z5627"/>
    </row>
    <row r="5628" spans="26:26">
      <c r="Z5628"/>
    </row>
    <row r="5629" spans="26:26">
      <c r="Z5629"/>
    </row>
    <row r="5630" spans="26:26">
      <c r="Z5630"/>
    </row>
    <row r="5631" spans="26:26">
      <c r="Z5631"/>
    </row>
    <row r="5632" spans="26:26">
      <c r="Z5632"/>
    </row>
    <row r="5633" spans="26:26">
      <c r="Z5633"/>
    </row>
    <row r="5634" spans="26:26">
      <c r="Z5634"/>
    </row>
    <row r="5635" spans="26:26">
      <c r="Z5635"/>
    </row>
    <row r="5636" spans="26:26">
      <c r="Z5636"/>
    </row>
    <row r="5637" spans="26:26">
      <c r="Z5637"/>
    </row>
    <row r="5638" spans="26:26">
      <c r="Z5638"/>
    </row>
    <row r="5639" spans="26:26">
      <c r="Z5639"/>
    </row>
    <row r="5640" spans="26:26">
      <c r="Z5640"/>
    </row>
    <row r="5641" spans="26:26">
      <c r="Z5641"/>
    </row>
    <row r="5642" spans="26:26">
      <c r="Z5642"/>
    </row>
    <row r="5643" spans="26:26">
      <c r="Z5643"/>
    </row>
    <row r="5644" spans="26:26">
      <c r="Z5644"/>
    </row>
    <row r="5645" spans="26:26">
      <c r="Z5645"/>
    </row>
    <row r="5646" spans="26:26">
      <c r="Z5646"/>
    </row>
    <row r="5647" spans="26:26">
      <c r="Z5647"/>
    </row>
    <row r="5648" spans="26:26">
      <c r="Z5648"/>
    </row>
    <row r="5649" spans="26:26">
      <c r="Z5649"/>
    </row>
    <row r="5650" spans="26:26">
      <c r="Z5650"/>
    </row>
    <row r="5651" spans="26:26">
      <c r="Z5651"/>
    </row>
    <row r="5652" spans="26:26">
      <c r="Z5652"/>
    </row>
    <row r="5653" spans="26:26">
      <c r="Z5653"/>
    </row>
    <row r="5654" spans="26:26">
      <c r="Z5654"/>
    </row>
    <row r="5655" spans="26:26">
      <c r="Z5655"/>
    </row>
    <row r="5656" spans="26:26">
      <c r="Z5656"/>
    </row>
    <row r="5657" spans="26:26">
      <c r="Z5657"/>
    </row>
    <row r="5658" spans="26:26">
      <c r="Z5658"/>
    </row>
    <row r="5659" spans="26:26">
      <c r="Z5659"/>
    </row>
    <row r="5660" spans="26:26">
      <c r="Z5660"/>
    </row>
    <row r="5661" spans="26:26">
      <c r="Z5661"/>
    </row>
    <row r="5662" spans="26:26">
      <c r="Z5662"/>
    </row>
    <row r="5663" spans="26:26">
      <c r="Z5663"/>
    </row>
    <row r="5664" spans="26:26">
      <c r="Z5664"/>
    </row>
    <row r="5665" spans="26:26">
      <c r="Z5665"/>
    </row>
    <row r="5666" spans="26:26">
      <c r="Z5666"/>
    </row>
    <row r="5667" spans="26:26">
      <c r="Z5667"/>
    </row>
    <row r="5668" spans="26:26">
      <c r="Z5668"/>
    </row>
    <row r="5669" spans="26:26">
      <c r="Z5669"/>
    </row>
    <row r="5670" spans="26:26">
      <c r="Z5670"/>
    </row>
    <row r="5671" spans="26:26">
      <c r="Z5671"/>
    </row>
    <row r="5672" spans="26:26">
      <c r="Z5672"/>
    </row>
    <row r="5673" spans="26:26">
      <c r="Z5673"/>
    </row>
    <row r="5674" spans="26:26">
      <c r="Z5674"/>
    </row>
    <row r="5675" spans="26:26">
      <c r="Z5675"/>
    </row>
    <row r="5676" spans="26:26">
      <c r="Z5676"/>
    </row>
    <row r="5677" spans="26:26">
      <c r="Z5677"/>
    </row>
    <row r="5678" spans="26:26">
      <c r="Z5678"/>
    </row>
    <row r="5679" spans="26:26">
      <c r="Z5679"/>
    </row>
    <row r="5680" spans="26:26">
      <c r="Z5680"/>
    </row>
    <row r="5681" spans="26:26">
      <c r="Z5681"/>
    </row>
    <row r="5682" spans="26:26">
      <c r="Z5682"/>
    </row>
    <row r="5683" spans="26:26">
      <c r="Z5683"/>
    </row>
    <row r="5684" spans="26:26">
      <c r="Z5684"/>
    </row>
    <row r="5685" spans="26:26">
      <c r="Z5685"/>
    </row>
    <row r="5686" spans="26:26">
      <c r="Z5686"/>
    </row>
    <row r="5687" spans="26:26">
      <c r="Z5687"/>
    </row>
    <row r="5688" spans="26:26">
      <c r="Z5688"/>
    </row>
    <row r="5689" spans="26:26">
      <c r="Z5689"/>
    </row>
    <row r="5690" spans="26:26">
      <c r="Z5690"/>
    </row>
    <row r="5691" spans="26:26">
      <c r="Z5691"/>
    </row>
    <row r="5692" spans="26:26">
      <c r="Z5692"/>
    </row>
    <row r="5693" spans="26:26">
      <c r="Z5693"/>
    </row>
    <row r="5694" spans="26:26">
      <c r="Z5694"/>
    </row>
    <row r="5695" spans="26:26">
      <c r="Z5695"/>
    </row>
    <row r="5696" spans="26:26">
      <c r="Z5696"/>
    </row>
    <row r="5697" spans="26:26">
      <c r="Z5697"/>
    </row>
    <row r="5698" spans="26:26">
      <c r="Z5698"/>
    </row>
    <row r="5699" spans="26:26">
      <c r="Z5699"/>
    </row>
    <row r="5700" spans="26:26">
      <c r="Z5700"/>
    </row>
    <row r="5701" spans="26:26">
      <c r="Z5701"/>
    </row>
    <row r="5702" spans="26:26">
      <c r="Z5702"/>
    </row>
    <row r="5703" spans="26:26">
      <c r="Z5703"/>
    </row>
    <row r="5704" spans="26:26">
      <c r="Z5704"/>
    </row>
    <row r="5705" spans="26:26">
      <c r="Z5705"/>
    </row>
    <row r="5706" spans="26:26">
      <c r="Z5706"/>
    </row>
    <row r="5707" spans="26:26">
      <c r="Z5707"/>
    </row>
    <row r="5708" spans="26:26">
      <c r="Z5708"/>
    </row>
    <row r="5709" spans="26:26">
      <c r="Z5709"/>
    </row>
    <row r="5710" spans="26:26">
      <c r="Z5710"/>
    </row>
    <row r="5711" spans="26:26">
      <c r="Z5711"/>
    </row>
    <row r="5712" spans="26:26">
      <c r="Z5712"/>
    </row>
    <row r="5713" spans="26:26">
      <c r="Z5713"/>
    </row>
    <row r="5714" spans="26:26">
      <c r="Z5714"/>
    </row>
    <row r="5715" spans="26:26">
      <c r="Z5715"/>
    </row>
    <row r="5716" spans="26:26">
      <c r="Z5716"/>
    </row>
    <row r="5717" spans="26:26">
      <c r="Z5717"/>
    </row>
    <row r="5718" spans="26:26">
      <c r="Z5718"/>
    </row>
    <row r="5719" spans="26:26">
      <c r="Z5719"/>
    </row>
    <row r="5720" spans="26:26">
      <c r="Z5720"/>
    </row>
    <row r="5721" spans="26:26">
      <c r="Z5721"/>
    </row>
    <row r="5722" spans="26:26">
      <c r="Z5722"/>
    </row>
    <row r="5723" spans="26:26">
      <c r="Z5723"/>
    </row>
    <row r="5724" spans="26:26">
      <c r="Z5724"/>
    </row>
    <row r="5725" spans="26:26">
      <c r="Z5725"/>
    </row>
    <row r="5726" spans="26:26">
      <c r="Z5726"/>
    </row>
    <row r="5727" spans="26:26">
      <c r="Z5727"/>
    </row>
    <row r="5728" spans="26:26">
      <c r="Z5728"/>
    </row>
    <row r="5729" spans="26:26">
      <c r="Z5729"/>
    </row>
    <row r="5730" spans="26:26">
      <c r="Z5730"/>
    </row>
    <row r="5731" spans="26:26">
      <c r="Z5731"/>
    </row>
    <row r="5732" spans="26:26">
      <c r="Z5732"/>
    </row>
    <row r="5733" spans="26:26">
      <c r="Z5733"/>
    </row>
    <row r="5734" spans="26:26">
      <c r="Z5734"/>
    </row>
    <row r="5735" spans="26:26">
      <c r="Z5735"/>
    </row>
    <row r="5736" spans="26:26">
      <c r="Z5736"/>
    </row>
    <row r="5737" spans="26:26">
      <c r="Z5737"/>
    </row>
    <row r="5738" spans="26:26">
      <c r="Z5738"/>
    </row>
    <row r="5739" spans="26:26">
      <c r="Z5739"/>
    </row>
    <row r="5740" spans="26:26">
      <c r="Z5740"/>
    </row>
    <row r="5741" spans="26:26">
      <c r="Z5741"/>
    </row>
    <row r="5742" spans="26:26">
      <c r="Z5742"/>
    </row>
    <row r="5743" spans="26:26">
      <c r="Z5743"/>
    </row>
    <row r="5744" spans="26:26">
      <c r="Z5744"/>
    </row>
    <row r="5745" spans="26:26">
      <c r="Z5745"/>
    </row>
    <row r="5746" spans="26:26">
      <c r="Z5746"/>
    </row>
    <row r="5747" spans="26:26">
      <c r="Z5747"/>
    </row>
    <row r="5748" spans="26:26">
      <c r="Z5748"/>
    </row>
    <row r="5749" spans="26:26">
      <c r="Z5749"/>
    </row>
    <row r="5750" spans="26:26">
      <c r="Z5750"/>
    </row>
    <row r="5751" spans="26:26">
      <c r="Z5751"/>
    </row>
    <row r="5752" spans="26:26">
      <c r="Z5752"/>
    </row>
    <row r="5753" spans="26:26">
      <c r="Z5753"/>
    </row>
    <row r="5754" spans="26:26">
      <c r="Z5754"/>
    </row>
    <row r="5755" spans="26:26">
      <c r="Z5755"/>
    </row>
    <row r="5756" spans="26:26">
      <c r="Z5756"/>
    </row>
    <row r="5757" spans="26:26">
      <c r="Z5757"/>
    </row>
    <row r="5758" spans="26:26">
      <c r="Z5758"/>
    </row>
    <row r="5759" spans="26:26">
      <c r="Z5759"/>
    </row>
    <row r="5760" spans="26:26">
      <c r="Z5760"/>
    </row>
    <row r="5761" spans="26:26">
      <c r="Z5761"/>
    </row>
    <row r="5762" spans="26:26">
      <c r="Z5762"/>
    </row>
    <row r="5763" spans="26:26">
      <c r="Z5763"/>
    </row>
    <row r="5764" spans="26:26">
      <c r="Z5764"/>
    </row>
    <row r="5765" spans="26:26">
      <c r="Z5765"/>
    </row>
    <row r="5766" spans="26:26">
      <c r="Z5766"/>
    </row>
    <row r="5767" spans="26:26">
      <c r="Z5767"/>
    </row>
    <row r="5768" spans="26:26">
      <c r="Z5768"/>
    </row>
    <row r="5769" spans="26:26">
      <c r="Z5769"/>
    </row>
    <row r="5770" spans="26:26">
      <c r="Z5770"/>
    </row>
    <row r="5771" spans="26:26">
      <c r="Z5771"/>
    </row>
    <row r="5772" spans="26:26">
      <c r="Z5772"/>
    </row>
    <row r="5773" spans="26:26">
      <c r="Z5773"/>
    </row>
    <row r="5774" spans="26:26">
      <c r="Z5774"/>
    </row>
    <row r="5775" spans="26:26">
      <c r="Z5775"/>
    </row>
    <row r="5776" spans="26:26">
      <c r="Z5776"/>
    </row>
    <row r="5777" spans="26:26">
      <c r="Z5777"/>
    </row>
    <row r="5778" spans="26:26">
      <c r="Z5778"/>
    </row>
    <row r="5779" spans="26:26">
      <c r="Z5779"/>
    </row>
    <row r="5780" spans="26:26">
      <c r="Z5780"/>
    </row>
    <row r="5781" spans="26:26">
      <c r="Z5781"/>
    </row>
    <row r="5782" spans="26:26">
      <c r="Z5782"/>
    </row>
    <row r="5783" spans="26:26">
      <c r="Z5783"/>
    </row>
    <row r="5784" spans="26:26">
      <c r="Z5784"/>
    </row>
    <row r="5785" spans="26:26">
      <c r="Z5785"/>
    </row>
    <row r="5786" spans="26:26">
      <c r="Z5786"/>
    </row>
    <row r="5787" spans="26:26">
      <c r="Z5787"/>
    </row>
    <row r="5788" spans="26:26">
      <c r="Z5788"/>
    </row>
    <row r="5789" spans="26:26">
      <c r="Z5789"/>
    </row>
    <row r="5790" spans="26:26">
      <c r="Z5790"/>
    </row>
    <row r="5791" spans="26:26">
      <c r="Z5791"/>
    </row>
    <row r="5792" spans="26:26">
      <c r="Z5792"/>
    </row>
    <row r="5793" spans="26:26">
      <c r="Z5793"/>
    </row>
    <row r="5794" spans="26:26">
      <c r="Z5794"/>
    </row>
    <row r="5795" spans="26:26">
      <c r="Z5795"/>
    </row>
    <row r="5796" spans="26:26">
      <c r="Z5796"/>
    </row>
    <row r="5797" spans="26:26">
      <c r="Z5797"/>
    </row>
    <row r="5798" spans="26:26">
      <c r="Z5798"/>
    </row>
    <row r="5799" spans="26:26">
      <c r="Z5799"/>
    </row>
    <row r="5800" spans="26:26">
      <c r="Z5800"/>
    </row>
    <row r="5801" spans="26:26">
      <c r="Z5801"/>
    </row>
    <row r="5802" spans="26:26">
      <c r="Z5802"/>
    </row>
    <row r="5803" spans="26:26">
      <c r="Z5803"/>
    </row>
    <row r="5804" spans="26:26">
      <c r="Z5804"/>
    </row>
    <row r="5805" spans="26:26">
      <c r="Z5805"/>
    </row>
    <row r="5806" spans="26:26">
      <c r="Z5806"/>
    </row>
    <row r="5807" spans="26:26">
      <c r="Z5807"/>
    </row>
    <row r="5808" spans="26:26">
      <c r="Z5808"/>
    </row>
    <row r="5809" spans="26:26">
      <c r="Z5809"/>
    </row>
    <row r="5810" spans="26:26">
      <c r="Z5810"/>
    </row>
    <row r="5811" spans="26:26">
      <c r="Z5811"/>
    </row>
    <row r="5812" spans="26:26">
      <c r="Z5812"/>
    </row>
    <row r="5813" spans="26:26">
      <c r="Z5813"/>
    </row>
    <row r="5814" spans="26:26">
      <c r="Z5814"/>
    </row>
    <row r="5815" spans="26:26">
      <c r="Z5815"/>
    </row>
    <row r="5816" spans="26:26">
      <c r="Z5816"/>
    </row>
    <row r="5817" spans="26:26">
      <c r="Z5817"/>
    </row>
    <row r="5818" spans="26:26">
      <c r="Z5818"/>
    </row>
    <row r="5819" spans="26:26">
      <c r="Z5819"/>
    </row>
    <row r="5820" spans="26:26">
      <c r="Z5820"/>
    </row>
    <row r="5821" spans="26:26">
      <c r="Z5821"/>
    </row>
    <row r="5822" spans="26:26">
      <c r="Z5822"/>
    </row>
    <row r="5823" spans="26:26">
      <c r="Z5823"/>
    </row>
    <row r="5824" spans="26:26">
      <c r="Z5824"/>
    </row>
    <row r="5825" spans="26:26">
      <c r="Z5825"/>
    </row>
    <row r="5826" spans="26:26">
      <c r="Z5826"/>
    </row>
    <row r="5827" spans="26:26">
      <c r="Z5827"/>
    </row>
    <row r="5828" spans="26:26">
      <c r="Z5828"/>
    </row>
    <row r="5829" spans="26:26">
      <c r="Z5829"/>
    </row>
    <row r="5830" spans="26:26">
      <c r="Z5830"/>
    </row>
    <row r="5831" spans="26:26">
      <c r="Z5831"/>
    </row>
    <row r="5832" spans="26:26">
      <c r="Z5832"/>
    </row>
    <row r="5833" spans="26:26">
      <c r="Z5833"/>
    </row>
    <row r="5834" spans="26:26">
      <c r="Z5834"/>
    </row>
    <row r="5835" spans="26:26">
      <c r="Z5835"/>
    </row>
    <row r="5836" spans="26:26">
      <c r="Z5836"/>
    </row>
    <row r="5837" spans="26:26">
      <c r="Z5837"/>
    </row>
    <row r="5838" spans="26:26">
      <c r="Z5838"/>
    </row>
    <row r="5839" spans="26:26">
      <c r="Z5839"/>
    </row>
    <row r="5840" spans="26:26">
      <c r="Z5840"/>
    </row>
    <row r="5841" spans="26:26">
      <c r="Z5841"/>
    </row>
    <row r="5842" spans="26:26">
      <c r="Z5842"/>
    </row>
    <row r="5843" spans="26:26">
      <c r="Z5843"/>
    </row>
    <row r="5844" spans="26:26">
      <c r="Z5844"/>
    </row>
    <row r="5845" spans="26:26">
      <c r="Z5845"/>
    </row>
    <row r="5846" spans="26:26">
      <c r="Z5846"/>
    </row>
    <row r="5847" spans="26:26">
      <c r="Z5847"/>
    </row>
    <row r="5848" spans="26:26">
      <c r="Z5848"/>
    </row>
    <row r="5849" spans="26:26">
      <c r="Z5849"/>
    </row>
    <row r="5850" spans="26:26">
      <c r="Z5850"/>
    </row>
    <row r="5851" spans="26:26">
      <c r="Z5851"/>
    </row>
    <row r="5852" spans="26:26">
      <c r="Z5852"/>
    </row>
    <row r="5853" spans="26:26">
      <c r="Z5853"/>
    </row>
    <row r="5854" spans="26:26">
      <c r="Z5854"/>
    </row>
    <row r="5855" spans="26:26">
      <c r="Z5855"/>
    </row>
    <row r="5856" spans="26:26">
      <c r="Z5856"/>
    </row>
    <row r="5857" spans="26:26">
      <c r="Z5857"/>
    </row>
    <row r="5858" spans="26:26">
      <c r="Z5858"/>
    </row>
    <row r="5859" spans="26:26">
      <c r="Z5859"/>
    </row>
    <row r="5860" spans="26:26">
      <c r="Z5860"/>
    </row>
    <row r="5861" spans="26:26">
      <c r="Z5861"/>
    </row>
    <row r="5862" spans="26:26">
      <c r="Z5862"/>
    </row>
    <row r="5863" spans="26:26">
      <c r="Z5863"/>
    </row>
    <row r="5864" spans="26:26">
      <c r="Z5864"/>
    </row>
    <row r="5865" spans="26:26">
      <c r="Z5865"/>
    </row>
    <row r="5866" spans="26:26">
      <c r="Z5866"/>
    </row>
    <row r="5867" spans="26:26">
      <c r="Z5867"/>
    </row>
    <row r="5868" spans="26:26">
      <c r="Z5868"/>
    </row>
    <row r="5869" spans="26:26">
      <c r="Z5869"/>
    </row>
    <row r="5870" spans="26:26">
      <c r="Z5870"/>
    </row>
    <row r="5871" spans="26:26">
      <c r="Z5871"/>
    </row>
    <row r="5872" spans="26:26">
      <c r="Z5872"/>
    </row>
    <row r="5873" spans="26:26">
      <c r="Z5873"/>
    </row>
    <row r="5874" spans="26:26">
      <c r="Z5874"/>
    </row>
    <row r="5875" spans="26:26">
      <c r="Z5875"/>
    </row>
    <row r="5876" spans="26:26">
      <c r="Z5876"/>
    </row>
    <row r="5877" spans="26:26">
      <c r="Z5877"/>
    </row>
    <row r="5878" spans="26:26">
      <c r="Z5878"/>
    </row>
    <row r="5879" spans="26:26">
      <c r="Z5879"/>
    </row>
    <row r="5880" spans="26:26">
      <c r="Z5880"/>
    </row>
    <row r="5881" spans="26:26">
      <c r="Z5881"/>
    </row>
    <row r="5882" spans="26:26">
      <c r="Z5882"/>
    </row>
    <row r="5883" spans="26:26">
      <c r="Z5883"/>
    </row>
    <row r="5884" spans="26:26">
      <c r="Z5884"/>
    </row>
    <row r="5885" spans="26:26">
      <c r="Z5885"/>
    </row>
    <row r="5886" spans="26:26">
      <c r="Z5886"/>
    </row>
    <row r="5887" spans="26:26">
      <c r="Z5887"/>
    </row>
    <row r="5888" spans="26:26">
      <c r="Z5888"/>
    </row>
    <row r="5889" spans="26:26">
      <c r="Z5889"/>
    </row>
    <row r="5890" spans="26:26">
      <c r="Z5890"/>
    </row>
    <row r="5891" spans="26:26">
      <c r="Z5891"/>
    </row>
    <row r="5892" spans="26:26">
      <c r="Z5892"/>
    </row>
    <row r="5893" spans="26:26">
      <c r="Z5893"/>
    </row>
    <row r="5894" spans="26:26">
      <c r="Z5894"/>
    </row>
    <row r="5895" spans="26:26">
      <c r="Z5895"/>
    </row>
    <row r="5896" spans="26:26">
      <c r="Z5896"/>
    </row>
    <row r="5897" spans="26:26">
      <c r="Z5897"/>
    </row>
    <row r="5898" spans="26:26">
      <c r="Z5898"/>
    </row>
    <row r="5899" spans="26:26">
      <c r="Z5899"/>
    </row>
    <row r="5900" spans="26:26">
      <c r="Z5900"/>
    </row>
    <row r="5901" spans="26:26">
      <c r="Z5901"/>
    </row>
    <row r="5902" spans="26:26">
      <c r="Z5902"/>
    </row>
    <row r="5903" spans="26:26">
      <c r="Z5903"/>
    </row>
    <row r="5904" spans="26:26">
      <c r="Z5904"/>
    </row>
    <row r="5905" spans="26:26">
      <c r="Z5905"/>
    </row>
    <row r="5906" spans="26:26">
      <c r="Z5906"/>
    </row>
    <row r="5907" spans="26:26">
      <c r="Z5907"/>
    </row>
    <row r="5908" spans="26:26">
      <c r="Z5908"/>
    </row>
    <row r="5909" spans="26:26">
      <c r="Z5909"/>
    </row>
    <row r="5910" spans="26:26">
      <c r="Z5910"/>
    </row>
    <row r="5911" spans="26:26">
      <c r="Z5911"/>
    </row>
    <row r="5912" spans="26:26">
      <c r="Z5912"/>
    </row>
    <row r="5913" spans="26:26">
      <c r="Z5913"/>
    </row>
    <row r="5914" spans="26:26">
      <c r="Z5914"/>
    </row>
    <row r="5915" spans="26:26">
      <c r="Z5915"/>
    </row>
    <row r="5916" spans="26:26">
      <c r="Z5916"/>
    </row>
    <row r="5917" spans="26:26">
      <c r="Z5917"/>
    </row>
    <row r="5918" spans="26:26">
      <c r="Z5918"/>
    </row>
    <row r="5919" spans="26:26">
      <c r="Z5919"/>
    </row>
    <row r="5920" spans="26:26">
      <c r="Z5920"/>
    </row>
    <row r="5921" spans="26:26">
      <c r="Z5921"/>
    </row>
    <row r="5922" spans="26:26">
      <c r="Z5922"/>
    </row>
    <row r="5923" spans="26:26">
      <c r="Z5923"/>
    </row>
    <row r="5924" spans="26:26">
      <c r="Z5924"/>
    </row>
    <row r="5925" spans="26:26">
      <c r="Z5925"/>
    </row>
    <row r="5926" spans="26:26">
      <c r="Z5926"/>
    </row>
    <row r="5927" spans="26:26">
      <c r="Z5927"/>
    </row>
    <row r="5928" spans="26:26">
      <c r="Z5928"/>
    </row>
    <row r="5929" spans="26:26">
      <c r="Z5929"/>
    </row>
    <row r="5930" spans="26:26">
      <c r="Z5930"/>
    </row>
    <row r="5931" spans="26:26">
      <c r="Z5931"/>
    </row>
    <row r="5932" spans="26:26">
      <c r="Z5932"/>
    </row>
    <row r="5933" spans="26:26">
      <c r="Z5933"/>
    </row>
    <row r="5934" spans="26:26">
      <c r="Z5934"/>
    </row>
    <row r="5935" spans="26:26">
      <c r="Z5935"/>
    </row>
    <row r="5936" spans="26:26">
      <c r="Z5936"/>
    </row>
    <row r="5937" spans="26:26">
      <c r="Z5937"/>
    </row>
    <row r="5938" spans="26:26">
      <c r="Z5938"/>
    </row>
    <row r="5939" spans="26:26">
      <c r="Z5939"/>
    </row>
    <row r="5940" spans="26:26">
      <c r="Z5940"/>
    </row>
    <row r="5941" spans="26:26">
      <c r="Z5941"/>
    </row>
    <row r="5942" spans="26:26">
      <c r="Z5942"/>
    </row>
    <row r="5943" spans="26:26">
      <c r="Z5943"/>
    </row>
    <row r="5944" spans="26:26">
      <c r="Z5944"/>
    </row>
    <row r="5945" spans="26:26">
      <c r="Z5945"/>
    </row>
    <row r="5946" spans="26:26">
      <c r="Z5946"/>
    </row>
    <row r="5947" spans="26:26">
      <c r="Z5947"/>
    </row>
    <row r="5948" spans="26:26">
      <c r="Z5948"/>
    </row>
    <row r="5949" spans="26:26">
      <c r="Z5949"/>
    </row>
    <row r="5950" spans="26:26">
      <c r="Z5950"/>
    </row>
    <row r="5951" spans="26:26">
      <c r="Z5951"/>
    </row>
    <row r="5952" spans="26:26">
      <c r="Z5952"/>
    </row>
    <row r="5953" spans="26:26">
      <c r="Z5953"/>
    </row>
    <row r="5954" spans="26:26">
      <c r="Z5954"/>
    </row>
    <row r="5955" spans="26:26">
      <c r="Z5955"/>
    </row>
    <row r="5956" spans="26:26">
      <c r="Z5956"/>
    </row>
    <row r="5957" spans="26:26">
      <c r="Z5957"/>
    </row>
    <row r="5958" spans="26:26">
      <c r="Z5958"/>
    </row>
    <row r="5959" spans="26:26">
      <c r="Z5959"/>
    </row>
    <row r="5960" spans="26:26">
      <c r="Z5960"/>
    </row>
    <row r="5961" spans="26:26">
      <c r="Z5961"/>
    </row>
    <row r="5962" spans="26:26">
      <c r="Z5962"/>
    </row>
    <row r="5963" spans="26:26">
      <c r="Z5963"/>
    </row>
    <row r="5964" spans="26:26">
      <c r="Z5964"/>
    </row>
    <row r="5965" spans="26:26">
      <c r="Z5965"/>
    </row>
    <row r="5966" spans="26:26">
      <c r="Z5966"/>
    </row>
    <row r="5967" spans="26:26">
      <c r="Z5967"/>
    </row>
    <row r="5968" spans="26:26">
      <c r="Z5968"/>
    </row>
    <row r="5969" spans="26:26">
      <c r="Z5969"/>
    </row>
    <row r="5970" spans="26:26">
      <c r="Z5970"/>
    </row>
    <row r="5971" spans="26:26">
      <c r="Z5971"/>
    </row>
    <row r="5972" spans="26:26">
      <c r="Z5972"/>
    </row>
    <row r="5973" spans="26:26">
      <c r="Z5973"/>
    </row>
    <row r="5974" spans="26:26">
      <c r="Z5974"/>
    </row>
    <row r="5975" spans="26:26">
      <c r="Z5975"/>
    </row>
    <row r="5976" spans="26:26">
      <c r="Z5976"/>
    </row>
    <row r="5977" spans="26:26">
      <c r="Z5977"/>
    </row>
    <row r="5978" spans="26:26">
      <c r="Z5978"/>
    </row>
    <row r="5979" spans="26:26">
      <c r="Z5979"/>
    </row>
    <row r="5980" spans="26:26">
      <c r="Z5980"/>
    </row>
    <row r="5981" spans="26:26">
      <c r="Z5981"/>
    </row>
    <row r="5982" spans="26:26">
      <c r="Z5982"/>
    </row>
    <row r="5983" spans="26:26">
      <c r="Z5983"/>
    </row>
    <row r="5984" spans="26:26">
      <c r="Z5984"/>
    </row>
    <row r="5985" spans="26:26">
      <c r="Z5985"/>
    </row>
    <row r="5986" spans="26:26">
      <c r="Z5986"/>
    </row>
    <row r="5987" spans="26:26">
      <c r="Z5987"/>
    </row>
    <row r="5988" spans="26:26">
      <c r="Z5988"/>
    </row>
    <row r="5989" spans="26:26">
      <c r="Z5989"/>
    </row>
    <row r="5990" spans="26:26">
      <c r="Z5990"/>
    </row>
    <row r="5991" spans="26:26">
      <c r="Z5991"/>
    </row>
    <row r="5992" spans="26:26">
      <c r="Z5992"/>
    </row>
    <row r="5993" spans="26:26">
      <c r="Z5993"/>
    </row>
    <row r="5994" spans="26:26">
      <c r="Z5994"/>
    </row>
    <row r="5995" spans="26:26">
      <c r="Z5995"/>
    </row>
    <row r="5996" spans="26:26">
      <c r="Z5996"/>
    </row>
    <row r="5997" spans="26:26">
      <c r="Z5997"/>
    </row>
    <row r="5998" spans="26:26">
      <c r="Z5998"/>
    </row>
    <row r="5999" spans="26:26">
      <c r="Z5999"/>
    </row>
    <row r="6000" spans="26:26">
      <c r="Z6000"/>
    </row>
    <row r="6001" spans="26:26">
      <c r="Z6001"/>
    </row>
    <row r="6002" spans="26:26">
      <c r="Z6002"/>
    </row>
    <row r="6003" spans="26:26">
      <c r="Z6003"/>
    </row>
    <row r="6004" spans="26:26">
      <c r="Z6004"/>
    </row>
    <row r="6005" spans="26:26">
      <c r="Z6005"/>
    </row>
    <row r="6006" spans="26:26">
      <c r="Z6006"/>
    </row>
    <row r="6007" spans="26:26">
      <c r="Z6007"/>
    </row>
    <row r="6008" spans="26:26">
      <c r="Z6008"/>
    </row>
    <row r="6009" spans="26:26">
      <c r="Z6009"/>
    </row>
    <row r="6010" spans="26:26">
      <c r="Z6010"/>
    </row>
    <row r="6011" spans="26:26">
      <c r="Z6011"/>
    </row>
    <row r="6012" spans="26:26">
      <c r="Z6012"/>
    </row>
    <row r="6013" spans="26:26">
      <c r="Z6013"/>
    </row>
    <row r="6014" spans="26:26">
      <c r="Z6014"/>
    </row>
    <row r="6015" spans="26:26">
      <c r="Z6015"/>
    </row>
    <row r="6016" spans="26:26">
      <c r="Z6016"/>
    </row>
    <row r="6017" spans="26:26">
      <c r="Z6017"/>
    </row>
    <row r="6018" spans="26:26">
      <c r="Z6018"/>
    </row>
    <row r="6019" spans="26:26">
      <c r="Z6019"/>
    </row>
    <row r="6020" spans="26:26">
      <c r="Z6020"/>
    </row>
    <row r="6021" spans="26:26">
      <c r="Z6021"/>
    </row>
    <row r="6022" spans="26:26">
      <c r="Z6022"/>
    </row>
    <row r="6023" spans="26:26">
      <c r="Z6023"/>
    </row>
    <row r="6024" spans="26:26">
      <c r="Z6024"/>
    </row>
    <row r="6025" spans="26:26">
      <c r="Z6025"/>
    </row>
    <row r="6026" spans="26:26">
      <c r="Z6026"/>
    </row>
    <row r="6027" spans="26:26">
      <c r="Z6027"/>
    </row>
    <row r="6028" spans="26:26">
      <c r="Z6028"/>
    </row>
    <row r="6029" spans="26:26">
      <c r="Z6029"/>
    </row>
    <row r="6030" spans="26:26">
      <c r="Z6030"/>
    </row>
    <row r="6031" spans="26:26">
      <c r="Z6031"/>
    </row>
    <row r="6032" spans="26:26">
      <c r="Z6032"/>
    </row>
    <row r="6033" spans="26:26">
      <c r="Z6033"/>
    </row>
    <row r="6034" spans="26:26">
      <c r="Z6034"/>
    </row>
    <row r="6035" spans="26:26">
      <c r="Z6035"/>
    </row>
    <row r="6036" spans="26:26">
      <c r="Z6036"/>
    </row>
    <row r="6037" spans="26:26">
      <c r="Z6037"/>
    </row>
    <row r="6038" spans="26:26">
      <c r="Z6038"/>
    </row>
    <row r="6039" spans="26:26">
      <c r="Z6039"/>
    </row>
    <row r="6040" spans="26:26">
      <c r="Z6040"/>
    </row>
    <row r="6041" spans="26:26">
      <c r="Z6041"/>
    </row>
    <row r="6042" spans="26:26">
      <c r="Z6042"/>
    </row>
    <row r="6043" spans="26:26">
      <c r="Z6043"/>
    </row>
    <row r="6044" spans="26:26">
      <c r="Z6044"/>
    </row>
    <row r="6045" spans="26:26">
      <c r="Z6045"/>
    </row>
    <row r="6046" spans="26:26">
      <c r="Z6046"/>
    </row>
    <row r="6047" spans="26:26">
      <c r="Z6047"/>
    </row>
    <row r="6048" spans="26:26">
      <c r="Z6048"/>
    </row>
    <row r="6049" spans="26:26">
      <c r="Z6049"/>
    </row>
    <row r="6050" spans="26:26">
      <c r="Z6050"/>
    </row>
    <row r="6051" spans="26:26">
      <c r="Z6051"/>
    </row>
    <row r="6052" spans="26:26">
      <c r="Z6052"/>
    </row>
    <row r="6053" spans="26:26">
      <c r="Z6053"/>
    </row>
    <row r="6054" spans="26:26">
      <c r="Z6054"/>
    </row>
    <row r="6055" spans="26:26">
      <c r="Z6055"/>
    </row>
    <row r="6056" spans="26:26">
      <c r="Z6056"/>
    </row>
    <row r="6057" spans="26:26">
      <c r="Z6057"/>
    </row>
    <row r="6058" spans="26:26">
      <c r="Z6058"/>
    </row>
    <row r="6059" spans="26:26">
      <c r="Z6059"/>
    </row>
    <row r="6060" spans="26:26">
      <c r="Z6060"/>
    </row>
    <row r="6061" spans="26:26">
      <c r="Z6061"/>
    </row>
    <row r="6062" spans="26:26">
      <c r="Z6062"/>
    </row>
    <row r="6063" spans="26:26">
      <c r="Z6063"/>
    </row>
    <row r="6064" spans="26:26">
      <c r="Z6064"/>
    </row>
    <row r="6065" spans="26:26">
      <c r="Z6065"/>
    </row>
    <row r="6066" spans="26:26">
      <c r="Z6066"/>
    </row>
    <row r="6067" spans="26:26">
      <c r="Z6067"/>
    </row>
    <row r="6068" spans="26:26">
      <c r="Z6068"/>
    </row>
    <row r="6069" spans="26:26">
      <c r="Z6069"/>
    </row>
    <row r="6070" spans="26:26">
      <c r="Z6070"/>
    </row>
    <row r="6071" spans="26:26">
      <c r="Z6071"/>
    </row>
    <row r="6072" spans="26:26">
      <c r="Z6072"/>
    </row>
    <row r="6073" spans="26:26">
      <c r="Z6073"/>
    </row>
    <row r="6074" spans="26:26">
      <c r="Z6074"/>
    </row>
    <row r="6075" spans="26:26">
      <c r="Z6075"/>
    </row>
    <row r="6076" spans="26:26">
      <c r="Z6076"/>
    </row>
    <row r="6077" spans="26:26">
      <c r="Z6077"/>
    </row>
    <row r="6078" spans="26:26">
      <c r="Z6078"/>
    </row>
    <row r="6079" spans="26:26">
      <c r="Z6079"/>
    </row>
    <row r="6080" spans="26:26">
      <c r="Z6080"/>
    </row>
    <row r="6081" spans="26:26">
      <c r="Z6081"/>
    </row>
    <row r="6082" spans="26:26">
      <c r="Z6082"/>
    </row>
    <row r="6083" spans="26:26">
      <c r="Z6083"/>
    </row>
    <row r="6084" spans="26:26">
      <c r="Z6084"/>
    </row>
    <row r="6085" spans="26:26">
      <c r="Z6085"/>
    </row>
    <row r="6086" spans="26:26">
      <c r="Z6086"/>
    </row>
    <row r="6087" spans="26:26">
      <c r="Z6087"/>
    </row>
    <row r="6088" spans="26:26">
      <c r="Z6088"/>
    </row>
    <row r="6089" spans="26:26">
      <c r="Z6089"/>
    </row>
    <row r="6090" spans="26:26">
      <c r="Z6090"/>
    </row>
    <row r="6091" spans="26:26">
      <c r="Z6091"/>
    </row>
    <row r="6092" spans="26:26">
      <c r="Z6092"/>
    </row>
    <row r="6093" spans="26:26">
      <c r="Z6093"/>
    </row>
    <row r="6094" spans="26:26">
      <c r="Z6094"/>
    </row>
    <row r="6095" spans="26:26">
      <c r="Z6095"/>
    </row>
    <row r="6096" spans="26:26">
      <c r="Z6096"/>
    </row>
    <row r="6097" spans="26:26">
      <c r="Z6097"/>
    </row>
    <row r="6098" spans="26:26">
      <c r="Z6098"/>
    </row>
    <row r="6099" spans="26:26">
      <c r="Z6099"/>
    </row>
    <row r="6100" spans="26:26">
      <c r="Z6100"/>
    </row>
    <row r="6101" spans="26:26">
      <c r="Z6101"/>
    </row>
    <row r="6102" spans="26:26">
      <c r="Z6102"/>
    </row>
    <row r="6103" spans="26:26">
      <c r="Z6103"/>
    </row>
    <row r="6104" spans="26:26">
      <c r="Z6104"/>
    </row>
    <row r="6105" spans="26:26">
      <c r="Z6105"/>
    </row>
    <row r="6106" spans="26:26">
      <c r="Z6106"/>
    </row>
    <row r="6107" spans="26:26">
      <c r="Z6107"/>
    </row>
    <row r="6108" spans="26:26">
      <c r="Z6108"/>
    </row>
    <row r="6109" spans="26:26">
      <c r="Z6109"/>
    </row>
    <row r="6110" spans="26:26">
      <c r="Z6110"/>
    </row>
    <row r="6111" spans="26:26">
      <c r="Z6111"/>
    </row>
    <row r="6112" spans="26:26">
      <c r="Z6112"/>
    </row>
    <row r="6113" spans="26:26">
      <c r="Z6113"/>
    </row>
    <row r="6114" spans="26:26">
      <c r="Z6114"/>
    </row>
    <row r="6115" spans="26:26">
      <c r="Z6115"/>
    </row>
    <row r="6116" spans="26:26">
      <c r="Z6116"/>
    </row>
    <row r="6117" spans="26:26">
      <c r="Z6117"/>
    </row>
    <row r="6118" spans="26:26">
      <c r="Z6118"/>
    </row>
    <row r="6119" spans="26:26">
      <c r="Z6119"/>
    </row>
    <row r="6120" spans="26:26">
      <c r="Z6120"/>
    </row>
    <row r="6121" spans="26:26">
      <c r="Z6121"/>
    </row>
    <row r="6122" spans="26:26">
      <c r="Z6122"/>
    </row>
    <row r="6123" spans="26:26">
      <c r="Z6123"/>
    </row>
    <row r="6124" spans="26:26">
      <c r="Z6124"/>
    </row>
    <row r="6125" spans="26:26">
      <c r="Z6125"/>
    </row>
    <row r="6126" spans="26:26">
      <c r="Z6126"/>
    </row>
    <row r="6127" spans="26:26">
      <c r="Z6127"/>
    </row>
    <row r="6128" spans="26:26">
      <c r="Z6128"/>
    </row>
    <row r="6129" spans="26:26">
      <c r="Z6129"/>
    </row>
    <row r="6130" spans="26:26">
      <c r="Z6130"/>
    </row>
    <row r="6131" spans="26:26">
      <c r="Z6131"/>
    </row>
    <row r="6132" spans="26:26">
      <c r="Z6132"/>
    </row>
    <row r="6133" spans="26:26">
      <c r="Z6133"/>
    </row>
    <row r="6134" spans="26:26">
      <c r="Z6134"/>
    </row>
    <row r="6135" spans="26:26">
      <c r="Z6135"/>
    </row>
    <row r="6136" spans="26:26">
      <c r="Z6136"/>
    </row>
    <row r="6137" spans="26:26">
      <c r="Z6137"/>
    </row>
    <row r="6138" spans="26:26">
      <c r="Z6138"/>
    </row>
    <row r="6139" spans="26:26">
      <c r="Z6139"/>
    </row>
    <row r="6140" spans="26:26">
      <c r="Z6140"/>
    </row>
    <row r="6141" spans="26:26">
      <c r="Z6141"/>
    </row>
    <row r="6142" spans="26:26">
      <c r="Z6142"/>
    </row>
    <row r="6143" spans="26:26">
      <c r="Z6143"/>
    </row>
    <row r="6144" spans="26:26">
      <c r="Z6144"/>
    </row>
    <row r="6145" spans="26:26">
      <c r="Z6145"/>
    </row>
    <row r="6146" spans="26:26">
      <c r="Z6146"/>
    </row>
    <row r="6147" spans="26:26">
      <c r="Z6147"/>
    </row>
    <row r="6148" spans="26:26">
      <c r="Z6148"/>
    </row>
    <row r="6149" spans="26:26">
      <c r="Z6149"/>
    </row>
    <row r="6150" spans="26:26">
      <c r="Z6150"/>
    </row>
    <row r="6151" spans="26:26">
      <c r="Z6151"/>
    </row>
    <row r="6152" spans="26:26">
      <c r="Z6152"/>
    </row>
    <row r="6153" spans="26:26">
      <c r="Z6153"/>
    </row>
    <row r="6154" spans="26:26">
      <c r="Z6154"/>
    </row>
    <row r="6155" spans="26:26">
      <c r="Z6155"/>
    </row>
    <row r="6156" spans="26:26">
      <c r="Z6156"/>
    </row>
    <row r="6157" spans="26:26">
      <c r="Z6157"/>
    </row>
    <row r="6158" spans="26:26">
      <c r="Z6158"/>
    </row>
    <row r="6159" spans="26:26">
      <c r="Z6159"/>
    </row>
    <row r="6160" spans="26:26">
      <c r="Z6160"/>
    </row>
    <row r="6161" spans="26:26">
      <c r="Z6161"/>
    </row>
    <row r="6162" spans="26:26">
      <c r="Z6162"/>
    </row>
    <row r="6163" spans="26:26">
      <c r="Z6163"/>
    </row>
    <row r="6164" spans="26:26">
      <c r="Z6164"/>
    </row>
    <row r="6165" spans="26:26">
      <c r="Z6165"/>
    </row>
    <row r="6166" spans="26:26">
      <c r="Z6166"/>
    </row>
    <row r="6167" spans="26:26">
      <c r="Z6167"/>
    </row>
    <row r="6168" spans="26:26">
      <c r="Z6168"/>
    </row>
    <row r="6169" spans="26:26">
      <c r="Z6169"/>
    </row>
    <row r="6170" spans="26:26">
      <c r="Z6170"/>
    </row>
    <row r="6171" spans="26:26">
      <c r="Z6171"/>
    </row>
    <row r="6172" spans="26:26">
      <c r="Z6172"/>
    </row>
    <row r="6173" spans="26:26">
      <c r="Z6173"/>
    </row>
    <row r="6174" spans="26:26">
      <c r="Z6174"/>
    </row>
    <row r="6175" spans="26:26">
      <c r="Z6175"/>
    </row>
    <row r="6176" spans="26:26">
      <c r="Z6176"/>
    </row>
    <row r="6177" spans="26:26">
      <c r="Z6177"/>
    </row>
    <row r="6178" spans="26:26">
      <c r="Z6178"/>
    </row>
    <row r="6179" spans="26:26">
      <c r="Z6179"/>
    </row>
    <row r="6180" spans="26:26">
      <c r="Z6180"/>
    </row>
    <row r="6181" spans="26:26">
      <c r="Z6181"/>
    </row>
    <row r="6182" spans="26:26">
      <c r="Z6182"/>
    </row>
    <row r="6183" spans="26:26">
      <c r="Z6183"/>
    </row>
    <row r="6184" spans="26:26">
      <c r="Z6184"/>
    </row>
    <row r="6185" spans="26:26">
      <c r="Z6185"/>
    </row>
    <row r="6186" spans="26:26">
      <c r="Z6186"/>
    </row>
    <row r="6187" spans="26:26">
      <c r="Z6187"/>
    </row>
    <row r="6188" spans="26:26">
      <c r="Z6188"/>
    </row>
    <row r="6189" spans="26:26">
      <c r="Z6189"/>
    </row>
    <row r="6190" spans="26:26">
      <c r="Z6190"/>
    </row>
    <row r="6191" spans="26:26">
      <c r="Z6191"/>
    </row>
    <row r="6192" spans="26:26">
      <c r="Z6192"/>
    </row>
    <row r="6193" spans="26:26">
      <c r="Z6193"/>
    </row>
    <row r="6194" spans="26:26">
      <c r="Z6194"/>
    </row>
    <row r="6195" spans="26:26">
      <c r="Z6195"/>
    </row>
    <row r="6196" spans="26:26">
      <c r="Z6196"/>
    </row>
    <row r="6197" spans="26:26">
      <c r="Z6197"/>
    </row>
    <row r="6198" spans="26:26">
      <c r="Z6198"/>
    </row>
    <row r="6199" spans="26:26">
      <c r="Z6199"/>
    </row>
    <row r="6200" spans="26:26">
      <c r="Z6200"/>
    </row>
    <row r="6201" spans="26:26">
      <c r="Z6201"/>
    </row>
    <row r="6202" spans="26:26">
      <c r="Z6202"/>
    </row>
    <row r="6203" spans="26:26">
      <c r="Z6203"/>
    </row>
    <row r="6204" spans="26:26">
      <c r="Z6204"/>
    </row>
    <row r="6205" spans="26:26">
      <c r="Z6205"/>
    </row>
    <row r="6206" spans="26:26">
      <c r="Z6206"/>
    </row>
    <row r="6207" spans="26:26">
      <c r="Z6207"/>
    </row>
    <row r="6208" spans="26:26">
      <c r="Z6208"/>
    </row>
    <row r="6209" spans="26:26">
      <c r="Z6209"/>
    </row>
    <row r="6210" spans="26:26">
      <c r="Z6210"/>
    </row>
    <row r="6211" spans="26:26">
      <c r="Z6211"/>
    </row>
    <row r="6212" spans="26:26">
      <c r="Z6212"/>
    </row>
    <row r="6213" spans="26:26">
      <c r="Z6213"/>
    </row>
    <row r="6214" spans="26:26">
      <c r="Z6214"/>
    </row>
    <row r="6215" spans="26:26">
      <c r="Z6215"/>
    </row>
    <row r="6216" spans="26:26">
      <c r="Z6216"/>
    </row>
    <row r="6217" spans="26:26">
      <c r="Z6217"/>
    </row>
    <row r="6218" spans="26:26">
      <c r="Z6218"/>
    </row>
    <row r="6219" spans="26:26">
      <c r="Z6219"/>
    </row>
    <row r="6220" spans="26:26">
      <c r="Z6220"/>
    </row>
    <row r="6221" spans="26:26">
      <c r="Z6221"/>
    </row>
    <row r="6222" spans="26:26">
      <c r="Z6222"/>
    </row>
    <row r="6223" spans="26:26">
      <c r="Z6223"/>
    </row>
    <row r="6224" spans="26:26">
      <c r="Z6224"/>
    </row>
    <row r="6225" spans="26:26">
      <c r="Z6225"/>
    </row>
    <row r="6226" spans="26:26">
      <c r="Z6226"/>
    </row>
    <row r="6227" spans="26:26">
      <c r="Z6227"/>
    </row>
    <row r="6228" spans="26:26">
      <c r="Z6228"/>
    </row>
    <row r="6229" spans="26:26">
      <c r="Z6229"/>
    </row>
    <row r="6230" spans="26:26">
      <c r="Z6230"/>
    </row>
    <row r="6231" spans="26:26">
      <c r="Z6231"/>
    </row>
    <row r="6232" spans="26:26">
      <c r="Z6232"/>
    </row>
    <row r="6233" spans="26:26">
      <c r="Z6233"/>
    </row>
    <row r="6234" spans="26:26">
      <c r="Z6234"/>
    </row>
    <row r="6235" spans="26:26">
      <c r="Z6235"/>
    </row>
    <row r="6236" spans="26:26">
      <c r="Z6236"/>
    </row>
    <row r="6237" spans="26:26">
      <c r="Z6237"/>
    </row>
    <row r="6238" spans="26:26">
      <c r="Z6238"/>
    </row>
    <row r="6239" spans="26:26">
      <c r="Z6239"/>
    </row>
    <row r="6240" spans="26:26">
      <c r="Z6240"/>
    </row>
    <row r="6241" spans="26:26">
      <c r="Z6241"/>
    </row>
    <row r="6242" spans="26:26">
      <c r="Z6242"/>
    </row>
    <row r="6243" spans="26:26">
      <c r="Z6243"/>
    </row>
    <row r="6244" spans="26:26">
      <c r="Z6244"/>
    </row>
    <row r="6245" spans="26:26">
      <c r="Z6245"/>
    </row>
    <row r="6246" spans="26:26">
      <c r="Z6246"/>
    </row>
    <row r="6247" spans="26:26">
      <c r="Z6247"/>
    </row>
    <row r="6248" spans="26:26">
      <c r="Z6248"/>
    </row>
    <row r="6249" spans="26:26">
      <c r="Z6249"/>
    </row>
    <row r="6250" spans="26:26">
      <c r="Z6250"/>
    </row>
    <row r="6251" spans="26:26">
      <c r="Z6251"/>
    </row>
    <row r="6252" spans="26:26">
      <c r="Z6252"/>
    </row>
    <row r="6253" spans="26:26">
      <c r="Z6253"/>
    </row>
    <row r="6254" spans="26:26">
      <c r="Z6254"/>
    </row>
    <row r="6255" spans="26:26">
      <c r="Z6255"/>
    </row>
    <row r="6256" spans="26:26">
      <c r="Z6256"/>
    </row>
    <row r="6257" spans="26:26">
      <c r="Z6257"/>
    </row>
    <row r="6258" spans="26:26">
      <c r="Z6258"/>
    </row>
    <row r="6259" spans="26:26">
      <c r="Z6259"/>
    </row>
    <row r="6260" spans="26:26">
      <c r="Z6260"/>
    </row>
    <row r="6261" spans="26:26">
      <c r="Z6261"/>
    </row>
    <row r="6262" spans="26:26">
      <c r="Z6262"/>
    </row>
    <row r="6263" spans="26:26">
      <c r="Z6263"/>
    </row>
    <row r="6264" spans="26:26">
      <c r="Z6264"/>
    </row>
    <row r="6265" spans="26:26">
      <c r="Z6265"/>
    </row>
    <row r="6266" spans="26:26">
      <c r="Z6266"/>
    </row>
    <row r="6267" spans="26:26">
      <c r="Z6267"/>
    </row>
    <row r="6268" spans="26:26">
      <c r="Z6268"/>
    </row>
    <row r="6269" spans="26:26">
      <c r="Z6269"/>
    </row>
    <row r="6270" spans="26:26">
      <c r="Z6270"/>
    </row>
    <row r="6271" spans="26:26">
      <c r="Z6271"/>
    </row>
    <row r="6272" spans="26:26">
      <c r="Z6272"/>
    </row>
    <row r="6273" spans="26:26">
      <c r="Z6273"/>
    </row>
    <row r="6274" spans="26:26">
      <c r="Z6274"/>
    </row>
    <row r="6275" spans="26:26">
      <c r="Z6275"/>
    </row>
    <row r="6276" spans="26:26">
      <c r="Z6276"/>
    </row>
    <row r="6277" spans="26:26">
      <c r="Z6277"/>
    </row>
    <row r="6278" spans="26:26">
      <c r="Z6278"/>
    </row>
    <row r="6279" spans="26:26">
      <c r="Z6279"/>
    </row>
    <row r="6280" spans="26:26">
      <c r="Z6280"/>
    </row>
    <row r="6281" spans="26:26">
      <c r="Z6281"/>
    </row>
    <row r="6282" spans="26:26">
      <c r="Z6282"/>
    </row>
    <row r="6283" spans="26:26">
      <c r="Z6283"/>
    </row>
    <row r="6284" spans="26:26">
      <c r="Z6284"/>
    </row>
    <row r="6285" spans="26:26">
      <c r="Z6285"/>
    </row>
    <row r="6286" spans="26:26">
      <c r="Z6286"/>
    </row>
    <row r="6287" spans="26:26">
      <c r="Z6287"/>
    </row>
    <row r="6288" spans="26:26">
      <c r="Z6288"/>
    </row>
    <row r="6289" spans="26:26">
      <c r="Z6289"/>
    </row>
    <row r="6290" spans="26:26">
      <c r="Z6290"/>
    </row>
    <row r="6291" spans="26:26">
      <c r="Z6291"/>
    </row>
    <row r="6292" spans="26:26">
      <c r="Z6292"/>
    </row>
    <row r="6293" spans="26:26">
      <c r="Z6293"/>
    </row>
    <row r="6294" spans="26:26">
      <c r="Z6294"/>
    </row>
    <row r="6295" spans="26:26">
      <c r="Z6295"/>
    </row>
    <row r="6296" spans="26:26">
      <c r="Z6296"/>
    </row>
    <row r="6297" spans="26:26">
      <c r="Z6297"/>
    </row>
    <row r="6298" spans="26:26">
      <c r="Z6298"/>
    </row>
    <row r="6299" spans="26:26">
      <c r="Z6299"/>
    </row>
    <row r="6300" spans="26:26">
      <c r="Z6300"/>
    </row>
    <row r="6301" spans="26:26">
      <c r="Z6301"/>
    </row>
    <row r="6302" spans="26:26">
      <c r="Z6302"/>
    </row>
    <row r="6303" spans="26:26">
      <c r="Z6303"/>
    </row>
    <row r="6304" spans="26:26">
      <c r="Z6304"/>
    </row>
    <row r="6305" spans="26:26">
      <c r="Z6305"/>
    </row>
    <row r="6306" spans="26:26">
      <c r="Z6306"/>
    </row>
    <row r="6307" spans="26:26">
      <c r="Z6307"/>
    </row>
    <row r="6308" spans="26:26">
      <c r="Z6308"/>
    </row>
    <row r="6309" spans="26:26">
      <c r="Z6309"/>
    </row>
    <row r="6310" spans="26:26">
      <c r="Z6310"/>
    </row>
    <row r="6311" spans="26:26">
      <c r="Z6311"/>
    </row>
    <row r="6312" spans="26:26">
      <c r="Z6312"/>
    </row>
    <row r="6313" spans="26:26">
      <c r="Z6313"/>
    </row>
    <row r="6314" spans="26:26">
      <c r="Z6314"/>
    </row>
    <row r="6315" spans="26:26">
      <c r="Z6315"/>
    </row>
    <row r="6316" spans="26:26">
      <c r="Z6316"/>
    </row>
    <row r="6317" spans="26:26">
      <c r="Z6317"/>
    </row>
    <row r="6318" spans="26:26">
      <c r="Z6318"/>
    </row>
    <row r="6319" spans="26:26">
      <c r="Z6319"/>
    </row>
    <row r="6320" spans="26:26">
      <c r="Z6320"/>
    </row>
    <row r="6321" spans="26:26">
      <c r="Z6321"/>
    </row>
    <row r="6322" spans="26:26">
      <c r="Z6322"/>
    </row>
    <row r="6323" spans="26:26">
      <c r="Z6323"/>
    </row>
    <row r="6324" spans="26:26">
      <c r="Z6324"/>
    </row>
    <row r="6325" spans="26:26">
      <c r="Z6325"/>
    </row>
    <row r="6326" spans="26:26">
      <c r="Z6326"/>
    </row>
    <row r="6327" spans="26:26">
      <c r="Z6327"/>
    </row>
    <row r="6328" spans="26:26">
      <c r="Z6328"/>
    </row>
    <row r="6329" spans="26:26">
      <c r="Z6329"/>
    </row>
    <row r="6330" spans="26:26">
      <c r="Z6330"/>
    </row>
    <row r="6331" spans="26:26">
      <c r="Z6331"/>
    </row>
    <row r="6332" spans="26:26">
      <c r="Z6332"/>
    </row>
    <row r="6333" spans="26:26">
      <c r="Z6333"/>
    </row>
    <row r="6334" spans="26:26">
      <c r="Z6334"/>
    </row>
    <row r="6335" spans="26:26">
      <c r="Z6335"/>
    </row>
    <row r="6336" spans="26:26">
      <c r="Z6336"/>
    </row>
    <row r="6337" spans="26:26">
      <c r="Z6337"/>
    </row>
    <row r="6338" spans="26:26">
      <c r="Z6338"/>
    </row>
    <row r="6339" spans="26:26">
      <c r="Z6339"/>
    </row>
    <row r="6340" spans="26:26">
      <c r="Z6340"/>
    </row>
    <row r="6341" spans="26:26">
      <c r="Z6341"/>
    </row>
    <row r="6342" spans="26:26">
      <c r="Z6342"/>
    </row>
    <row r="6343" spans="26:26">
      <c r="Z6343"/>
    </row>
    <row r="6344" spans="26:26">
      <c r="Z6344"/>
    </row>
    <row r="6345" spans="26:26">
      <c r="Z6345"/>
    </row>
    <row r="6346" spans="26:26">
      <c r="Z6346"/>
    </row>
    <row r="6347" spans="26:26">
      <c r="Z6347"/>
    </row>
    <row r="6348" spans="26:26">
      <c r="Z6348"/>
    </row>
    <row r="6349" spans="26:26">
      <c r="Z6349"/>
    </row>
    <row r="6350" spans="26:26">
      <c r="Z6350"/>
    </row>
    <row r="6351" spans="26:26">
      <c r="Z6351"/>
    </row>
    <row r="6352" spans="26:26">
      <c r="Z6352"/>
    </row>
    <row r="6353" spans="26:26">
      <c r="Z6353"/>
    </row>
    <row r="6354" spans="26:26">
      <c r="Z6354"/>
    </row>
    <row r="6355" spans="26:26">
      <c r="Z6355"/>
    </row>
    <row r="6356" spans="26:26">
      <c r="Z6356"/>
    </row>
    <row r="6357" spans="26:26">
      <c r="Z6357"/>
    </row>
    <row r="6358" spans="26:26">
      <c r="Z6358"/>
    </row>
    <row r="6359" spans="26:26">
      <c r="Z6359"/>
    </row>
    <row r="6360" spans="26:26">
      <c r="Z6360"/>
    </row>
    <row r="6361" spans="26:26">
      <c r="Z6361"/>
    </row>
    <row r="6362" spans="26:26">
      <c r="Z6362"/>
    </row>
    <row r="6363" spans="26:26">
      <c r="Z6363"/>
    </row>
    <row r="6364" spans="26:26">
      <c r="Z6364"/>
    </row>
    <row r="6365" spans="26:26">
      <c r="Z6365"/>
    </row>
    <row r="6366" spans="26:26">
      <c r="Z6366"/>
    </row>
    <row r="6367" spans="26:26">
      <c r="Z6367"/>
    </row>
    <row r="6368" spans="26:26">
      <c r="Z6368"/>
    </row>
    <row r="6369" spans="26:26">
      <c r="Z6369"/>
    </row>
    <row r="6370" spans="26:26">
      <c r="Z6370"/>
    </row>
    <row r="6371" spans="26:26">
      <c r="Z6371"/>
    </row>
    <row r="6372" spans="26:26">
      <c r="Z6372"/>
    </row>
    <row r="6373" spans="26:26">
      <c r="Z6373"/>
    </row>
    <row r="6374" spans="26:26">
      <c r="Z6374"/>
    </row>
    <row r="6375" spans="26:26">
      <c r="Z6375"/>
    </row>
    <row r="6376" spans="26:26">
      <c r="Z6376"/>
    </row>
    <row r="6377" spans="26:26">
      <c r="Z6377"/>
    </row>
    <row r="6378" spans="26:26">
      <c r="Z6378"/>
    </row>
    <row r="6379" spans="26:26">
      <c r="Z6379"/>
    </row>
    <row r="6380" spans="26:26">
      <c r="Z6380"/>
    </row>
    <row r="6381" spans="26:26">
      <c r="Z6381"/>
    </row>
    <row r="6382" spans="26:26">
      <c r="Z6382"/>
    </row>
    <row r="6383" spans="26:26">
      <c r="Z6383"/>
    </row>
    <row r="6384" spans="26:26">
      <c r="Z6384"/>
    </row>
    <row r="6385" spans="26:26">
      <c r="Z6385"/>
    </row>
    <row r="6386" spans="26:26">
      <c r="Z6386"/>
    </row>
    <row r="6387" spans="26:26">
      <c r="Z6387"/>
    </row>
    <row r="6388" spans="26:26">
      <c r="Z6388"/>
    </row>
    <row r="6389" spans="26:26">
      <c r="Z6389"/>
    </row>
    <row r="6390" spans="26:26">
      <c r="Z6390"/>
    </row>
    <row r="6391" spans="26:26">
      <c r="Z6391"/>
    </row>
    <row r="6392" spans="26:26">
      <c r="Z6392"/>
    </row>
    <row r="6393" spans="26:26">
      <c r="Z6393"/>
    </row>
    <row r="6394" spans="26:26">
      <c r="Z6394"/>
    </row>
    <row r="6395" spans="26:26">
      <c r="Z6395"/>
    </row>
    <row r="6396" spans="26:26">
      <c r="Z6396"/>
    </row>
    <row r="6397" spans="26:26">
      <c r="Z6397"/>
    </row>
    <row r="6398" spans="26:26">
      <c r="Z6398"/>
    </row>
    <row r="6399" spans="26:26">
      <c r="Z6399"/>
    </row>
    <row r="6400" spans="26:26">
      <c r="Z6400"/>
    </row>
    <row r="6401" spans="26:26">
      <c r="Z6401"/>
    </row>
    <row r="6402" spans="26:26">
      <c r="Z6402"/>
    </row>
    <row r="6403" spans="26:26">
      <c r="Z6403"/>
    </row>
    <row r="6404" spans="26:26">
      <c r="Z6404"/>
    </row>
    <row r="6405" spans="26:26">
      <c r="Z6405"/>
    </row>
    <row r="6406" spans="26:26">
      <c r="Z6406"/>
    </row>
    <row r="6407" spans="26:26">
      <c r="Z6407"/>
    </row>
    <row r="6408" spans="26:26">
      <c r="Z6408"/>
    </row>
    <row r="6409" spans="26:26">
      <c r="Z6409"/>
    </row>
    <row r="6410" spans="26:26">
      <c r="Z6410"/>
    </row>
    <row r="6411" spans="26:26">
      <c r="Z6411"/>
    </row>
    <row r="6412" spans="26:26">
      <c r="Z6412"/>
    </row>
    <row r="6413" spans="26:26">
      <c r="Z6413"/>
    </row>
    <row r="6414" spans="26:26">
      <c r="Z6414"/>
    </row>
    <row r="6415" spans="26:26">
      <c r="Z6415"/>
    </row>
    <row r="6416" spans="26:26">
      <c r="Z6416"/>
    </row>
    <row r="6417" spans="26:26">
      <c r="Z6417"/>
    </row>
    <row r="6418" spans="26:26">
      <c r="Z6418"/>
    </row>
    <row r="6419" spans="26:26">
      <c r="Z6419"/>
    </row>
    <row r="6420" spans="26:26">
      <c r="Z6420"/>
    </row>
    <row r="6421" spans="26:26">
      <c r="Z6421"/>
    </row>
    <row r="6422" spans="26:26">
      <c r="Z6422"/>
    </row>
    <row r="6423" spans="26:26">
      <c r="Z6423"/>
    </row>
    <row r="6424" spans="26:26">
      <c r="Z6424"/>
    </row>
    <row r="6425" spans="26:26">
      <c r="Z6425"/>
    </row>
    <row r="6426" spans="26:26">
      <c r="Z6426"/>
    </row>
    <row r="6427" spans="26:26">
      <c r="Z6427"/>
    </row>
    <row r="6428" spans="26:26">
      <c r="Z6428"/>
    </row>
    <row r="6429" spans="26:26">
      <c r="Z6429"/>
    </row>
    <row r="6430" spans="26:26">
      <c r="Z6430"/>
    </row>
    <row r="6431" spans="26:26">
      <c r="Z6431"/>
    </row>
    <row r="6432" spans="26:26">
      <c r="Z6432"/>
    </row>
    <row r="6433" spans="26:26">
      <c r="Z6433"/>
    </row>
    <row r="6434" spans="26:26">
      <c r="Z6434"/>
    </row>
    <row r="6435" spans="26:26">
      <c r="Z6435"/>
    </row>
    <row r="6436" spans="26:26">
      <c r="Z6436"/>
    </row>
    <row r="6437" spans="26:26">
      <c r="Z6437"/>
    </row>
    <row r="6438" spans="26:26">
      <c r="Z6438"/>
    </row>
    <row r="6439" spans="26:26">
      <c r="Z6439"/>
    </row>
    <row r="6440" spans="26:26">
      <c r="Z6440"/>
    </row>
    <row r="6441" spans="26:26">
      <c r="Z6441"/>
    </row>
    <row r="6442" spans="26:26">
      <c r="Z6442"/>
    </row>
    <row r="6443" spans="26:26">
      <c r="Z6443"/>
    </row>
    <row r="6444" spans="26:26">
      <c r="Z6444"/>
    </row>
    <row r="6445" spans="26:26">
      <c r="Z6445"/>
    </row>
    <row r="6446" spans="26:26">
      <c r="Z6446"/>
    </row>
    <row r="6447" spans="26:26">
      <c r="Z6447"/>
    </row>
    <row r="6448" spans="26:26">
      <c r="Z6448"/>
    </row>
    <row r="6449" spans="26:26">
      <c r="Z6449"/>
    </row>
    <row r="6450" spans="26:26">
      <c r="Z6450"/>
    </row>
    <row r="6451" spans="26:26">
      <c r="Z6451"/>
    </row>
    <row r="6452" spans="26:26">
      <c r="Z6452"/>
    </row>
    <row r="6453" spans="26:26">
      <c r="Z6453"/>
    </row>
    <row r="6454" spans="26:26">
      <c r="Z6454"/>
    </row>
    <row r="6455" spans="26:26">
      <c r="Z6455"/>
    </row>
    <row r="6456" spans="26:26">
      <c r="Z6456"/>
    </row>
    <row r="6457" spans="26:26">
      <c r="Z6457"/>
    </row>
    <row r="6458" spans="26:26">
      <c r="Z6458"/>
    </row>
    <row r="6459" spans="26:26">
      <c r="Z6459"/>
    </row>
    <row r="6460" spans="26:26">
      <c r="Z6460"/>
    </row>
    <row r="6461" spans="26:26">
      <c r="Z6461"/>
    </row>
    <row r="6462" spans="26:26">
      <c r="Z6462"/>
    </row>
    <row r="6463" spans="26:26">
      <c r="Z6463"/>
    </row>
    <row r="6464" spans="26:26">
      <c r="Z6464"/>
    </row>
    <row r="6465" spans="26:26">
      <c r="Z6465"/>
    </row>
    <row r="6466" spans="26:26">
      <c r="Z6466"/>
    </row>
    <row r="6467" spans="26:26">
      <c r="Z6467"/>
    </row>
    <row r="6468" spans="26:26">
      <c r="Z6468"/>
    </row>
    <row r="6469" spans="26:26">
      <c r="Z6469"/>
    </row>
    <row r="6470" spans="26:26">
      <c r="Z6470"/>
    </row>
    <row r="6471" spans="26:26">
      <c r="Z6471"/>
    </row>
    <row r="6472" spans="26:26">
      <c r="Z6472"/>
    </row>
    <row r="6473" spans="26:26">
      <c r="Z6473"/>
    </row>
    <row r="6474" spans="26:26">
      <c r="Z6474"/>
    </row>
    <row r="6475" spans="26:26">
      <c r="Z6475"/>
    </row>
    <row r="6476" spans="26:26">
      <c r="Z6476"/>
    </row>
    <row r="6477" spans="26:26">
      <c r="Z6477"/>
    </row>
    <row r="6478" spans="26:26">
      <c r="Z6478"/>
    </row>
    <row r="6479" spans="26:26">
      <c r="Z6479"/>
    </row>
    <row r="6480" spans="26:26">
      <c r="Z6480"/>
    </row>
    <row r="6481" spans="26:26">
      <c r="Z6481"/>
    </row>
    <row r="6482" spans="26:26">
      <c r="Z6482"/>
    </row>
    <row r="6483" spans="26:26">
      <c r="Z6483"/>
    </row>
    <row r="6484" spans="26:26">
      <c r="Z6484"/>
    </row>
    <row r="6485" spans="26:26">
      <c r="Z6485"/>
    </row>
    <row r="6486" spans="26:26">
      <c r="Z6486"/>
    </row>
    <row r="6487" spans="26:26">
      <c r="Z6487"/>
    </row>
    <row r="6488" spans="26:26">
      <c r="Z6488"/>
    </row>
    <row r="6489" spans="26:26">
      <c r="Z6489"/>
    </row>
    <row r="6490" spans="26:26">
      <c r="Z6490"/>
    </row>
    <row r="6491" spans="26:26">
      <c r="Z6491"/>
    </row>
    <row r="6492" spans="26:26">
      <c r="Z6492"/>
    </row>
    <row r="6493" spans="26:26">
      <c r="Z6493"/>
    </row>
    <row r="6494" spans="26:26">
      <c r="Z6494"/>
    </row>
    <row r="6495" spans="26:26">
      <c r="Z6495"/>
    </row>
    <row r="6496" spans="26:26">
      <c r="Z6496"/>
    </row>
    <row r="6497" spans="26:26">
      <c r="Z6497"/>
    </row>
    <row r="6498" spans="26:26">
      <c r="Z6498"/>
    </row>
    <row r="6499" spans="26:26">
      <c r="Z6499"/>
    </row>
    <row r="6500" spans="26:26">
      <c r="Z6500"/>
    </row>
    <row r="6501" spans="26:26">
      <c r="Z6501"/>
    </row>
    <row r="6502" spans="26:26">
      <c r="Z6502"/>
    </row>
    <row r="6503" spans="26:26">
      <c r="Z6503"/>
    </row>
    <row r="6504" spans="26:26">
      <c r="Z6504"/>
    </row>
    <row r="6505" spans="26:26">
      <c r="Z6505"/>
    </row>
    <row r="6506" spans="26:26">
      <c r="Z6506"/>
    </row>
    <row r="6507" spans="26:26">
      <c r="Z6507"/>
    </row>
    <row r="6508" spans="26:26">
      <c r="Z6508"/>
    </row>
    <row r="6509" spans="26:26">
      <c r="Z6509"/>
    </row>
    <row r="6510" spans="26:26">
      <c r="Z6510"/>
    </row>
    <row r="6511" spans="26:26">
      <c r="Z6511"/>
    </row>
    <row r="6512" spans="26:26">
      <c r="Z6512"/>
    </row>
    <row r="6513" spans="26:26">
      <c r="Z6513"/>
    </row>
    <row r="6514" spans="26:26">
      <c r="Z6514"/>
    </row>
    <row r="6515" spans="26:26">
      <c r="Z6515"/>
    </row>
    <row r="6516" spans="26:26">
      <c r="Z6516"/>
    </row>
    <row r="6517" spans="26:26">
      <c r="Z6517"/>
    </row>
    <row r="6518" spans="26:26">
      <c r="Z6518"/>
    </row>
    <row r="6519" spans="26:26">
      <c r="Z6519"/>
    </row>
    <row r="6520" spans="26:26">
      <c r="Z6520"/>
    </row>
    <row r="6521" spans="26:26">
      <c r="Z6521"/>
    </row>
    <row r="6522" spans="26:26">
      <c r="Z6522"/>
    </row>
    <row r="6523" spans="26:26">
      <c r="Z6523"/>
    </row>
    <row r="6524" spans="26:26">
      <c r="Z6524"/>
    </row>
    <row r="6525" spans="26:26">
      <c r="Z6525"/>
    </row>
    <row r="6526" spans="26:26">
      <c r="Z6526"/>
    </row>
    <row r="6527" spans="26:26">
      <c r="Z6527"/>
    </row>
    <row r="6528" spans="26:26">
      <c r="Z6528"/>
    </row>
    <row r="6529" spans="26:26">
      <c r="Z6529"/>
    </row>
    <row r="6530" spans="26:26">
      <c r="Z6530"/>
    </row>
    <row r="6531" spans="26:26">
      <c r="Z6531"/>
    </row>
    <row r="6532" spans="26:26">
      <c r="Z6532"/>
    </row>
    <row r="6533" spans="26:26">
      <c r="Z6533"/>
    </row>
    <row r="6534" spans="26:26">
      <c r="Z6534"/>
    </row>
    <row r="6535" spans="26:26">
      <c r="Z6535"/>
    </row>
    <row r="6536" spans="26:26">
      <c r="Z6536"/>
    </row>
    <row r="6537" spans="26:26">
      <c r="Z6537"/>
    </row>
    <row r="6538" spans="26:26">
      <c r="Z6538"/>
    </row>
    <row r="6539" spans="26:26">
      <c r="Z6539"/>
    </row>
    <row r="6540" spans="26:26">
      <c r="Z6540"/>
    </row>
    <row r="6541" spans="26:26">
      <c r="Z6541"/>
    </row>
    <row r="6542" spans="26:26">
      <c r="Z6542"/>
    </row>
    <row r="6543" spans="26:26">
      <c r="Z6543"/>
    </row>
    <row r="6544" spans="26:26">
      <c r="Z6544"/>
    </row>
    <row r="6545" spans="26:26">
      <c r="Z6545"/>
    </row>
    <row r="6546" spans="26:26">
      <c r="Z6546"/>
    </row>
    <row r="6547" spans="26:26">
      <c r="Z6547"/>
    </row>
    <row r="6548" spans="26:26">
      <c r="Z6548"/>
    </row>
    <row r="6549" spans="26:26">
      <c r="Z6549"/>
    </row>
    <row r="6550" spans="26:26">
      <c r="Z6550"/>
    </row>
    <row r="6551" spans="26:26">
      <c r="Z6551"/>
    </row>
    <row r="6552" spans="26:26">
      <c r="Z6552"/>
    </row>
    <row r="6553" spans="26:26">
      <c r="Z6553"/>
    </row>
    <row r="6554" spans="26:26">
      <c r="Z6554"/>
    </row>
    <row r="6555" spans="26:26">
      <c r="Z6555"/>
    </row>
    <row r="6556" spans="26:26">
      <c r="Z6556"/>
    </row>
    <row r="6557" spans="26:26">
      <c r="Z6557"/>
    </row>
    <row r="6558" spans="26:26">
      <c r="Z6558"/>
    </row>
    <row r="6559" spans="26:26">
      <c r="Z6559"/>
    </row>
    <row r="6560" spans="26:26">
      <c r="Z6560"/>
    </row>
    <row r="6561" spans="26:26">
      <c r="Z6561"/>
    </row>
    <row r="6562" spans="26:26">
      <c r="Z6562"/>
    </row>
    <row r="6563" spans="26:26">
      <c r="Z6563"/>
    </row>
    <row r="6564" spans="26:26">
      <c r="Z6564"/>
    </row>
    <row r="6565" spans="26:26">
      <c r="Z6565"/>
    </row>
    <row r="6566" spans="26:26">
      <c r="Z6566"/>
    </row>
    <row r="6567" spans="26:26">
      <c r="Z6567"/>
    </row>
    <row r="6568" spans="26:26">
      <c r="Z6568"/>
    </row>
    <row r="6569" spans="26:26">
      <c r="Z6569"/>
    </row>
    <row r="6570" spans="26:26">
      <c r="Z6570"/>
    </row>
    <row r="6571" spans="26:26">
      <c r="Z6571"/>
    </row>
    <row r="6572" spans="26:26">
      <c r="Z6572"/>
    </row>
    <row r="6573" spans="26:26">
      <c r="Z6573"/>
    </row>
    <row r="6574" spans="26:26">
      <c r="Z6574"/>
    </row>
    <row r="6575" spans="26:26">
      <c r="Z6575"/>
    </row>
    <row r="6576" spans="26:26">
      <c r="Z6576"/>
    </row>
    <row r="6577" spans="26:26">
      <c r="Z6577"/>
    </row>
    <row r="6578" spans="26:26">
      <c r="Z6578"/>
    </row>
    <row r="6579" spans="26:26">
      <c r="Z6579"/>
    </row>
    <row r="6580" spans="26:26">
      <c r="Z6580"/>
    </row>
    <row r="6581" spans="26:26">
      <c r="Z6581"/>
    </row>
    <row r="6582" spans="26:26">
      <c r="Z6582"/>
    </row>
    <row r="6583" spans="26:26">
      <c r="Z6583"/>
    </row>
    <row r="6584" spans="26:26">
      <c r="Z6584"/>
    </row>
    <row r="6585" spans="26:26">
      <c r="Z6585"/>
    </row>
    <row r="6586" spans="26:26">
      <c r="Z6586"/>
    </row>
    <row r="6587" spans="26:26">
      <c r="Z6587"/>
    </row>
    <row r="6588" spans="26:26">
      <c r="Z6588"/>
    </row>
    <row r="6589" spans="26:26">
      <c r="Z6589"/>
    </row>
    <row r="6590" spans="26:26">
      <c r="Z6590"/>
    </row>
    <row r="6591" spans="26:26">
      <c r="Z6591"/>
    </row>
    <row r="6592" spans="26:26">
      <c r="Z6592"/>
    </row>
    <row r="6593" spans="26:26">
      <c r="Z6593"/>
    </row>
    <row r="6594" spans="26:26">
      <c r="Z6594"/>
    </row>
    <row r="6595" spans="26:26">
      <c r="Z6595"/>
    </row>
    <row r="6596" spans="26:26">
      <c r="Z6596"/>
    </row>
    <row r="6597" spans="26:26">
      <c r="Z6597"/>
    </row>
    <row r="6598" spans="26:26">
      <c r="Z6598"/>
    </row>
    <row r="6599" spans="26:26">
      <c r="Z6599"/>
    </row>
    <row r="6600" spans="26:26">
      <c r="Z6600"/>
    </row>
    <row r="6601" spans="26:26">
      <c r="Z6601"/>
    </row>
    <row r="6602" spans="26:26">
      <c r="Z6602"/>
    </row>
    <row r="6603" spans="26:26">
      <c r="Z6603"/>
    </row>
    <row r="6604" spans="26:26">
      <c r="Z6604"/>
    </row>
    <row r="6605" spans="26:26">
      <c r="Z6605"/>
    </row>
    <row r="6606" spans="26:26">
      <c r="Z6606"/>
    </row>
    <row r="6607" spans="26:26">
      <c r="Z6607"/>
    </row>
    <row r="6608" spans="26:26">
      <c r="Z6608"/>
    </row>
    <row r="6609" spans="26:26">
      <c r="Z6609"/>
    </row>
    <row r="6610" spans="26:26">
      <c r="Z6610"/>
    </row>
    <row r="6611" spans="26:26">
      <c r="Z6611"/>
    </row>
    <row r="6612" spans="26:26">
      <c r="Z6612"/>
    </row>
    <row r="6613" spans="26:26">
      <c r="Z6613"/>
    </row>
    <row r="6614" spans="26:26">
      <c r="Z6614"/>
    </row>
    <row r="6615" spans="26:26">
      <c r="Z6615"/>
    </row>
    <row r="6616" spans="26:26">
      <c r="Z6616"/>
    </row>
    <row r="6617" spans="26:26">
      <c r="Z6617"/>
    </row>
    <row r="6618" spans="26:26">
      <c r="Z6618"/>
    </row>
    <row r="6619" spans="26:26">
      <c r="Z6619"/>
    </row>
    <row r="6620" spans="26:26">
      <c r="Z6620"/>
    </row>
    <row r="6621" spans="26:26">
      <c r="Z6621"/>
    </row>
    <row r="6622" spans="26:26">
      <c r="Z6622"/>
    </row>
    <row r="6623" spans="26:26">
      <c r="Z6623"/>
    </row>
    <row r="6624" spans="26:26">
      <c r="Z6624"/>
    </row>
    <row r="6625" spans="26:26">
      <c r="Z6625"/>
    </row>
    <row r="6626" spans="26:26">
      <c r="Z6626"/>
    </row>
    <row r="6627" spans="26:26">
      <c r="Z6627"/>
    </row>
    <row r="6628" spans="26:26">
      <c r="Z6628"/>
    </row>
    <row r="6629" spans="26:26">
      <c r="Z6629"/>
    </row>
    <row r="6630" spans="26:26">
      <c r="Z6630"/>
    </row>
    <row r="6631" spans="26:26">
      <c r="Z6631"/>
    </row>
    <row r="6632" spans="26:26">
      <c r="Z6632"/>
    </row>
    <row r="6633" spans="26:26">
      <c r="Z6633"/>
    </row>
    <row r="6634" spans="26:26">
      <c r="Z6634"/>
    </row>
    <row r="6635" spans="26:26">
      <c r="Z6635"/>
    </row>
    <row r="6636" spans="26:26">
      <c r="Z6636"/>
    </row>
    <row r="6637" spans="26:26">
      <c r="Z6637"/>
    </row>
    <row r="6638" spans="26:26">
      <c r="Z6638"/>
    </row>
    <row r="6639" spans="26:26">
      <c r="Z6639"/>
    </row>
    <row r="6640" spans="26:26">
      <c r="Z6640"/>
    </row>
    <row r="6641" spans="26:26">
      <c r="Z6641"/>
    </row>
    <row r="6642" spans="26:26">
      <c r="Z6642"/>
    </row>
    <row r="6643" spans="26:26">
      <c r="Z6643"/>
    </row>
    <row r="6644" spans="26:26">
      <c r="Z6644"/>
    </row>
    <row r="6645" spans="26:26">
      <c r="Z6645"/>
    </row>
    <row r="6646" spans="26:26">
      <c r="Z6646"/>
    </row>
    <row r="6647" spans="26:26">
      <c r="Z6647"/>
    </row>
    <row r="6648" spans="26:26">
      <c r="Z6648"/>
    </row>
    <row r="6649" spans="26:26">
      <c r="Z6649"/>
    </row>
    <row r="6650" spans="26:26">
      <c r="Z6650"/>
    </row>
    <row r="6651" spans="26:26">
      <c r="Z6651"/>
    </row>
    <row r="6652" spans="26:26">
      <c r="Z6652"/>
    </row>
    <row r="6653" spans="26:26">
      <c r="Z6653"/>
    </row>
    <row r="6654" spans="26:26">
      <c r="Z6654"/>
    </row>
    <row r="6655" spans="26:26">
      <c r="Z6655"/>
    </row>
    <row r="6656" spans="26:26">
      <c r="Z6656"/>
    </row>
    <row r="6657" spans="26:26">
      <c r="Z6657"/>
    </row>
    <row r="6658" spans="26:26">
      <c r="Z6658"/>
    </row>
    <row r="6659" spans="26:26">
      <c r="Z6659"/>
    </row>
    <row r="6660" spans="26:26">
      <c r="Z6660"/>
    </row>
    <row r="6661" spans="26:26">
      <c r="Z6661"/>
    </row>
    <row r="6662" spans="26:26">
      <c r="Z6662"/>
    </row>
    <row r="6663" spans="26:26">
      <c r="Z6663"/>
    </row>
    <row r="6664" spans="26:26">
      <c r="Z6664"/>
    </row>
    <row r="6665" spans="26:26">
      <c r="Z6665"/>
    </row>
    <row r="6666" spans="26:26">
      <c r="Z6666"/>
    </row>
    <row r="6667" spans="26:26">
      <c r="Z6667"/>
    </row>
    <row r="6668" spans="26:26">
      <c r="Z6668"/>
    </row>
    <row r="6669" spans="26:26">
      <c r="Z6669"/>
    </row>
    <row r="6670" spans="26:26">
      <c r="Z6670"/>
    </row>
    <row r="6671" spans="26:26">
      <c r="Z6671"/>
    </row>
    <row r="6672" spans="26:26">
      <c r="Z6672"/>
    </row>
    <row r="6673" spans="26:26">
      <c r="Z6673"/>
    </row>
    <row r="6674" spans="26:26">
      <c r="Z6674"/>
    </row>
    <row r="6675" spans="26:26">
      <c r="Z6675"/>
    </row>
    <row r="6676" spans="26:26">
      <c r="Z6676"/>
    </row>
    <row r="6677" spans="26:26">
      <c r="Z6677"/>
    </row>
    <row r="6678" spans="26:26">
      <c r="Z6678"/>
    </row>
    <row r="6679" spans="26:26">
      <c r="Z6679"/>
    </row>
    <row r="6680" spans="26:26">
      <c r="Z6680"/>
    </row>
    <row r="6681" spans="26:26">
      <c r="Z6681"/>
    </row>
    <row r="6682" spans="26:26">
      <c r="Z6682"/>
    </row>
    <row r="6683" spans="26:26">
      <c r="Z6683"/>
    </row>
    <row r="6684" spans="26:26">
      <c r="Z6684"/>
    </row>
    <row r="6685" spans="26:26">
      <c r="Z6685"/>
    </row>
    <row r="6686" spans="26:26">
      <c r="Z6686"/>
    </row>
    <row r="6687" spans="26:26">
      <c r="Z6687"/>
    </row>
    <row r="6688" spans="26:26">
      <c r="Z6688"/>
    </row>
    <row r="6689" spans="26:26">
      <c r="Z6689"/>
    </row>
    <row r="6690" spans="26:26">
      <c r="Z6690"/>
    </row>
    <row r="6691" spans="26:26">
      <c r="Z6691"/>
    </row>
    <row r="6692" spans="26:26">
      <c r="Z6692"/>
    </row>
    <row r="6693" spans="26:26">
      <c r="Z6693"/>
    </row>
    <row r="6694" spans="26:26">
      <c r="Z6694"/>
    </row>
    <row r="6695" spans="26:26">
      <c r="Z6695"/>
    </row>
    <row r="6696" spans="26:26">
      <c r="Z6696"/>
    </row>
    <row r="6697" spans="26:26">
      <c r="Z6697"/>
    </row>
    <row r="6698" spans="26:26">
      <c r="Z6698"/>
    </row>
    <row r="6699" spans="26:26">
      <c r="Z6699"/>
    </row>
    <row r="6700" spans="26:26">
      <c r="Z6700"/>
    </row>
    <row r="6701" spans="26:26">
      <c r="Z6701"/>
    </row>
    <row r="6702" spans="26:26">
      <c r="Z6702"/>
    </row>
    <row r="6703" spans="26:26">
      <c r="Z6703"/>
    </row>
    <row r="6704" spans="26:26">
      <c r="Z6704"/>
    </row>
    <row r="6705" spans="26:26">
      <c r="Z6705"/>
    </row>
    <row r="6706" spans="26:26">
      <c r="Z6706"/>
    </row>
    <row r="6707" spans="26:26">
      <c r="Z6707"/>
    </row>
    <row r="6708" spans="26:26">
      <c r="Z6708"/>
    </row>
    <row r="6709" spans="26:26">
      <c r="Z6709"/>
    </row>
    <row r="6710" spans="26:26">
      <c r="Z6710"/>
    </row>
    <row r="6711" spans="26:26">
      <c r="Z6711"/>
    </row>
    <row r="6712" spans="26:26">
      <c r="Z6712"/>
    </row>
    <row r="6713" spans="26:26">
      <c r="Z6713"/>
    </row>
    <row r="6714" spans="26:26">
      <c r="Z6714"/>
    </row>
    <row r="6715" spans="26:26">
      <c r="Z6715"/>
    </row>
    <row r="6716" spans="26:26">
      <c r="Z6716"/>
    </row>
    <row r="6717" spans="26:26">
      <c r="Z6717"/>
    </row>
    <row r="6718" spans="26:26">
      <c r="Z6718"/>
    </row>
    <row r="6719" spans="26:26">
      <c r="Z6719"/>
    </row>
    <row r="6720" spans="26:26">
      <c r="Z6720"/>
    </row>
    <row r="6721" spans="26:26">
      <c r="Z6721"/>
    </row>
    <row r="6722" spans="26:26">
      <c r="Z6722"/>
    </row>
    <row r="6723" spans="26:26">
      <c r="Z6723"/>
    </row>
    <row r="6724" spans="26:26">
      <c r="Z6724"/>
    </row>
    <row r="6725" spans="26:26">
      <c r="Z6725"/>
    </row>
    <row r="6726" spans="26:26">
      <c r="Z6726"/>
    </row>
    <row r="6727" spans="26:26">
      <c r="Z6727"/>
    </row>
    <row r="6728" spans="26:26">
      <c r="Z6728"/>
    </row>
    <row r="6729" spans="26:26">
      <c r="Z6729"/>
    </row>
    <row r="6730" spans="26:26">
      <c r="Z6730"/>
    </row>
    <row r="6731" spans="26:26">
      <c r="Z6731"/>
    </row>
    <row r="6732" spans="26:26">
      <c r="Z6732"/>
    </row>
    <row r="6733" spans="26:26">
      <c r="Z6733"/>
    </row>
    <row r="6734" spans="26:26">
      <c r="Z6734"/>
    </row>
    <row r="6735" spans="26:26">
      <c r="Z6735"/>
    </row>
    <row r="6736" spans="26:26">
      <c r="Z6736"/>
    </row>
    <row r="6737" spans="26:26">
      <c r="Z6737"/>
    </row>
    <row r="6738" spans="26:26">
      <c r="Z6738"/>
    </row>
    <row r="6739" spans="26:26">
      <c r="Z6739"/>
    </row>
    <row r="6740" spans="26:26">
      <c r="Z6740"/>
    </row>
    <row r="6741" spans="26:26">
      <c r="Z6741"/>
    </row>
    <row r="6742" spans="26:26">
      <c r="Z6742"/>
    </row>
    <row r="6743" spans="26:26">
      <c r="Z6743"/>
    </row>
    <row r="6744" spans="26:26">
      <c r="Z6744"/>
    </row>
    <row r="6745" spans="26:26">
      <c r="Z6745"/>
    </row>
    <row r="6746" spans="26:26">
      <c r="Z6746"/>
    </row>
    <row r="6747" spans="26:26">
      <c r="Z6747"/>
    </row>
    <row r="6748" spans="26:26">
      <c r="Z6748"/>
    </row>
    <row r="6749" spans="26:26">
      <c r="Z6749"/>
    </row>
    <row r="6750" spans="26:26">
      <c r="Z6750"/>
    </row>
    <row r="6751" spans="26:26">
      <c r="Z6751"/>
    </row>
    <row r="6752" spans="26:26">
      <c r="Z6752"/>
    </row>
    <row r="6753" spans="26:26">
      <c r="Z6753"/>
    </row>
    <row r="6754" spans="26:26">
      <c r="Z6754"/>
    </row>
    <row r="6755" spans="26:26">
      <c r="Z6755"/>
    </row>
    <row r="6756" spans="26:26">
      <c r="Z6756"/>
    </row>
    <row r="6757" spans="26:26">
      <c r="Z6757"/>
    </row>
    <row r="6758" spans="26:26">
      <c r="Z6758"/>
    </row>
    <row r="6759" spans="26:26">
      <c r="Z6759"/>
    </row>
    <row r="6760" spans="26:26">
      <c r="Z6760"/>
    </row>
    <row r="6761" spans="26:26">
      <c r="Z6761"/>
    </row>
    <row r="6762" spans="26:26">
      <c r="Z6762"/>
    </row>
    <row r="6763" spans="26:26">
      <c r="Z6763"/>
    </row>
    <row r="6764" spans="26:26">
      <c r="Z6764"/>
    </row>
    <row r="6765" spans="26:26">
      <c r="Z6765"/>
    </row>
    <row r="6766" spans="26:26">
      <c r="Z6766"/>
    </row>
    <row r="6767" spans="26:26">
      <c r="Z6767"/>
    </row>
    <row r="6768" spans="26:26">
      <c r="Z6768"/>
    </row>
    <row r="6769" spans="26:26">
      <c r="Z6769"/>
    </row>
    <row r="6770" spans="26:26">
      <c r="Z6770"/>
    </row>
    <row r="6771" spans="26:26">
      <c r="Z6771"/>
    </row>
    <row r="6772" spans="26:26">
      <c r="Z6772"/>
    </row>
    <row r="6773" spans="26:26">
      <c r="Z6773"/>
    </row>
    <row r="6774" spans="26:26">
      <c r="Z6774"/>
    </row>
    <row r="6775" spans="26:26">
      <c r="Z6775"/>
    </row>
    <row r="6776" spans="26:26">
      <c r="Z6776"/>
    </row>
    <row r="6777" spans="26:26">
      <c r="Z6777"/>
    </row>
    <row r="6778" spans="26:26">
      <c r="Z6778"/>
    </row>
    <row r="6779" spans="26:26">
      <c r="Z6779"/>
    </row>
    <row r="6780" spans="26:26">
      <c r="Z6780"/>
    </row>
    <row r="6781" spans="26:26">
      <c r="Z6781"/>
    </row>
    <row r="6782" spans="26:26">
      <c r="Z6782"/>
    </row>
    <row r="6783" spans="26:26">
      <c r="Z6783"/>
    </row>
    <row r="6784" spans="26:26">
      <c r="Z6784"/>
    </row>
    <row r="6785" spans="26:26">
      <c r="Z6785"/>
    </row>
    <row r="6786" spans="26:26">
      <c r="Z6786"/>
    </row>
    <row r="6787" spans="26:26">
      <c r="Z6787"/>
    </row>
    <row r="6788" spans="26:26">
      <c r="Z6788"/>
    </row>
    <row r="6789" spans="26:26">
      <c r="Z6789"/>
    </row>
    <row r="6790" spans="26:26">
      <c r="Z6790"/>
    </row>
    <row r="6791" spans="26:26">
      <c r="Z6791"/>
    </row>
    <row r="6792" spans="26:26">
      <c r="Z6792"/>
    </row>
    <row r="6793" spans="26:26">
      <c r="Z6793"/>
    </row>
    <row r="6794" spans="26:26">
      <c r="Z6794"/>
    </row>
    <row r="6795" spans="26:26">
      <c r="Z6795"/>
    </row>
    <row r="6796" spans="26:26">
      <c r="Z6796"/>
    </row>
    <row r="6797" spans="26:26">
      <c r="Z6797"/>
    </row>
    <row r="6798" spans="26:26">
      <c r="Z6798"/>
    </row>
    <row r="6799" spans="26:26">
      <c r="Z6799"/>
    </row>
    <row r="6800" spans="26:26">
      <c r="Z6800"/>
    </row>
    <row r="6801" spans="26:26">
      <c r="Z6801"/>
    </row>
    <row r="6802" spans="26:26">
      <c r="Z6802"/>
    </row>
    <row r="6803" spans="26:26">
      <c r="Z6803"/>
    </row>
    <row r="6804" spans="26:26">
      <c r="Z6804"/>
    </row>
    <row r="6805" spans="26:26">
      <c r="Z6805"/>
    </row>
    <row r="6806" spans="26:26">
      <c r="Z6806"/>
    </row>
    <row r="6807" spans="26:26">
      <c r="Z6807"/>
    </row>
    <row r="6808" spans="26:26">
      <c r="Z6808"/>
    </row>
    <row r="6809" spans="26:26">
      <c r="Z6809"/>
    </row>
    <row r="6810" spans="26:26">
      <c r="Z6810"/>
    </row>
    <row r="6811" spans="26:26">
      <c r="Z6811"/>
    </row>
    <row r="6812" spans="26:26">
      <c r="Z6812"/>
    </row>
    <row r="6813" spans="26:26">
      <c r="Z6813"/>
    </row>
    <row r="6814" spans="26:26">
      <c r="Z6814"/>
    </row>
    <row r="6815" spans="26:26">
      <c r="Z6815"/>
    </row>
    <row r="6816" spans="26:26">
      <c r="Z6816"/>
    </row>
    <row r="6817" spans="26:26">
      <c r="Z6817"/>
    </row>
    <row r="6818" spans="26:26">
      <c r="Z6818"/>
    </row>
    <row r="6819" spans="26:26">
      <c r="Z6819"/>
    </row>
    <row r="6820" spans="26:26">
      <c r="Z6820"/>
    </row>
    <row r="6821" spans="26:26">
      <c r="Z6821"/>
    </row>
    <row r="6822" spans="26:26">
      <c r="Z6822"/>
    </row>
    <row r="6823" spans="26:26">
      <c r="Z6823"/>
    </row>
    <row r="6824" spans="26:26">
      <c r="Z6824"/>
    </row>
    <row r="6825" spans="26:26">
      <c r="Z6825"/>
    </row>
    <row r="6826" spans="26:26">
      <c r="Z6826"/>
    </row>
    <row r="6827" spans="26:26">
      <c r="Z6827"/>
    </row>
    <row r="6828" spans="26:26">
      <c r="Z6828"/>
    </row>
    <row r="6829" spans="26:26">
      <c r="Z6829"/>
    </row>
    <row r="6830" spans="26:26">
      <c r="Z6830"/>
    </row>
    <row r="6831" spans="26:26">
      <c r="Z6831"/>
    </row>
    <row r="6832" spans="26:26">
      <c r="Z6832"/>
    </row>
    <row r="6833" spans="26:26">
      <c r="Z6833"/>
    </row>
    <row r="6834" spans="26:26">
      <c r="Z6834"/>
    </row>
    <row r="6835" spans="26:26">
      <c r="Z6835"/>
    </row>
    <row r="6836" spans="26:26">
      <c r="Z6836"/>
    </row>
    <row r="6837" spans="26:26">
      <c r="Z6837"/>
    </row>
    <row r="6838" spans="26:26">
      <c r="Z6838"/>
    </row>
    <row r="6839" spans="26:26">
      <c r="Z6839"/>
    </row>
    <row r="6840" spans="26:26">
      <c r="Z6840"/>
    </row>
    <row r="6841" spans="26:26">
      <c r="Z6841"/>
    </row>
    <row r="6842" spans="26:26">
      <c r="Z6842"/>
    </row>
    <row r="6843" spans="26:26">
      <c r="Z6843"/>
    </row>
    <row r="6844" spans="26:26">
      <c r="Z6844"/>
    </row>
    <row r="6845" spans="26:26">
      <c r="Z6845"/>
    </row>
    <row r="6846" spans="26:26">
      <c r="Z6846"/>
    </row>
    <row r="6847" spans="26:26">
      <c r="Z6847"/>
    </row>
    <row r="6848" spans="26:26">
      <c r="Z6848"/>
    </row>
    <row r="6849" spans="26:26">
      <c r="Z6849"/>
    </row>
    <row r="6850" spans="26:26">
      <c r="Z6850"/>
    </row>
    <row r="6851" spans="26:26">
      <c r="Z6851"/>
    </row>
    <row r="6852" spans="26:26">
      <c r="Z6852"/>
    </row>
    <row r="6853" spans="26:26">
      <c r="Z6853"/>
    </row>
    <row r="6854" spans="26:26">
      <c r="Z6854"/>
    </row>
    <row r="6855" spans="26:26">
      <c r="Z6855"/>
    </row>
    <row r="6856" spans="26:26">
      <c r="Z6856"/>
    </row>
    <row r="6857" spans="26:26">
      <c r="Z6857"/>
    </row>
    <row r="6858" spans="26:26">
      <c r="Z6858"/>
    </row>
    <row r="6859" spans="26:26">
      <c r="Z6859"/>
    </row>
    <row r="6860" spans="26:26">
      <c r="Z6860"/>
    </row>
    <row r="6861" spans="26:26">
      <c r="Z6861"/>
    </row>
    <row r="6862" spans="26:26">
      <c r="Z6862"/>
    </row>
    <row r="6863" spans="26:26">
      <c r="Z6863"/>
    </row>
    <row r="6864" spans="26:26">
      <c r="Z6864"/>
    </row>
    <row r="6865" spans="26:26">
      <c r="Z6865"/>
    </row>
    <row r="6866" spans="26:26">
      <c r="Z6866"/>
    </row>
    <row r="6867" spans="26:26">
      <c r="Z6867"/>
    </row>
    <row r="6868" spans="26:26">
      <c r="Z6868"/>
    </row>
    <row r="6869" spans="26:26">
      <c r="Z6869"/>
    </row>
    <row r="6870" spans="26:26">
      <c r="Z6870"/>
    </row>
    <row r="6871" spans="26:26">
      <c r="Z6871"/>
    </row>
    <row r="6872" spans="26:26">
      <c r="Z6872"/>
    </row>
    <row r="6873" spans="26:26">
      <c r="Z6873"/>
    </row>
    <row r="6874" spans="26:26">
      <c r="Z6874"/>
    </row>
    <row r="6875" spans="26:26">
      <c r="Z6875"/>
    </row>
    <row r="6876" spans="26:26">
      <c r="Z6876"/>
    </row>
    <row r="6877" spans="26:26">
      <c r="Z6877"/>
    </row>
    <row r="6878" spans="26:26">
      <c r="Z6878"/>
    </row>
    <row r="6879" spans="26:26">
      <c r="Z6879"/>
    </row>
    <row r="6880" spans="26:26">
      <c r="Z6880"/>
    </row>
    <row r="6881" spans="26:26">
      <c r="Z6881"/>
    </row>
    <row r="6882" spans="26:26">
      <c r="Z6882"/>
    </row>
    <row r="6883" spans="26:26">
      <c r="Z6883"/>
    </row>
    <row r="6884" spans="26:26">
      <c r="Z6884"/>
    </row>
    <row r="6885" spans="26:26">
      <c r="Z6885"/>
    </row>
    <row r="6886" spans="26:26">
      <c r="Z6886"/>
    </row>
    <row r="6887" spans="26:26">
      <c r="Z6887"/>
    </row>
    <row r="6888" spans="26:26">
      <c r="Z6888"/>
    </row>
    <row r="6889" spans="26:26">
      <c r="Z6889"/>
    </row>
    <row r="6890" spans="26:26">
      <c r="Z6890"/>
    </row>
    <row r="6891" spans="26:26">
      <c r="Z6891"/>
    </row>
    <row r="6892" spans="26:26">
      <c r="Z6892"/>
    </row>
    <row r="6893" spans="26:26">
      <c r="Z6893"/>
    </row>
    <row r="6894" spans="26:26">
      <c r="Z6894"/>
    </row>
    <row r="6895" spans="26:26">
      <c r="Z6895"/>
    </row>
    <row r="6896" spans="26:26">
      <c r="Z6896"/>
    </row>
    <row r="6897" spans="26:26">
      <c r="Z6897"/>
    </row>
    <row r="6898" spans="26:26">
      <c r="Z6898"/>
    </row>
    <row r="6899" spans="26:26">
      <c r="Z6899"/>
    </row>
    <row r="6900" spans="26:26">
      <c r="Z6900"/>
    </row>
    <row r="6901" spans="26:26">
      <c r="Z6901"/>
    </row>
    <row r="6902" spans="26:26">
      <c r="Z6902"/>
    </row>
    <row r="6903" spans="26:26">
      <c r="Z6903"/>
    </row>
    <row r="6904" spans="26:26">
      <c r="Z6904"/>
    </row>
    <row r="6905" spans="26:26">
      <c r="Z6905"/>
    </row>
    <row r="6906" spans="26:26">
      <c r="Z6906"/>
    </row>
    <row r="6907" spans="26:26">
      <c r="Z6907"/>
    </row>
    <row r="6908" spans="26:26">
      <c r="Z6908"/>
    </row>
    <row r="6909" spans="26:26">
      <c r="Z6909"/>
    </row>
    <row r="6910" spans="26:26">
      <c r="Z6910"/>
    </row>
    <row r="6911" spans="26:26">
      <c r="Z6911"/>
    </row>
    <row r="6912" spans="26:26">
      <c r="Z6912"/>
    </row>
    <row r="6913" spans="26:26">
      <c r="Z6913"/>
    </row>
    <row r="6914" spans="26:26">
      <c r="Z6914"/>
    </row>
    <row r="6915" spans="26:26">
      <c r="Z6915"/>
    </row>
    <row r="6916" spans="26:26">
      <c r="Z6916"/>
    </row>
    <row r="6917" spans="26:26">
      <c r="Z6917"/>
    </row>
    <row r="6918" spans="26:26">
      <c r="Z6918"/>
    </row>
    <row r="6919" spans="26:26">
      <c r="Z6919"/>
    </row>
    <row r="6920" spans="26:26">
      <c r="Z6920"/>
    </row>
    <row r="6921" spans="26:26">
      <c r="Z6921"/>
    </row>
    <row r="6922" spans="26:26">
      <c r="Z6922"/>
    </row>
    <row r="6923" spans="26:26">
      <c r="Z6923"/>
    </row>
    <row r="6924" spans="26:26">
      <c r="Z6924"/>
    </row>
    <row r="6925" spans="26:26">
      <c r="Z6925"/>
    </row>
    <row r="6926" spans="26:26">
      <c r="Z6926"/>
    </row>
    <row r="6927" spans="26:26">
      <c r="Z6927"/>
    </row>
    <row r="6928" spans="26:26">
      <c r="Z6928"/>
    </row>
    <row r="6929" spans="26:26">
      <c r="Z6929"/>
    </row>
    <row r="6930" spans="26:26">
      <c r="Z6930"/>
    </row>
    <row r="6931" spans="26:26">
      <c r="Z6931"/>
    </row>
    <row r="6932" spans="26:26">
      <c r="Z6932"/>
    </row>
    <row r="6933" spans="26:26">
      <c r="Z6933"/>
    </row>
    <row r="6934" spans="26:26">
      <c r="Z6934"/>
    </row>
    <row r="6935" spans="26:26">
      <c r="Z6935"/>
    </row>
    <row r="6936" spans="26:26">
      <c r="Z6936"/>
    </row>
    <row r="6937" spans="26:26">
      <c r="Z6937"/>
    </row>
    <row r="6938" spans="26:26">
      <c r="Z6938"/>
    </row>
    <row r="6939" spans="26:26">
      <c r="Z6939"/>
    </row>
    <row r="6940" spans="26:26">
      <c r="Z6940"/>
    </row>
    <row r="6941" spans="26:26">
      <c r="Z6941"/>
    </row>
    <row r="6942" spans="26:26">
      <c r="Z6942"/>
    </row>
    <row r="6943" spans="26:26">
      <c r="Z6943"/>
    </row>
    <row r="6944" spans="26:26">
      <c r="Z6944"/>
    </row>
    <row r="6945" spans="26:26">
      <c r="Z6945"/>
    </row>
    <row r="6946" spans="26:26">
      <c r="Z6946"/>
    </row>
    <row r="6947" spans="26:26">
      <c r="Z6947"/>
    </row>
    <row r="6948" spans="26:26">
      <c r="Z6948"/>
    </row>
    <row r="6949" spans="26:26">
      <c r="Z6949"/>
    </row>
    <row r="6950" spans="26:26">
      <c r="Z6950"/>
    </row>
    <row r="6951" spans="26:26">
      <c r="Z6951"/>
    </row>
    <row r="6952" spans="26:26">
      <c r="Z6952"/>
    </row>
    <row r="6953" spans="26:26">
      <c r="Z6953"/>
    </row>
    <row r="6954" spans="26:26">
      <c r="Z6954"/>
    </row>
    <row r="6955" spans="26:26">
      <c r="Z6955"/>
    </row>
    <row r="6956" spans="26:26">
      <c r="Z6956"/>
    </row>
    <row r="6957" spans="26:26">
      <c r="Z6957"/>
    </row>
    <row r="6958" spans="26:26">
      <c r="Z6958"/>
    </row>
    <row r="6959" spans="26:26">
      <c r="Z6959"/>
    </row>
    <row r="6960" spans="26:26">
      <c r="Z6960"/>
    </row>
    <row r="6961" spans="26:26">
      <c r="Z6961"/>
    </row>
    <row r="6962" spans="26:26">
      <c r="Z6962"/>
    </row>
    <row r="6963" spans="26:26">
      <c r="Z6963"/>
    </row>
    <row r="6964" spans="26:26">
      <c r="Z6964"/>
    </row>
    <row r="6965" spans="26:26">
      <c r="Z6965"/>
    </row>
    <row r="6966" spans="26:26">
      <c r="Z6966"/>
    </row>
    <row r="6967" spans="26:26">
      <c r="Z6967"/>
    </row>
    <row r="6968" spans="26:26">
      <c r="Z6968"/>
    </row>
    <row r="6969" spans="26:26">
      <c r="Z6969"/>
    </row>
    <row r="6970" spans="26:26">
      <c r="Z6970"/>
    </row>
    <row r="6971" spans="26:26">
      <c r="Z6971"/>
    </row>
    <row r="6972" spans="26:26">
      <c r="Z6972"/>
    </row>
    <row r="6973" spans="26:26">
      <c r="Z6973"/>
    </row>
    <row r="6974" spans="26:26">
      <c r="Z6974"/>
    </row>
    <row r="6975" spans="26:26">
      <c r="Z6975"/>
    </row>
    <row r="6976" spans="26:26">
      <c r="Z6976"/>
    </row>
    <row r="6977" spans="26:26">
      <c r="Z6977"/>
    </row>
    <row r="6978" spans="26:26">
      <c r="Z6978"/>
    </row>
    <row r="6979" spans="26:26">
      <c r="Z6979"/>
    </row>
    <row r="6980" spans="26:26">
      <c r="Z6980"/>
    </row>
    <row r="6981" spans="26:26">
      <c r="Z6981"/>
    </row>
    <row r="6982" spans="26:26">
      <c r="Z6982"/>
    </row>
    <row r="6983" spans="26:26">
      <c r="Z6983"/>
    </row>
    <row r="6984" spans="26:26">
      <c r="Z6984"/>
    </row>
    <row r="6985" spans="26:26">
      <c r="Z6985"/>
    </row>
    <row r="6986" spans="26:26">
      <c r="Z6986"/>
    </row>
    <row r="6987" spans="26:26">
      <c r="Z6987"/>
    </row>
    <row r="6988" spans="26:26">
      <c r="Z6988"/>
    </row>
    <row r="6989" spans="26:26">
      <c r="Z6989"/>
    </row>
    <row r="6990" spans="26:26">
      <c r="Z6990"/>
    </row>
    <row r="6991" spans="26:26">
      <c r="Z6991"/>
    </row>
    <row r="6992" spans="26:26">
      <c r="Z6992"/>
    </row>
    <row r="6993" spans="26:26">
      <c r="Z6993"/>
    </row>
    <row r="6994" spans="26:26">
      <c r="Z6994"/>
    </row>
    <row r="6995" spans="26:26">
      <c r="Z6995"/>
    </row>
    <row r="6996" spans="26:26">
      <c r="Z6996"/>
    </row>
    <row r="6997" spans="26:26">
      <c r="Z6997"/>
    </row>
    <row r="6998" spans="26:26">
      <c r="Z6998"/>
    </row>
    <row r="6999" spans="26:26">
      <c r="Z6999"/>
    </row>
    <row r="7000" spans="26:26">
      <c r="Z7000"/>
    </row>
    <row r="7001" spans="26:26">
      <c r="Z7001"/>
    </row>
    <row r="7002" spans="26:26">
      <c r="Z7002"/>
    </row>
    <row r="7003" spans="26:26">
      <c r="Z7003"/>
    </row>
    <row r="7004" spans="26:26">
      <c r="Z7004"/>
    </row>
    <row r="7005" spans="26:26">
      <c r="Z7005"/>
    </row>
    <row r="7006" spans="26:26">
      <c r="Z7006"/>
    </row>
    <row r="7007" spans="26:26">
      <c r="Z7007"/>
    </row>
    <row r="7008" spans="26:26">
      <c r="Z7008"/>
    </row>
    <row r="7009" spans="26:26">
      <c r="Z7009"/>
    </row>
    <row r="7010" spans="26:26">
      <c r="Z7010"/>
    </row>
    <row r="7011" spans="26:26">
      <c r="Z7011"/>
    </row>
    <row r="7012" spans="26:26">
      <c r="Z7012"/>
    </row>
    <row r="7013" spans="26:26">
      <c r="Z7013"/>
    </row>
    <row r="7014" spans="26:26">
      <c r="Z7014"/>
    </row>
    <row r="7015" spans="26:26">
      <c r="Z7015"/>
    </row>
    <row r="7016" spans="26:26">
      <c r="Z7016"/>
    </row>
    <row r="7017" spans="26:26">
      <c r="Z7017"/>
    </row>
    <row r="7018" spans="26:26">
      <c r="Z7018"/>
    </row>
    <row r="7019" spans="26:26">
      <c r="Z7019"/>
    </row>
    <row r="7020" spans="26:26">
      <c r="Z7020"/>
    </row>
    <row r="7021" spans="26:26">
      <c r="Z7021"/>
    </row>
    <row r="7022" spans="26:26">
      <c r="Z7022"/>
    </row>
    <row r="7023" spans="26:26">
      <c r="Z7023"/>
    </row>
    <row r="7024" spans="26:26">
      <c r="Z7024"/>
    </row>
    <row r="7025" spans="26:26">
      <c r="Z7025"/>
    </row>
    <row r="7026" spans="26:26">
      <c r="Z7026"/>
    </row>
    <row r="7027" spans="26:26">
      <c r="Z7027"/>
    </row>
    <row r="7028" spans="26:26">
      <c r="Z7028"/>
    </row>
    <row r="7029" spans="26:26">
      <c r="Z7029"/>
    </row>
    <row r="7030" spans="26:26">
      <c r="Z7030"/>
    </row>
    <row r="7031" spans="26:26">
      <c r="Z7031"/>
    </row>
    <row r="7032" spans="26:26">
      <c r="Z7032"/>
    </row>
    <row r="7033" spans="26:26">
      <c r="Z7033"/>
    </row>
    <row r="7034" spans="26:26">
      <c r="Z7034"/>
    </row>
    <row r="7035" spans="26:26">
      <c r="Z7035"/>
    </row>
    <row r="7036" spans="26:26">
      <c r="Z7036"/>
    </row>
    <row r="7037" spans="26:26">
      <c r="Z7037"/>
    </row>
    <row r="7038" spans="26:26">
      <c r="Z7038"/>
    </row>
    <row r="7039" spans="26:26">
      <c r="Z7039"/>
    </row>
    <row r="7040" spans="26:26">
      <c r="Z7040"/>
    </row>
    <row r="7041" spans="26:26">
      <c r="Z7041"/>
    </row>
    <row r="7042" spans="26:26">
      <c r="Z7042"/>
    </row>
    <row r="7043" spans="26:26">
      <c r="Z7043"/>
    </row>
    <row r="7044" spans="26:26">
      <c r="Z7044"/>
    </row>
    <row r="7045" spans="26:26">
      <c r="Z7045"/>
    </row>
    <row r="7046" spans="26:26">
      <c r="Z7046"/>
    </row>
    <row r="7047" spans="26:26">
      <c r="Z7047"/>
    </row>
    <row r="7048" spans="26:26">
      <c r="Z7048"/>
    </row>
    <row r="7049" spans="26:26">
      <c r="Z7049"/>
    </row>
    <row r="7050" spans="26:26">
      <c r="Z7050"/>
    </row>
    <row r="7051" spans="26:26">
      <c r="Z7051"/>
    </row>
    <row r="7052" spans="26:26">
      <c r="Z7052"/>
    </row>
    <row r="7053" spans="26:26">
      <c r="Z7053"/>
    </row>
    <row r="7054" spans="26:26">
      <c r="Z7054"/>
    </row>
    <row r="7055" spans="26:26">
      <c r="Z7055"/>
    </row>
    <row r="7056" spans="26:26">
      <c r="Z7056"/>
    </row>
    <row r="7057" spans="26:26">
      <c r="Z7057"/>
    </row>
    <row r="7058" spans="26:26">
      <c r="Z7058"/>
    </row>
    <row r="7059" spans="26:26">
      <c r="Z7059"/>
    </row>
    <row r="7060" spans="26:26">
      <c r="Z7060"/>
    </row>
    <row r="7061" spans="26:26">
      <c r="Z7061"/>
    </row>
    <row r="7062" spans="26:26">
      <c r="Z7062"/>
    </row>
    <row r="7063" spans="26:26">
      <c r="Z7063"/>
    </row>
    <row r="7064" spans="26:26">
      <c r="Z7064"/>
    </row>
    <row r="7065" spans="26:26">
      <c r="Z7065"/>
    </row>
    <row r="7066" spans="26:26">
      <c r="Z7066"/>
    </row>
    <row r="7067" spans="26:26">
      <c r="Z7067"/>
    </row>
    <row r="7068" spans="26:26">
      <c r="Z7068"/>
    </row>
    <row r="7069" spans="26:26">
      <c r="Z7069"/>
    </row>
    <row r="7070" spans="26:26">
      <c r="Z7070"/>
    </row>
    <row r="7071" spans="26:26">
      <c r="Z7071"/>
    </row>
    <row r="7072" spans="26:26">
      <c r="Z7072"/>
    </row>
    <row r="7073" spans="26:26">
      <c r="Z7073"/>
    </row>
    <row r="7074" spans="26:26">
      <c r="Z7074"/>
    </row>
    <row r="7075" spans="26:26">
      <c r="Z7075"/>
    </row>
    <row r="7076" spans="26:26">
      <c r="Z7076"/>
    </row>
    <row r="7077" spans="26:26">
      <c r="Z7077"/>
    </row>
    <row r="7078" spans="26:26">
      <c r="Z7078"/>
    </row>
    <row r="7079" spans="26:26">
      <c r="Z7079"/>
    </row>
    <row r="7080" spans="26:26">
      <c r="Z7080"/>
    </row>
    <row r="7081" spans="26:26">
      <c r="Z7081"/>
    </row>
    <row r="7082" spans="26:26">
      <c r="Z7082"/>
    </row>
    <row r="7083" spans="26:26">
      <c r="Z7083"/>
    </row>
    <row r="7084" spans="26:26">
      <c r="Z7084"/>
    </row>
    <row r="7085" spans="26:26">
      <c r="Z7085"/>
    </row>
    <row r="7086" spans="26:26">
      <c r="Z7086"/>
    </row>
    <row r="7087" spans="26:26">
      <c r="Z7087"/>
    </row>
    <row r="7088" spans="26:26">
      <c r="Z7088"/>
    </row>
    <row r="7089" spans="26:26">
      <c r="Z7089"/>
    </row>
    <row r="7090" spans="26:26">
      <c r="Z7090"/>
    </row>
    <row r="7091" spans="26:26">
      <c r="Z7091"/>
    </row>
    <row r="7092" spans="26:26">
      <c r="Z7092"/>
    </row>
    <row r="7093" spans="26:26">
      <c r="Z7093"/>
    </row>
    <row r="7094" spans="26:26">
      <c r="Z7094"/>
    </row>
    <row r="7095" spans="26:26">
      <c r="Z7095"/>
    </row>
    <row r="7096" spans="26:26">
      <c r="Z7096"/>
    </row>
    <row r="7097" spans="26:26">
      <c r="Z7097"/>
    </row>
    <row r="7098" spans="26:26">
      <c r="Z7098"/>
    </row>
    <row r="7099" spans="26:26">
      <c r="Z7099"/>
    </row>
    <row r="7100" spans="26:26">
      <c r="Z7100"/>
    </row>
    <row r="7101" spans="26:26">
      <c r="Z7101"/>
    </row>
    <row r="7102" spans="26:26">
      <c r="Z7102"/>
    </row>
    <row r="7103" spans="26:26">
      <c r="Z7103"/>
    </row>
    <row r="7104" spans="26:26">
      <c r="Z7104"/>
    </row>
    <row r="7105" spans="26:26">
      <c r="Z7105"/>
    </row>
    <row r="7106" spans="26:26">
      <c r="Z7106"/>
    </row>
    <row r="7107" spans="26:26">
      <c r="Z7107"/>
    </row>
    <row r="7108" spans="26:26">
      <c r="Z7108"/>
    </row>
    <row r="7109" spans="26:26">
      <c r="Z7109"/>
    </row>
    <row r="7110" spans="26:26">
      <c r="Z7110"/>
    </row>
    <row r="7111" spans="26:26">
      <c r="Z7111"/>
    </row>
    <row r="7112" spans="26:26">
      <c r="Z7112"/>
    </row>
    <row r="7113" spans="26:26">
      <c r="Z7113"/>
    </row>
    <row r="7114" spans="26:26">
      <c r="Z7114"/>
    </row>
    <row r="7115" spans="26:26">
      <c r="Z7115"/>
    </row>
    <row r="7116" spans="26:26">
      <c r="Z7116"/>
    </row>
    <row r="7117" spans="26:26">
      <c r="Z7117"/>
    </row>
    <row r="7118" spans="26:26">
      <c r="Z7118"/>
    </row>
    <row r="7119" spans="26:26">
      <c r="Z7119"/>
    </row>
    <row r="7120" spans="26:26">
      <c r="Z7120"/>
    </row>
    <row r="7121" spans="26:26">
      <c r="Z7121"/>
    </row>
    <row r="7122" spans="26:26">
      <c r="Z7122"/>
    </row>
    <row r="7123" spans="26:26">
      <c r="Z7123"/>
    </row>
    <row r="7124" spans="26:26">
      <c r="Z7124"/>
    </row>
    <row r="7125" spans="26:26">
      <c r="Z7125"/>
    </row>
    <row r="7126" spans="26:26">
      <c r="Z7126"/>
    </row>
    <row r="7127" spans="26:26">
      <c r="Z7127"/>
    </row>
    <row r="7128" spans="26:26">
      <c r="Z7128"/>
    </row>
    <row r="7129" spans="26:26">
      <c r="Z7129"/>
    </row>
    <row r="7130" spans="26:26">
      <c r="Z7130"/>
    </row>
    <row r="7131" spans="26:26">
      <c r="Z7131"/>
    </row>
    <row r="7132" spans="26:26">
      <c r="Z7132"/>
    </row>
    <row r="7133" spans="26:26">
      <c r="Z7133"/>
    </row>
    <row r="7134" spans="26:26">
      <c r="Z7134"/>
    </row>
    <row r="7135" spans="26:26">
      <c r="Z7135"/>
    </row>
    <row r="7136" spans="26:26">
      <c r="Z7136"/>
    </row>
    <row r="7137" spans="26:26">
      <c r="Z7137"/>
    </row>
    <row r="7138" spans="26:26">
      <c r="Z7138"/>
    </row>
    <row r="7139" spans="26:26">
      <c r="Z7139"/>
    </row>
    <row r="7140" spans="26:26">
      <c r="Z7140"/>
    </row>
    <row r="7141" spans="26:26">
      <c r="Z7141"/>
    </row>
    <row r="7142" spans="26:26">
      <c r="Z7142"/>
    </row>
    <row r="7143" spans="26:26">
      <c r="Z7143"/>
    </row>
    <row r="7144" spans="26:26">
      <c r="Z7144"/>
    </row>
    <row r="7145" spans="26:26">
      <c r="Z7145"/>
    </row>
    <row r="7146" spans="26:26">
      <c r="Z7146"/>
    </row>
    <row r="7147" spans="26:26">
      <c r="Z7147"/>
    </row>
    <row r="7148" spans="26:26">
      <c r="Z7148"/>
    </row>
    <row r="7149" spans="26:26">
      <c r="Z7149"/>
    </row>
    <row r="7150" spans="26:26">
      <c r="Z7150"/>
    </row>
    <row r="7151" spans="26:26">
      <c r="Z7151"/>
    </row>
    <row r="7152" spans="26:26">
      <c r="Z7152"/>
    </row>
    <row r="7153" spans="26:26">
      <c r="Z7153"/>
    </row>
    <row r="7154" spans="26:26">
      <c r="Z7154"/>
    </row>
    <row r="7155" spans="26:26">
      <c r="Z7155"/>
    </row>
    <row r="7156" spans="26:26">
      <c r="Z7156"/>
    </row>
    <row r="7157" spans="26:26">
      <c r="Z7157"/>
    </row>
    <row r="7158" spans="26:26">
      <c r="Z7158"/>
    </row>
    <row r="7159" spans="26:26">
      <c r="Z7159"/>
    </row>
    <row r="7160" spans="26:26">
      <c r="Z7160"/>
    </row>
    <row r="7161" spans="26:26">
      <c r="Z7161"/>
    </row>
    <row r="7162" spans="26:26">
      <c r="Z7162"/>
    </row>
    <row r="7163" spans="26:26">
      <c r="Z7163"/>
    </row>
    <row r="7164" spans="26:26">
      <c r="Z7164"/>
    </row>
    <row r="7165" spans="26:26">
      <c r="Z7165"/>
    </row>
    <row r="7166" spans="26:26">
      <c r="Z7166"/>
    </row>
    <row r="7167" spans="26:26">
      <c r="Z7167"/>
    </row>
    <row r="7168" spans="26:26">
      <c r="Z7168"/>
    </row>
    <row r="7169" spans="26:26">
      <c r="Z7169"/>
    </row>
    <row r="7170" spans="26:26">
      <c r="Z7170"/>
    </row>
    <row r="7171" spans="26:26">
      <c r="Z7171"/>
    </row>
    <row r="7172" spans="26:26">
      <c r="Z7172"/>
    </row>
    <row r="7173" spans="26:26">
      <c r="Z7173"/>
    </row>
    <row r="7174" spans="26:26">
      <c r="Z7174"/>
    </row>
    <row r="7175" spans="26:26">
      <c r="Z7175"/>
    </row>
    <row r="7176" spans="26:26">
      <c r="Z7176"/>
    </row>
    <row r="7177" spans="26:26">
      <c r="Z7177"/>
    </row>
    <row r="7178" spans="26:26">
      <c r="Z7178"/>
    </row>
    <row r="7179" spans="26:26">
      <c r="Z7179"/>
    </row>
    <row r="7180" spans="26:26">
      <c r="Z7180"/>
    </row>
    <row r="7181" spans="26:26">
      <c r="Z7181"/>
    </row>
    <row r="7182" spans="26:26">
      <c r="Z7182"/>
    </row>
    <row r="7183" spans="26:26">
      <c r="Z7183"/>
    </row>
    <row r="7184" spans="26:26">
      <c r="Z7184"/>
    </row>
    <row r="7185" spans="26:26">
      <c r="Z7185"/>
    </row>
    <row r="7186" spans="26:26">
      <c r="Z7186"/>
    </row>
    <row r="7187" spans="26:26">
      <c r="Z7187"/>
    </row>
    <row r="7188" spans="26:26">
      <c r="Z7188"/>
    </row>
    <row r="7189" spans="26:26">
      <c r="Z7189"/>
    </row>
    <row r="7190" spans="26:26">
      <c r="Z7190"/>
    </row>
    <row r="7191" spans="26:26">
      <c r="Z7191"/>
    </row>
    <row r="7192" spans="26:26">
      <c r="Z7192"/>
    </row>
    <row r="7193" spans="26:26">
      <c r="Z7193"/>
    </row>
    <row r="7194" spans="26:26">
      <c r="Z7194"/>
    </row>
    <row r="7195" spans="26:26">
      <c r="Z7195"/>
    </row>
    <row r="7196" spans="26:26">
      <c r="Z7196"/>
    </row>
    <row r="7197" spans="26:26">
      <c r="Z7197"/>
    </row>
    <row r="7198" spans="26:26">
      <c r="Z7198"/>
    </row>
    <row r="7199" spans="26:26">
      <c r="Z7199"/>
    </row>
    <row r="7200" spans="26:26">
      <c r="Z7200"/>
    </row>
    <row r="7201" spans="26:26">
      <c r="Z7201"/>
    </row>
    <row r="7202" spans="26:26">
      <c r="Z7202"/>
    </row>
    <row r="7203" spans="26:26">
      <c r="Z7203"/>
    </row>
    <row r="7204" spans="26:26">
      <c r="Z7204"/>
    </row>
    <row r="7205" spans="26:26">
      <c r="Z7205"/>
    </row>
    <row r="7206" spans="26:26">
      <c r="Z7206"/>
    </row>
    <row r="7207" spans="26:26">
      <c r="Z7207"/>
    </row>
    <row r="7208" spans="26:26">
      <c r="Z7208"/>
    </row>
    <row r="7209" spans="26:26">
      <c r="Z7209"/>
    </row>
    <row r="7210" spans="26:26">
      <c r="Z7210"/>
    </row>
    <row r="7211" spans="26:26">
      <c r="Z7211"/>
    </row>
    <row r="7212" spans="26:26">
      <c r="Z7212"/>
    </row>
    <row r="7213" spans="26:26">
      <c r="Z7213"/>
    </row>
    <row r="7214" spans="26:26">
      <c r="Z7214"/>
    </row>
    <row r="7215" spans="26:26">
      <c r="Z7215"/>
    </row>
    <row r="7216" spans="26:26">
      <c r="Z7216"/>
    </row>
    <row r="7217" spans="26:26">
      <c r="Z7217"/>
    </row>
    <row r="7218" spans="26:26">
      <c r="Z7218"/>
    </row>
    <row r="7219" spans="26:26">
      <c r="Z7219"/>
    </row>
    <row r="7220" spans="26:26">
      <c r="Z7220"/>
    </row>
    <row r="7221" spans="26:26">
      <c r="Z7221"/>
    </row>
    <row r="7222" spans="26:26">
      <c r="Z7222"/>
    </row>
    <row r="7223" spans="26:26">
      <c r="Z7223"/>
    </row>
    <row r="7224" spans="26:26">
      <c r="Z7224"/>
    </row>
    <row r="7225" spans="26:26">
      <c r="Z7225"/>
    </row>
    <row r="7226" spans="26:26">
      <c r="Z7226"/>
    </row>
    <row r="7227" spans="26:26">
      <c r="Z7227"/>
    </row>
    <row r="7228" spans="26:26">
      <c r="Z7228"/>
    </row>
    <row r="7229" spans="26:26">
      <c r="Z7229"/>
    </row>
    <row r="7230" spans="26:26">
      <c r="Z7230"/>
    </row>
    <row r="7231" spans="26:26">
      <c r="Z7231"/>
    </row>
    <row r="7232" spans="26:26">
      <c r="Z7232"/>
    </row>
    <row r="7233" spans="26:26">
      <c r="Z7233"/>
    </row>
    <row r="7234" spans="26:26">
      <c r="Z7234"/>
    </row>
    <row r="7235" spans="26:26">
      <c r="Z7235"/>
    </row>
    <row r="7236" spans="26:26">
      <c r="Z7236"/>
    </row>
    <row r="7237" spans="26:26">
      <c r="Z7237"/>
    </row>
    <row r="7238" spans="26:26">
      <c r="Z7238"/>
    </row>
    <row r="7239" spans="26:26">
      <c r="Z7239"/>
    </row>
    <row r="7240" spans="26:26">
      <c r="Z7240"/>
    </row>
    <row r="7241" spans="26:26">
      <c r="Z7241"/>
    </row>
    <row r="7242" spans="26:26">
      <c r="Z7242"/>
    </row>
    <row r="7243" spans="26:26">
      <c r="Z7243"/>
    </row>
    <row r="7244" spans="26:26">
      <c r="Z7244"/>
    </row>
    <row r="7245" spans="26:26">
      <c r="Z7245"/>
    </row>
    <row r="7246" spans="26:26">
      <c r="Z7246"/>
    </row>
    <row r="7247" spans="26:26">
      <c r="Z7247"/>
    </row>
    <row r="7248" spans="26:26">
      <c r="Z7248"/>
    </row>
    <row r="7249" spans="26:26">
      <c r="Z7249"/>
    </row>
    <row r="7250" spans="26:26">
      <c r="Z7250"/>
    </row>
    <row r="7251" spans="26:26">
      <c r="Z7251"/>
    </row>
    <row r="7252" spans="26:26">
      <c r="Z7252"/>
    </row>
    <row r="7253" spans="26:26">
      <c r="Z7253"/>
    </row>
    <row r="7254" spans="26:26">
      <c r="Z7254"/>
    </row>
    <row r="7255" spans="26:26">
      <c r="Z7255"/>
    </row>
    <row r="7256" spans="26:26">
      <c r="Z7256"/>
    </row>
    <row r="7257" spans="26:26">
      <c r="Z7257"/>
    </row>
    <row r="7258" spans="26:26">
      <c r="Z7258"/>
    </row>
    <row r="7259" spans="26:26">
      <c r="Z7259"/>
    </row>
    <row r="7260" spans="26:26">
      <c r="Z7260"/>
    </row>
    <row r="7261" spans="26:26">
      <c r="Z7261"/>
    </row>
    <row r="7262" spans="26:26">
      <c r="Z7262"/>
    </row>
    <row r="7263" spans="26:26">
      <c r="Z7263"/>
    </row>
    <row r="7264" spans="26:26">
      <c r="Z7264"/>
    </row>
    <row r="7265" spans="26:26">
      <c r="Z7265"/>
    </row>
    <row r="7266" spans="26:26">
      <c r="Z7266"/>
    </row>
    <row r="7267" spans="26:26">
      <c r="Z7267"/>
    </row>
    <row r="7268" spans="26:26">
      <c r="Z7268"/>
    </row>
    <row r="7269" spans="26:26">
      <c r="Z7269"/>
    </row>
    <row r="7270" spans="26:26">
      <c r="Z7270"/>
    </row>
    <row r="7271" spans="26:26">
      <c r="Z7271"/>
    </row>
    <row r="7272" spans="26:26">
      <c r="Z7272"/>
    </row>
    <row r="7273" spans="26:26">
      <c r="Z7273"/>
    </row>
    <row r="7274" spans="26:26">
      <c r="Z7274"/>
    </row>
    <row r="7275" spans="26:26">
      <c r="Z7275"/>
    </row>
    <row r="7276" spans="26:26">
      <c r="Z7276"/>
    </row>
    <row r="7277" spans="26:26">
      <c r="Z7277"/>
    </row>
    <row r="7278" spans="26:26">
      <c r="Z7278"/>
    </row>
    <row r="7279" spans="26:26">
      <c r="Z7279"/>
    </row>
    <row r="7280" spans="26:26">
      <c r="Z7280"/>
    </row>
    <row r="7281" spans="26:26">
      <c r="Z7281"/>
    </row>
    <row r="7282" spans="26:26">
      <c r="Z7282"/>
    </row>
    <row r="7283" spans="26:26">
      <c r="Z7283"/>
    </row>
    <row r="7284" spans="26:26">
      <c r="Z7284"/>
    </row>
    <row r="7285" spans="26:26">
      <c r="Z7285"/>
    </row>
    <row r="7286" spans="26:26">
      <c r="Z7286"/>
    </row>
    <row r="7287" spans="26:26">
      <c r="Z7287"/>
    </row>
    <row r="7288" spans="26:26">
      <c r="Z7288"/>
    </row>
    <row r="7289" spans="26:26">
      <c r="Z7289"/>
    </row>
    <row r="7290" spans="26:26">
      <c r="Z7290"/>
    </row>
    <row r="7291" spans="26:26">
      <c r="Z7291"/>
    </row>
    <row r="7292" spans="26:26">
      <c r="Z7292"/>
    </row>
    <row r="7293" spans="26:26">
      <c r="Z7293"/>
    </row>
    <row r="7294" spans="26:26">
      <c r="Z7294"/>
    </row>
    <row r="7295" spans="26:26">
      <c r="Z7295"/>
    </row>
    <row r="7296" spans="26:26">
      <c r="Z7296"/>
    </row>
    <row r="7297" spans="26:26">
      <c r="Z7297"/>
    </row>
    <row r="7298" spans="26:26">
      <c r="Z7298"/>
    </row>
    <row r="7299" spans="26:26">
      <c r="Z7299"/>
    </row>
    <row r="7300" spans="26:26">
      <c r="Z7300"/>
    </row>
    <row r="7301" spans="26:26">
      <c r="Z7301"/>
    </row>
    <row r="7302" spans="26:26">
      <c r="Z7302"/>
    </row>
    <row r="7303" spans="26:26">
      <c r="Z7303"/>
    </row>
    <row r="7304" spans="26:26">
      <c r="Z7304"/>
    </row>
    <row r="7305" spans="26:26">
      <c r="Z7305"/>
    </row>
    <row r="7306" spans="26:26">
      <c r="Z7306"/>
    </row>
    <row r="7307" spans="26:26">
      <c r="Z7307"/>
    </row>
    <row r="7308" spans="26:26">
      <c r="Z7308"/>
    </row>
    <row r="7309" spans="26:26">
      <c r="Z7309"/>
    </row>
    <row r="7310" spans="26:26">
      <c r="Z7310"/>
    </row>
    <row r="7311" spans="26:26">
      <c r="Z7311"/>
    </row>
    <row r="7312" spans="26:26">
      <c r="Z7312"/>
    </row>
    <row r="7313" spans="26:26">
      <c r="Z7313"/>
    </row>
    <row r="7314" spans="26:26">
      <c r="Z7314"/>
    </row>
    <row r="7315" spans="26:26">
      <c r="Z7315"/>
    </row>
    <row r="7316" spans="26:26">
      <c r="Z7316"/>
    </row>
    <row r="7317" spans="26:26">
      <c r="Z7317"/>
    </row>
    <row r="7318" spans="26:26">
      <c r="Z7318"/>
    </row>
    <row r="7319" spans="26:26">
      <c r="Z7319"/>
    </row>
    <row r="7320" spans="26:26">
      <c r="Z7320"/>
    </row>
    <row r="7321" spans="26:26">
      <c r="Z7321"/>
    </row>
    <row r="7322" spans="26:26">
      <c r="Z7322"/>
    </row>
    <row r="7323" spans="26:26">
      <c r="Z7323"/>
    </row>
    <row r="7324" spans="26:26">
      <c r="Z7324"/>
    </row>
    <row r="7325" spans="26:26">
      <c r="Z7325"/>
    </row>
    <row r="7326" spans="26:26">
      <c r="Z7326"/>
    </row>
    <row r="7327" spans="26:26">
      <c r="Z7327"/>
    </row>
    <row r="7328" spans="26:26">
      <c r="Z7328"/>
    </row>
    <row r="7329" spans="26:26">
      <c r="Z7329"/>
    </row>
    <row r="7330" spans="26:26">
      <c r="Z7330"/>
    </row>
    <row r="7331" spans="26:26">
      <c r="Z7331"/>
    </row>
    <row r="7332" spans="26:26">
      <c r="Z7332"/>
    </row>
    <row r="7333" spans="26:26">
      <c r="Z7333"/>
    </row>
    <row r="7334" spans="26:26">
      <c r="Z7334"/>
    </row>
    <row r="7335" spans="26:26">
      <c r="Z7335"/>
    </row>
    <row r="7336" spans="26:26">
      <c r="Z7336"/>
    </row>
    <row r="7337" spans="26:26">
      <c r="Z7337"/>
    </row>
    <row r="7338" spans="26:26">
      <c r="Z7338"/>
    </row>
    <row r="7339" spans="26:26">
      <c r="Z7339"/>
    </row>
    <row r="7340" spans="26:26">
      <c r="Z7340"/>
    </row>
    <row r="7341" spans="26:26">
      <c r="Z7341"/>
    </row>
    <row r="7342" spans="26:26">
      <c r="Z7342"/>
    </row>
    <row r="7343" spans="26:26">
      <c r="Z7343"/>
    </row>
    <row r="7344" spans="26:26">
      <c r="Z7344"/>
    </row>
    <row r="7345" spans="26:26">
      <c r="Z7345"/>
    </row>
    <row r="7346" spans="26:26">
      <c r="Z7346"/>
    </row>
    <row r="7347" spans="26:26">
      <c r="Z7347"/>
    </row>
    <row r="7348" spans="26:26">
      <c r="Z7348"/>
    </row>
    <row r="7349" spans="26:26">
      <c r="Z7349"/>
    </row>
    <row r="7350" spans="26:26">
      <c r="Z7350"/>
    </row>
    <row r="7351" spans="26:26">
      <c r="Z7351"/>
    </row>
    <row r="7352" spans="26:26">
      <c r="Z7352"/>
    </row>
    <row r="7353" spans="26:26">
      <c r="Z7353"/>
    </row>
    <row r="7354" spans="26:26">
      <c r="Z7354"/>
    </row>
    <row r="7355" spans="26:26">
      <c r="Z7355"/>
    </row>
    <row r="7356" spans="26:26">
      <c r="Z7356"/>
    </row>
    <row r="7357" spans="26:26">
      <c r="Z7357"/>
    </row>
    <row r="7358" spans="26:26">
      <c r="Z7358"/>
    </row>
    <row r="7359" spans="26:26">
      <c r="Z7359"/>
    </row>
    <row r="7360" spans="26:26">
      <c r="Z7360"/>
    </row>
    <row r="7361" spans="26:26">
      <c r="Z7361"/>
    </row>
    <row r="7362" spans="26:26">
      <c r="Z7362"/>
    </row>
    <row r="7363" spans="26:26">
      <c r="Z7363"/>
    </row>
    <row r="7364" spans="26:26">
      <c r="Z7364"/>
    </row>
    <row r="7365" spans="26:26">
      <c r="Z7365"/>
    </row>
    <row r="7366" spans="26:26">
      <c r="Z7366"/>
    </row>
    <row r="7367" spans="26:26">
      <c r="Z7367"/>
    </row>
    <row r="7368" spans="26:26">
      <c r="Z7368"/>
    </row>
    <row r="7369" spans="26:26">
      <c r="Z7369"/>
    </row>
    <row r="7370" spans="26:26">
      <c r="Z7370"/>
    </row>
    <row r="7371" spans="26:26">
      <c r="Z7371"/>
    </row>
    <row r="7372" spans="26:26">
      <c r="Z7372"/>
    </row>
    <row r="7373" spans="26:26">
      <c r="Z7373"/>
    </row>
    <row r="7374" spans="26:26">
      <c r="Z7374"/>
    </row>
    <row r="7375" spans="26:26">
      <c r="Z7375"/>
    </row>
    <row r="7376" spans="26:26">
      <c r="Z7376"/>
    </row>
    <row r="7377" spans="26:26">
      <c r="Z7377"/>
    </row>
    <row r="7378" spans="26:26">
      <c r="Z7378"/>
    </row>
    <row r="7379" spans="26:26">
      <c r="Z7379"/>
    </row>
    <row r="7380" spans="26:26">
      <c r="Z7380"/>
    </row>
    <row r="7381" spans="26:26">
      <c r="Z7381"/>
    </row>
    <row r="7382" spans="26:26">
      <c r="Z7382"/>
    </row>
    <row r="7383" spans="26:26">
      <c r="Z7383"/>
    </row>
    <row r="7384" spans="26:26">
      <c r="Z7384"/>
    </row>
    <row r="7385" spans="26:26">
      <c r="Z7385"/>
    </row>
    <row r="7386" spans="26:26">
      <c r="Z7386"/>
    </row>
    <row r="7387" spans="26:26">
      <c r="Z7387"/>
    </row>
    <row r="7388" spans="26:26">
      <c r="Z7388"/>
    </row>
    <row r="7389" spans="26:26">
      <c r="Z7389"/>
    </row>
    <row r="7390" spans="26:26">
      <c r="Z7390"/>
    </row>
    <row r="7391" spans="26:26">
      <c r="Z7391"/>
    </row>
    <row r="7392" spans="26:26">
      <c r="Z7392"/>
    </row>
    <row r="7393" spans="26:26">
      <c r="Z7393"/>
    </row>
    <row r="7394" spans="26:26">
      <c r="Z7394"/>
    </row>
    <row r="7395" spans="26:26">
      <c r="Z7395"/>
    </row>
    <row r="7396" spans="26:26">
      <c r="Z7396"/>
    </row>
    <row r="7397" spans="26:26">
      <c r="Z7397"/>
    </row>
    <row r="7398" spans="26:26">
      <c r="Z7398"/>
    </row>
    <row r="7399" spans="26:26">
      <c r="Z7399"/>
    </row>
    <row r="7400" spans="26:26">
      <c r="Z7400"/>
    </row>
    <row r="7401" spans="26:26">
      <c r="Z7401"/>
    </row>
    <row r="7402" spans="26:26">
      <c r="Z7402"/>
    </row>
    <row r="7403" spans="26:26">
      <c r="Z7403"/>
    </row>
    <row r="7404" spans="26:26">
      <c r="Z7404"/>
    </row>
    <row r="7405" spans="26:26">
      <c r="Z7405"/>
    </row>
    <row r="7406" spans="26:26">
      <c r="Z7406"/>
    </row>
    <row r="7407" spans="26:26">
      <c r="Z7407"/>
    </row>
    <row r="7408" spans="26:26">
      <c r="Z7408"/>
    </row>
    <row r="7409" spans="26:26">
      <c r="Z7409"/>
    </row>
    <row r="7410" spans="26:26">
      <c r="Z7410"/>
    </row>
    <row r="7411" spans="26:26">
      <c r="Z7411"/>
    </row>
    <row r="7412" spans="26:26">
      <c r="Z7412"/>
    </row>
    <row r="7413" spans="26:26">
      <c r="Z7413"/>
    </row>
    <row r="7414" spans="26:26">
      <c r="Z7414"/>
    </row>
    <row r="7415" spans="26:26">
      <c r="Z7415"/>
    </row>
    <row r="7416" spans="26:26">
      <c r="Z7416"/>
    </row>
    <row r="7417" spans="26:26">
      <c r="Z7417"/>
    </row>
    <row r="7418" spans="26:26">
      <c r="Z7418"/>
    </row>
    <row r="7419" spans="26:26">
      <c r="Z7419"/>
    </row>
    <row r="7420" spans="26:26">
      <c r="Z7420"/>
    </row>
    <row r="7421" spans="26:26">
      <c r="Z7421"/>
    </row>
    <row r="7422" spans="26:26">
      <c r="Z7422"/>
    </row>
    <row r="7423" spans="26:26">
      <c r="Z7423"/>
    </row>
    <row r="7424" spans="26:26">
      <c r="Z7424"/>
    </row>
    <row r="7425" spans="26:26">
      <c r="Z7425"/>
    </row>
    <row r="7426" spans="26:26">
      <c r="Z7426"/>
    </row>
    <row r="7427" spans="26:26">
      <c r="Z7427"/>
    </row>
    <row r="7428" spans="26:26">
      <c r="Z7428"/>
    </row>
    <row r="7429" spans="26:26">
      <c r="Z7429"/>
    </row>
    <row r="7430" spans="26:26">
      <c r="Z7430"/>
    </row>
    <row r="7431" spans="26:26">
      <c r="Z7431"/>
    </row>
    <row r="7432" spans="26:26">
      <c r="Z7432"/>
    </row>
    <row r="7433" spans="26:26">
      <c r="Z7433"/>
    </row>
    <row r="7434" spans="26:26">
      <c r="Z7434"/>
    </row>
    <row r="7435" spans="26:26">
      <c r="Z7435"/>
    </row>
    <row r="7436" spans="26:26">
      <c r="Z7436"/>
    </row>
    <row r="7437" spans="26:26">
      <c r="Z7437"/>
    </row>
    <row r="7438" spans="26:26">
      <c r="Z7438"/>
    </row>
    <row r="7439" spans="26:26">
      <c r="Z7439"/>
    </row>
    <row r="7440" spans="26:26">
      <c r="Z7440"/>
    </row>
    <row r="7441" spans="26:26">
      <c r="Z7441"/>
    </row>
    <row r="7442" spans="26:26">
      <c r="Z7442"/>
    </row>
    <row r="7443" spans="26:26">
      <c r="Z7443"/>
    </row>
    <row r="7444" spans="26:26">
      <c r="Z7444"/>
    </row>
    <row r="7445" spans="26:26">
      <c r="Z7445"/>
    </row>
    <row r="7446" spans="26:26">
      <c r="Z7446"/>
    </row>
    <row r="7447" spans="26:26">
      <c r="Z7447"/>
    </row>
    <row r="7448" spans="26:26">
      <c r="Z7448"/>
    </row>
    <row r="7449" spans="26:26">
      <c r="Z7449"/>
    </row>
    <row r="7450" spans="26:26">
      <c r="Z7450"/>
    </row>
    <row r="7451" spans="26:26">
      <c r="Z7451"/>
    </row>
    <row r="7452" spans="26:26">
      <c r="Z7452"/>
    </row>
    <row r="7453" spans="26:26">
      <c r="Z7453"/>
    </row>
    <row r="7454" spans="26:26">
      <c r="Z7454"/>
    </row>
    <row r="7455" spans="26:26">
      <c r="Z7455"/>
    </row>
    <row r="7456" spans="26:26">
      <c r="Z7456"/>
    </row>
    <row r="7457" spans="26:26">
      <c r="Z7457"/>
    </row>
    <row r="7458" spans="26:26">
      <c r="Z7458"/>
    </row>
    <row r="7459" spans="26:26">
      <c r="Z7459"/>
    </row>
    <row r="7460" spans="26:26">
      <c r="Z7460"/>
    </row>
    <row r="7461" spans="26:26">
      <c r="Z7461"/>
    </row>
    <row r="7462" spans="26:26">
      <c r="Z7462"/>
    </row>
    <row r="7463" spans="26:26">
      <c r="Z7463"/>
    </row>
    <row r="7464" spans="26:26">
      <c r="Z7464"/>
    </row>
    <row r="7465" spans="26:26">
      <c r="Z7465"/>
    </row>
    <row r="7466" spans="26:26">
      <c r="Z7466"/>
    </row>
    <row r="7467" spans="26:26">
      <c r="Z7467"/>
    </row>
    <row r="7468" spans="26:26">
      <c r="Z7468"/>
    </row>
    <row r="7469" spans="26:26">
      <c r="Z7469"/>
    </row>
    <row r="7470" spans="26:26">
      <c r="Z7470"/>
    </row>
    <row r="7471" spans="26:26">
      <c r="Z7471"/>
    </row>
    <row r="7472" spans="26:26">
      <c r="Z7472"/>
    </row>
    <row r="7473" spans="26:26">
      <c r="Z7473"/>
    </row>
    <row r="7474" spans="26:26">
      <c r="Z7474"/>
    </row>
    <row r="7475" spans="26:26">
      <c r="Z7475"/>
    </row>
    <row r="7476" spans="26:26">
      <c r="Z7476"/>
    </row>
    <row r="7477" spans="26:26">
      <c r="Z7477"/>
    </row>
    <row r="7478" spans="26:26">
      <c r="Z7478"/>
    </row>
    <row r="7479" spans="26:26">
      <c r="Z7479"/>
    </row>
    <row r="7480" spans="26:26">
      <c r="Z7480"/>
    </row>
    <row r="7481" spans="26:26">
      <c r="Z7481"/>
    </row>
    <row r="7482" spans="26:26">
      <c r="Z7482"/>
    </row>
    <row r="7483" spans="26:26">
      <c r="Z7483"/>
    </row>
    <row r="7484" spans="26:26">
      <c r="Z7484"/>
    </row>
    <row r="7485" spans="26:26">
      <c r="Z7485"/>
    </row>
    <row r="7486" spans="26:26">
      <c r="Z7486"/>
    </row>
    <row r="7487" spans="26:26">
      <c r="Z7487"/>
    </row>
    <row r="7488" spans="26:26">
      <c r="Z7488"/>
    </row>
    <row r="7489" spans="26:26">
      <c r="Z7489"/>
    </row>
    <row r="7490" spans="26:26">
      <c r="Z7490"/>
    </row>
    <row r="7491" spans="26:26">
      <c r="Z7491"/>
    </row>
    <row r="7492" spans="26:26">
      <c r="Z7492"/>
    </row>
    <row r="7493" spans="26:26">
      <c r="Z7493"/>
    </row>
    <row r="7494" spans="26:26">
      <c r="Z7494"/>
    </row>
    <row r="7495" spans="26:26">
      <c r="Z7495"/>
    </row>
    <row r="7496" spans="26:26">
      <c r="Z7496"/>
    </row>
    <row r="7497" spans="26:26">
      <c r="Z7497"/>
    </row>
    <row r="7498" spans="26:26">
      <c r="Z7498"/>
    </row>
    <row r="7499" spans="26:26">
      <c r="Z7499"/>
    </row>
    <row r="7500" spans="26:26">
      <c r="Z7500"/>
    </row>
    <row r="7501" spans="26:26">
      <c r="Z7501"/>
    </row>
    <row r="7502" spans="26:26">
      <c r="Z7502"/>
    </row>
    <row r="7503" spans="26:26">
      <c r="Z7503"/>
    </row>
    <row r="7504" spans="26:26">
      <c r="Z7504"/>
    </row>
    <row r="7505" spans="26:26">
      <c r="Z7505"/>
    </row>
    <row r="7506" spans="26:26">
      <c r="Z7506"/>
    </row>
    <row r="7507" spans="26:26">
      <c r="Z7507"/>
    </row>
    <row r="7508" spans="26:26">
      <c r="Z7508"/>
    </row>
    <row r="7509" spans="26:26">
      <c r="Z7509"/>
    </row>
    <row r="7510" spans="26:26">
      <c r="Z7510"/>
    </row>
    <row r="7511" spans="26:26">
      <c r="Z7511"/>
    </row>
    <row r="7512" spans="26:26">
      <c r="Z7512"/>
    </row>
    <row r="7513" spans="26:26">
      <c r="Z7513"/>
    </row>
    <row r="7514" spans="26:26">
      <c r="Z7514"/>
    </row>
    <row r="7515" spans="26:26">
      <c r="Z7515"/>
    </row>
    <row r="7516" spans="26:26">
      <c r="Z7516"/>
    </row>
    <row r="7517" spans="26:26">
      <c r="Z7517"/>
    </row>
    <row r="7518" spans="26:26">
      <c r="Z7518"/>
    </row>
    <row r="7519" spans="26:26">
      <c r="Z7519"/>
    </row>
    <row r="7520" spans="26:26">
      <c r="Z7520"/>
    </row>
    <row r="7521" spans="26:26">
      <c r="Z7521"/>
    </row>
    <row r="7522" spans="26:26">
      <c r="Z7522"/>
    </row>
    <row r="7523" spans="26:26">
      <c r="Z7523"/>
    </row>
    <row r="7524" spans="26:26">
      <c r="Z7524"/>
    </row>
    <row r="7525" spans="26:26">
      <c r="Z7525"/>
    </row>
    <row r="7526" spans="26:26">
      <c r="Z7526"/>
    </row>
    <row r="7527" spans="26:26">
      <c r="Z7527"/>
    </row>
    <row r="7528" spans="26:26">
      <c r="Z7528"/>
    </row>
    <row r="7529" spans="26:26">
      <c r="Z7529"/>
    </row>
    <row r="7530" spans="26:26">
      <c r="Z7530"/>
    </row>
    <row r="7531" spans="26:26">
      <c r="Z7531"/>
    </row>
    <row r="7532" spans="26:26">
      <c r="Z7532"/>
    </row>
    <row r="7533" spans="26:26">
      <c r="Z7533"/>
    </row>
    <row r="7534" spans="26:26">
      <c r="Z7534"/>
    </row>
    <row r="7535" spans="26:26">
      <c r="Z7535"/>
    </row>
    <row r="7536" spans="26:26">
      <c r="Z7536"/>
    </row>
    <row r="7537" spans="26:26">
      <c r="Z7537"/>
    </row>
    <row r="7538" spans="26:26">
      <c r="Z7538"/>
    </row>
    <row r="7539" spans="26:26">
      <c r="Z7539"/>
    </row>
    <row r="7540" spans="26:26">
      <c r="Z7540"/>
    </row>
    <row r="7541" spans="26:26">
      <c r="Z7541"/>
    </row>
    <row r="7542" spans="26:26">
      <c r="Z7542"/>
    </row>
    <row r="7543" spans="26:26">
      <c r="Z7543"/>
    </row>
    <row r="7544" spans="26:26">
      <c r="Z7544"/>
    </row>
    <row r="7545" spans="26:26">
      <c r="Z7545"/>
    </row>
    <row r="7546" spans="26:26">
      <c r="Z7546"/>
    </row>
    <row r="7547" spans="26:26">
      <c r="Z7547"/>
    </row>
    <row r="7548" spans="26:26">
      <c r="Z7548"/>
    </row>
    <row r="7549" spans="26:26">
      <c r="Z7549"/>
    </row>
    <row r="7550" spans="26:26">
      <c r="Z7550"/>
    </row>
    <row r="7551" spans="26:26">
      <c r="Z7551"/>
    </row>
    <row r="7552" spans="26:26">
      <c r="Z7552"/>
    </row>
    <row r="7553" spans="26:26">
      <c r="Z7553"/>
    </row>
    <row r="7554" spans="26:26">
      <c r="Z7554"/>
    </row>
    <row r="7555" spans="26:26">
      <c r="Z7555"/>
    </row>
    <row r="7556" spans="26:26">
      <c r="Z7556"/>
    </row>
    <row r="7557" spans="26:26">
      <c r="Z7557"/>
    </row>
    <row r="7558" spans="26:26">
      <c r="Z7558"/>
    </row>
    <row r="7559" spans="26:26">
      <c r="Z7559"/>
    </row>
    <row r="7560" spans="26:26">
      <c r="Z7560"/>
    </row>
    <row r="7561" spans="26:26">
      <c r="Z7561"/>
    </row>
    <row r="7562" spans="26:26">
      <c r="Z7562"/>
    </row>
    <row r="7563" spans="26:26">
      <c r="Z7563"/>
    </row>
    <row r="7564" spans="26:26">
      <c r="Z7564"/>
    </row>
    <row r="7565" spans="26:26">
      <c r="Z7565"/>
    </row>
    <row r="7566" spans="26:26">
      <c r="Z7566"/>
    </row>
    <row r="7567" spans="26:26">
      <c r="Z7567"/>
    </row>
    <row r="7568" spans="26:26">
      <c r="Z7568"/>
    </row>
    <row r="7569" spans="26:26">
      <c r="Z7569"/>
    </row>
    <row r="7570" spans="26:26">
      <c r="Z7570"/>
    </row>
    <row r="7571" spans="26:26">
      <c r="Z7571"/>
    </row>
    <row r="7572" spans="26:26">
      <c r="Z7572"/>
    </row>
    <row r="7573" spans="26:26">
      <c r="Z7573"/>
    </row>
    <row r="7574" spans="26:26">
      <c r="Z7574"/>
    </row>
    <row r="7575" spans="26:26">
      <c r="Z7575"/>
    </row>
    <row r="7576" spans="26:26">
      <c r="Z7576"/>
    </row>
    <row r="7577" spans="26:26">
      <c r="Z7577"/>
    </row>
    <row r="7578" spans="26:26">
      <c r="Z7578"/>
    </row>
    <row r="7579" spans="26:26">
      <c r="Z7579"/>
    </row>
    <row r="7580" spans="26:26">
      <c r="Z7580"/>
    </row>
    <row r="7581" spans="26:26">
      <c r="Z7581"/>
    </row>
    <row r="7582" spans="26:26">
      <c r="Z7582"/>
    </row>
    <row r="7583" spans="26:26">
      <c r="Z7583"/>
    </row>
    <row r="7584" spans="26:26">
      <c r="Z7584"/>
    </row>
    <row r="7585" spans="26:26">
      <c r="Z7585"/>
    </row>
    <row r="7586" spans="26:26">
      <c r="Z7586"/>
    </row>
    <row r="7587" spans="26:26">
      <c r="Z7587"/>
    </row>
    <row r="7588" spans="26:26">
      <c r="Z7588"/>
    </row>
    <row r="7589" spans="26:26">
      <c r="Z7589"/>
    </row>
    <row r="7590" spans="26:26">
      <c r="Z7590"/>
    </row>
    <row r="7591" spans="26:26">
      <c r="Z7591"/>
    </row>
    <row r="7592" spans="26:26">
      <c r="Z7592"/>
    </row>
    <row r="7593" spans="26:26">
      <c r="Z7593"/>
    </row>
    <row r="7594" spans="26:26">
      <c r="Z7594"/>
    </row>
    <row r="7595" spans="26:26">
      <c r="Z7595"/>
    </row>
    <row r="7596" spans="26:26">
      <c r="Z7596"/>
    </row>
    <row r="7597" spans="26:26">
      <c r="Z7597"/>
    </row>
    <row r="7598" spans="26:26">
      <c r="Z7598"/>
    </row>
    <row r="7599" spans="26:26">
      <c r="Z7599"/>
    </row>
    <row r="7600" spans="26:26">
      <c r="Z7600"/>
    </row>
    <row r="7601" spans="26:26">
      <c r="Z7601"/>
    </row>
    <row r="7602" spans="26:26">
      <c r="Z7602"/>
    </row>
    <row r="7603" spans="26:26">
      <c r="Z7603"/>
    </row>
    <row r="7604" spans="26:26">
      <c r="Z7604"/>
    </row>
    <row r="7605" spans="26:26">
      <c r="Z7605"/>
    </row>
    <row r="7606" spans="26:26">
      <c r="Z7606"/>
    </row>
    <row r="7607" spans="26:26">
      <c r="Z7607"/>
    </row>
    <row r="7608" spans="26:26">
      <c r="Z7608"/>
    </row>
    <row r="7609" spans="26:26">
      <c r="Z7609"/>
    </row>
    <row r="7610" spans="26:26">
      <c r="Z7610"/>
    </row>
    <row r="7611" spans="26:26">
      <c r="Z7611"/>
    </row>
    <row r="7612" spans="26:26">
      <c r="Z7612"/>
    </row>
    <row r="7613" spans="26:26">
      <c r="Z7613"/>
    </row>
    <row r="7614" spans="26:26">
      <c r="Z7614"/>
    </row>
    <row r="7615" spans="26:26">
      <c r="Z7615"/>
    </row>
    <row r="7616" spans="26:26">
      <c r="Z7616"/>
    </row>
    <row r="7617" spans="26:26">
      <c r="Z7617"/>
    </row>
    <row r="7618" spans="26:26">
      <c r="Z7618"/>
    </row>
    <row r="7619" spans="26:26">
      <c r="Z7619"/>
    </row>
    <row r="7620" spans="26:26">
      <c r="Z7620"/>
    </row>
    <row r="7621" spans="26:26">
      <c r="Z7621"/>
    </row>
    <row r="7622" spans="26:26">
      <c r="Z7622"/>
    </row>
    <row r="7623" spans="26:26">
      <c r="Z7623"/>
    </row>
    <row r="7624" spans="26:26">
      <c r="Z7624"/>
    </row>
    <row r="7625" spans="26:26">
      <c r="Z7625"/>
    </row>
    <row r="7626" spans="26:26">
      <c r="Z7626"/>
    </row>
    <row r="7627" spans="26:26">
      <c r="Z7627"/>
    </row>
    <row r="7628" spans="26:26">
      <c r="Z7628"/>
    </row>
    <row r="7629" spans="26:26">
      <c r="Z7629"/>
    </row>
    <row r="7630" spans="26:26">
      <c r="Z7630"/>
    </row>
    <row r="7631" spans="26:26">
      <c r="Z7631"/>
    </row>
    <row r="7632" spans="26:26">
      <c r="Z7632"/>
    </row>
    <row r="7633" spans="26:26">
      <c r="Z7633"/>
    </row>
    <row r="7634" spans="26:26">
      <c r="Z7634"/>
    </row>
    <row r="7635" spans="26:26">
      <c r="Z7635"/>
    </row>
    <row r="7636" spans="26:26">
      <c r="Z7636"/>
    </row>
    <row r="7637" spans="26:26">
      <c r="Z7637"/>
    </row>
    <row r="7638" spans="26:26">
      <c r="Z7638"/>
    </row>
    <row r="7639" spans="26:26">
      <c r="Z7639"/>
    </row>
    <row r="7640" spans="26:26">
      <c r="Z7640"/>
    </row>
    <row r="7641" spans="26:26">
      <c r="Z7641"/>
    </row>
    <row r="7642" spans="26:26">
      <c r="Z7642"/>
    </row>
    <row r="7643" spans="26:26">
      <c r="Z7643"/>
    </row>
    <row r="7644" spans="26:26">
      <c r="Z7644"/>
    </row>
    <row r="7645" spans="26:26">
      <c r="Z7645"/>
    </row>
    <row r="7646" spans="26:26">
      <c r="Z7646"/>
    </row>
    <row r="7647" spans="26:26">
      <c r="Z7647"/>
    </row>
    <row r="7648" spans="26:26">
      <c r="Z7648"/>
    </row>
    <row r="7649" spans="26:26">
      <c r="Z7649"/>
    </row>
    <row r="7650" spans="26:26">
      <c r="Z7650"/>
    </row>
    <row r="7651" spans="26:26">
      <c r="Z7651"/>
    </row>
    <row r="7652" spans="26:26">
      <c r="Z7652"/>
    </row>
    <row r="7653" spans="26:26">
      <c r="Z7653"/>
    </row>
    <row r="7654" spans="26:26">
      <c r="Z7654"/>
    </row>
    <row r="7655" spans="26:26">
      <c r="Z7655"/>
    </row>
    <row r="7656" spans="26:26">
      <c r="Z7656"/>
    </row>
    <row r="7657" spans="26:26">
      <c r="Z7657"/>
    </row>
    <row r="7658" spans="26:26">
      <c r="Z7658"/>
    </row>
    <row r="7659" spans="26:26">
      <c r="Z7659"/>
    </row>
    <row r="7660" spans="26:26">
      <c r="Z7660"/>
    </row>
    <row r="7661" spans="26:26">
      <c r="Z7661"/>
    </row>
    <row r="7662" spans="26:26">
      <c r="Z7662"/>
    </row>
    <row r="7663" spans="26:26">
      <c r="Z7663"/>
    </row>
    <row r="7664" spans="26:26">
      <c r="Z7664"/>
    </row>
    <row r="7665" spans="26:26">
      <c r="Z7665"/>
    </row>
    <row r="7666" spans="26:26">
      <c r="Z7666"/>
    </row>
    <row r="7667" spans="26:26">
      <c r="Z7667"/>
    </row>
    <row r="7668" spans="26:26">
      <c r="Z7668"/>
    </row>
    <row r="7669" spans="26:26">
      <c r="Z7669"/>
    </row>
    <row r="7670" spans="26:26">
      <c r="Z7670"/>
    </row>
    <row r="7671" spans="26:26">
      <c r="Z7671"/>
    </row>
    <row r="7672" spans="26:26">
      <c r="Z7672"/>
    </row>
    <row r="7673" spans="26:26">
      <c r="Z7673"/>
    </row>
    <row r="7674" spans="26:26">
      <c r="Z7674"/>
    </row>
    <row r="7675" spans="26:26">
      <c r="Z7675"/>
    </row>
    <row r="7676" spans="26:26">
      <c r="Z7676"/>
    </row>
    <row r="7677" spans="26:26">
      <c r="Z7677"/>
    </row>
    <row r="7678" spans="26:26">
      <c r="Z7678"/>
    </row>
    <row r="7679" spans="26:26">
      <c r="Z7679"/>
    </row>
    <row r="7680" spans="26:26">
      <c r="Z7680"/>
    </row>
    <row r="7681" spans="26:26">
      <c r="Z7681"/>
    </row>
    <row r="7682" spans="26:26">
      <c r="Z7682"/>
    </row>
    <row r="7683" spans="26:26">
      <c r="Z7683"/>
    </row>
    <row r="7684" spans="26:26">
      <c r="Z7684"/>
    </row>
    <row r="7685" spans="26:26">
      <c r="Z7685"/>
    </row>
    <row r="7686" spans="26:26">
      <c r="Z7686"/>
    </row>
    <row r="7687" spans="26:26">
      <c r="Z7687"/>
    </row>
    <row r="7688" spans="26:26">
      <c r="Z7688"/>
    </row>
    <row r="7689" spans="26:26">
      <c r="Z7689"/>
    </row>
    <row r="7690" spans="26:26">
      <c r="Z7690"/>
    </row>
    <row r="7691" spans="26:26">
      <c r="Z7691"/>
    </row>
    <row r="7692" spans="26:26">
      <c r="Z7692"/>
    </row>
    <row r="7693" spans="26:26">
      <c r="Z7693"/>
    </row>
    <row r="7694" spans="26:26">
      <c r="Z7694"/>
    </row>
    <row r="7695" spans="26:26">
      <c r="Z7695"/>
    </row>
    <row r="7696" spans="26:26">
      <c r="Z7696"/>
    </row>
    <row r="7697" spans="26:26">
      <c r="Z7697"/>
    </row>
    <row r="7698" spans="26:26">
      <c r="Z7698"/>
    </row>
    <row r="7699" spans="26:26">
      <c r="Z7699"/>
    </row>
    <row r="7700" spans="26:26">
      <c r="Z7700"/>
    </row>
    <row r="7701" spans="26:26">
      <c r="Z7701"/>
    </row>
    <row r="7702" spans="26:26">
      <c r="Z7702"/>
    </row>
    <row r="7703" spans="26:26">
      <c r="Z7703"/>
    </row>
    <row r="7704" spans="26:26">
      <c r="Z7704"/>
    </row>
    <row r="7705" spans="26:26">
      <c r="Z7705"/>
    </row>
    <row r="7706" spans="26:26">
      <c r="Z7706"/>
    </row>
    <row r="7707" spans="26:26">
      <c r="Z7707"/>
    </row>
    <row r="7708" spans="26:26">
      <c r="Z7708"/>
    </row>
    <row r="7709" spans="26:26">
      <c r="Z7709"/>
    </row>
    <row r="7710" spans="26:26">
      <c r="Z7710"/>
    </row>
    <row r="7711" spans="26:26">
      <c r="Z7711"/>
    </row>
    <row r="7712" spans="26:26">
      <c r="Z7712"/>
    </row>
    <row r="7713" spans="26:26">
      <c r="Z7713"/>
    </row>
    <row r="7714" spans="26:26">
      <c r="Z7714"/>
    </row>
    <row r="7715" spans="26:26">
      <c r="Z7715"/>
    </row>
    <row r="7716" spans="26:26">
      <c r="Z7716"/>
    </row>
    <row r="7717" spans="26:26">
      <c r="Z7717"/>
    </row>
    <row r="7718" spans="26:26">
      <c r="Z7718"/>
    </row>
    <row r="7719" spans="26:26">
      <c r="Z7719"/>
    </row>
    <row r="7720" spans="26:26">
      <c r="Z7720"/>
    </row>
    <row r="7721" spans="26:26">
      <c r="Z7721"/>
    </row>
    <row r="7722" spans="26:26">
      <c r="Z7722"/>
    </row>
    <row r="7723" spans="26:26">
      <c r="Z7723"/>
    </row>
    <row r="7724" spans="26:26">
      <c r="Z7724"/>
    </row>
    <row r="7725" spans="26:26">
      <c r="Z7725"/>
    </row>
    <row r="7726" spans="26:26">
      <c r="Z7726"/>
    </row>
    <row r="7727" spans="26:26">
      <c r="Z7727"/>
    </row>
    <row r="7728" spans="26:26">
      <c r="Z7728"/>
    </row>
    <row r="7729" spans="26:26">
      <c r="Z7729"/>
    </row>
    <row r="7730" spans="26:26">
      <c r="Z7730"/>
    </row>
    <row r="7731" spans="26:26">
      <c r="Z7731"/>
    </row>
    <row r="7732" spans="26:26">
      <c r="Z7732"/>
    </row>
    <row r="7733" spans="26:26">
      <c r="Z7733"/>
    </row>
    <row r="7734" spans="26:26">
      <c r="Z7734"/>
    </row>
    <row r="7735" spans="26:26">
      <c r="Z7735"/>
    </row>
    <row r="7736" spans="26:26">
      <c r="Z7736"/>
    </row>
    <row r="7737" spans="26:26">
      <c r="Z7737"/>
    </row>
    <row r="7738" spans="26:26">
      <c r="Z7738"/>
    </row>
    <row r="7739" spans="26:26">
      <c r="Z7739"/>
    </row>
    <row r="7740" spans="26:26">
      <c r="Z7740"/>
    </row>
    <row r="7741" spans="26:26">
      <c r="Z7741"/>
    </row>
    <row r="7742" spans="26:26">
      <c r="Z7742"/>
    </row>
    <row r="7743" spans="26:26">
      <c r="Z7743"/>
    </row>
    <row r="7744" spans="26:26">
      <c r="Z7744"/>
    </row>
    <row r="7745" spans="26:26">
      <c r="Z7745"/>
    </row>
    <row r="7746" spans="26:26">
      <c r="Z7746"/>
    </row>
    <row r="7747" spans="26:26">
      <c r="Z7747"/>
    </row>
    <row r="7748" spans="26:26">
      <c r="Z7748"/>
    </row>
    <row r="7749" spans="26:26">
      <c r="Z7749"/>
    </row>
    <row r="7750" spans="26:26">
      <c r="Z7750"/>
    </row>
    <row r="7751" spans="26:26">
      <c r="Z7751"/>
    </row>
    <row r="7752" spans="26:26">
      <c r="Z7752"/>
    </row>
    <row r="7753" spans="26:26">
      <c r="Z7753"/>
    </row>
    <row r="7754" spans="26:26">
      <c r="Z7754"/>
    </row>
    <row r="7755" spans="26:26">
      <c r="Z7755"/>
    </row>
    <row r="7756" spans="26:26">
      <c r="Z7756"/>
    </row>
    <row r="7757" spans="26:26">
      <c r="Z7757"/>
    </row>
    <row r="7758" spans="26:26">
      <c r="Z7758"/>
    </row>
    <row r="7759" spans="26:26">
      <c r="Z7759"/>
    </row>
    <row r="7760" spans="26:26">
      <c r="Z7760"/>
    </row>
    <row r="7761" spans="26:26">
      <c r="Z7761"/>
    </row>
    <row r="7762" spans="26:26">
      <c r="Z7762"/>
    </row>
    <row r="7763" spans="26:26">
      <c r="Z7763"/>
    </row>
    <row r="7764" spans="26:26">
      <c r="Z7764"/>
    </row>
    <row r="7765" spans="26:26">
      <c r="Z7765"/>
    </row>
    <row r="7766" spans="26:26">
      <c r="Z7766"/>
    </row>
    <row r="7767" spans="26:26">
      <c r="Z7767"/>
    </row>
    <row r="7768" spans="26:26">
      <c r="Z7768"/>
    </row>
    <row r="7769" spans="26:26">
      <c r="Z7769"/>
    </row>
    <row r="7770" spans="26:26">
      <c r="Z7770"/>
    </row>
    <row r="7771" spans="26:26">
      <c r="Z7771"/>
    </row>
    <row r="7772" spans="26:26">
      <c r="Z7772"/>
    </row>
    <row r="7773" spans="26:26">
      <c r="Z7773"/>
    </row>
    <row r="7774" spans="26:26">
      <c r="Z7774"/>
    </row>
    <row r="7775" spans="26:26">
      <c r="Z7775"/>
    </row>
    <row r="7776" spans="26:26">
      <c r="Z7776"/>
    </row>
    <row r="7777" spans="26:26">
      <c r="Z7777"/>
    </row>
    <row r="7778" spans="26:26">
      <c r="Z7778"/>
    </row>
    <row r="7779" spans="26:26">
      <c r="Z7779"/>
    </row>
    <row r="7780" spans="26:26">
      <c r="Z7780"/>
    </row>
    <row r="7781" spans="26:26">
      <c r="Z7781"/>
    </row>
    <row r="7782" spans="26:26">
      <c r="Z7782"/>
    </row>
    <row r="7783" spans="26:26">
      <c r="Z7783"/>
    </row>
    <row r="7784" spans="26:26">
      <c r="Z7784"/>
    </row>
    <row r="7785" spans="26:26">
      <c r="Z7785"/>
    </row>
    <row r="7786" spans="26:26">
      <c r="Z7786"/>
    </row>
    <row r="7787" spans="26:26">
      <c r="Z7787"/>
    </row>
    <row r="7788" spans="26:26">
      <c r="Z7788"/>
    </row>
    <row r="7789" spans="26:26">
      <c r="Z7789"/>
    </row>
    <row r="7790" spans="26:26">
      <c r="Z7790"/>
    </row>
    <row r="7791" spans="26:26">
      <c r="Z7791"/>
    </row>
    <row r="7792" spans="26:26">
      <c r="Z7792"/>
    </row>
    <row r="7793" spans="26:26">
      <c r="Z7793"/>
    </row>
    <row r="7794" spans="26:26">
      <c r="Z7794"/>
    </row>
    <row r="7795" spans="26:26">
      <c r="Z7795"/>
    </row>
    <row r="7796" spans="26:26">
      <c r="Z7796"/>
    </row>
    <row r="7797" spans="26:26">
      <c r="Z7797"/>
    </row>
    <row r="7798" spans="26:26">
      <c r="Z7798"/>
    </row>
    <row r="7799" spans="26:26">
      <c r="Z7799"/>
    </row>
    <row r="7800" spans="26:26">
      <c r="Z7800"/>
    </row>
    <row r="7801" spans="26:26">
      <c r="Z7801"/>
    </row>
    <row r="7802" spans="26:26">
      <c r="Z7802"/>
    </row>
    <row r="7803" spans="26:26">
      <c r="Z7803"/>
    </row>
    <row r="7804" spans="26:26">
      <c r="Z7804"/>
    </row>
    <row r="7805" spans="26:26">
      <c r="Z7805"/>
    </row>
    <row r="7806" spans="26:26">
      <c r="Z7806"/>
    </row>
    <row r="7807" spans="26:26">
      <c r="Z7807"/>
    </row>
    <row r="7808" spans="26:26">
      <c r="Z7808"/>
    </row>
    <row r="7809" spans="26:26">
      <c r="Z7809"/>
    </row>
    <row r="7810" spans="26:26">
      <c r="Z7810"/>
    </row>
    <row r="7811" spans="26:26">
      <c r="Z7811"/>
    </row>
    <row r="7812" spans="26:26">
      <c r="Z7812"/>
    </row>
    <row r="7813" spans="26:26">
      <c r="Z7813"/>
    </row>
    <row r="7814" spans="26:26">
      <c r="Z7814"/>
    </row>
    <row r="7815" spans="26:26">
      <c r="Z7815"/>
    </row>
    <row r="7816" spans="26:26">
      <c r="Z7816"/>
    </row>
    <row r="7817" spans="26:26">
      <c r="Z7817"/>
    </row>
    <row r="7818" spans="26:26">
      <c r="Z7818"/>
    </row>
    <row r="7819" spans="26:26">
      <c r="Z7819"/>
    </row>
    <row r="7820" spans="26:26">
      <c r="Z7820"/>
    </row>
    <row r="7821" spans="26:26">
      <c r="Z7821"/>
    </row>
    <row r="7822" spans="26:26">
      <c r="Z7822"/>
    </row>
    <row r="7823" spans="26:26">
      <c r="Z7823"/>
    </row>
    <row r="7824" spans="26:26">
      <c r="Z7824"/>
    </row>
    <row r="7825" spans="26:26">
      <c r="Z7825"/>
    </row>
    <row r="7826" spans="26:26">
      <c r="Z7826"/>
    </row>
    <row r="7827" spans="26:26">
      <c r="Z7827"/>
    </row>
    <row r="7828" spans="26:26">
      <c r="Z7828"/>
    </row>
    <row r="7829" spans="26:26">
      <c r="Z7829"/>
    </row>
    <row r="7830" spans="26:26">
      <c r="Z7830"/>
    </row>
    <row r="7831" spans="26:26">
      <c r="Z7831"/>
    </row>
    <row r="7832" spans="26:26">
      <c r="Z7832"/>
    </row>
    <row r="7833" spans="26:26">
      <c r="Z7833"/>
    </row>
    <row r="7834" spans="26:26">
      <c r="Z7834"/>
    </row>
    <row r="7835" spans="26:26">
      <c r="Z7835"/>
    </row>
    <row r="7836" spans="26:26">
      <c r="Z7836"/>
    </row>
    <row r="7837" spans="26:26">
      <c r="Z7837"/>
    </row>
    <row r="7838" spans="26:26">
      <c r="Z7838"/>
    </row>
    <row r="7839" spans="26:26">
      <c r="Z7839"/>
    </row>
    <row r="7840" spans="26:26">
      <c r="Z7840"/>
    </row>
    <row r="7841" spans="26:26">
      <c r="Z7841"/>
    </row>
    <row r="7842" spans="26:26">
      <c r="Z7842"/>
    </row>
    <row r="7843" spans="26:26">
      <c r="Z7843"/>
    </row>
    <row r="7844" spans="26:26">
      <c r="Z7844"/>
    </row>
    <row r="7845" spans="26:26">
      <c r="Z7845"/>
    </row>
    <row r="7846" spans="26:26">
      <c r="Z7846"/>
    </row>
    <row r="7847" spans="26:26">
      <c r="Z7847"/>
    </row>
    <row r="7848" spans="26:26">
      <c r="Z7848"/>
    </row>
    <row r="7849" spans="26:26">
      <c r="Z7849"/>
    </row>
    <row r="7850" spans="26:26">
      <c r="Z7850"/>
    </row>
    <row r="7851" spans="26:26">
      <c r="Z7851"/>
    </row>
    <row r="7852" spans="26:26">
      <c r="Z7852"/>
    </row>
    <row r="7853" spans="26:26">
      <c r="Z7853"/>
    </row>
    <row r="7854" spans="26:26">
      <c r="Z7854"/>
    </row>
    <row r="7855" spans="26:26">
      <c r="Z7855"/>
    </row>
    <row r="7856" spans="26:26">
      <c r="Z7856"/>
    </row>
    <row r="7857" spans="26:26">
      <c r="Z7857"/>
    </row>
    <row r="7858" spans="26:26">
      <c r="Z7858"/>
    </row>
    <row r="7859" spans="26:26">
      <c r="Z7859"/>
    </row>
    <row r="7860" spans="26:26">
      <c r="Z7860"/>
    </row>
    <row r="7861" spans="26:26">
      <c r="Z7861"/>
    </row>
    <row r="7862" spans="26:26">
      <c r="Z7862"/>
    </row>
    <row r="7863" spans="26:26">
      <c r="Z7863"/>
    </row>
    <row r="7864" spans="26:26">
      <c r="Z7864"/>
    </row>
    <row r="7865" spans="26:26">
      <c r="Z7865"/>
    </row>
    <row r="7866" spans="26:26">
      <c r="Z7866"/>
    </row>
    <row r="7867" spans="26:26">
      <c r="Z7867"/>
    </row>
    <row r="7868" spans="26:26">
      <c r="Z7868"/>
    </row>
    <row r="7869" spans="26:26">
      <c r="Z7869"/>
    </row>
    <row r="7870" spans="26:26">
      <c r="Z7870"/>
    </row>
    <row r="7871" spans="26:26">
      <c r="Z7871"/>
    </row>
    <row r="7872" spans="26:26">
      <c r="Z7872"/>
    </row>
    <row r="7873" spans="26:26">
      <c r="Z7873"/>
    </row>
    <row r="7874" spans="26:26">
      <c r="Z7874"/>
    </row>
    <row r="7875" spans="26:26">
      <c r="Z7875"/>
    </row>
    <row r="7876" spans="26:26">
      <c r="Z7876"/>
    </row>
    <row r="7877" spans="26:26">
      <c r="Z7877"/>
    </row>
    <row r="7878" spans="26:26">
      <c r="Z7878"/>
    </row>
    <row r="7879" spans="26:26">
      <c r="Z7879"/>
    </row>
    <row r="7880" spans="26:26">
      <c r="Z7880"/>
    </row>
    <row r="7881" spans="26:26">
      <c r="Z7881"/>
    </row>
    <row r="7882" spans="26:26">
      <c r="Z7882"/>
    </row>
    <row r="7883" spans="26:26">
      <c r="Z7883"/>
    </row>
    <row r="7884" spans="26:26">
      <c r="Z7884"/>
    </row>
    <row r="7885" spans="26:26">
      <c r="Z7885"/>
    </row>
    <row r="7886" spans="26:26">
      <c r="Z7886"/>
    </row>
    <row r="7887" spans="26:26">
      <c r="Z7887"/>
    </row>
    <row r="7888" spans="26:26">
      <c r="Z7888"/>
    </row>
    <row r="7889" spans="26:26">
      <c r="Z7889"/>
    </row>
    <row r="7890" spans="26:26">
      <c r="Z7890"/>
    </row>
    <row r="7891" spans="26:26">
      <c r="Z7891"/>
    </row>
    <row r="7892" spans="26:26">
      <c r="Z7892"/>
    </row>
    <row r="7893" spans="26:26">
      <c r="Z7893"/>
    </row>
    <row r="7894" spans="26:26">
      <c r="Z7894"/>
    </row>
    <row r="7895" spans="26:26">
      <c r="Z7895"/>
    </row>
    <row r="7896" spans="26:26">
      <c r="Z7896"/>
    </row>
    <row r="7897" spans="26:26">
      <c r="Z7897"/>
    </row>
    <row r="7898" spans="26:26">
      <c r="Z7898"/>
    </row>
    <row r="7899" spans="26:26">
      <c r="Z7899"/>
    </row>
    <row r="7900" spans="26:26">
      <c r="Z7900"/>
    </row>
    <row r="7901" spans="26:26">
      <c r="Z7901"/>
    </row>
    <row r="7902" spans="26:26">
      <c r="Z7902"/>
    </row>
    <row r="7903" spans="26:26">
      <c r="Z7903"/>
    </row>
    <row r="7904" spans="26:26">
      <c r="Z7904"/>
    </row>
    <row r="7905" spans="26:26">
      <c r="Z7905"/>
    </row>
    <row r="7906" spans="26:26">
      <c r="Z7906"/>
    </row>
    <row r="7907" spans="26:26">
      <c r="Z7907"/>
    </row>
    <row r="7908" spans="26:26">
      <c r="Z7908"/>
    </row>
    <row r="7909" spans="26:26">
      <c r="Z7909"/>
    </row>
    <row r="7910" spans="26:26">
      <c r="Z7910"/>
    </row>
    <row r="7911" spans="26:26">
      <c r="Z7911"/>
    </row>
    <row r="7912" spans="26:26">
      <c r="Z7912"/>
    </row>
    <row r="7913" spans="26:26">
      <c r="Z7913"/>
    </row>
    <row r="7914" spans="26:26">
      <c r="Z7914"/>
    </row>
    <row r="7915" spans="26:26">
      <c r="Z7915"/>
    </row>
    <row r="7916" spans="26:26">
      <c r="Z7916"/>
    </row>
    <row r="7917" spans="26:26">
      <c r="Z7917"/>
    </row>
    <row r="7918" spans="26:26">
      <c r="Z7918"/>
    </row>
    <row r="7919" spans="26:26">
      <c r="Z7919"/>
    </row>
    <row r="7920" spans="26:26">
      <c r="Z7920"/>
    </row>
    <row r="7921" spans="26:26">
      <c r="Z7921"/>
    </row>
    <row r="7922" spans="26:26">
      <c r="Z7922"/>
    </row>
    <row r="7923" spans="26:26">
      <c r="Z7923"/>
    </row>
    <row r="7924" spans="26:26">
      <c r="Z7924"/>
    </row>
    <row r="7925" spans="26:26">
      <c r="Z7925"/>
    </row>
    <row r="7926" spans="26:26">
      <c r="Z7926"/>
    </row>
    <row r="7927" spans="26:26">
      <c r="Z7927"/>
    </row>
    <row r="7928" spans="26:26">
      <c r="Z7928"/>
    </row>
    <row r="7929" spans="26:26">
      <c r="Z7929"/>
    </row>
    <row r="7930" spans="26:26">
      <c r="Z7930"/>
    </row>
    <row r="7931" spans="26:26">
      <c r="Z7931"/>
    </row>
    <row r="7932" spans="26:26">
      <c r="Z7932"/>
    </row>
    <row r="7933" spans="26:26">
      <c r="Z7933"/>
    </row>
    <row r="7934" spans="26:26">
      <c r="Z7934"/>
    </row>
    <row r="7935" spans="26:26">
      <c r="Z7935"/>
    </row>
    <row r="7936" spans="26:26">
      <c r="Z7936"/>
    </row>
    <row r="7937" spans="26:26">
      <c r="Z7937"/>
    </row>
    <row r="7938" spans="26:26">
      <c r="Z7938"/>
    </row>
    <row r="7939" spans="26:26">
      <c r="Z7939"/>
    </row>
    <row r="7940" spans="26:26">
      <c r="Z7940"/>
    </row>
    <row r="7941" spans="26:26">
      <c r="Z7941"/>
    </row>
    <row r="7942" spans="26:26">
      <c r="Z7942"/>
    </row>
    <row r="7943" spans="26:26">
      <c r="Z7943"/>
    </row>
    <row r="7944" spans="26:26">
      <c r="Z7944"/>
    </row>
    <row r="7945" spans="26:26">
      <c r="Z7945"/>
    </row>
    <row r="7946" spans="26:26">
      <c r="Z7946"/>
    </row>
    <row r="7947" spans="26:26">
      <c r="Z7947"/>
    </row>
    <row r="7948" spans="26:26">
      <c r="Z7948"/>
    </row>
    <row r="7949" spans="26:26">
      <c r="Z7949"/>
    </row>
    <row r="7950" spans="26:26">
      <c r="Z7950"/>
    </row>
    <row r="7951" spans="26:26">
      <c r="Z7951"/>
    </row>
    <row r="7952" spans="26:26">
      <c r="Z7952"/>
    </row>
    <row r="7953" spans="26:26">
      <c r="Z7953"/>
    </row>
    <row r="7954" spans="26:26">
      <c r="Z7954"/>
    </row>
    <row r="7955" spans="26:26">
      <c r="Z7955"/>
    </row>
    <row r="7956" spans="26:26">
      <c r="Z7956"/>
    </row>
    <row r="7957" spans="26:26">
      <c r="Z7957"/>
    </row>
    <row r="7958" spans="26:26">
      <c r="Z7958"/>
    </row>
    <row r="7959" spans="26:26">
      <c r="Z7959"/>
    </row>
    <row r="7960" spans="26:26">
      <c r="Z7960"/>
    </row>
    <row r="7961" spans="26:26">
      <c r="Z7961"/>
    </row>
    <row r="7962" spans="26:26">
      <c r="Z7962"/>
    </row>
    <row r="7963" spans="26:26">
      <c r="Z7963"/>
    </row>
    <row r="7964" spans="26:26">
      <c r="Z7964"/>
    </row>
    <row r="7965" spans="26:26">
      <c r="Z7965"/>
    </row>
    <row r="7966" spans="26:26">
      <c r="Z7966"/>
    </row>
    <row r="7967" spans="26:26">
      <c r="Z7967"/>
    </row>
    <row r="7968" spans="26:26">
      <c r="Z7968"/>
    </row>
    <row r="7969" spans="26:26">
      <c r="Z7969"/>
    </row>
    <row r="7970" spans="26:26">
      <c r="Z7970"/>
    </row>
    <row r="7971" spans="26:26">
      <c r="Z7971"/>
    </row>
    <row r="7972" spans="26:26">
      <c r="Z7972"/>
    </row>
    <row r="7973" spans="26:26">
      <c r="Z7973"/>
    </row>
    <row r="7974" spans="26:26">
      <c r="Z7974"/>
    </row>
    <row r="7975" spans="26:26">
      <c r="Z7975"/>
    </row>
    <row r="7976" spans="26:26">
      <c r="Z7976"/>
    </row>
    <row r="7977" spans="26:26">
      <c r="Z7977"/>
    </row>
    <row r="7978" spans="26:26">
      <c r="Z7978"/>
    </row>
    <row r="7979" spans="26:26">
      <c r="Z7979"/>
    </row>
    <row r="7980" spans="26:26">
      <c r="Z7980"/>
    </row>
    <row r="7981" spans="26:26">
      <c r="Z7981"/>
    </row>
    <row r="7982" spans="26:26">
      <c r="Z7982"/>
    </row>
    <row r="7983" spans="26:26">
      <c r="Z7983"/>
    </row>
    <row r="7984" spans="26:26">
      <c r="Z7984"/>
    </row>
    <row r="7985" spans="26:26">
      <c r="Z7985"/>
    </row>
    <row r="7986" spans="26:26">
      <c r="Z7986"/>
    </row>
    <row r="7987" spans="26:26">
      <c r="Z7987"/>
    </row>
    <row r="7988" spans="26:26">
      <c r="Z7988"/>
    </row>
    <row r="7989" spans="26:26">
      <c r="Z7989"/>
    </row>
    <row r="7990" spans="26:26">
      <c r="Z7990"/>
    </row>
    <row r="7991" spans="26:26">
      <c r="Z7991"/>
    </row>
    <row r="7992" spans="26:26">
      <c r="Z7992"/>
    </row>
    <row r="7993" spans="26:26">
      <c r="Z7993"/>
    </row>
    <row r="7994" spans="26:26">
      <c r="Z7994"/>
    </row>
    <row r="7995" spans="26:26">
      <c r="Z7995"/>
    </row>
    <row r="7996" spans="26:26">
      <c r="Z7996"/>
    </row>
    <row r="7997" spans="26:26">
      <c r="Z7997"/>
    </row>
    <row r="7998" spans="26:26">
      <c r="Z7998"/>
    </row>
    <row r="7999" spans="26:26">
      <c r="Z7999"/>
    </row>
    <row r="8000" spans="26:26">
      <c r="Z8000"/>
    </row>
    <row r="8001" spans="26:26">
      <c r="Z8001"/>
    </row>
    <row r="8002" spans="26:26">
      <c r="Z8002"/>
    </row>
    <row r="8003" spans="26:26">
      <c r="Z8003"/>
    </row>
    <row r="8004" spans="26:26">
      <c r="Z8004"/>
    </row>
    <row r="8005" spans="26:26">
      <c r="Z8005"/>
    </row>
    <row r="8006" spans="26:26">
      <c r="Z8006"/>
    </row>
    <row r="8007" spans="26:26">
      <c r="Z8007"/>
    </row>
    <row r="8008" spans="26:26">
      <c r="Z8008"/>
    </row>
    <row r="8009" spans="26:26">
      <c r="Z8009"/>
    </row>
    <row r="8010" spans="26:26">
      <c r="Z8010"/>
    </row>
    <row r="8011" spans="26:26">
      <c r="Z8011"/>
    </row>
    <row r="8012" spans="26:26">
      <c r="Z8012"/>
    </row>
    <row r="8013" spans="26:26">
      <c r="Z8013"/>
    </row>
    <row r="8014" spans="26:26">
      <c r="Z8014"/>
    </row>
    <row r="8015" spans="26:26">
      <c r="Z8015"/>
    </row>
    <row r="8016" spans="26:26">
      <c r="Z8016"/>
    </row>
    <row r="8017" spans="26:26">
      <c r="Z8017"/>
    </row>
    <row r="8018" spans="26:26">
      <c r="Z8018"/>
    </row>
    <row r="8019" spans="26:26">
      <c r="Z8019"/>
    </row>
    <row r="8020" spans="26:26">
      <c r="Z8020"/>
    </row>
    <row r="8021" spans="26:26">
      <c r="Z8021"/>
    </row>
    <row r="8022" spans="26:26">
      <c r="Z8022"/>
    </row>
    <row r="8023" spans="26:26">
      <c r="Z8023"/>
    </row>
    <row r="8024" spans="26:26">
      <c r="Z8024"/>
    </row>
    <row r="8025" spans="26:26">
      <c r="Z8025"/>
    </row>
    <row r="8026" spans="26:26">
      <c r="Z8026"/>
    </row>
    <row r="8027" spans="26:26">
      <c r="Z8027"/>
    </row>
    <row r="8028" spans="26:26">
      <c r="Z8028"/>
    </row>
    <row r="8029" spans="26:26">
      <c r="Z8029"/>
    </row>
    <row r="8030" spans="26:26">
      <c r="Z8030"/>
    </row>
    <row r="8031" spans="26:26">
      <c r="Z8031"/>
    </row>
    <row r="8032" spans="26:26">
      <c r="Z8032"/>
    </row>
    <row r="8033" spans="26:26">
      <c r="Z8033"/>
    </row>
    <row r="8034" spans="26:26">
      <c r="Z8034"/>
    </row>
    <row r="8035" spans="26:26">
      <c r="Z8035"/>
    </row>
    <row r="8036" spans="26:26">
      <c r="Z8036"/>
    </row>
    <row r="8037" spans="26:26">
      <c r="Z8037"/>
    </row>
    <row r="8038" spans="26:26">
      <c r="Z8038"/>
    </row>
    <row r="8039" spans="26:26">
      <c r="Z8039"/>
    </row>
    <row r="8040" spans="26:26">
      <c r="Z8040"/>
    </row>
    <row r="8041" spans="26:26">
      <c r="Z8041"/>
    </row>
    <row r="8042" spans="26:26">
      <c r="Z8042"/>
    </row>
    <row r="8043" spans="26:26">
      <c r="Z8043"/>
    </row>
    <row r="8044" spans="26:26">
      <c r="Z8044"/>
    </row>
    <row r="8045" spans="26:26">
      <c r="Z8045"/>
    </row>
    <row r="8046" spans="26:26">
      <c r="Z8046"/>
    </row>
    <row r="8047" spans="26:26">
      <c r="Z8047"/>
    </row>
    <row r="8048" spans="26:26">
      <c r="Z8048"/>
    </row>
    <row r="8049" spans="26:26">
      <c r="Z8049"/>
    </row>
    <row r="8050" spans="26:26">
      <c r="Z8050"/>
    </row>
    <row r="8051" spans="26:26">
      <c r="Z8051"/>
    </row>
    <row r="8052" spans="26:26">
      <c r="Z8052"/>
    </row>
    <row r="8053" spans="26:26">
      <c r="Z8053"/>
    </row>
    <row r="8054" spans="26:26">
      <c r="Z8054"/>
    </row>
    <row r="8055" spans="26:26">
      <c r="Z8055"/>
    </row>
    <row r="8056" spans="26:26">
      <c r="Z8056"/>
    </row>
    <row r="8057" spans="26:26">
      <c r="Z8057"/>
    </row>
    <row r="8058" spans="26:26">
      <c r="Z8058"/>
    </row>
    <row r="8059" spans="26:26">
      <c r="Z8059"/>
    </row>
    <row r="8060" spans="26:26">
      <c r="Z8060"/>
    </row>
    <row r="8061" spans="26:26">
      <c r="Z8061"/>
    </row>
    <row r="8062" spans="26:26">
      <c r="Z8062"/>
    </row>
    <row r="8063" spans="26:26">
      <c r="Z8063"/>
    </row>
    <row r="8064" spans="26:26">
      <c r="Z8064"/>
    </row>
    <row r="8065" spans="26:26">
      <c r="Z8065"/>
    </row>
    <row r="8066" spans="26:26">
      <c r="Z8066"/>
    </row>
    <row r="8067" spans="26:26">
      <c r="Z8067"/>
    </row>
    <row r="8068" spans="26:26">
      <c r="Z8068"/>
    </row>
    <row r="8069" spans="26:26">
      <c r="Z8069"/>
    </row>
    <row r="8070" spans="26:26">
      <c r="Z8070"/>
    </row>
    <row r="8071" spans="26:26">
      <c r="Z8071"/>
    </row>
    <row r="8072" spans="26:26">
      <c r="Z8072"/>
    </row>
    <row r="8073" spans="26:26">
      <c r="Z8073"/>
    </row>
    <row r="8074" spans="26:26">
      <c r="Z8074"/>
    </row>
    <row r="8075" spans="26:26">
      <c r="Z8075"/>
    </row>
    <row r="8076" spans="26:26">
      <c r="Z8076"/>
    </row>
    <row r="8077" spans="26:26">
      <c r="Z8077"/>
    </row>
    <row r="8078" spans="26:26">
      <c r="Z8078"/>
    </row>
    <row r="8079" spans="26:26">
      <c r="Z8079"/>
    </row>
    <row r="8080" spans="26:26">
      <c r="Z8080"/>
    </row>
    <row r="8081" spans="26:26">
      <c r="Z8081"/>
    </row>
    <row r="8082" spans="26:26">
      <c r="Z8082"/>
    </row>
    <row r="8083" spans="26:26">
      <c r="Z8083"/>
    </row>
    <row r="8084" spans="26:26">
      <c r="Z8084"/>
    </row>
    <row r="8085" spans="26:26">
      <c r="Z8085"/>
    </row>
    <row r="8086" spans="26:26">
      <c r="Z8086"/>
    </row>
    <row r="8087" spans="26:26">
      <c r="Z8087"/>
    </row>
    <row r="8088" spans="26:26">
      <c r="Z8088"/>
    </row>
    <row r="8089" spans="26:26">
      <c r="Z8089"/>
    </row>
    <row r="8090" spans="26:26">
      <c r="Z8090"/>
    </row>
    <row r="8091" spans="26:26">
      <c r="Z8091"/>
    </row>
    <row r="8092" spans="26:26">
      <c r="Z8092"/>
    </row>
    <row r="8093" spans="26:26">
      <c r="Z8093"/>
    </row>
    <row r="8094" spans="26:26">
      <c r="Z8094"/>
    </row>
    <row r="8095" spans="26:26">
      <c r="Z8095"/>
    </row>
    <row r="8096" spans="26:26">
      <c r="Z8096"/>
    </row>
    <row r="8097" spans="26:26">
      <c r="Z8097"/>
    </row>
    <row r="8098" spans="26:26">
      <c r="Z8098"/>
    </row>
    <row r="8099" spans="26:26">
      <c r="Z8099"/>
    </row>
    <row r="8100" spans="26:26">
      <c r="Z8100"/>
    </row>
    <row r="8101" spans="26:26">
      <c r="Z8101"/>
    </row>
    <row r="8102" spans="26:26">
      <c r="Z8102"/>
    </row>
    <row r="8103" spans="26:26">
      <c r="Z8103"/>
    </row>
    <row r="8104" spans="26:26">
      <c r="Z8104"/>
    </row>
    <row r="8105" spans="26:26">
      <c r="Z8105"/>
    </row>
    <row r="8106" spans="26:26">
      <c r="Z8106"/>
    </row>
    <row r="8107" spans="26:26">
      <c r="Z8107"/>
    </row>
    <row r="8108" spans="26:26">
      <c r="Z8108"/>
    </row>
    <row r="8109" spans="26:26">
      <c r="Z8109"/>
    </row>
    <row r="8110" spans="26:26">
      <c r="Z8110"/>
    </row>
    <row r="8111" spans="26:26">
      <c r="Z8111"/>
    </row>
    <row r="8112" spans="26:26">
      <c r="Z8112"/>
    </row>
    <row r="8113" spans="26:26">
      <c r="Z8113"/>
    </row>
    <row r="8114" spans="26:26">
      <c r="Z8114"/>
    </row>
    <row r="8115" spans="26:26">
      <c r="Z8115"/>
    </row>
    <row r="8116" spans="26:26">
      <c r="Z8116"/>
    </row>
    <row r="8117" spans="26:26">
      <c r="Z8117"/>
    </row>
    <row r="8118" spans="26:26">
      <c r="Z8118"/>
    </row>
    <row r="8119" spans="26:26">
      <c r="Z8119"/>
    </row>
    <row r="8120" spans="26:26">
      <c r="Z8120"/>
    </row>
    <row r="8121" spans="26:26">
      <c r="Z8121"/>
    </row>
    <row r="8122" spans="26:26">
      <c r="Z8122"/>
    </row>
    <row r="8123" spans="26:26">
      <c r="Z8123"/>
    </row>
    <row r="8124" spans="26:26">
      <c r="Z8124"/>
    </row>
    <row r="8125" spans="26:26">
      <c r="Z8125"/>
    </row>
    <row r="8126" spans="26:26">
      <c r="Z8126"/>
    </row>
    <row r="8127" spans="26:26">
      <c r="Z8127"/>
    </row>
    <row r="8128" spans="26:26">
      <c r="Z8128"/>
    </row>
    <row r="8129" spans="26:26">
      <c r="Z8129"/>
    </row>
    <row r="8130" spans="26:26">
      <c r="Z8130"/>
    </row>
    <row r="8131" spans="26:26">
      <c r="Z8131"/>
    </row>
    <row r="8132" spans="26:26">
      <c r="Z8132"/>
    </row>
    <row r="8133" spans="26:26">
      <c r="Z8133"/>
    </row>
    <row r="8134" spans="26:26">
      <c r="Z8134"/>
    </row>
    <row r="8135" spans="26:26">
      <c r="Z8135"/>
    </row>
    <row r="8136" spans="26:26">
      <c r="Z8136"/>
    </row>
    <row r="8137" spans="26:26">
      <c r="Z8137"/>
    </row>
    <row r="8138" spans="26:26">
      <c r="Z8138"/>
    </row>
    <row r="8139" spans="26:26">
      <c r="Z8139"/>
    </row>
    <row r="8140" spans="26:26">
      <c r="Z8140"/>
    </row>
    <row r="8141" spans="26:26">
      <c r="Z8141"/>
    </row>
    <row r="8142" spans="26:26">
      <c r="Z8142"/>
    </row>
    <row r="8143" spans="26:26">
      <c r="Z8143"/>
    </row>
    <row r="8144" spans="26:26">
      <c r="Z8144"/>
    </row>
    <row r="8145" spans="26:26">
      <c r="Z8145"/>
    </row>
    <row r="8146" spans="26:26">
      <c r="Z8146"/>
    </row>
    <row r="8147" spans="26:26">
      <c r="Z8147"/>
    </row>
    <row r="8148" spans="26:26">
      <c r="Z8148"/>
    </row>
    <row r="8149" spans="26:26">
      <c r="Z8149"/>
    </row>
    <row r="8150" spans="26:26">
      <c r="Z8150"/>
    </row>
    <row r="8151" spans="26:26">
      <c r="Z8151"/>
    </row>
    <row r="8152" spans="26:26">
      <c r="Z8152"/>
    </row>
    <row r="8153" spans="26:26">
      <c r="Z8153"/>
    </row>
    <row r="8154" spans="26:26">
      <c r="Z8154"/>
    </row>
    <row r="8155" spans="26:26">
      <c r="Z8155"/>
    </row>
    <row r="8156" spans="26:26">
      <c r="Z8156"/>
    </row>
    <row r="8157" spans="26:26">
      <c r="Z8157"/>
    </row>
    <row r="8158" spans="26:26">
      <c r="Z8158"/>
    </row>
    <row r="8159" spans="26:26">
      <c r="Z8159"/>
    </row>
    <row r="8160" spans="26:26">
      <c r="Z8160"/>
    </row>
    <row r="8161" spans="26:26">
      <c r="Z8161"/>
    </row>
    <row r="8162" spans="26:26">
      <c r="Z8162"/>
    </row>
    <row r="8163" spans="26:26">
      <c r="Z8163"/>
    </row>
    <row r="8164" spans="26:26">
      <c r="Z8164"/>
    </row>
    <row r="8165" spans="26:26">
      <c r="Z8165"/>
    </row>
    <row r="8166" spans="26:26">
      <c r="Z8166"/>
    </row>
    <row r="8167" spans="26:26">
      <c r="Z8167"/>
    </row>
    <row r="8168" spans="26:26">
      <c r="Z8168"/>
    </row>
    <row r="8169" spans="26:26">
      <c r="Z8169"/>
    </row>
    <row r="8170" spans="26:26">
      <c r="Z8170"/>
    </row>
    <row r="8171" spans="26:26">
      <c r="Z8171"/>
    </row>
    <row r="8172" spans="26:26">
      <c r="Z8172"/>
    </row>
    <row r="8173" spans="26:26">
      <c r="Z8173"/>
    </row>
    <row r="8174" spans="26:26">
      <c r="Z8174"/>
    </row>
    <row r="8175" spans="26:26">
      <c r="Z8175"/>
    </row>
    <row r="8176" spans="26:26">
      <c r="Z8176"/>
    </row>
    <row r="8177" spans="26:26">
      <c r="Z8177"/>
    </row>
    <row r="8178" spans="26:26">
      <c r="Z8178"/>
    </row>
    <row r="8179" spans="26:26">
      <c r="Z8179"/>
    </row>
    <row r="8180" spans="26:26">
      <c r="Z8180"/>
    </row>
    <row r="8181" spans="26:26">
      <c r="Z8181"/>
    </row>
    <row r="8182" spans="26:26">
      <c r="Z8182"/>
    </row>
    <row r="8183" spans="26:26">
      <c r="Z8183"/>
    </row>
    <row r="8184" spans="26:26">
      <c r="Z8184"/>
    </row>
    <row r="8185" spans="26:26">
      <c r="Z8185"/>
    </row>
    <row r="8186" spans="26:26">
      <c r="Z8186"/>
    </row>
    <row r="8187" spans="26:26">
      <c r="Z8187"/>
    </row>
    <row r="8188" spans="26:26">
      <c r="Z8188"/>
    </row>
    <row r="8189" spans="26:26">
      <c r="Z8189"/>
    </row>
    <row r="8190" spans="26:26">
      <c r="Z8190"/>
    </row>
    <row r="8191" spans="26:26">
      <c r="Z8191"/>
    </row>
    <row r="8192" spans="26:26">
      <c r="Z8192"/>
    </row>
    <row r="8193" spans="26:26">
      <c r="Z8193"/>
    </row>
    <row r="8194" spans="26:26">
      <c r="Z8194"/>
    </row>
    <row r="8195" spans="26:26">
      <c r="Z8195"/>
    </row>
    <row r="8196" spans="26:26">
      <c r="Z8196"/>
    </row>
    <row r="8197" spans="26:26">
      <c r="Z8197"/>
    </row>
    <row r="8198" spans="26:26">
      <c r="Z8198"/>
    </row>
    <row r="8199" spans="26:26">
      <c r="Z8199"/>
    </row>
    <row r="8200" spans="26:26">
      <c r="Z8200"/>
    </row>
    <row r="8201" spans="26:26">
      <c r="Z8201"/>
    </row>
    <row r="8202" spans="26:26">
      <c r="Z8202"/>
    </row>
    <row r="8203" spans="26:26">
      <c r="Z8203"/>
    </row>
    <row r="8204" spans="26:26">
      <c r="Z8204"/>
    </row>
    <row r="8205" spans="26:26">
      <c r="Z8205"/>
    </row>
    <row r="8206" spans="26:26">
      <c r="Z8206"/>
    </row>
    <row r="8207" spans="26:26">
      <c r="Z8207"/>
    </row>
    <row r="8208" spans="26:26">
      <c r="Z8208"/>
    </row>
    <row r="8209" spans="26:26">
      <c r="Z8209"/>
    </row>
    <row r="8210" spans="26:26">
      <c r="Z8210"/>
    </row>
    <row r="8211" spans="26:26">
      <c r="Z8211"/>
    </row>
    <row r="8212" spans="26:26">
      <c r="Z8212"/>
    </row>
    <row r="8213" spans="26:26">
      <c r="Z8213"/>
    </row>
    <row r="8214" spans="26:26">
      <c r="Z8214"/>
    </row>
    <row r="8215" spans="26:26">
      <c r="Z8215"/>
    </row>
    <row r="8216" spans="26:26">
      <c r="Z8216"/>
    </row>
    <row r="8217" spans="26:26">
      <c r="Z8217"/>
    </row>
    <row r="8218" spans="26:26">
      <c r="Z8218"/>
    </row>
    <row r="8219" spans="26:26">
      <c r="Z8219"/>
    </row>
    <row r="8220" spans="26:26">
      <c r="Z8220"/>
    </row>
    <row r="8221" spans="26:26">
      <c r="Z8221"/>
    </row>
    <row r="8222" spans="26:26">
      <c r="Z8222"/>
    </row>
    <row r="8223" spans="26:26">
      <c r="Z8223"/>
    </row>
    <row r="8224" spans="26:26">
      <c r="Z8224"/>
    </row>
    <row r="8225" spans="26:26">
      <c r="Z8225"/>
    </row>
    <row r="8226" spans="26:26">
      <c r="Z8226"/>
    </row>
    <row r="8227" spans="26:26">
      <c r="Z8227"/>
    </row>
    <row r="8228" spans="26:26">
      <c r="Z8228"/>
    </row>
    <row r="8229" spans="26:26">
      <c r="Z8229"/>
    </row>
    <row r="8230" spans="26:26">
      <c r="Z8230"/>
    </row>
    <row r="8231" spans="26:26">
      <c r="Z8231"/>
    </row>
    <row r="8232" spans="26:26">
      <c r="Z8232"/>
    </row>
    <row r="8233" spans="26:26">
      <c r="Z8233"/>
    </row>
    <row r="8234" spans="26:26">
      <c r="Z8234"/>
    </row>
    <row r="8235" spans="26:26">
      <c r="Z8235"/>
    </row>
    <row r="8236" spans="26:26">
      <c r="Z8236"/>
    </row>
    <row r="8237" spans="26:26">
      <c r="Z8237"/>
    </row>
    <row r="8238" spans="26:26">
      <c r="Z8238"/>
    </row>
    <row r="8239" spans="26:26">
      <c r="Z8239"/>
    </row>
    <row r="8240" spans="26:26">
      <c r="Z8240"/>
    </row>
    <row r="8241" spans="26:26">
      <c r="Z8241"/>
    </row>
    <row r="8242" spans="26:26">
      <c r="Z8242"/>
    </row>
    <row r="8243" spans="26:26">
      <c r="Z8243"/>
    </row>
    <row r="8244" spans="26:26">
      <c r="Z8244"/>
    </row>
    <row r="8245" spans="26:26">
      <c r="Z8245"/>
    </row>
    <row r="8246" spans="26:26">
      <c r="Z8246"/>
    </row>
    <row r="8247" spans="26:26">
      <c r="Z8247"/>
    </row>
    <row r="8248" spans="26:26">
      <c r="Z8248"/>
    </row>
    <row r="8249" spans="26:26">
      <c r="Z8249"/>
    </row>
    <row r="8250" spans="26:26">
      <c r="Z8250"/>
    </row>
    <row r="8251" spans="26:26">
      <c r="Z8251"/>
    </row>
    <row r="8252" spans="26:26">
      <c r="Z8252"/>
    </row>
    <row r="8253" spans="26:26">
      <c r="Z8253"/>
    </row>
    <row r="8254" spans="26:26">
      <c r="Z8254"/>
    </row>
    <row r="8255" spans="26:26">
      <c r="Z8255"/>
    </row>
    <row r="8256" spans="26:26">
      <c r="Z8256"/>
    </row>
    <row r="8257" spans="26:26">
      <c r="Z8257"/>
    </row>
    <row r="8258" spans="26:26">
      <c r="Z8258"/>
    </row>
    <row r="8259" spans="26:26">
      <c r="Z8259"/>
    </row>
    <row r="8260" spans="26:26">
      <c r="Z8260"/>
    </row>
    <row r="8261" spans="26:26">
      <c r="Z8261"/>
    </row>
    <row r="8262" spans="26:26">
      <c r="Z8262"/>
    </row>
    <row r="8263" spans="26:26">
      <c r="Z8263"/>
    </row>
    <row r="8264" spans="26:26">
      <c r="Z8264"/>
    </row>
    <row r="8265" spans="26:26">
      <c r="Z8265"/>
    </row>
    <row r="8266" spans="26:26">
      <c r="Z8266"/>
    </row>
    <row r="8267" spans="26:26">
      <c r="Z8267"/>
    </row>
    <row r="8268" spans="26:26">
      <c r="Z8268"/>
    </row>
    <row r="8269" spans="26:26">
      <c r="Z8269"/>
    </row>
    <row r="8270" spans="26:26">
      <c r="Z8270"/>
    </row>
    <row r="8271" spans="26:26">
      <c r="Z8271"/>
    </row>
    <row r="8272" spans="26:26">
      <c r="Z8272"/>
    </row>
    <row r="8273" spans="26:26">
      <c r="Z8273"/>
    </row>
    <row r="8274" spans="26:26">
      <c r="Z8274"/>
    </row>
    <row r="8275" spans="26:26">
      <c r="Z8275"/>
    </row>
    <row r="8276" spans="26:26">
      <c r="Z8276"/>
    </row>
    <row r="8277" spans="26:26">
      <c r="Z8277"/>
    </row>
    <row r="8278" spans="26:26">
      <c r="Z8278"/>
    </row>
    <row r="8279" spans="26:26">
      <c r="Z8279"/>
    </row>
    <row r="8280" spans="26:26">
      <c r="Z8280"/>
    </row>
    <row r="8281" spans="26:26">
      <c r="Z8281"/>
    </row>
    <row r="8282" spans="26:26">
      <c r="Z8282"/>
    </row>
    <row r="8283" spans="26:26">
      <c r="Z8283"/>
    </row>
    <row r="8284" spans="26:26">
      <c r="Z8284"/>
    </row>
    <row r="8285" spans="26:26">
      <c r="Z8285"/>
    </row>
    <row r="8286" spans="26:26">
      <c r="Z8286"/>
    </row>
    <row r="8287" spans="26:26">
      <c r="Z8287"/>
    </row>
    <row r="8288" spans="26:26">
      <c r="Z8288"/>
    </row>
    <row r="8289" spans="26:26">
      <c r="Z8289"/>
    </row>
    <row r="8290" spans="26:26">
      <c r="Z8290"/>
    </row>
    <row r="8291" spans="26:26">
      <c r="Z8291"/>
    </row>
    <row r="8292" spans="26:26">
      <c r="Z8292"/>
    </row>
    <row r="8293" spans="26:26">
      <c r="Z8293"/>
    </row>
    <row r="8294" spans="26:26">
      <c r="Z8294"/>
    </row>
    <row r="8295" spans="26:26">
      <c r="Z8295"/>
    </row>
    <row r="8296" spans="26:26">
      <c r="Z8296"/>
    </row>
    <row r="8297" spans="26:26">
      <c r="Z8297"/>
    </row>
    <row r="8298" spans="26:26">
      <c r="Z8298"/>
    </row>
    <row r="8299" spans="26:26">
      <c r="Z8299"/>
    </row>
    <row r="8300" spans="26:26">
      <c r="Z8300"/>
    </row>
    <row r="8301" spans="26:26">
      <c r="Z8301"/>
    </row>
    <row r="8302" spans="26:26">
      <c r="Z8302"/>
    </row>
    <row r="8303" spans="26:26">
      <c r="Z8303"/>
    </row>
    <row r="8304" spans="26:26">
      <c r="Z8304"/>
    </row>
    <row r="8305" spans="26:26">
      <c r="Z8305"/>
    </row>
    <row r="8306" spans="26:26">
      <c r="Z8306"/>
    </row>
    <row r="8307" spans="26:26">
      <c r="Z8307"/>
    </row>
    <row r="8308" spans="26:26">
      <c r="Z8308"/>
    </row>
    <row r="8309" spans="26:26">
      <c r="Z8309"/>
    </row>
    <row r="8310" spans="26:26">
      <c r="Z8310"/>
    </row>
    <row r="8311" spans="26:26">
      <c r="Z8311"/>
    </row>
    <row r="8312" spans="26:26">
      <c r="Z8312"/>
    </row>
    <row r="8313" spans="26:26">
      <c r="Z8313"/>
    </row>
    <row r="8314" spans="26:26">
      <c r="Z8314"/>
    </row>
    <row r="8315" spans="26:26">
      <c r="Z8315"/>
    </row>
    <row r="8316" spans="26:26">
      <c r="Z8316"/>
    </row>
    <row r="8317" spans="26:26">
      <c r="Z8317"/>
    </row>
    <row r="8318" spans="26:26">
      <c r="Z8318"/>
    </row>
    <row r="8319" spans="26:26">
      <c r="Z8319"/>
    </row>
    <row r="8320" spans="26:26">
      <c r="Z8320"/>
    </row>
    <row r="8321" spans="26:26">
      <c r="Z8321"/>
    </row>
    <row r="8322" spans="26:26">
      <c r="Z8322"/>
    </row>
    <row r="8323" spans="26:26">
      <c r="Z8323"/>
    </row>
    <row r="8324" spans="26:26">
      <c r="Z8324"/>
    </row>
    <row r="8325" spans="26:26">
      <c r="Z8325"/>
    </row>
    <row r="8326" spans="26:26">
      <c r="Z8326"/>
    </row>
    <row r="8327" spans="26:26">
      <c r="Z8327"/>
    </row>
    <row r="8328" spans="26:26">
      <c r="Z8328"/>
    </row>
    <row r="8329" spans="26:26">
      <c r="Z8329"/>
    </row>
    <row r="8330" spans="26:26">
      <c r="Z8330"/>
    </row>
    <row r="8331" spans="26:26">
      <c r="Z8331"/>
    </row>
    <row r="8332" spans="26:26">
      <c r="Z8332"/>
    </row>
    <row r="8333" spans="26:26">
      <c r="Z8333"/>
    </row>
    <row r="8334" spans="26:26">
      <c r="Z8334"/>
    </row>
    <row r="8335" spans="26:26">
      <c r="Z8335"/>
    </row>
    <row r="8336" spans="26:26">
      <c r="Z8336"/>
    </row>
    <row r="8337" spans="26:26">
      <c r="Z8337"/>
    </row>
    <row r="8338" spans="26:26">
      <c r="Z8338"/>
    </row>
    <row r="8339" spans="26:26">
      <c r="Z8339"/>
    </row>
    <row r="8340" spans="26:26">
      <c r="Z8340"/>
    </row>
    <row r="8341" spans="26:26">
      <c r="Z8341"/>
    </row>
    <row r="8342" spans="26:26">
      <c r="Z8342"/>
    </row>
    <row r="8343" spans="26:26">
      <c r="Z8343"/>
    </row>
    <row r="8344" spans="26:26">
      <c r="Z8344"/>
    </row>
    <row r="8345" spans="26:26">
      <c r="Z8345"/>
    </row>
    <row r="8346" spans="26:26">
      <c r="Z8346"/>
    </row>
    <row r="8347" spans="26:26">
      <c r="Z8347"/>
    </row>
    <row r="8348" spans="26:26">
      <c r="Z8348"/>
    </row>
    <row r="8349" spans="26:26">
      <c r="Z8349"/>
    </row>
    <row r="8350" spans="26:26">
      <c r="Z8350"/>
    </row>
    <row r="8351" spans="26:26">
      <c r="Z8351"/>
    </row>
    <row r="8352" spans="26:26">
      <c r="Z8352"/>
    </row>
    <row r="8353" spans="26:26">
      <c r="Z8353"/>
    </row>
    <row r="8354" spans="26:26">
      <c r="Z8354"/>
    </row>
    <row r="8355" spans="26:26">
      <c r="Z8355"/>
    </row>
    <row r="8356" spans="26:26">
      <c r="Z8356"/>
    </row>
    <row r="8357" spans="26:26">
      <c r="Z8357"/>
    </row>
    <row r="8358" spans="26:26">
      <c r="Z8358"/>
    </row>
    <row r="8359" spans="26:26">
      <c r="Z8359"/>
    </row>
    <row r="8360" spans="26:26">
      <c r="Z8360"/>
    </row>
    <row r="8361" spans="26:26">
      <c r="Z8361"/>
    </row>
    <row r="8362" spans="26:26">
      <c r="Z8362"/>
    </row>
    <row r="8363" spans="26:26">
      <c r="Z8363"/>
    </row>
    <row r="8364" spans="26:26">
      <c r="Z8364"/>
    </row>
    <row r="8365" spans="26:26">
      <c r="Z8365"/>
    </row>
    <row r="8366" spans="26:26">
      <c r="Z8366"/>
    </row>
    <row r="8367" spans="26:26">
      <c r="Z8367"/>
    </row>
    <row r="8368" spans="26:26">
      <c r="Z8368"/>
    </row>
    <row r="8369" spans="26:26">
      <c r="Z8369"/>
    </row>
    <row r="8370" spans="26:26">
      <c r="Z8370"/>
    </row>
    <row r="8371" spans="26:26">
      <c r="Z8371"/>
    </row>
    <row r="8372" spans="26:26">
      <c r="Z8372"/>
    </row>
    <row r="8373" spans="26:26">
      <c r="Z8373"/>
    </row>
    <row r="8374" spans="26:26">
      <c r="Z8374"/>
    </row>
    <row r="8375" spans="26:26">
      <c r="Z8375"/>
    </row>
    <row r="8376" spans="26:26">
      <c r="Z8376"/>
    </row>
    <row r="8377" spans="26:26">
      <c r="Z8377"/>
    </row>
    <row r="8378" spans="26:26">
      <c r="Z8378"/>
    </row>
    <row r="8379" spans="26:26">
      <c r="Z8379"/>
    </row>
    <row r="8380" spans="26:26">
      <c r="Z8380"/>
    </row>
    <row r="8381" spans="26:26">
      <c r="Z8381"/>
    </row>
    <row r="8382" spans="26:26">
      <c r="Z8382"/>
    </row>
    <row r="8383" spans="26:26">
      <c r="Z8383"/>
    </row>
    <row r="8384" spans="26:26">
      <c r="Z8384"/>
    </row>
    <row r="8385" spans="26:26">
      <c r="Z8385"/>
    </row>
    <row r="8386" spans="26:26">
      <c r="Z8386"/>
    </row>
    <row r="8387" spans="26:26">
      <c r="Z8387"/>
    </row>
    <row r="8388" spans="26:26">
      <c r="Z8388"/>
    </row>
    <row r="8389" spans="26:26">
      <c r="Z8389"/>
    </row>
    <row r="8390" spans="26:26">
      <c r="Z8390"/>
    </row>
    <row r="8391" spans="26:26">
      <c r="Z8391"/>
    </row>
    <row r="8392" spans="26:26">
      <c r="Z8392"/>
    </row>
    <row r="8393" spans="26:26">
      <c r="Z8393"/>
    </row>
    <row r="8394" spans="26:26">
      <c r="Z8394"/>
    </row>
    <row r="8395" spans="26:26">
      <c r="Z8395"/>
    </row>
    <row r="8396" spans="26:26">
      <c r="Z8396"/>
    </row>
    <row r="8397" spans="26:26">
      <c r="Z8397"/>
    </row>
    <row r="8398" spans="26:26">
      <c r="Z8398"/>
    </row>
    <row r="8399" spans="26:26">
      <c r="Z8399"/>
    </row>
    <row r="8400" spans="26:26">
      <c r="Z8400"/>
    </row>
    <row r="8401" spans="26:26">
      <c r="Z8401"/>
    </row>
    <row r="8402" spans="26:26">
      <c r="Z8402"/>
    </row>
    <row r="8403" spans="26:26">
      <c r="Z8403"/>
    </row>
    <row r="8404" spans="26:26">
      <c r="Z8404"/>
    </row>
    <row r="8405" spans="26:26">
      <c r="Z8405"/>
    </row>
    <row r="8406" spans="26:26">
      <c r="Z8406"/>
    </row>
    <row r="8407" spans="26:26">
      <c r="Z8407"/>
    </row>
    <row r="8408" spans="26:26">
      <c r="Z8408"/>
    </row>
    <row r="8409" spans="26:26">
      <c r="Z8409"/>
    </row>
    <row r="8410" spans="26:26">
      <c r="Z8410"/>
    </row>
    <row r="8411" spans="26:26">
      <c r="Z8411"/>
    </row>
    <row r="8412" spans="26:26">
      <c r="Z8412"/>
    </row>
    <row r="8413" spans="26:26">
      <c r="Z8413"/>
    </row>
    <row r="8414" spans="26:26">
      <c r="Z8414"/>
    </row>
    <row r="8415" spans="26:26">
      <c r="Z8415"/>
    </row>
    <row r="8416" spans="26:26">
      <c r="Z8416"/>
    </row>
    <row r="8417" spans="26:26">
      <c r="Z8417"/>
    </row>
    <row r="8418" spans="26:26">
      <c r="Z8418"/>
    </row>
    <row r="8419" spans="26:26">
      <c r="Z8419"/>
    </row>
    <row r="8420" spans="26:26">
      <c r="Z8420"/>
    </row>
    <row r="8421" spans="26:26">
      <c r="Z8421"/>
    </row>
    <row r="8422" spans="26:26">
      <c r="Z8422"/>
    </row>
    <row r="8423" spans="26:26">
      <c r="Z8423"/>
    </row>
    <row r="8424" spans="26:26">
      <c r="Z8424"/>
    </row>
    <row r="8425" spans="26:26">
      <c r="Z8425"/>
    </row>
    <row r="8426" spans="26:26">
      <c r="Z8426"/>
    </row>
    <row r="8427" spans="26:26">
      <c r="Z8427"/>
    </row>
    <row r="8428" spans="26:26">
      <c r="Z8428"/>
    </row>
    <row r="8429" spans="26:26">
      <c r="Z8429"/>
    </row>
    <row r="8430" spans="26:26">
      <c r="Z8430"/>
    </row>
    <row r="8431" spans="26:26">
      <c r="Z8431"/>
    </row>
    <row r="8432" spans="26:26">
      <c r="Z8432"/>
    </row>
    <row r="8433" spans="26:26">
      <c r="Z8433"/>
    </row>
    <row r="8434" spans="26:26">
      <c r="Z8434"/>
    </row>
    <row r="8435" spans="26:26">
      <c r="Z8435"/>
    </row>
    <row r="8436" spans="26:26">
      <c r="Z8436"/>
    </row>
    <row r="8437" spans="26:26">
      <c r="Z8437"/>
    </row>
    <row r="8438" spans="26:26">
      <c r="Z8438"/>
    </row>
    <row r="8439" spans="26:26">
      <c r="Z8439"/>
    </row>
    <row r="8440" spans="26:26">
      <c r="Z8440"/>
    </row>
    <row r="8441" spans="26:26">
      <c r="Z8441"/>
    </row>
    <row r="8442" spans="26:26">
      <c r="Z8442"/>
    </row>
    <row r="8443" spans="26:26">
      <c r="Z8443"/>
    </row>
    <row r="8444" spans="26:26">
      <c r="Z8444"/>
    </row>
    <row r="8445" spans="26:26">
      <c r="Z8445"/>
    </row>
    <row r="8446" spans="26:26">
      <c r="Z8446"/>
    </row>
    <row r="8447" spans="26:26">
      <c r="Z8447"/>
    </row>
    <row r="8448" spans="26:26">
      <c r="Z8448"/>
    </row>
    <row r="8449" spans="26:26">
      <c r="Z8449"/>
    </row>
    <row r="8450" spans="26:26">
      <c r="Z8450"/>
    </row>
    <row r="8451" spans="26:26">
      <c r="Z8451"/>
    </row>
    <row r="8452" spans="26:26">
      <c r="Z8452"/>
    </row>
    <row r="8453" spans="26:26">
      <c r="Z8453"/>
    </row>
    <row r="8454" spans="26:26">
      <c r="Z8454"/>
    </row>
    <row r="8455" spans="26:26">
      <c r="Z8455"/>
    </row>
    <row r="8456" spans="26:26">
      <c r="Z8456"/>
    </row>
    <row r="8457" spans="26:26">
      <c r="Z8457"/>
    </row>
    <row r="8458" spans="26:26">
      <c r="Z8458"/>
    </row>
    <row r="8459" spans="26:26">
      <c r="Z8459"/>
    </row>
    <row r="8460" spans="26:26">
      <c r="Z8460"/>
    </row>
    <row r="8461" spans="26:26">
      <c r="Z8461"/>
    </row>
    <row r="8462" spans="26:26">
      <c r="Z8462"/>
    </row>
    <row r="8463" spans="26:26">
      <c r="Z8463"/>
    </row>
    <row r="8464" spans="26:26">
      <c r="Z8464"/>
    </row>
    <row r="8465" spans="26:26">
      <c r="Z8465"/>
    </row>
    <row r="8466" spans="26:26">
      <c r="Z8466"/>
    </row>
    <row r="8467" spans="26:26">
      <c r="Z8467"/>
    </row>
    <row r="8468" spans="26:26">
      <c r="Z8468"/>
    </row>
    <row r="8469" spans="26:26">
      <c r="Z8469"/>
    </row>
    <row r="8470" spans="26:26">
      <c r="Z8470"/>
    </row>
    <row r="8471" spans="26:26">
      <c r="Z8471"/>
    </row>
    <row r="8472" spans="26:26">
      <c r="Z8472"/>
    </row>
    <row r="8473" spans="26:26">
      <c r="Z8473"/>
    </row>
    <row r="8474" spans="26:26">
      <c r="Z8474"/>
    </row>
    <row r="8475" spans="26:26">
      <c r="Z8475"/>
    </row>
    <row r="8476" spans="26:26">
      <c r="Z8476"/>
    </row>
    <row r="8477" spans="26:26">
      <c r="Z8477"/>
    </row>
    <row r="8478" spans="26:26">
      <c r="Z8478"/>
    </row>
    <row r="8479" spans="26:26">
      <c r="Z8479"/>
    </row>
    <row r="8480" spans="26:26">
      <c r="Z8480"/>
    </row>
    <row r="8481" spans="26:26">
      <c r="Z8481"/>
    </row>
    <row r="8482" spans="26:26">
      <c r="Z8482"/>
    </row>
    <row r="8483" spans="26:26">
      <c r="Z8483"/>
    </row>
    <row r="8484" spans="26:26">
      <c r="Z8484"/>
    </row>
    <row r="8485" spans="26:26">
      <c r="Z8485"/>
    </row>
    <row r="8486" spans="26:26">
      <c r="Z8486"/>
    </row>
    <row r="8487" spans="26:26">
      <c r="Z8487"/>
    </row>
    <row r="8488" spans="26:26">
      <c r="Z8488"/>
    </row>
    <row r="8489" spans="26:26">
      <c r="Z8489"/>
    </row>
    <row r="8490" spans="26:26">
      <c r="Z8490"/>
    </row>
    <row r="8491" spans="26:26">
      <c r="Z8491"/>
    </row>
    <row r="8492" spans="26:26">
      <c r="Z8492"/>
    </row>
    <row r="8493" spans="26:26">
      <c r="Z8493"/>
    </row>
    <row r="8494" spans="26:26">
      <c r="Z8494"/>
    </row>
    <row r="8495" spans="26:26">
      <c r="Z8495"/>
    </row>
    <row r="8496" spans="26:26">
      <c r="Z8496"/>
    </row>
    <row r="8497" spans="26:26">
      <c r="Z8497"/>
    </row>
    <row r="8498" spans="26:26">
      <c r="Z8498"/>
    </row>
    <row r="8499" spans="26:26">
      <c r="Z8499"/>
    </row>
    <row r="8500" spans="26:26">
      <c r="Z8500"/>
    </row>
    <row r="8501" spans="26:26">
      <c r="Z8501"/>
    </row>
    <row r="8502" spans="26:26">
      <c r="Z8502"/>
    </row>
    <row r="8503" spans="26:26">
      <c r="Z8503"/>
    </row>
    <row r="8504" spans="26:26">
      <c r="Z8504"/>
    </row>
    <row r="8505" spans="26:26">
      <c r="Z8505"/>
    </row>
    <row r="8506" spans="26:26">
      <c r="Z8506"/>
    </row>
    <row r="8507" spans="26:26">
      <c r="Z8507"/>
    </row>
    <row r="8508" spans="26:26">
      <c r="Z8508"/>
    </row>
    <row r="8509" spans="26:26">
      <c r="Z8509"/>
    </row>
    <row r="8510" spans="26:26">
      <c r="Z8510"/>
    </row>
    <row r="8511" spans="26:26">
      <c r="Z8511"/>
    </row>
    <row r="8512" spans="26:26">
      <c r="Z8512"/>
    </row>
    <row r="8513" spans="26:26">
      <c r="Z8513"/>
    </row>
    <row r="8514" spans="26:26">
      <c r="Z8514"/>
    </row>
    <row r="8515" spans="26:26">
      <c r="Z8515"/>
    </row>
    <row r="8516" spans="26:26">
      <c r="Z8516"/>
    </row>
    <row r="8517" spans="26:26">
      <c r="Z8517"/>
    </row>
    <row r="8518" spans="26:26">
      <c r="Z8518"/>
    </row>
    <row r="8519" spans="26:26">
      <c r="Z8519"/>
    </row>
    <row r="8520" spans="26:26">
      <c r="Z8520"/>
    </row>
    <row r="8521" spans="26:26">
      <c r="Z8521"/>
    </row>
    <row r="8522" spans="26:26">
      <c r="Z8522"/>
    </row>
    <row r="8523" spans="26:26">
      <c r="Z8523"/>
    </row>
    <row r="8524" spans="26:26">
      <c r="Z8524"/>
    </row>
    <row r="8525" spans="26:26">
      <c r="Z8525"/>
    </row>
    <row r="8526" spans="26:26">
      <c r="Z8526"/>
    </row>
    <row r="8527" spans="26:26">
      <c r="Z8527"/>
    </row>
    <row r="8528" spans="26:26">
      <c r="Z8528"/>
    </row>
    <row r="8529" spans="26:26">
      <c r="Z8529"/>
    </row>
    <row r="8530" spans="26:26">
      <c r="Z8530"/>
    </row>
    <row r="8531" spans="26:26">
      <c r="Z8531"/>
    </row>
    <row r="8532" spans="26:26">
      <c r="Z8532"/>
    </row>
    <row r="8533" spans="26:26">
      <c r="Z8533"/>
    </row>
    <row r="8534" spans="26:26">
      <c r="Z8534"/>
    </row>
    <row r="8535" spans="26:26">
      <c r="Z8535"/>
    </row>
    <row r="8536" spans="26:26">
      <c r="Z8536"/>
    </row>
    <row r="8537" spans="26:26">
      <c r="Z8537"/>
    </row>
    <row r="8538" spans="26:26">
      <c r="Z8538"/>
    </row>
    <row r="8539" spans="26:26">
      <c r="Z8539"/>
    </row>
    <row r="8540" spans="26:26">
      <c r="Z8540"/>
    </row>
    <row r="8541" spans="26:26">
      <c r="Z8541"/>
    </row>
    <row r="8542" spans="26:26">
      <c r="Z8542"/>
    </row>
    <row r="8543" spans="26:26">
      <c r="Z8543"/>
    </row>
    <row r="8544" spans="26:26">
      <c r="Z8544"/>
    </row>
    <row r="8545" spans="26:26">
      <c r="Z8545"/>
    </row>
    <row r="8546" spans="26:26">
      <c r="Z8546"/>
    </row>
    <row r="8547" spans="26:26">
      <c r="Z8547"/>
    </row>
    <row r="8548" spans="26:26">
      <c r="Z8548"/>
    </row>
    <row r="8549" spans="26:26">
      <c r="Z8549"/>
    </row>
    <row r="8550" spans="26:26">
      <c r="Z8550"/>
    </row>
    <row r="8551" spans="26:26">
      <c r="Z8551"/>
    </row>
    <row r="8552" spans="26:26">
      <c r="Z8552"/>
    </row>
    <row r="8553" spans="26:26">
      <c r="Z8553"/>
    </row>
    <row r="8554" spans="26:26">
      <c r="Z8554"/>
    </row>
    <row r="8555" spans="26:26">
      <c r="Z8555"/>
    </row>
    <row r="8556" spans="26:26">
      <c r="Z8556"/>
    </row>
    <row r="8557" spans="26:26">
      <c r="Z8557"/>
    </row>
    <row r="8558" spans="26:26">
      <c r="Z8558"/>
    </row>
    <row r="8559" spans="26:26">
      <c r="Z8559"/>
    </row>
    <row r="8560" spans="26:26">
      <c r="Z8560"/>
    </row>
    <row r="8561" spans="26:26">
      <c r="Z8561"/>
    </row>
    <row r="8562" spans="26:26">
      <c r="Z8562"/>
    </row>
    <row r="8563" spans="26:26">
      <c r="Z8563"/>
    </row>
    <row r="8564" spans="26:26">
      <c r="Z8564"/>
    </row>
    <row r="8565" spans="26:26">
      <c r="Z8565"/>
    </row>
    <row r="8566" spans="26:26">
      <c r="Z8566"/>
    </row>
    <row r="8567" spans="26:26">
      <c r="Z8567"/>
    </row>
    <row r="8568" spans="26:26">
      <c r="Z8568"/>
    </row>
    <row r="8569" spans="26:26">
      <c r="Z8569"/>
    </row>
    <row r="8570" spans="26:26">
      <c r="Z8570"/>
    </row>
    <row r="8571" spans="26:26">
      <c r="Z8571"/>
    </row>
    <row r="8572" spans="26:26">
      <c r="Z8572"/>
    </row>
    <row r="8573" spans="26:26">
      <c r="Z8573"/>
    </row>
    <row r="8574" spans="26:26">
      <c r="Z8574"/>
    </row>
    <row r="8575" spans="26:26">
      <c r="Z8575"/>
    </row>
    <row r="8576" spans="26:26">
      <c r="Z8576"/>
    </row>
    <row r="8577" spans="26:26">
      <c r="Z8577"/>
    </row>
    <row r="8578" spans="26:26">
      <c r="Z8578"/>
    </row>
    <row r="8579" spans="26:26">
      <c r="Z8579"/>
    </row>
    <row r="8580" spans="26:26">
      <c r="Z8580"/>
    </row>
    <row r="8581" spans="26:26">
      <c r="Z8581"/>
    </row>
    <row r="8582" spans="26:26">
      <c r="Z8582"/>
    </row>
    <row r="8583" spans="26:26">
      <c r="Z8583"/>
    </row>
    <row r="8584" spans="26:26">
      <c r="Z8584"/>
    </row>
    <row r="8585" spans="26:26">
      <c r="Z8585"/>
    </row>
    <row r="8586" spans="26:26">
      <c r="Z8586"/>
    </row>
    <row r="8587" spans="26:26">
      <c r="Z8587"/>
    </row>
    <row r="8588" spans="26:26">
      <c r="Z8588"/>
    </row>
    <row r="8589" spans="26:26">
      <c r="Z8589"/>
    </row>
    <row r="8590" spans="26:26">
      <c r="Z8590"/>
    </row>
    <row r="8591" spans="26:26">
      <c r="Z8591"/>
    </row>
    <row r="8592" spans="26:26">
      <c r="Z8592"/>
    </row>
    <row r="8593" spans="26:26">
      <c r="Z8593"/>
    </row>
    <row r="8594" spans="26:26">
      <c r="Z8594"/>
    </row>
    <row r="8595" spans="26:26">
      <c r="Z8595"/>
    </row>
    <row r="8596" spans="26:26">
      <c r="Z8596"/>
    </row>
    <row r="8597" spans="26:26">
      <c r="Z8597"/>
    </row>
    <row r="8598" spans="26:26">
      <c r="Z8598"/>
    </row>
    <row r="8599" spans="26:26">
      <c r="Z8599"/>
    </row>
    <row r="8600" spans="26:26">
      <c r="Z8600"/>
    </row>
    <row r="8601" spans="26:26">
      <c r="Z8601"/>
    </row>
    <row r="8602" spans="26:26">
      <c r="Z8602"/>
    </row>
    <row r="8603" spans="26:26">
      <c r="Z8603"/>
    </row>
    <row r="8604" spans="26:26">
      <c r="Z8604"/>
    </row>
    <row r="8605" spans="26:26">
      <c r="Z8605"/>
    </row>
    <row r="8606" spans="26:26">
      <c r="Z8606"/>
    </row>
    <row r="8607" spans="26:26">
      <c r="Z8607"/>
    </row>
    <row r="8608" spans="26:26">
      <c r="Z8608"/>
    </row>
    <row r="8609" spans="26:26">
      <c r="Z8609"/>
    </row>
    <row r="8610" spans="26:26">
      <c r="Z8610"/>
    </row>
    <row r="8611" spans="26:26">
      <c r="Z8611"/>
    </row>
    <row r="8612" spans="26:26">
      <c r="Z8612"/>
    </row>
    <row r="8613" spans="26:26">
      <c r="Z8613"/>
    </row>
    <row r="8614" spans="26:26">
      <c r="Z8614"/>
    </row>
    <row r="8615" spans="26:26">
      <c r="Z8615"/>
    </row>
    <row r="8616" spans="26:26">
      <c r="Z8616"/>
    </row>
    <row r="8617" spans="26:26">
      <c r="Z8617"/>
    </row>
    <row r="8618" spans="26:26">
      <c r="Z8618"/>
    </row>
    <row r="8619" spans="26:26">
      <c r="Z8619"/>
    </row>
    <row r="8620" spans="26:26">
      <c r="Z8620"/>
    </row>
    <row r="8621" spans="26:26">
      <c r="Z8621"/>
    </row>
    <row r="8622" spans="26:26">
      <c r="Z8622"/>
    </row>
    <row r="8623" spans="26:26">
      <c r="Z8623"/>
    </row>
    <row r="8624" spans="26:26">
      <c r="Z8624"/>
    </row>
    <row r="8625" spans="26:26">
      <c r="Z8625"/>
    </row>
    <row r="8626" spans="26:26">
      <c r="Z8626"/>
    </row>
    <row r="8627" spans="26:26">
      <c r="Z8627"/>
    </row>
    <row r="8628" spans="26:26">
      <c r="Z8628"/>
    </row>
    <row r="8629" spans="26:26">
      <c r="Z8629"/>
    </row>
    <row r="8630" spans="26:26">
      <c r="Z8630"/>
    </row>
    <row r="8631" spans="26:26">
      <c r="Z8631"/>
    </row>
    <row r="8632" spans="26:26">
      <c r="Z8632"/>
    </row>
    <row r="8633" spans="26:26">
      <c r="Z8633"/>
    </row>
    <row r="8634" spans="26:26">
      <c r="Z8634"/>
    </row>
    <row r="8635" spans="26:26">
      <c r="Z8635"/>
    </row>
    <row r="8636" spans="26:26">
      <c r="Z8636"/>
    </row>
    <row r="8637" spans="26:26">
      <c r="Z8637"/>
    </row>
    <row r="8638" spans="26:26">
      <c r="Z8638"/>
    </row>
    <row r="8639" spans="26:26">
      <c r="Z8639"/>
    </row>
    <row r="8640" spans="26:26">
      <c r="Z8640"/>
    </row>
    <row r="8641" spans="26:26">
      <c r="Z8641"/>
    </row>
    <row r="8642" spans="26:26">
      <c r="Z8642"/>
    </row>
    <row r="8643" spans="26:26">
      <c r="Z8643"/>
    </row>
    <row r="8644" spans="26:26">
      <c r="Z8644"/>
    </row>
    <row r="8645" spans="26:26">
      <c r="Z8645"/>
    </row>
    <row r="8646" spans="26:26">
      <c r="Z8646"/>
    </row>
    <row r="8647" spans="26:26">
      <c r="Z8647"/>
    </row>
    <row r="8648" spans="26:26">
      <c r="Z8648"/>
    </row>
    <row r="8649" spans="26:26">
      <c r="Z8649"/>
    </row>
    <row r="8650" spans="26:26">
      <c r="Z8650"/>
    </row>
    <row r="8651" spans="26:26">
      <c r="Z8651"/>
    </row>
    <row r="8652" spans="26:26">
      <c r="Z8652"/>
    </row>
    <row r="8653" spans="26:26">
      <c r="Z8653"/>
    </row>
    <row r="8654" spans="26:26">
      <c r="Z8654"/>
    </row>
    <row r="8655" spans="26:26">
      <c r="Z8655"/>
    </row>
    <row r="8656" spans="26:26">
      <c r="Z8656"/>
    </row>
    <row r="8657" spans="26:26">
      <c r="Z8657"/>
    </row>
    <row r="8658" spans="26:26">
      <c r="Z8658"/>
    </row>
    <row r="8659" spans="26:26">
      <c r="Z8659"/>
    </row>
    <row r="8660" spans="26:26">
      <c r="Z8660"/>
    </row>
    <row r="8661" spans="26:26">
      <c r="Z8661"/>
    </row>
    <row r="8662" spans="26:26">
      <c r="Z8662"/>
    </row>
    <row r="8663" spans="26:26">
      <c r="Z8663"/>
    </row>
    <row r="8664" spans="26:26">
      <c r="Z8664"/>
    </row>
    <row r="8665" spans="26:26">
      <c r="Z8665"/>
    </row>
    <row r="8666" spans="26:26">
      <c r="Z8666"/>
    </row>
    <row r="8667" spans="26:26">
      <c r="Z8667"/>
    </row>
    <row r="8668" spans="26:26">
      <c r="Z8668"/>
    </row>
    <row r="8669" spans="26:26">
      <c r="Z8669"/>
    </row>
    <row r="8670" spans="26:26">
      <c r="Z8670"/>
    </row>
    <row r="8671" spans="26:26">
      <c r="Z8671"/>
    </row>
    <row r="8672" spans="26:26">
      <c r="Z8672"/>
    </row>
    <row r="8673" spans="26:26">
      <c r="Z8673"/>
    </row>
    <row r="8674" spans="26:26">
      <c r="Z8674"/>
    </row>
    <row r="8675" spans="26:26">
      <c r="Z8675"/>
    </row>
    <row r="8676" spans="26:26">
      <c r="Z8676"/>
    </row>
    <row r="8677" spans="26:26">
      <c r="Z8677"/>
    </row>
    <row r="8678" spans="26:26">
      <c r="Z8678"/>
    </row>
    <row r="8679" spans="26:26">
      <c r="Z8679"/>
    </row>
    <row r="8680" spans="26:26">
      <c r="Z8680"/>
    </row>
    <row r="8681" spans="26:26">
      <c r="Z8681"/>
    </row>
    <row r="8682" spans="26:26">
      <c r="Z8682"/>
    </row>
    <row r="8683" spans="26:26">
      <c r="Z8683"/>
    </row>
    <row r="8684" spans="26:26">
      <c r="Z8684"/>
    </row>
    <row r="8685" spans="26:26">
      <c r="Z8685"/>
    </row>
    <row r="8686" spans="26:26">
      <c r="Z8686"/>
    </row>
    <row r="8687" spans="26:26">
      <c r="Z8687"/>
    </row>
    <row r="8688" spans="26:26">
      <c r="Z8688"/>
    </row>
    <row r="8689" spans="26:26">
      <c r="Z8689"/>
    </row>
    <row r="8690" spans="26:26">
      <c r="Z8690"/>
    </row>
    <row r="8691" spans="26:26">
      <c r="Z8691"/>
    </row>
    <row r="8692" spans="26:26">
      <c r="Z8692"/>
    </row>
    <row r="8693" spans="26:26">
      <c r="Z8693"/>
    </row>
    <row r="8694" spans="26:26">
      <c r="Z8694"/>
    </row>
    <row r="8695" spans="26:26">
      <c r="Z8695"/>
    </row>
    <row r="8696" spans="26:26">
      <c r="Z8696"/>
    </row>
    <row r="8697" spans="26:26">
      <c r="Z8697"/>
    </row>
    <row r="8698" spans="26:26">
      <c r="Z8698"/>
    </row>
    <row r="8699" spans="26:26">
      <c r="Z8699"/>
    </row>
    <row r="8700" spans="26:26">
      <c r="Z8700"/>
    </row>
    <row r="8701" spans="26:26">
      <c r="Z8701"/>
    </row>
    <row r="8702" spans="26:26">
      <c r="Z8702"/>
    </row>
    <row r="8703" spans="26:26">
      <c r="Z8703"/>
    </row>
    <row r="8704" spans="26:26">
      <c r="Z8704"/>
    </row>
    <row r="8705" spans="26:26">
      <c r="Z8705"/>
    </row>
    <row r="8706" spans="26:26">
      <c r="Z8706"/>
    </row>
    <row r="8707" spans="26:26">
      <c r="Z8707"/>
    </row>
    <row r="8708" spans="26:26">
      <c r="Z8708"/>
    </row>
    <row r="8709" spans="26:26">
      <c r="Z8709"/>
    </row>
    <row r="8710" spans="26:26">
      <c r="Z8710"/>
    </row>
    <row r="8711" spans="26:26">
      <c r="Z8711"/>
    </row>
    <row r="8712" spans="26:26">
      <c r="Z8712"/>
    </row>
    <row r="8713" spans="26:26">
      <c r="Z8713"/>
    </row>
    <row r="8714" spans="26:26">
      <c r="Z8714"/>
    </row>
    <row r="8715" spans="26:26">
      <c r="Z8715"/>
    </row>
    <row r="8716" spans="26:26">
      <c r="Z8716"/>
    </row>
    <row r="8717" spans="26:26">
      <c r="Z8717"/>
    </row>
    <row r="8718" spans="26:26">
      <c r="Z8718"/>
    </row>
    <row r="8719" spans="26:26">
      <c r="Z8719"/>
    </row>
    <row r="8720" spans="26:26">
      <c r="Z8720"/>
    </row>
    <row r="8721" spans="26:26">
      <c r="Z8721"/>
    </row>
    <row r="8722" spans="26:26">
      <c r="Z8722"/>
    </row>
    <row r="8723" spans="26:26">
      <c r="Z8723"/>
    </row>
    <row r="8724" spans="26:26">
      <c r="Z8724"/>
    </row>
    <row r="8725" spans="26:26">
      <c r="Z8725"/>
    </row>
    <row r="8726" spans="26:26">
      <c r="Z8726"/>
    </row>
    <row r="8727" spans="26:26">
      <c r="Z8727"/>
    </row>
    <row r="8728" spans="26:26">
      <c r="Z8728"/>
    </row>
    <row r="8729" spans="26:26">
      <c r="Z8729"/>
    </row>
    <row r="8730" spans="26:26">
      <c r="Z8730"/>
    </row>
    <row r="8731" spans="26:26">
      <c r="Z8731"/>
    </row>
    <row r="8732" spans="26:26">
      <c r="Z8732"/>
    </row>
    <row r="8733" spans="26:26">
      <c r="Z8733"/>
    </row>
    <row r="8734" spans="26:26">
      <c r="Z8734"/>
    </row>
    <row r="8735" spans="26:26">
      <c r="Z8735"/>
    </row>
    <row r="8736" spans="26:26">
      <c r="Z8736"/>
    </row>
    <row r="8737" spans="26:26">
      <c r="Z8737"/>
    </row>
    <row r="8738" spans="26:26">
      <c r="Z8738"/>
    </row>
    <row r="8739" spans="26:26">
      <c r="Z8739"/>
    </row>
    <row r="8740" spans="26:26">
      <c r="Z8740"/>
    </row>
    <row r="8741" spans="26:26">
      <c r="Z8741"/>
    </row>
    <row r="8742" spans="26:26">
      <c r="Z8742"/>
    </row>
    <row r="8743" spans="26:26">
      <c r="Z8743"/>
    </row>
    <row r="8744" spans="26:26">
      <c r="Z8744"/>
    </row>
    <row r="8745" spans="26:26">
      <c r="Z8745"/>
    </row>
    <row r="8746" spans="26:26">
      <c r="Z8746"/>
    </row>
    <row r="8747" spans="26:26">
      <c r="Z8747"/>
    </row>
    <row r="8748" spans="26:26">
      <c r="Z8748"/>
    </row>
    <row r="8749" spans="26:26">
      <c r="Z8749"/>
    </row>
    <row r="8750" spans="26:26">
      <c r="Z8750"/>
    </row>
    <row r="8751" spans="26:26">
      <c r="Z8751"/>
    </row>
    <row r="8752" spans="26:26">
      <c r="Z8752"/>
    </row>
    <row r="8753" spans="26:26">
      <c r="Z8753"/>
    </row>
    <row r="8754" spans="26:26">
      <c r="Z8754"/>
    </row>
    <row r="8755" spans="26:26">
      <c r="Z8755"/>
    </row>
    <row r="8756" spans="26:26">
      <c r="Z8756"/>
    </row>
    <row r="8757" spans="26:26">
      <c r="Z8757"/>
    </row>
    <row r="8758" spans="26:26">
      <c r="Z8758"/>
    </row>
    <row r="8759" spans="26:26">
      <c r="Z8759"/>
    </row>
    <row r="8760" spans="26:26">
      <c r="Z8760"/>
    </row>
    <row r="8761" spans="26:26">
      <c r="Z8761"/>
    </row>
    <row r="8762" spans="26:26">
      <c r="Z8762"/>
    </row>
    <row r="8763" spans="26:26">
      <c r="Z8763"/>
    </row>
    <row r="8764" spans="26:26">
      <c r="Z8764"/>
    </row>
    <row r="8765" spans="26:26">
      <c r="Z8765"/>
    </row>
    <row r="8766" spans="26:26">
      <c r="Z8766"/>
    </row>
    <row r="8767" spans="26:26">
      <c r="Z8767"/>
    </row>
    <row r="8768" spans="26:26">
      <c r="Z8768"/>
    </row>
    <row r="8769" spans="26:26">
      <c r="Z8769"/>
    </row>
    <row r="8770" spans="26:26">
      <c r="Z8770"/>
    </row>
    <row r="8771" spans="26:26">
      <c r="Z8771"/>
    </row>
    <row r="8772" spans="26:26">
      <c r="Z8772"/>
    </row>
    <row r="8773" spans="26:26">
      <c r="Z8773"/>
    </row>
    <row r="8774" spans="26:26">
      <c r="Z8774"/>
    </row>
    <row r="8775" spans="26:26">
      <c r="Z8775"/>
    </row>
    <row r="8776" spans="26:26">
      <c r="Z8776"/>
    </row>
    <row r="8777" spans="26:26">
      <c r="Z8777"/>
    </row>
    <row r="8778" spans="26:26">
      <c r="Z8778"/>
    </row>
    <row r="8779" spans="26:26">
      <c r="Z8779"/>
    </row>
    <row r="8780" spans="26:26">
      <c r="Z8780"/>
    </row>
    <row r="8781" spans="26:26">
      <c r="Z8781"/>
    </row>
    <row r="8782" spans="26:26">
      <c r="Z8782"/>
    </row>
    <row r="8783" spans="26:26">
      <c r="Z8783"/>
    </row>
    <row r="8784" spans="26:26">
      <c r="Z8784"/>
    </row>
    <row r="8785" spans="26:26">
      <c r="Z8785"/>
    </row>
    <row r="8786" spans="26:26">
      <c r="Z8786"/>
    </row>
    <row r="8787" spans="26:26">
      <c r="Z8787"/>
    </row>
    <row r="8788" spans="26:26">
      <c r="Z8788"/>
    </row>
    <row r="8789" spans="26:26">
      <c r="Z8789"/>
    </row>
    <row r="8790" spans="26:26">
      <c r="Z8790"/>
    </row>
    <row r="8791" spans="26:26">
      <c r="Z8791"/>
    </row>
    <row r="8792" spans="26:26">
      <c r="Z8792"/>
    </row>
    <row r="8793" spans="26:26">
      <c r="Z8793"/>
    </row>
    <row r="8794" spans="26:26">
      <c r="Z8794"/>
    </row>
    <row r="8795" spans="26:26">
      <c r="Z8795"/>
    </row>
    <row r="8796" spans="26:26">
      <c r="Z8796"/>
    </row>
    <row r="8797" spans="26:26">
      <c r="Z8797"/>
    </row>
    <row r="8798" spans="26:26">
      <c r="Z8798"/>
    </row>
    <row r="8799" spans="26:26">
      <c r="Z8799"/>
    </row>
    <row r="8800" spans="26:26">
      <c r="Z8800"/>
    </row>
    <row r="8801" spans="26:26">
      <c r="Z8801"/>
    </row>
    <row r="8802" spans="26:26">
      <c r="Z8802"/>
    </row>
    <row r="8803" spans="26:26">
      <c r="Z8803"/>
    </row>
    <row r="8804" spans="26:26">
      <c r="Z8804"/>
    </row>
    <row r="8805" spans="26:26">
      <c r="Z8805"/>
    </row>
    <row r="8806" spans="26:26">
      <c r="Z8806"/>
    </row>
    <row r="8807" spans="26:26">
      <c r="Z8807"/>
    </row>
    <row r="8808" spans="26:26">
      <c r="Z8808"/>
    </row>
    <row r="8809" spans="26:26">
      <c r="Z8809"/>
    </row>
    <row r="8810" spans="26:26">
      <c r="Z8810"/>
    </row>
    <row r="8811" spans="26:26">
      <c r="Z8811"/>
    </row>
    <row r="8812" spans="26:26">
      <c r="Z8812"/>
    </row>
    <row r="8813" spans="26:26">
      <c r="Z8813"/>
    </row>
    <row r="8814" spans="26:26">
      <c r="Z8814"/>
    </row>
    <row r="8815" spans="26:26">
      <c r="Z8815"/>
    </row>
    <row r="8816" spans="26:26">
      <c r="Z8816"/>
    </row>
    <row r="8817" spans="26:26">
      <c r="Z8817"/>
    </row>
    <row r="8818" spans="26:26">
      <c r="Z8818"/>
    </row>
    <row r="8819" spans="26:26">
      <c r="Z8819"/>
    </row>
    <row r="8820" spans="26:26">
      <c r="Z8820"/>
    </row>
    <row r="8821" spans="26:26">
      <c r="Z8821"/>
    </row>
    <row r="8822" spans="26:26">
      <c r="Z8822"/>
    </row>
    <row r="8823" spans="26:26">
      <c r="Z8823"/>
    </row>
    <row r="8824" spans="26:26">
      <c r="Z8824"/>
    </row>
    <row r="8825" spans="26:26">
      <c r="Z8825"/>
    </row>
    <row r="8826" spans="26:26">
      <c r="Z8826"/>
    </row>
    <row r="8827" spans="26:26">
      <c r="Z8827"/>
    </row>
    <row r="8828" spans="26:26">
      <c r="Z8828"/>
    </row>
    <row r="8829" spans="26:26">
      <c r="Z8829"/>
    </row>
    <row r="8830" spans="26:26">
      <c r="Z8830"/>
    </row>
    <row r="8831" spans="26:26">
      <c r="Z8831"/>
    </row>
    <row r="8832" spans="26:26">
      <c r="Z8832"/>
    </row>
    <row r="8833" spans="26:26">
      <c r="Z8833"/>
    </row>
    <row r="8834" spans="26:26">
      <c r="Z8834"/>
    </row>
    <row r="8835" spans="26:26">
      <c r="Z8835"/>
    </row>
    <row r="8836" spans="26:26">
      <c r="Z8836"/>
    </row>
    <row r="8837" spans="26:26">
      <c r="Z8837"/>
    </row>
    <row r="8838" spans="26:26">
      <c r="Z8838"/>
    </row>
    <row r="8839" spans="26:26">
      <c r="Z8839"/>
    </row>
    <row r="8840" spans="26:26">
      <c r="Z8840"/>
    </row>
    <row r="8841" spans="26:26">
      <c r="Z8841"/>
    </row>
    <row r="8842" spans="26:26">
      <c r="Z8842"/>
    </row>
    <row r="8843" spans="26:26">
      <c r="Z8843"/>
    </row>
    <row r="8844" spans="26:26">
      <c r="Z8844"/>
    </row>
    <row r="8845" spans="26:26">
      <c r="Z8845"/>
    </row>
    <row r="8846" spans="26:26">
      <c r="Z8846"/>
    </row>
    <row r="8847" spans="26:26">
      <c r="Z8847"/>
    </row>
    <row r="8848" spans="26:26">
      <c r="Z8848"/>
    </row>
    <row r="8849" spans="26:26">
      <c r="Z8849"/>
    </row>
    <row r="8850" spans="26:26">
      <c r="Z8850"/>
    </row>
    <row r="8851" spans="26:26">
      <c r="Z8851"/>
    </row>
    <row r="8852" spans="26:26">
      <c r="Z8852"/>
    </row>
    <row r="8853" spans="26:26">
      <c r="Z8853"/>
    </row>
    <row r="8854" spans="26:26">
      <c r="Z8854"/>
    </row>
    <row r="8855" spans="26:26">
      <c r="Z8855"/>
    </row>
    <row r="8856" spans="26:26">
      <c r="Z8856"/>
    </row>
    <row r="8857" spans="26:26">
      <c r="Z8857"/>
    </row>
    <row r="8858" spans="26:26">
      <c r="Z8858"/>
    </row>
    <row r="8859" spans="26:26">
      <c r="Z8859"/>
    </row>
    <row r="8860" spans="26:26">
      <c r="Z8860"/>
    </row>
    <row r="8861" spans="26:26">
      <c r="Z8861"/>
    </row>
    <row r="8862" spans="26:26">
      <c r="Z8862"/>
    </row>
    <row r="8863" spans="26:26">
      <c r="Z8863"/>
    </row>
    <row r="8864" spans="26:26">
      <c r="Z8864"/>
    </row>
    <row r="8865" spans="26:26">
      <c r="Z8865"/>
    </row>
    <row r="8866" spans="26:26">
      <c r="Z8866"/>
    </row>
    <row r="8867" spans="26:26">
      <c r="Z8867"/>
    </row>
    <row r="8868" spans="26:26">
      <c r="Z8868"/>
    </row>
    <row r="8869" spans="26:26">
      <c r="Z8869"/>
    </row>
    <row r="8870" spans="26:26">
      <c r="Z8870"/>
    </row>
    <row r="8871" spans="26:26">
      <c r="Z8871"/>
    </row>
    <row r="8872" spans="26:26">
      <c r="Z8872"/>
    </row>
    <row r="8873" spans="26:26">
      <c r="Z8873"/>
    </row>
    <row r="8874" spans="26:26">
      <c r="Z8874"/>
    </row>
    <row r="8875" spans="26:26">
      <c r="Z8875"/>
    </row>
    <row r="8876" spans="26:26">
      <c r="Z8876"/>
    </row>
    <row r="8877" spans="26:26">
      <c r="Z8877"/>
    </row>
    <row r="8878" spans="26:26">
      <c r="Z8878"/>
    </row>
    <row r="8879" spans="26:26">
      <c r="Z8879"/>
    </row>
    <row r="8880" spans="26:26">
      <c r="Z8880"/>
    </row>
    <row r="8881" spans="26:26">
      <c r="Z8881"/>
    </row>
    <row r="8882" spans="26:26">
      <c r="Z8882"/>
    </row>
    <row r="8883" spans="26:26">
      <c r="Z8883"/>
    </row>
    <row r="8884" spans="26:26">
      <c r="Z8884"/>
    </row>
    <row r="8885" spans="26:26">
      <c r="Z8885"/>
    </row>
    <row r="8886" spans="26:26">
      <c r="Z8886"/>
    </row>
    <row r="8887" spans="26:26">
      <c r="Z8887"/>
    </row>
    <row r="8888" spans="26:26">
      <c r="Z8888"/>
    </row>
    <row r="8889" spans="26:26">
      <c r="Z8889"/>
    </row>
    <row r="8890" spans="26:26">
      <c r="Z8890"/>
    </row>
    <row r="8891" spans="26:26">
      <c r="Z8891"/>
    </row>
    <row r="8892" spans="26:26">
      <c r="Z8892"/>
    </row>
    <row r="8893" spans="26:26">
      <c r="Z8893"/>
    </row>
    <row r="8894" spans="26:26">
      <c r="Z8894"/>
    </row>
    <row r="8895" spans="26:26">
      <c r="Z8895"/>
    </row>
    <row r="8896" spans="26:26">
      <c r="Z8896"/>
    </row>
    <row r="8897" spans="26:26">
      <c r="Z8897"/>
    </row>
    <row r="8898" spans="26:26">
      <c r="Z8898"/>
    </row>
    <row r="8899" spans="26:26">
      <c r="Z8899"/>
    </row>
    <row r="8900" spans="26:26">
      <c r="Z8900"/>
    </row>
    <row r="8901" spans="26:26">
      <c r="Z8901"/>
    </row>
    <row r="8902" spans="26:26">
      <c r="Z8902"/>
    </row>
    <row r="8903" spans="26:26">
      <c r="Z8903"/>
    </row>
    <row r="8904" spans="26:26">
      <c r="Z8904"/>
    </row>
    <row r="8905" spans="26:26">
      <c r="Z8905"/>
    </row>
    <row r="8906" spans="26:26">
      <c r="Z8906"/>
    </row>
    <row r="8907" spans="26:26">
      <c r="Z8907"/>
    </row>
    <row r="8908" spans="26:26">
      <c r="Z8908"/>
    </row>
    <row r="8909" spans="26:26">
      <c r="Z8909"/>
    </row>
    <row r="8910" spans="26:26">
      <c r="Z8910"/>
    </row>
    <row r="8911" spans="26:26">
      <c r="Z8911"/>
    </row>
    <row r="8912" spans="26:26">
      <c r="Z8912"/>
    </row>
    <row r="8913" spans="26:26">
      <c r="Z8913"/>
    </row>
    <row r="8914" spans="26:26">
      <c r="Z8914"/>
    </row>
    <row r="8915" spans="26:26">
      <c r="Z8915"/>
    </row>
    <row r="8916" spans="26:26">
      <c r="Z8916"/>
    </row>
    <row r="8917" spans="26:26">
      <c r="Z8917"/>
    </row>
    <row r="8918" spans="26:26">
      <c r="Z8918"/>
    </row>
    <row r="8919" spans="26:26">
      <c r="Z8919"/>
    </row>
    <row r="8920" spans="26:26">
      <c r="Z8920"/>
    </row>
    <row r="8921" spans="26:26">
      <c r="Z8921"/>
    </row>
    <row r="8922" spans="26:26">
      <c r="Z8922"/>
    </row>
    <row r="8923" spans="26:26">
      <c r="Z8923"/>
    </row>
    <row r="8924" spans="26:26">
      <c r="Z8924"/>
    </row>
    <row r="8925" spans="26:26">
      <c r="Z8925"/>
    </row>
    <row r="8926" spans="26:26">
      <c r="Z8926"/>
    </row>
    <row r="8927" spans="26:26">
      <c r="Z8927"/>
    </row>
    <row r="8928" spans="26:26">
      <c r="Z8928"/>
    </row>
    <row r="8929" spans="26:26">
      <c r="Z8929"/>
    </row>
    <row r="8930" spans="26:26">
      <c r="Z8930"/>
    </row>
    <row r="8931" spans="26:26">
      <c r="Z8931"/>
    </row>
    <row r="8932" spans="26:26">
      <c r="Z8932"/>
    </row>
    <row r="8933" spans="26:26">
      <c r="Z8933"/>
    </row>
    <row r="8934" spans="26:26">
      <c r="Z8934"/>
    </row>
    <row r="8935" spans="26:26">
      <c r="Z8935"/>
    </row>
    <row r="8936" spans="26:26">
      <c r="Z8936"/>
    </row>
    <row r="8937" spans="26:26">
      <c r="Z8937"/>
    </row>
    <row r="8938" spans="26:26">
      <c r="Z8938"/>
    </row>
    <row r="8939" spans="26:26">
      <c r="Z8939"/>
    </row>
    <row r="8940" spans="26:26">
      <c r="Z8940"/>
    </row>
    <row r="8941" spans="26:26">
      <c r="Z8941"/>
    </row>
    <row r="8942" spans="26:26">
      <c r="Z8942"/>
    </row>
    <row r="8943" spans="26:26">
      <c r="Z8943"/>
    </row>
    <row r="8944" spans="26:26">
      <c r="Z8944"/>
    </row>
    <row r="8945" spans="26:26">
      <c r="Z8945"/>
    </row>
    <row r="8946" spans="26:26">
      <c r="Z8946"/>
    </row>
    <row r="8947" spans="26:26">
      <c r="Z8947"/>
    </row>
    <row r="8948" spans="26:26">
      <c r="Z8948"/>
    </row>
    <row r="8949" spans="26:26">
      <c r="Z8949"/>
    </row>
    <row r="8950" spans="26:26">
      <c r="Z8950"/>
    </row>
    <row r="8951" spans="26:26">
      <c r="Z8951"/>
    </row>
    <row r="8952" spans="26:26">
      <c r="Z8952"/>
    </row>
    <row r="8953" spans="26:26">
      <c r="Z8953"/>
    </row>
    <row r="8954" spans="26:26">
      <c r="Z8954"/>
    </row>
    <row r="8955" spans="26:26">
      <c r="Z8955"/>
    </row>
    <row r="8956" spans="26:26">
      <c r="Z8956"/>
    </row>
    <row r="8957" spans="26:26">
      <c r="Z8957"/>
    </row>
    <row r="8958" spans="26:26">
      <c r="Z8958"/>
    </row>
    <row r="8959" spans="26:26">
      <c r="Z8959"/>
    </row>
    <row r="8960" spans="26:26">
      <c r="Z8960"/>
    </row>
    <row r="8961" spans="26:26">
      <c r="Z8961"/>
    </row>
    <row r="8962" spans="26:26">
      <c r="Z8962"/>
    </row>
    <row r="8963" spans="26:26">
      <c r="Z8963"/>
    </row>
    <row r="8964" spans="26:26">
      <c r="Z8964"/>
    </row>
    <row r="8965" spans="26:26">
      <c r="Z8965"/>
    </row>
    <row r="8966" spans="26:26">
      <c r="Z8966"/>
    </row>
    <row r="8967" spans="26:26">
      <c r="Z8967"/>
    </row>
    <row r="8968" spans="26:26">
      <c r="Z8968"/>
    </row>
    <row r="8969" spans="26:26">
      <c r="Z8969"/>
    </row>
    <row r="8970" spans="26:26">
      <c r="Z8970"/>
    </row>
    <row r="8971" spans="26:26">
      <c r="Z8971"/>
    </row>
    <row r="8972" spans="26:26">
      <c r="Z8972"/>
    </row>
    <row r="8973" spans="26:26">
      <c r="Z8973"/>
    </row>
    <row r="8974" spans="26:26">
      <c r="Z8974"/>
    </row>
    <row r="8975" spans="26:26">
      <c r="Z8975"/>
    </row>
    <row r="8976" spans="26:26">
      <c r="Z8976"/>
    </row>
    <row r="8977" spans="26:26">
      <c r="Z8977"/>
    </row>
    <row r="8978" spans="26:26">
      <c r="Z8978"/>
    </row>
    <row r="8979" spans="26:26">
      <c r="Z8979"/>
    </row>
    <row r="8980" spans="26:26">
      <c r="Z8980"/>
    </row>
    <row r="8981" spans="26:26">
      <c r="Z8981"/>
    </row>
    <row r="8982" spans="26:26">
      <c r="Z8982"/>
    </row>
    <row r="8983" spans="26:26">
      <c r="Z8983"/>
    </row>
    <row r="8984" spans="26:26">
      <c r="Z8984"/>
    </row>
    <row r="8985" spans="26:26">
      <c r="Z8985"/>
    </row>
    <row r="8986" spans="26:26">
      <c r="Z8986"/>
    </row>
    <row r="8987" spans="26:26">
      <c r="Z8987"/>
    </row>
    <row r="8988" spans="26:26">
      <c r="Z8988"/>
    </row>
    <row r="8989" spans="26:26">
      <c r="Z8989"/>
    </row>
    <row r="8990" spans="26:26">
      <c r="Z8990"/>
    </row>
    <row r="8991" spans="26:26">
      <c r="Z8991"/>
    </row>
    <row r="8992" spans="26:26">
      <c r="Z8992"/>
    </row>
    <row r="8993" spans="26:26">
      <c r="Z8993"/>
    </row>
    <row r="8994" spans="26:26">
      <c r="Z8994"/>
    </row>
    <row r="8995" spans="26:26">
      <c r="Z8995"/>
    </row>
    <row r="8996" spans="26:26">
      <c r="Z8996"/>
    </row>
    <row r="8997" spans="26:26">
      <c r="Z8997"/>
    </row>
    <row r="8998" spans="26:26">
      <c r="Z8998"/>
    </row>
    <row r="8999" spans="26:26">
      <c r="Z8999"/>
    </row>
    <row r="9000" spans="26:26">
      <c r="Z9000"/>
    </row>
    <row r="9001" spans="26:26">
      <c r="Z9001"/>
    </row>
    <row r="9002" spans="26:26">
      <c r="Z9002"/>
    </row>
    <row r="9003" spans="26:26">
      <c r="Z9003"/>
    </row>
    <row r="9004" spans="26:26">
      <c r="Z9004"/>
    </row>
    <row r="9005" spans="26:26">
      <c r="Z9005"/>
    </row>
    <row r="9006" spans="26:26">
      <c r="Z9006"/>
    </row>
    <row r="9007" spans="26:26">
      <c r="Z9007"/>
    </row>
    <row r="9008" spans="26:26">
      <c r="Z9008"/>
    </row>
    <row r="9009" spans="26:26">
      <c r="Z9009"/>
    </row>
    <row r="9010" spans="26:26">
      <c r="Z9010"/>
    </row>
    <row r="9011" spans="26:26">
      <c r="Z9011"/>
    </row>
    <row r="9012" spans="26:26">
      <c r="Z9012"/>
    </row>
    <row r="9013" spans="26:26">
      <c r="Z9013"/>
    </row>
    <row r="9014" spans="26:26">
      <c r="Z9014"/>
    </row>
    <row r="9015" spans="26:26">
      <c r="Z9015"/>
    </row>
    <row r="9016" spans="26:26">
      <c r="Z9016"/>
    </row>
    <row r="9017" spans="26:26">
      <c r="Z9017"/>
    </row>
    <row r="9018" spans="26:26">
      <c r="Z9018"/>
    </row>
    <row r="9019" spans="26:26">
      <c r="Z9019"/>
    </row>
    <row r="9020" spans="26:26">
      <c r="Z9020"/>
    </row>
    <row r="9021" spans="26:26">
      <c r="Z9021"/>
    </row>
    <row r="9022" spans="26:26">
      <c r="Z9022"/>
    </row>
    <row r="9023" spans="26:26">
      <c r="Z9023"/>
    </row>
    <row r="9024" spans="26:26">
      <c r="Z9024"/>
    </row>
    <row r="9025" spans="26:26">
      <c r="Z9025"/>
    </row>
    <row r="9026" spans="26:26">
      <c r="Z9026"/>
    </row>
    <row r="9027" spans="26:26">
      <c r="Z9027"/>
    </row>
    <row r="9028" spans="26:26">
      <c r="Z9028"/>
    </row>
    <row r="9029" spans="26:26">
      <c r="Z9029"/>
    </row>
    <row r="9030" spans="26:26">
      <c r="Z9030"/>
    </row>
    <row r="9031" spans="26:26">
      <c r="Z9031"/>
    </row>
    <row r="9032" spans="26:26">
      <c r="Z9032"/>
    </row>
    <row r="9033" spans="26:26">
      <c r="Z9033"/>
    </row>
    <row r="9034" spans="26:26">
      <c r="Z9034"/>
    </row>
    <row r="9035" spans="26:26">
      <c r="Z9035"/>
    </row>
    <row r="9036" spans="26:26">
      <c r="Z9036"/>
    </row>
    <row r="9037" spans="26:26">
      <c r="Z9037"/>
    </row>
    <row r="9038" spans="26:26">
      <c r="Z9038"/>
    </row>
    <row r="9039" spans="26:26">
      <c r="Z9039"/>
    </row>
    <row r="9040" spans="26:26">
      <c r="Z9040"/>
    </row>
    <row r="9041" spans="26:26">
      <c r="Z9041"/>
    </row>
    <row r="9042" spans="26:26">
      <c r="Z9042"/>
    </row>
    <row r="9043" spans="26:26">
      <c r="Z9043"/>
    </row>
    <row r="9044" spans="26:26">
      <c r="Z9044"/>
    </row>
    <row r="9045" spans="26:26">
      <c r="Z9045"/>
    </row>
    <row r="9046" spans="26:26">
      <c r="Z9046"/>
    </row>
    <row r="9047" spans="26:26">
      <c r="Z9047"/>
    </row>
    <row r="9048" spans="26:26">
      <c r="Z9048"/>
    </row>
    <row r="9049" spans="26:26">
      <c r="Z9049"/>
    </row>
    <row r="9050" spans="26:26">
      <c r="Z9050"/>
    </row>
    <row r="9051" spans="26:26">
      <c r="Z9051"/>
    </row>
    <row r="9052" spans="26:26">
      <c r="Z9052"/>
    </row>
    <row r="9053" spans="26:26">
      <c r="Z9053"/>
    </row>
    <row r="9054" spans="26:26">
      <c r="Z9054"/>
    </row>
    <row r="9055" spans="26:26">
      <c r="Z9055"/>
    </row>
    <row r="9056" spans="26:26">
      <c r="Z9056"/>
    </row>
    <row r="9057" spans="26:26">
      <c r="Z9057"/>
    </row>
    <row r="9058" spans="26:26">
      <c r="Z9058"/>
    </row>
    <row r="9059" spans="26:26">
      <c r="Z9059"/>
    </row>
    <row r="9060" spans="26:26">
      <c r="Z9060"/>
    </row>
    <row r="9061" spans="26:26">
      <c r="Z9061"/>
    </row>
    <row r="9062" spans="26:26">
      <c r="Z9062"/>
    </row>
    <row r="9063" spans="26:26">
      <c r="Z9063"/>
    </row>
    <row r="9064" spans="26:26">
      <c r="Z9064"/>
    </row>
    <row r="9065" spans="26:26">
      <c r="Z9065"/>
    </row>
    <row r="9066" spans="26:26">
      <c r="Z9066"/>
    </row>
    <row r="9067" spans="26:26">
      <c r="Z9067"/>
    </row>
    <row r="9068" spans="26:26">
      <c r="Z9068"/>
    </row>
    <row r="9069" spans="26:26">
      <c r="Z9069"/>
    </row>
    <row r="9070" spans="26:26">
      <c r="Z9070"/>
    </row>
    <row r="9071" spans="26:26">
      <c r="Z9071"/>
    </row>
    <row r="9072" spans="26:26">
      <c r="Z9072"/>
    </row>
    <row r="9073" spans="26:26">
      <c r="Z9073"/>
    </row>
    <row r="9074" spans="26:26">
      <c r="Z9074"/>
    </row>
    <row r="9075" spans="26:26">
      <c r="Z9075"/>
    </row>
    <row r="9076" spans="26:26">
      <c r="Z9076"/>
    </row>
    <row r="9077" spans="26:26">
      <c r="Z9077"/>
    </row>
    <row r="9078" spans="26:26">
      <c r="Z9078"/>
    </row>
    <row r="9079" spans="26:26">
      <c r="Z9079"/>
    </row>
    <row r="9080" spans="26:26">
      <c r="Z9080"/>
    </row>
    <row r="9081" spans="26:26">
      <c r="Z9081"/>
    </row>
    <row r="9082" spans="26:26">
      <c r="Z9082"/>
    </row>
    <row r="9083" spans="26:26">
      <c r="Z9083"/>
    </row>
    <row r="9084" spans="26:26">
      <c r="Z9084"/>
    </row>
    <row r="9085" spans="26:26">
      <c r="Z9085"/>
    </row>
    <row r="9086" spans="26:26">
      <c r="Z9086"/>
    </row>
    <row r="9087" spans="26:26">
      <c r="Z9087"/>
    </row>
    <row r="9088" spans="26:26">
      <c r="Z9088"/>
    </row>
    <row r="9089" spans="26:26">
      <c r="Z9089"/>
    </row>
    <row r="9090" spans="26:26">
      <c r="Z9090"/>
    </row>
    <row r="9091" spans="26:26">
      <c r="Z9091"/>
    </row>
    <row r="9092" spans="26:26">
      <c r="Z9092"/>
    </row>
    <row r="9093" spans="26:26">
      <c r="Z9093"/>
    </row>
    <row r="9094" spans="26:26">
      <c r="Z9094"/>
    </row>
    <row r="9095" spans="26:26">
      <c r="Z9095"/>
    </row>
    <row r="9096" spans="26:26">
      <c r="Z9096"/>
    </row>
    <row r="9097" spans="26:26">
      <c r="Z9097"/>
    </row>
    <row r="9098" spans="26:26">
      <c r="Z9098"/>
    </row>
    <row r="9099" spans="26:26">
      <c r="Z9099"/>
    </row>
    <row r="9100" spans="26:26">
      <c r="Z9100"/>
    </row>
    <row r="9101" spans="26:26">
      <c r="Z9101"/>
    </row>
    <row r="9102" spans="26:26">
      <c r="Z9102"/>
    </row>
    <row r="9103" spans="26:26">
      <c r="Z9103"/>
    </row>
    <row r="9104" spans="26:26">
      <c r="Z9104"/>
    </row>
    <row r="9105" spans="26:26">
      <c r="Z9105"/>
    </row>
    <row r="9106" spans="26:26">
      <c r="Z9106"/>
    </row>
    <row r="9107" spans="26:26">
      <c r="Z9107"/>
    </row>
    <row r="9108" spans="26:26">
      <c r="Z9108"/>
    </row>
    <row r="9109" spans="26:26">
      <c r="Z9109"/>
    </row>
    <row r="9110" spans="26:26">
      <c r="Z9110"/>
    </row>
    <row r="9111" spans="26:26">
      <c r="Z9111"/>
    </row>
    <row r="9112" spans="26:26">
      <c r="Z9112"/>
    </row>
    <row r="9113" spans="26:26">
      <c r="Z9113"/>
    </row>
    <row r="9114" spans="26:26">
      <c r="Z9114"/>
    </row>
    <row r="9115" spans="26:26">
      <c r="Z9115"/>
    </row>
    <row r="9116" spans="26:26">
      <c r="Z9116"/>
    </row>
    <row r="9117" spans="26:26">
      <c r="Z9117"/>
    </row>
    <row r="9118" spans="26:26">
      <c r="Z9118"/>
    </row>
    <row r="9119" spans="26:26">
      <c r="Z9119"/>
    </row>
    <row r="9120" spans="26:26">
      <c r="Z9120"/>
    </row>
    <row r="9121" spans="26:26">
      <c r="Z9121"/>
    </row>
    <row r="9122" spans="26:26">
      <c r="Z9122"/>
    </row>
    <row r="9123" spans="26:26">
      <c r="Z9123"/>
    </row>
    <row r="9124" spans="26:26">
      <c r="Z9124"/>
    </row>
    <row r="9125" spans="26:26">
      <c r="Z9125"/>
    </row>
    <row r="9126" spans="26:26">
      <c r="Z9126"/>
    </row>
    <row r="9127" spans="26:26">
      <c r="Z9127"/>
    </row>
    <row r="9128" spans="26:26">
      <c r="Z9128"/>
    </row>
    <row r="9129" spans="26:26">
      <c r="Z9129"/>
    </row>
    <row r="9130" spans="26:26">
      <c r="Z9130"/>
    </row>
    <row r="9131" spans="26:26">
      <c r="Z9131"/>
    </row>
    <row r="9132" spans="26:26">
      <c r="Z9132"/>
    </row>
    <row r="9133" spans="26:26">
      <c r="Z9133"/>
    </row>
    <row r="9134" spans="26:26">
      <c r="Z9134"/>
    </row>
    <row r="9135" spans="26:26">
      <c r="Z9135"/>
    </row>
    <row r="9136" spans="26:26">
      <c r="Z9136"/>
    </row>
    <row r="9137" spans="26:26">
      <c r="Z9137"/>
    </row>
    <row r="9138" spans="26:26">
      <c r="Z9138"/>
    </row>
    <row r="9139" spans="26:26">
      <c r="Z9139"/>
    </row>
    <row r="9140" spans="26:26">
      <c r="Z9140"/>
    </row>
    <row r="9141" spans="26:26">
      <c r="Z9141"/>
    </row>
    <row r="9142" spans="26:26">
      <c r="Z9142"/>
    </row>
    <row r="9143" spans="26:26">
      <c r="Z9143"/>
    </row>
    <row r="9144" spans="26:26">
      <c r="Z9144"/>
    </row>
    <row r="9145" spans="26:26">
      <c r="Z9145"/>
    </row>
    <row r="9146" spans="26:26">
      <c r="Z9146"/>
    </row>
    <row r="9147" spans="26:26">
      <c r="Z9147"/>
    </row>
    <row r="9148" spans="26:26">
      <c r="Z9148"/>
    </row>
    <row r="9149" spans="26:26">
      <c r="Z9149"/>
    </row>
    <row r="9150" spans="26:26">
      <c r="Z9150"/>
    </row>
    <row r="9151" spans="26:26">
      <c r="Z9151"/>
    </row>
    <row r="9152" spans="26:26">
      <c r="Z9152"/>
    </row>
    <row r="9153" spans="26:26">
      <c r="Z9153"/>
    </row>
    <row r="9154" spans="26:26">
      <c r="Z9154"/>
    </row>
    <row r="9155" spans="26:26">
      <c r="Z9155"/>
    </row>
    <row r="9156" spans="26:26">
      <c r="Z9156"/>
    </row>
    <row r="9157" spans="26:26">
      <c r="Z9157"/>
    </row>
    <row r="9158" spans="26:26">
      <c r="Z9158"/>
    </row>
    <row r="9159" spans="26:26">
      <c r="Z9159"/>
    </row>
    <row r="9160" spans="26:26">
      <c r="Z9160"/>
    </row>
    <row r="9161" spans="26:26">
      <c r="Z9161"/>
    </row>
    <row r="9162" spans="26:26">
      <c r="Z9162"/>
    </row>
    <row r="9163" spans="26:26">
      <c r="Z9163"/>
    </row>
    <row r="9164" spans="26:26">
      <c r="Z9164"/>
    </row>
    <row r="9165" spans="26:26">
      <c r="Z9165"/>
    </row>
    <row r="9166" spans="26:26">
      <c r="Z9166"/>
    </row>
    <row r="9167" spans="26:26">
      <c r="Z9167"/>
    </row>
    <row r="9168" spans="26:26">
      <c r="Z9168"/>
    </row>
    <row r="9169" spans="26:26">
      <c r="Z9169"/>
    </row>
    <row r="9170" spans="26:26">
      <c r="Z9170"/>
    </row>
    <row r="9171" spans="26:26">
      <c r="Z9171"/>
    </row>
    <row r="9172" spans="26:26">
      <c r="Z9172"/>
    </row>
    <row r="9173" spans="26:26">
      <c r="Z9173"/>
    </row>
    <row r="9174" spans="26:26">
      <c r="Z9174"/>
    </row>
    <row r="9175" spans="26:26">
      <c r="Z9175"/>
    </row>
    <row r="9176" spans="26:26">
      <c r="Z9176"/>
    </row>
    <row r="9177" spans="26:26">
      <c r="Z9177"/>
    </row>
    <row r="9178" spans="26:26">
      <c r="Z9178"/>
    </row>
    <row r="9179" spans="26:26">
      <c r="Z9179"/>
    </row>
    <row r="9180" spans="26:26">
      <c r="Z9180"/>
    </row>
    <row r="9181" spans="26:26">
      <c r="Z9181"/>
    </row>
    <row r="9182" spans="26:26">
      <c r="Z9182"/>
    </row>
    <row r="9183" spans="26:26">
      <c r="Z9183"/>
    </row>
    <row r="9184" spans="26:26">
      <c r="Z9184"/>
    </row>
    <row r="9185" spans="26:26">
      <c r="Z9185"/>
    </row>
    <row r="9186" spans="26:26">
      <c r="Z9186"/>
    </row>
    <row r="9187" spans="26:26">
      <c r="Z9187"/>
    </row>
    <row r="9188" spans="26:26">
      <c r="Z9188"/>
    </row>
    <row r="9189" spans="26:26">
      <c r="Z9189"/>
    </row>
    <row r="9190" spans="26:26">
      <c r="Z9190"/>
    </row>
    <row r="9191" spans="26:26">
      <c r="Z9191"/>
    </row>
    <row r="9192" spans="26:26">
      <c r="Z9192"/>
    </row>
    <row r="9193" spans="26:26">
      <c r="Z9193"/>
    </row>
    <row r="9194" spans="26:26">
      <c r="Z9194"/>
    </row>
    <row r="9195" spans="26:26">
      <c r="Z9195"/>
    </row>
    <row r="9196" spans="26:26">
      <c r="Z9196"/>
    </row>
    <row r="9197" spans="26:26">
      <c r="Z9197"/>
    </row>
    <row r="9198" spans="26:26">
      <c r="Z9198"/>
    </row>
    <row r="9199" spans="26:26">
      <c r="Z9199"/>
    </row>
    <row r="9200" spans="26:26">
      <c r="Z9200"/>
    </row>
    <row r="9201" spans="26:26">
      <c r="Z9201"/>
    </row>
    <row r="9202" spans="26:26">
      <c r="Z9202"/>
    </row>
    <row r="9203" spans="26:26">
      <c r="Z9203"/>
    </row>
    <row r="9204" spans="26:26">
      <c r="Z9204"/>
    </row>
    <row r="9205" spans="26:26">
      <c r="Z9205"/>
    </row>
    <row r="9206" spans="26:26">
      <c r="Z9206"/>
    </row>
    <row r="9207" spans="26:26">
      <c r="Z9207"/>
    </row>
    <row r="9208" spans="26:26">
      <c r="Z9208"/>
    </row>
    <row r="9209" spans="26:26">
      <c r="Z9209"/>
    </row>
    <row r="9210" spans="26:26">
      <c r="Z9210"/>
    </row>
    <row r="9211" spans="26:26">
      <c r="Z9211"/>
    </row>
    <row r="9212" spans="26:26">
      <c r="Z9212"/>
    </row>
    <row r="9213" spans="26:26">
      <c r="Z9213"/>
    </row>
    <row r="9214" spans="26:26">
      <c r="Z9214"/>
    </row>
    <row r="9215" spans="26:26">
      <c r="Z9215"/>
    </row>
    <row r="9216" spans="26:26">
      <c r="Z9216"/>
    </row>
    <row r="9217" spans="26:26">
      <c r="Z9217"/>
    </row>
    <row r="9218" spans="26:26">
      <c r="Z9218"/>
    </row>
    <row r="9219" spans="26:26">
      <c r="Z9219"/>
    </row>
    <row r="9220" spans="26:26">
      <c r="Z9220"/>
    </row>
    <row r="9221" spans="26:26">
      <c r="Z9221"/>
    </row>
    <row r="9222" spans="26:26">
      <c r="Z9222"/>
    </row>
    <row r="9223" spans="26:26">
      <c r="Z9223"/>
    </row>
    <row r="9224" spans="26:26">
      <c r="Z9224"/>
    </row>
    <row r="9225" spans="26:26">
      <c r="Z9225"/>
    </row>
    <row r="9226" spans="26:26">
      <c r="Z9226"/>
    </row>
    <row r="9227" spans="26:26">
      <c r="Z9227"/>
    </row>
    <row r="9228" spans="26:26">
      <c r="Z9228"/>
    </row>
    <row r="9229" spans="26:26">
      <c r="Z9229"/>
    </row>
    <row r="9230" spans="26:26">
      <c r="Z9230"/>
    </row>
    <row r="9231" spans="26:26">
      <c r="Z9231"/>
    </row>
    <row r="9232" spans="26:26">
      <c r="Z9232"/>
    </row>
    <row r="9233" spans="26:26">
      <c r="Z9233"/>
    </row>
    <row r="9234" spans="26:26">
      <c r="Z9234"/>
    </row>
    <row r="9235" spans="26:26">
      <c r="Z9235"/>
    </row>
    <row r="9236" spans="26:26">
      <c r="Z9236"/>
    </row>
    <row r="9237" spans="26:26">
      <c r="Z9237"/>
    </row>
    <row r="9238" spans="26:26">
      <c r="Z9238"/>
    </row>
    <row r="9239" spans="26:26">
      <c r="Z9239"/>
    </row>
    <row r="9240" spans="26:26">
      <c r="Z9240"/>
    </row>
    <row r="9241" spans="26:26">
      <c r="Z9241"/>
    </row>
    <row r="9242" spans="26:26">
      <c r="Z9242"/>
    </row>
    <row r="9243" spans="26:26">
      <c r="Z9243"/>
    </row>
    <row r="9244" spans="26:26">
      <c r="Z9244"/>
    </row>
    <row r="9245" spans="26:26">
      <c r="Z9245"/>
    </row>
    <row r="9246" spans="26:26">
      <c r="Z9246"/>
    </row>
    <row r="9247" spans="26:26">
      <c r="Z9247"/>
    </row>
    <row r="9248" spans="26:26">
      <c r="Z9248"/>
    </row>
    <row r="9249" spans="26:26">
      <c r="Z9249"/>
    </row>
    <row r="9250" spans="26:26">
      <c r="Z9250"/>
    </row>
    <row r="9251" spans="26:26">
      <c r="Z9251"/>
    </row>
    <row r="9252" spans="26:26">
      <c r="Z9252"/>
    </row>
    <row r="9253" spans="26:26">
      <c r="Z9253"/>
    </row>
    <row r="9254" spans="26:26">
      <c r="Z9254"/>
    </row>
    <row r="9255" spans="26:26">
      <c r="Z9255"/>
    </row>
    <row r="9256" spans="26:26">
      <c r="Z9256"/>
    </row>
    <row r="9257" spans="26:26">
      <c r="Z9257"/>
    </row>
    <row r="9258" spans="26:26">
      <c r="Z9258"/>
    </row>
    <row r="9259" spans="26:26">
      <c r="Z9259"/>
    </row>
    <row r="9260" spans="26:26">
      <c r="Z9260"/>
    </row>
    <row r="9261" spans="26:26">
      <c r="Z9261"/>
    </row>
    <row r="9262" spans="26:26">
      <c r="Z9262"/>
    </row>
    <row r="9263" spans="26:26">
      <c r="Z9263"/>
    </row>
    <row r="9264" spans="26:26">
      <c r="Z9264"/>
    </row>
    <row r="9265" spans="26:26">
      <c r="Z9265"/>
    </row>
    <row r="9266" spans="26:26">
      <c r="Z9266"/>
    </row>
    <row r="9267" spans="26:26">
      <c r="Z9267"/>
    </row>
    <row r="9268" spans="26:26">
      <c r="Z9268"/>
    </row>
    <row r="9269" spans="26:26">
      <c r="Z9269"/>
    </row>
    <row r="9270" spans="26:26">
      <c r="Z9270"/>
    </row>
    <row r="9271" spans="26:26">
      <c r="Z9271"/>
    </row>
    <row r="9272" spans="26:26">
      <c r="Z9272"/>
    </row>
    <row r="9273" spans="26:26">
      <c r="Z9273"/>
    </row>
    <row r="9274" spans="26:26">
      <c r="Z9274"/>
    </row>
    <row r="9275" spans="26:26">
      <c r="Z9275"/>
    </row>
    <row r="9276" spans="26:26">
      <c r="Z9276"/>
    </row>
    <row r="9277" spans="26:26">
      <c r="Z9277"/>
    </row>
    <row r="9278" spans="26:26">
      <c r="Z9278"/>
    </row>
    <row r="9279" spans="26:26">
      <c r="Z9279"/>
    </row>
    <row r="9280" spans="26:26">
      <c r="Z9280"/>
    </row>
    <row r="9281" spans="26:26">
      <c r="Z9281"/>
    </row>
    <row r="9282" spans="26:26">
      <c r="Z9282"/>
    </row>
    <row r="9283" spans="26:26">
      <c r="Z9283"/>
    </row>
    <row r="9284" spans="26:26">
      <c r="Z9284"/>
    </row>
    <row r="9285" spans="26:26">
      <c r="Z9285"/>
    </row>
    <row r="9286" spans="26:26">
      <c r="Z9286"/>
    </row>
    <row r="9287" spans="26:26">
      <c r="Z9287"/>
    </row>
    <row r="9288" spans="26:26">
      <c r="Z9288"/>
    </row>
    <row r="9289" spans="26:26">
      <c r="Z9289"/>
    </row>
    <row r="9290" spans="26:26">
      <c r="Z9290"/>
    </row>
    <row r="9291" spans="26:26">
      <c r="Z9291"/>
    </row>
    <row r="9292" spans="26:26">
      <c r="Z9292"/>
    </row>
    <row r="9293" spans="26:26">
      <c r="Z9293"/>
    </row>
    <row r="9294" spans="26:26">
      <c r="Z9294"/>
    </row>
    <row r="9295" spans="26:26">
      <c r="Z9295"/>
    </row>
    <row r="9296" spans="26:26">
      <c r="Z9296"/>
    </row>
    <row r="9297" spans="26:26">
      <c r="Z9297"/>
    </row>
    <row r="9298" spans="26:26">
      <c r="Z9298"/>
    </row>
    <row r="9299" spans="26:26">
      <c r="Z9299"/>
    </row>
    <row r="9300" spans="26:26">
      <c r="Z9300"/>
    </row>
    <row r="9301" spans="26:26">
      <c r="Z9301"/>
    </row>
    <row r="9302" spans="26:26">
      <c r="Z9302"/>
    </row>
    <row r="9303" spans="26:26">
      <c r="Z9303"/>
    </row>
    <row r="9304" spans="26:26">
      <c r="Z9304"/>
    </row>
    <row r="9305" spans="26:26">
      <c r="Z9305"/>
    </row>
    <row r="9306" spans="26:26">
      <c r="Z9306"/>
    </row>
    <row r="9307" spans="26:26">
      <c r="Z9307"/>
    </row>
    <row r="9308" spans="26:26">
      <c r="Z9308"/>
    </row>
    <row r="9309" spans="26:26">
      <c r="Z9309"/>
    </row>
    <row r="9310" spans="26:26">
      <c r="Z9310"/>
    </row>
    <row r="9311" spans="26:26">
      <c r="Z9311"/>
    </row>
    <row r="9312" spans="26:26">
      <c r="Z9312"/>
    </row>
    <row r="9313" spans="26:26">
      <c r="Z9313"/>
    </row>
    <row r="9314" spans="26:26">
      <c r="Z9314"/>
    </row>
    <row r="9315" spans="26:26">
      <c r="Z9315"/>
    </row>
    <row r="9316" spans="26:26">
      <c r="Z9316"/>
    </row>
    <row r="9317" spans="26:26">
      <c r="Z9317"/>
    </row>
    <row r="9318" spans="26:26">
      <c r="Z9318"/>
    </row>
    <row r="9319" spans="26:26">
      <c r="Z9319"/>
    </row>
    <row r="9320" spans="26:26">
      <c r="Z9320"/>
    </row>
    <row r="9321" spans="26:26">
      <c r="Z9321"/>
    </row>
    <row r="9322" spans="26:26">
      <c r="Z9322"/>
    </row>
    <row r="9323" spans="26:26">
      <c r="Z9323"/>
    </row>
    <row r="9324" spans="26:26">
      <c r="Z9324"/>
    </row>
    <row r="9325" spans="26:26">
      <c r="Z9325"/>
    </row>
    <row r="9326" spans="26:26">
      <c r="Z9326"/>
    </row>
    <row r="9327" spans="26:26">
      <c r="Z9327"/>
    </row>
    <row r="9328" spans="26:26">
      <c r="Z9328"/>
    </row>
    <row r="9329" spans="26:26">
      <c r="Z9329"/>
    </row>
    <row r="9330" spans="26:26">
      <c r="Z9330"/>
    </row>
    <row r="9331" spans="26:26">
      <c r="Z9331"/>
    </row>
    <row r="9332" spans="26:26">
      <c r="Z9332"/>
    </row>
    <row r="9333" spans="26:26">
      <c r="Z9333"/>
    </row>
    <row r="9334" spans="26:26">
      <c r="Z9334"/>
    </row>
    <row r="9335" spans="26:26">
      <c r="Z9335"/>
    </row>
    <row r="9336" spans="26:26">
      <c r="Z9336"/>
    </row>
    <row r="9337" spans="26:26">
      <c r="Z9337"/>
    </row>
    <row r="9338" spans="26:26">
      <c r="Z9338"/>
    </row>
    <row r="9339" spans="26:26">
      <c r="Z9339"/>
    </row>
    <row r="9340" spans="26:26">
      <c r="Z9340"/>
    </row>
    <row r="9341" spans="26:26">
      <c r="Z9341"/>
    </row>
    <row r="9342" spans="26:26">
      <c r="Z9342"/>
    </row>
    <row r="9343" spans="26:26">
      <c r="Z9343"/>
    </row>
    <row r="9344" spans="26:26">
      <c r="Z9344"/>
    </row>
    <row r="9345" spans="26:26">
      <c r="Z9345"/>
    </row>
    <row r="9346" spans="26:26">
      <c r="Z9346"/>
    </row>
    <row r="9347" spans="26:26">
      <c r="Z9347"/>
    </row>
    <row r="9348" spans="26:26">
      <c r="Z9348"/>
    </row>
    <row r="9349" spans="26:26">
      <c r="Z9349"/>
    </row>
    <row r="9350" spans="26:26">
      <c r="Z9350"/>
    </row>
    <row r="9351" spans="26:26">
      <c r="Z9351"/>
    </row>
    <row r="9352" spans="26:26">
      <c r="Z9352"/>
    </row>
    <row r="9353" spans="26:26">
      <c r="Z9353"/>
    </row>
    <row r="9354" spans="26:26">
      <c r="Z9354"/>
    </row>
    <row r="9355" spans="26:26">
      <c r="Z9355"/>
    </row>
    <row r="9356" spans="26:26">
      <c r="Z9356"/>
    </row>
    <row r="9357" spans="26:26">
      <c r="Z9357"/>
    </row>
    <row r="9358" spans="26:26">
      <c r="Z9358"/>
    </row>
    <row r="9359" spans="26:26">
      <c r="Z9359"/>
    </row>
    <row r="9360" spans="26:26">
      <c r="Z9360"/>
    </row>
    <row r="9361" spans="26:26">
      <c r="Z9361"/>
    </row>
    <row r="9362" spans="26:26">
      <c r="Z9362"/>
    </row>
    <row r="9363" spans="26:26">
      <c r="Z9363"/>
    </row>
    <row r="9364" spans="26:26">
      <c r="Z9364"/>
    </row>
    <row r="9365" spans="26:26">
      <c r="Z9365"/>
    </row>
    <row r="9366" spans="26:26">
      <c r="Z9366"/>
    </row>
    <row r="9367" spans="26:26">
      <c r="Z9367"/>
    </row>
    <row r="9368" spans="26:26">
      <c r="Z9368"/>
    </row>
    <row r="9369" spans="26:26">
      <c r="Z9369"/>
    </row>
    <row r="9370" spans="26:26">
      <c r="Z9370"/>
    </row>
    <row r="9371" spans="26:26">
      <c r="Z9371"/>
    </row>
    <row r="9372" spans="26:26">
      <c r="Z9372"/>
    </row>
    <row r="9373" spans="26:26">
      <c r="Z9373"/>
    </row>
    <row r="9374" spans="26:26">
      <c r="Z9374"/>
    </row>
    <row r="9375" spans="26:26">
      <c r="Z9375"/>
    </row>
    <row r="9376" spans="26:26">
      <c r="Z9376"/>
    </row>
    <row r="9377" spans="26:26">
      <c r="Z9377"/>
    </row>
    <row r="9378" spans="26:26">
      <c r="Z9378"/>
    </row>
    <row r="9379" spans="26:26">
      <c r="Z9379"/>
    </row>
    <row r="9380" spans="26:26">
      <c r="Z9380"/>
    </row>
    <row r="9381" spans="26:26">
      <c r="Z9381"/>
    </row>
    <row r="9382" spans="26:26">
      <c r="Z9382"/>
    </row>
    <row r="9383" spans="26:26">
      <c r="Z9383"/>
    </row>
    <row r="9384" spans="26:26">
      <c r="Z9384"/>
    </row>
    <row r="9385" spans="26:26">
      <c r="Z9385"/>
    </row>
    <row r="9386" spans="26:26">
      <c r="Z9386"/>
    </row>
    <row r="9387" spans="26:26">
      <c r="Z9387"/>
    </row>
    <row r="9388" spans="26:26">
      <c r="Z9388"/>
    </row>
    <row r="9389" spans="26:26">
      <c r="Z9389"/>
    </row>
    <row r="9390" spans="26:26">
      <c r="Z9390"/>
    </row>
    <row r="9391" spans="26:26">
      <c r="Z9391"/>
    </row>
    <row r="9392" spans="26:26">
      <c r="Z9392"/>
    </row>
    <row r="9393" spans="26:26">
      <c r="Z9393"/>
    </row>
    <row r="9394" spans="26:26">
      <c r="Z9394"/>
    </row>
    <row r="9395" spans="26:26">
      <c r="Z9395"/>
    </row>
    <row r="9396" spans="26:26">
      <c r="Z9396"/>
    </row>
    <row r="9397" spans="26:26">
      <c r="Z9397"/>
    </row>
    <row r="9398" spans="26:26">
      <c r="Z9398"/>
    </row>
    <row r="9399" spans="26:26">
      <c r="Z9399"/>
    </row>
    <row r="9400" spans="26:26">
      <c r="Z9400"/>
    </row>
    <row r="9401" spans="26:26">
      <c r="Z9401"/>
    </row>
    <row r="9402" spans="26:26">
      <c r="Z9402"/>
    </row>
    <row r="9403" spans="26:26">
      <c r="Z9403"/>
    </row>
    <row r="9404" spans="26:26">
      <c r="Z9404"/>
    </row>
    <row r="9405" spans="26:26">
      <c r="Z9405"/>
    </row>
    <row r="9406" spans="26:26">
      <c r="Z9406"/>
    </row>
    <row r="9407" spans="26:26">
      <c r="Z9407"/>
    </row>
    <row r="9408" spans="26:26">
      <c r="Z9408"/>
    </row>
    <row r="9409" spans="26:26">
      <c r="Z9409"/>
    </row>
    <row r="9410" spans="26:26">
      <c r="Z9410"/>
    </row>
    <row r="9411" spans="26:26">
      <c r="Z9411"/>
    </row>
    <row r="9412" spans="26:26">
      <c r="Z9412"/>
    </row>
    <row r="9413" spans="26:26">
      <c r="Z9413"/>
    </row>
    <row r="9414" spans="26:26">
      <c r="Z9414"/>
    </row>
    <row r="9415" spans="26:26">
      <c r="Z9415"/>
    </row>
    <row r="9416" spans="26:26">
      <c r="Z9416"/>
    </row>
    <row r="9417" spans="26:26">
      <c r="Z9417"/>
    </row>
    <row r="9418" spans="26:26">
      <c r="Z9418"/>
    </row>
    <row r="9419" spans="26:26">
      <c r="Z9419"/>
    </row>
    <row r="9420" spans="26:26">
      <c r="Z9420"/>
    </row>
    <row r="9421" spans="26:26">
      <c r="Z9421"/>
    </row>
    <row r="9422" spans="26:26">
      <c r="Z9422"/>
    </row>
    <row r="9423" spans="26:26">
      <c r="Z9423"/>
    </row>
    <row r="9424" spans="26:26">
      <c r="Z9424"/>
    </row>
    <row r="9425" spans="26:26">
      <c r="Z9425"/>
    </row>
    <row r="9426" spans="26:26">
      <c r="Z9426"/>
    </row>
    <row r="9427" spans="26:26">
      <c r="Z9427"/>
    </row>
    <row r="9428" spans="26:26">
      <c r="Z9428"/>
    </row>
    <row r="9429" spans="26:26">
      <c r="Z9429"/>
    </row>
    <row r="9430" spans="26:26">
      <c r="Z9430"/>
    </row>
    <row r="9431" spans="26:26">
      <c r="Z9431"/>
    </row>
    <row r="9432" spans="26:26">
      <c r="Z9432"/>
    </row>
    <row r="9433" spans="26:26">
      <c r="Z9433"/>
    </row>
    <row r="9434" spans="26:26">
      <c r="Z9434"/>
    </row>
    <row r="9435" spans="26:26">
      <c r="Z9435"/>
    </row>
    <row r="9436" spans="26:26">
      <c r="Z9436"/>
    </row>
    <row r="9437" spans="26:26">
      <c r="Z9437"/>
    </row>
    <row r="9438" spans="26:26">
      <c r="Z9438"/>
    </row>
    <row r="9439" spans="26:26">
      <c r="Z9439"/>
    </row>
    <row r="9440" spans="26:26">
      <c r="Z9440"/>
    </row>
    <row r="9441" spans="26:26">
      <c r="Z9441"/>
    </row>
    <row r="9442" spans="26:26">
      <c r="Z9442"/>
    </row>
    <row r="9443" spans="26:26">
      <c r="Z9443"/>
    </row>
    <row r="9444" spans="26:26">
      <c r="Z9444"/>
    </row>
    <row r="9445" spans="26:26">
      <c r="Z9445"/>
    </row>
    <row r="9446" spans="26:26">
      <c r="Z9446"/>
    </row>
    <row r="9447" spans="26:26">
      <c r="Z9447"/>
    </row>
    <row r="9448" spans="26:26">
      <c r="Z9448"/>
    </row>
    <row r="9449" spans="26:26">
      <c r="Z9449"/>
    </row>
    <row r="9450" spans="26:26">
      <c r="Z9450"/>
    </row>
    <row r="9451" spans="26:26">
      <c r="Z9451"/>
    </row>
    <row r="9452" spans="26:26">
      <c r="Z9452"/>
    </row>
    <row r="9453" spans="26:26">
      <c r="Z9453"/>
    </row>
    <row r="9454" spans="26:26">
      <c r="Z9454"/>
    </row>
    <row r="9455" spans="26:26">
      <c r="Z9455"/>
    </row>
    <row r="9456" spans="26:26">
      <c r="Z9456"/>
    </row>
    <row r="9457" spans="26:26">
      <c r="Z9457"/>
    </row>
    <row r="9458" spans="26:26">
      <c r="Z9458"/>
    </row>
    <row r="9459" spans="26:26">
      <c r="Z9459"/>
    </row>
    <row r="9460" spans="26:26">
      <c r="Z9460"/>
    </row>
    <row r="9461" spans="26:26">
      <c r="Z9461"/>
    </row>
    <row r="9462" spans="26:26">
      <c r="Z9462"/>
    </row>
    <row r="9463" spans="26:26">
      <c r="Z9463"/>
    </row>
    <row r="9464" spans="26:26">
      <c r="Z9464"/>
    </row>
    <row r="9465" spans="26:26">
      <c r="Z9465"/>
    </row>
    <row r="9466" spans="26:26">
      <c r="Z9466"/>
    </row>
    <row r="9467" spans="26:26">
      <c r="Z9467"/>
    </row>
    <row r="9468" spans="26:26">
      <c r="Z9468"/>
    </row>
    <row r="9469" spans="26:26">
      <c r="Z9469"/>
    </row>
    <row r="9470" spans="26:26">
      <c r="Z9470"/>
    </row>
    <row r="9471" spans="26:26">
      <c r="Z9471"/>
    </row>
    <row r="9472" spans="26:26">
      <c r="Z9472"/>
    </row>
    <row r="9473" spans="26:26">
      <c r="Z9473"/>
    </row>
    <row r="9474" spans="26:26">
      <c r="Z9474"/>
    </row>
    <row r="9475" spans="26:26">
      <c r="Z9475"/>
    </row>
    <row r="9476" spans="26:26">
      <c r="Z9476"/>
    </row>
    <row r="9477" spans="26:26">
      <c r="Z9477"/>
    </row>
    <row r="9478" spans="26:26">
      <c r="Z9478"/>
    </row>
    <row r="9479" spans="26:26">
      <c r="Z9479"/>
    </row>
    <row r="9480" spans="26:26">
      <c r="Z9480"/>
    </row>
    <row r="9481" spans="26:26">
      <c r="Z9481"/>
    </row>
    <row r="9482" spans="26:26">
      <c r="Z9482"/>
    </row>
    <row r="9483" spans="26:26">
      <c r="Z9483"/>
    </row>
    <row r="9484" spans="26:26">
      <c r="Z9484"/>
    </row>
    <row r="9485" spans="26:26">
      <c r="Z9485"/>
    </row>
    <row r="9486" spans="26:26">
      <c r="Z9486"/>
    </row>
    <row r="9487" spans="26:26">
      <c r="Z9487"/>
    </row>
    <row r="9488" spans="26:26">
      <c r="Z9488"/>
    </row>
    <row r="9489" spans="26:26">
      <c r="Z9489"/>
    </row>
    <row r="9490" spans="26:26">
      <c r="Z9490"/>
    </row>
    <row r="9491" spans="26:26">
      <c r="Z9491"/>
    </row>
    <row r="9492" spans="26:26">
      <c r="Z9492"/>
    </row>
    <row r="9493" spans="26:26">
      <c r="Z9493"/>
    </row>
    <row r="9494" spans="26:26">
      <c r="Z9494"/>
    </row>
    <row r="9495" spans="26:26">
      <c r="Z9495"/>
    </row>
    <row r="9496" spans="26:26">
      <c r="Z9496"/>
    </row>
    <row r="9497" spans="26:26">
      <c r="Z9497"/>
    </row>
    <row r="9498" spans="26:26">
      <c r="Z9498"/>
    </row>
    <row r="9499" spans="26:26">
      <c r="Z9499"/>
    </row>
    <row r="9500" spans="26:26">
      <c r="Z9500"/>
    </row>
    <row r="9501" spans="26:26">
      <c r="Z9501"/>
    </row>
    <row r="9502" spans="26:26">
      <c r="Z9502"/>
    </row>
    <row r="9503" spans="26:26">
      <c r="Z9503"/>
    </row>
    <row r="9504" spans="26:26">
      <c r="Z9504"/>
    </row>
    <row r="9505" spans="26:26">
      <c r="Z9505"/>
    </row>
    <row r="9506" spans="26:26">
      <c r="Z9506"/>
    </row>
    <row r="9507" spans="26:26">
      <c r="Z9507"/>
    </row>
    <row r="9508" spans="26:26">
      <c r="Z9508"/>
    </row>
    <row r="9509" spans="26:26">
      <c r="Z9509"/>
    </row>
    <row r="9510" spans="26:26">
      <c r="Z9510"/>
    </row>
    <row r="9511" spans="26:26">
      <c r="Z9511"/>
    </row>
    <row r="9512" spans="26:26">
      <c r="Z9512"/>
    </row>
    <row r="9513" spans="26:26">
      <c r="Z9513"/>
    </row>
    <row r="9514" spans="26:26">
      <c r="Z9514"/>
    </row>
    <row r="9515" spans="26:26">
      <c r="Z9515"/>
    </row>
    <row r="9516" spans="26:26">
      <c r="Z9516"/>
    </row>
    <row r="9517" spans="26:26">
      <c r="Z9517"/>
    </row>
    <row r="9518" spans="26:26">
      <c r="Z9518"/>
    </row>
    <row r="9519" spans="26:26">
      <c r="Z9519"/>
    </row>
    <row r="9520" spans="26:26">
      <c r="Z9520"/>
    </row>
    <row r="9521" spans="26:26">
      <c r="Z9521"/>
    </row>
    <row r="9522" spans="26:26">
      <c r="Z9522"/>
    </row>
    <row r="9523" spans="26:26">
      <c r="Z9523"/>
    </row>
    <row r="9524" spans="26:26">
      <c r="Z9524"/>
    </row>
    <row r="9525" spans="26:26">
      <c r="Z9525"/>
    </row>
    <row r="9526" spans="26:26">
      <c r="Z9526"/>
    </row>
    <row r="9527" spans="26:26">
      <c r="Z9527"/>
    </row>
    <row r="9528" spans="26:26">
      <c r="Z9528"/>
    </row>
    <row r="9529" spans="26:26">
      <c r="Z9529"/>
    </row>
    <row r="9530" spans="26:26">
      <c r="Z9530"/>
    </row>
    <row r="9531" spans="26:26">
      <c r="Z9531"/>
    </row>
    <row r="9532" spans="26:26">
      <c r="Z9532"/>
    </row>
    <row r="9533" spans="26:26">
      <c r="Z9533"/>
    </row>
    <row r="9534" spans="26:26">
      <c r="Z9534"/>
    </row>
    <row r="9535" spans="26:26">
      <c r="Z9535"/>
    </row>
    <row r="9536" spans="26:26">
      <c r="Z9536"/>
    </row>
    <row r="9537" spans="26:26">
      <c r="Z9537"/>
    </row>
    <row r="9538" spans="26:26">
      <c r="Z9538"/>
    </row>
    <row r="9539" spans="26:26">
      <c r="Z9539"/>
    </row>
    <row r="9540" spans="26:26">
      <c r="Z9540"/>
    </row>
    <row r="9541" spans="26:26">
      <c r="Z9541"/>
    </row>
    <row r="9542" spans="26:26">
      <c r="Z9542"/>
    </row>
    <row r="9543" spans="26:26">
      <c r="Z9543"/>
    </row>
    <row r="9544" spans="26:26">
      <c r="Z9544"/>
    </row>
    <row r="9545" spans="26:26">
      <c r="Z9545"/>
    </row>
    <row r="9546" spans="26:26">
      <c r="Z9546"/>
    </row>
    <row r="9547" spans="26:26">
      <c r="Z9547"/>
    </row>
    <row r="9548" spans="26:26">
      <c r="Z9548"/>
    </row>
    <row r="9549" spans="26:26">
      <c r="Z9549"/>
    </row>
    <row r="9550" spans="26:26">
      <c r="Z9550"/>
    </row>
    <row r="9551" spans="26:26">
      <c r="Z9551"/>
    </row>
    <row r="9552" spans="26:26">
      <c r="Z9552"/>
    </row>
    <row r="9553" spans="26:26">
      <c r="Z9553"/>
    </row>
    <row r="9554" spans="26:26">
      <c r="Z9554"/>
    </row>
    <row r="9555" spans="26:26">
      <c r="Z9555"/>
    </row>
    <row r="9556" spans="26:26">
      <c r="Z9556"/>
    </row>
    <row r="9557" spans="26:26">
      <c r="Z9557"/>
    </row>
    <row r="9558" spans="26:26">
      <c r="Z9558"/>
    </row>
    <row r="9559" spans="26:26">
      <c r="Z9559"/>
    </row>
    <row r="9560" spans="26:26">
      <c r="Z9560"/>
    </row>
    <row r="9561" spans="26:26">
      <c r="Z9561"/>
    </row>
    <row r="9562" spans="26:26">
      <c r="Z9562"/>
    </row>
    <row r="9563" spans="26:26">
      <c r="Z9563"/>
    </row>
    <row r="9564" spans="26:26">
      <c r="Z9564"/>
    </row>
    <row r="9565" spans="26:26">
      <c r="Z9565"/>
    </row>
    <row r="9566" spans="26:26">
      <c r="Z9566"/>
    </row>
    <row r="9567" spans="26:26">
      <c r="Z9567"/>
    </row>
    <row r="9568" spans="26:26">
      <c r="Z9568"/>
    </row>
    <row r="9569" spans="26:26">
      <c r="Z9569"/>
    </row>
    <row r="9570" spans="26:26">
      <c r="Z9570"/>
    </row>
    <row r="9571" spans="26:26">
      <c r="Z9571"/>
    </row>
    <row r="9572" spans="26:26">
      <c r="Z9572"/>
    </row>
    <row r="9573" spans="26:26">
      <c r="Z9573"/>
    </row>
    <row r="9574" spans="26:26">
      <c r="Z9574"/>
    </row>
    <row r="9575" spans="26:26">
      <c r="Z9575"/>
    </row>
    <row r="9576" spans="26:26">
      <c r="Z9576"/>
    </row>
    <row r="9577" spans="26:26">
      <c r="Z9577"/>
    </row>
    <row r="9578" spans="26:26">
      <c r="Z9578"/>
    </row>
    <row r="9579" spans="26:26">
      <c r="Z9579"/>
    </row>
    <row r="9580" spans="26:26">
      <c r="Z9580"/>
    </row>
    <row r="9581" spans="26:26">
      <c r="Z9581"/>
    </row>
    <row r="9582" spans="26:26">
      <c r="Z9582"/>
    </row>
    <row r="9583" spans="26:26">
      <c r="Z9583"/>
    </row>
    <row r="9584" spans="26:26">
      <c r="Z9584"/>
    </row>
    <row r="9585" spans="26:26">
      <c r="Z9585"/>
    </row>
    <row r="9586" spans="26:26">
      <c r="Z9586"/>
    </row>
    <row r="9587" spans="26:26">
      <c r="Z9587"/>
    </row>
    <row r="9588" spans="26:26">
      <c r="Z9588"/>
    </row>
    <row r="9589" spans="26:26">
      <c r="Z9589"/>
    </row>
    <row r="9590" spans="26:26">
      <c r="Z9590"/>
    </row>
    <row r="9591" spans="26:26">
      <c r="Z9591"/>
    </row>
    <row r="9592" spans="26:26">
      <c r="Z9592"/>
    </row>
    <row r="9593" spans="26:26">
      <c r="Z9593"/>
    </row>
    <row r="9594" spans="26:26">
      <c r="Z9594"/>
    </row>
    <row r="9595" spans="26:26">
      <c r="Z9595"/>
    </row>
    <row r="9596" spans="26:26">
      <c r="Z9596"/>
    </row>
    <row r="9597" spans="26:26">
      <c r="Z9597"/>
    </row>
    <row r="9598" spans="26:26">
      <c r="Z9598"/>
    </row>
    <row r="9599" spans="26:26">
      <c r="Z9599"/>
    </row>
    <row r="9600" spans="26:26">
      <c r="Z9600"/>
    </row>
    <row r="9601" spans="26:26">
      <c r="Z9601"/>
    </row>
    <row r="9602" spans="26:26">
      <c r="Z9602"/>
    </row>
    <row r="9603" spans="26:26">
      <c r="Z9603"/>
    </row>
    <row r="9604" spans="26:26">
      <c r="Z9604"/>
    </row>
    <row r="9605" spans="26:26">
      <c r="Z9605"/>
    </row>
    <row r="9606" spans="26:26">
      <c r="Z9606"/>
    </row>
    <row r="9607" spans="26:26">
      <c r="Z9607"/>
    </row>
    <row r="9608" spans="26:26">
      <c r="Z9608"/>
    </row>
    <row r="9609" spans="26:26">
      <c r="Z9609"/>
    </row>
    <row r="9610" spans="26:26">
      <c r="Z9610"/>
    </row>
    <row r="9611" spans="26:26">
      <c r="Z9611"/>
    </row>
    <row r="9612" spans="26:26">
      <c r="Z9612"/>
    </row>
    <row r="9613" spans="26:26">
      <c r="Z9613"/>
    </row>
    <row r="9614" spans="26:26">
      <c r="Z9614"/>
    </row>
    <row r="9615" spans="26:26">
      <c r="Z9615"/>
    </row>
    <row r="9616" spans="26:26">
      <c r="Z9616"/>
    </row>
    <row r="9617" spans="26:26">
      <c r="Z9617"/>
    </row>
    <row r="9618" spans="26:26">
      <c r="Z9618"/>
    </row>
    <row r="9619" spans="26:26">
      <c r="Z9619"/>
    </row>
    <row r="9620" spans="26:26">
      <c r="Z9620"/>
    </row>
    <row r="9621" spans="26:26">
      <c r="Z9621"/>
    </row>
    <row r="9622" spans="26:26">
      <c r="Z9622"/>
    </row>
    <row r="9623" spans="26:26">
      <c r="Z9623"/>
    </row>
    <row r="9624" spans="26:26">
      <c r="Z9624"/>
    </row>
    <row r="9625" spans="26:26">
      <c r="Z9625"/>
    </row>
    <row r="9626" spans="26:26">
      <c r="Z9626"/>
    </row>
    <row r="9627" spans="26:26">
      <c r="Z9627"/>
    </row>
    <row r="9628" spans="26:26">
      <c r="Z9628"/>
    </row>
    <row r="9629" spans="26:26">
      <c r="Z9629"/>
    </row>
    <row r="9630" spans="26:26">
      <c r="Z9630"/>
    </row>
    <row r="9631" spans="26:26">
      <c r="Z9631"/>
    </row>
    <row r="9632" spans="26:26">
      <c r="Z9632"/>
    </row>
    <row r="9633" spans="26:26">
      <c r="Z9633"/>
    </row>
    <row r="9634" spans="26:26">
      <c r="Z9634"/>
    </row>
    <row r="9635" spans="26:26">
      <c r="Z9635"/>
    </row>
    <row r="9636" spans="26:26">
      <c r="Z9636"/>
    </row>
    <row r="9637" spans="26:26">
      <c r="Z9637"/>
    </row>
    <row r="9638" spans="26:26">
      <c r="Z9638"/>
    </row>
    <row r="9639" spans="26:26">
      <c r="Z9639"/>
    </row>
    <row r="9640" spans="26:26">
      <c r="Z9640"/>
    </row>
    <row r="9641" spans="26:26">
      <c r="Z9641"/>
    </row>
    <row r="9642" spans="26:26">
      <c r="Z9642"/>
    </row>
    <row r="9643" spans="26:26">
      <c r="Z9643"/>
    </row>
    <row r="9644" spans="26:26">
      <c r="Z9644"/>
    </row>
    <row r="9645" spans="26:26">
      <c r="Z9645"/>
    </row>
    <row r="9646" spans="26:26">
      <c r="Z9646"/>
    </row>
    <row r="9647" spans="26:26">
      <c r="Z9647"/>
    </row>
    <row r="9648" spans="26:26">
      <c r="Z9648"/>
    </row>
    <row r="9649" spans="26:26">
      <c r="Z9649"/>
    </row>
    <row r="9650" spans="26:26">
      <c r="Z9650"/>
    </row>
    <row r="9651" spans="26:26">
      <c r="Z9651"/>
    </row>
    <row r="9652" spans="26:26">
      <c r="Z9652"/>
    </row>
    <row r="9653" spans="26:26">
      <c r="Z9653"/>
    </row>
    <row r="9654" spans="26:26">
      <c r="Z9654"/>
    </row>
    <row r="9655" spans="26:26">
      <c r="Z9655"/>
    </row>
    <row r="9656" spans="26:26">
      <c r="Z9656"/>
    </row>
    <row r="9657" spans="26:26">
      <c r="Z9657"/>
    </row>
    <row r="9658" spans="26:26">
      <c r="Z9658"/>
    </row>
    <row r="9659" spans="26:26">
      <c r="Z9659"/>
    </row>
    <row r="9660" spans="26:26">
      <c r="Z9660"/>
    </row>
    <row r="9661" spans="26:26">
      <c r="Z9661"/>
    </row>
    <row r="9662" spans="26:26">
      <c r="Z9662"/>
    </row>
    <row r="9663" spans="26:26">
      <c r="Z9663"/>
    </row>
    <row r="9664" spans="26:26">
      <c r="Z9664"/>
    </row>
    <row r="9665" spans="26:26">
      <c r="Z9665"/>
    </row>
    <row r="9666" spans="26:26">
      <c r="Z9666"/>
    </row>
    <row r="9667" spans="26:26">
      <c r="Z9667"/>
    </row>
    <row r="9668" spans="26:26">
      <c r="Z9668"/>
    </row>
    <row r="9669" spans="26:26">
      <c r="Z9669"/>
    </row>
    <row r="9670" spans="26:26">
      <c r="Z9670"/>
    </row>
    <row r="9671" spans="26:26">
      <c r="Z9671"/>
    </row>
    <row r="9672" spans="26:26">
      <c r="Z9672"/>
    </row>
    <row r="9673" spans="26:26">
      <c r="Z9673"/>
    </row>
    <row r="9674" spans="26:26">
      <c r="Z9674"/>
    </row>
    <row r="9675" spans="26:26">
      <c r="Z9675"/>
    </row>
    <row r="9676" spans="26:26">
      <c r="Z9676"/>
    </row>
    <row r="9677" spans="26:26">
      <c r="Z9677"/>
    </row>
    <row r="9678" spans="26:26">
      <c r="Z9678"/>
    </row>
    <row r="9679" spans="26:26">
      <c r="Z9679"/>
    </row>
    <row r="9680" spans="26:26">
      <c r="Z9680"/>
    </row>
    <row r="9681" spans="26:26">
      <c r="Z9681"/>
    </row>
    <row r="9682" spans="26:26">
      <c r="Z9682"/>
    </row>
    <row r="9683" spans="26:26">
      <c r="Z9683"/>
    </row>
    <row r="9684" spans="26:26">
      <c r="Z9684"/>
    </row>
    <row r="9685" spans="26:26">
      <c r="Z9685"/>
    </row>
    <row r="9686" spans="26:26">
      <c r="Z9686"/>
    </row>
    <row r="9687" spans="26:26">
      <c r="Z9687"/>
    </row>
    <row r="9688" spans="26:26">
      <c r="Z9688"/>
    </row>
    <row r="9689" spans="26:26">
      <c r="Z9689"/>
    </row>
    <row r="9690" spans="26:26">
      <c r="Z9690"/>
    </row>
    <row r="9691" spans="26:26">
      <c r="Z9691"/>
    </row>
    <row r="9692" spans="26:26">
      <c r="Z9692"/>
    </row>
    <row r="9693" spans="26:26">
      <c r="Z9693"/>
    </row>
    <row r="9694" spans="26:26">
      <c r="Z9694"/>
    </row>
    <row r="9695" spans="26:26">
      <c r="Z9695"/>
    </row>
    <row r="9696" spans="26:26">
      <c r="Z9696"/>
    </row>
    <row r="9697" spans="26:26">
      <c r="Z9697"/>
    </row>
    <row r="9698" spans="26:26">
      <c r="Z9698"/>
    </row>
    <row r="9699" spans="26:26">
      <c r="Z9699"/>
    </row>
    <row r="9700" spans="26:26">
      <c r="Z9700"/>
    </row>
    <row r="9701" spans="26:26">
      <c r="Z9701"/>
    </row>
    <row r="9702" spans="26:26">
      <c r="Z9702"/>
    </row>
    <row r="9703" spans="26:26">
      <c r="Z9703"/>
    </row>
    <row r="9704" spans="26:26">
      <c r="Z9704"/>
    </row>
    <row r="9705" spans="26:26">
      <c r="Z9705"/>
    </row>
    <row r="9706" spans="26:26">
      <c r="Z9706"/>
    </row>
    <row r="9707" spans="26:26">
      <c r="Z9707"/>
    </row>
    <row r="9708" spans="26:26">
      <c r="Z9708"/>
    </row>
    <row r="9709" spans="26:26">
      <c r="Z9709"/>
    </row>
    <row r="9710" spans="26:26">
      <c r="Z9710"/>
    </row>
    <row r="9711" spans="26:26">
      <c r="Z9711"/>
    </row>
    <row r="9712" spans="26:26">
      <c r="Z9712"/>
    </row>
    <row r="9713" spans="26:26">
      <c r="Z9713"/>
    </row>
    <row r="9714" spans="26:26">
      <c r="Z9714"/>
    </row>
    <row r="9715" spans="26:26">
      <c r="Z9715"/>
    </row>
    <row r="9716" spans="26:26">
      <c r="Z9716"/>
    </row>
    <row r="9717" spans="26:26">
      <c r="Z9717"/>
    </row>
    <row r="9718" spans="26:26">
      <c r="Z9718"/>
    </row>
    <row r="9719" spans="26:26">
      <c r="Z9719"/>
    </row>
    <row r="9720" spans="26:26">
      <c r="Z9720"/>
    </row>
    <row r="9721" spans="26:26">
      <c r="Z9721"/>
    </row>
    <row r="9722" spans="26:26">
      <c r="Z9722"/>
    </row>
    <row r="9723" spans="26:26">
      <c r="Z9723"/>
    </row>
    <row r="9724" spans="26:26">
      <c r="Z9724"/>
    </row>
    <row r="9725" spans="26:26">
      <c r="Z9725"/>
    </row>
    <row r="9726" spans="26:26">
      <c r="Z9726"/>
    </row>
    <row r="9727" spans="26:26">
      <c r="Z9727"/>
    </row>
    <row r="9728" spans="26:26">
      <c r="Z9728"/>
    </row>
    <row r="9729" spans="26:26">
      <c r="Z9729"/>
    </row>
    <row r="9730" spans="26:26">
      <c r="Z9730"/>
    </row>
    <row r="9731" spans="26:26">
      <c r="Z9731"/>
    </row>
    <row r="9732" spans="26:26">
      <c r="Z9732"/>
    </row>
    <row r="9733" spans="26:26">
      <c r="Z9733"/>
    </row>
    <row r="9734" spans="26:26">
      <c r="Z9734"/>
    </row>
    <row r="9735" spans="26:26">
      <c r="Z9735"/>
    </row>
    <row r="9736" spans="26:26">
      <c r="Z9736"/>
    </row>
    <row r="9737" spans="26:26">
      <c r="Z9737"/>
    </row>
    <row r="9738" spans="26:26">
      <c r="Z9738"/>
    </row>
    <row r="9739" spans="26:26">
      <c r="Z9739"/>
    </row>
    <row r="9740" spans="26:26">
      <c r="Z9740"/>
    </row>
    <row r="9741" spans="26:26">
      <c r="Z9741"/>
    </row>
    <row r="9742" spans="26:26">
      <c r="Z9742"/>
    </row>
    <row r="9743" spans="26:26">
      <c r="Z9743"/>
    </row>
    <row r="9744" spans="26:26">
      <c r="Z9744"/>
    </row>
    <row r="9745" spans="26:26">
      <c r="Z9745"/>
    </row>
    <row r="9746" spans="26:26">
      <c r="Z9746"/>
    </row>
    <row r="9747" spans="26:26">
      <c r="Z9747"/>
    </row>
    <row r="9748" spans="26:26">
      <c r="Z9748"/>
    </row>
    <row r="9749" spans="26:26">
      <c r="Z9749"/>
    </row>
    <row r="9750" spans="26:26">
      <c r="Z9750"/>
    </row>
    <row r="9751" spans="26:26">
      <c r="Z9751"/>
    </row>
    <row r="9752" spans="26:26">
      <c r="Z9752"/>
    </row>
    <row r="9753" spans="26:26">
      <c r="Z9753"/>
    </row>
    <row r="9754" spans="26:26">
      <c r="Z9754"/>
    </row>
    <row r="9755" spans="26:26">
      <c r="Z9755"/>
    </row>
    <row r="9756" spans="26:26">
      <c r="Z9756"/>
    </row>
    <row r="9757" spans="26:26">
      <c r="Z9757"/>
    </row>
    <row r="9758" spans="26:26">
      <c r="Z9758"/>
    </row>
    <row r="9759" spans="26:26">
      <c r="Z9759"/>
    </row>
    <row r="9760" spans="26:26">
      <c r="Z9760"/>
    </row>
    <row r="9761" spans="26:26">
      <c r="Z9761"/>
    </row>
    <row r="9762" spans="26:26">
      <c r="Z9762"/>
    </row>
    <row r="9763" spans="26:26">
      <c r="Z9763"/>
    </row>
    <row r="9764" spans="26:26">
      <c r="Z9764"/>
    </row>
    <row r="9765" spans="26:26">
      <c r="Z9765"/>
    </row>
    <row r="9766" spans="26:26">
      <c r="Z9766"/>
    </row>
    <row r="9767" spans="26:26">
      <c r="Z9767"/>
    </row>
    <row r="9768" spans="26:26">
      <c r="Z9768"/>
    </row>
    <row r="9769" spans="26:26">
      <c r="Z9769"/>
    </row>
    <row r="9770" spans="26:26">
      <c r="Z9770"/>
    </row>
    <row r="9771" spans="26:26">
      <c r="Z9771"/>
    </row>
    <row r="9772" spans="26:26">
      <c r="Z9772"/>
    </row>
    <row r="9773" spans="26:26">
      <c r="Z9773"/>
    </row>
    <row r="9774" spans="26:26">
      <c r="Z9774"/>
    </row>
    <row r="9775" spans="26:26">
      <c r="Z9775"/>
    </row>
    <row r="9776" spans="26:26">
      <c r="Z9776"/>
    </row>
    <row r="9777" spans="26:26">
      <c r="Z9777"/>
    </row>
    <row r="9778" spans="26:26">
      <c r="Z9778"/>
    </row>
    <row r="9779" spans="26:26">
      <c r="Z9779"/>
    </row>
    <row r="9780" spans="26:26">
      <c r="Z9780"/>
    </row>
    <row r="9781" spans="26:26">
      <c r="Z9781"/>
    </row>
    <row r="9782" spans="26:26">
      <c r="Z9782"/>
    </row>
    <row r="9783" spans="26:26">
      <c r="Z9783"/>
    </row>
    <row r="9784" spans="26:26">
      <c r="Z9784"/>
    </row>
    <row r="9785" spans="26:26">
      <c r="Z9785"/>
    </row>
    <row r="9786" spans="26:26">
      <c r="Z9786"/>
    </row>
    <row r="9787" spans="26:26">
      <c r="Z9787"/>
    </row>
    <row r="9788" spans="26:26">
      <c r="Z9788"/>
    </row>
    <row r="9789" spans="26:26">
      <c r="Z9789"/>
    </row>
    <row r="9790" spans="26:26">
      <c r="Z9790"/>
    </row>
    <row r="9791" spans="26:26">
      <c r="Z9791"/>
    </row>
    <row r="9792" spans="26:26">
      <c r="Z9792"/>
    </row>
    <row r="9793" spans="26:26">
      <c r="Z9793"/>
    </row>
    <row r="9794" spans="26:26">
      <c r="Z9794"/>
    </row>
    <row r="9795" spans="26:26">
      <c r="Z9795"/>
    </row>
    <row r="9796" spans="26:26">
      <c r="Z9796"/>
    </row>
    <row r="9797" spans="26:26">
      <c r="Z9797"/>
    </row>
    <row r="9798" spans="26:26">
      <c r="Z9798"/>
    </row>
    <row r="9799" spans="26:26">
      <c r="Z9799"/>
    </row>
    <row r="9800" spans="26:26">
      <c r="Z9800"/>
    </row>
    <row r="9801" spans="26:26">
      <c r="Z9801"/>
    </row>
    <row r="9802" spans="26:26">
      <c r="Z9802"/>
    </row>
    <row r="9803" spans="26:26">
      <c r="Z9803"/>
    </row>
    <row r="9804" spans="26:26">
      <c r="Z9804"/>
    </row>
    <row r="9805" spans="26:26">
      <c r="Z9805"/>
    </row>
    <row r="9806" spans="26:26">
      <c r="Z9806"/>
    </row>
    <row r="9807" spans="26:26">
      <c r="Z9807"/>
    </row>
    <row r="9808" spans="26:26">
      <c r="Z9808"/>
    </row>
    <row r="9809" spans="26:26">
      <c r="Z9809"/>
    </row>
    <row r="9810" spans="26:26">
      <c r="Z9810"/>
    </row>
    <row r="9811" spans="26:26">
      <c r="Z9811"/>
    </row>
    <row r="9812" spans="26:26">
      <c r="Z9812"/>
    </row>
    <row r="9813" spans="26:26">
      <c r="Z9813"/>
    </row>
    <row r="9814" spans="26:26">
      <c r="Z9814"/>
    </row>
    <row r="9815" spans="26:26">
      <c r="Z9815"/>
    </row>
    <row r="9816" spans="26:26">
      <c r="Z9816"/>
    </row>
    <row r="9817" spans="26:26">
      <c r="Z9817"/>
    </row>
    <row r="9818" spans="26:26">
      <c r="Z9818"/>
    </row>
    <row r="9819" spans="26:26">
      <c r="Z9819"/>
    </row>
    <row r="9820" spans="26:26">
      <c r="Z9820"/>
    </row>
    <row r="9821" spans="26:26">
      <c r="Z9821"/>
    </row>
    <row r="9822" spans="26:26">
      <c r="Z9822"/>
    </row>
    <row r="9823" spans="26:26">
      <c r="Z9823"/>
    </row>
    <row r="9824" spans="26:26">
      <c r="Z9824"/>
    </row>
    <row r="9825" spans="26:26">
      <c r="Z9825"/>
    </row>
    <row r="9826" spans="26:26">
      <c r="Z9826"/>
    </row>
    <row r="9827" spans="26:26">
      <c r="Z9827"/>
    </row>
    <row r="9828" spans="26:26">
      <c r="Z9828"/>
    </row>
    <row r="9829" spans="26:26">
      <c r="Z9829"/>
    </row>
    <row r="9830" spans="26:26">
      <c r="Z9830"/>
    </row>
    <row r="9831" spans="26:26">
      <c r="Z9831"/>
    </row>
    <row r="9832" spans="26:26">
      <c r="Z9832"/>
    </row>
    <row r="9833" spans="26:26">
      <c r="Z9833"/>
    </row>
    <row r="9834" spans="26:26">
      <c r="Z9834"/>
    </row>
    <row r="9835" spans="26:26">
      <c r="Z9835"/>
    </row>
    <row r="9836" spans="26:26">
      <c r="Z9836"/>
    </row>
    <row r="9837" spans="26:26">
      <c r="Z9837"/>
    </row>
    <row r="9838" spans="26:26">
      <c r="Z9838"/>
    </row>
    <row r="9839" spans="26:26">
      <c r="Z9839"/>
    </row>
    <row r="9840" spans="26:26">
      <c r="Z9840"/>
    </row>
    <row r="9841" spans="26:26">
      <c r="Z9841"/>
    </row>
    <row r="9842" spans="26:26">
      <c r="Z9842"/>
    </row>
    <row r="9843" spans="26:26">
      <c r="Z9843"/>
    </row>
    <row r="9844" spans="26:26">
      <c r="Z9844"/>
    </row>
    <row r="9845" spans="26:26">
      <c r="Z9845"/>
    </row>
    <row r="9846" spans="26:26">
      <c r="Z9846"/>
    </row>
    <row r="9847" spans="26:26">
      <c r="Z9847"/>
    </row>
    <row r="9848" spans="26:26">
      <c r="Z9848"/>
    </row>
    <row r="9849" spans="26:26">
      <c r="Z9849"/>
    </row>
    <row r="9850" spans="26:26">
      <c r="Z9850"/>
    </row>
    <row r="9851" spans="26:26">
      <c r="Z9851"/>
    </row>
    <row r="9852" spans="26:26">
      <c r="Z9852"/>
    </row>
    <row r="9853" spans="26:26">
      <c r="Z9853"/>
    </row>
    <row r="9854" spans="26:26">
      <c r="Z9854"/>
    </row>
    <row r="9855" spans="26:26">
      <c r="Z9855"/>
    </row>
    <row r="9856" spans="26:26">
      <c r="Z9856"/>
    </row>
    <row r="9857" spans="26:26">
      <c r="Z9857"/>
    </row>
    <row r="9858" spans="26:26">
      <c r="Z9858"/>
    </row>
    <row r="9859" spans="26:26">
      <c r="Z9859"/>
    </row>
    <row r="9860" spans="26:26">
      <c r="Z9860"/>
    </row>
    <row r="9861" spans="26:26">
      <c r="Z9861"/>
    </row>
    <row r="9862" spans="26:26">
      <c r="Z9862"/>
    </row>
    <row r="9863" spans="26:26">
      <c r="Z9863"/>
    </row>
    <row r="9864" spans="26:26">
      <c r="Z9864"/>
    </row>
    <row r="9865" spans="26:26">
      <c r="Z9865"/>
    </row>
    <row r="9866" spans="26:26">
      <c r="Z9866"/>
    </row>
    <row r="9867" spans="26:26">
      <c r="Z9867"/>
    </row>
    <row r="9868" spans="26:26">
      <c r="Z9868"/>
    </row>
    <row r="9869" spans="26:26">
      <c r="Z9869"/>
    </row>
    <row r="9870" spans="26:26">
      <c r="Z9870"/>
    </row>
    <row r="9871" spans="26:26">
      <c r="Z9871"/>
    </row>
    <row r="9872" spans="26:26">
      <c r="Z9872"/>
    </row>
    <row r="9873" spans="26:26">
      <c r="Z9873"/>
    </row>
    <row r="9874" spans="26:26">
      <c r="Z9874"/>
    </row>
    <row r="9875" spans="26:26">
      <c r="Z9875"/>
    </row>
    <row r="9876" spans="26:26">
      <c r="Z9876"/>
    </row>
    <row r="9877" spans="26:26">
      <c r="Z9877"/>
    </row>
    <row r="9878" spans="26:26">
      <c r="Z9878"/>
    </row>
    <row r="9879" spans="26:26">
      <c r="Z9879"/>
    </row>
    <row r="9880" spans="26:26">
      <c r="Z9880"/>
    </row>
    <row r="9881" spans="26:26">
      <c r="Z9881"/>
    </row>
    <row r="9882" spans="26:26">
      <c r="Z9882"/>
    </row>
    <row r="9883" spans="26:26">
      <c r="Z9883"/>
    </row>
    <row r="9884" spans="26:26">
      <c r="Z9884"/>
    </row>
    <row r="9885" spans="26:26">
      <c r="Z9885"/>
    </row>
    <row r="9886" spans="26:26">
      <c r="Z9886"/>
    </row>
    <row r="9887" spans="26:26">
      <c r="Z9887"/>
    </row>
    <row r="9888" spans="26:26">
      <c r="Z9888"/>
    </row>
    <row r="9889" spans="26:26">
      <c r="Z9889"/>
    </row>
    <row r="9890" spans="26:26">
      <c r="Z9890"/>
    </row>
    <row r="9891" spans="26:26">
      <c r="Z9891"/>
    </row>
    <row r="9892" spans="26:26">
      <c r="Z9892"/>
    </row>
    <row r="9893" spans="26:26">
      <c r="Z9893"/>
    </row>
    <row r="9894" spans="26:26">
      <c r="Z9894"/>
    </row>
    <row r="9895" spans="26:26">
      <c r="Z9895"/>
    </row>
    <row r="9896" spans="26:26">
      <c r="Z9896"/>
    </row>
    <row r="9897" spans="26:26">
      <c r="Z9897"/>
    </row>
    <row r="9898" spans="26:26">
      <c r="Z9898"/>
    </row>
    <row r="9899" spans="26:26">
      <c r="Z9899"/>
    </row>
    <row r="9900" spans="26:26">
      <c r="Z9900"/>
    </row>
    <row r="9901" spans="26:26">
      <c r="Z9901"/>
    </row>
    <row r="9902" spans="26:26">
      <c r="Z9902"/>
    </row>
    <row r="9903" spans="26:26">
      <c r="Z9903"/>
    </row>
    <row r="9904" spans="26:26">
      <c r="Z9904"/>
    </row>
    <row r="9905" spans="26:26">
      <c r="Z9905"/>
    </row>
    <row r="9906" spans="26:26">
      <c r="Z9906"/>
    </row>
    <row r="9907" spans="26:26">
      <c r="Z9907"/>
    </row>
    <row r="9908" spans="26:26">
      <c r="Z9908"/>
    </row>
    <row r="9909" spans="26:26">
      <c r="Z9909"/>
    </row>
    <row r="9910" spans="26:26">
      <c r="Z9910"/>
    </row>
    <row r="9911" spans="26:26">
      <c r="Z9911"/>
    </row>
    <row r="9912" spans="26:26">
      <c r="Z9912"/>
    </row>
    <row r="9913" spans="26:26">
      <c r="Z9913"/>
    </row>
    <row r="9914" spans="26:26">
      <c r="Z9914"/>
    </row>
    <row r="9915" spans="26:26">
      <c r="Z9915"/>
    </row>
    <row r="9916" spans="26:26">
      <c r="Z9916"/>
    </row>
    <row r="9917" spans="26:26">
      <c r="Z9917"/>
    </row>
    <row r="9918" spans="26:26">
      <c r="Z9918"/>
    </row>
    <row r="9919" spans="26:26">
      <c r="Z9919"/>
    </row>
    <row r="9920" spans="26:26">
      <c r="Z9920"/>
    </row>
    <row r="9921" spans="26:26">
      <c r="Z9921"/>
    </row>
    <row r="9922" spans="26:26">
      <c r="Z9922"/>
    </row>
    <row r="9923" spans="26:26">
      <c r="Z9923"/>
    </row>
    <row r="9924" spans="26:26">
      <c r="Z9924"/>
    </row>
    <row r="9925" spans="26:26">
      <c r="Z9925"/>
    </row>
    <row r="9926" spans="26:26">
      <c r="Z9926"/>
    </row>
    <row r="9927" spans="26:26">
      <c r="Z9927"/>
    </row>
    <row r="9928" spans="26:26">
      <c r="Z9928"/>
    </row>
    <row r="9929" spans="26:26">
      <c r="Z9929"/>
    </row>
    <row r="9930" spans="26:26">
      <c r="Z9930"/>
    </row>
    <row r="9931" spans="26:26">
      <c r="Z9931"/>
    </row>
    <row r="9932" spans="26:26">
      <c r="Z9932"/>
    </row>
    <row r="9933" spans="26:26">
      <c r="Z9933"/>
    </row>
    <row r="9934" spans="26:26">
      <c r="Z9934"/>
    </row>
    <row r="9935" spans="26:26">
      <c r="Z9935"/>
    </row>
    <row r="9936" spans="26:26">
      <c r="Z9936"/>
    </row>
    <row r="9937" spans="26:26">
      <c r="Z9937"/>
    </row>
    <row r="9938" spans="26:26">
      <c r="Z9938"/>
    </row>
    <row r="9939" spans="26:26">
      <c r="Z9939"/>
    </row>
    <row r="9940" spans="26:26">
      <c r="Z9940"/>
    </row>
    <row r="9941" spans="26:26">
      <c r="Z9941"/>
    </row>
    <row r="9942" spans="26:26">
      <c r="Z9942"/>
    </row>
    <row r="9943" spans="26:26">
      <c r="Z9943"/>
    </row>
    <row r="9944" spans="26:26">
      <c r="Z9944"/>
    </row>
    <row r="9945" spans="26:26">
      <c r="Z9945"/>
    </row>
    <row r="9946" spans="26:26">
      <c r="Z9946"/>
    </row>
    <row r="9947" spans="26:26">
      <c r="Z9947"/>
    </row>
    <row r="9948" spans="26:26">
      <c r="Z9948"/>
    </row>
    <row r="9949" spans="26:26">
      <c r="Z9949"/>
    </row>
    <row r="9950" spans="26:26">
      <c r="Z9950"/>
    </row>
    <row r="9951" spans="26:26">
      <c r="Z9951"/>
    </row>
    <row r="9952" spans="26:26">
      <c r="Z9952"/>
    </row>
    <row r="9953" spans="26:26">
      <c r="Z9953"/>
    </row>
    <row r="9954" spans="26:26">
      <c r="Z9954"/>
    </row>
    <row r="9955" spans="26:26">
      <c r="Z9955"/>
    </row>
    <row r="9956" spans="26:26">
      <c r="Z9956"/>
    </row>
    <row r="9957" spans="26:26">
      <c r="Z9957"/>
    </row>
    <row r="9958" spans="26:26">
      <c r="Z9958"/>
    </row>
    <row r="9959" spans="26:26">
      <c r="Z9959"/>
    </row>
    <row r="9960" spans="26:26">
      <c r="Z9960"/>
    </row>
    <row r="9961" spans="26:26">
      <c r="Z9961"/>
    </row>
    <row r="9962" spans="26:26">
      <c r="Z9962"/>
    </row>
    <row r="9963" spans="26:26">
      <c r="Z9963"/>
    </row>
    <row r="9964" spans="26:26">
      <c r="Z9964"/>
    </row>
    <row r="9965" spans="26:26">
      <c r="Z9965"/>
    </row>
    <row r="9966" spans="26:26">
      <c r="Z9966"/>
    </row>
    <row r="9967" spans="26:26">
      <c r="Z9967"/>
    </row>
    <row r="9968" spans="26:26">
      <c r="Z9968"/>
    </row>
    <row r="9969" spans="26:26">
      <c r="Z9969"/>
    </row>
    <row r="9970" spans="26:26">
      <c r="Z9970"/>
    </row>
    <row r="9971" spans="26:26">
      <c r="Z9971"/>
    </row>
    <row r="9972" spans="26:26">
      <c r="Z9972"/>
    </row>
    <row r="9973" spans="26:26">
      <c r="Z9973"/>
    </row>
    <row r="9974" spans="26:26">
      <c r="Z9974"/>
    </row>
    <row r="9975" spans="26:26">
      <c r="Z9975"/>
    </row>
    <row r="9976" spans="26:26">
      <c r="Z9976"/>
    </row>
    <row r="9977" spans="26:26">
      <c r="Z9977"/>
    </row>
    <row r="9978" spans="26:26">
      <c r="Z9978"/>
    </row>
    <row r="9979" spans="26:26">
      <c r="Z9979"/>
    </row>
    <row r="9980" spans="26:26">
      <c r="Z9980"/>
    </row>
    <row r="9981" spans="26:26">
      <c r="Z9981"/>
    </row>
    <row r="9982" spans="26:26">
      <c r="Z9982"/>
    </row>
    <row r="9983" spans="26:26">
      <c r="Z9983"/>
    </row>
    <row r="9984" spans="26:26">
      <c r="Z9984"/>
    </row>
    <row r="9985" spans="26:26">
      <c r="Z9985"/>
    </row>
    <row r="9986" spans="26:26">
      <c r="Z9986"/>
    </row>
    <row r="9987" spans="26:26">
      <c r="Z9987"/>
    </row>
    <row r="9988" spans="26:26">
      <c r="Z9988"/>
    </row>
    <row r="9989" spans="26:26">
      <c r="Z9989"/>
    </row>
    <row r="9990" spans="26:26">
      <c r="Z9990"/>
    </row>
    <row r="9991" spans="26:26">
      <c r="Z9991"/>
    </row>
    <row r="9992" spans="26:26">
      <c r="Z9992"/>
    </row>
    <row r="9993" spans="26:26">
      <c r="Z9993"/>
    </row>
    <row r="9994" spans="26:26">
      <c r="Z9994"/>
    </row>
    <row r="9995" spans="26:26">
      <c r="Z9995"/>
    </row>
    <row r="9996" spans="26:26">
      <c r="Z9996"/>
    </row>
    <row r="9997" spans="26:26">
      <c r="Z9997"/>
    </row>
    <row r="9998" spans="26:26">
      <c r="Z9998"/>
    </row>
    <row r="9999" spans="26:26">
      <c r="Z9999"/>
    </row>
    <row r="10000" spans="26:26">
      <c r="Z10000"/>
    </row>
    <row r="10001" spans="26:26">
      <c r="Z10001"/>
    </row>
    <row r="10002" spans="26:26">
      <c r="Z10002"/>
    </row>
    <row r="10003" spans="26:26">
      <c r="Z10003"/>
    </row>
    <row r="10004" spans="26:26">
      <c r="Z10004"/>
    </row>
    <row r="10005" spans="26:26">
      <c r="Z10005"/>
    </row>
    <row r="10006" spans="26:26">
      <c r="Z10006"/>
    </row>
    <row r="10007" spans="26:26">
      <c r="Z10007"/>
    </row>
    <row r="10008" spans="26:26">
      <c r="Z10008"/>
    </row>
    <row r="10009" spans="26:26">
      <c r="Z10009"/>
    </row>
    <row r="10010" spans="26:26">
      <c r="Z10010"/>
    </row>
    <row r="10011" spans="26:26">
      <c r="Z10011"/>
    </row>
    <row r="10012" spans="26:26">
      <c r="Z10012"/>
    </row>
    <row r="10013" spans="26:26">
      <c r="Z10013"/>
    </row>
    <row r="10014" spans="26:26">
      <c r="Z10014"/>
    </row>
    <row r="10015" spans="26:26">
      <c r="Z10015"/>
    </row>
    <row r="10016" spans="26:26">
      <c r="Z10016"/>
    </row>
    <row r="10017" spans="26:26">
      <c r="Z10017"/>
    </row>
    <row r="10018" spans="26:26">
      <c r="Z10018"/>
    </row>
    <row r="10019" spans="26:26">
      <c r="Z10019"/>
    </row>
    <row r="10020" spans="26:26">
      <c r="Z10020"/>
    </row>
    <row r="10021" spans="26:26">
      <c r="Z10021"/>
    </row>
    <row r="10022" spans="26:26">
      <c r="Z10022"/>
    </row>
    <row r="10023" spans="26:26">
      <c r="Z10023"/>
    </row>
    <row r="10024" spans="26:26">
      <c r="Z10024"/>
    </row>
    <row r="10025" spans="26:26">
      <c r="Z10025"/>
    </row>
    <row r="10026" spans="26:26">
      <c r="Z10026"/>
    </row>
    <row r="10027" spans="26:26">
      <c r="Z10027"/>
    </row>
    <row r="10028" spans="26:26">
      <c r="Z10028"/>
    </row>
    <row r="10029" spans="26:26">
      <c r="Z10029"/>
    </row>
    <row r="10030" spans="26:26">
      <c r="Z10030"/>
    </row>
    <row r="10031" spans="26:26">
      <c r="Z10031"/>
    </row>
    <row r="10032" spans="26:26">
      <c r="Z10032"/>
    </row>
    <row r="10033" spans="26:26">
      <c r="Z10033"/>
    </row>
    <row r="10034" spans="26:26">
      <c r="Z10034"/>
    </row>
    <row r="10035" spans="26:26">
      <c r="Z10035"/>
    </row>
    <row r="10036" spans="26:26">
      <c r="Z10036"/>
    </row>
    <row r="10037" spans="26:26">
      <c r="Z10037"/>
    </row>
    <row r="10038" spans="26:26">
      <c r="Z10038"/>
    </row>
    <row r="10039" spans="26:26">
      <c r="Z10039"/>
    </row>
    <row r="10040" spans="26:26">
      <c r="Z10040"/>
    </row>
    <row r="10041" spans="26:26">
      <c r="Z10041"/>
    </row>
    <row r="10042" spans="26:26">
      <c r="Z10042"/>
    </row>
    <row r="10043" spans="26:26">
      <c r="Z10043"/>
    </row>
    <row r="10044" spans="26:26">
      <c r="Z10044"/>
    </row>
    <row r="10045" spans="26:26">
      <c r="Z10045"/>
    </row>
    <row r="10046" spans="26:26">
      <c r="Z10046"/>
    </row>
    <row r="10047" spans="26:26">
      <c r="Z10047"/>
    </row>
    <row r="10048" spans="26:26">
      <c r="Z10048"/>
    </row>
    <row r="10049" spans="26:26">
      <c r="Z10049"/>
    </row>
    <row r="10050" spans="26:26">
      <c r="Z10050"/>
    </row>
    <row r="10051" spans="26:26">
      <c r="Z10051"/>
    </row>
    <row r="10052" spans="26:26">
      <c r="Z10052"/>
    </row>
    <row r="10053" spans="26:26">
      <c r="Z10053"/>
    </row>
    <row r="10054" spans="26:26">
      <c r="Z10054"/>
    </row>
    <row r="10055" spans="26:26">
      <c r="Z10055"/>
    </row>
    <row r="10056" spans="26:26">
      <c r="Z10056"/>
    </row>
    <row r="10057" spans="26:26">
      <c r="Z10057"/>
    </row>
    <row r="10058" spans="26:26">
      <c r="Z10058"/>
    </row>
    <row r="10059" spans="26:26">
      <c r="Z10059"/>
    </row>
    <row r="10060" spans="26:26">
      <c r="Z10060"/>
    </row>
    <row r="10061" spans="26:26">
      <c r="Z10061"/>
    </row>
    <row r="10062" spans="26:26">
      <c r="Z10062"/>
    </row>
    <row r="10063" spans="26:26">
      <c r="Z10063"/>
    </row>
    <row r="10064" spans="26:26">
      <c r="Z10064"/>
    </row>
    <row r="10065" spans="26:26">
      <c r="Z10065"/>
    </row>
    <row r="10066" spans="26:26">
      <c r="Z10066"/>
    </row>
    <row r="10067" spans="26:26">
      <c r="Z10067"/>
    </row>
    <row r="10068" spans="26:26">
      <c r="Z10068"/>
    </row>
    <row r="10069" spans="26:26">
      <c r="Z10069"/>
    </row>
    <row r="10070" spans="26:26">
      <c r="Z10070"/>
    </row>
    <row r="10071" spans="26:26">
      <c r="Z10071"/>
    </row>
    <row r="10072" spans="26:26">
      <c r="Z10072"/>
    </row>
    <row r="10073" spans="26:26">
      <c r="Z10073"/>
    </row>
    <row r="10074" spans="26:26">
      <c r="Z10074"/>
    </row>
    <row r="10075" spans="26:26">
      <c r="Z10075"/>
    </row>
    <row r="10076" spans="26:26">
      <c r="Z10076"/>
    </row>
    <row r="10077" spans="26:26">
      <c r="Z10077"/>
    </row>
    <row r="10078" spans="26:26">
      <c r="Z10078"/>
    </row>
    <row r="10079" spans="26:26">
      <c r="Z10079"/>
    </row>
    <row r="10080" spans="26:26">
      <c r="Z10080"/>
    </row>
    <row r="10081" spans="26:26">
      <c r="Z10081"/>
    </row>
    <row r="10082" spans="26:26">
      <c r="Z10082"/>
    </row>
    <row r="10083" spans="26:26">
      <c r="Z10083"/>
    </row>
    <row r="10084" spans="26:26">
      <c r="Z10084"/>
    </row>
    <row r="10085" spans="26:26">
      <c r="Z10085"/>
    </row>
    <row r="10086" spans="26:26">
      <c r="Z10086"/>
    </row>
    <row r="10087" spans="26:26">
      <c r="Z10087"/>
    </row>
    <row r="10088" spans="26:26">
      <c r="Z10088"/>
    </row>
    <row r="10089" spans="26:26">
      <c r="Z10089"/>
    </row>
    <row r="10090" spans="26:26">
      <c r="Z10090"/>
    </row>
    <row r="10091" spans="26:26">
      <c r="Z10091"/>
    </row>
    <row r="10092" spans="26:26">
      <c r="Z10092"/>
    </row>
    <row r="10093" spans="26:26">
      <c r="Z10093"/>
    </row>
    <row r="10094" spans="26:26">
      <c r="Z10094"/>
    </row>
    <row r="10095" spans="26:26">
      <c r="Z10095"/>
    </row>
    <row r="10096" spans="26:26">
      <c r="Z10096"/>
    </row>
    <row r="10097" spans="26:26">
      <c r="Z10097"/>
    </row>
    <row r="10098" spans="26:26">
      <c r="Z10098"/>
    </row>
    <row r="10099" spans="26:26">
      <c r="Z10099"/>
    </row>
    <row r="10100" spans="26:26">
      <c r="Z10100"/>
    </row>
    <row r="10101" spans="26:26">
      <c r="Z10101"/>
    </row>
    <row r="10102" spans="26:26">
      <c r="Z10102"/>
    </row>
    <row r="10103" spans="26:26">
      <c r="Z10103"/>
    </row>
    <row r="10104" spans="26:26">
      <c r="Z10104"/>
    </row>
    <row r="10105" spans="26:26">
      <c r="Z10105"/>
    </row>
    <row r="10106" spans="26:26">
      <c r="Z10106"/>
    </row>
    <row r="10107" spans="26:26">
      <c r="Z10107"/>
    </row>
    <row r="10108" spans="26:26">
      <c r="Z10108"/>
    </row>
    <row r="10109" spans="26:26">
      <c r="Z10109"/>
    </row>
    <row r="10110" spans="26:26">
      <c r="Z10110"/>
    </row>
    <row r="10111" spans="26:26">
      <c r="Z10111"/>
    </row>
    <row r="10112" spans="26:26">
      <c r="Z10112"/>
    </row>
    <row r="10113" spans="26:26">
      <c r="Z10113"/>
    </row>
    <row r="10114" spans="26:26">
      <c r="Z10114"/>
    </row>
    <row r="10115" spans="26:26">
      <c r="Z10115"/>
    </row>
    <row r="10116" spans="26:26">
      <c r="Z10116"/>
    </row>
    <row r="10117" spans="26:26">
      <c r="Z10117"/>
    </row>
    <row r="10118" spans="26:26">
      <c r="Z10118"/>
    </row>
    <row r="10119" spans="26:26">
      <c r="Z10119"/>
    </row>
    <row r="10120" spans="26:26">
      <c r="Z10120"/>
    </row>
    <row r="10121" spans="26:26">
      <c r="Z10121"/>
    </row>
    <row r="10122" spans="26:26">
      <c r="Z10122"/>
    </row>
    <row r="10123" spans="26:26">
      <c r="Z10123"/>
    </row>
    <row r="10124" spans="26:26">
      <c r="Z10124"/>
    </row>
    <row r="10125" spans="26:26">
      <c r="Z10125"/>
    </row>
    <row r="10126" spans="26:26">
      <c r="Z10126"/>
    </row>
    <row r="10127" spans="26:26">
      <c r="Z10127"/>
    </row>
    <row r="10128" spans="26:26">
      <c r="Z10128"/>
    </row>
    <row r="10129" spans="26:26">
      <c r="Z10129"/>
    </row>
    <row r="10130" spans="26:26">
      <c r="Z10130"/>
    </row>
    <row r="10131" spans="26:26">
      <c r="Z10131"/>
    </row>
    <row r="10132" spans="26:26">
      <c r="Z10132"/>
    </row>
    <row r="10133" spans="26:26">
      <c r="Z10133"/>
    </row>
    <row r="10134" spans="26:26">
      <c r="Z10134"/>
    </row>
    <row r="10135" spans="26:26">
      <c r="Z10135"/>
    </row>
    <row r="10136" spans="26:26">
      <c r="Z10136"/>
    </row>
    <row r="10137" spans="26:26">
      <c r="Z10137"/>
    </row>
    <row r="10138" spans="26:26">
      <c r="Z10138"/>
    </row>
    <row r="10139" spans="26:26">
      <c r="Z10139"/>
    </row>
    <row r="10140" spans="26:26">
      <c r="Z10140"/>
    </row>
    <row r="10141" spans="26:26">
      <c r="Z10141"/>
    </row>
    <row r="10142" spans="26:26">
      <c r="Z10142"/>
    </row>
    <row r="10143" spans="26:26">
      <c r="Z10143"/>
    </row>
    <row r="10144" spans="26:26">
      <c r="Z10144"/>
    </row>
    <row r="10145" spans="26:26">
      <c r="Z10145"/>
    </row>
    <row r="10146" spans="26:26">
      <c r="Z10146"/>
    </row>
    <row r="10147" spans="26:26">
      <c r="Z10147"/>
    </row>
    <row r="10148" spans="26:26">
      <c r="Z10148"/>
    </row>
    <row r="10149" spans="26:26">
      <c r="Z10149"/>
    </row>
    <row r="10150" spans="26:26">
      <c r="Z10150"/>
    </row>
    <row r="10151" spans="26:26">
      <c r="Z10151"/>
    </row>
    <row r="10152" spans="26:26">
      <c r="Z10152"/>
    </row>
    <row r="10153" spans="26:26">
      <c r="Z10153"/>
    </row>
    <row r="10154" spans="26:26">
      <c r="Z10154"/>
    </row>
    <row r="10155" spans="26:26">
      <c r="Z10155"/>
    </row>
    <row r="10156" spans="26:26">
      <c r="Z10156"/>
    </row>
    <row r="10157" spans="26:26">
      <c r="Z10157"/>
    </row>
    <row r="10158" spans="26:26">
      <c r="Z10158"/>
    </row>
    <row r="10159" spans="26:26">
      <c r="Z10159"/>
    </row>
    <row r="10160" spans="26:26">
      <c r="Z10160"/>
    </row>
    <row r="10161" spans="26:26">
      <c r="Z10161"/>
    </row>
    <row r="10162" spans="26:26">
      <c r="Z10162"/>
    </row>
    <row r="10163" spans="26:26">
      <c r="Z10163"/>
    </row>
    <row r="10164" spans="26:26">
      <c r="Z10164"/>
    </row>
    <row r="10165" spans="26:26">
      <c r="Z10165"/>
    </row>
    <row r="10166" spans="26:26">
      <c r="Z10166"/>
    </row>
    <row r="10167" spans="26:26">
      <c r="Z10167"/>
    </row>
    <row r="10168" spans="26:26">
      <c r="Z10168"/>
    </row>
    <row r="10169" spans="26:26">
      <c r="Z10169"/>
    </row>
    <row r="10170" spans="26:26">
      <c r="Z10170"/>
    </row>
    <row r="10171" spans="26:26">
      <c r="Z10171"/>
    </row>
    <row r="10172" spans="26:26">
      <c r="Z10172"/>
    </row>
    <row r="10173" spans="26:26">
      <c r="Z10173"/>
    </row>
    <row r="10174" spans="26:26">
      <c r="Z10174"/>
    </row>
    <row r="10175" spans="26:26">
      <c r="Z10175"/>
    </row>
    <row r="10176" spans="26:26">
      <c r="Z10176"/>
    </row>
    <row r="10177" spans="26:26">
      <c r="Z10177"/>
    </row>
    <row r="10178" spans="26:26">
      <c r="Z10178"/>
    </row>
    <row r="10179" spans="26:26">
      <c r="Z10179"/>
    </row>
    <row r="10180" spans="26:26">
      <c r="Z10180"/>
    </row>
    <row r="10181" spans="26:26">
      <c r="Z10181"/>
    </row>
    <row r="10182" spans="26:26">
      <c r="Z10182"/>
    </row>
    <row r="10183" spans="26:26">
      <c r="Z10183"/>
    </row>
    <row r="10184" spans="26:26">
      <c r="Z10184"/>
    </row>
    <row r="10185" spans="26:26">
      <c r="Z10185"/>
    </row>
    <row r="10186" spans="26:26">
      <c r="Z10186"/>
    </row>
    <row r="10187" spans="26:26">
      <c r="Z10187"/>
    </row>
    <row r="10188" spans="26:26">
      <c r="Z10188"/>
    </row>
    <row r="10189" spans="26:26">
      <c r="Z10189"/>
    </row>
    <row r="10190" spans="26:26">
      <c r="Z10190"/>
    </row>
    <row r="10191" spans="26:26">
      <c r="Z10191"/>
    </row>
    <row r="10192" spans="26:26">
      <c r="Z10192"/>
    </row>
    <row r="10193" spans="26:26">
      <c r="Z10193"/>
    </row>
    <row r="10194" spans="26:26">
      <c r="Z10194"/>
    </row>
    <row r="10195" spans="26:26">
      <c r="Z10195"/>
    </row>
    <row r="10196" spans="26:26">
      <c r="Z10196"/>
    </row>
    <row r="10197" spans="26:26">
      <c r="Z10197"/>
    </row>
    <row r="10198" spans="26:26">
      <c r="Z10198"/>
    </row>
    <row r="10199" spans="26:26">
      <c r="Z10199"/>
    </row>
    <row r="10200" spans="26:26">
      <c r="Z10200"/>
    </row>
    <row r="10201" spans="26:26">
      <c r="Z10201"/>
    </row>
    <row r="10202" spans="26:26">
      <c r="Z10202"/>
    </row>
    <row r="10203" spans="26:26">
      <c r="Z10203"/>
    </row>
    <row r="10204" spans="26:26">
      <c r="Z10204"/>
    </row>
    <row r="10205" spans="26:26">
      <c r="Z10205"/>
    </row>
    <row r="10206" spans="26:26">
      <c r="Z10206"/>
    </row>
    <row r="10207" spans="26:26">
      <c r="Z10207"/>
    </row>
    <row r="10208" spans="26:26">
      <c r="Z10208"/>
    </row>
    <row r="10209" spans="26:26">
      <c r="Z10209"/>
    </row>
    <row r="10210" spans="26:26">
      <c r="Z10210"/>
    </row>
    <row r="10211" spans="26:26">
      <c r="Z10211"/>
    </row>
    <row r="10212" spans="26:26">
      <c r="Z10212"/>
    </row>
    <row r="10213" spans="26:26">
      <c r="Z10213"/>
    </row>
    <row r="10214" spans="26:26">
      <c r="Z10214"/>
    </row>
    <row r="10215" spans="26:26">
      <c r="Z10215"/>
    </row>
    <row r="10216" spans="26:26">
      <c r="Z10216"/>
    </row>
    <row r="10217" spans="26:26">
      <c r="Z10217"/>
    </row>
    <row r="10218" spans="26:26">
      <c r="Z10218"/>
    </row>
    <row r="10219" spans="26:26">
      <c r="Z10219"/>
    </row>
    <row r="10220" spans="26:26">
      <c r="Z10220"/>
    </row>
    <row r="10221" spans="26:26">
      <c r="Z10221"/>
    </row>
    <row r="10222" spans="26:26">
      <c r="Z10222"/>
    </row>
    <row r="10223" spans="26:26">
      <c r="Z10223"/>
    </row>
    <row r="10224" spans="26:26">
      <c r="Z10224"/>
    </row>
    <row r="10225" spans="26:26">
      <c r="Z10225"/>
    </row>
    <row r="10226" spans="26:26">
      <c r="Z10226"/>
    </row>
    <row r="10227" spans="26:26">
      <c r="Z10227"/>
    </row>
    <row r="10228" spans="26:26">
      <c r="Z10228"/>
    </row>
    <row r="10229" spans="26:26">
      <c r="Z10229"/>
    </row>
    <row r="10230" spans="26:26">
      <c r="Z10230"/>
    </row>
    <row r="10231" spans="26:26">
      <c r="Z10231"/>
    </row>
    <row r="10232" spans="26:26">
      <c r="Z10232"/>
    </row>
    <row r="10233" spans="26:26">
      <c r="Z10233"/>
    </row>
    <row r="10234" spans="26:26">
      <c r="Z10234"/>
    </row>
    <row r="10235" spans="26:26">
      <c r="Z10235"/>
    </row>
    <row r="10236" spans="26:26">
      <c r="Z10236"/>
    </row>
    <row r="10237" spans="26:26">
      <c r="Z10237"/>
    </row>
    <row r="10238" spans="26:26">
      <c r="Z10238"/>
    </row>
    <row r="10239" spans="26:26">
      <c r="Z10239"/>
    </row>
    <row r="10240" spans="26:26">
      <c r="Z10240"/>
    </row>
    <row r="10241" spans="26:26">
      <c r="Z10241"/>
    </row>
    <row r="10242" spans="26:26">
      <c r="Z10242"/>
    </row>
    <row r="10243" spans="26:26">
      <c r="Z10243"/>
    </row>
    <row r="10244" spans="26:26">
      <c r="Z10244"/>
    </row>
    <row r="10245" spans="26:26">
      <c r="Z10245"/>
    </row>
    <row r="10246" spans="26:26">
      <c r="Z10246"/>
    </row>
    <row r="10247" spans="26:26">
      <c r="Z10247"/>
    </row>
    <row r="10248" spans="26:26">
      <c r="Z10248"/>
    </row>
    <row r="10249" spans="26:26">
      <c r="Z10249"/>
    </row>
    <row r="10250" spans="26:26">
      <c r="Z10250"/>
    </row>
    <row r="10251" spans="26:26">
      <c r="Z10251"/>
    </row>
    <row r="10252" spans="26:26">
      <c r="Z10252"/>
    </row>
    <row r="10253" spans="26:26">
      <c r="Z10253"/>
    </row>
    <row r="10254" spans="26:26">
      <c r="Z10254"/>
    </row>
    <row r="10255" spans="26:26">
      <c r="Z10255"/>
    </row>
    <row r="10256" spans="26:26">
      <c r="Z10256"/>
    </row>
    <row r="10257" spans="26:26">
      <c r="Z10257"/>
    </row>
    <row r="10258" spans="26:26">
      <c r="Z10258"/>
    </row>
    <row r="10259" spans="26:26">
      <c r="Z10259"/>
    </row>
    <row r="10260" spans="26:26">
      <c r="Z10260"/>
    </row>
    <row r="10261" spans="26:26">
      <c r="Z10261"/>
    </row>
    <row r="10262" spans="26:26">
      <c r="Z10262"/>
    </row>
    <row r="10263" spans="26:26">
      <c r="Z10263"/>
    </row>
    <row r="10264" spans="26:26">
      <c r="Z10264"/>
    </row>
    <row r="10265" spans="26:26">
      <c r="Z10265"/>
    </row>
    <row r="10266" spans="26:26">
      <c r="Z10266"/>
    </row>
    <row r="10267" spans="26:26">
      <c r="Z10267"/>
    </row>
    <row r="10268" spans="26:26">
      <c r="Z10268"/>
    </row>
    <row r="10269" spans="26:26">
      <c r="Z10269"/>
    </row>
    <row r="10270" spans="26:26">
      <c r="Z10270"/>
    </row>
    <row r="10271" spans="26:26">
      <c r="Z10271"/>
    </row>
    <row r="10272" spans="26:26">
      <c r="Z10272"/>
    </row>
    <row r="10273" spans="26:26">
      <c r="Z10273"/>
    </row>
    <row r="10274" spans="26:26">
      <c r="Z10274"/>
    </row>
    <row r="10275" spans="26:26">
      <c r="Z10275"/>
    </row>
    <row r="10276" spans="26:26">
      <c r="Z10276"/>
    </row>
    <row r="10277" spans="26:26">
      <c r="Z10277"/>
    </row>
    <row r="10278" spans="26:26">
      <c r="Z10278"/>
    </row>
    <row r="10279" spans="26:26">
      <c r="Z10279"/>
    </row>
    <row r="10280" spans="26:26">
      <c r="Z10280"/>
    </row>
    <row r="10281" spans="26:26">
      <c r="Z10281"/>
    </row>
    <row r="10282" spans="26:26">
      <c r="Z10282"/>
    </row>
    <row r="10283" spans="26:26">
      <c r="Z10283"/>
    </row>
    <row r="10284" spans="26:26">
      <c r="Z10284"/>
    </row>
    <row r="10285" spans="26:26">
      <c r="Z10285"/>
    </row>
    <row r="10286" spans="26:26">
      <c r="Z10286"/>
    </row>
    <row r="10287" spans="26:26">
      <c r="Z10287"/>
    </row>
    <row r="10288" spans="26:26">
      <c r="Z10288"/>
    </row>
    <row r="10289" spans="26:26">
      <c r="Z10289"/>
    </row>
    <row r="10290" spans="26:26">
      <c r="Z10290"/>
    </row>
    <row r="10291" spans="26:26">
      <c r="Z10291"/>
    </row>
    <row r="10292" spans="26:26">
      <c r="Z10292"/>
    </row>
    <row r="10293" spans="26:26">
      <c r="Z10293"/>
    </row>
    <row r="10294" spans="26:26">
      <c r="Z10294"/>
    </row>
    <row r="10295" spans="26:26">
      <c r="Z10295"/>
    </row>
    <row r="10296" spans="26:26">
      <c r="Z10296"/>
    </row>
    <row r="10297" spans="26:26">
      <c r="Z10297"/>
    </row>
    <row r="10298" spans="26:26">
      <c r="Z10298"/>
    </row>
    <row r="10299" spans="26:26">
      <c r="Z10299"/>
    </row>
    <row r="10300" spans="26:26">
      <c r="Z10300"/>
    </row>
    <row r="10301" spans="26:26">
      <c r="Z10301"/>
    </row>
    <row r="10302" spans="26:26">
      <c r="Z10302"/>
    </row>
    <row r="10303" spans="26:26">
      <c r="Z10303"/>
    </row>
    <row r="10304" spans="26:26">
      <c r="Z10304"/>
    </row>
    <row r="10305" spans="26:26">
      <c r="Z10305"/>
    </row>
    <row r="10306" spans="26:26">
      <c r="Z10306"/>
    </row>
    <row r="10307" spans="26:26">
      <c r="Z10307"/>
    </row>
    <row r="10308" spans="26:26">
      <c r="Z10308"/>
    </row>
    <row r="10309" spans="26:26">
      <c r="Z10309"/>
    </row>
    <row r="10310" spans="26:26">
      <c r="Z10310"/>
    </row>
    <row r="10311" spans="26:26">
      <c r="Z10311"/>
    </row>
    <row r="10312" spans="26:26">
      <c r="Z10312"/>
    </row>
    <row r="10313" spans="26:26">
      <c r="Z10313"/>
    </row>
    <row r="10314" spans="26:26">
      <c r="Z10314"/>
    </row>
    <row r="10315" spans="26:26">
      <c r="Z10315"/>
    </row>
    <row r="10316" spans="26:26">
      <c r="Z10316"/>
    </row>
    <row r="10317" spans="26:26">
      <c r="Z10317"/>
    </row>
    <row r="10318" spans="26:26">
      <c r="Z10318"/>
    </row>
    <row r="10319" spans="26:26">
      <c r="Z10319"/>
    </row>
    <row r="10320" spans="26:26">
      <c r="Z10320"/>
    </row>
    <row r="10321" spans="26:26">
      <c r="Z10321"/>
    </row>
    <row r="10322" spans="26:26">
      <c r="Z10322"/>
    </row>
    <row r="10323" spans="26:26">
      <c r="Z10323"/>
    </row>
    <row r="10324" spans="26:26">
      <c r="Z10324"/>
    </row>
    <row r="10325" spans="26:26">
      <c r="Z10325"/>
    </row>
    <row r="10326" spans="26:26">
      <c r="Z10326"/>
    </row>
    <row r="10327" spans="26:26">
      <c r="Z10327"/>
    </row>
    <row r="10328" spans="26:26">
      <c r="Z10328"/>
    </row>
    <row r="10329" spans="26:26">
      <c r="Z10329"/>
    </row>
    <row r="10330" spans="26:26">
      <c r="Z10330"/>
    </row>
    <row r="10331" spans="26:26">
      <c r="Z10331"/>
    </row>
    <row r="10332" spans="26:26">
      <c r="Z10332"/>
    </row>
    <row r="10333" spans="26:26">
      <c r="Z10333"/>
    </row>
    <row r="10334" spans="26:26">
      <c r="Z10334"/>
    </row>
    <row r="10335" spans="26:26">
      <c r="Z10335"/>
    </row>
    <row r="10336" spans="26:26">
      <c r="Z10336"/>
    </row>
    <row r="10337" spans="26:26">
      <c r="Z10337"/>
    </row>
    <row r="10338" spans="26:26">
      <c r="Z10338"/>
    </row>
    <row r="10339" spans="26:26">
      <c r="Z10339"/>
    </row>
    <row r="10340" spans="26:26">
      <c r="Z10340"/>
    </row>
    <row r="10341" spans="26:26">
      <c r="Z10341"/>
    </row>
    <row r="10342" spans="26:26">
      <c r="Z10342"/>
    </row>
    <row r="10343" spans="26:26">
      <c r="Z10343"/>
    </row>
    <row r="10344" spans="26:26">
      <c r="Z10344"/>
    </row>
    <row r="10345" spans="26:26">
      <c r="Z10345"/>
    </row>
    <row r="10346" spans="26:26">
      <c r="Z10346"/>
    </row>
    <row r="10347" spans="26:26">
      <c r="Z10347"/>
    </row>
    <row r="10348" spans="26:26">
      <c r="Z10348"/>
    </row>
    <row r="10349" spans="26:26">
      <c r="Z10349"/>
    </row>
    <row r="10350" spans="26:26">
      <c r="Z10350"/>
    </row>
    <row r="10351" spans="26:26">
      <c r="Z10351"/>
    </row>
    <row r="10352" spans="26:26">
      <c r="Z10352"/>
    </row>
    <row r="10353" spans="26:26">
      <c r="Z10353"/>
    </row>
    <row r="10354" spans="26:26">
      <c r="Z10354"/>
    </row>
    <row r="10355" spans="26:26">
      <c r="Z10355"/>
    </row>
    <row r="10356" spans="26:26">
      <c r="Z10356"/>
    </row>
    <row r="10357" spans="26:26">
      <c r="Z10357"/>
    </row>
    <row r="10358" spans="26:26">
      <c r="Z10358"/>
    </row>
    <row r="10359" spans="26:26">
      <c r="Z10359"/>
    </row>
    <row r="10360" spans="26:26">
      <c r="Z10360"/>
    </row>
    <row r="10361" spans="26:26">
      <c r="Z10361"/>
    </row>
    <row r="10362" spans="26:26">
      <c r="Z10362"/>
    </row>
    <row r="10363" spans="26:26">
      <c r="Z10363"/>
    </row>
    <row r="10364" spans="26:26">
      <c r="Z10364"/>
    </row>
    <row r="10365" spans="26:26">
      <c r="Z10365"/>
    </row>
    <row r="10366" spans="26:26">
      <c r="Z10366"/>
    </row>
    <row r="10367" spans="26:26">
      <c r="Z10367"/>
    </row>
    <row r="10368" spans="26:26">
      <c r="Z10368"/>
    </row>
    <row r="10369" spans="26:26">
      <c r="Z10369"/>
    </row>
    <row r="10370" spans="26:26">
      <c r="Z10370"/>
    </row>
    <row r="10371" spans="26:26">
      <c r="Z10371"/>
    </row>
    <row r="10372" spans="26:26">
      <c r="Z10372"/>
    </row>
    <row r="10373" spans="26:26">
      <c r="Z10373"/>
    </row>
    <row r="10374" spans="26:26">
      <c r="Z10374"/>
    </row>
    <row r="10375" spans="26:26">
      <c r="Z10375"/>
    </row>
    <row r="10376" spans="26:26">
      <c r="Z10376"/>
    </row>
    <row r="10377" spans="26:26">
      <c r="Z10377"/>
    </row>
    <row r="10378" spans="26:26">
      <c r="Z10378"/>
    </row>
    <row r="10379" spans="26:26">
      <c r="Z10379"/>
    </row>
    <row r="10380" spans="26:26">
      <c r="Z10380"/>
    </row>
    <row r="10381" spans="26:26">
      <c r="Z10381"/>
    </row>
    <row r="10382" spans="26:26">
      <c r="Z10382"/>
    </row>
    <row r="10383" spans="26:26">
      <c r="Z10383"/>
    </row>
    <row r="10384" spans="26:26">
      <c r="Z10384"/>
    </row>
    <row r="10385" spans="26:26">
      <c r="Z10385"/>
    </row>
    <row r="10386" spans="26:26">
      <c r="Z10386"/>
    </row>
    <row r="10387" spans="26:26">
      <c r="Z10387"/>
    </row>
    <row r="10388" spans="26:26">
      <c r="Z10388"/>
    </row>
    <row r="10389" spans="26:26">
      <c r="Z10389"/>
    </row>
    <row r="10390" spans="26:26">
      <c r="Z10390"/>
    </row>
    <row r="10391" spans="26:26">
      <c r="Z10391"/>
    </row>
    <row r="10392" spans="26:26">
      <c r="Z10392"/>
    </row>
    <row r="10393" spans="26:26">
      <c r="Z10393"/>
    </row>
    <row r="10394" spans="26:26">
      <c r="Z10394"/>
    </row>
    <row r="10395" spans="26:26">
      <c r="Z10395"/>
    </row>
    <row r="10396" spans="26:26">
      <c r="Z10396"/>
    </row>
    <row r="10397" spans="26:26">
      <c r="Z10397"/>
    </row>
    <row r="10398" spans="26:26">
      <c r="Z10398"/>
    </row>
    <row r="10399" spans="26:26">
      <c r="Z10399"/>
    </row>
    <row r="10400" spans="26:26">
      <c r="Z10400"/>
    </row>
    <row r="10401" spans="26:26">
      <c r="Z10401"/>
    </row>
    <row r="10402" spans="26:26">
      <c r="Z10402"/>
    </row>
    <row r="10403" spans="26:26">
      <c r="Z10403"/>
    </row>
    <row r="10404" spans="26:26">
      <c r="Z10404"/>
    </row>
    <row r="10405" spans="26:26">
      <c r="Z10405"/>
    </row>
    <row r="10406" spans="26:26">
      <c r="Z10406"/>
    </row>
    <row r="10407" spans="26:26">
      <c r="Z10407"/>
    </row>
    <row r="10408" spans="26:26">
      <c r="Z10408"/>
    </row>
    <row r="10409" spans="26:26">
      <c r="Z10409"/>
    </row>
    <row r="10410" spans="26:26">
      <c r="Z10410"/>
    </row>
    <row r="10411" spans="26:26">
      <c r="Z10411"/>
    </row>
    <row r="10412" spans="26:26">
      <c r="Z10412"/>
    </row>
    <row r="10413" spans="26:26">
      <c r="Z10413"/>
    </row>
    <row r="10414" spans="26:26">
      <c r="Z10414"/>
    </row>
    <row r="10415" spans="26:26">
      <c r="Z10415"/>
    </row>
    <row r="10416" spans="26:26">
      <c r="Z10416"/>
    </row>
    <row r="10417" spans="26:26">
      <c r="Z10417"/>
    </row>
    <row r="10418" spans="26:26">
      <c r="Z10418"/>
    </row>
    <row r="10419" spans="26:26">
      <c r="Z10419"/>
    </row>
    <row r="10420" spans="26:26">
      <c r="Z10420"/>
    </row>
    <row r="10421" spans="26:26">
      <c r="Z10421"/>
    </row>
    <row r="10422" spans="26:26">
      <c r="Z10422"/>
    </row>
    <row r="10423" spans="26:26">
      <c r="Z10423"/>
    </row>
    <row r="10424" spans="26:26">
      <c r="Z10424"/>
    </row>
    <row r="10425" spans="26:26">
      <c r="Z10425"/>
    </row>
    <row r="10426" spans="26:26">
      <c r="Z10426"/>
    </row>
    <row r="10427" spans="26:26">
      <c r="Z10427"/>
    </row>
    <row r="10428" spans="26:26">
      <c r="Z10428"/>
    </row>
    <row r="10429" spans="26:26">
      <c r="Z10429"/>
    </row>
    <row r="10430" spans="26:26">
      <c r="Z10430"/>
    </row>
    <row r="10431" spans="26:26">
      <c r="Z10431"/>
    </row>
    <row r="10432" spans="26:26">
      <c r="Z10432"/>
    </row>
    <row r="10433" spans="26:26">
      <c r="Z10433"/>
    </row>
    <row r="10434" spans="26:26">
      <c r="Z10434"/>
    </row>
    <row r="10435" spans="26:26">
      <c r="Z10435"/>
    </row>
    <row r="10436" spans="26:26">
      <c r="Z10436"/>
    </row>
    <row r="10437" spans="26:26">
      <c r="Z10437"/>
    </row>
    <row r="10438" spans="26:26">
      <c r="Z10438"/>
    </row>
    <row r="10439" spans="26:26">
      <c r="Z10439"/>
    </row>
    <row r="10440" spans="26:26">
      <c r="Z10440"/>
    </row>
    <row r="10441" spans="26:26">
      <c r="Z10441"/>
    </row>
    <row r="10442" spans="26:26">
      <c r="Z10442"/>
    </row>
    <row r="10443" spans="26:26">
      <c r="Z10443"/>
    </row>
    <row r="10444" spans="26:26">
      <c r="Z10444"/>
    </row>
    <row r="10445" spans="26:26">
      <c r="Z10445"/>
    </row>
    <row r="10446" spans="26:26">
      <c r="Z10446"/>
    </row>
    <row r="10447" spans="26:26">
      <c r="Z10447"/>
    </row>
    <row r="10448" spans="26:26">
      <c r="Z10448"/>
    </row>
    <row r="10449" spans="26:26">
      <c r="Z10449"/>
    </row>
    <row r="10450" spans="26:26">
      <c r="Z10450"/>
    </row>
    <row r="10451" spans="26:26">
      <c r="Z10451"/>
    </row>
    <row r="10452" spans="26:26">
      <c r="Z10452"/>
    </row>
    <row r="10453" spans="26:26">
      <c r="Z10453"/>
    </row>
    <row r="10454" spans="26:26">
      <c r="Z10454"/>
    </row>
    <row r="10455" spans="26:26">
      <c r="Z10455"/>
    </row>
    <row r="10456" spans="26:26">
      <c r="Z10456"/>
    </row>
    <row r="10457" spans="26:26">
      <c r="Z10457"/>
    </row>
    <row r="10458" spans="26:26">
      <c r="Z10458"/>
    </row>
    <row r="10459" spans="26:26">
      <c r="Z10459"/>
    </row>
    <row r="10460" spans="26:26">
      <c r="Z10460"/>
    </row>
    <row r="10461" spans="26:26">
      <c r="Z10461"/>
    </row>
    <row r="10462" spans="26:26">
      <c r="Z10462"/>
    </row>
    <row r="10463" spans="26:26">
      <c r="Z10463"/>
    </row>
    <row r="10464" spans="26:26">
      <c r="Z10464"/>
    </row>
    <row r="10465" spans="26:26">
      <c r="Z10465"/>
    </row>
    <row r="10466" spans="26:26">
      <c r="Z10466"/>
    </row>
    <row r="10467" spans="26:26">
      <c r="Z10467"/>
    </row>
    <row r="10468" spans="26:26">
      <c r="Z10468"/>
    </row>
    <row r="10469" spans="26:26">
      <c r="Z10469"/>
    </row>
    <row r="10470" spans="26:26">
      <c r="Z10470"/>
    </row>
    <row r="10471" spans="26:26">
      <c r="Z10471"/>
    </row>
    <row r="10472" spans="26:26">
      <c r="Z10472"/>
    </row>
    <row r="10473" spans="26:26">
      <c r="Z10473"/>
    </row>
    <row r="10474" spans="26:26">
      <c r="Z10474"/>
    </row>
    <row r="10475" spans="26:26">
      <c r="Z10475"/>
    </row>
    <row r="10476" spans="26:26">
      <c r="Z10476"/>
    </row>
    <row r="10477" spans="26:26">
      <c r="Z10477"/>
    </row>
    <row r="10478" spans="26:26">
      <c r="Z10478"/>
    </row>
    <row r="10479" spans="26:26">
      <c r="Z10479"/>
    </row>
    <row r="10480" spans="26:26">
      <c r="Z10480"/>
    </row>
    <row r="10481" spans="26:26">
      <c r="Z10481"/>
    </row>
    <row r="10482" spans="26:26">
      <c r="Z10482"/>
    </row>
    <row r="10483" spans="26:26">
      <c r="Z10483"/>
    </row>
    <row r="10484" spans="26:26">
      <c r="Z10484"/>
    </row>
    <row r="10485" spans="26:26">
      <c r="Z10485"/>
    </row>
    <row r="10486" spans="26:26">
      <c r="Z10486"/>
    </row>
    <row r="10487" spans="26:26">
      <c r="Z10487"/>
    </row>
    <row r="10488" spans="26:26">
      <c r="Z10488"/>
    </row>
    <row r="10489" spans="26:26">
      <c r="Z10489"/>
    </row>
    <row r="10490" spans="26:26">
      <c r="Z10490"/>
    </row>
    <row r="10491" spans="26:26">
      <c r="Z10491"/>
    </row>
    <row r="10492" spans="26:26">
      <c r="Z10492"/>
    </row>
    <row r="10493" spans="26:26">
      <c r="Z10493"/>
    </row>
    <row r="10494" spans="26:26">
      <c r="Z10494"/>
    </row>
    <row r="10495" spans="26:26">
      <c r="Z10495"/>
    </row>
    <row r="10496" spans="26:26">
      <c r="Z10496"/>
    </row>
    <row r="10497" spans="26:26">
      <c r="Z10497"/>
    </row>
    <row r="10498" spans="26:26">
      <c r="Z10498"/>
    </row>
    <row r="10499" spans="26:26">
      <c r="Z10499"/>
    </row>
    <row r="10500" spans="26:26">
      <c r="Z10500"/>
    </row>
    <row r="10501" spans="26:26">
      <c r="Z10501"/>
    </row>
    <row r="10502" spans="26:26">
      <c r="Z10502"/>
    </row>
    <row r="10503" spans="26:26">
      <c r="Z10503"/>
    </row>
    <row r="10504" spans="26:26">
      <c r="Z10504"/>
    </row>
    <row r="10505" spans="26:26">
      <c r="Z10505"/>
    </row>
    <row r="10506" spans="26:26">
      <c r="Z10506"/>
    </row>
    <row r="10507" spans="26:26">
      <c r="Z10507"/>
    </row>
    <row r="10508" spans="26:26">
      <c r="Z10508"/>
    </row>
    <row r="10509" spans="26:26">
      <c r="Z10509"/>
    </row>
    <row r="10510" spans="26:26">
      <c r="Z10510"/>
    </row>
    <row r="10511" spans="26:26">
      <c r="Z10511"/>
    </row>
    <row r="10512" spans="26:26">
      <c r="Z10512"/>
    </row>
    <row r="10513" spans="26:26">
      <c r="Z10513"/>
    </row>
    <row r="10514" spans="26:26">
      <c r="Z10514"/>
    </row>
    <row r="10515" spans="26:26">
      <c r="Z10515"/>
    </row>
    <row r="10516" spans="26:26">
      <c r="Z10516"/>
    </row>
    <row r="10517" spans="26:26">
      <c r="Z10517"/>
    </row>
    <row r="10518" spans="26:26">
      <c r="Z10518"/>
    </row>
    <row r="10519" spans="26:26">
      <c r="Z10519"/>
    </row>
    <row r="10520" spans="26:26">
      <c r="Z10520"/>
    </row>
    <row r="10521" spans="26:26">
      <c r="Z10521"/>
    </row>
    <row r="10522" spans="26:26">
      <c r="Z10522"/>
    </row>
    <row r="10523" spans="26:26">
      <c r="Z10523"/>
    </row>
    <row r="10524" spans="26:26">
      <c r="Z10524"/>
    </row>
    <row r="10525" spans="26:26">
      <c r="Z10525"/>
    </row>
    <row r="10526" spans="26:26">
      <c r="Z10526"/>
    </row>
    <row r="10527" spans="26:26">
      <c r="Z10527"/>
    </row>
    <row r="10528" spans="26:26">
      <c r="Z10528"/>
    </row>
    <row r="10529" spans="26:26">
      <c r="Z10529"/>
    </row>
    <row r="10530" spans="26:26">
      <c r="Z10530"/>
    </row>
    <row r="10531" spans="26:26">
      <c r="Z10531"/>
    </row>
    <row r="10532" spans="26:26">
      <c r="Z10532"/>
    </row>
    <row r="10533" spans="26:26">
      <c r="Z10533"/>
    </row>
    <row r="10534" spans="26:26">
      <c r="Z10534"/>
    </row>
    <row r="10535" spans="26:26">
      <c r="Z10535"/>
    </row>
    <row r="10536" spans="26:26">
      <c r="Z10536"/>
    </row>
    <row r="10537" spans="26:26">
      <c r="Z10537"/>
    </row>
    <row r="10538" spans="26:26">
      <c r="Z10538"/>
    </row>
    <row r="10539" spans="26:26">
      <c r="Z10539"/>
    </row>
    <row r="10540" spans="26:26">
      <c r="Z10540"/>
    </row>
    <row r="10541" spans="26:26">
      <c r="Z10541"/>
    </row>
    <row r="10542" spans="26:26">
      <c r="Z10542"/>
    </row>
    <row r="10543" spans="26:26">
      <c r="Z10543"/>
    </row>
    <row r="10544" spans="26:26">
      <c r="Z10544"/>
    </row>
    <row r="10545" spans="26:26">
      <c r="Z10545"/>
    </row>
    <row r="10546" spans="26:26">
      <c r="Z10546"/>
    </row>
    <row r="10547" spans="26:26">
      <c r="Z10547"/>
    </row>
    <row r="10548" spans="26:26">
      <c r="Z10548"/>
    </row>
    <row r="10549" spans="26:26">
      <c r="Z10549"/>
    </row>
    <row r="10550" spans="26:26">
      <c r="Z10550"/>
    </row>
    <row r="10551" spans="26:26">
      <c r="Z10551"/>
    </row>
    <row r="10552" spans="26:26">
      <c r="Z10552"/>
    </row>
    <row r="10553" spans="26:26">
      <c r="Z10553"/>
    </row>
    <row r="10554" spans="26:26">
      <c r="Z10554"/>
    </row>
    <row r="10555" spans="26:26">
      <c r="Z10555"/>
    </row>
    <row r="10556" spans="26:26">
      <c r="Z10556"/>
    </row>
    <row r="10557" spans="26:26">
      <c r="Z10557"/>
    </row>
    <row r="10558" spans="26:26">
      <c r="Z10558"/>
    </row>
    <row r="10559" spans="26:26">
      <c r="Z10559"/>
    </row>
    <row r="10560" spans="26:26">
      <c r="Z10560"/>
    </row>
    <row r="10561" spans="26:26">
      <c r="Z10561"/>
    </row>
    <row r="10562" spans="26:26">
      <c r="Z10562"/>
    </row>
    <row r="10563" spans="26:26">
      <c r="Z10563"/>
    </row>
    <row r="10564" spans="26:26">
      <c r="Z10564"/>
    </row>
    <row r="10565" spans="26:26">
      <c r="Z10565"/>
    </row>
    <row r="10566" spans="26:26">
      <c r="Z10566"/>
    </row>
    <row r="10567" spans="26:26">
      <c r="Z10567"/>
    </row>
    <row r="10568" spans="26:26">
      <c r="Z10568"/>
    </row>
    <row r="10569" spans="26:26">
      <c r="Z10569"/>
    </row>
    <row r="10570" spans="26:26">
      <c r="Z10570"/>
    </row>
    <row r="10571" spans="26:26">
      <c r="Z10571"/>
    </row>
    <row r="10572" spans="26:26">
      <c r="Z10572"/>
    </row>
    <row r="10573" spans="26:26">
      <c r="Z10573"/>
    </row>
    <row r="10574" spans="26:26">
      <c r="Z10574"/>
    </row>
    <row r="10575" spans="26:26">
      <c r="Z10575"/>
    </row>
    <row r="10576" spans="26:26">
      <c r="Z10576"/>
    </row>
    <row r="10577" spans="26:26">
      <c r="Z10577"/>
    </row>
    <row r="10578" spans="26:26">
      <c r="Z10578"/>
    </row>
    <row r="10579" spans="26:26">
      <c r="Z10579"/>
    </row>
    <row r="10580" spans="26:26">
      <c r="Z10580"/>
    </row>
    <row r="10581" spans="26:26">
      <c r="Z10581"/>
    </row>
    <row r="10582" spans="26:26">
      <c r="Z10582"/>
    </row>
    <row r="10583" spans="26:26">
      <c r="Z10583"/>
    </row>
    <row r="10584" spans="26:26">
      <c r="Z10584"/>
    </row>
    <row r="10585" spans="26:26">
      <c r="Z10585"/>
    </row>
    <row r="10586" spans="26:26">
      <c r="Z10586"/>
    </row>
    <row r="10587" spans="26:26">
      <c r="Z10587"/>
    </row>
    <row r="10588" spans="26:26">
      <c r="Z10588"/>
    </row>
    <row r="10589" spans="26:26">
      <c r="Z10589"/>
    </row>
    <row r="10590" spans="26:26">
      <c r="Z10590"/>
    </row>
    <row r="10591" spans="26:26">
      <c r="Z10591"/>
    </row>
    <row r="10592" spans="26:26">
      <c r="Z10592"/>
    </row>
    <row r="10593" spans="26:26">
      <c r="Z10593"/>
    </row>
    <row r="10594" spans="26:26">
      <c r="Z10594"/>
    </row>
    <row r="10595" spans="26:26">
      <c r="Z10595"/>
    </row>
    <row r="10596" spans="26:26">
      <c r="Z10596"/>
    </row>
    <row r="10597" spans="26:26">
      <c r="Z10597"/>
    </row>
    <row r="10598" spans="26:26">
      <c r="Z10598"/>
    </row>
    <row r="10599" spans="26:26">
      <c r="Z10599"/>
    </row>
    <row r="10600" spans="26:26">
      <c r="Z10600"/>
    </row>
    <row r="10601" spans="26:26">
      <c r="Z10601"/>
    </row>
    <row r="10602" spans="26:26">
      <c r="Z10602"/>
    </row>
    <row r="10603" spans="26:26">
      <c r="Z10603"/>
    </row>
    <row r="10604" spans="26:26">
      <c r="Z10604"/>
    </row>
    <row r="10605" spans="26:26">
      <c r="Z10605"/>
    </row>
    <row r="10606" spans="26:26">
      <c r="Z10606"/>
    </row>
    <row r="10607" spans="26:26">
      <c r="Z10607"/>
    </row>
    <row r="10608" spans="26:26">
      <c r="Z10608"/>
    </row>
    <row r="10609" spans="26:26">
      <c r="Z10609"/>
    </row>
    <row r="10610" spans="26:26">
      <c r="Z10610"/>
    </row>
    <row r="10611" spans="26:26">
      <c r="Z10611"/>
    </row>
    <row r="10612" spans="26:26">
      <c r="Z10612"/>
    </row>
    <row r="10613" spans="26:26">
      <c r="Z10613"/>
    </row>
    <row r="10614" spans="26:26">
      <c r="Z10614"/>
    </row>
    <row r="10615" spans="26:26">
      <c r="Z10615"/>
    </row>
    <row r="10616" spans="26:26">
      <c r="Z10616"/>
    </row>
    <row r="10617" spans="26:26">
      <c r="Z10617"/>
    </row>
    <row r="10618" spans="26:26">
      <c r="Z10618"/>
    </row>
    <row r="10619" spans="26:26">
      <c r="Z10619"/>
    </row>
    <row r="10620" spans="26:26">
      <c r="Z10620"/>
    </row>
    <row r="10621" spans="26:26">
      <c r="Z10621"/>
    </row>
    <row r="10622" spans="26:26">
      <c r="Z10622"/>
    </row>
    <row r="10623" spans="26:26">
      <c r="Z10623"/>
    </row>
    <row r="10624" spans="26:26">
      <c r="Z10624"/>
    </row>
    <row r="10625" spans="26:26">
      <c r="Z10625"/>
    </row>
    <row r="10626" spans="26:26">
      <c r="Z10626"/>
    </row>
    <row r="10627" spans="26:26">
      <c r="Z10627"/>
    </row>
    <row r="10628" spans="26:26">
      <c r="Z10628"/>
    </row>
    <row r="10629" spans="26:26">
      <c r="Z10629"/>
    </row>
    <row r="10630" spans="26:26">
      <c r="Z10630"/>
    </row>
    <row r="10631" spans="26:26">
      <c r="Z10631"/>
    </row>
    <row r="10632" spans="26:26">
      <c r="Z10632"/>
    </row>
    <row r="10633" spans="26:26">
      <c r="Z10633"/>
    </row>
    <row r="10634" spans="26:26">
      <c r="Z10634"/>
    </row>
    <row r="10635" spans="26:26">
      <c r="Z10635"/>
    </row>
    <row r="10636" spans="26:26">
      <c r="Z10636"/>
    </row>
    <row r="10637" spans="26:26">
      <c r="Z10637"/>
    </row>
    <row r="10638" spans="26:26">
      <c r="Z10638"/>
    </row>
    <row r="10639" spans="26:26">
      <c r="Z10639"/>
    </row>
    <row r="10640" spans="26:26">
      <c r="Z10640"/>
    </row>
    <row r="10641" spans="26:26">
      <c r="Z10641"/>
    </row>
    <row r="10642" spans="26:26">
      <c r="Z10642"/>
    </row>
    <row r="10643" spans="26:26">
      <c r="Z10643"/>
    </row>
    <row r="10644" spans="26:26">
      <c r="Z10644"/>
    </row>
    <row r="10645" spans="26:26">
      <c r="Z10645"/>
    </row>
    <row r="10646" spans="26:26">
      <c r="Z10646"/>
    </row>
    <row r="10647" spans="26:26">
      <c r="Z10647"/>
    </row>
    <row r="10648" spans="26:26">
      <c r="Z10648"/>
    </row>
    <row r="10649" spans="26:26">
      <c r="Z10649"/>
    </row>
    <row r="10650" spans="26:26">
      <c r="Z10650"/>
    </row>
    <row r="10651" spans="26:26">
      <c r="Z10651"/>
    </row>
    <row r="10652" spans="26:26">
      <c r="Z10652"/>
    </row>
    <row r="10653" spans="26:26">
      <c r="Z10653"/>
    </row>
    <row r="10654" spans="26:26">
      <c r="Z10654"/>
    </row>
    <row r="10655" spans="26:26">
      <c r="Z10655"/>
    </row>
    <row r="10656" spans="26:26">
      <c r="Z10656"/>
    </row>
    <row r="10657" spans="26:26">
      <c r="Z10657"/>
    </row>
    <row r="10658" spans="26:26">
      <c r="Z10658"/>
    </row>
    <row r="10659" spans="26:26">
      <c r="Z10659"/>
    </row>
    <row r="10660" spans="26:26">
      <c r="Z10660"/>
    </row>
    <row r="10661" spans="26:26">
      <c r="Z10661"/>
    </row>
    <row r="10662" spans="26:26">
      <c r="Z10662"/>
    </row>
    <row r="10663" spans="26:26">
      <c r="Z10663"/>
    </row>
    <row r="10664" spans="26:26">
      <c r="Z10664"/>
    </row>
    <row r="10665" spans="26:26">
      <c r="Z10665"/>
    </row>
    <row r="10666" spans="26:26">
      <c r="Z10666"/>
    </row>
    <row r="10667" spans="26:26">
      <c r="Z10667"/>
    </row>
    <row r="10668" spans="26:26">
      <c r="Z10668"/>
    </row>
    <row r="10669" spans="26:26">
      <c r="Z10669"/>
    </row>
    <row r="10670" spans="26:26">
      <c r="Z10670"/>
    </row>
    <row r="10671" spans="26:26">
      <c r="Z10671"/>
    </row>
    <row r="10672" spans="26:26">
      <c r="Z10672"/>
    </row>
    <row r="10673" spans="26:26">
      <c r="Z10673"/>
    </row>
    <row r="10674" spans="26:26">
      <c r="Z10674"/>
    </row>
    <row r="10675" spans="26:26">
      <c r="Z10675"/>
    </row>
    <row r="10676" spans="26:26">
      <c r="Z10676"/>
    </row>
    <row r="10677" spans="26:26">
      <c r="Z10677"/>
    </row>
    <row r="10678" spans="26:26">
      <c r="Z10678"/>
    </row>
    <row r="10679" spans="26:26">
      <c r="Z10679"/>
    </row>
    <row r="10680" spans="26:26">
      <c r="Z10680"/>
    </row>
    <row r="10681" spans="26:26">
      <c r="Z10681"/>
    </row>
    <row r="10682" spans="26:26">
      <c r="Z10682"/>
    </row>
    <row r="10683" spans="26:26">
      <c r="Z10683"/>
    </row>
    <row r="10684" spans="26:26">
      <c r="Z10684"/>
    </row>
    <row r="10685" spans="26:26">
      <c r="Z10685"/>
    </row>
    <row r="10686" spans="26:26">
      <c r="Z10686"/>
    </row>
    <row r="10687" spans="26:26">
      <c r="Z10687"/>
    </row>
    <row r="10688" spans="26:26">
      <c r="Z10688"/>
    </row>
    <row r="10689" spans="26:26">
      <c r="Z10689"/>
    </row>
    <row r="10690" spans="26:26">
      <c r="Z10690"/>
    </row>
    <row r="10691" spans="26:26">
      <c r="Z10691"/>
    </row>
    <row r="10692" spans="26:26">
      <c r="Z10692"/>
    </row>
    <row r="10693" spans="26:26">
      <c r="Z10693"/>
    </row>
    <row r="10694" spans="26:26">
      <c r="Z10694"/>
    </row>
    <row r="10695" spans="26:26">
      <c r="Z10695"/>
    </row>
    <row r="10696" spans="26:26">
      <c r="Z10696"/>
    </row>
    <row r="10697" spans="26:26">
      <c r="Z10697"/>
    </row>
    <row r="10698" spans="26:26">
      <c r="Z10698"/>
    </row>
    <row r="10699" spans="26:26">
      <c r="Z10699"/>
    </row>
    <row r="10700" spans="26:26">
      <c r="Z10700"/>
    </row>
    <row r="10701" spans="26:26">
      <c r="Z10701"/>
    </row>
    <row r="10702" spans="26:26">
      <c r="Z10702"/>
    </row>
    <row r="10703" spans="26:26">
      <c r="Z10703"/>
    </row>
    <row r="10704" spans="26:26">
      <c r="Z10704"/>
    </row>
    <row r="10705" spans="26:26">
      <c r="Z10705"/>
    </row>
    <row r="10706" spans="26:26">
      <c r="Z10706"/>
    </row>
    <row r="10707" spans="26:26">
      <c r="Z10707"/>
    </row>
    <row r="10708" spans="26:26">
      <c r="Z10708"/>
    </row>
    <row r="10709" spans="26:26">
      <c r="Z10709"/>
    </row>
    <row r="10710" spans="26:26">
      <c r="Z10710"/>
    </row>
    <row r="10711" spans="26:26">
      <c r="Z10711"/>
    </row>
    <row r="10712" spans="26:26">
      <c r="Z10712"/>
    </row>
    <row r="10713" spans="26:26">
      <c r="Z10713"/>
    </row>
    <row r="10714" spans="26:26">
      <c r="Z10714"/>
    </row>
    <row r="10715" spans="26:26">
      <c r="Z10715"/>
    </row>
    <row r="10716" spans="26:26">
      <c r="Z10716"/>
    </row>
    <row r="10717" spans="26:26">
      <c r="Z10717"/>
    </row>
    <row r="10718" spans="26:26">
      <c r="Z10718"/>
    </row>
    <row r="10719" spans="26:26">
      <c r="Z10719"/>
    </row>
    <row r="10720" spans="26:26">
      <c r="Z10720"/>
    </row>
    <row r="10721" spans="26:26">
      <c r="Z10721"/>
    </row>
    <row r="10722" spans="26:26">
      <c r="Z10722"/>
    </row>
    <row r="10723" spans="26:26">
      <c r="Z10723"/>
    </row>
    <row r="10724" spans="26:26">
      <c r="Z10724"/>
    </row>
    <row r="10725" spans="26:26">
      <c r="Z10725"/>
    </row>
    <row r="10726" spans="26:26">
      <c r="Z10726"/>
    </row>
    <row r="10727" spans="26:26">
      <c r="Z10727"/>
    </row>
    <row r="10728" spans="26:26">
      <c r="Z10728"/>
    </row>
    <row r="10729" spans="26:26">
      <c r="Z10729"/>
    </row>
    <row r="10730" spans="26:26">
      <c r="Z10730"/>
    </row>
    <row r="10731" spans="26:26">
      <c r="Z10731"/>
    </row>
    <row r="10732" spans="26:26">
      <c r="Z10732"/>
    </row>
    <row r="10733" spans="26:26">
      <c r="Z10733"/>
    </row>
    <row r="10734" spans="26:26">
      <c r="Z10734"/>
    </row>
    <row r="10735" spans="26:26">
      <c r="Z10735"/>
    </row>
    <row r="10736" spans="26:26">
      <c r="Z10736"/>
    </row>
    <row r="10737" spans="26:26">
      <c r="Z10737"/>
    </row>
    <row r="10738" spans="26:26">
      <c r="Z10738"/>
    </row>
    <row r="10739" spans="26:26">
      <c r="Z10739"/>
    </row>
    <row r="10740" spans="26:26">
      <c r="Z10740"/>
    </row>
    <row r="10741" spans="26:26">
      <c r="Z10741"/>
    </row>
    <row r="10742" spans="26:26">
      <c r="Z10742"/>
    </row>
    <row r="10743" spans="26:26">
      <c r="Z10743"/>
    </row>
    <row r="10744" spans="26:26">
      <c r="Z10744"/>
    </row>
    <row r="10745" spans="26:26">
      <c r="Z10745"/>
    </row>
    <row r="10746" spans="26:26">
      <c r="Z10746"/>
    </row>
    <row r="10747" spans="26:26">
      <c r="Z10747"/>
    </row>
    <row r="10748" spans="26:26">
      <c r="Z10748"/>
    </row>
    <row r="10749" spans="26:26">
      <c r="Z10749"/>
    </row>
    <row r="10750" spans="26:26">
      <c r="Z10750"/>
    </row>
    <row r="10751" spans="26:26">
      <c r="Z10751"/>
    </row>
    <row r="10752" spans="26:26">
      <c r="Z10752"/>
    </row>
    <row r="10753" spans="26:26">
      <c r="Z10753"/>
    </row>
    <row r="10754" spans="26:26">
      <c r="Z10754"/>
    </row>
    <row r="10755" spans="26:26">
      <c r="Z10755"/>
    </row>
    <row r="10756" spans="26:26">
      <c r="Z10756"/>
    </row>
    <row r="10757" spans="26:26">
      <c r="Z10757"/>
    </row>
    <row r="10758" spans="26:26">
      <c r="Z10758"/>
    </row>
    <row r="10759" spans="26:26">
      <c r="Z10759"/>
    </row>
    <row r="10760" spans="26:26">
      <c r="Z10760"/>
    </row>
    <row r="10761" spans="26:26">
      <c r="Z10761"/>
    </row>
    <row r="10762" spans="26:26">
      <c r="Z10762"/>
    </row>
    <row r="10763" spans="26:26">
      <c r="Z10763"/>
    </row>
    <row r="10764" spans="26:26">
      <c r="Z10764"/>
    </row>
    <row r="10765" spans="26:26">
      <c r="Z10765"/>
    </row>
    <row r="10766" spans="26:26">
      <c r="Z10766"/>
    </row>
    <row r="10767" spans="26:26">
      <c r="Z10767"/>
    </row>
    <row r="10768" spans="26:26">
      <c r="Z10768"/>
    </row>
    <row r="10769" spans="26:26">
      <c r="Z10769"/>
    </row>
    <row r="10770" spans="26:26">
      <c r="Z10770"/>
    </row>
    <row r="10771" spans="26:26">
      <c r="Z10771"/>
    </row>
    <row r="10772" spans="26:26">
      <c r="Z10772"/>
    </row>
    <row r="10773" spans="26:26">
      <c r="Z10773"/>
    </row>
    <row r="10774" spans="26:26">
      <c r="Z10774"/>
    </row>
    <row r="10775" spans="26:26">
      <c r="Z10775"/>
    </row>
    <row r="10776" spans="26:26">
      <c r="Z10776"/>
    </row>
    <row r="10777" spans="26:26">
      <c r="Z10777"/>
    </row>
    <row r="10778" spans="26:26">
      <c r="Z10778"/>
    </row>
    <row r="10779" spans="26:26">
      <c r="Z10779"/>
    </row>
    <row r="10780" spans="26:26">
      <c r="Z10780"/>
    </row>
    <row r="10781" spans="26:26">
      <c r="Z10781"/>
    </row>
    <row r="10782" spans="26:26">
      <c r="Z10782"/>
    </row>
    <row r="10783" spans="26:26">
      <c r="Z10783"/>
    </row>
    <row r="10784" spans="26:26">
      <c r="Z10784"/>
    </row>
    <row r="10785" spans="26:26">
      <c r="Z10785"/>
    </row>
    <row r="10786" spans="26:26">
      <c r="Z10786"/>
    </row>
    <row r="10787" spans="26:26">
      <c r="Z10787"/>
    </row>
    <row r="10788" spans="26:26">
      <c r="Z10788"/>
    </row>
    <row r="10789" spans="26:26">
      <c r="Z10789"/>
    </row>
    <row r="10790" spans="26:26">
      <c r="Z10790"/>
    </row>
    <row r="10791" spans="26:26">
      <c r="Z10791"/>
    </row>
    <row r="10792" spans="26:26">
      <c r="Z10792"/>
    </row>
    <row r="10793" spans="26:26">
      <c r="Z10793"/>
    </row>
    <row r="10794" spans="26:26">
      <c r="Z10794"/>
    </row>
    <row r="10795" spans="26:26">
      <c r="Z10795"/>
    </row>
    <row r="10796" spans="26:26">
      <c r="Z10796"/>
    </row>
    <row r="10797" spans="26:26">
      <c r="Z10797"/>
    </row>
    <row r="10798" spans="26:26">
      <c r="Z10798"/>
    </row>
    <row r="10799" spans="26:26">
      <c r="Z10799"/>
    </row>
    <row r="10800" spans="26:26">
      <c r="Z10800"/>
    </row>
    <row r="10801" spans="26:26">
      <c r="Z10801"/>
    </row>
    <row r="10802" spans="26:26">
      <c r="Z10802"/>
    </row>
    <row r="10803" spans="26:26">
      <c r="Z10803"/>
    </row>
    <row r="10804" spans="26:26">
      <c r="Z10804"/>
    </row>
    <row r="10805" spans="26:26">
      <c r="Z10805"/>
    </row>
    <row r="10806" spans="26:26">
      <c r="Z10806"/>
    </row>
    <row r="10807" spans="26:26">
      <c r="Z10807"/>
    </row>
    <row r="10808" spans="26:26">
      <c r="Z10808"/>
    </row>
    <row r="10809" spans="26:26">
      <c r="Z10809"/>
    </row>
    <row r="10810" spans="26:26">
      <c r="Z10810"/>
    </row>
    <row r="10811" spans="26:26">
      <c r="Z10811"/>
    </row>
    <row r="10812" spans="26:26">
      <c r="Z10812"/>
    </row>
    <row r="10813" spans="26:26">
      <c r="Z10813"/>
    </row>
    <row r="10814" spans="26:26">
      <c r="Z10814"/>
    </row>
    <row r="10815" spans="26:26">
      <c r="Z10815"/>
    </row>
    <row r="10816" spans="26:26">
      <c r="Z10816"/>
    </row>
    <row r="10817" spans="26:26">
      <c r="Z10817"/>
    </row>
    <row r="10818" spans="26:26">
      <c r="Z10818"/>
    </row>
    <row r="10819" spans="26:26">
      <c r="Z10819"/>
    </row>
    <row r="10820" spans="26:26">
      <c r="Z10820"/>
    </row>
    <row r="10821" spans="26:26">
      <c r="Z10821"/>
    </row>
    <row r="10822" spans="26:26">
      <c r="Z10822"/>
    </row>
    <row r="10823" spans="26:26">
      <c r="Z10823"/>
    </row>
    <row r="10824" spans="26:26">
      <c r="Z10824"/>
    </row>
    <row r="10825" spans="26:26">
      <c r="Z10825"/>
    </row>
    <row r="10826" spans="26:26">
      <c r="Z10826"/>
    </row>
    <row r="10827" spans="26:26">
      <c r="Z10827"/>
    </row>
    <row r="10828" spans="26:26">
      <c r="Z10828"/>
    </row>
    <row r="10829" spans="26:26">
      <c r="Z10829"/>
    </row>
    <row r="10830" spans="26:26">
      <c r="Z10830"/>
    </row>
    <row r="10831" spans="26:26">
      <c r="Z10831"/>
    </row>
    <row r="10832" spans="26:26">
      <c r="Z10832"/>
    </row>
    <row r="10833" spans="26:26">
      <c r="Z10833"/>
    </row>
    <row r="10834" spans="26:26">
      <c r="Z10834"/>
    </row>
    <row r="10835" spans="26:26">
      <c r="Z10835"/>
    </row>
    <row r="10836" spans="26:26">
      <c r="Z10836"/>
    </row>
    <row r="10837" spans="26:26">
      <c r="Z10837"/>
    </row>
    <row r="10838" spans="26:26">
      <c r="Z10838"/>
    </row>
    <row r="10839" spans="26:26">
      <c r="Z10839"/>
    </row>
    <row r="10840" spans="26:26">
      <c r="Z10840"/>
    </row>
    <row r="10841" spans="26:26">
      <c r="Z10841"/>
    </row>
    <row r="10842" spans="26:26">
      <c r="Z10842"/>
    </row>
    <row r="10843" spans="26:26">
      <c r="Z10843"/>
    </row>
    <row r="10844" spans="26:26">
      <c r="Z10844"/>
    </row>
    <row r="10845" spans="26:26">
      <c r="Z10845"/>
    </row>
    <row r="10846" spans="26:26">
      <c r="Z10846"/>
    </row>
    <row r="10847" spans="26:26">
      <c r="Z10847"/>
    </row>
    <row r="10848" spans="26:26">
      <c r="Z10848"/>
    </row>
    <row r="10849" spans="26:26">
      <c r="Z10849"/>
    </row>
    <row r="10850" spans="26:26">
      <c r="Z10850"/>
    </row>
    <row r="10851" spans="26:26">
      <c r="Z10851"/>
    </row>
    <row r="10852" spans="26:26">
      <c r="Z10852"/>
    </row>
    <row r="10853" spans="26:26">
      <c r="Z10853"/>
    </row>
    <row r="10854" spans="26:26">
      <c r="Z10854"/>
    </row>
    <row r="10855" spans="26:26">
      <c r="Z10855"/>
    </row>
    <row r="10856" spans="26:26">
      <c r="Z10856"/>
    </row>
    <row r="10857" spans="26:26">
      <c r="Z10857"/>
    </row>
    <row r="10858" spans="26:26">
      <c r="Z10858"/>
    </row>
    <row r="10859" spans="26:26">
      <c r="Z10859"/>
    </row>
    <row r="10860" spans="26:26">
      <c r="Z10860"/>
    </row>
    <row r="10861" spans="26:26">
      <c r="Z10861"/>
    </row>
    <row r="10862" spans="26:26">
      <c r="Z10862"/>
    </row>
    <row r="10863" spans="26:26">
      <c r="Z10863"/>
    </row>
    <row r="10864" spans="26:26">
      <c r="Z10864"/>
    </row>
    <row r="10865" spans="26:26">
      <c r="Z10865"/>
    </row>
    <row r="10866" spans="26:26">
      <c r="Z10866"/>
    </row>
    <row r="10867" spans="26:26">
      <c r="Z10867"/>
    </row>
    <row r="10868" spans="26:26">
      <c r="Z10868"/>
    </row>
    <row r="10869" spans="26:26">
      <c r="Z10869"/>
    </row>
    <row r="10870" spans="26:26">
      <c r="Z10870"/>
    </row>
    <row r="10871" spans="26:26">
      <c r="Z10871"/>
    </row>
    <row r="10872" spans="26:26">
      <c r="Z10872"/>
    </row>
    <row r="10873" spans="26:26">
      <c r="Z10873"/>
    </row>
    <row r="10874" spans="26:26">
      <c r="Z10874"/>
    </row>
    <row r="10875" spans="26:26">
      <c r="Z10875"/>
    </row>
    <row r="10876" spans="26:26">
      <c r="Z10876"/>
    </row>
    <row r="10877" spans="26:26">
      <c r="Z10877"/>
    </row>
    <row r="10878" spans="26:26">
      <c r="Z10878"/>
    </row>
    <row r="10879" spans="26:26">
      <c r="Z10879"/>
    </row>
    <row r="10880" spans="26:26">
      <c r="Z10880"/>
    </row>
    <row r="10881" spans="26:26">
      <c r="Z10881"/>
    </row>
    <row r="10882" spans="26:26">
      <c r="Z10882"/>
    </row>
    <row r="10883" spans="26:26">
      <c r="Z10883"/>
    </row>
    <row r="10884" spans="26:26">
      <c r="Z10884"/>
    </row>
    <row r="10885" spans="26:26">
      <c r="Z10885"/>
    </row>
    <row r="10886" spans="26:26">
      <c r="Z10886"/>
    </row>
    <row r="10887" spans="26:26">
      <c r="Z10887"/>
    </row>
    <row r="10888" spans="26:26">
      <c r="Z10888"/>
    </row>
    <row r="10889" spans="26:26">
      <c r="Z10889"/>
    </row>
    <row r="10890" spans="26:26">
      <c r="Z10890"/>
    </row>
    <row r="10891" spans="26:26">
      <c r="Z10891"/>
    </row>
    <row r="10892" spans="26:26">
      <c r="Z10892"/>
    </row>
    <row r="10893" spans="26:26">
      <c r="Z10893"/>
    </row>
    <row r="10894" spans="26:26">
      <c r="Z10894"/>
    </row>
    <row r="10895" spans="26:26">
      <c r="Z10895"/>
    </row>
    <row r="10896" spans="26:26">
      <c r="Z10896"/>
    </row>
    <row r="10897" spans="26:26">
      <c r="Z10897"/>
    </row>
    <row r="10898" spans="26:26">
      <c r="Z10898"/>
    </row>
    <row r="10899" spans="26:26">
      <c r="Z10899"/>
    </row>
    <row r="10900" spans="26:26">
      <c r="Z10900"/>
    </row>
    <row r="10901" spans="26:26">
      <c r="Z10901"/>
    </row>
    <row r="10902" spans="26:26">
      <c r="Z10902"/>
    </row>
    <row r="10903" spans="26:26">
      <c r="Z10903"/>
    </row>
    <row r="10904" spans="26:26">
      <c r="Z10904"/>
    </row>
    <row r="10905" spans="26:26">
      <c r="Z10905"/>
    </row>
    <row r="10906" spans="26:26">
      <c r="Z10906"/>
    </row>
    <row r="10907" spans="26:26">
      <c r="Z10907"/>
    </row>
    <row r="10908" spans="26:26">
      <c r="Z10908"/>
    </row>
    <row r="10909" spans="26:26">
      <c r="Z10909"/>
    </row>
    <row r="10910" spans="26:26">
      <c r="Z10910"/>
    </row>
    <row r="10911" spans="26:26">
      <c r="Z10911"/>
    </row>
    <row r="10912" spans="26:26">
      <c r="Z10912"/>
    </row>
    <row r="10913" spans="26:26">
      <c r="Z10913"/>
    </row>
    <row r="10914" spans="26:26">
      <c r="Z10914"/>
    </row>
    <row r="10915" spans="26:26">
      <c r="Z10915"/>
    </row>
    <row r="10916" spans="26:26">
      <c r="Z10916"/>
    </row>
    <row r="10917" spans="26:26">
      <c r="Z10917"/>
    </row>
    <row r="10918" spans="26:26">
      <c r="Z10918"/>
    </row>
    <row r="10919" spans="26:26">
      <c r="Z10919"/>
    </row>
    <row r="10920" spans="26:26">
      <c r="Z10920"/>
    </row>
    <row r="10921" spans="26:26">
      <c r="Z10921"/>
    </row>
    <row r="10922" spans="26:26">
      <c r="Z10922"/>
    </row>
    <row r="10923" spans="26:26">
      <c r="Z10923"/>
    </row>
    <row r="10924" spans="26:26">
      <c r="Z10924"/>
    </row>
    <row r="10925" spans="26:26">
      <c r="Z10925"/>
    </row>
    <row r="10926" spans="26:26">
      <c r="Z10926"/>
    </row>
    <row r="10927" spans="26:26">
      <c r="Z10927"/>
    </row>
    <row r="10928" spans="26:26">
      <c r="Z10928"/>
    </row>
    <row r="10929" spans="26:26">
      <c r="Z10929"/>
    </row>
    <row r="10930" spans="26:26">
      <c r="Z10930"/>
    </row>
    <row r="10931" spans="26:26">
      <c r="Z10931"/>
    </row>
    <row r="10932" spans="26:26">
      <c r="Z10932"/>
    </row>
    <row r="10933" spans="26:26">
      <c r="Z10933"/>
    </row>
    <row r="10934" spans="26:26">
      <c r="Z10934"/>
    </row>
    <row r="10935" spans="26:26">
      <c r="Z10935"/>
    </row>
    <row r="10936" spans="26:26">
      <c r="Z10936"/>
    </row>
    <row r="10937" spans="26:26">
      <c r="Z10937"/>
    </row>
    <row r="10938" spans="26:26">
      <c r="Z10938"/>
    </row>
    <row r="10939" spans="26:26">
      <c r="Z10939"/>
    </row>
    <row r="10940" spans="26:26">
      <c r="Z10940"/>
    </row>
    <row r="10941" spans="26:26">
      <c r="Z10941"/>
    </row>
    <row r="10942" spans="26:26">
      <c r="Z10942"/>
    </row>
    <row r="10943" spans="26:26">
      <c r="Z10943"/>
    </row>
    <row r="10944" spans="26:26">
      <c r="Z10944"/>
    </row>
    <row r="10945" spans="26:26">
      <c r="Z10945"/>
    </row>
    <row r="10946" spans="26:26">
      <c r="Z10946"/>
    </row>
    <row r="10947" spans="26:26">
      <c r="Z10947"/>
    </row>
    <row r="10948" spans="26:26">
      <c r="Z10948"/>
    </row>
    <row r="10949" spans="26:26">
      <c r="Z10949"/>
    </row>
    <row r="10950" spans="26:26">
      <c r="Z10950"/>
    </row>
    <row r="10951" spans="26:26">
      <c r="Z10951"/>
    </row>
    <row r="10952" spans="26:26">
      <c r="Z10952"/>
    </row>
    <row r="10953" spans="26:26">
      <c r="Z10953"/>
    </row>
    <row r="10954" spans="26:26">
      <c r="Z10954"/>
    </row>
    <row r="10955" spans="26:26">
      <c r="Z10955"/>
    </row>
    <row r="10956" spans="26:26">
      <c r="Z10956"/>
    </row>
    <row r="10957" spans="26:26">
      <c r="Z10957"/>
    </row>
    <row r="10958" spans="26:26">
      <c r="Z10958"/>
    </row>
    <row r="10959" spans="26:26">
      <c r="Z10959"/>
    </row>
    <row r="10960" spans="26:26">
      <c r="Z10960"/>
    </row>
    <row r="10961" spans="26:26">
      <c r="Z10961"/>
    </row>
    <row r="10962" spans="26:26">
      <c r="Z10962"/>
    </row>
    <row r="10963" spans="26:26">
      <c r="Z10963"/>
    </row>
    <row r="10964" spans="26:26">
      <c r="Z10964"/>
    </row>
    <row r="10965" spans="26:26">
      <c r="Z10965"/>
    </row>
    <row r="10966" spans="26:26">
      <c r="Z10966"/>
    </row>
    <row r="10967" spans="26:26">
      <c r="Z10967"/>
    </row>
    <row r="10968" spans="26:26">
      <c r="Z10968"/>
    </row>
    <row r="10969" spans="26:26">
      <c r="Z10969"/>
    </row>
    <row r="10970" spans="26:26">
      <c r="Z10970"/>
    </row>
    <row r="10971" spans="26:26">
      <c r="Z10971"/>
    </row>
    <row r="10972" spans="26:26">
      <c r="Z10972"/>
    </row>
    <row r="10973" spans="26:26">
      <c r="Z10973"/>
    </row>
    <row r="10974" spans="26:26">
      <c r="Z10974"/>
    </row>
    <row r="10975" spans="26:26">
      <c r="Z10975"/>
    </row>
    <row r="10976" spans="26:26">
      <c r="Z10976"/>
    </row>
    <row r="10977" spans="26:26">
      <c r="Z10977"/>
    </row>
    <row r="10978" spans="26:26">
      <c r="Z10978"/>
    </row>
    <row r="10979" spans="26:26">
      <c r="Z10979"/>
    </row>
    <row r="10980" spans="26:26">
      <c r="Z10980"/>
    </row>
    <row r="10981" spans="26:26">
      <c r="Z10981"/>
    </row>
    <row r="10982" spans="26:26">
      <c r="Z10982"/>
    </row>
    <row r="10983" spans="26:26">
      <c r="Z10983"/>
    </row>
    <row r="10984" spans="26:26">
      <c r="Z10984"/>
    </row>
    <row r="10985" spans="26:26">
      <c r="Z10985"/>
    </row>
    <row r="10986" spans="26:26">
      <c r="Z10986"/>
    </row>
    <row r="10987" spans="26:26">
      <c r="Z10987"/>
    </row>
    <row r="10988" spans="26:26">
      <c r="Z10988"/>
    </row>
    <row r="10989" spans="26:26">
      <c r="Z10989"/>
    </row>
    <row r="10990" spans="26:26">
      <c r="Z10990"/>
    </row>
    <row r="10991" spans="26:26">
      <c r="Z10991"/>
    </row>
    <row r="10992" spans="26:26">
      <c r="Z10992"/>
    </row>
    <row r="10993" spans="26:26">
      <c r="Z10993"/>
    </row>
    <row r="10994" spans="26:26">
      <c r="Z10994"/>
    </row>
    <row r="10995" spans="26:26">
      <c r="Z10995"/>
    </row>
    <row r="10996" spans="26:26">
      <c r="Z10996"/>
    </row>
    <row r="10997" spans="26:26">
      <c r="Z10997"/>
    </row>
    <row r="10998" spans="26:26">
      <c r="Z10998"/>
    </row>
    <row r="10999" spans="26:26">
      <c r="Z10999"/>
    </row>
    <row r="11000" spans="26:26">
      <c r="Z11000"/>
    </row>
    <row r="11001" spans="26:26">
      <c r="Z11001"/>
    </row>
    <row r="11002" spans="26:26">
      <c r="Z11002"/>
    </row>
    <row r="11003" spans="26:26">
      <c r="Z11003"/>
    </row>
    <row r="11004" spans="26:26">
      <c r="Z11004"/>
    </row>
    <row r="11005" spans="26:26">
      <c r="Z11005"/>
    </row>
    <row r="11006" spans="26:26">
      <c r="Z11006"/>
    </row>
    <row r="11007" spans="26:26">
      <c r="Z11007"/>
    </row>
    <row r="11008" spans="26:26">
      <c r="Z11008"/>
    </row>
    <row r="11009" spans="26:26">
      <c r="Z11009"/>
    </row>
    <row r="11010" spans="26:26">
      <c r="Z11010"/>
    </row>
    <row r="11011" spans="26:26">
      <c r="Z11011"/>
    </row>
    <row r="11012" spans="26:26">
      <c r="Z11012"/>
    </row>
    <row r="11013" spans="26:26">
      <c r="Z11013"/>
    </row>
    <row r="11014" spans="26:26">
      <c r="Z11014"/>
    </row>
    <row r="11015" spans="26:26">
      <c r="Z11015"/>
    </row>
    <row r="11016" spans="26:26">
      <c r="Z11016"/>
    </row>
    <row r="11017" spans="26:26">
      <c r="Z11017"/>
    </row>
    <row r="11018" spans="26:26">
      <c r="Z11018"/>
    </row>
    <row r="11019" spans="26:26">
      <c r="Z11019"/>
    </row>
    <row r="11020" spans="26:26">
      <c r="Z11020"/>
    </row>
    <row r="11021" spans="26:26">
      <c r="Z11021"/>
    </row>
    <row r="11022" spans="26:26">
      <c r="Z11022"/>
    </row>
    <row r="11023" spans="26:26">
      <c r="Z11023"/>
    </row>
    <row r="11024" spans="26:26">
      <c r="Z11024"/>
    </row>
    <row r="11025" spans="26:26">
      <c r="Z11025"/>
    </row>
    <row r="11026" spans="26:26">
      <c r="Z11026"/>
    </row>
    <row r="11027" spans="26:26">
      <c r="Z11027"/>
    </row>
    <row r="11028" spans="26:26">
      <c r="Z11028"/>
    </row>
    <row r="11029" spans="26:26">
      <c r="Z11029"/>
    </row>
    <row r="11030" spans="26:26">
      <c r="Z11030"/>
    </row>
    <row r="11031" spans="26:26">
      <c r="Z11031"/>
    </row>
    <row r="11032" spans="26:26">
      <c r="Z11032"/>
    </row>
    <row r="11033" spans="26:26">
      <c r="Z11033"/>
    </row>
    <row r="11034" spans="26:26">
      <c r="Z11034"/>
    </row>
    <row r="11035" spans="26:26">
      <c r="Z11035"/>
    </row>
    <row r="11036" spans="26:26">
      <c r="Z11036"/>
    </row>
    <row r="11037" spans="26:26">
      <c r="Z11037"/>
    </row>
    <row r="11038" spans="26:26">
      <c r="Z11038"/>
    </row>
    <row r="11039" spans="26:26">
      <c r="Z11039"/>
    </row>
    <row r="11040" spans="26:26">
      <c r="Z11040"/>
    </row>
    <row r="11041" spans="26:26">
      <c r="Z11041"/>
    </row>
    <row r="11042" spans="26:26">
      <c r="Z11042"/>
    </row>
    <row r="11043" spans="26:26">
      <c r="Z11043"/>
    </row>
    <row r="11044" spans="26:26">
      <c r="Z11044"/>
    </row>
    <row r="11045" spans="26:26">
      <c r="Z11045"/>
    </row>
    <row r="11046" spans="26:26">
      <c r="Z11046"/>
    </row>
    <row r="11047" spans="26:26">
      <c r="Z11047"/>
    </row>
    <row r="11048" spans="26:26">
      <c r="Z11048"/>
    </row>
    <row r="11049" spans="26:26">
      <c r="Z11049"/>
    </row>
    <row r="11050" spans="26:26">
      <c r="Z11050"/>
    </row>
    <row r="11051" spans="26:26">
      <c r="Z11051"/>
    </row>
    <row r="11052" spans="26:26">
      <c r="Z11052"/>
    </row>
    <row r="11053" spans="26:26">
      <c r="Z11053"/>
    </row>
    <row r="11054" spans="26:26">
      <c r="Z11054"/>
    </row>
    <row r="11055" spans="26:26">
      <c r="Z11055"/>
    </row>
    <row r="11056" spans="26:26">
      <c r="Z11056"/>
    </row>
    <row r="11057" spans="26:26">
      <c r="Z11057"/>
    </row>
    <row r="11058" spans="26:26">
      <c r="Z11058"/>
    </row>
    <row r="11059" spans="26:26">
      <c r="Z11059"/>
    </row>
    <row r="11060" spans="26:26">
      <c r="Z11060"/>
    </row>
    <row r="11061" spans="26:26">
      <c r="Z11061"/>
    </row>
    <row r="11062" spans="26:26">
      <c r="Z11062"/>
    </row>
    <row r="11063" spans="26:26">
      <c r="Z11063"/>
    </row>
    <row r="11064" spans="26:26">
      <c r="Z11064"/>
    </row>
    <row r="11065" spans="26:26">
      <c r="Z11065"/>
    </row>
    <row r="11066" spans="26:26">
      <c r="Z11066"/>
    </row>
    <row r="11067" spans="26:26">
      <c r="Z11067"/>
    </row>
    <row r="11068" spans="26:26">
      <c r="Z11068"/>
    </row>
    <row r="11069" spans="26:26">
      <c r="Z11069"/>
    </row>
    <row r="11070" spans="26:26">
      <c r="Z11070"/>
    </row>
    <row r="11071" spans="26:26">
      <c r="Z11071"/>
    </row>
    <row r="11072" spans="26:26">
      <c r="Z11072"/>
    </row>
    <row r="11073" spans="26:26">
      <c r="Z11073"/>
    </row>
    <row r="11074" spans="26:26">
      <c r="Z11074"/>
    </row>
    <row r="11075" spans="26:26">
      <c r="Z11075"/>
    </row>
    <row r="11076" spans="26:26">
      <c r="Z11076"/>
    </row>
    <row r="11077" spans="26:26">
      <c r="Z11077"/>
    </row>
    <row r="11078" spans="26:26">
      <c r="Z11078"/>
    </row>
    <row r="11079" spans="26:26">
      <c r="Z11079"/>
    </row>
    <row r="11080" spans="26:26">
      <c r="Z11080"/>
    </row>
    <row r="11081" spans="26:26">
      <c r="Z11081"/>
    </row>
    <row r="11082" spans="26:26">
      <c r="Z11082"/>
    </row>
    <row r="11083" spans="26:26">
      <c r="Z11083"/>
    </row>
    <row r="11084" spans="26:26">
      <c r="Z11084"/>
    </row>
    <row r="11085" spans="26:26">
      <c r="Z11085"/>
    </row>
    <row r="11086" spans="26:26">
      <c r="Z11086"/>
    </row>
    <row r="11087" spans="26:26">
      <c r="Z11087"/>
    </row>
    <row r="11088" spans="26:26">
      <c r="Z11088"/>
    </row>
    <row r="11089" spans="26:26">
      <c r="Z11089"/>
    </row>
    <row r="11090" spans="26:26">
      <c r="Z11090"/>
    </row>
    <row r="11091" spans="26:26">
      <c r="Z11091"/>
    </row>
    <row r="11092" spans="26:26">
      <c r="Z11092"/>
    </row>
    <row r="11093" spans="26:26">
      <c r="Z11093"/>
    </row>
    <row r="11094" spans="26:26">
      <c r="Z11094"/>
    </row>
    <row r="11095" spans="26:26">
      <c r="Z11095"/>
    </row>
    <row r="11096" spans="26:26">
      <c r="Z11096"/>
    </row>
    <row r="11097" spans="26:26">
      <c r="Z11097"/>
    </row>
    <row r="11098" spans="26:26">
      <c r="Z11098"/>
    </row>
    <row r="11099" spans="26:26">
      <c r="Z11099"/>
    </row>
    <row r="11100" spans="26:26">
      <c r="Z11100"/>
    </row>
    <row r="11101" spans="26:26">
      <c r="Z11101"/>
    </row>
    <row r="11102" spans="26:26">
      <c r="Z11102"/>
    </row>
    <row r="11103" spans="26:26">
      <c r="Z11103"/>
    </row>
    <row r="11104" spans="26:26">
      <c r="Z11104"/>
    </row>
    <row r="11105" spans="26:26">
      <c r="Z11105"/>
    </row>
    <row r="11106" spans="26:26">
      <c r="Z11106"/>
    </row>
    <row r="11107" spans="26:26">
      <c r="Z11107"/>
    </row>
    <row r="11108" spans="26:26">
      <c r="Z11108"/>
    </row>
    <row r="11109" spans="26:26">
      <c r="Z11109"/>
    </row>
    <row r="11110" spans="26:26">
      <c r="Z11110"/>
    </row>
    <row r="11111" spans="26:26">
      <c r="Z11111"/>
    </row>
    <row r="11112" spans="26:26">
      <c r="Z11112"/>
    </row>
    <row r="11113" spans="26:26">
      <c r="Z11113"/>
    </row>
    <row r="11114" spans="26:26">
      <c r="Z11114"/>
    </row>
    <row r="11115" spans="26:26">
      <c r="Z11115"/>
    </row>
    <row r="11116" spans="26:26">
      <c r="Z11116"/>
    </row>
    <row r="11117" spans="26:26">
      <c r="Z11117"/>
    </row>
    <row r="11118" spans="26:26">
      <c r="Z11118"/>
    </row>
    <row r="11119" spans="26:26">
      <c r="Z11119"/>
    </row>
    <row r="11120" spans="26:26">
      <c r="Z11120"/>
    </row>
    <row r="11121" spans="26:26">
      <c r="Z11121"/>
    </row>
    <row r="11122" spans="26:26">
      <c r="Z11122"/>
    </row>
    <row r="11123" spans="26:26">
      <c r="Z11123"/>
    </row>
    <row r="11124" spans="26:26">
      <c r="Z11124"/>
    </row>
    <row r="11125" spans="26:26">
      <c r="Z11125"/>
    </row>
    <row r="11126" spans="26:26">
      <c r="Z11126"/>
    </row>
    <row r="11127" spans="26:26">
      <c r="Z11127"/>
    </row>
    <row r="11128" spans="26:26">
      <c r="Z11128"/>
    </row>
    <row r="11129" spans="26:26">
      <c r="Z11129"/>
    </row>
    <row r="11130" spans="26:26">
      <c r="Z11130"/>
    </row>
    <row r="11131" spans="26:26">
      <c r="Z11131"/>
    </row>
    <row r="11132" spans="26:26">
      <c r="Z11132"/>
    </row>
    <row r="11133" spans="26:26">
      <c r="Z11133"/>
    </row>
    <row r="11134" spans="26:26">
      <c r="Z11134"/>
    </row>
    <row r="11135" spans="26:26">
      <c r="Z11135"/>
    </row>
    <row r="11136" spans="26:26">
      <c r="Z11136"/>
    </row>
    <row r="11137" spans="26:26">
      <c r="Z11137"/>
    </row>
    <row r="11138" spans="26:26">
      <c r="Z11138"/>
    </row>
    <row r="11139" spans="26:26">
      <c r="Z11139"/>
    </row>
    <row r="11140" spans="26:26">
      <c r="Z11140"/>
    </row>
    <row r="11141" spans="26:26">
      <c r="Z11141"/>
    </row>
    <row r="11142" spans="26:26">
      <c r="Z11142"/>
    </row>
    <row r="11143" spans="26:26">
      <c r="Z11143"/>
    </row>
    <row r="11144" spans="26:26">
      <c r="Z11144"/>
    </row>
    <row r="11145" spans="26:26">
      <c r="Z11145"/>
    </row>
    <row r="11146" spans="26:26">
      <c r="Z11146"/>
    </row>
    <row r="11147" spans="26:26">
      <c r="Z11147"/>
    </row>
    <row r="11148" spans="26:26">
      <c r="Z11148"/>
    </row>
    <row r="11149" spans="26:26">
      <c r="Z11149"/>
    </row>
    <row r="11150" spans="26:26">
      <c r="Z11150"/>
    </row>
    <row r="11151" spans="26:26">
      <c r="Z11151"/>
    </row>
    <row r="11152" spans="26:26">
      <c r="Z11152"/>
    </row>
    <row r="11153" spans="26:26">
      <c r="Z11153"/>
    </row>
    <row r="11154" spans="26:26">
      <c r="Z11154"/>
    </row>
    <row r="11155" spans="26:26">
      <c r="Z11155"/>
    </row>
    <row r="11156" spans="26:26">
      <c r="Z11156"/>
    </row>
    <row r="11157" spans="26:26">
      <c r="Z11157"/>
    </row>
    <row r="11158" spans="26:26">
      <c r="Z11158"/>
    </row>
    <row r="11159" spans="26:26">
      <c r="Z11159"/>
    </row>
    <row r="11160" spans="26:26">
      <c r="Z11160"/>
    </row>
    <row r="11161" spans="26:26">
      <c r="Z11161"/>
    </row>
    <row r="11162" spans="26:26">
      <c r="Z11162"/>
    </row>
    <row r="11163" spans="26:26">
      <c r="Z11163"/>
    </row>
    <row r="11164" spans="26:26">
      <c r="Z11164"/>
    </row>
    <row r="11165" spans="26:26">
      <c r="Z11165"/>
    </row>
    <row r="11166" spans="26:26">
      <c r="Z11166"/>
    </row>
    <row r="11167" spans="26:26">
      <c r="Z11167"/>
    </row>
    <row r="11168" spans="26:26">
      <c r="Z11168"/>
    </row>
    <row r="11169" spans="26:26">
      <c r="Z11169"/>
    </row>
    <row r="11170" spans="26:26">
      <c r="Z11170"/>
    </row>
    <row r="11171" spans="26:26">
      <c r="Z11171"/>
    </row>
    <row r="11172" spans="26:26">
      <c r="Z11172"/>
    </row>
    <row r="11173" spans="26:26">
      <c r="Z11173"/>
    </row>
    <row r="11174" spans="26:26">
      <c r="Z11174"/>
    </row>
    <row r="11175" spans="26:26">
      <c r="Z11175"/>
    </row>
    <row r="11176" spans="26:26">
      <c r="Z11176"/>
    </row>
    <row r="11177" spans="26:26">
      <c r="Z11177"/>
    </row>
    <row r="11178" spans="26:26">
      <c r="Z11178"/>
    </row>
    <row r="11179" spans="26:26">
      <c r="Z11179"/>
    </row>
    <row r="11180" spans="26:26">
      <c r="Z11180"/>
    </row>
    <row r="11181" spans="26:26">
      <c r="Z11181"/>
    </row>
    <row r="11182" spans="26:26">
      <c r="Z11182"/>
    </row>
    <row r="11183" spans="26:26">
      <c r="Z11183"/>
    </row>
    <row r="11184" spans="26:26">
      <c r="Z11184"/>
    </row>
    <row r="11185" spans="26:26">
      <c r="Z11185"/>
    </row>
    <row r="11186" spans="26:26">
      <c r="Z11186"/>
    </row>
    <row r="11187" spans="26:26">
      <c r="Z11187"/>
    </row>
    <row r="11188" spans="26:26">
      <c r="Z11188"/>
    </row>
    <row r="11189" spans="26:26">
      <c r="Z11189"/>
    </row>
    <row r="11190" spans="26:26">
      <c r="Z11190"/>
    </row>
    <row r="11191" spans="26:26">
      <c r="Z11191"/>
    </row>
    <row r="11192" spans="26:26">
      <c r="Z11192"/>
    </row>
    <row r="11193" spans="26:26">
      <c r="Z11193"/>
    </row>
    <row r="11194" spans="26:26">
      <c r="Z11194"/>
    </row>
    <row r="11195" spans="26:26">
      <c r="Z11195"/>
    </row>
    <row r="11196" spans="26:26">
      <c r="Z11196"/>
    </row>
    <row r="11197" spans="26:26">
      <c r="Z11197"/>
    </row>
    <row r="11198" spans="26:26">
      <c r="Z11198"/>
    </row>
    <row r="11199" spans="26:26">
      <c r="Z11199"/>
    </row>
    <row r="11200" spans="26:26">
      <c r="Z11200"/>
    </row>
    <row r="11201" spans="26:26">
      <c r="Z11201"/>
    </row>
    <row r="11202" spans="26:26">
      <c r="Z11202"/>
    </row>
    <row r="11203" spans="26:26">
      <c r="Z11203"/>
    </row>
    <row r="11204" spans="26:26">
      <c r="Z11204"/>
    </row>
    <row r="11205" spans="26:26">
      <c r="Z11205"/>
    </row>
    <row r="11206" spans="26:26">
      <c r="Z11206"/>
    </row>
    <row r="11207" spans="26:26">
      <c r="Z11207"/>
    </row>
    <row r="11208" spans="26:26">
      <c r="Z11208"/>
    </row>
    <row r="11209" spans="26:26">
      <c r="Z11209"/>
    </row>
    <row r="11210" spans="26:26">
      <c r="Z11210"/>
    </row>
    <row r="11211" spans="26:26">
      <c r="Z11211"/>
    </row>
    <row r="11212" spans="26:26">
      <c r="Z11212"/>
    </row>
    <row r="11213" spans="26:26">
      <c r="Z11213"/>
    </row>
    <row r="11214" spans="26:26">
      <c r="Z11214"/>
    </row>
    <row r="11215" spans="26:26">
      <c r="Z11215"/>
    </row>
    <row r="11216" spans="26:26">
      <c r="Z11216"/>
    </row>
    <row r="11217" spans="26:26">
      <c r="Z11217"/>
    </row>
    <row r="11218" spans="26:26">
      <c r="Z11218"/>
    </row>
    <row r="11219" spans="26:26">
      <c r="Z11219"/>
    </row>
    <row r="11220" spans="26:26">
      <c r="Z11220"/>
    </row>
    <row r="11221" spans="26:26">
      <c r="Z11221"/>
    </row>
    <row r="11222" spans="26:26">
      <c r="Z11222"/>
    </row>
    <row r="11223" spans="26:26">
      <c r="Z11223"/>
    </row>
    <row r="11224" spans="26:26">
      <c r="Z11224"/>
    </row>
    <row r="11225" spans="26:26">
      <c r="Z11225"/>
    </row>
    <row r="11226" spans="26:26">
      <c r="Z11226"/>
    </row>
    <row r="11227" spans="26:26">
      <c r="Z11227"/>
    </row>
    <row r="11228" spans="26:26">
      <c r="Z11228"/>
    </row>
    <row r="11229" spans="26:26">
      <c r="Z11229"/>
    </row>
    <row r="11230" spans="26:26">
      <c r="Z11230"/>
    </row>
    <row r="11231" spans="26:26">
      <c r="Z11231"/>
    </row>
    <row r="11232" spans="26:26">
      <c r="Z11232"/>
    </row>
    <row r="11233" spans="26:26">
      <c r="Z11233"/>
    </row>
    <row r="11234" spans="26:26">
      <c r="Z11234"/>
    </row>
    <row r="11235" spans="26:26">
      <c r="Z11235"/>
    </row>
    <row r="11236" spans="26:26">
      <c r="Z11236"/>
    </row>
    <row r="11237" spans="26:26">
      <c r="Z11237"/>
    </row>
    <row r="11238" spans="26:26">
      <c r="Z11238"/>
    </row>
    <row r="11239" spans="26:26">
      <c r="Z11239"/>
    </row>
    <row r="11240" spans="26:26">
      <c r="Z11240"/>
    </row>
    <row r="11241" spans="26:26">
      <c r="Z11241"/>
    </row>
    <row r="11242" spans="26:26">
      <c r="Z11242"/>
    </row>
    <row r="11243" spans="26:26">
      <c r="Z11243"/>
    </row>
    <row r="11244" spans="26:26">
      <c r="Z11244"/>
    </row>
    <row r="11245" spans="26:26">
      <c r="Z11245"/>
    </row>
    <row r="11246" spans="26:26">
      <c r="Z11246"/>
    </row>
    <row r="11247" spans="26:26">
      <c r="Z11247"/>
    </row>
    <row r="11248" spans="26:26">
      <c r="Z11248"/>
    </row>
    <row r="11249" spans="26:26">
      <c r="Z11249"/>
    </row>
    <row r="11250" spans="26:26">
      <c r="Z11250"/>
    </row>
    <row r="11251" spans="26:26">
      <c r="Z11251"/>
    </row>
    <row r="11252" spans="26:26">
      <c r="Z11252"/>
    </row>
    <row r="11253" spans="26:26">
      <c r="Z11253"/>
    </row>
    <row r="11254" spans="26:26">
      <c r="Z11254"/>
    </row>
    <row r="11255" spans="26:26">
      <c r="Z11255"/>
    </row>
    <row r="11256" spans="26:26">
      <c r="Z11256"/>
    </row>
    <row r="11257" spans="26:26">
      <c r="Z11257"/>
    </row>
    <row r="11258" spans="26:26">
      <c r="Z11258"/>
    </row>
    <row r="11259" spans="26:26">
      <c r="Z11259"/>
    </row>
    <row r="11260" spans="26:26">
      <c r="Z11260"/>
    </row>
    <row r="11261" spans="26:26">
      <c r="Z11261"/>
    </row>
    <row r="11262" spans="26:26">
      <c r="Z11262"/>
    </row>
    <row r="11263" spans="26:26">
      <c r="Z11263"/>
    </row>
    <row r="11264" spans="26:26">
      <c r="Z11264"/>
    </row>
    <row r="11265" spans="26:26">
      <c r="Z11265"/>
    </row>
    <row r="11266" spans="26:26">
      <c r="Z11266"/>
    </row>
    <row r="11267" spans="26:26">
      <c r="Z11267"/>
    </row>
    <row r="11268" spans="26:26">
      <c r="Z11268"/>
    </row>
    <row r="11269" spans="26:26">
      <c r="Z11269"/>
    </row>
    <row r="11270" spans="26:26">
      <c r="Z11270"/>
    </row>
    <row r="11271" spans="26:26">
      <c r="Z11271"/>
    </row>
    <row r="11272" spans="26:26">
      <c r="Z11272"/>
    </row>
    <row r="11273" spans="26:26">
      <c r="Z11273"/>
    </row>
    <row r="11274" spans="26:26">
      <c r="Z11274"/>
    </row>
    <row r="11275" spans="26:26">
      <c r="Z11275"/>
    </row>
    <row r="11276" spans="26:26">
      <c r="Z11276"/>
    </row>
    <row r="11277" spans="26:26">
      <c r="Z11277"/>
    </row>
    <row r="11278" spans="26:26">
      <c r="Z11278"/>
    </row>
    <row r="11279" spans="26:26">
      <c r="Z11279"/>
    </row>
    <row r="11280" spans="26:26">
      <c r="Z11280"/>
    </row>
    <row r="11281" spans="26:26">
      <c r="Z11281"/>
    </row>
    <row r="11282" spans="26:26">
      <c r="Z11282"/>
    </row>
    <row r="11283" spans="26:26">
      <c r="Z11283"/>
    </row>
    <row r="11284" spans="26:26">
      <c r="Z11284"/>
    </row>
    <row r="11285" spans="26:26">
      <c r="Z11285"/>
    </row>
    <row r="11286" spans="26:26">
      <c r="Z11286"/>
    </row>
    <row r="11287" spans="26:26">
      <c r="Z11287"/>
    </row>
    <row r="11288" spans="26:26">
      <c r="Z11288"/>
    </row>
    <row r="11289" spans="26:26">
      <c r="Z11289"/>
    </row>
    <row r="11290" spans="26:26">
      <c r="Z11290"/>
    </row>
    <row r="11291" spans="26:26">
      <c r="Z11291"/>
    </row>
    <row r="11292" spans="26:26">
      <c r="Z11292"/>
    </row>
    <row r="11293" spans="26:26">
      <c r="Z11293"/>
    </row>
    <row r="11294" spans="26:26">
      <c r="Z11294"/>
    </row>
    <row r="11295" spans="26:26">
      <c r="Z11295"/>
    </row>
    <row r="11296" spans="26:26">
      <c r="Z11296"/>
    </row>
    <row r="11297" spans="26:26">
      <c r="Z11297"/>
    </row>
    <row r="11298" spans="26:26">
      <c r="Z11298"/>
    </row>
    <row r="11299" spans="26:26">
      <c r="Z11299"/>
    </row>
    <row r="11300" spans="26:26">
      <c r="Z11300"/>
    </row>
    <row r="11301" spans="26:26">
      <c r="Z11301"/>
    </row>
    <row r="11302" spans="26:26">
      <c r="Z11302"/>
    </row>
    <row r="11303" spans="26:26">
      <c r="Z11303"/>
    </row>
    <row r="11304" spans="26:26">
      <c r="Z11304"/>
    </row>
    <row r="11305" spans="26:26">
      <c r="Z11305"/>
    </row>
    <row r="11306" spans="26:26">
      <c r="Z11306"/>
    </row>
    <row r="11307" spans="26:26">
      <c r="Z11307"/>
    </row>
    <row r="11308" spans="26:26">
      <c r="Z11308"/>
    </row>
    <row r="11309" spans="26:26">
      <c r="Z11309"/>
    </row>
    <row r="11310" spans="26:26">
      <c r="Z11310"/>
    </row>
    <row r="11311" spans="26:26">
      <c r="Z11311"/>
    </row>
    <row r="11312" spans="26:26">
      <c r="Z11312"/>
    </row>
    <row r="11313" spans="26:26">
      <c r="Z11313"/>
    </row>
    <row r="11314" spans="26:26">
      <c r="Z11314"/>
    </row>
    <row r="11315" spans="26:26">
      <c r="Z11315"/>
    </row>
    <row r="11316" spans="26:26">
      <c r="Z11316"/>
    </row>
    <row r="11317" spans="26:26">
      <c r="Z11317"/>
    </row>
    <row r="11318" spans="26:26">
      <c r="Z11318"/>
    </row>
    <row r="11319" spans="26:26">
      <c r="Z11319"/>
    </row>
    <row r="11320" spans="26:26">
      <c r="Z11320"/>
    </row>
    <row r="11321" spans="26:26">
      <c r="Z11321"/>
    </row>
    <row r="11322" spans="26:26">
      <c r="Z11322"/>
    </row>
    <row r="11323" spans="26:26">
      <c r="Z11323"/>
    </row>
    <row r="11324" spans="26:26">
      <c r="Z11324"/>
    </row>
    <row r="11325" spans="26:26">
      <c r="Z11325"/>
    </row>
    <row r="11326" spans="26:26">
      <c r="Z11326"/>
    </row>
    <row r="11327" spans="26:26">
      <c r="Z11327"/>
    </row>
    <row r="11328" spans="26:26">
      <c r="Z11328"/>
    </row>
    <row r="11329" spans="26:26">
      <c r="Z11329"/>
    </row>
    <row r="11330" spans="26:26">
      <c r="Z11330"/>
    </row>
    <row r="11331" spans="26:26">
      <c r="Z11331"/>
    </row>
    <row r="11332" spans="26:26">
      <c r="Z11332"/>
    </row>
    <row r="11333" spans="26:26">
      <c r="Z11333"/>
    </row>
    <row r="11334" spans="26:26">
      <c r="Z11334"/>
    </row>
    <row r="11335" spans="26:26">
      <c r="Z11335"/>
    </row>
    <row r="11336" spans="26:26">
      <c r="Z11336"/>
    </row>
    <row r="11337" spans="26:26">
      <c r="Z11337"/>
    </row>
    <row r="11338" spans="26:26">
      <c r="Z11338"/>
    </row>
    <row r="11339" spans="26:26">
      <c r="Z11339"/>
    </row>
    <row r="11340" spans="26:26">
      <c r="Z11340"/>
    </row>
    <row r="11341" spans="26:26">
      <c r="Z11341"/>
    </row>
    <row r="11342" spans="26:26">
      <c r="Z11342"/>
    </row>
    <row r="11343" spans="26:26">
      <c r="Z11343"/>
    </row>
    <row r="11344" spans="26:26">
      <c r="Z11344"/>
    </row>
    <row r="11345" spans="26:26">
      <c r="Z11345"/>
    </row>
    <row r="11346" spans="26:26">
      <c r="Z11346"/>
    </row>
    <row r="11347" spans="26:26">
      <c r="Z11347"/>
    </row>
    <row r="11348" spans="26:26">
      <c r="Z11348"/>
    </row>
    <row r="11349" spans="26:26">
      <c r="Z11349"/>
    </row>
    <row r="11350" spans="26:26">
      <c r="Z11350"/>
    </row>
    <row r="11351" spans="26:26">
      <c r="Z11351"/>
    </row>
    <row r="11352" spans="26:26">
      <c r="Z11352"/>
    </row>
    <row r="11353" spans="26:26">
      <c r="Z11353"/>
    </row>
    <row r="11354" spans="26:26">
      <c r="Z11354"/>
    </row>
    <row r="11355" spans="26:26">
      <c r="Z11355"/>
    </row>
    <row r="11356" spans="26:26">
      <c r="Z11356"/>
    </row>
    <row r="11357" spans="26:26">
      <c r="Z11357"/>
    </row>
    <row r="11358" spans="26:26">
      <c r="Z11358"/>
    </row>
    <row r="11359" spans="26:26">
      <c r="Z11359"/>
    </row>
    <row r="11360" spans="26:26">
      <c r="Z11360"/>
    </row>
    <row r="11361" spans="26:26">
      <c r="Z11361"/>
    </row>
    <row r="11362" spans="26:26">
      <c r="Z11362"/>
    </row>
    <row r="11363" spans="26:26">
      <c r="Z11363"/>
    </row>
    <row r="11364" spans="26:26">
      <c r="Z11364"/>
    </row>
    <row r="11365" spans="26:26">
      <c r="Z11365"/>
    </row>
    <row r="11366" spans="26:26">
      <c r="Z11366"/>
    </row>
    <row r="11367" spans="26:26">
      <c r="Z11367"/>
    </row>
    <row r="11368" spans="26:26">
      <c r="Z11368"/>
    </row>
    <row r="11369" spans="26:26">
      <c r="Z11369"/>
    </row>
    <row r="11370" spans="26:26">
      <c r="Z11370"/>
    </row>
    <row r="11371" spans="26:26">
      <c r="Z11371"/>
    </row>
    <row r="11372" spans="26:26">
      <c r="Z11372"/>
    </row>
    <row r="11373" spans="26:26">
      <c r="Z11373"/>
    </row>
    <row r="11374" spans="26:26">
      <c r="Z11374"/>
    </row>
    <row r="11375" spans="26:26">
      <c r="Z11375"/>
    </row>
    <row r="11376" spans="26:26">
      <c r="Z11376"/>
    </row>
    <row r="11377" spans="26:26">
      <c r="Z11377"/>
    </row>
    <row r="11378" spans="26:26">
      <c r="Z11378"/>
    </row>
    <row r="11379" spans="26:26">
      <c r="Z11379"/>
    </row>
    <row r="11380" spans="26:26">
      <c r="Z11380"/>
    </row>
    <row r="11381" spans="26:26">
      <c r="Z11381"/>
    </row>
    <row r="11382" spans="26:26">
      <c r="Z11382"/>
    </row>
    <row r="11383" spans="26:26">
      <c r="Z11383"/>
    </row>
    <row r="11384" spans="26:26">
      <c r="Z11384"/>
    </row>
    <row r="11385" spans="26:26">
      <c r="Z11385"/>
    </row>
    <row r="11386" spans="26:26">
      <c r="Z11386"/>
    </row>
    <row r="11387" spans="26:26">
      <c r="Z11387"/>
    </row>
    <row r="11388" spans="26:26">
      <c r="Z11388"/>
    </row>
    <row r="11389" spans="26:26">
      <c r="Z11389"/>
    </row>
    <row r="11390" spans="26:26">
      <c r="Z11390"/>
    </row>
    <row r="11391" spans="26:26">
      <c r="Z11391"/>
    </row>
    <row r="11392" spans="26:26">
      <c r="Z11392"/>
    </row>
    <row r="11393" spans="26:26">
      <c r="Z11393"/>
    </row>
    <row r="11394" spans="26:26">
      <c r="Z11394"/>
    </row>
    <row r="11395" spans="26:26">
      <c r="Z11395"/>
    </row>
    <row r="11396" spans="26:26">
      <c r="Z11396"/>
    </row>
    <row r="11397" spans="26:26">
      <c r="Z11397"/>
    </row>
    <row r="11398" spans="26:26">
      <c r="Z11398"/>
    </row>
    <row r="11399" spans="26:26">
      <c r="Z11399"/>
    </row>
    <row r="11400" spans="26:26">
      <c r="Z11400"/>
    </row>
    <row r="11401" spans="26:26">
      <c r="Z11401"/>
    </row>
    <row r="11402" spans="26:26">
      <c r="Z11402"/>
    </row>
    <row r="11403" spans="26:26">
      <c r="Z11403"/>
    </row>
    <row r="11404" spans="26:26">
      <c r="Z11404"/>
    </row>
    <row r="11405" spans="26:26">
      <c r="Z11405"/>
    </row>
    <row r="11406" spans="26:26">
      <c r="Z11406"/>
    </row>
    <row r="11407" spans="26:26">
      <c r="Z11407"/>
    </row>
    <row r="11408" spans="26:26">
      <c r="Z11408"/>
    </row>
    <row r="11409" spans="26:26">
      <c r="Z11409"/>
    </row>
    <row r="11410" spans="26:26">
      <c r="Z11410"/>
    </row>
    <row r="11411" spans="26:26">
      <c r="Z11411"/>
    </row>
    <row r="11412" spans="26:26">
      <c r="Z11412"/>
    </row>
    <row r="11413" spans="26:26">
      <c r="Z11413"/>
    </row>
    <row r="11414" spans="26:26">
      <c r="Z11414"/>
    </row>
    <row r="11415" spans="26:26">
      <c r="Z11415"/>
    </row>
    <row r="11416" spans="26:26">
      <c r="Z11416"/>
    </row>
    <row r="11417" spans="26:26">
      <c r="Z11417"/>
    </row>
    <row r="11418" spans="26:26">
      <c r="Z11418"/>
    </row>
    <row r="11419" spans="26:26">
      <c r="Z11419"/>
    </row>
    <row r="11420" spans="26:26">
      <c r="Z11420"/>
    </row>
    <row r="11421" spans="26:26">
      <c r="Z11421"/>
    </row>
    <row r="11422" spans="26:26">
      <c r="Z11422"/>
    </row>
    <row r="11423" spans="26:26">
      <c r="Z11423"/>
    </row>
    <row r="11424" spans="26:26">
      <c r="Z11424"/>
    </row>
    <row r="11425" spans="26:26">
      <c r="Z11425"/>
    </row>
    <row r="11426" spans="26:26">
      <c r="Z11426"/>
    </row>
    <row r="11427" spans="26:26">
      <c r="Z11427"/>
    </row>
    <row r="11428" spans="26:26">
      <c r="Z11428"/>
    </row>
    <row r="11429" spans="26:26">
      <c r="Z11429"/>
    </row>
    <row r="11430" spans="26:26">
      <c r="Z11430"/>
    </row>
    <row r="11431" spans="26:26">
      <c r="Z11431"/>
    </row>
    <row r="11432" spans="26:26">
      <c r="Z11432"/>
    </row>
    <row r="11433" spans="26:26">
      <c r="Z11433"/>
    </row>
    <row r="11434" spans="26:26">
      <c r="Z11434"/>
    </row>
    <row r="11435" spans="26:26">
      <c r="Z11435"/>
    </row>
    <row r="11436" spans="26:26">
      <c r="Z11436"/>
    </row>
    <row r="11437" spans="26:26">
      <c r="Z11437"/>
    </row>
    <row r="11438" spans="26:26">
      <c r="Z11438"/>
    </row>
    <row r="11439" spans="26:26">
      <c r="Z11439"/>
    </row>
    <row r="11440" spans="26:26">
      <c r="Z11440"/>
    </row>
    <row r="11441" spans="26:26">
      <c r="Z11441"/>
    </row>
    <row r="11442" spans="26:26">
      <c r="Z11442"/>
    </row>
    <row r="11443" spans="26:26">
      <c r="Z11443"/>
    </row>
    <row r="11444" spans="26:26">
      <c r="Z11444"/>
    </row>
    <row r="11445" spans="26:26">
      <c r="Z11445"/>
    </row>
    <row r="11446" spans="26:26">
      <c r="Z11446"/>
    </row>
    <row r="11447" spans="26:26">
      <c r="Z11447"/>
    </row>
    <row r="11448" spans="26:26">
      <c r="Z11448"/>
    </row>
    <row r="11449" spans="26:26">
      <c r="Z11449"/>
    </row>
    <row r="11450" spans="26:26">
      <c r="Z11450"/>
    </row>
    <row r="11451" spans="26:26">
      <c r="Z11451"/>
    </row>
    <row r="11452" spans="26:26">
      <c r="Z11452"/>
    </row>
    <row r="11453" spans="26:26">
      <c r="Z11453"/>
    </row>
    <row r="11454" spans="26:26">
      <c r="Z11454"/>
    </row>
    <row r="11455" spans="26:26">
      <c r="Z11455"/>
    </row>
    <row r="11456" spans="26:26">
      <c r="Z11456"/>
    </row>
    <row r="11457" spans="26:26">
      <c r="Z11457"/>
    </row>
    <row r="11458" spans="26:26">
      <c r="Z11458"/>
    </row>
    <row r="11459" spans="26:26">
      <c r="Z11459"/>
    </row>
    <row r="11460" spans="26:26">
      <c r="Z11460"/>
    </row>
    <row r="11461" spans="26:26">
      <c r="Z11461"/>
    </row>
    <row r="11462" spans="26:26">
      <c r="Z11462"/>
    </row>
    <row r="11463" spans="26:26">
      <c r="Z11463"/>
    </row>
    <row r="11464" spans="26:26">
      <c r="Z11464"/>
    </row>
    <row r="11465" spans="26:26">
      <c r="Z11465"/>
    </row>
    <row r="11466" spans="26:26">
      <c r="Z11466"/>
    </row>
    <row r="11467" spans="26:26">
      <c r="Z11467"/>
    </row>
    <row r="11468" spans="26:26">
      <c r="Z11468"/>
    </row>
    <row r="11469" spans="26:26">
      <c r="Z11469"/>
    </row>
    <row r="11470" spans="26:26">
      <c r="Z11470"/>
    </row>
    <row r="11471" spans="26:26">
      <c r="Z11471"/>
    </row>
    <row r="11472" spans="26:26">
      <c r="Z11472"/>
    </row>
    <row r="11473" spans="26:26">
      <c r="Z11473"/>
    </row>
    <row r="11474" spans="26:26">
      <c r="Z11474"/>
    </row>
    <row r="11475" spans="26:26">
      <c r="Z11475"/>
    </row>
    <row r="11476" spans="26:26">
      <c r="Z11476"/>
    </row>
    <row r="11477" spans="26:26">
      <c r="Z11477"/>
    </row>
    <row r="11478" spans="26:26">
      <c r="Z11478"/>
    </row>
    <row r="11479" spans="26:26">
      <c r="Z11479"/>
    </row>
    <row r="11480" spans="26:26">
      <c r="Z11480"/>
    </row>
    <row r="11481" spans="26:26">
      <c r="Z11481"/>
    </row>
    <row r="11482" spans="26:26">
      <c r="Z11482"/>
    </row>
    <row r="11483" spans="26:26">
      <c r="Z11483"/>
    </row>
    <row r="11484" spans="26:26">
      <c r="Z11484"/>
    </row>
    <row r="11485" spans="26:26">
      <c r="Z11485"/>
    </row>
    <row r="11486" spans="26:26">
      <c r="Z11486"/>
    </row>
    <row r="11487" spans="26:26">
      <c r="Z11487"/>
    </row>
    <row r="11488" spans="26:26">
      <c r="Z11488"/>
    </row>
    <row r="11489" spans="26:26">
      <c r="Z11489"/>
    </row>
    <row r="11490" spans="26:26">
      <c r="Z11490"/>
    </row>
    <row r="11491" spans="26:26">
      <c r="Z11491"/>
    </row>
    <row r="11492" spans="26:26">
      <c r="Z11492"/>
    </row>
    <row r="11493" spans="26:26">
      <c r="Z11493"/>
    </row>
    <row r="11494" spans="26:26">
      <c r="Z11494"/>
    </row>
    <row r="11495" spans="26:26">
      <c r="Z11495"/>
    </row>
    <row r="11496" spans="26:26">
      <c r="Z11496"/>
    </row>
    <row r="11497" spans="26:26">
      <c r="Z11497"/>
    </row>
    <row r="11498" spans="26:26">
      <c r="Z11498"/>
    </row>
    <row r="11499" spans="26:26">
      <c r="Z11499"/>
    </row>
    <row r="11500" spans="26:26">
      <c r="Z11500"/>
    </row>
    <row r="11501" spans="26:26">
      <c r="Z11501"/>
    </row>
    <row r="11502" spans="26:26">
      <c r="Z11502"/>
    </row>
    <row r="11503" spans="26:26">
      <c r="Z11503"/>
    </row>
    <row r="11504" spans="26:26">
      <c r="Z11504"/>
    </row>
    <row r="11505" spans="26:26">
      <c r="Z11505"/>
    </row>
    <row r="11506" spans="26:26">
      <c r="Z11506"/>
    </row>
    <row r="11507" spans="26:26">
      <c r="Z11507"/>
    </row>
    <row r="11508" spans="26:26">
      <c r="Z11508"/>
    </row>
    <row r="11509" spans="26:26">
      <c r="Z11509"/>
    </row>
    <row r="11510" spans="26:26">
      <c r="Z11510"/>
    </row>
    <row r="11511" spans="26:26">
      <c r="Z11511"/>
    </row>
    <row r="11512" spans="26:26">
      <c r="Z11512"/>
    </row>
    <row r="11513" spans="26:26">
      <c r="Z11513"/>
    </row>
    <row r="11514" spans="26:26">
      <c r="Z11514"/>
    </row>
    <row r="11515" spans="26:26">
      <c r="Z11515"/>
    </row>
    <row r="11516" spans="26:26">
      <c r="Z11516"/>
    </row>
    <row r="11517" spans="26:26">
      <c r="Z11517"/>
    </row>
    <row r="11518" spans="26:26">
      <c r="Z11518"/>
    </row>
    <row r="11519" spans="26:26">
      <c r="Z11519"/>
    </row>
    <row r="11520" spans="26:26">
      <c r="Z11520"/>
    </row>
    <row r="11521" spans="26:26">
      <c r="Z11521"/>
    </row>
    <row r="11522" spans="26:26">
      <c r="Z11522"/>
    </row>
    <row r="11523" spans="26:26">
      <c r="Z11523"/>
    </row>
    <row r="11524" spans="26:26">
      <c r="Z11524"/>
    </row>
    <row r="11525" spans="26:26">
      <c r="Z11525"/>
    </row>
    <row r="11526" spans="26:26">
      <c r="Z11526"/>
    </row>
    <row r="11527" spans="26:26">
      <c r="Z11527"/>
    </row>
    <row r="11528" spans="26:26">
      <c r="Z11528"/>
    </row>
    <row r="11529" spans="26:26">
      <c r="Z11529"/>
    </row>
    <row r="11530" spans="26:26">
      <c r="Z11530"/>
    </row>
    <row r="11531" spans="26:26">
      <c r="Z11531"/>
    </row>
    <row r="11532" spans="26:26">
      <c r="Z11532"/>
    </row>
    <row r="11533" spans="26:26">
      <c r="Z11533"/>
    </row>
    <row r="11534" spans="26:26">
      <c r="Z11534"/>
    </row>
    <row r="11535" spans="26:26">
      <c r="Z11535"/>
    </row>
    <row r="11536" spans="26:26">
      <c r="Z11536"/>
    </row>
    <row r="11537" spans="26:26">
      <c r="Z11537"/>
    </row>
    <row r="11538" spans="26:26">
      <c r="Z11538"/>
    </row>
    <row r="11539" spans="26:26">
      <c r="Z11539"/>
    </row>
    <row r="11540" spans="26:26">
      <c r="Z11540"/>
    </row>
    <row r="11541" spans="26:26">
      <c r="Z11541"/>
    </row>
    <row r="11542" spans="26:26">
      <c r="Z11542"/>
    </row>
    <row r="11543" spans="26:26">
      <c r="Z11543"/>
    </row>
    <row r="11544" spans="26:26">
      <c r="Z11544"/>
    </row>
    <row r="11545" spans="26:26">
      <c r="Z11545"/>
    </row>
    <row r="11546" spans="26:26">
      <c r="Z11546"/>
    </row>
    <row r="11547" spans="26:26">
      <c r="Z11547"/>
    </row>
    <row r="11548" spans="26:26">
      <c r="Z11548"/>
    </row>
    <row r="11549" spans="26:26">
      <c r="Z11549"/>
    </row>
    <row r="11550" spans="26:26">
      <c r="Z11550"/>
    </row>
    <row r="11551" spans="26:26">
      <c r="Z11551"/>
    </row>
    <row r="11552" spans="26:26">
      <c r="Z11552"/>
    </row>
    <row r="11553" spans="26:26">
      <c r="Z11553"/>
    </row>
    <row r="11554" spans="26:26">
      <c r="Z11554"/>
    </row>
    <row r="11555" spans="26:26">
      <c r="Z11555"/>
    </row>
    <row r="11556" spans="26:26">
      <c r="Z11556"/>
    </row>
    <row r="11557" spans="26:26">
      <c r="Z11557"/>
    </row>
    <row r="11558" spans="26:26">
      <c r="Z11558"/>
    </row>
    <row r="11559" spans="26:26">
      <c r="Z11559"/>
    </row>
    <row r="11560" spans="26:26">
      <c r="Z11560"/>
    </row>
    <row r="11561" spans="26:26">
      <c r="Z11561"/>
    </row>
    <row r="11562" spans="26:26">
      <c r="Z11562"/>
    </row>
    <row r="11563" spans="26:26">
      <c r="Z11563"/>
    </row>
    <row r="11564" spans="26:26">
      <c r="Z11564"/>
    </row>
    <row r="11565" spans="26:26">
      <c r="Z11565"/>
    </row>
    <row r="11566" spans="26:26">
      <c r="Z11566"/>
    </row>
    <row r="11567" spans="26:26">
      <c r="Z11567"/>
    </row>
    <row r="11568" spans="26:26">
      <c r="Z11568"/>
    </row>
    <row r="11569" spans="26:26">
      <c r="Z11569"/>
    </row>
    <row r="11570" spans="26:26">
      <c r="Z11570"/>
    </row>
    <row r="11571" spans="26:26">
      <c r="Z11571"/>
    </row>
    <row r="11572" spans="26:26">
      <c r="Z11572"/>
    </row>
    <row r="11573" spans="26:26">
      <c r="Z11573"/>
    </row>
    <row r="11574" spans="26:26">
      <c r="Z11574"/>
    </row>
    <row r="11575" spans="26:26">
      <c r="Z11575"/>
    </row>
    <row r="11576" spans="26:26">
      <c r="Z11576"/>
    </row>
    <row r="11577" spans="26:26">
      <c r="Z11577"/>
    </row>
    <row r="11578" spans="26:26">
      <c r="Z11578"/>
    </row>
    <row r="11579" spans="26:26">
      <c r="Z11579"/>
    </row>
    <row r="11580" spans="26:26">
      <c r="Z11580"/>
    </row>
    <row r="11581" spans="26:26">
      <c r="Z11581"/>
    </row>
    <row r="11582" spans="26:26">
      <c r="Z11582"/>
    </row>
    <row r="11583" spans="26:26">
      <c r="Z11583"/>
    </row>
    <row r="11584" spans="26:26">
      <c r="Z11584"/>
    </row>
    <row r="11585" spans="26:26">
      <c r="Z11585"/>
    </row>
    <row r="11586" spans="26:26">
      <c r="Z11586"/>
    </row>
    <row r="11587" spans="26:26">
      <c r="Z11587"/>
    </row>
    <row r="11588" spans="26:26">
      <c r="Z11588"/>
    </row>
    <row r="11589" spans="26:26">
      <c r="Z11589"/>
    </row>
    <row r="11590" spans="26:26">
      <c r="Z11590"/>
    </row>
    <row r="11591" spans="26:26">
      <c r="Z11591"/>
    </row>
    <row r="11592" spans="26:26">
      <c r="Z11592"/>
    </row>
    <row r="11593" spans="26:26">
      <c r="Z11593"/>
    </row>
    <row r="11594" spans="26:26">
      <c r="Z11594"/>
    </row>
    <row r="11595" spans="26:26">
      <c r="Z11595"/>
    </row>
    <row r="11596" spans="26:26">
      <c r="Z11596"/>
    </row>
    <row r="11597" spans="26:26">
      <c r="Z11597"/>
    </row>
    <row r="11598" spans="26:26">
      <c r="Z11598"/>
    </row>
    <row r="11599" spans="26:26">
      <c r="Z11599"/>
    </row>
    <row r="11600" spans="26:26">
      <c r="Z11600"/>
    </row>
    <row r="11601" spans="26:26">
      <c r="Z11601"/>
    </row>
    <row r="11602" spans="26:26">
      <c r="Z11602"/>
    </row>
    <row r="11603" spans="26:26">
      <c r="Z11603"/>
    </row>
    <row r="11604" spans="26:26">
      <c r="Z11604"/>
    </row>
    <row r="11605" spans="26:26">
      <c r="Z11605"/>
    </row>
    <row r="11606" spans="26:26">
      <c r="Z11606"/>
    </row>
    <row r="11607" spans="26:26">
      <c r="Z11607"/>
    </row>
    <row r="11608" spans="26:26">
      <c r="Z11608"/>
    </row>
    <row r="11609" spans="26:26">
      <c r="Z11609"/>
    </row>
    <row r="11610" spans="26:26">
      <c r="Z11610"/>
    </row>
    <row r="11611" spans="26:26">
      <c r="Z11611"/>
    </row>
    <row r="11612" spans="26:26">
      <c r="Z11612"/>
    </row>
    <row r="11613" spans="26:26">
      <c r="Z11613"/>
    </row>
    <row r="11614" spans="26:26">
      <c r="Z11614"/>
    </row>
    <row r="11615" spans="26:26">
      <c r="Z11615"/>
    </row>
    <row r="11616" spans="26:26">
      <c r="Z11616"/>
    </row>
    <row r="11617" spans="26:26">
      <c r="Z11617"/>
    </row>
    <row r="11618" spans="26:26">
      <c r="Z11618"/>
    </row>
    <row r="11619" spans="26:26">
      <c r="Z11619"/>
    </row>
    <row r="11620" spans="26:26">
      <c r="Z11620"/>
    </row>
    <row r="11621" spans="26:26">
      <c r="Z11621"/>
    </row>
    <row r="11622" spans="26:26">
      <c r="Z11622"/>
    </row>
    <row r="11623" spans="26:26">
      <c r="Z11623"/>
    </row>
    <row r="11624" spans="26:26">
      <c r="Z11624"/>
    </row>
    <row r="11625" spans="26:26">
      <c r="Z11625"/>
    </row>
    <row r="11626" spans="26:26">
      <c r="Z11626"/>
    </row>
    <row r="11627" spans="26:26">
      <c r="Z11627"/>
    </row>
    <row r="11628" spans="26:26">
      <c r="Z11628"/>
    </row>
    <row r="11629" spans="26:26">
      <c r="Z11629"/>
    </row>
    <row r="11630" spans="26:26">
      <c r="Z11630"/>
    </row>
    <row r="11631" spans="26:26">
      <c r="Z11631"/>
    </row>
    <row r="11632" spans="26:26">
      <c r="Z11632"/>
    </row>
    <row r="11633" spans="26:26">
      <c r="Z11633"/>
    </row>
    <row r="11634" spans="26:26">
      <c r="Z11634"/>
    </row>
    <row r="11635" spans="26:26">
      <c r="Z11635"/>
    </row>
    <row r="11636" spans="26:26">
      <c r="Z11636"/>
    </row>
    <row r="11637" spans="26:26">
      <c r="Z11637"/>
    </row>
    <row r="11638" spans="26:26">
      <c r="Z11638"/>
    </row>
    <row r="11639" spans="26:26">
      <c r="Z11639"/>
    </row>
    <row r="11640" spans="26:26">
      <c r="Z11640"/>
    </row>
    <row r="11641" spans="26:26">
      <c r="Z11641"/>
    </row>
    <row r="11642" spans="26:26">
      <c r="Z11642"/>
    </row>
    <row r="11643" spans="26:26">
      <c r="Z11643"/>
    </row>
    <row r="11644" spans="26:26">
      <c r="Z11644"/>
    </row>
    <row r="11645" spans="26:26">
      <c r="Z11645"/>
    </row>
    <row r="11646" spans="26:26">
      <c r="Z11646"/>
    </row>
    <row r="11647" spans="26:26">
      <c r="Z11647"/>
    </row>
    <row r="11648" spans="26:26">
      <c r="Z11648"/>
    </row>
    <row r="11649" spans="26:26">
      <c r="Z11649"/>
    </row>
    <row r="11650" spans="26:26">
      <c r="Z11650"/>
    </row>
    <row r="11651" spans="26:26">
      <c r="Z11651"/>
    </row>
    <row r="11652" spans="26:26">
      <c r="Z11652"/>
    </row>
    <row r="11653" spans="26:26">
      <c r="Z11653"/>
    </row>
    <row r="11654" spans="26:26">
      <c r="Z11654"/>
    </row>
    <row r="11655" spans="26:26">
      <c r="Z11655"/>
    </row>
    <row r="11656" spans="26:26">
      <c r="Z11656"/>
    </row>
    <row r="11657" spans="26:26">
      <c r="Z11657"/>
    </row>
    <row r="11658" spans="26:26">
      <c r="Z11658"/>
    </row>
    <row r="11659" spans="26:26">
      <c r="Z11659"/>
    </row>
    <row r="11660" spans="26:26">
      <c r="Z11660"/>
    </row>
    <row r="11661" spans="26:26">
      <c r="Z11661"/>
    </row>
    <row r="11662" spans="26:26">
      <c r="Z11662"/>
    </row>
    <row r="11663" spans="26:26">
      <c r="Z11663"/>
    </row>
    <row r="11664" spans="26:26">
      <c r="Z11664"/>
    </row>
    <row r="11665" spans="26:26">
      <c r="Z11665"/>
    </row>
    <row r="11666" spans="26:26">
      <c r="Z11666"/>
    </row>
    <row r="11667" spans="26:26">
      <c r="Z11667"/>
    </row>
    <row r="11668" spans="26:26">
      <c r="Z11668"/>
    </row>
    <row r="11669" spans="26:26">
      <c r="Z11669"/>
    </row>
    <row r="11670" spans="26:26">
      <c r="Z11670"/>
    </row>
    <row r="11671" spans="26:26">
      <c r="Z11671"/>
    </row>
    <row r="11672" spans="26:26">
      <c r="Z11672"/>
    </row>
    <row r="11673" spans="26:26">
      <c r="Z11673"/>
    </row>
    <row r="11674" spans="26:26">
      <c r="Z11674"/>
    </row>
    <row r="11675" spans="26:26">
      <c r="Z11675"/>
    </row>
    <row r="11676" spans="26:26">
      <c r="Z11676"/>
    </row>
    <row r="11677" spans="26:26">
      <c r="Z11677"/>
    </row>
    <row r="11678" spans="26:26">
      <c r="Z11678"/>
    </row>
    <row r="11679" spans="26:26">
      <c r="Z11679"/>
    </row>
    <row r="11680" spans="26:26">
      <c r="Z11680"/>
    </row>
    <row r="11681" spans="26:26">
      <c r="Z11681"/>
    </row>
    <row r="11682" spans="26:26">
      <c r="Z11682"/>
    </row>
    <row r="11683" spans="26:26">
      <c r="Z11683"/>
    </row>
    <row r="11684" spans="26:26">
      <c r="Z11684"/>
    </row>
    <row r="11685" spans="26:26">
      <c r="Z11685"/>
    </row>
    <row r="11686" spans="26:26">
      <c r="Z11686"/>
    </row>
    <row r="11687" spans="26:26">
      <c r="Z11687"/>
    </row>
    <row r="11688" spans="26:26">
      <c r="Z11688"/>
    </row>
    <row r="11689" spans="26:26">
      <c r="Z11689"/>
    </row>
    <row r="11690" spans="26:26">
      <c r="Z11690"/>
    </row>
    <row r="11691" spans="26:26">
      <c r="Z11691"/>
    </row>
    <row r="11692" spans="26:26">
      <c r="Z11692"/>
    </row>
    <row r="11693" spans="26:26">
      <c r="Z11693"/>
    </row>
    <row r="11694" spans="26:26">
      <c r="Z11694"/>
    </row>
    <row r="11695" spans="26:26">
      <c r="Z11695"/>
    </row>
    <row r="11696" spans="26:26">
      <c r="Z11696"/>
    </row>
    <row r="11697" spans="26:26">
      <c r="Z11697"/>
    </row>
    <row r="11698" spans="26:26">
      <c r="Z11698"/>
    </row>
    <row r="11699" spans="26:26">
      <c r="Z11699"/>
    </row>
    <row r="11700" spans="26:26">
      <c r="Z11700"/>
    </row>
    <row r="11701" spans="26:26">
      <c r="Z11701"/>
    </row>
    <row r="11702" spans="26:26">
      <c r="Z11702"/>
    </row>
    <row r="11703" spans="26:26">
      <c r="Z11703"/>
    </row>
    <row r="11704" spans="26:26">
      <c r="Z11704"/>
    </row>
    <row r="11705" spans="26:26">
      <c r="Z11705"/>
    </row>
    <row r="11706" spans="26:26">
      <c r="Z11706"/>
    </row>
    <row r="11707" spans="26:26">
      <c r="Z11707"/>
    </row>
    <row r="11708" spans="26:26">
      <c r="Z11708"/>
    </row>
    <row r="11709" spans="26:26">
      <c r="Z11709"/>
    </row>
    <row r="11710" spans="26:26">
      <c r="Z11710"/>
    </row>
    <row r="11711" spans="26:26">
      <c r="Z11711"/>
    </row>
    <row r="11712" spans="26:26">
      <c r="Z11712"/>
    </row>
    <row r="11713" spans="26:26">
      <c r="Z11713"/>
    </row>
    <row r="11714" spans="26:26">
      <c r="Z11714"/>
    </row>
    <row r="11715" spans="26:26">
      <c r="Z11715"/>
    </row>
    <row r="11716" spans="26:26">
      <c r="Z11716"/>
    </row>
    <row r="11717" spans="26:26">
      <c r="Z11717"/>
    </row>
    <row r="11718" spans="26:26">
      <c r="Z11718"/>
    </row>
    <row r="11719" spans="26:26">
      <c r="Z11719"/>
    </row>
    <row r="11720" spans="26:26">
      <c r="Z11720"/>
    </row>
    <row r="11721" spans="26:26">
      <c r="Z11721"/>
    </row>
    <row r="11722" spans="26:26">
      <c r="Z11722"/>
    </row>
    <row r="11723" spans="26:26">
      <c r="Z11723"/>
    </row>
    <row r="11724" spans="26:26">
      <c r="Z11724"/>
    </row>
    <row r="11725" spans="26:26">
      <c r="Z11725"/>
    </row>
    <row r="11726" spans="26:26">
      <c r="Z11726"/>
    </row>
    <row r="11727" spans="26:26">
      <c r="Z11727"/>
    </row>
    <row r="11728" spans="26:26">
      <c r="Z11728"/>
    </row>
    <row r="11729" spans="26:26">
      <c r="Z11729"/>
    </row>
    <row r="11730" spans="26:26">
      <c r="Z11730"/>
    </row>
    <row r="11731" spans="26:26">
      <c r="Z11731"/>
    </row>
    <row r="11732" spans="26:26">
      <c r="Z11732"/>
    </row>
    <row r="11733" spans="26:26">
      <c r="Z11733"/>
    </row>
    <row r="11734" spans="26:26">
      <c r="Z11734"/>
    </row>
    <row r="11735" spans="26:26">
      <c r="Z11735"/>
    </row>
    <row r="11736" spans="26:26">
      <c r="Z11736"/>
    </row>
    <row r="11737" spans="26:26">
      <c r="Z11737"/>
    </row>
    <row r="11738" spans="26:26">
      <c r="Z11738"/>
    </row>
    <row r="11739" spans="26:26">
      <c r="Z11739"/>
    </row>
    <row r="11740" spans="26:26">
      <c r="Z11740"/>
    </row>
    <row r="11741" spans="26:26">
      <c r="Z11741"/>
    </row>
    <row r="11742" spans="26:26">
      <c r="Z11742"/>
    </row>
    <row r="11743" spans="26:26">
      <c r="Z11743"/>
    </row>
    <row r="11744" spans="26:26">
      <c r="Z11744"/>
    </row>
    <row r="11745" spans="26:26">
      <c r="Z11745"/>
    </row>
    <row r="11746" spans="26:26">
      <c r="Z11746"/>
    </row>
    <row r="11747" spans="26:26">
      <c r="Z11747"/>
    </row>
    <row r="11748" spans="26:26">
      <c r="Z11748"/>
    </row>
    <row r="11749" spans="26:26">
      <c r="Z11749"/>
    </row>
    <row r="11750" spans="26:26">
      <c r="Z11750"/>
    </row>
    <row r="11751" spans="26:26">
      <c r="Z11751"/>
    </row>
    <row r="11752" spans="26:26">
      <c r="Z11752"/>
    </row>
    <row r="11753" spans="26:26">
      <c r="Z11753"/>
    </row>
    <row r="11754" spans="26:26">
      <c r="Z11754"/>
    </row>
    <row r="11755" spans="26:26">
      <c r="Z11755"/>
    </row>
    <row r="11756" spans="26:26">
      <c r="Z11756"/>
    </row>
    <row r="11757" spans="26:26">
      <c r="Z11757"/>
    </row>
    <row r="11758" spans="26:26">
      <c r="Z11758"/>
    </row>
    <row r="11759" spans="26:26">
      <c r="Z11759"/>
    </row>
    <row r="11760" spans="26:26">
      <c r="Z11760"/>
    </row>
    <row r="11761" spans="26:26">
      <c r="Z11761"/>
    </row>
    <row r="11762" spans="26:26">
      <c r="Z11762"/>
    </row>
    <row r="11763" spans="26:26">
      <c r="Z11763"/>
    </row>
    <row r="11764" spans="26:26">
      <c r="Z11764"/>
    </row>
    <row r="11765" spans="26:26">
      <c r="Z11765"/>
    </row>
    <row r="11766" spans="26:26">
      <c r="Z11766"/>
    </row>
    <row r="11767" spans="26:26">
      <c r="Z11767"/>
    </row>
    <row r="11768" spans="26:26">
      <c r="Z11768"/>
    </row>
    <row r="11769" spans="26:26">
      <c r="Z11769"/>
    </row>
    <row r="11770" spans="26:26">
      <c r="Z11770"/>
    </row>
    <row r="11771" spans="26:26">
      <c r="Z11771"/>
    </row>
    <row r="11772" spans="26:26">
      <c r="Z11772"/>
    </row>
    <row r="11773" spans="26:26">
      <c r="Z11773"/>
    </row>
    <row r="11774" spans="26:26">
      <c r="Z11774"/>
    </row>
    <row r="11775" spans="26:26">
      <c r="Z11775"/>
    </row>
    <row r="11776" spans="26:26">
      <c r="Z11776"/>
    </row>
    <row r="11777" spans="26:26">
      <c r="Z11777"/>
    </row>
    <row r="11778" spans="26:26">
      <c r="Z11778"/>
    </row>
    <row r="11779" spans="26:26">
      <c r="Z11779"/>
    </row>
    <row r="11780" spans="26:26">
      <c r="Z11780"/>
    </row>
    <row r="11781" spans="26:26">
      <c r="Z11781"/>
    </row>
    <row r="11782" spans="26:26">
      <c r="Z11782"/>
    </row>
    <row r="11783" spans="26:26">
      <c r="Z11783"/>
    </row>
    <row r="11784" spans="26:26">
      <c r="Z11784"/>
    </row>
    <row r="11785" spans="26:26">
      <c r="Z11785"/>
    </row>
    <row r="11786" spans="26:26">
      <c r="Z11786"/>
    </row>
    <row r="11787" spans="26:26">
      <c r="Z11787"/>
    </row>
    <row r="11788" spans="26:26">
      <c r="Z11788"/>
    </row>
    <row r="11789" spans="26:26">
      <c r="Z11789"/>
    </row>
    <row r="11790" spans="26:26">
      <c r="Z11790"/>
    </row>
    <row r="11791" spans="26:26">
      <c r="Z11791"/>
    </row>
    <row r="11792" spans="26:26">
      <c r="Z11792"/>
    </row>
    <row r="11793" spans="26:26">
      <c r="Z11793"/>
    </row>
    <row r="11794" spans="26:26">
      <c r="Z11794"/>
    </row>
    <row r="11795" spans="26:26">
      <c r="Z11795"/>
    </row>
    <row r="11796" spans="26:26">
      <c r="Z11796"/>
    </row>
    <row r="11797" spans="26:26">
      <c r="Z11797"/>
    </row>
    <row r="11798" spans="26:26">
      <c r="Z11798"/>
    </row>
    <row r="11799" spans="26:26">
      <c r="Z11799"/>
    </row>
    <row r="11800" spans="26:26">
      <c r="Z11800"/>
    </row>
    <row r="11801" spans="26:26">
      <c r="Z11801"/>
    </row>
    <row r="11802" spans="26:26">
      <c r="Z11802"/>
    </row>
    <row r="11803" spans="26:26">
      <c r="Z11803"/>
    </row>
    <row r="11804" spans="26:26">
      <c r="Z11804"/>
    </row>
    <row r="11805" spans="26:26">
      <c r="Z11805"/>
    </row>
    <row r="11806" spans="26:26">
      <c r="Z11806"/>
    </row>
    <row r="11807" spans="26:26">
      <c r="Z11807"/>
    </row>
    <row r="11808" spans="26:26">
      <c r="Z11808"/>
    </row>
    <row r="11809" spans="26:26">
      <c r="Z11809"/>
    </row>
    <row r="11810" spans="26:26">
      <c r="Z11810"/>
    </row>
    <row r="11811" spans="26:26">
      <c r="Z11811"/>
    </row>
    <row r="11812" spans="26:26">
      <c r="Z11812"/>
    </row>
    <row r="11813" spans="26:26">
      <c r="Z11813"/>
    </row>
    <row r="11814" spans="26:26">
      <c r="Z11814"/>
    </row>
    <row r="11815" spans="26:26">
      <c r="Z11815"/>
    </row>
    <row r="11816" spans="26:26">
      <c r="Z11816"/>
    </row>
    <row r="11817" spans="26:26">
      <c r="Z11817"/>
    </row>
    <row r="11818" spans="26:26">
      <c r="Z11818"/>
    </row>
    <row r="11819" spans="26:26">
      <c r="Z11819"/>
    </row>
    <row r="11820" spans="26:26">
      <c r="Z11820"/>
    </row>
    <row r="11821" spans="26:26">
      <c r="Z11821"/>
    </row>
    <row r="11822" spans="26:26">
      <c r="Z11822"/>
    </row>
    <row r="11823" spans="26:26">
      <c r="Z11823"/>
    </row>
    <row r="11824" spans="26:26">
      <c r="Z11824"/>
    </row>
    <row r="11825" spans="26:26">
      <c r="Z11825"/>
    </row>
    <row r="11826" spans="26:26">
      <c r="Z11826"/>
    </row>
    <row r="11827" spans="26:26">
      <c r="Z11827"/>
    </row>
    <row r="11828" spans="26:26">
      <c r="Z11828"/>
    </row>
    <row r="11829" spans="26:26">
      <c r="Z11829"/>
    </row>
    <row r="11830" spans="26:26">
      <c r="Z11830"/>
    </row>
    <row r="11831" spans="26:26">
      <c r="Z11831"/>
    </row>
    <row r="11832" spans="26:26">
      <c r="Z11832"/>
    </row>
    <row r="11833" spans="26:26">
      <c r="Z11833"/>
    </row>
    <row r="11834" spans="26:26">
      <c r="Z11834"/>
    </row>
    <row r="11835" spans="26:26">
      <c r="Z11835"/>
    </row>
    <row r="11836" spans="26:26">
      <c r="Z11836"/>
    </row>
    <row r="11837" spans="26:26">
      <c r="Z11837"/>
    </row>
    <row r="11838" spans="26:26">
      <c r="Z11838"/>
    </row>
    <row r="11839" spans="26:26">
      <c r="Z11839"/>
    </row>
    <row r="11840" spans="26:26">
      <c r="Z11840"/>
    </row>
    <row r="11841" spans="26:26">
      <c r="Z11841"/>
    </row>
    <row r="11842" spans="26:26">
      <c r="Z11842"/>
    </row>
    <row r="11843" spans="26:26">
      <c r="Z11843"/>
    </row>
    <row r="11844" spans="26:26">
      <c r="Z11844"/>
    </row>
    <row r="11845" spans="26:26">
      <c r="Z11845"/>
    </row>
    <row r="11846" spans="26:26">
      <c r="Z11846"/>
    </row>
    <row r="11847" spans="26:26">
      <c r="Z11847"/>
    </row>
    <row r="11848" spans="26:26">
      <c r="Z11848"/>
    </row>
    <row r="11849" spans="26:26">
      <c r="Z11849"/>
    </row>
    <row r="11850" spans="26:26">
      <c r="Z11850"/>
    </row>
    <row r="11851" spans="26:26">
      <c r="Z11851"/>
    </row>
    <row r="11852" spans="26:26">
      <c r="Z11852"/>
    </row>
    <row r="11853" spans="26:26">
      <c r="Z11853"/>
    </row>
    <row r="11854" spans="26:26">
      <c r="Z11854"/>
    </row>
    <row r="11855" spans="26:26">
      <c r="Z11855"/>
    </row>
    <row r="11856" spans="26:26">
      <c r="Z11856"/>
    </row>
    <row r="11857" spans="26:26">
      <c r="Z11857"/>
    </row>
    <row r="11858" spans="26:26">
      <c r="Z11858"/>
    </row>
    <row r="11859" spans="26:26">
      <c r="Z11859"/>
    </row>
    <row r="11860" spans="26:26">
      <c r="Z11860"/>
    </row>
    <row r="11861" spans="26:26">
      <c r="Z11861"/>
    </row>
    <row r="11862" spans="26:26">
      <c r="Z11862"/>
    </row>
    <row r="11863" spans="26:26">
      <c r="Z11863"/>
    </row>
    <row r="11864" spans="26:26">
      <c r="Z11864"/>
    </row>
    <row r="11865" spans="26:26">
      <c r="Z11865"/>
    </row>
    <row r="11866" spans="26:26">
      <c r="Z11866"/>
    </row>
    <row r="11867" spans="26:26">
      <c r="Z11867"/>
    </row>
    <row r="11868" spans="26:26">
      <c r="Z11868"/>
    </row>
    <row r="11869" spans="26:26">
      <c r="Z11869"/>
    </row>
    <row r="11870" spans="26:26">
      <c r="Z11870"/>
    </row>
    <row r="11871" spans="26:26">
      <c r="Z11871"/>
    </row>
    <row r="11872" spans="26:26">
      <c r="Z11872"/>
    </row>
    <row r="11873" spans="26:26">
      <c r="Z11873"/>
    </row>
    <row r="11874" spans="26:26">
      <c r="Z11874"/>
    </row>
    <row r="11875" spans="26:26">
      <c r="Z11875"/>
    </row>
    <row r="11876" spans="26:26">
      <c r="Z11876"/>
    </row>
    <row r="11877" spans="26:26">
      <c r="Z11877"/>
    </row>
    <row r="11878" spans="26:26">
      <c r="Z11878"/>
    </row>
    <row r="11879" spans="26:26">
      <c r="Z11879"/>
    </row>
    <row r="11880" spans="26:26">
      <c r="Z11880"/>
    </row>
    <row r="11881" spans="26:26">
      <c r="Z11881"/>
    </row>
    <row r="11882" spans="26:26">
      <c r="Z11882"/>
    </row>
    <row r="11883" spans="26:26">
      <c r="Z11883"/>
    </row>
    <row r="11884" spans="26:26">
      <c r="Z11884"/>
    </row>
    <row r="11885" spans="26:26">
      <c r="Z11885"/>
    </row>
    <row r="11886" spans="26:26">
      <c r="Z11886"/>
    </row>
    <row r="11887" spans="26:26">
      <c r="Z11887"/>
    </row>
    <row r="11888" spans="26:26">
      <c r="Z11888"/>
    </row>
    <row r="11889" spans="26:26">
      <c r="Z11889"/>
    </row>
    <row r="11890" spans="26:26">
      <c r="Z11890"/>
    </row>
    <row r="11891" spans="26:26">
      <c r="Z11891"/>
    </row>
    <row r="11892" spans="26:26">
      <c r="Z11892"/>
    </row>
    <row r="11893" spans="26:26">
      <c r="Z11893"/>
    </row>
    <row r="11894" spans="26:26">
      <c r="Z11894"/>
    </row>
    <row r="11895" spans="26:26">
      <c r="Z11895"/>
    </row>
    <row r="11896" spans="26:26">
      <c r="Z11896"/>
    </row>
    <row r="11897" spans="26:26">
      <c r="Z11897"/>
    </row>
    <row r="11898" spans="26:26">
      <c r="Z11898"/>
    </row>
    <row r="11899" spans="26:26">
      <c r="Z11899"/>
    </row>
    <row r="11900" spans="26:26">
      <c r="Z11900"/>
    </row>
    <row r="11901" spans="26:26">
      <c r="Z11901"/>
    </row>
    <row r="11902" spans="26:26">
      <c r="Z11902"/>
    </row>
    <row r="11903" spans="26:26">
      <c r="Z11903"/>
    </row>
    <row r="11904" spans="26:26">
      <c r="Z11904"/>
    </row>
    <row r="11905" spans="26:26">
      <c r="Z11905"/>
    </row>
    <row r="11906" spans="26:26">
      <c r="Z11906"/>
    </row>
    <row r="11907" spans="26:26">
      <c r="Z11907"/>
    </row>
    <row r="11908" spans="26:26">
      <c r="Z11908"/>
    </row>
    <row r="11909" spans="26:26">
      <c r="Z11909"/>
    </row>
    <row r="11910" spans="26:26">
      <c r="Z11910"/>
    </row>
    <row r="11911" spans="26:26">
      <c r="Z11911"/>
    </row>
    <row r="11912" spans="26:26">
      <c r="Z11912"/>
    </row>
    <row r="11913" spans="26:26">
      <c r="Z11913"/>
    </row>
    <row r="11914" spans="26:26">
      <c r="Z11914"/>
    </row>
    <row r="11915" spans="26:26">
      <c r="Z11915"/>
    </row>
    <row r="11916" spans="26:26">
      <c r="Z11916"/>
    </row>
    <row r="11917" spans="26:26">
      <c r="Z11917"/>
    </row>
    <row r="11918" spans="26:26">
      <c r="Z11918"/>
    </row>
    <row r="11919" spans="26:26">
      <c r="Z11919"/>
    </row>
    <row r="11920" spans="26:26">
      <c r="Z11920"/>
    </row>
    <row r="11921" spans="26:26">
      <c r="Z11921"/>
    </row>
    <row r="11922" spans="26:26">
      <c r="Z11922"/>
    </row>
    <row r="11923" spans="26:26">
      <c r="Z11923"/>
    </row>
    <row r="11924" spans="26:26">
      <c r="Z11924"/>
    </row>
    <row r="11925" spans="26:26">
      <c r="Z11925"/>
    </row>
    <row r="11926" spans="26:26">
      <c r="Z11926"/>
    </row>
    <row r="11927" spans="26:26">
      <c r="Z11927"/>
    </row>
    <row r="11928" spans="26:26">
      <c r="Z11928"/>
    </row>
    <row r="11929" spans="26:26">
      <c r="Z11929"/>
    </row>
    <row r="11930" spans="26:26">
      <c r="Z11930"/>
    </row>
    <row r="11931" spans="26:26">
      <c r="Z11931"/>
    </row>
    <row r="11932" spans="26:26">
      <c r="Z11932"/>
    </row>
    <row r="11933" spans="26:26">
      <c r="Z11933"/>
    </row>
    <row r="11934" spans="26:26">
      <c r="Z11934"/>
    </row>
    <row r="11935" spans="26:26">
      <c r="Z11935"/>
    </row>
    <row r="11936" spans="26:26">
      <c r="Z11936"/>
    </row>
    <row r="11937" spans="26:26">
      <c r="Z11937"/>
    </row>
    <row r="11938" spans="26:26">
      <c r="Z11938"/>
    </row>
    <row r="11939" spans="26:26">
      <c r="Z11939"/>
    </row>
    <row r="11940" spans="26:26">
      <c r="Z11940"/>
    </row>
    <row r="11941" spans="26:26">
      <c r="Z11941"/>
    </row>
    <row r="11942" spans="26:26">
      <c r="Z11942"/>
    </row>
    <row r="11943" spans="26:26">
      <c r="Z11943"/>
    </row>
    <row r="11944" spans="26:26">
      <c r="Z11944"/>
    </row>
    <row r="11945" spans="26:26">
      <c r="Z11945"/>
    </row>
    <row r="11946" spans="26:26">
      <c r="Z11946"/>
    </row>
    <row r="11947" spans="26:26">
      <c r="Z11947"/>
    </row>
    <row r="11948" spans="26:26">
      <c r="Z11948"/>
    </row>
    <row r="11949" spans="26:26">
      <c r="Z11949"/>
    </row>
    <row r="11950" spans="26:26">
      <c r="Z11950"/>
    </row>
    <row r="11951" spans="26:26">
      <c r="Z11951"/>
    </row>
    <row r="11952" spans="26:26">
      <c r="Z11952"/>
    </row>
    <row r="11953" spans="26:26">
      <c r="Z11953"/>
    </row>
    <row r="11954" spans="26:26">
      <c r="Z11954"/>
    </row>
    <row r="11955" spans="26:26">
      <c r="Z11955"/>
    </row>
    <row r="11956" spans="26:26">
      <c r="Z11956"/>
    </row>
    <row r="11957" spans="26:26">
      <c r="Z11957"/>
    </row>
    <row r="11958" spans="26:26">
      <c r="Z11958"/>
    </row>
    <row r="11959" spans="26:26">
      <c r="Z11959"/>
    </row>
    <row r="11960" spans="26:26">
      <c r="Z11960"/>
    </row>
    <row r="11961" spans="26:26">
      <c r="Z11961"/>
    </row>
    <row r="11962" spans="26:26">
      <c r="Z11962"/>
    </row>
    <row r="11963" spans="26:26">
      <c r="Z11963"/>
    </row>
    <row r="11964" spans="26:26">
      <c r="Z11964"/>
    </row>
    <row r="11965" spans="26:26">
      <c r="Z11965"/>
    </row>
    <row r="11966" spans="26:26">
      <c r="Z11966"/>
    </row>
    <row r="11967" spans="26:26">
      <c r="Z11967"/>
    </row>
    <row r="11968" spans="26:26">
      <c r="Z11968"/>
    </row>
    <row r="11969" spans="26:26">
      <c r="Z11969"/>
    </row>
    <row r="11970" spans="26:26">
      <c r="Z11970"/>
    </row>
    <row r="11971" spans="26:26">
      <c r="Z11971"/>
    </row>
    <row r="11972" spans="26:26">
      <c r="Z11972"/>
    </row>
    <row r="11973" spans="26:26">
      <c r="Z11973"/>
    </row>
    <row r="11974" spans="26:26">
      <c r="Z11974"/>
    </row>
    <row r="11975" spans="26:26">
      <c r="Z11975"/>
    </row>
    <row r="11976" spans="26:26">
      <c r="Z11976"/>
    </row>
    <row r="11977" spans="26:26">
      <c r="Z11977"/>
    </row>
    <row r="11978" spans="26:26">
      <c r="Z11978"/>
    </row>
    <row r="11979" spans="26:26">
      <c r="Z11979"/>
    </row>
    <row r="11980" spans="26:26">
      <c r="Z11980"/>
    </row>
    <row r="11981" spans="26:26">
      <c r="Z11981"/>
    </row>
    <row r="11982" spans="26:26">
      <c r="Z11982"/>
    </row>
    <row r="11983" spans="26:26">
      <c r="Z11983"/>
    </row>
    <row r="11984" spans="26:26">
      <c r="Z11984"/>
    </row>
    <row r="11985" spans="26:26">
      <c r="Z11985"/>
    </row>
    <row r="11986" spans="26:26">
      <c r="Z11986"/>
    </row>
    <row r="11987" spans="26:26">
      <c r="Z11987"/>
    </row>
    <row r="11988" spans="26:26">
      <c r="Z11988"/>
    </row>
    <row r="11989" spans="26:26">
      <c r="Z11989"/>
    </row>
    <row r="11990" spans="26:26">
      <c r="Z11990"/>
    </row>
    <row r="11991" spans="26:26">
      <c r="Z11991"/>
    </row>
    <row r="11992" spans="26:26">
      <c r="Z11992"/>
    </row>
    <row r="11993" spans="26:26">
      <c r="Z11993"/>
    </row>
    <row r="11994" spans="26:26">
      <c r="Z11994"/>
    </row>
    <row r="11995" spans="26:26">
      <c r="Z11995"/>
    </row>
    <row r="11996" spans="26:26">
      <c r="Z11996"/>
    </row>
    <row r="11997" spans="26:26">
      <c r="Z11997"/>
    </row>
    <row r="11998" spans="26:26">
      <c r="Z11998"/>
    </row>
    <row r="11999" spans="26:26">
      <c r="Z11999"/>
    </row>
    <row r="12000" spans="26:26">
      <c r="Z12000"/>
    </row>
    <row r="12001" spans="26:26">
      <c r="Z12001"/>
    </row>
    <row r="12002" spans="26:26">
      <c r="Z12002"/>
    </row>
    <row r="12003" spans="26:26">
      <c r="Z12003"/>
    </row>
    <row r="12004" spans="26:26">
      <c r="Z12004"/>
    </row>
    <row r="12005" spans="26:26">
      <c r="Z12005"/>
    </row>
    <row r="12006" spans="26:26">
      <c r="Z12006"/>
    </row>
    <row r="12007" spans="26:26">
      <c r="Z12007"/>
    </row>
    <row r="12008" spans="26:26">
      <c r="Z12008"/>
    </row>
    <row r="12009" spans="26:26">
      <c r="Z12009"/>
    </row>
    <row r="12010" spans="26:26">
      <c r="Z12010"/>
    </row>
    <row r="12011" spans="26:26">
      <c r="Z12011"/>
    </row>
    <row r="12012" spans="26:26">
      <c r="Z12012"/>
    </row>
    <row r="12013" spans="26:26">
      <c r="Z12013"/>
    </row>
    <row r="12014" spans="26:26">
      <c r="Z12014"/>
    </row>
    <row r="12015" spans="26:26">
      <c r="Z12015"/>
    </row>
    <row r="12016" spans="26:26">
      <c r="Z12016"/>
    </row>
    <row r="12017" spans="26:26">
      <c r="Z12017"/>
    </row>
    <row r="12018" spans="26:26">
      <c r="Z12018"/>
    </row>
    <row r="12019" spans="26:26">
      <c r="Z12019"/>
    </row>
    <row r="12020" spans="26:26">
      <c r="Z12020"/>
    </row>
    <row r="12021" spans="26:26">
      <c r="Z12021"/>
    </row>
    <row r="12022" spans="26:26">
      <c r="Z12022"/>
    </row>
    <row r="12023" spans="26:26">
      <c r="Z12023"/>
    </row>
    <row r="12024" spans="26:26">
      <c r="Z12024"/>
    </row>
    <row r="12025" spans="26:26">
      <c r="Z12025"/>
    </row>
    <row r="12026" spans="26:26">
      <c r="Z12026"/>
    </row>
    <row r="12027" spans="26:26">
      <c r="Z12027"/>
    </row>
    <row r="12028" spans="26:26">
      <c r="Z12028"/>
    </row>
    <row r="12029" spans="26:26">
      <c r="Z12029"/>
    </row>
    <row r="12030" spans="26:26">
      <c r="Z12030"/>
    </row>
    <row r="12031" spans="26:26">
      <c r="Z12031"/>
    </row>
    <row r="12032" spans="26:26">
      <c r="Z12032"/>
    </row>
    <row r="12033" spans="26:26">
      <c r="Z12033"/>
    </row>
    <row r="12034" spans="26:26">
      <c r="Z12034"/>
    </row>
    <row r="12035" spans="26:26">
      <c r="Z12035"/>
    </row>
    <row r="12036" spans="26:26">
      <c r="Z12036"/>
    </row>
    <row r="12037" spans="26:26">
      <c r="Z12037"/>
    </row>
    <row r="12038" spans="26:26">
      <c r="Z12038"/>
    </row>
    <row r="12039" spans="26:26">
      <c r="Z12039"/>
    </row>
    <row r="12040" spans="26:26">
      <c r="Z12040"/>
    </row>
    <row r="12041" spans="26:26">
      <c r="Z12041"/>
    </row>
    <row r="12042" spans="26:26">
      <c r="Z12042"/>
    </row>
    <row r="12043" spans="26:26">
      <c r="Z12043"/>
    </row>
    <row r="12044" spans="26:26">
      <c r="Z12044"/>
    </row>
    <row r="12045" spans="26:26">
      <c r="Z12045"/>
    </row>
    <row r="12046" spans="26:26">
      <c r="Z12046"/>
    </row>
    <row r="12047" spans="26:26">
      <c r="Z12047"/>
    </row>
    <row r="12048" spans="26:26">
      <c r="Z12048"/>
    </row>
    <row r="12049" spans="26:26">
      <c r="Z12049"/>
    </row>
    <row r="12050" spans="26:26">
      <c r="Z12050"/>
    </row>
    <row r="12051" spans="26:26">
      <c r="Z12051"/>
    </row>
    <row r="12052" spans="26:26">
      <c r="Z12052"/>
    </row>
    <row r="12053" spans="26:26">
      <c r="Z12053"/>
    </row>
    <row r="12054" spans="26:26">
      <c r="Z12054"/>
    </row>
    <row r="12055" spans="26:26">
      <c r="Z12055"/>
    </row>
    <row r="12056" spans="26:26">
      <c r="Z12056"/>
    </row>
    <row r="12057" spans="26:26">
      <c r="Z12057"/>
    </row>
    <row r="12058" spans="26:26">
      <c r="Z12058"/>
    </row>
    <row r="12059" spans="26:26">
      <c r="Z12059"/>
    </row>
    <row r="12060" spans="26:26">
      <c r="Z12060"/>
    </row>
    <row r="12061" spans="26:26">
      <c r="Z12061"/>
    </row>
    <row r="12062" spans="26:26">
      <c r="Z12062"/>
    </row>
    <row r="12063" spans="26:26">
      <c r="Z12063"/>
    </row>
    <row r="12064" spans="26:26">
      <c r="Z12064"/>
    </row>
    <row r="12065" spans="26:26">
      <c r="Z12065"/>
    </row>
    <row r="12066" spans="26:26">
      <c r="Z12066"/>
    </row>
    <row r="12067" spans="26:26">
      <c r="Z12067"/>
    </row>
    <row r="12068" spans="26:26">
      <c r="Z12068"/>
    </row>
    <row r="12069" spans="26:26">
      <c r="Z12069"/>
    </row>
    <row r="12070" spans="26:26">
      <c r="Z12070"/>
    </row>
    <row r="12071" spans="26:26">
      <c r="Z12071"/>
    </row>
    <row r="12072" spans="26:26">
      <c r="Z12072"/>
    </row>
    <row r="12073" spans="26:26">
      <c r="Z12073"/>
    </row>
    <row r="12074" spans="26:26">
      <c r="Z12074"/>
    </row>
    <row r="12075" spans="26:26">
      <c r="Z12075"/>
    </row>
    <row r="12076" spans="26:26">
      <c r="Z12076"/>
    </row>
    <row r="12077" spans="26:26">
      <c r="Z12077"/>
    </row>
    <row r="12078" spans="26:26">
      <c r="Z12078"/>
    </row>
    <row r="12079" spans="26:26">
      <c r="Z12079"/>
    </row>
    <row r="12080" spans="26:26">
      <c r="Z12080"/>
    </row>
    <row r="12081" spans="26:26">
      <c r="Z12081"/>
    </row>
    <row r="12082" spans="26:26">
      <c r="Z12082"/>
    </row>
    <row r="12083" spans="26:26">
      <c r="Z12083"/>
    </row>
    <row r="12084" spans="26:26">
      <c r="Z12084"/>
    </row>
    <row r="12085" spans="26:26">
      <c r="Z12085"/>
    </row>
    <row r="12086" spans="26:26">
      <c r="Z12086"/>
    </row>
    <row r="12087" spans="26:26">
      <c r="Z12087"/>
    </row>
    <row r="12088" spans="26:26">
      <c r="Z12088"/>
    </row>
    <row r="12089" spans="26:26">
      <c r="Z12089"/>
    </row>
    <row r="12090" spans="26:26">
      <c r="Z12090"/>
    </row>
    <row r="12091" spans="26:26">
      <c r="Z12091"/>
    </row>
    <row r="12092" spans="26:26">
      <c r="Z12092"/>
    </row>
    <row r="12093" spans="26:26">
      <c r="Z12093"/>
    </row>
    <row r="12094" spans="26:26">
      <c r="Z12094"/>
    </row>
    <row r="12095" spans="26:26">
      <c r="Z12095"/>
    </row>
    <row r="12096" spans="26:26">
      <c r="Z12096"/>
    </row>
    <row r="12097" spans="26:26">
      <c r="Z12097"/>
    </row>
    <row r="12098" spans="26:26">
      <c r="Z12098"/>
    </row>
    <row r="12099" spans="26:26">
      <c r="Z12099"/>
    </row>
    <row r="12100" spans="26:26">
      <c r="Z12100"/>
    </row>
    <row r="12101" spans="26:26">
      <c r="Z12101"/>
    </row>
    <row r="12102" spans="26:26">
      <c r="Z12102"/>
    </row>
    <row r="12103" spans="26:26">
      <c r="Z12103"/>
    </row>
    <row r="12104" spans="26:26">
      <c r="Z12104"/>
    </row>
    <row r="12105" spans="26:26">
      <c r="Z12105"/>
    </row>
    <row r="12106" spans="26:26">
      <c r="Z12106"/>
    </row>
    <row r="12107" spans="26:26">
      <c r="Z12107"/>
    </row>
    <row r="12108" spans="26:26">
      <c r="Z12108"/>
    </row>
    <row r="12109" spans="26:26">
      <c r="Z12109"/>
    </row>
    <row r="12110" spans="26:26">
      <c r="Z12110"/>
    </row>
    <row r="12111" spans="26:26">
      <c r="Z12111"/>
    </row>
    <row r="12112" spans="26:26">
      <c r="Z12112"/>
    </row>
    <row r="12113" spans="26:26">
      <c r="Z12113"/>
    </row>
    <row r="12114" spans="26:26">
      <c r="Z12114"/>
    </row>
    <row r="12115" spans="26:26">
      <c r="Z12115"/>
    </row>
    <row r="12116" spans="26:26">
      <c r="Z12116"/>
    </row>
    <row r="12117" spans="26:26">
      <c r="Z12117"/>
    </row>
    <row r="12118" spans="26:26">
      <c r="Z12118"/>
    </row>
    <row r="12119" spans="26:26">
      <c r="Z12119"/>
    </row>
    <row r="12120" spans="26:26">
      <c r="Z12120"/>
    </row>
    <row r="12121" spans="26:26">
      <c r="Z12121"/>
    </row>
    <row r="12122" spans="26:26">
      <c r="Z12122"/>
    </row>
    <row r="12123" spans="26:26">
      <c r="Z12123"/>
    </row>
    <row r="12124" spans="26:26">
      <c r="Z12124"/>
    </row>
    <row r="12125" spans="26:26">
      <c r="Z12125"/>
    </row>
    <row r="12126" spans="26:26">
      <c r="Z12126"/>
    </row>
    <row r="12127" spans="26:26">
      <c r="Z12127"/>
    </row>
    <row r="12128" spans="26:26">
      <c r="Z12128"/>
    </row>
    <row r="12129" spans="26:26">
      <c r="Z12129"/>
    </row>
    <row r="12130" spans="26:26">
      <c r="Z12130"/>
    </row>
    <row r="12131" spans="26:26">
      <c r="Z12131"/>
    </row>
    <row r="12132" spans="26:26">
      <c r="Z12132"/>
    </row>
    <row r="12133" spans="26:26">
      <c r="Z12133"/>
    </row>
    <row r="12134" spans="26:26">
      <c r="Z12134"/>
    </row>
    <row r="12135" spans="26:26">
      <c r="Z12135"/>
    </row>
    <row r="12136" spans="26:26">
      <c r="Z12136"/>
    </row>
    <row r="12137" spans="26:26">
      <c r="Z12137"/>
    </row>
    <row r="12138" spans="26:26">
      <c r="Z12138"/>
    </row>
    <row r="12139" spans="26:26">
      <c r="Z12139"/>
    </row>
    <row r="12140" spans="26:26">
      <c r="Z12140"/>
    </row>
    <row r="12141" spans="26:26">
      <c r="Z12141"/>
    </row>
    <row r="12142" spans="26:26">
      <c r="Z12142"/>
    </row>
    <row r="12143" spans="26:26">
      <c r="Z12143"/>
    </row>
    <row r="12144" spans="26:26">
      <c r="Z12144"/>
    </row>
    <row r="12145" spans="26:26">
      <c r="Z12145"/>
    </row>
    <row r="12146" spans="26:26">
      <c r="Z12146"/>
    </row>
    <row r="12147" spans="26:26">
      <c r="Z12147"/>
    </row>
    <row r="12148" spans="26:26">
      <c r="Z12148"/>
    </row>
    <row r="12149" spans="26:26">
      <c r="Z12149"/>
    </row>
    <row r="12150" spans="26:26">
      <c r="Z12150"/>
    </row>
    <row r="12151" spans="26:26">
      <c r="Z12151"/>
    </row>
    <row r="12152" spans="26:26">
      <c r="Z12152"/>
    </row>
    <row r="12153" spans="26:26">
      <c r="Z12153"/>
    </row>
    <row r="12154" spans="26:26">
      <c r="Z12154"/>
    </row>
    <row r="12155" spans="26:26">
      <c r="Z12155"/>
    </row>
    <row r="12156" spans="26:26">
      <c r="Z12156"/>
    </row>
    <row r="12157" spans="26:26">
      <c r="Z12157"/>
    </row>
    <row r="12158" spans="26:26">
      <c r="Z12158"/>
    </row>
    <row r="12159" spans="26:26">
      <c r="Z12159"/>
    </row>
    <row r="12160" spans="26:26">
      <c r="Z12160"/>
    </row>
    <row r="12161" spans="26:26">
      <c r="Z12161"/>
    </row>
    <row r="12162" spans="26:26">
      <c r="Z12162"/>
    </row>
    <row r="12163" spans="26:26">
      <c r="Z12163"/>
    </row>
    <row r="12164" spans="26:26">
      <c r="Z12164"/>
    </row>
    <row r="12165" spans="26:26">
      <c r="Z12165"/>
    </row>
    <row r="12166" spans="26:26">
      <c r="Z12166"/>
    </row>
    <row r="12167" spans="26:26">
      <c r="Z12167"/>
    </row>
    <row r="12168" spans="26:26">
      <c r="Z12168"/>
    </row>
    <row r="12169" spans="26:26">
      <c r="Z12169"/>
    </row>
    <row r="12170" spans="26:26">
      <c r="Z12170"/>
    </row>
    <row r="12171" spans="26:26">
      <c r="Z12171"/>
    </row>
    <row r="12172" spans="26:26">
      <c r="Z12172"/>
    </row>
    <row r="12173" spans="26:26">
      <c r="Z12173"/>
    </row>
    <row r="12174" spans="26:26">
      <c r="Z12174"/>
    </row>
    <row r="12175" spans="26:26">
      <c r="Z12175"/>
    </row>
    <row r="12176" spans="26:26">
      <c r="Z12176"/>
    </row>
    <row r="12177" spans="26:26">
      <c r="Z12177"/>
    </row>
    <row r="12178" spans="26:26">
      <c r="Z12178"/>
    </row>
    <row r="12179" spans="26:26">
      <c r="Z12179"/>
    </row>
    <row r="12180" spans="26:26">
      <c r="Z12180"/>
    </row>
    <row r="12181" spans="26:26">
      <c r="Z12181"/>
    </row>
    <row r="12182" spans="26:26">
      <c r="Z12182"/>
    </row>
    <row r="12183" spans="26:26">
      <c r="Z12183"/>
    </row>
    <row r="12184" spans="26:26">
      <c r="Z12184"/>
    </row>
    <row r="12185" spans="26:26">
      <c r="Z12185"/>
    </row>
    <row r="12186" spans="26:26">
      <c r="Z12186"/>
    </row>
    <row r="12187" spans="26:26">
      <c r="Z12187"/>
    </row>
    <row r="12188" spans="26:26">
      <c r="Z12188"/>
    </row>
    <row r="12189" spans="26:26">
      <c r="Z12189"/>
    </row>
    <row r="12190" spans="26:26">
      <c r="Z12190"/>
    </row>
    <row r="12191" spans="26:26">
      <c r="Z12191"/>
    </row>
    <row r="12192" spans="26:26">
      <c r="Z12192"/>
    </row>
    <row r="12193" spans="26:26">
      <c r="Z12193"/>
    </row>
    <row r="12194" spans="26:26">
      <c r="Z12194"/>
    </row>
    <row r="12195" spans="26:26">
      <c r="Z12195"/>
    </row>
    <row r="12196" spans="26:26">
      <c r="Z12196"/>
    </row>
    <row r="12197" spans="26:26">
      <c r="Z12197"/>
    </row>
    <row r="12198" spans="26:26">
      <c r="Z12198"/>
    </row>
    <row r="12199" spans="26:26">
      <c r="Z12199"/>
    </row>
    <row r="12200" spans="26:26">
      <c r="Z12200"/>
    </row>
    <row r="12201" spans="26:26">
      <c r="Z12201"/>
    </row>
    <row r="12202" spans="26:26">
      <c r="Z12202"/>
    </row>
    <row r="12203" spans="26:26">
      <c r="Z12203"/>
    </row>
    <row r="12204" spans="26:26">
      <c r="Z12204"/>
    </row>
    <row r="12205" spans="26:26">
      <c r="Z12205"/>
    </row>
    <row r="12206" spans="26:26">
      <c r="Z12206"/>
    </row>
    <row r="12207" spans="26:26">
      <c r="Z12207"/>
    </row>
    <row r="12208" spans="26:26">
      <c r="Z12208"/>
    </row>
    <row r="12209" spans="26:26">
      <c r="Z12209"/>
    </row>
    <row r="12210" spans="26:26">
      <c r="Z12210"/>
    </row>
    <row r="12211" spans="26:26">
      <c r="Z12211"/>
    </row>
    <row r="12212" spans="26:26">
      <c r="Z12212"/>
    </row>
    <row r="12213" spans="26:26">
      <c r="Z12213"/>
    </row>
    <row r="12214" spans="26:26">
      <c r="Z12214"/>
    </row>
    <row r="12215" spans="26:26">
      <c r="Z12215"/>
    </row>
    <row r="12216" spans="26:26">
      <c r="Z12216"/>
    </row>
    <row r="12217" spans="26:26">
      <c r="Z12217"/>
    </row>
    <row r="12218" spans="26:26">
      <c r="Z12218"/>
    </row>
    <row r="12219" spans="26:26">
      <c r="Z12219"/>
    </row>
    <row r="12220" spans="26:26">
      <c r="Z12220"/>
    </row>
    <row r="12221" spans="26:26">
      <c r="Z12221"/>
    </row>
    <row r="12222" spans="26:26">
      <c r="Z12222"/>
    </row>
    <row r="12223" spans="26:26">
      <c r="Z12223"/>
    </row>
    <row r="12224" spans="26:26">
      <c r="Z12224"/>
    </row>
    <row r="12225" spans="26:26">
      <c r="Z12225"/>
    </row>
    <row r="12226" spans="26:26">
      <c r="Z12226"/>
    </row>
    <row r="12227" spans="26:26">
      <c r="Z12227"/>
    </row>
    <row r="12228" spans="26:26">
      <c r="Z12228"/>
    </row>
    <row r="12229" spans="26:26">
      <c r="Z12229"/>
    </row>
    <row r="12230" spans="26:26">
      <c r="Z12230"/>
    </row>
    <row r="12231" spans="26:26">
      <c r="Z12231"/>
    </row>
    <row r="12232" spans="26:26">
      <c r="Z12232"/>
    </row>
    <row r="12233" spans="26:26">
      <c r="Z12233"/>
    </row>
    <row r="12234" spans="26:26">
      <c r="Z12234"/>
    </row>
    <row r="12235" spans="26:26">
      <c r="Z12235"/>
    </row>
    <row r="12236" spans="26:26">
      <c r="Z12236"/>
    </row>
    <row r="12237" spans="26:26">
      <c r="Z12237"/>
    </row>
    <row r="12238" spans="26:26">
      <c r="Z12238"/>
    </row>
    <row r="12239" spans="26:26">
      <c r="Z12239"/>
    </row>
    <row r="12240" spans="26:26">
      <c r="Z12240"/>
    </row>
    <row r="12241" spans="26:26">
      <c r="Z12241"/>
    </row>
    <row r="12242" spans="26:26">
      <c r="Z12242"/>
    </row>
    <row r="12243" spans="26:26">
      <c r="Z12243"/>
    </row>
    <row r="12244" spans="26:26">
      <c r="Z12244"/>
    </row>
    <row r="12245" spans="26:26">
      <c r="Z12245"/>
    </row>
    <row r="12246" spans="26:26">
      <c r="Z12246"/>
    </row>
    <row r="12247" spans="26:26">
      <c r="Z12247"/>
    </row>
    <row r="12248" spans="26:26">
      <c r="Z12248"/>
    </row>
    <row r="12249" spans="26:26">
      <c r="Z12249"/>
    </row>
    <row r="12250" spans="26:26">
      <c r="Z12250"/>
    </row>
    <row r="12251" spans="26:26">
      <c r="Z12251"/>
    </row>
    <row r="12252" spans="26:26">
      <c r="Z12252"/>
    </row>
    <row r="12253" spans="26:26">
      <c r="Z12253"/>
    </row>
    <row r="12254" spans="26:26">
      <c r="Z12254"/>
    </row>
    <row r="12255" spans="26:26">
      <c r="Z12255"/>
    </row>
    <row r="12256" spans="26:26">
      <c r="Z12256"/>
    </row>
    <row r="12257" spans="26:26">
      <c r="Z12257"/>
    </row>
    <row r="12258" spans="26:26">
      <c r="Z12258"/>
    </row>
    <row r="12259" spans="26:26">
      <c r="Z12259"/>
    </row>
    <row r="12260" spans="26:26">
      <c r="Z12260"/>
    </row>
    <row r="12261" spans="26:26">
      <c r="Z12261"/>
    </row>
    <row r="12262" spans="26:26">
      <c r="Z12262"/>
    </row>
    <row r="12263" spans="26:26">
      <c r="Z12263"/>
    </row>
    <row r="12264" spans="26:26">
      <c r="Z12264"/>
    </row>
    <row r="12265" spans="26:26">
      <c r="Z12265"/>
    </row>
    <row r="12266" spans="26:26">
      <c r="Z12266"/>
    </row>
    <row r="12267" spans="26:26">
      <c r="Z12267"/>
    </row>
    <row r="12268" spans="26:26">
      <c r="Z12268"/>
    </row>
    <row r="12269" spans="26:26">
      <c r="Z12269"/>
    </row>
    <row r="12270" spans="26:26">
      <c r="Z12270"/>
    </row>
    <row r="12271" spans="26:26">
      <c r="Z12271"/>
    </row>
    <row r="12272" spans="26:26">
      <c r="Z12272"/>
    </row>
    <row r="12273" spans="26:26">
      <c r="Z12273"/>
    </row>
    <row r="12274" spans="26:26">
      <c r="Z12274"/>
    </row>
    <row r="12275" spans="26:26">
      <c r="Z12275"/>
    </row>
    <row r="12276" spans="26:26">
      <c r="Z12276"/>
    </row>
    <row r="12277" spans="26:26">
      <c r="Z12277"/>
    </row>
    <row r="12278" spans="26:26">
      <c r="Z12278"/>
    </row>
    <row r="12279" spans="26:26">
      <c r="Z12279"/>
    </row>
    <row r="12280" spans="26:26">
      <c r="Z12280"/>
    </row>
    <row r="12281" spans="26:26">
      <c r="Z12281"/>
    </row>
    <row r="12282" spans="26:26">
      <c r="Z12282"/>
    </row>
    <row r="12283" spans="26:26">
      <c r="Z12283"/>
    </row>
    <row r="12284" spans="26:26">
      <c r="Z12284"/>
    </row>
    <row r="12285" spans="26:26">
      <c r="Z12285"/>
    </row>
    <row r="12286" spans="26:26">
      <c r="Z12286"/>
    </row>
    <row r="12287" spans="26:26">
      <c r="Z12287"/>
    </row>
    <row r="12288" spans="26:26">
      <c r="Z12288"/>
    </row>
    <row r="12289" spans="26:26">
      <c r="Z12289"/>
    </row>
    <row r="12290" spans="26:26">
      <c r="Z12290"/>
    </row>
    <row r="12291" spans="26:26">
      <c r="Z12291"/>
    </row>
    <row r="12292" spans="26:26">
      <c r="Z12292"/>
    </row>
    <row r="12293" spans="26:26">
      <c r="Z12293"/>
    </row>
    <row r="12294" spans="26:26">
      <c r="Z12294"/>
    </row>
    <row r="12295" spans="26:26">
      <c r="Z12295"/>
    </row>
    <row r="12296" spans="26:26">
      <c r="Z12296"/>
    </row>
    <row r="12297" spans="26:26">
      <c r="Z12297"/>
    </row>
    <row r="12298" spans="26:26">
      <c r="Z12298"/>
    </row>
    <row r="12299" spans="26:26">
      <c r="Z12299"/>
    </row>
    <row r="12300" spans="26:26">
      <c r="Z12300"/>
    </row>
    <row r="12301" spans="26:26">
      <c r="Z12301"/>
    </row>
    <row r="12302" spans="26:26">
      <c r="Z12302"/>
    </row>
    <row r="12303" spans="26:26">
      <c r="Z12303"/>
    </row>
    <row r="12304" spans="26:26">
      <c r="Z12304"/>
    </row>
    <row r="12305" spans="26:26">
      <c r="Z12305"/>
    </row>
    <row r="12306" spans="26:26">
      <c r="Z12306"/>
    </row>
    <row r="12307" spans="26:26">
      <c r="Z12307"/>
    </row>
    <row r="12308" spans="26:26">
      <c r="Z12308"/>
    </row>
    <row r="12309" spans="26:26">
      <c r="Z12309"/>
    </row>
    <row r="12310" spans="26:26">
      <c r="Z12310"/>
    </row>
    <row r="12311" spans="26:26">
      <c r="Z12311"/>
    </row>
    <row r="12312" spans="26:26">
      <c r="Z12312"/>
    </row>
    <row r="12313" spans="26:26">
      <c r="Z12313"/>
    </row>
    <row r="12314" spans="26:26">
      <c r="Z12314"/>
    </row>
    <row r="12315" spans="26:26">
      <c r="Z12315"/>
    </row>
    <row r="12316" spans="26:26">
      <c r="Z12316"/>
    </row>
    <row r="12317" spans="26:26">
      <c r="Z12317"/>
    </row>
    <row r="12318" spans="26:26">
      <c r="Z12318"/>
    </row>
    <row r="12319" spans="26:26">
      <c r="Z12319"/>
    </row>
    <row r="12320" spans="26:26">
      <c r="Z12320"/>
    </row>
    <row r="12321" spans="26:26">
      <c r="Z12321"/>
    </row>
    <row r="12322" spans="26:26">
      <c r="Z12322"/>
    </row>
    <row r="12323" spans="26:26">
      <c r="Z12323"/>
    </row>
    <row r="12324" spans="26:26">
      <c r="Z12324"/>
    </row>
    <row r="12325" spans="26:26">
      <c r="Z12325"/>
    </row>
    <row r="12326" spans="26:26">
      <c r="Z12326"/>
    </row>
    <row r="12327" spans="26:26">
      <c r="Z12327"/>
    </row>
    <row r="12328" spans="26:26">
      <c r="Z12328"/>
    </row>
    <row r="12329" spans="26:26">
      <c r="Z12329"/>
    </row>
    <row r="12330" spans="26:26">
      <c r="Z12330"/>
    </row>
    <row r="12331" spans="26:26">
      <c r="Z12331"/>
    </row>
    <row r="12332" spans="26:26">
      <c r="Z12332"/>
    </row>
    <row r="12333" spans="26:26">
      <c r="Z12333"/>
    </row>
    <row r="12334" spans="26:26">
      <c r="Z12334"/>
    </row>
    <row r="12335" spans="26:26">
      <c r="Z12335"/>
    </row>
    <row r="12336" spans="26:26">
      <c r="Z12336"/>
    </row>
    <row r="12337" spans="26:26">
      <c r="Z12337"/>
    </row>
    <row r="12338" spans="26:26">
      <c r="Z12338"/>
    </row>
    <row r="12339" spans="26:26">
      <c r="Z12339"/>
    </row>
    <row r="12340" spans="26:26">
      <c r="Z12340"/>
    </row>
    <row r="12341" spans="26:26">
      <c r="Z12341"/>
    </row>
    <row r="12342" spans="26:26">
      <c r="Z12342"/>
    </row>
    <row r="12343" spans="26:26">
      <c r="Z12343"/>
    </row>
    <row r="12344" spans="26:26">
      <c r="Z12344"/>
    </row>
    <row r="12345" spans="26:26">
      <c r="Z12345"/>
    </row>
    <row r="12346" spans="26:26">
      <c r="Z12346"/>
    </row>
    <row r="12347" spans="26:26">
      <c r="Z12347"/>
    </row>
    <row r="12348" spans="26:26">
      <c r="Z12348"/>
    </row>
    <row r="12349" spans="26:26">
      <c r="Z12349"/>
    </row>
    <row r="12350" spans="26:26">
      <c r="Z12350"/>
    </row>
    <row r="12351" spans="26:26">
      <c r="Z12351"/>
    </row>
    <row r="12352" spans="26:26">
      <c r="Z12352"/>
    </row>
    <row r="12353" spans="26:26">
      <c r="Z12353"/>
    </row>
    <row r="12354" spans="26:26">
      <c r="Z12354"/>
    </row>
    <row r="12355" spans="26:26">
      <c r="Z12355"/>
    </row>
    <row r="12356" spans="26:26">
      <c r="Z12356"/>
    </row>
    <row r="12357" spans="26:26">
      <c r="Z12357"/>
    </row>
    <row r="12358" spans="26:26">
      <c r="Z12358"/>
    </row>
    <row r="12359" spans="26:26">
      <c r="Z12359"/>
    </row>
    <row r="12360" spans="26:26">
      <c r="Z12360"/>
    </row>
    <row r="12361" spans="26:26">
      <c r="Z12361"/>
    </row>
    <row r="12362" spans="26:26">
      <c r="Z12362"/>
    </row>
    <row r="12363" spans="26:26">
      <c r="Z12363"/>
    </row>
    <row r="12364" spans="26:26">
      <c r="Z12364"/>
    </row>
    <row r="12365" spans="26:26">
      <c r="Z12365"/>
    </row>
    <row r="12366" spans="26:26">
      <c r="Z12366"/>
    </row>
    <row r="12367" spans="26:26">
      <c r="Z12367"/>
    </row>
    <row r="12368" spans="26:26">
      <c r="Z12368"/>
    </row>
    <row r="12369" spans="26:26">
      <c r="Z12369"/>
    </row>
    <row r="12370" spans="26:26">
      <c r="Z12370"/>
    </row>
    <row r="12371" spans="26:26">
      <c r="Z12371"/>
    </row>
    <row r="12372" spans="26:26">
      <c r="Z12372"/>
    </row>
    <row r="12373" spans="26:26">
      <c r="Z12373"/>
    </row>
    <row r="12374" spans="26:26">
      <c r="Z12374"/>
    </row>
    <row r="12375" spans="26:26">
      <c r="Z12375"/>
    </row>
    <row r="12376" spans="26:26">
      <c r="Z12376"/>
    </row>
    <row r="12377" spans="26:26">
      <c r="Z12377"/>
    </row>
    <row r="12378" spans="26:26">
      <c r="Z12378"/>
    </row>
    <row r="12379" spans="26:26">
      <c r="Z12379"/>
    </row>
    <row r="12380" spans="26:26">
      <c r="Z12380"/>
    </row>
    <row r="12381" spans="26:26">
      <c r="Z12381"/>
    </row>
    <row r="12382" spans="26:26">
      <c r="Z12382"/>
    </row>
    <row r="12383" spans="26:26">
      <c r="Z12383"/>
    </row>
    <row r="12384" spans="26:26">
      <c r="Z12384"/>
    </row>
    <row r="12385" spans="26:26">
      <c r="Z12385"/>
    </row>
    <row r="12386" spans="26:26">
      <c r="Z12386"/>
    </row>
    <row r="12387" spans="26:26">
      <c r="Z12387"/>
    </row>
    <row r="12388" spans="26:26">
      <c r="Z12388"/>
    </row>
    <row r="12389" spans="26:26">
      <c r="Z12389"/>
    </row>
    <row r="12390" spans="26:26">
      <c r="Z12390"/>
    </row>
    <row r="12391" spans="26:26">
      <c r="Z12391"/>
    </row>
    <row r="12392" spans="26:26">
      <c r="Z12392"/>
    </row>
    <row r="12393" spans="26:26">
      <c r="Z12393"/>
    </row>
    <row r="12394" spans="26:26">
      <c r="Z12394"/>
    </row>
    <row r="12395" spans="26:26">
      <c r="Z12395"/>
    </row>
    <row r="12396" spans="26:26">
      <c r="Z12396"/>
    </row>
    <row r="12397" spans="26:26">
      <c r="Z12397"/>
    </row>
    <row r="12398" spans="26:26">
      <c r="Z12398"/>
    </row>
    <row r="12399" spans="26:26">
      <c r="Z12399"/>
    </row>
    <row r="12400" spans="26:26">
      <c r="Z12400"/>
    </row>
    <row r="12401" spans="26:26">
      <c r="Z12401"/>
    </row>
    <row r="12402" spans="26:26">
      <c r="Z12402"/>
    </row>
    <row r="12403" spans="26:26">
      <c r="Z12403"/>
    </row>
    <row r="12404" spans="26:26">
      <c r="Z12404"/>
    </row>
    <row r="12405" spans="26:26">
      <c r="Z12405"/>
    </row>
    <row r="12406" spans="26:26">
      <c r="Z12406"/>
    </row>
    <row r="12407" spans="26:26">
      <c r="Z12407"/>
    </row>
    <row r="12408" spans="26:26">
      <c r="Z12408"/>
    </row>
    <row r="12409" spans="26:26">
      <c r="Z12409"/>
    </row>
    <row r="12410" spans="26:26">
      <c r="Z12410"/>
    </row>
    <row r="12411" spans="26:26">
      <c r="Z12411"/>
    </row>
    <row r="12412" spans="26:26">
      <c r="Z12412"/>
    </row>
    <row r="12413" spans="26:26">
      <c r="Z12413"/>
    </row>
    <row r="12414" spans="26:26">
      <c r="Z12414"/>
    </row>
    <row r="12415" spans="26:26">
      <c r="Z12415"/>
    </row>
    <row r="12416" spans="26:26">
      <c r="Z12416"/>
    </row>
    <row r="12417" spans="26:26">
      <c r="Z12417"/>
    </row>
    <row r="12418" spans="26:26">
      <c r="Z12418"/>
    </row>
    <row r="12419" spans="26:26">
      <c r="Z12419"/>
    </row>
    <row r="12420" spans="26:26">
      <c r="Z12420"/>
    </row>
    <row r="12421" spans="26:26">
      <c r="Z12421"/>
    </row>
    <row r="12422" spans="26:26">
      <c r="Z12422"/>
    </row>
    <row r="12423" spans="26:26">
      <c r="Z12423"/>
    </row>
    <row r="12424" spans="26:26">
      <c r="Z12424"/>
    </row>
    <row r="12425" spans="26:26">
      <c r="Z12425"/>
    </row>
    <row r="12426" spans="26:26">
      <c r="Z12426"/>
    </row>
    <row r="12427" spans="26:26">
      <c r="Z12427"/>
    </row>
    <row r="12428" spans="26:26">
      <c r="Z12428"/>
    </row>
    <row r="12429" spans="26:26">
      <c r="Z12429"/>
    </row>
    <row r="12430" spans="26:26">
      <c r="Z12430"/>
    </row>
    <row r="12431" spans="26:26">
      <c r="Z12431"/>
    </row>
    <row r="12432" spans="26:26">
      <c r="Z12432"/>
    </row>
    <row r="12433" spans="26:26">
      <c r="Z12433"/>
    </row>
    <row r="12434" spans="26:26">
      <c r="Z12434"/>
    </row>
    <row r="12435" spans="26:26">
      <c r="Z12435"/>
    </row>
    <row r="12436" spans="26:26">
      <c r="Z12436"/>
    </row>
    <row r="12437" spans="26:26">
      <c r="Z12437"/>
    </row>
    <row r="12438" spans="26:26">
      <c r="Z12438"/>
    </row>
    <row r="12439" spans="26:26">
      <c r="Z12439"/>
    </row>
    <row r="12440" spans="26:26">
      <c r="Z12440"/>
    </row>
    <row r="12441" spans="26:26">
      <c r="Z12441"/>
    </row>
    <row r="12442" spans="26:26">
      <c r="Z12442"/>
    </row>
    <row r="12443" spans="26:26">
      <c r="Z12443"/>
    </row>
    <row r="12444" spans="26:26">
      <c r="Z12444"/>
    </row>
    <row r="12445" spans="26:26">
      <c r="Z12445"/>
    </row>
    <row r="12446" spans="26:26">
      <c r="Z12446"/>
    </row>
    <row r="12447" spans="26:26">
      <c r="Z12447"/>
    </row>
    <row r="12448" spans="26:26">
      <c r="Z12448"/>
    </row>
    <row r="12449" spans="26:26">
      <c r="Z12449"/>
    </row>
    <row r="12450" spans="26:26">
      <c r="Z12450"/>
    </row>
    <row r="12451" spans="26:26">
      <c r="Z12451"/>
    </row>
    <row r="12452" spans="26:26">
      <c r="Z12452"/>
    </row>
    <row r="12453" spans="26:26">
      <c r="Z12453"/>
    </row>
    <row r="12454" spans="26:26">
      <c r="Z12454"/>
    </row>
    <row r="12455" spans="26:26">
      <c r="Z12455"/>
    </row>
    <row r="12456" spans="26:26">
      <c r="Z12456"/>
    </row>
    <row r="12457" spans="26:26">
      <c r="Z12457"/>
    </row>
    <row r="12458" spans="26:26">
      <c r="Z12458"/>
    </row>
    <row r="12459" spans="26:26">
      <c r="Z12459"/>
    </row>
    <row r="12460" spans="26:26">
      <c r="Z12460"/>
    </row>
    <row r="12461" spans="26:26">
      <c r="Z12461"/>
    </row>
    <row r="12462" spans="26:26">
      <c r="Z12462"/>
    </row>
    <row r="12463" spans="26:26">
      <c r="Z12463"/>
    </row>
    <row r="12464" spans="26:26">
      <c r="Z12464"/>
    </row>
    <row r="12465" spans="26:26">
      <c r="Z12465"/>
    </row>
    <row r="12466" spans="26:26">
      <c r="Z12466"/>
    </row>
    <row r="12467" spans="26:26">
      <c r="Z12467"/>
    </row>
    <row r="12468" spans="26:26">
      <c r="Z12468"/>
    </row>
    <row r="12469" spans="26:26">
      <c r="Z12469"/>
    </row>
    <row r="12470" spans="26:26">
      <c r="Z12470"/>
    </row>
    <row r="12471" spans="26:26">
      <c r="Z12471"/>
    </row>
    <row r="12472" spans="26:26">
      <c r="Z12472"/>
    </row>
    <row r="12473" spans="26:26">
      <c r="Z12473"/>
    </row>
    <row r="12474" spans="26:26">
      <c r="Z12474"/>
    </row>
    <row r="12475" spans="26:26">
      <c r="Z12475"/>
    </row>
    <row r="12476" spans="26:26">
      <c r="Z12476"/>
    </row>
    <row r="12477" spans="26:26">
      <c r="Z12477"/>
    </row>
    <row r="12478" spans="26:26">
      <c r="Z12478"/>
    </row>
    <row r="12479" spans="26:26">
      <c r="Z12479"/>
    </row>
    <row r="12480" spans="26:26">
      <c r="Z12480"/>
    </row>
    <row r="12481" spans="26:26">
      <c r="Z12481"/>
    </row>
    <row r="12482" spans="26:26">
      <c r="Z12482"/>
    </row>
    <row r="12483" spans="26:26">
      <c r="Z12483"/>
    </row>
    <row r="12484" spans="26:26">
      <c r="Z12484"/>
    </row>
    <row r="12485" spans="26:26">
      <c r="Z12485"/>
    </row>
    <row r="12486" spans="26:26">
      <c r="Z12486"/>
    </row>
    <row r="12487" spans="26:26">
      <c r="Z12487"/>
    </row>
    <row r="12488" spans="26:26">
      <c r="Z12488"/>
    </row>
    <row r="12489" spans="26:26">
      <c r="Z12489"/>
    </row>
    <row r="12490" spans="26:26">
      <c r="Z12490"/>
    </row>
    <row r="12491" spans="26:26">
      <c r="Z12491"/>
    </row>
    <row r="12492" spans="26:26">
      <c r="Z12492"/>
    </row>
    <row r="12493" spans="26:26">
      <c r="Z12493"/>
    </row>
    <row r="12494" spans="26:26">
      <c r="Z12494"/>
    </row>
    <row r="12495" spans="26:26">
      <c r="Z12495"/>
    </row>
    <row r="12496" spans="26:26">
      <c r="Z12496"/>
    </row>
    <row r="12497" spans="26:26">
      <c r="Z12497"/>
    </row>
    <row r="12498" spans="26:26">
      <c r="Z12498"/>
    </row>
    <row r="12499" spans="26:26">
      <c r="Z12499"/>
    </row>
    <row r="12500" spans="26:26">
      <c r="Z12500"/>
    </row>
    <row r="12501" spans="26:26">
      <c r="Z12501"/>
    </row>
    <row r="12502" spans="26:26">
      <c r="Z12502"/>
    </row>
    <row r="12503" spans="26:26">
      <c r="Z12503"/>
    </row>
    <row r="12504" spans="26:26">
      <c r="Z12504"/>
    </row>
    <row r="12505" spans="26:26">
      <c r="Z12505"/>
    </row>
    <row r="12506" spans="26:26">
      <c r="Z12506"/>
    </row>
    <row r="12507" spans="26:26">
      <c r="Z12507"/>
    </row>
    <row r="12508" spans="26:26">
      <c r="Z12508"/>
    </row>
    <row r="12509" spans="26:26">
      <c r="Z12509"/>
    </row>
    <row r="12510" spans="26:26">
      <c r="Z12510"/>
    </row>
    <row r="12511" spans="26:26">
      <c r="Z12511"/>
    </row>
    <row r="12512" spans="26:26">
      <c r="Z12512"/>
    </row>
    <row r="12513" spans="26:26">
      <c r="Z12513"/>
    </row>
    <row r="12514" spans="26:26">
      <c r="Z12514"/>
    </row>
    <row r="12515" spans="26:26">
      <c r="Z12515"/>
    </row>
    <row r="12516" spans="26:26">
      <c r="Z12516"/>
    </row>
    <row r="12517" spans="26:26">
      <c r="Z12517"/>
    </row>
    <row r="12518" spans="26:26">
      <c r="Z12518"/>
    </row>
    <row r="12519" spans="26:26">
      <c r="Z12519"/>
    </row>
    <row r="12520" spans="26:26">
      <c r="Z12520"/>
    </row>
    <row r="12521" spans="26:26">
      <c r="Z12521"/>
    </row>
    <row r="12522" spans="26:26">
      <c r="Z12522"/>
    </row>
    <row r="12523" spans="26:26">
      <c r="Z12523"/>
    </row>
    <row r="12524" spans="26:26">
      <c r="Z12524"/>
    </row>
    <row r="12525" spans="26:26">
      <c r="Z12525"/>
    </row>
    <row r="12526" spans="26:26">
      <c r="Z12526"/>
    </row>
    <row r="12527" spans="26:26">
      <c r="Z12527"/>
    </row>
    <row r="12528" spans="26:26">
      <c r="Z12528"/>
    </row>
    <row r="12529" spans="26:26">
      <c r="Z12529"/>
    </row>
    <row r="12530" spans="26:26">
      <c r="Z12530"/>
    </row>
    <row r="12531" spans="26:26">
      <c r="Z12531"/>
    </row>
    <row r="12532" spans="26:26">
      <c r="Z12532"/>
    </row>
    <row r="12533" spans="26:26">
      <c r="Z12533"/>
    </row>
    <row r="12534" spans="26:26">
      <c r="Z12534"/>
    </row>
    <row r="12535" spans="26:26">
      <c r="Z12535"/>
    </row>
    <row r="12536" spans="26:26">
      <c r="Z12536"/>
    </row>
    <row r="12537" spans="26:26">
      <c r="Z12537"/>
    </row>
    <row r="12538" spans="26:26">
      <c r="Z12538"/>
    </row>
    <row r="12539" spans="26:26">
      <c r="Z12539"/>
    </row>
    <row r="12540" spans="26:26">
      <c r="Z12540"/>
    </row>
    <row r="12541" spans="26:26">
      <c r="Z12541"/>
    </row>
    <row r="12542" spans="26:26">
      <c r="Z12542"/>
    </row>
    <row r="12543" spans="26:26">
      <c r="Z12543"/>
    </row>
    <row r="12544" spans="26:26">
      <c r="Z12544"/>
    </row>
    <row r="12545" spans="26:26">
      <c r="Z12545"/>
    </row>
    <row r="12546" spans="26:26">
      <c r="Z12546"/>
    </row>
    <row r="12547" spans="26:26">
      <c r="Z12547"/>
    </row>
    <row r="12548" spans="26:26">
      <c r="Z12548"/>
    </row>
    <row r="12549" spans="26:26">
      <c r="Z12549"/>
    </row>
    <row r="12550" spans="26:26">
      <c r="Z12550"/>
    </row>
    <row r="12551" spans="26:26">
      <c r="Z12551"/>
    </row>
    <row r="12552" spans="26:26">
      <c r="Z12552"/>
    </row>
    <row r="12553" spans="26:26">
      <c r="Z12553"/>
    </row>
    <row r="12554" spans="26:26">
      <c r="Z12554"/>
    </row>
    <row r="12555" spans="26:26">
      <c r="Z12555"/>
    </row>
    <row r="12556" spans="26:26">
      <c r="Z12556"/>
    </row>
    <row r="12557" spans="26:26">
      <c r="Z12557"/>
    </row>
    <row r="12558" spans="26:26">
      <c r="Z12558"/>
    </row>
    <row r="12559" spans="26:26">
      <c r="Z12559"/>
    </row>
    <row r="12560" spans="26:26">
      <c r="Z12560"/>
    </row>
    <row r="12561" spans="26:26">
      <c r="Z12561"/>
    </row>
    <row r="12562" spans="26:26">
      <c r="Z12562"/>
    </row>
    <row r="12563" spans="26:26">
      <c r="Z12563"/>
    </row>
    <row r="12564" spans="26:26">
      <c r="Z12564"/>
    </row>
    <row r="12565" spans="26:26">
      <c r="Z12565"/>
    </row>
    <row r="12566" spans="26:26">
      <c r="Z12566"/>
    </row>
    <row r="12567" spans="26:26">
      <c r="Z12567"/>
    </row>
    <row r="12568" spans="26:26">
      <c r="Z12568"/>
    </row>
    <row r="12569" spans="26:26">
      <c r="Z12569"/>
    </row>
    <row r="12570" spans="26:26">
      <c r="Z12570"/>
    </row>
    <row r="12571" spans="26:26">
      <c r="Z12571"/>
    </row>
    <row r="12572" spans="26:26">
      <c r="Z12572"/>
    </row>
    <row r="12573" spans="26:26">
      <c r="Z12573"/>
    </row>
    <row r="12574" spans="26:26">
      <c r="Z12574"/>
    </row>
    <row r="12575" spans="26:26">
      <c r="Z12575"/>
    </row>
    <row r="12576" spans="26:26">
      <c r="Z12576"/>
    </row>
    <row r="12577" spans="26:26">
      <c r="Z12577"/>
    </row>
    <row r="12578" spans="26:26">
      <c r="Z12578"/>
    </row>
    <row r="12579" spans="26:26">
      <c r="Z12579"/>
    </row>
    <row r="12580" spans="26:26">
      <c r="Z12580"/>
    </row>
    <row r="12581" spans="26:26">
      <c r="Z12581"/>
    </row>
    <row r="12582" spans="26:26">
      <c r="Z12582"/>
    </row>
    <row r="12583" spans="26:26">
      <c r="Z12583"/>
    </row>
    <row r="12584" spans="26:26">
      <c r="Z12584"/>
    </row>
    <row r="12585" spans="26:26">
      <c r="Z12585"/>
    </row>
    <row r="12586" spans="26:26">
      <c r="Z12586"/>
    </row>
    <row r="12587" spans="26:26">
      <c r="Z12587"/>
    </row>
    <row r="12588" spans="26:26">
      <c r="Z12588"/>
    </row>
    <row r="12589" spans="26:26">
      <c r="Z12589"/>
    </row>
    <row r="12590" spans="26:26">
      <c r="Z12590"/>
    </row>
    <row r="12591" spans="26:26">
      <c r="Z12591"/>
    </row>
    <row r="12592" spans="26:26">
      <c r="Z12592"/>
    </row>
    <row r="12593" spans="26:26">
      <c r="Z12593"/>
    </row>
    <row r="12594" spans="26:26">
      <c r="Z12594"/>
    </row>
    <row r="12595" spans="26:26">
      <c r="Z12595"/>
    </row>
    <row r="12596" spans="26:26">
      <c r="Z12596"/>
    </row>
    <row r="12597" spans="26:26">
      <c r="Z12597"/>
    </row>
    <row r="12598" spans="26:26">
      <c r="Z12598"/>
    </row>
    <row r="12599" spans="26:26">
      <c r="Z12599"/>
    </row>
    <row r="12600" spans="26:26">
      <c r="Z12600"/>
    </row>
    <row r="12601" spans="26:26">
      <c r="Z12601"/>
    </row>
    <row r="12602" spans="26:26">
      <c r="Z12602"/>
    </row>
    <row r="12603" spans="26:26">
      <c r="Z12603"/>
    </row>
    <row r="12604" spans="26:26">
      <c r="Z12604"/>
    </row>
    <row r="12605" spans="26:26">
      <c r="Z12605"/>
    </row>
    <row r="12606" spans="26:26">
      <c r="Z12606"/>
    </row>
    <row r="12607" spans="26:26">
      <c r="Z12607"/>
    </row>
    <row r="12608" spans="26:26">
      <c r="Z12608"/>
    </row>
    <row r="12609" spans="26:26">
      <c r="Z12609"/>
    </row>
    <row r="12610" spans="26:26">
      <c r="Z12610"/>
    </row>
    <row r="12611" spans="26:26">
      <c r="Z12611"/>
    </row>
    <row r="12612" spans="26:26">
      <c r="Z12612"/>
    </row>
    <row r="12613" spans="26:26">
      <c r="Z12613"/>
    </row>
    <row r="12614" spans="26:26">
      <c r="Z12614"/>
    </row>
    <row r="12615" spans="26:26">
      <c r="Z12615"/>
    </row>
    <row r="12616" spans="26:26">
      <c r="Z12616"/>
    </row>
    <row r="12617" spans="26:26">
      <c r="Z12617"/>
    </row>
    <row r="12618" spans="26:26">
      <c r="Z12618"/>
    </row>
    <row r="12619" spans="26:26">
      <c r="Z12619"/>
    </row>
    <row r="12620" spans="26:26">
      <c r="Z12620"/>
    </row>
    <row r="12621" spans="26:26">
      <c r="Z12621"/>
    </row>
    <row r="12622" spans="26:26">
      <c r="Z12622"/>
    </row>
    <row r="12623" spans="26:26">
      <c r="Z12623"/>
    </row>
    <row r="12624" spans="26:26">
      <c r="Z12624"/>
    </row>
    <row r="12625" spans="26:26">
      <c r="Z12625"/>
    </row>
    <row r="12626" spans="26:26">
      <c r="Z12626"/>
    </row>
    <row r="12627" spans="26:26">
      <c r="Z12627"/>
    </row>
    <row r="12628" spans="26:26">
      <c r="Z12628"/>
    </row>
    <row r="12629" spans="26:26">
      <c r="Z12629"/>
    </row>
    <row r="12630" spans="26:26">
      <c r="Z12630"/>
    </row>
    <row r="12631" spans="26:26">
      <c r="Z12631"/>
    </row>
    <row r="12632" spans="26:26">
      <c r="Z12632"/>
    </row>
    <row r="12633" spans="26:26">
      <c r="Z12633"/>
    </row>
    <row r="12634" spans="26:26">
      <c r="Z12634"/>
    </row>
    <row r="12635" spans="26:26">
      <c r="Z12635"/>
    </row>
    <row r="12636" spans="26:26">
      <c r="Z12636"/>
    </row>
    <row r="12637" spans="26:26">
      <c r="Z12637"/>
    </row>
    <row r="12638" spans="26:26">
      <c r="Z12638"/>
    </row>
    <row r="12639" spans="26:26">
      <c r="Z12639"/>
    </row>
    <row r="12640" spans="26:26">
      <c r="Z12640"/>
    </row>
    <row r="12641" spans="26:26">
      <c r="Z12641"/>
    </row>
    <row r="12642" spans="26:26">
      <c r="Z12642"/>
    </row>
    <row r="12643" spans="26:26">
      <c r="Z12643"/>
    </row>
    <row r="12644" spans="26:26">
      <c r="Z12644"/>
    </row>
    <row r="12645" spans="26:26">
      <c r="Z12645"/>
    </row>
    <row r="12646" spans="26:26">
      <c r="Z12646"/>
    </row>
    <row r="12647" spans="26:26">
      <c r="Z12647"/>
    </row>
    <row r="12648" spans="26:26">
      <c r="Z12648"/>
    </row>
    <row r="12649" spans="26:26">
      <c r="Z12649"/>
    </row>
    <row r="12650" spans="26:26">
      <c r="Z12650"/>
    </row>
    <row r="12651" spans="26:26">
      <c r="Z12651"/>
    </row>
    <row r="12652" spans="26:26">
      <c r="Z12652"/>
    </row>
    <row r="12653" spans="26:26">
      <c r="Z12653"/>
    </row>
    <row r="12654" spans="26:26">
      <c r="Z12654"/>
    </row>
    <row r="12655" spans="26:26">
      <c r="Z12655"/>
    </row>
    <row r="12656" spans="26:26">
      <c r="Z12656"/>
    </row>
    <row r="12657" spans="26:26">
      <c r="Z12657"/>
    </row>
    <row r="12658" spans="26:26">
      <c r="Z12658"/>
    </row>
    <row r="12659" spans="26:26">
      <c r="Z12659"/>
    </row>
    <row r="12660" spans="26:26">
      <c r="Z12660"/>
    </row>
    <row r="12661" spans="26:26">
      <c r="Z12661"/>
    </row>
    <row r="12662" spans="26:26">
      <c r="Z12662"/>
    </row>
    <row r="12663" spans="26:26">
      <c r="Z12663"/>
    </row>
    <row r="12664" spans="26:26">
      <c r="Z12664"/>
    </row>
    <row r="12665" spans="26:26">
      <c r="Z12665"/>
    </row>
    <row r="12666" spans="26:26">
      <c r="Z12666"/>
    </row>
    <row r="12667" spans="26:26">
      <c r="Z12667"/>
    </row>
    <row r="12668" spans="26:26">
      <c r="Z12668"/>
    </row>
    <row r="12669" spans="26:26">
      <c r="Z12669"/>
    </row>
    <row r="12670" spans="26:26">
      <c r="Z12670"/>
    </row>
    <row r="12671" spans="26:26">
      <c r="Z12671"/>
    </row>
    <row r="12672" spans="26:26">
      <c r="Z12672"/>
    </row>
    <row r="12673" spans="26:26">
      <c r="Z12673"/>
    </row>
    <row r="12674" spans="26:26">
      <c r="Z12674"/>
    </row>
    <row r="12675" spans="26:26">
      <c r="Z12675"/>
    </row>
    <row r="12676" spans="26:26">
      <c r="Z12676"/>
    </row>
    <row r="12677" spans="26:26">
      <c r="Z12677"/>
    </row>
    <row r="12678" spans="26:26">
      <c r="Z12678"/>
    </row>
    <row r="12679" spans="26:26">
      <c r="Z12679"/>
    </row>
    <row r="12680" spans="26:26">
      <c r="Z12680"/>
    </row>
    <row r="12681" spans="26:26">
      <c r="Z12681"/>
    </row>
    <row r="12682" spans="26:26">
      <c r="Z12682"/>
    </row>
    <row r="12683" spans="26:26">
      <c r="Z12683"/>
    </row>
    <row r="12684" spans="26:26">
      <c r="Z12684"/>
    </row>
    <row r="12685" spans="26:26">
      <c r="Z12685"/>
    </row>
    <row r="12686" spans="26:26">
      <c r="Z12686"/>
    </row>
    <row r="12687" spans="26:26">
      <c r="Z12687"/>
    </row>
    <row r="12688" spans="26:26">
      <c r="Z12688"/>
    </row>
    <row r="12689" spans="26:26">
      <c r="Z12689"/>
    </row>
    <row r="12690" spans="26:26">
      <c r="Z12690"/>
    </row>
    <row r="12691" spans="26:26">
      <c r="Z12691"/>
    </row>
    <row r="12692" spans="26:26">
      <c r="Z12692"/>
    </row>
    <row r="12693" spans="26:26">
      <c r="Z12693"/>
    </row>
    <row r="12694" spans="26:26">
      <c r="Z12694"/>
    </row>
    <row r="12695" spans="26:26">
      <c r="Z12695"/>
    </row>
    <row r="12696" spans="26:26">
      <c r="Z12696"/>
    </row>
    <row r="12697" spans="26:26">
      <c r="Z12697"/>
    </row>
    <row r="12698" spans="26:26">
      <c r="Z12698"/>
    </row>
    <row r="12699" spans="26:26">
      <c r="Z12699"/>
    </row>
    <row r="12700" spans="26:26">
      <c r="Z12700"/>
    </row>
    <row r="12701" spans="26:26">
      <c r="Z12701"/>
    </row>
    <row r="12702" spans="26:26">
      <c r="Z12702"/>
    </row>
    <row r="12703" spans="26:26">
      <c r="Z12703"/>
    </row>
    <row r="12704" spans="26:26">
      <c r="Z12704"/>
    </row>
    <row r="12705" spans="26:26">
      <c r="Z12705"/>
    </row>
    <row r="12706" spans="26:26">
      <c r="Z12706"/>
    </row>
    <row r="12707" spans="26:26">
      <c r="Z12707"/>
    </row>
    <row r="12708" spans="26:26">
      <c r="Z12708"/>
    </row>
    <row r="12709" spans="26:26">
      <c r="Z12709"/>
    </row>
    <row r="12710" spans="26:26">
      <c r="Z12710"/>
    </row>
    <row r="12711" spans="26:26">
      <c r="Z12711"/>
    </row>
    <row r="12712" spans="26:26">
      <c r="Z12712"/>
    </row>
    <row r="12713" spans="26:26">
      <c r="Z12713"/>
    </row>
    <row r="12714" spans="26:26">
      <c r="Z12714"/>
    </row>
    <row r="12715" spans="26:26">
      <c r="Z12715"/>
    </row>
    <row r="12716" spans="26:26">
      <c r="Z12716"/>
    </row>
    <row r="12717" spans="26:26">
      <c r="Z12717"/>
    </row>
    <row r="12718" spans="26:26">
      <c r="Z12718"/>
    </row>
    <row r="12719" spans="26:26">
      <c r="Z12719"/>
    </row>
    <row r="12720" spans="26:26">
      <c r="Z12720"/>
    </row>
    <row r="12721" spans="26:26">
      <c r="Z12721"/>
    </row>
    <row r="12722" spans="26:26">
      <c r="Z12722"/>
    </row>
    <row r="12723" spans="26:26">
      <c r="Z12723"/>
    </row>
    <row r="12724" spans="26:26">
      <c r="Z12724"/>
    </row>
    <row r="12725" spans="26:26">
      <c r="Z12725"/>
    </row>
    <row r="12726" spans="26:26">
      <c r="Z12726"/>
    </row>
    <row r="12727" spans="26:26">
      <c r="Z12727"/>
    </row>
    <row r="12728" spans="26:26">
      <c r="Z12728"/>
    </row>
    <row r="12729" spans="26:26">
      <c r="Z12729"/>
    </row>
    <row r="12730" spans="26:26">
      <c r="Z12730"/>
    </row>
    <row r="12731" spans="26:26">
      <c r="Z12731"/>
    </row>
    <row r="12732" spans="26:26">
      <c r="Z12732"/>
    </row>
    <row r="12733" spans="26:26">
      <c r="Z12733"/>
    </row>
    <row r="12734" spans="26:26">
      <c r="Z12734"/>
    </row>
    <row r="12735" spans="26:26">
      <c r="Z12735"/>
    </row>
    <row r="12736" spans="26:26">
      <c r="Z12736"/>
    </row>
    <row r="12737" spans="26:26">
      <c r="Z12737"/>
    </row>
    <row r="12738" spans="26:26">
      <c r="Z12738"/>
    </row>
    <row r="12739" spans="26:26">
      <c r="Z12739"/>
    </row>
    <row r="12740" spans="26:26">
      <c r="Z12740"/>
    </row>
    <row r="12741" spans="26:26">
      <c r="Z12741"/>
    </row>
    <row r="12742" spans="26:26">
      <c r="Z12742"/>
    </row>
    <row r="12743" spans="26:26">
      <c r="Z12743"/>
    </row>
    <row r="12744" spans="26:26">
      <c r="Z12744"/>
    </row>
    <row r="12745" spans="26:26">
      <c r="Z12745"/>
    </row>
    <row r="12746" spans="26:26">
      <c r="Z12746"/>
    </row>
    <row r="12747" spans="26:26">
      <c r="Z12747"/>
    </row>
    <row r="12748" spans="26:26">
      <c r="Z12748"/>
    </row>
    <row r="12749" spans="26:26">
      <c r="Z12749"/>
    </row>
    <row r="12750" spans="26:26">
      <c r="Z12750"/>
    </row>
    <row r="12751" spans="26:26">
      <c r="Z12751"/>
    </row>
    <row r="12752" spans="26:26">
      <c r="Z12752"/>
    </row>
    <row r="12753" spans="26:26">
      <c r="Z12753"/>
    </row>
    <row r="12754" spans="26:26">
      <c r="Z12754"/>
    </row>
    <row r="12755" spans="26:26">
      <c r="Z12755"/>
    </row>
    <row r="12756" spans="26:26">
      <c r="Z12756"/>
    </row>
    <row r="12757" spans="26:26">
      <c r="Z12757"/>
    </row>
    <row r="12758" spans="26:26">
      <c r="Z12758"/>
    </row>
    <row r="12759" spans="26:26">
      <c r="Z12759"/>
    </row>
    <row r="12760" spans="26:26">
      <c r="Z12760"/>
    </row>
    <row r="12761" spans="26:26">
      <c r="Z12761"/>
    </row>
    <row r="12762" spans="26:26">
      <c r="Z12762"/>
    </row>
    <row r="12763" spans="26:26">
      <c r="Z12763"/>
    </row>
    <row r="12764" spans="26:26">
      <c r="Z12764"/>
    </row>
    <row r="12765" spans="26:26">
      <c r="Z12765"/>
    </row>
    <row r="12766" spans="26:26">
      <c r="Z12766"/>
    </row>
    <row r="12767" spans="26:26">
      <c r="Z12767"/>
    </row>
    <row r="12768" spans="26:26">
      <c r="Z12768"/>
    </row>
    <row r="12769" spans="26:26">
      <c r="Z12769"/>
    </row>
    <row r="12770" spans="26:26">
      <c r="Z12770"/>
    </row>
    <row r="12771" spans="26:26">
      <c r="Z12771"/>
    </row>
    <row r="12772" spans="26:26">
      <c r="Z12772"/>
    </row>
    <row r="12773" spans="26:26">
      <c r="Z12773"/>
    </row>
    <row r="12774" spans="26:26">
      <c r="Z12774"/>
    </row>
    <row r="12775" spans="26:26">
      <c r="Z12775"/>
    </row>
    <row r="12776" spans="26:26">
      <c r="Z12776"/>
    </row>
    <row r="12777" spans="26:26">
      <c r="Z12777"/>
    </row>
    <row r="12778" spans="26:26">
      <c r="Z12778"/>
    </row>
    <row r="12779" spans="26:26">
      <c r="Z12779"/>
    </row>
    <row r="12780" spans="26:26">
      <c r="Z12780"/>
    </row>
    <row r="12781" spans="26:26">
      <c r="Z12781"/>
    </row>
    <row r="12782" spans="26:26">
      <c r="Z12782"/>
    </row>
    <row r="12783" spans="26:26">
      <c r="Z12783"/>
    </row>
    <row r="12784" spans="26:26">
      <c r="Z12784"/>
    </row>
    <row r="12785" spans="26:26">
      <c r="Z12785"/>
    </row>
    <row r="12786" spans="26:26">
      <c r="Z12786"/>
    </row>
    <row r="12787" spans="26:26">
      <c r="Z12787"/>
    </row>
    <row r="12788" spans="26:26">
      <c r="Z12788"/>
    </row>
    <row r="12789" spans="26:26">
      <c r="Z12789"/>
    </row>
    <row r="12790" spans="26:26">
      <c r="Z12790"/>
    </row>
    <row r="12791" spans="26:26">
      <c r="Z12791"/>
    </row>
    <row r="12792" spans="26:26">
      <c r="Z12792"/>
    </row>
    <row r="12793" spans="26:26">
      <c r="Z12793"/>
    </row>
    <row r="12794" spans="26:26">
      <c r="Z12794"/>
    </row>
    <row r="12795" spans="26:26">
      <c r="Z12795"/>
    </row>
    <row r="12796" spans="26:26">
      <c r="Z12796"/>
    </row>
    <row r="12797" spans="26:26">
      <c r="Z12797"/>
    </row>
    <row r="12798" spans="26:26">
      <c r="Z12798"/>
    </row>
    <row r="12799" spans="26:26">
      <c r="Z12799"/>
    </row>
    <row r="12800" spans="26:26">
      <c r="Z12800"/>
    </row>
    <row r="12801" spans="26:26">
      <c r="Z12801"/>
    </row>
    <row r="12802" spans="26:26">
      <c r="Z12802"/>
    </row>
    <row r="12803" spans="26:26">
      <c r="Z12803"/>
    </row>
    <row r="12804" spans="26:26">
      <c r="Z12804"/>
    </row>
    <row r="12805" spans="26:26">
      <c r="Z12805"/>
    </row>
    <row r="12806" spans="26:26">
      <c r="Z12806"/>
    </row>
    <row r="12807" spans="26:26">
      <c r="Z12807"/>
    </row>
    <row r="12808" spans="26:26">
      <c r="Z12808"/>
    </row>
    <row r="12809" spans="26:26">
      <c r="Z12809"/>
    </row>
    <row r="12810" spans="26:26">
      <c r="Z12810"/>
    </row>
    <row r="12811" spans="26:26">
      <c r="Z12811"/>
    </row>
    <row r="12812" spans="26:26">
      <c r="Z12812"/>
    </row>
    <row r="12813" spans="26:26">
      <c r="Z12813"/>
    </row>
    <row r="12814" spans="26:26">
      <c r="Z12814"/>
    </row>
    <row r="12815" spans="26:26">
      <c r="Z12815"/>
    </row>
    <row r="12816" spans="26:26">
      <c r="Z12816"/>
    </row>
    <row r="12817" spans="26:26">
      <c r="Z12817"/>
    </row>
    <row r="12818" spans="26:26">
      <c r="Z12818"/>
    </row>
    <row r="12819" spans="26:26">
      <c r="Z12819"/>
    </row>
    <row r="12820" spans="26:26">
      <c r="Z12820"/>
    </row>
    <row r="12821" spans="26:26">
      <c r="Z12821"/>
    </row>
    <row r="12822" spans="26:26">
      <c r="Z12822"/>
    </row>
    <row r="12823" spans="26:26">
      <c r="Z12823"/>
    </row>
    <row r="12824" spans="26:26">
      <c r="Z12824"/>
    </row>
    <row r="12825" spans="26:26">
      <c r="Z12825"/>
    </row>
    <row r="12826" spans="26:26">
      <c r="Z12826"/>
    </row>
    <row r="12827" spans="26:26">
      <c r="Z12827"/>
    </row>
    <row r="12828" spans="26:26">
      <c r="Z12828"/>
    </row>
    <row r="12829" spans="26:26">
      <c r="Z12829"/>
    </row>
    <row r="12830" spans="26:26">
      <c r="Z12830"/>
    </row>
    <row r="12831" spans="26:26">
      <c r="Z12831"/>
    </row>
    <row r="12832" spans="26:26">
      <c r="Z12832"/>
    </row>
    <row r="12833" spans="26:26">
      <c r="Z12833"/>
    </row>
    <row r="12834" spans="26:26">
      <c r="Z12834"/>
    </row>
    <row r="12835" spans="26:26">
      <c r="Z12835"/>
    </row>
    <row r="12836" spans="26:26">
      <c r="Z12836"/>
    </row>
    <row r="12837" spans="26:26">
      <c r="Z12837"/>
    </row>
    <row r="12838" spans="26:26">
      <c r="Z12838"/>
    </row>
    <row r="12839" spans="26:26">
      <c r="Z12839"/>
    </row>
    <row r="12840" spans="26:26">
      <c r="Z12840"/>
    </row>
    <row r="12841" spans="26:26">
      <c r="Z12841"/>
    </row>
    <row r="12842" spans="26:26">
      <c r="Z12842"/>
    </row>
    <row r="12843" spans="26:26">
      <c r="Z12843"/>
    </row>
    <row r="12844" spans="26:26">
      <c r="Z12844"/>
    </row>
    <row r="12845" spans="26:26">
      <c r="Z12845"/>
    </row>
    <row r="12846" spans="26:26">
      <c r="Z12846"/>
    </row>
    <row r="12847" spans="26:26">
      <c r="Z12847"/>
    </row>
    <row r="12848" spans="26:26">
      <c r="Z12848"/>
    </row>
    <row r="12849" spans="26:26">
      <c r="Z12849"/>
    </row>
    <row r="12850" spans="26:26">
      <c r="Z12850"/>
    </row>
    <row r="12851" spans="26:26">
      <c r="Z12851"/>
    </row>
    <row r="12852" spans="26:26">
      <c r="Z12852"/>
    </row>
    <row r="12853" spans="26:26">
      <c r="Z12853"/>
    </row>
    <row r="12854" spans="26:26">
      <c r="Z12854"/>
    </row>
    <row r="12855" spans="26:26">
      <c r="Z12855"/>
    </row>
    <row r="12856" spans="26:26">
      <c r="Z12856"/>
    </row>
    <row r="12857" spans="26:26">
      <c r="Z12857"/>
    </row>
    <row r="12858" spans="26:26">
      <c r="Z12858"/>
    </row>
    <row r="12859" spans="26:26">
      <c r="Z12859"/>
    </row>
    <row r="12860" spans="26:26">
      <c r="Z12860"/>
    </row>
    <row r="12861" spans="26:26">
      <c r="Z12861"/>
    </row>
    <row r="12862" spans="26:26">
      <c r="Z12862"/>
    </row>
    <row r="12863" spans="26:26">
      <c r="Z12863"/>
    </row>
    <row r="12864" spans="26:26">
      <c r="Z12864"/>
    </row>
    <row r="12865" spans="26:26">
      <c r="Z12865"/>
    </row>
    <row r="12866" spans="26:26">
      <c r="Z12866"/>
    </row>
    <row r="12867" spans="26:26">
      <c r="Z12867"/>
    </row>
    <row r="12868" spans="26:26">
      <c r="Z12868"/>
    </row>
    <row r="12869" spans="26:26">
      <c r="Z12869"/>
    </row>
    <row r="12870" spans="26:26">
      <c r="Z12870"/>
    </row>
    <row r="12871" spans="26:26">
      <c r="Z12871"/>
    </row>
    <row r="12872" spans="26:26">
      <c r="Z12872"/>
    </row>
    <row r="12873" spans="26:26">
      <c r="Z12873"/>
    </row>
    <row r="12874" spans="26:26">
      <c r="Z12874"/>
    </row>
    <row r="12875" spans="26:26">
      <c r="Z12875"/>
    </row>
    <row r="12876" spans="26:26">
      <c r="Z12876"/>
    </row>
    <row r="12877" spans="26:26">
      <c r="Z12877"/>
    </row>
    <row r="12878" spans="26:26">
      <c r="Z12878"/>
    </row>
    <row r="12879" spans="26:26">
      <c r="Z12879"/>
    </row>
    <row r="12880" spans="26:26">
      <c r="Z12880"/>
    </row>
    <row r="12881" spans="26:26">
      <c r="Z12881"/>
    </row>
    <row r="12882" spans="26:26">
      <c r="Z12882"/>
    </row>
    <row r="12883" spans="26:26">
      <c r="Z12883"/>
    </row>
    <row r="12884" spans="26:26">
      <c r="Z12884"/>
    </row>
    <row r="12885" spans="26:26">
      <c r="Z12885"/>
    </row>
    <row r="12886" spans="26:26">
      <c r="Z12886"/>
    </row>
    <row r="12887" spans="26:26">
      <c r="Z12887"/>
    </row>
    <row r="12888" spans="26:26">
      <c r="Z12888"/>
    </row>
    <row r="12889" spans="26:26">
      <c r="Z12889"/>
    </row>
    <row r="12890" spans="26:26">
      <c r="Z12890"/>
    </row>
    <row r="12891" spans="26:26">
      <c r="Z12891"/>
    </row>
    <row r="12892" spans="26:26">
      <c r="Z12892"/>
    </row>
    <row r="12893" spans="26:26">
      <c r="Z12893"/>
    </row>
    <row r="12894" spans="26:26">
      <c r="Z12894"/>
    </row>
    <row r="12895" spans="26:26">
      <c r="Z12895"/>
    </row>
    <row r="12896" spans="26:26">
      <c r="Z12896"/>
    </row>
    <row r="12897" spans="26:26">
      <c r="Z12897"/>
    </row>
    <row r="12898" spans="26:26">
      <c r="Z12898"/>
    </row>
    <row r="12899" spans="26:26">
      <c r="Z12899"/>
    </row>
    <row r="12900" spans="26:26">
      <c r="Z12900"/>
    </row>
    <row r="12901" spans="26:26">
      <c r="Z12901"/>
    </row>
    <row r="12902" spans="26:26">
      <c r="Z12902"/>
    </row>
    <row r="12903" spans="26:26">
      <c r="Z12903"/>
    </row>
    <row r="12904" spans="26:26">
      <c r="Z12904"/>
    </row>
    <row r="12905" spans="26:26">
      <c r="Z12905"/>
    </row>
    <row r="12906" spans="26:26">
      <c r="Z12906"/>
    </row>
    <row r="12907" spans="26:26">
      <c r="Z12907"/>
    </row>
    <row r="12908" spans="26:26">
      <c r="Z12908"/>
    </row>
    <row r="12909" spans="26:26">
      <c r="Z12909"/>
    </row>
    <row r="12910" spans="26:26">
      <c r="Z12910"/>
    </row>
    <row r="12911" spans="26:26">
      <c r="Z12911"/>
    </row>
    <row r="12912" spans="26:26">
      <c r="Z12912"/>
    </row>
    <row r="12913" spans="26:26">
      <c r="Z12913"/>
    </row>
    <row r="12914" spans="26:26">
      <c r="Z12914"/>
    </row>
    <row r="12915" spans="26:26">
      <c r="Z12915"/>
    </row>
    <row r="12916" spans="26:26">
      <c r="Z12916"/>
    </row>
    <row r="12917" spans="26:26">
      <c r="Z12917"/>
    </row>
    <row r="12918" spans="26:26">
      <c r="Z12918"/>
    </row>
    <row r="12919" spans="26:26">
      <c r="Z12919"/>
    </row>
    <row r="12920" spans="26:26">
      <c r="Z12920"/>
    </row>
    <row r="12921" spans="26:26">
      <c r="Z12921"/>
    </row>
    <row r="12922" spans="26:26">
      <c r="Z12922"/>
    </row>
    <row r="12923" spans="26:26">
      <c r="Z12923"/>
    </row>
    <row r="12924" spans="26:26">
      <c r="Z12924"/>
    </row>
    <row r="12925" spans="26:26">
      <c r="Z12925"/>
    </row>
    <row r="12926" spans="26:26">
      <c r="Z12926"/>
    </row>
    <row r="12927" spans="26:26">
      <c r="Z12927"/>
    </row>
    <row r="12928" spans="26:26">
      <c r="Z12928"/>
    </row>
    <row r="12929" spans="26:26">
      <c r="Z12929"/>
    </row>
    <row r="12930" spans="26:26">
      <c r="Z12930"/>
    </row>
    <row r="12931" spans="26:26">
      <c r="Z12931"/>
    </row>
    <row r="12932" spans="26:26">
      <c r="Z12932"/>
    </row>
    <row r="12933" spans="26:26">
      <c r="Z12933"/>
    </row>
    <row r="12934" spans="26:26">
      <c r="Z12934"/>
    </row>
    <row r="12935" spans="26:26">
      <c r="Z12935"/>
    </row>
    <row r="12936" spans="26:26">
      <c r="Z12936"/>
    </row>
    <row r="12937" spans="26:26">
      <c r="Z12937"/>
    </row>
    <row r="12938" spans="26:26">
      <c r="Z12938"/>
    </row>
    <row r="12939" spans="26:26">
      <c r="Z12939"/>
    </row>
    <row r="12940" spans="26:26">
      <c r="Z12940"/>
    </row>
    <row r="12941" spans="26:26">
      <c r="Z12941"/>
    </row>
    <row r="12942" spans="26:26">
      <c r="Z12942"/>
    </row>
    <row r="12943" spans="26:26">
      <c r="Z12943"/>
    </row>
    <row r="12944" spans="26:26">
      <c r="Z12944"/>
    </row>
    <row r="12945" spans="26:26">
      <c r="Z12945"/>
    </row>
    <row r="12946" spans="26:26">
      <c r="Z12946"/>
    </row>
    <row r="12947" spans="26:26">
      <c r="Z12947"/>
    </row>
    <row r="12948" spans="26:26">
      <c r="Z12948"/>
    </row>
    <row r="12949" spans="26:26">
      <c r="Z12949"/>
    </row>
    <row r="12950" spans="26:26">
      <c r="Z12950"/>
    </row>
    <row r="12951" spans="26:26">
      <c r="Z12951"/>
    </row>
    <row r="12952" spans="26:26">
      <c r="Z12952"/>
    </row>
    <row r="12953" spans="26:26">
      <c r="Z12953"/>
    </row>
    <row r="12954" spans="26:26">
      <c r="Z12954"/>
    </row>
    <row r="12955" spans="26:26">
      <c r="Z12955"/>
    </row>
    <row r="12956" spans="26:26">
      <c r="Z12956"/>
    </row>
    <row r="12957" spans="26:26">
      <c r="Z12957"/>
    </row>
    <row r="12958" spans="26:26">
      <c r="Z12958"/>
    </row>
    <row r="12959" spans="26:26">
      <c r="Z12959"/>
    </row>
    <row r="12960" spans="26:26">
      <c r="Z12960"/>
    </row>
    <row r="12961" spans="26:26">
      <c r="Z12961"/>
    </row>
    <row r="12962" spans="26:26">
      <c r="Z12962"/>
    </row>
    <row r="12963" spans="26:26">
      <c r="Z12963"/>
    </row>
    <row r="12964" spans="26:26">
      <c r="Z12964"/>
    </row>
    <row r="12965" spans="26:26">
      <c r="Z12965"/>
    </row>
    <row r="12966" spans="26:26">
      <c r="Z12966"/>
    </row>
    <row r="12967" spans="26:26">
      <c r="Z12967"/>
    </row>
    <row r="12968" spans="26:26">
      <c r="Z12968"/>
    </row>
    <row r="12969" spans="26:26">
      <c r="Z12969"/>
    </row>
    <row r="12970" spans="26:26">
      <c r="Z12970"/>
    </row>
    <row r="12971" spans="26:26">
      <c r="Z12971"/>
    </row>
    <row r="12972" spans="26:26">
      <c r="Z12972"/>
    </row>
    <row r="12973" spans="26:26">
      <c r="Z12973"/>
    </row>
    <row r="12974" spans="26:26">
      <c r="Z12974"/>
    </row>
    <row r="12975" spans="26:26">
      <c r="Z12975"/>
    </row>
    <row r="12976" spans="26:26">
      <c r="Z12976"/>
    </row>
    <row r="12977" spans="26:26">
      <c r="Z12977"/>
    </row>
    <row r="12978" spans="26:26">
      <c r="Z12978"/>
    </row>
    <row r="12979" spans="26:26">
      <c r="Z12979"/>
    </row>
    <row r="12980" spans="26:26">
      <c r="Z12980"/>
    </row>
    <row r="12981" spans="26:26">
      <c r="Z12981"/>
    </row>
    <row r="12982" spans="26:26">
      <c r="Z12982"/>
    </row>
    <row r="12983" spans="26:26">
      <c r="Z12983"/>
    </row>
    <row r="12984" spans="26:26">
      <c r="Z12984"/>
    </row>
    <row r="12985" spans="26:26">
      <c r="Z12985"/>
    </row>
    <row r="12986" spans="26:26">
      <c r="Z12986"/>
    </row>
    <row r="12987" spans="26:26">
      <c r="Z12987"/>
    </row>
    <row r="12988" spans="26:26">
      <c r="Z12988"/>
    </row>
    <row r="12989" spans="26:26">
      <c r="Z12989"/>
    </row>
    <row r="12990" spans="26:26">
      <c r="Z12990"/>
    </row>
    <row r="12991" spans="26:26">
      <c r="Z12991"/>
    </row>
    <row r="12992" spans="26:26">
      <c r="Z12992"/>
    </row>
    <row r="12993" spans="26:26">
      <c r="Z12993"/>
    </row>
    <row r="12994" spans="26:26">
      <c r="Z12994"/>
    </row>
    <row r="12995" spans="26:26">
      <c r="Z12995"/>
    </row>
    <row r="12996" spans="26:26">
      <c r="Z12996"/>
    </row>
    <row r="12997" spans="26:26">
      <c r="Z12997"/>
    </row>
    <row r="12998" spans="26:26">
      <c r="Z12998"/>
    </row>
    <row r="12999" spans="26:26">
      <c r="Z12999"/>
    </row>
    <row r="13000" spans="26:26">
      <c r="Z13000"/>
    </row>
    <row r="13001" spans="26:26">
      <c r="Z13001"/>
    </row>
    <row r="13002" spans="26:26">
      <c r="Z13002"/>
    </row>
    <row r="13003" spans="26:26">
      <c r="Z13003"/>
    </row>
    <row r="13004" spans="26:26">
      <c r="Z13004"/>
    </row>
    <row r="13005" spans="26:26">
      <c r="Z13005"/>
    </row>
    <row r="13006" spans="26:26">
      <c r="Z13006"/>
    </row>
    <row r="13007" spans="26:26">
      <c r="Z13007"/>
    </row>
    <row r="13008" spans="26:26">
      <c r="Z13008"/>
    </row>
    <row r="13009" spans="26:26">
      <c r="Z13009"/>
    </row>
    <row r="13010" spans="26:26">
      <c r="Z13010"/>
    </row>
    <row r="13011" spans="26:26">
      <c r="Z13011"/>
    </row>
    <row r="13012" spans="26:26">
      <c r="Z13012"/>
    </row>
    <row r="13013" spans="26:26">
      <c r="Z13013"/>
    </row>
    <row r="13014" spans="26:26">
      <c r="Z13014"/>
    </row>
    <row r="13015" spans="26:26">
      <c r="Z13015"/>
    </row>
    <row r="13016" spans="26:26">
      <c r="Z13016"/>
    </row>
    <row r="13017" spans="26:26">
      <c r="Z13017"/>
    </row>
    <row r="13018" spans="26:26">
      <c r="Z13018"/>
    </row>
    <row r="13019" spans="26:26">
      <c r="Z13019"/>
    </row>
    <row r="13020" spans="26:26">
      <c r="Z13020"/>
    </row>
    <row r="13021" spans="26:26">
      <c r="Z13021"/>
    </row>
    <row r="13022" spans="26:26">
      <c r="Z13022"/>
    </row>
    <row r="13023" spans="26:26">
      <c r="Z13023"/>
    </row>
    <row r="13024" spans="26:26">
      <c r="Z13024"/>
    </row>
    <row r="13025" spans="26:26">
      <c r="Z13025"/>
    </row>
    <row r="13026" spans="26:26">
      <c r="Z13026"/>
    </row>
    <row r="13027" spans="26:26">
      <c r="Z13027"/>
    </row>
    <row r="13028" spans="26:26">
      <c r="Z13028"/>
    </row>
    <row r="13029" spans="26:26">
      <c r="Z13029"/>
    </row>
    <row r="13030" spans="26:26">
      <c r="Z13030"/>
    </row>
    <row r="13031" spans="26:26">
      <c r="Z13031"/>
    </row>
    <row r="13032" spans="26:26">
      <c r="Z13032"/>
    </row>
    <row r="13033" spans="26:26">
      <c r="Z13033"/>
    </row>
    <row r="13034" spans="26:26">
      <c r="Z13034"/>
    </row>
    <row r="13035" spans="26:26">
      <c r="Z13035"/>
    </row>
    <row r="13036" spans="26:26">
      <c r="Z13036"/>
    </row>
    <row r="13037" spans="26:26">
      <c r="Z13037"/>
    </row>
    <row r="13038" spans="26:26">
      <c r="Z13038"/>
    </row>
    <row r="13039" spans="26:26">
      <c r="Z13039"/>
    </row>
    <row r="13040" spans="26:26">
      <c r="Z13040"/>
    </row>
    <row r="13041" spans="26:26">
      <c r="Z13041"/>
    </row>
    <row r="13042" spans="26:26">
      <c r="Z13042"/>
    </row>
    <row r="13043" spans="26:26">
      <c r="Z13043"/>
    </row>
    <row r="13044" spans="26:26">
      <c r="Z13044"/>
    </row>
    <row r="13045" spans="26:26">
      <c r="Z13045"/>
    </row>
    <row r="13046" spans="26:26">
      <c r="Z13046"/>
    </row>
    <row r="13047" spans="26:26">
      <c r="Z13047"/>
    </row>
    <row r="13048" spans="26:26">
      <c r="Z13048"/>
    </row>
    <row r="13049" spans="26:26">
      <c r="Z13049"/>
    </row>
    <row r="13050" spans="26:26">
      <c r="Z13050"/>
    </row>
    <row r="13051" spans="26:26">
      <c r="Z13051"/>
    </row>
    <row r="13052" spans="26:26">
      <c r="Z13052"/>
    </row>
    <row r="13053" spans="26:26">
      <c r="Z13053"/>
    </row>
    <row r="13054" spans="26:26">
      <c r="Z13054"/>
    </row>
    <row r="13055" spans="26:26">
      <c r="Z13055"/>
    </row>
    <row r="13056" spans="26:26">
      <c r="Z13056"/>
    </row>
    <row r="13057" spans="26:26">
      <c r="Z13057"/>
    </row>
    <row r="13058" spans="26:26">
      <c r="Z13058"/>
    </row>
    <row r="13059" spans="26:26">
      <c r="Z13059"/>
    </row>
    <row r="13060" spans="26:26">
      <c r="Z13060"/>
    </row>
    <row r="13061" spans="26:26">
      <c r="Z13061"/>
    </row>
    <row r="13062" spans="26:26">
      <c r="Z13062"/>
    </row>
    <row r="13063" spans="26:26">
      <c r="Z13063"/>
    </row>
    <row r="13064" spans="26:26">
      <c r="Z13064"/>
    </row>
    <row r="13065" spans="26:26">
      <c r="Z13065"/>
    </row>
    <row r="13066" spans="26:26">
      <c r="Z13066"/>
    </row>
    <row r="13067" spans="26:26">
      <c r="Z13067"/>
    </row>
    <row r="13068" spans="26:26">
      <c r="Z13068"/>
    </row>
    <row r="13069" spans="26:26">
      <c r="Z13069"/>
    </row>
    <row r="13070" spans="26:26">
      <c r="Z13070"/>
    </row>
    <row r="13071" spans="26:26">
      <c r="Z13071"/>
    </row>
    <row r="13072" spans="26:26">
      <c r="Z13072"/>
    </row>
    <row r="13073" spans="26:26">
      <c r="Z13073"/>
    </row>
    <row r="13074" spans="26:26">
      <c r="Z13074"/>
    </row>
    <row r="13075" spans="26:26">
      <c r="Z13075"/>
    </row>
    <row r="13076" spans="26:26">
      <c r="Z13076"/>
    </row>
    <row r="13077" spans="26:26">
      <c r="Z13077"/>
    </row>
    <row r="13078" spans="26:26">
      <c r="Z13078"/>
    </row>
    <row r="13079" spans="26:26">
      <c r="Z13079"/>
    </row>
    <row r="13080" spans="26:26">
      <c r="Z13080"/>
    </row>
    <row r="13081" spans="26:26">
      <c r="Z13081"/>
    </row>
    <row r="13082" spans="26:26">
      <c r="Z13082"/>
    </row>
    <row r="13083" spans="26:26">
      <c r="Z13083"/>
    </row>
    <row r="13084" spans="26:26">
      <c r="Z13084"/>
    </row>
    <row r="13085" spans="26:26">
      <c r="Z13085"/>
    </row>
    <row r="13086" spans="26:26">
      <c r="Z13086"/>
    </row>
    <row r="13087" spans="26:26">
      <c r="Z13087"/>
    </row>
    <row r="13088" spans="26:26">
      <c r="Z13088"/>
    </row>
    <row r="13089" spans="26:26">
      <c r="Z13089"/>
    </row>
    <row r="13090" spans="26:26">
      <c r="Z13090"/>
    </row>
    <row r="13091" spans="26:26">
      <c r="Z13091"/>
    </row>
    <row r="13092" spans="26:26">
      <c r="Z13092"/>
    </row>
    <row r="13093" spans="26:26">
      <c r="Z13093"/>
    </row>
    <row r="13094" spans="26:26">
      <c r="Z13094"/>
    </row>
    <row r="13095" spans="26:26">
      <c r="Z13095"/>
    </row>
    <row r="13096" spans="26:26">
      <c r="Z13096"/>
    </row>
    <row r="13097" spans="26:26">
      <c r="Z13097"/>
    </row>
    <row r="13098" spans="26:26">
      <c r="Z13098"/>
    </row>
    <row r="13099" spans="26:26">
      <c r="Z13099"/>
    </row>
    <row r="13100" spans="26:26">
      <c r="Z13100"/>
    </row>
    <row r="13101" spans="26:26">
      <c r="Z13101"/>
    </row>
    <row r="13102" spans="26:26">
      <c r="Z13102"/>
    </row>
    <row r="13103" spans="26:26">
      <c r="Z13103"/>
    </row>
    <row r="13104" spans="26:26">
      <c r="Z13104"/>
    </row>
    <row r="13105" spans="26:26">
      <c r="Z13105"/>
    </row>
    <row r="13106" spans="26:26">
      <c r="Z13106"/>
    </row>
    <row r="13107" spans="26:26">
      <c r="Z13107"/>
    </row>
    <row r="13108" spans="26:26">
      <c r="Z13108"/>
    </row>
    <row r="13109" spans="26:26">
      <c r="Z13109"/>
    </row>
    <row r="13110" spans="26:26">
      <c r="Z13110"/>
    </row>
    <row r="13111" spans="26:26">
      <c r="Z13111"/>
    </row>
    <row r="13112" spans="26:26">
      <c r="Z13112"/>
    </row>
    <row r="13113" spans="26:26">
      <c r="Z13113"/>
    </row>
    <row r="13114" spans="26:26">
      <c r="Z13114"/>
    </row>
    <row r="13115" spans="26:26">
      <c r="Z13115"/>
    </row>
    <row r="13116" spans="26:26">
      <c r="Z13116"/>
    </row>
    <row r="13117" spans="26:26">
      <c r="Z13117"/>
    </row>
    <row r="13118" spans="26:26">
      <c r="Z13118"/>
    </row>
    <row r="13119" spans="26:26">
      <c r="Z13119"/>
    </row>
    <row r="13120" spans="26:26">
      <c r="Z13120"/>
    </row>
    <row r="13121" spans="26:26">
      <c r="Z13121"/>
    </row>
    <row r="13122" spans="26:26">
      <c r="Z13122"/>
    </row>
    <row r="13123" spans="26:26">
      <c r="Z13123"/>
    </row>
    <row r="13124" spans="26:26">
      <c r="Z13124"/>
    </row>
    <row r="13125" spans="26:26">
      <c r="Z13125"/>
    </row>
    <row r="13126" spans="26:26">
      <c r="Z13126"/>
    </row>
    <row r="13127" spans="26:26">
      <c r="Z13127"/>
    </row>
    <row r="13128" spans="26:26">
      <c r="Z13128"/>
    </row>
    <row r="13129" spans="26:26">
      <c r="Z13129"/>
    </row>
    <row r="13130" spans="26:26">
      <c r="Z13130"/>
    </row>
    <row r="13131" spans="26:26">
      <c r="Z13131"/>
    </row>
    <row r="13132" spans="26:26">
      <c r="Z13132"/>
    </row>
    <row r="13133" spans="26:26">
      <c r="Z13133"/>
    </row>
    <row r="13134" spans="26:26">
      <c r="Z13134"/>
    </row>
    <row r="13135" spans="26:26">
      <c r="Z13135"/>
    </row>
    <row r="13136" spans="26:26">
      <c r="Z13136"/>
    </row>
    <row r="13137" spans="26:26">
      <c r="Z13137"/>
    </row>
    <row r="13138" spans="26:26">
      <c r="Z13138"/>
    </row>
    <row r="13139" spans="26:26">
      <c r="Z13139"/>
    </row>
    <row r="13140" spans="26:26">
      <c r="Z13140"/>
    </row>
    <row r="13141" spans="26:26">
      <c r="Z13141"/>
    </row>
    <row r="13142" spans="26:26">
      <c r="Z13142"/>
    </row>
    <row r="13143" spans="26:26">
      <c r="Z13143"/>
    </row>
    <row r="13144" spans="26:26">
      <c r="Z13144"/>
    </row>
    <row r="13145" spans="26:26">
      <c r="Z13145"/>
    </row>
    <row r="13146" spans="26:26">
      <c r="Z13146"/>
    </row>
    <row r="13147" spans="26:26">
      <c r="Z13147"/>
    </row>
    <row r="13148" spans="26:26">
      <c r="Z13148"/>
    </row>
    <row r="13149" spans="26:26">
      <c r="Z13149"/>
    </row>
    <row r="13150" spans="26:26">
      <c r="Z13150"/>
    </row>
    <row r="13151" spans="26:26">
      <c r="Z13151"/>
    </row>
    <row r="13152" spans="26:26">
      <c r="Z13152"/>
    </row>
    <row r="13153" spans="26:26">
      <c r="Z13153"/>
    </row>
    <row r="13154" spans="26:26">
      <c r="Z13154"/>
    </row>
    <row r="13155" spans="26:26">
      <c r="Z13155"/>
    </row>
    <row r="13156" spans="26:26">
      <c r="Z13156"/>
    </row>
    <row r="13157" spans="26:26">
      <c r="Z13157"/>
    </row>
    <row r="13158" spans="26:26">
      <c r="Z13158"/>
    </row>
    <row r="13159" spans="26:26">
      <c r="Z13159"/>
    </row>
    <row r="13160" spans="26:26">
      <c r="Z13160"/>
    </row>
    <row r="13161" spans="26:26">
      <c r="Z13161"/>
    </row>
    <row r="13162" spans="26:26">
      <c r="Z13162"/>
    </row>
    <row r="13163" spans="26:26">
      <c r="Z13163"/>
    </row>
    <row r="13164" spans="26:26">
      <c r="Z13164"/>
    </row>
    <row r="13165" spans="26:26">
      <c r="Z13165"/>
    </row>
    <row r="13166" spans="26:26">
      <c r="Z13166"/>
    </row>
    <row r="13167" spans="26:26">
      <c r="Z13167"/>
    </row>
    <row r="13168" spans="26:26">
      <c r="Z13168"/>
    </row>
    <row r="13169" spans="26:26">
      <c r="Z13169"/>
    </row>
    <row r="13170" spans="26:26">
      <c r="Z13170"/>
    </row>
    <row r="13171" spans="26:26">
      <c r="Z13171"/>
    </row>
    <row r="13172" spans="26:26">
      <c r="Z13172"/>
    </row>
    <row r="13173" spans="26:26">
      <c r="Z13173"/>
    </row>
    <row r="13174" spans="26:26">
      <c r="Z13174"/>
    </row>
    <row r="13175" spans="26:26">
      <c r="Z13175"/>
    </row>
    <row r="13176" spans="26:26">
      <c r="Z13176"/>
    </row>
    <row r="13177" spans="26:26">
      <c r="Z13177"/>
    </row>
    <row r="13178" spans="26:26">
      <c r="Z13178"/>
    </row>
    <row r="13179" spans="26:26">
      <c r="Z13179"/>
    </row>
    <row r="13180" spans="26:26">
      <c r="Z13180"/>
    </row>
    <row r="13181" spans="26:26">
      <c r="Z13181"/>
    </row>
    <row r="13182" spans="26:26">
      <c r="Z13182"/>
    </row>
    <row r="13183" spans="26:26">
      <c r="Z13183"/>
    </row>
    <row r="13184" spans="26:26">
      <c r="Z13184"/>
    </row>
    <row r="13185" spans="26:26">
      <c r="Z13185"/>
    </row>
    <row r="13186" spans="26:26">
      <c r="Z13186"/>
    </row>
    <row r="13187" spans="26:26">
      <c r="Z13187"/>
    </row>
    <row r="13188" spans="26:26">
      <c r="Z13188"/>
    </row>
    <row r="13189" spans="26:26">
      <c r="Z13189"/>
    </row>
    <row r="13190" spans="26:26">
      <c r="Z13190"/>
    </row>
    <row r="13191" spans="26:26">
      <c r="Z13191"/>
    </row>
    <row r="13192" spans="26:26">
      <c r="Z13192"/>
    </row>
    <row r="13193" spans="26:26">
      <c r="Z13193"/>
    </row>
    <row r="13194" spans="26:26">
      <c r="Z13194"/>
    </row>
    <row r="13195" spans="26:26">
      <c r="Z13195"/>
    </row>
    <row r="13196" spans="26:26">
      <c r="Z13196"/>
    </row>
    <row r="13197" spans="26:26">
      <c r="Z13197"/>
    </row>
    <row r="13198" spans="26:26">
      <c r="Z13198"/>
    </row>
    <row r="13199" spans="26:26">
      <c r="Z13199"/>
    </row>
    <row r="13200" spans="26:26">
      <c r="Z13200"/>
    </row>
    <row r="13201" spans="26:26">
      <c r="Z13201"/>
    </row>
    <row r="13202" spans="26:26">
      <c r="Z13202"/>
    </row>
    <row r="13203" spans="26:26">
      <c r="Z13203"/>
    </row>
    <row r="13204" spans="26:26">
      <c r="Z13204"/>
    </row>
    <row r="13205" spans="26:26">
      <c r="Z13205"/>
    </row>
    <row r="13206" spans="26:26">
      <c r="Z13206"/>
    </row>
    <row r="13207" spans="26:26">
      <c r="Z13207"/>
    </row>
    <row r="13208" spans="26:26">
      <c r="Z13208"/>
    </row>
    <row r="13209" spans="26:26">
      <c r="Z13209"/>
    </row>
    <row r="13210" spans="26:26">
      <c r="Z13210"/>
    </row>
    <row r="13211" spans="26:26">
      <c r="Z13211"/>
    </row>
    <row r="13212" spans="26:26">
      <c r="Z13212"/>
    </row>
    <row r="13213" spans="26:26">
      <c r="Z13213"/>
    </row>
    <row r="13214" spans="26:26">
      <c r="Z13214"/>
    </row>
    <row r="13215" spans="26:26">
      <c r="Z13215"/>
    </row>
    <row r="13216" spans="26:26">
      <c r="Z13216"/>
    </row>
    <row r="13217" spans="26:26">
      <c r="Z13217"/>
    </row>
    <row r="13218" spans="26:26">
      <c r="Z13218"/>
    </row>
    <row r="13219" spans="26:26">
      <c r="Z13219"/>
    </row>
    <row r="13220" spans="26:26">
      <c r="Z13220"/>
    </row>
    <row r="13221" spans="26:26">
      <c r="Z13221"/>
    </row>
    <row r="13222" spans="26:26">
      <c r="Z13222"/>
    </row>
    <row r="13223" spans="26:26">
      <c r="Z13223"/>
    </row>
    <row r="13224" spans="26:26">
      <c r="Z13224"/>
    </row>
    <row r="13225" spans="26:26">
      <c r="Z13225"/>
    </row>
    <row r="13226" spans="26:26">
      <c r="Z13226"/>
    </row>
    <row r="13227" spans="26:26">
      <c r="Z13227"/>
    </row>
    <row r="13228" spans="26:26">
      <c r="Z13228"/>
    </row>
    <row r="13229" spans="26:26">
      <c r="Z13229"/>
    </row>
    <row r="13230" spans="26:26">
      <c r="Z13230"/>
    </row>
    <row r="13231" spans="26:26">
      <c r="Z13231"/>
    </row>
    <row r="13232" spans="26:26">
      <c r="Z13232"/>
    </row>
    <row r="13233" spans="26:26">
      <c r="Z13233"/>
    </row>
    <row r="13234" spans="26:26">
      <c r="Z13234"/>
    </row>
    <row r="13235" spans="26:26">
      <c r="Z13235"/>
    </row>
    <row r="13236" spans="26:26">
      <c r="Z13236"/>
    </row>
    <row r="13237" spans="26:26">
      <c r="Z13237"/>
    </row>
    <row r="13238" spans="26:26">
      <c r="Z13238"/>
    </row>
    <row r="13239" spans="26:26">
      <c r="Z13239"/>
    </row>
    <row r="13240" spans="26:26">
      <c r="Z13240"/>
    </row>
    <row r="13241" spans="26:26">
      <c r="Z13241"/>
    </row>
    <row r="13242" spans="26:26">
      <c r="Z13242"/>
    </row>
    <row r="13243" spans="26:26">
      <c r="Z13243"/>
    </row>
    <row r="13244" spans="26:26">
      <c r="Z13244"/>
    </row>
    <row r="13245" spans="26:26">
      <c r="Z13245"/>
    </row>
    <row r="13246" spans="26:26">
      <c r="Z13246"/>
    </row>
    <row r="13247" spans="26:26">
      <c r="Z13247"/>
    </row>
    <row r="13248" spans="26:26">
      <c r="Z13248"/>
    </row>
    <row r="13249" spans="26:26">
      <c r="Z13249"/>
    </row>
    <row r="13250" spans="26:26">
      <c r="Z13250"/>
    </row>
    <row r="13251" spans="26:26">
      <c r="Z13251"/>
    </row>
    <row r="13252" spans="26:26">
      <c r="Z13252"/>
    </row>
    <row r="13253" spans="26:26">
      <c r="Z13253"/>
    </row>
    <row r="13254" spans="26:26">
      <c r="Z13254"/>
    </row>
    <row r="13255" spans="26:26">
      <c r="Z13255"/>
    </row>
    <row r="13256" spans="26:26">
      <c r="Z13256"/>
    </row>
    <row r="13257" spans="26:26">
      <c r="Z13257"/>
    </row>
    <row r="13258" spans="26:26">
      <c r="Z13258"/>
    </row>
    <row r="13259" spans="26:26">
      <c r="Z13259"/>
    </row>
    <row r="13260" spans="26:26">
      <c r="Z13260"/>
    </row>
    <row r="13261" spans="26:26">
      <c r="Z13261"/>
    </row>
    <row r="13262" spans="26:26">
      <c r="Z13262"/>
    </row>
    <row r="13263" spans="26:26">
      <c r="Z13263"/>
    </row>
    <row r="13264" spans="26:26">
      <c r="Z13264"/>
    </row>
    <row r="13265" spans="26:26">
      <c r="Z13265"/>
    </row>
    <row r="13266" spans="26:26">
      <c r="Z13266"/>
    </row>
    <row r="13267" spans="26:26">
      <c r="Z13267"/>
    </row>
    <row r="13268" spans="26:26">
      <c r="Z13268"/>
    </row>
    <row r="13269" spans="26:26">
      <c r="Z13269"/>
    </row>
    <row r="13270" spans="26:26">
      <c r="Z13270"/>
    </row>
    <row r="13271" spans="26:26">
      <c r="Z13271"/>
    </row>
    <row r="13272" spans="26:26">
      <c r="Z13272"/>
    </row>
    <row r="13273" spans="26:26">
      <c r="Z13273"/>
    </row>
    <row r="13274" spans="26:26">
      <c r="Z13274"/>
    </row>
    <row r="13275" spans="26:26">
      <c r="Z13275"/>
    </row>
    <row r="13276" spans="26:26">
      <c r="Z13276"/>
    </row>
    <row r="13277" spans="26:26">
      <c r="Z13277"/>
    </row>
    <row r="13278" spans="26:26">
      <c r="Z13278"/>
    </row>
    <row r="13279" spans="26:26">
      <c r="Z13279"/>
    </row>
    <row r="13280" spans="26:26">
      <c r="Z13280"/>
    </row>
    <row r="13281" spans="26:26">
      <c r="Z13281"/>
    </row>
    <row r="13282" spans="26:26">
      <c r="Z13282"/>
    </row>
    <row r="13283" spans="26:26">
      <c r="Z13283"/>
    </row>
    <row r="13284" spans="26:26">
      <c r="Z13284"/>
    </row>
    <row r="13285" spans="26:26">
      <c r="Z13285"/>
    </row>
    <row r="13286" spans="26:26">
      <c r="Z13286"/>
    </row>
    <row r="13287" spans="26:26">
      <c r="Z13287"/>
    </row>
    <row r="13288" spans="26:26">
      <c r="Z13288"/>
    </row>
    <row r="13289" spans="26:26">
      <c r="Z13289"/>
    </row>
    <row r="13290" spans="26:26">
      <c r="Z13290"/>
    </row>
    <row r="13291" spans="26:26">
      <c r="Z13291"/>
    </row>
    <row r="13292" spans="26:26">
      <c r="Z13292"/>
    </row>
    <row r="13293" spans="26:26">
      <c r="Z13293"/>
    </row>
    <row r="13294" spans="26:26">
      <c r="Z13294"/>
    </row>
    <row r="13295" spans="26:26">
      <c r="Z13295"/>
    </row>
    <row r="13296" spans="26:26">
      <c r="Z13296"/>
    </row>
    <row r="13297" spans="26:26">
      <c r="Z13297"/>
    </row>
    <row r="13298" spans="26:26">
      <c r="Z13298"/>
    </row>
    <row r="13299" spans="26:26">
      <c r="Z13299"/>
    </row>
    <row r="13300" spans="26:26">
      <c r="Z13300"/>
    </row>
    <row r="13301" spans="26:26">
      <c r="Z13301"/>
    </row>
    <row r="13302" spans="26:26">
      <c r="Z13302"/>
    </row>
    <row r="13303" spans="26:26">
      <c r="Z13303"/>
    </row>
    <row r="13304" spans="26:26">
      <c r="Z13304"/>
    </row>
    <row r="13305" spans="26:26">
      <c r="Z13305"/>
    </row>
    <row r="13306" spans="26:26">
      <c r="Z13306"/>
    </row>
    <row r="13307" spans="26:26">
      <c r="Z13307"/>
    </row>
    <row r="13308" spans="26:26">
      <c r="Z13308"/>
    </row>
    <row r="13309" spans="26:26">
      <c r="Z13309"/>
    </row>
    <row r="13310" spans="26:26">
      <c r="Z13310"/>
    </row>
    <row r="13311" spans="26:26">
      <c r="Z13311"/>
    </row>
    <row r="13312" spans="26:26">
      <c r="Z13312"/>
    </row>
    <row r="13313" spans="26:26">
      <c r="Z13313"/>
    </row>
    <row r="13314" spans="26:26">
      <c r="Z13314"/>
    </row>
    <row r="13315" spans="26:26">
      <c r="Z13315"/>
    </row>
    <row r="13316" spans="26:26">
      <c r="Z13316"/>
    </row>
    <row r="13317" spans="26:26">
      <c r="Z13317"/>
    </row>
    <row r="13318" spans="26:26">
      <c r="Z13318"/>
    </row>
    <row r="13319" spans="26:26">
      <c r="Z13319"/>
    </row>
    <row r="13320" spans="26:26">
      <c r="Z13320"/>
    </row>
    <row r="13321" spans="26:26">
      <c r="Z13321"/>
    </row>
    <row r="13322" spans="26:26">
      <c r="Z13322"/>
    </row>
    <row r="13323" spans="26:26">
      <c r="Z13323"/>
    </row>
    <row r="13324" spans="26:26">
      <c r="Z13324"/>
    </row>
    <row r="13325" spans="26:26">
      <c r="Z13325"/>
    </row>
    <row r="13326" spans="26:26">
      <c r="Z13326"/>
    </row>
    <row r="13327" spans="26:26">
      <c r="Z13327"/>
    </row>
    <row r="13328" spans="26:26">
      <c r="Z13328"/>
    </row>
    <row r="13329" spans="26:26">
      <c r="Z13329"/>
    </row>
    <row r="13330" spans="26:26">
      <c r="Z13330"/>
    </row>
    <row r="13331" spans="26:26">
      <c r="Z13331"/>
    </row>
    <row r="13332" spans="26:26">
      <c r="Z13332"/>
    </row>
    <row r="13333" spans="26:26">
      <c r="Z13333"/>
    </row>
    <row r="13334" spans="26:26">
      <c r="Z13334"/>
    </row>
    <row r="13335" spans="26:26">
      <c r="Z13335"/>
    </row>
    <row r="13336" spans="26:26">
      <c r="Z13336"/>
    </row>
    <row r="13337" spans="26:26">
      <c r="Z13337"/>
    </row>
    <row r="13338" spans="26:26">
      <c r="Z13338"/>
    </row>
    <row r="13339" spans="26:26">
      <c r="Z13339"/>
    </row>
    <row r="13340" spans="26:26">
      <c r="Z13340"/>
    </row>
    <row r="13341" spans="26:26">
      <c r="Z13341"/>
    </row>
    <row r="13342" spans="26:26">
      <c r="Z13342"/>
    </row>
    <row r="13343" spans="26:26">
      <c r="Z13343"/>
    </row>
    <row r="13344" spans="26:26">
      <c r="Z13344"/>
    </row>
    <row r="13345" spans="26:26">
      <c r="Z13345"/>
    </row>
    <row r="13346" spans="26:26">
      <c r="Z13346"/>
    </row>
    <row r="13347" spans="26:26">
      <c r="Z13347"/>
    </row>
    <row r="13348" spans="26:26">
      <c r="Z13348"/>
    </row>
    <row r="13349" spans="26:26">
      <c r="Z13349"/>
    </row>
    <row r="13350" spans="26:26">
      <c r="Z13350"/>
    </row>
    <row r="13351" spans="26:26">
      <c r="Z13351"/>
    </row>
    <row r="13352" spans="26:26">
      <c r="Z13352"/>
    </row>
    <row r="13353" spans="26:26">
      <c r="Z13353"/>
    </row>
    <row r="13354" spans="26:26">
      <c r="Z13354"/>
    </row>
    <row r="13355" spans="26:26">
      <c r="Z13355"/>
    </row>
    <row r="13356" spans="26:26">
      <c r="Z13356"/>
    </row>
    <row r="13357" spans="26:26">
      <c r="Z13357"/>
    </row>
    <row r="13358" spans="26:26">
      <c r="Z13358"/>
    </row>
    <row r="13359" spans="26:26">
      <c r="Z13359"/>
    </row>
    <row r="13360" spans="26:26">
      <c r="Z13360"/>
    </row>
    <row r="13361" spans="26:26">
      <c r="Z13361"/>
    </row>
    <row r="13362" spans="26:26">
      <c r="Z13362"/>
    </row>
    <row r="13363" spans="26:26">
      <c r="Z13363"/>
    </row>
    <row r="13364" spans="26:26">
      <c r="Z13364"/>
    </row>
    <row r="13365" spans="26:26">
      <c r="Z13365"/>
    </row>
    <row r="13366" spans="26:26">
      <c r="Z13366"/>
    </row>
    <row r="13367" spans="26:26">
      <c r="Z13367"/>
    </row>
    <row r="13368" spans="26:26">
      <c r="Z13368"/>
    </row>
    <row r="13369" spans="26:26">
      <c r="Z13369"/>
    </row>
    <row r="13370" spans="26:26">
      <c r="Z13370"/>
    </row>
    <row r="13371" spans="26:26">
      <c r="Z13371"/>
    </row>
    <row r="13372" spans="26:26">
      <c r="Z13372"/>
    </row>
    <row r="13373" spans="26:26">
      <c r="Z13373"/>
    </row>
    <row r="13374" spans="26:26">
      <c r="Z13374"/>
    </row>
    <row r="13375" spans="26:26">
      <c r="Z13375"/>
    </row>
    <row r="13376" spans="26:26">
      <c r="Z13376"/>
    </row>
    <row r="13377" spans="26:26">
      <c r="Z13377"/>
    </row>
    <row r="13378" spans="26:26">
      <c r="Z13378"/>
    </row>
    <row r="13379" spans="26:26">
      <c r="Z13379"/>
    </row>
    <row r="13380" spans="26:26">
      <c r="Z13380"/>
    </row>
    <row r="13381" spans="26:26">
      <c r="Z13381"/>
    </row>
    <row r="13382" spans="26:26">
      <c r="Z13382"/>
    </row>
    <row r="13383" spans="26:26">
      <c r="Z13383"/>
    </row>
    <row r="13384" spans="26:26">
      <c r="Z13384"/>
    </row>
    <row r="13385" spans="26:26">
      <c r="Z13385"/>
    </row>
    <row r="13386" spans="26:26">
      <c r="Z13386"/>
    </row>
    <row r="13387" spans="26:26">
      <c r="Z13387"/>
    </row>
    <row r="13388" spans="26:26">
      <c r="Z13388"/>
    </row>
    <row r="13389" spans="26:26">
      <c r="Z13389"/>
    </row>
    <row r="13390" spans="26:26">
      <c r="Z13390"/>
    </row>
    <row r="13391" spans="26:26">
      <c r="Z13391"/>
    </row>
    <row r="13392" spans="26:26">
      <c r="Z13392"/>
    </row>
    <row r="13393" spans="26:26">
      <c r="Z13393"/>
    </row>
    <row r="13394" spans="26:26">
      <c r="Z13394"/>
    </row>
    <row r="13395" spans="26:26">
      <c r="Z13395"/>
    </row>
    <row r="13396" spans="26:26">
      <c r="Z13396"/>
    </row>
    <row r="13397" spans="26:26">
      <c r="Z13397"/>
    </row>
    <row r="13398" spans="26:26">
      <c r="Z13398"/>
    </row>
    <row r="13399" spans="26:26">
      <c r="Z13399"/>
    </row>
    <row r="13400" spans="26:26">
      <c r="Z13400"/>
    </row>
    <row r="13401" spans="26:26">
      <c r="Z13401"/>
    </row>
    <row r="13402" spans="26:26">
      <c r="Z13402"/>
    </row>
    <row r="13403" spans="26:26">
      <c r="Z13403"/>
    </row>
    <row r="13404" spans="26:26">
      <c r="Z13404"/>
    </row>
    <row r="13405" spans="26:26">
      <c r="Z13405"/>
    </row>
    <row r="13406" spans="26:26">
      <c r="Z13406"/>
    </row>
    <row r="13407" spans="26:26">
      <c r="Z13407"/>
    </row>
    <row r="13408" spans="26:26">
      <c r="Z13408"/>
    </row>
    <row r="13409" spans="26:26">
      <c r="Z13409"/>
    </row>
    <row r="13410" spans="26:26">
      <c r="Z13410"/>
    </row>
    <row r="13411" spans="26:26">
      <c r="Z13411"/>
    </row>
    <row r="13412" spans="26:26">
      <c r="Z13412"/>
    </row>
    <row r="13413" spans="26:26">
      <c r="Z13413"/>
    </row>
    <row r="13414" spans="26:26">
      <c r="Z13414"/>
    </row>
    <row r="13415" spans="26:26">
      <c r="Z13415"/>
    </row>
    <row r="13416" spans="26:26">
      <c r="Z13416"/>
    </row>
    <row r="13417" spans="26:26">
      <c r="Z13417"/>
    </row>
    <row r="13418" spans="26:26">
      <c r="Z13418"/>
    </row>
    <row r="13419" spans="26:26">
      <c r="Z13419"/>
    </row>
    <row r="13420" spans="26:26">
      <c r="Z13420"/>
    </row>
    <row r="13421" spans="26:26">
      <c r="Z13421"/>
    </row>
    <row r="13422" spans="26:26">
      <c r="Z13422"/>
    </row>
    <row r="13423" spans="26:26">
      <c r="Z13423"/>
    </row>
    <row r="13424" spans="26:26">
      <c r="Z13424"/>
    </row>
    <row r="13425" spans="26:26">
      <c r="Z13425"/>
    </row>
    <row r="13426" spans="26:26">
      <c r="Z13426"/>
    </row>
    <row r="13427" spans="26:26">
      <c r="Z13427"/>
    </row>
    <row r="13428" spans="26:26">
      <c r="Z13428"/>
    </row>
    <row r="13429" spans="26:26">
      <c r="Z13429"/>
    </row>
    <row r="13430" spans="26:26">
      <c r="Z13430"/>
    </row>
    <row r="13431" spans="26:26">
      <c r="Z13431"/>
    </row>
    <row r="13432" spans="26:26">
      <c r="Z13432"/>
    </row>
    <row r="13433" spans="26:26">
      <c r="Z13433"/>
    </row>
    <row r="13434" spans="26:26">
      <c r="Z13434"/>
    </row>
    <row r="13435" spans="26:26">
      <c r="Z13435"/>
    </row>
    <row r="13436" spans="26:26">
      <c r="Z13436"/>
    </row>
    <row r="13437" spans="26:26">
      <c r="Z13437"/>
    </row>
    <row r="13438" spans="26:26">
      <c r="Z13438"/>
    </row>
    <row r="13439" spans="26:26">
      <c r="Z13439"/>
    </row>
    <row r="13440" spans="26:26">
      <c r="Z13440"/>
    </row>
    <row r="13441" spans="26:26">
      <c r="Z13441"/>
    </row>
    <row r="13442" spans="26:26">
      <c r="Z13442"/>
    </row>
    <row r="13443" spans="26:26">
      <c r="Z13443"/>
    </row>
    <row r="13444" spans="26:26">
      <c r="Z13444"/>
    </row>
    <row r="13445" spans="26:26">
      <c r="Z13445"/>
    </row>
    <row r="13446" spans="26:26">
      <c r="Z13446"/>
    </row>
    <row r="13447" spans="26:26">
      <c r="Z13447"/>
    </row>
    <row r="13448" spans="26:26">
      <c r="Z13448"/>
    </row>
    <row r="13449" spans="26:26">
      <c r="Z13449"/>
    </row>
    <row r="13450" spans="26:26">
      <c r="Z13450"/>
    </row>
    <row r="13451" spans="26:26">
      <c r="Z13451"/>
    </row>
    <row r="13452" spans="26:26">
      <c r="Z13452"/>
    </row>
    <row r="13453" spans="26:26">
      <c r="Z13453"/>
    </row>
    <row r="13454" spans="26:26">
      <c r="Z13454"/>
    </row>
    <row r="13455" spans="26:26">
      <c r="Z13455"/>
    </row>
    <row r="13456" spans="26:26">
      <c r="Z13456"/>
    </row>
    <row r="13457" spans="26:26">
      <c r="Z13457"/>
    </row>
    <row r="13458" spans="26:26">
      <c r="Z13458"/>
    </row>
    <row r="13459" spans="26:26">
      <c r="Z13459"/>
    </row>
    <row r="13460" spans="26:26">
      <c r="Z13460"/>
    </row>
    <row r="13461" spans="26:26">
      <c r="Z13461"/>
    </row>
    <row r="13462" spans="26:26">
      <c r="Z13462"/>
    </row>
    <row r="13463" spans="26:26">
      <c r="Z13463"/>
    </row>
    <row r="13464" spans="26:26">
      <c r="Z13464"/>
    </row>
    <row r="13465" spans="26:26">
      <c r="Z13465"/>
    </row>
    <row r="13466" spans="26:26">
      <c r="Z13466"/>
    </row>
    <row r="13467" spans="26:26">
      <c r="Z13467"/>
    </row>
    <row r="13468" spans="26:26">
      <c r="Z13468"/>
    </row>
    <row r="13469" spans="26:26">
      <c r="Z13469"/>
    </row>
    <row r="13470" spans="26:26">
      <c r="Z13470"/>
    </row>
    <row r="13471" spans="26:26">
      <c r="Z13471"/>
    </row>
    <row r="13472" spans="26:26">
      <c r="Z13472"/>
    </row>
    <row r="13473" spans="26:26">
      <c r="Z13473"/>
    </row>
    <row r="13474" spans="26:26">
      <c r="Z13474"/>
    </row>
    <row r="13475" spans="26:26">
      <c r="Z13475"/>
    </row>
    <row r="13476" spans="26:26">
      <c r="Z13476"/>
    </row>
    <row r="13477" spans="26:26">
      <c r="Z13477"/>
    </row>
    <row r="13478" spans="26:26">
      <c r="Z13478"/>
    </row>
    <row r="13479" spans="26:26">
      <c r="Z13479"/>
    </row>
    <row r="13480" spans="26:26">
      <c r="Z13480"/>
    </row>
    <row r="13481" spans="26:26">
      <c r="Z13481"/>
    </row>
    <row r="13482" spans="26:26">
      <c r="Z13482"/>
    </row>
    <row r="13483" spans="26:26">
      <c r="Z13483"/>
    </row>
    <row r="13484" spans="26:26">
      <c r="Z13484"/>
    </row>
    <row r="13485" spans="26:26">
      <c r="Z13485"/>
    </row>
    <row r="13486" spans="26:26">
      <c r="Z13486"/>
    </row>
    <row r="13487" spans="26:26">
      <c r="Z13487"/>
    </row>
    <row r="13488" spans="26:26">
      <c r="Z13488"/>
    </row>
    <row r="13489" spans="26:26">
      <c r="Z13489"/>
    </row>
    <row r="13490" spans="26:26">
      <c r="Z13490"/>
    </row>
    <row r="13491" spans="26:26">
      <c r="Z13491"/>
    </row>
    <row r="13492" spans="26:26">
      <c r="Z13492"/>
    </row>
    <row r="13493" spans="26:26">
      <c r="Z13493"/>
    </row>
    <row r="13494" spans="26:26">
      <c r="Z13494"/>
    </row>
    <row r="13495" spans="26:26">
      <c r="Z13495"/>
    </row>
    <row r="13496" spans="26:26">
      <c r="Z13496"/>
    </row>
    <row r="13497" spans="26:26">
      <c r="Z13497"/>
    </row>
    <row r="13498" spans="26:26">
      <c r="Z13498"/>
    </row>
    <row r="13499" spans="26:26">
      <c r="Z13499"/>
    </row>
    <row r="13500" spans="26:26">
      <c r="Z13500"/>
    </row>
    <row r="13501" spans="26:26">
      <c r="Z13501"/>
    </row>
    <row r="13502" spans="26:26">
      <c r="Z13502"/>
    </row>
    <row r="13503" spans="26:26">
      <c r="Z13503"/>
    </row>
    <row r="13504" spans="26:26">
      <c r="Z13504"/>
    </row>
    <row r="13505" spans="26:26">
      <c r="Z13505"/>
    </row>
    <row r="13506" spans="26:26">
      <c r="Z13506"/>
    </row>
    <row r="13507" spans="26:26">
      <c r="Z13507"/>
    </row>
    <row r="13508" spans="26:26">
      <c r="Z13508"/>
    </row>
    <row r="13509" spans="26:26">
      <c r="Z13509"/>
    </row>
    <row r="13510" spans="26:26">
      <c r="Z13510"/>
    </row>
    <row r="13511" spans="26:26">
      <c r="Z13511"/>
    </row>
    <row r="13512" spans="26:26">
      <c r="Z13512"/>
    </row>
    <row r="13513" spans="26:26">
      <c r="Z13513"/>
    </row>
    <row r="13514" spans="26:26">
      <c r="Z13514"/>
    </row>
    <row r="13515" spans="26:26">
      <c r="Z13515"/>
    </row>
    <row r="13516" spans="26:26">
      <c r="Z13516"/>
    </row>
    <row r="13517" spans="26:26">
      <c r="Z13517"/>
    </row>
    <row r="13518" spans="26:26">
      <c r="Z13518"/>
    </row>
    <row r="13519" spans="26:26">
      <c r="Z13519"/>
    </row>
    <row r="13520" spans="26:26">
      <c r="Z13520"/>
    </row>
    <row r="13521" spans="26:26">
      <c r="Z13521"/>
    </row>
    <row r="13522" spans="26:26">
      <c r="Z13522"/>
    </row>
    <row r="13523" spans="26:26">
      <c r="Z13523"/>
    </row>
    <row r="13524" spans="26:26">
      <c r="Z13524"/>
    </row>
    <row r="13525" spans="26:26">
      <c r="Z13525"/>
    </row>
    <row r="13526" spans="26:26">
      <c r="Z13526"/>
    </row>
    <row r="13527" spans="26:26">
      <c r="Z13527"/>
    </row>
    <row r="13528" spans="26:26">
      <c r="Z13528"/>
    </row>
    <row r="13529" spans="26:26">
      <c r="Z13529"/>
    </row>
    <row r="13530" spans="26:26">
      <c r="Z13530"/>
    </row>
    <row r="13531" spans="26:26">
      <c r="Z13531"/>
    </row>
    <row r="13532" spans="26:26">
      <c r="Z13532"/>
    </row>
    <row r="13533" spans="26:26">
      <c r="Z13533"/>
    </row>
    <row r="13534" spans="26:26">
      <c r="Z13534"/>
    </row>
    <row r="13535" spans="26:26">
      <c r="Z13535"/>
    </row>
    <row r="13536" spans="26:26">
      <c r="Z13536"/>
    </row>
    <row r="13537" spans="26:26">
      <c r="Z13537"/>
    </row>
    <row r="13538" spans="26:26">
      <c r="Z13538"/>
    </row>
    <row r="13539" spans="26:26">
      <c r="Z13539"/>
    </row>
    <row r="13540" spans="26:26">
      <c r="Z13540"/>
    </row>
    <row r="13541" spans="26:26">
      <c r="Z13541"/>
    </row>
    <row r="13542" spans="26:26">
      <c r="Z13542"/>
    </row>
    <row r="13543" spans="26:26">
      <c r="Z13543"/>
    </row>
    <row r="13544" spans="26:26">
      <c r="Z13544"/>
    </row>
    <row r="13545" spans="26:26">
      <c r="Z13545"/>
    </row>
    <row r="13546" spans="26:26">
      <c r="Z13546"/>
    </row>
    <row r="13547" spans="26:26">
      <c r="Z13547"/>
    </row>
    <row r="13548" spans="26:26">
      <c r="Z13548"/>
    </row>
    <row r="13549" spans="26:26">
      <c r="Z13549"/>
    </row>
    <row r="13550" spans="26:26">
      <c r="Z13550"/>
    </row>
    <row r="13551" spans="26:26">
      <c r="Z13551"/>
    </row>
    <row r="13552" spans="26:26">
      <c r="Z13552"/>
    </row>
    <row r="13553" spans="26:26">
      <c r="Z13553"/>
    </row>
    <row r="13554" spans="26:26">
      <c r="Z13554"/>
    </row>
    <row r="13555" spans="26:26">
      <c r="Z13555"/>
    </row>
    <row r="13556" spans="26:26">
      <c r="Z13556"/>
    </row>
    <row r="13557" spans="26:26">
      <c r="Z13557"/>
    </row>
    <row r="13558" spans="26:26">
      <c r="Z13558"/>
    </row>
    <row r="13559" spans="26:26">
      <c r="Z13559"/>
    </row>
    <row r="13560" spans="26:26">
      <c r="Z13560"/>
    </row>
    <row r="13561" spans="26:26">
      <c r="Z13561"/>
    </row>
    <row r="13562" spans="26:26">
      <c r="Z13562"/>
    </row>
    <row r="13563" spans="26:26">
      <c r="Z13563"/>
    </row>
    <row r="13564" spans="26:26">
      <c r="Z13564"/>
    </row>
    <row r="13565" spans="26:26">
      <c r="Z13565"/>
    </row>
    <row r="13566" spans="26:26">
      <c r="Z13566"/>
    </row>
    <row r="13567" spans="26:26">
      <c r="Z13567"/>
    </row>
    <row r="13568" spans="26:26">
      <c r="Z13568"/>
    </row>
    <row r="13569" spans="26:26">
      <c r="Z13569"/>
    </row>
    <row r="13570" spans="26:26">
      <c r="Z13570"/>
    </row>
    <row r="13571" spans="26:26">
      <c r="Z13571"/>
    </row>
    <row r="13572" spans="26:26">
      <c r="Z13572"/>
    </row>
    <row r="13573" spans="26:26">
      <c r="Z13573"/>
    </row>
    <row r="13574" spans="26:26">
      <c r="Z13574"/>
    </row>
    <row r="13575" spans="26:26">
      <c r="Z13575"/>
    </row>
    <row r="13576" spans="26:26">
      <c r="Z13576"/>
    </row>
    <row r="13577" spans="26:26">
      <c r="Z13577"/>
    </row>
    <row r="13578" spans="26:26">
      <c r="Z13578"/>
    </row>
    <row r="13579" spans="26:26">
      <c r="Z13579"/>
    </row>
    <row r="13580" spans="26:26">
      <c r="Z13580"/>
    </row>
    <row r="13581" spans="26:26">
      <c r="Z13581"/>
    </row>
    <row r="13582" spans="26:26">
      <c r="Z13582"/>
    </row>
    <row r="13583" spans="26:26">
      <c r="Z13583"/>
    </row>
    <row r="13584" spans="26:26">
      <c r="Z13584"/>
    </row>
    <row r="13585" spans="26:26">
      <c r="Z13585"/>
    </row>
    <row r="13586" spans="26:26">
      <c r="Z13586"/>
    </row>
    <row r="13587" spans="26:26">
      <c r="Z13587"/>
    </row>
    <row r="13588" spans="26:26">
      <c r="Z13588"/>
    </row>
    <row r="13589" spans="26:26">
      <c r="Z13589"/>
    </row>
    <row r="13590" spans="26:26">
      <c r="Z13590"/>
    </row>
    <row r="13591" spans="26:26">
      <c r="Z13591"/>
    </row>
    <row r="13592" spans="26:26">
      <c r="Z13592"/>
    </row>
    <row r="13593" spans="26:26">
      <c r="Z13593"/>
    </row>
    <row r="13594" spans="26:26">
      <c r="Z13594"/>
    </row>
    <row r="13595" spans="26:26">
      <c r="Z13595"/>
    </row>
    <row r="13596" spans="26:26">
      <c r="Z13596"/>
    </row>
    <row r="13597" spans="26:26">
      <c r="Z13597"/>
    </row>
    <row r="13598" spans="26:26">
      <c r="Z13598"/>
    </row>
    <row r="13599" spans="26:26">
      <c r="Z13599"/>
    </row>
    <row r="13600" spans="26:26">
      <c r="Z13600"/>
    </row>
    <row r="13601" spans="26:26">
      <c r="Z13601"/>
    </row>
    <row r="13602" spans="26:26">
      <c r="Z13602"/>
    </row>
    <row r="13603" spans="26:26">
      <c r="Z13603"/>
    </row>
    <row r="13604" spans="26:26">
      <c r="Z13604"/>
    </row>
    <row r="13605" spans="26:26">
      <c r="Z13605"/>
    </row>
    <row r="13606" spans="26:26">
      <c r="Z13606"/>
    </row>
    <row r="13607" spans="26:26">
      <c r="Z13607"/>
    </row>
    <row r="13608" spans="26:26">
      <c r="Z13608"/>
    </row>
    <row r="13609" spans="26:26">
      <c r="Z13609"/>
    </row>
    <row r="13610" spans="26:26">
      <c r="Z13610"/>
    </row>
    <row r="13611" spans="26:26">
      <c r="Z13611"/>
    </row>
    <row r="13612" spans="26:26">
      <c r="Z13612"/>
    </row>
    <row r="13613" spans="26:26">
      <c r="Z13613"/>
    </row>
    <row r="13614" spans="26:26">
      <c r="Z13614"/>
    </row>
    <row r="13615" spans="26:26">
      <c r="Z13615"/>
    </row>
    <row r="13616" spans="26:26">
      <c r="Z13616"/>
    </row>
    <row r="13617" spans="26:26">
      <c r="Z13617"/>
    </row>
    <row r="13618" spans="26:26">
      <c r="Z13618"/>
    </row>
    <row r="13619" spans="26:26">
      <c r="Z13619"/>
    </row>
    <row r="13620" spans="26:26">
      <c r="Z13620"/>
    </row>
    <row r="13621" spans="26:26">
      <c r="Z13621"/>
    </row>
    <row r="13622" spans="26:26">
      <c r="Z13622"/>
    </row>
    <row r="13623" spans="26:26">
      <c r="Z13623"/>
    </row>
    <row r="13624" spans="26:26">
      <c r="Z13624"/>
    </row>
    <row r="13625" spans="26:26">
      <c r="Z13625"/>
    </row>
    <row r="13626" spans="26:26">
      <c r="Z13626"/>
    </row>
    <row r="13627" spans="26:26">
      <c r="Z13627"/>
    </row>
    <row r="13628" spans="26:26">
      <c r="Z13628"/>
    </row>
    <row r="13629" spans="26:26">
      <c r="Z13629"/>
    </row>
    <row r="13630" spans="26:26">
      <c r="Z13630"/>
    </row>
    <row r="13631" spans="26:26">
      <c r="Z13631"/>
    </row>
    <row r="13632" spans="26:26">
      <c r="Z13632"/>
    </row>
    <row r="13633" spans="26:26">
      <c r="Z13633"/>
    </row>
    <row r="13634" spans="26:26">
      <c r="Z13634"/>
    </row>
    <row r="13635" spans="26:26">
      <c r="Z13635"/>
    </row>
    <row r="13636" spans="26:26">
      <c r="Z13636"/>
    </row>
    <row r="13637" spans="26:26">
      <c r="Z13637"/>
    </row>
    <row r="13638" spans="26:26">
      <c r="Z13638"/>
    </row>
    <row r="13639" spans="26:26">
      <c r="Z13639"/>
    </row>
    <row r="13640" spans="26:26">
      <c r="Z13640"/>
    </row>
    <row r="13641" spans="26:26">
      <c r="Z13641"/>
    </row>
    <row r="13642" spans="26:26">
      <c r="Z13642"/>
    </row>
    <row r="13643" spans="26:26">
      <c r="Z13643"/>
    </row>
    <row r="13644" spans="26:26">
      <c r="Z13644"/>
    </row>
    <row r="13645" spans="26:26">
      <c r="Z13645"/>
    </row>
    <row r="13646" spans="26:26">
      <c r="Z13646"/>
    </row>
    <row r="13647" spans="26:26">
      <c r="Z13647"/>
    </row>
    <row r="13648" spans="26:26">
      <c r="Z13648"/>
    </row>
    <row r="13649" spans="26:26">
      <c r="Z13649"/>
    </row>
    <row r="13650" spans="26:26">
      <c r="Z13650"/>
    </row>
    <row r="13651" spans="26:26">
      <c r="Z13651"/>
    </row>
    <row r="13652" spans="26:26">
      <c r="Z13652"/>
    </row>
    <row r="13653" spans="26:26">
      <c r="Z13653"/>
    </row>
    <row r="13654" spans="26:26">
      <c r="Z13654"/>
    </row>
    <row r="13655" spans="26:26">
      <c r="Z13655"/>
    </row>
    <row r="13656" spans="26:26">
      <c r="Z13656"/>
    </row>
    <row r="13657" spans="26:26">
      <c r="Z13657"/>
    </row>
    <row r="13658" spans="26:26">
      <c r="Z13658"/>
    </row>
    <row r="13659" spans="26:26">
      <c r="Z13659"/>
    </row>
    <row r="13660" spans="26:26">
      <c r="Z13660"/>
    </row>
    <row r="13661" spans="26:26">
      <c r="Z13661"/>
    </row>
    <row r="13662" spans="26:26">
      <c r="Z13662"/>
    </row>
    <row r="13663" spans="26:26">
      <c r="Z13663"/>
    </row>
    <row r="13664" spans="26:26">
      <c r="Z13664"/>
    </row>
    <row r="13665" spans="26:26">
      <c r="Z13665"/>
    </row>
    <row r="13666" spans="26:26">
      <c r="Z13666"/>
    </row>
    <row r="13667" spans="26:26">
      <c r="Z13667"/>
    </row>
    <row r="13668" spans="26:26">
      <c r="Z13668"/>
    </row>
    <row r="13669" spans="26:26">
      <c r="Z13669"/>
    </row>
    <row r="13670" spans="26:26">
      <c r="Z13670"/>
    </row>
    <row r="13671" spans="26:26">
      <c r="Z13671"/>
    </row>
    <row r="13672" spans="26:26">
      <c r="Z13672"/>
    </row>
    <row r="13673" spans="26:26">
      <c r="Z13673"/>
    </row>
    <row r="13674" spans="26:26">
      <c r="Z13674"/>
    </row>
    <row r="13675" spans="26:26">
      <c r="Z13675"/>
    </row>
    <row r="13676" spans="26:26">
      <c r="Z13676"/>
    </row>
    <row r="13677" spans="26:26">
      <c r="Z13677"/>
    </row>
    <row r="13678" spans="26:26">
      <c r="Z13678"/>
    </row>
    <row r="13679" spans="26:26">
      <c r="Z13679"/>
    </row>
    <row r="13680" spans="26:26">
      <c r="Z13680"/>
    </row>
    <row r="13681" spans="26:26">
      <c r="Z13681"/>
    </row>
    <row r="13682" spans="26:26">
      <c r="Z13682"/>
    </row>
    <row r="13683" spans="26:26">
      <c r="Z13683"/>
    </row>
    <row r="13684" spans="26:26">
      <c r="Z13684"/>
    </row>
    <row r="13685" spans="26:26">
      <c r="Z13685"/>
    </row>
    <row r="13686" spans="26:26">
      <c r="Z13686"/>
    </row>
    <row r="13687" spans="26:26">
      <c r="Z13687"/>
    </row>
    <row r="13688" spans="26:26">
      <c r="Z13688"/>
    </row>
    <row r="13689" spans="26:26">
      <c r="Z13689"/>
    </row>
    <row r="13690" spans="26:26">
      <c r="Z13690"/>
    </row>
    <row r="13691" spans="26:26">
      <c r="Z13691"/>
    </row>
    <row r="13692" spans="26:26">
      <c r="Z13692"/>
    </row>
    <row r="13693" spans="26:26">
      <c r="Z13693"/>
    </row>
    <row r="13694" spans="26:26">
      <c r="Z13694"/>
    </row>
    <row r="13695" spans="26:26">
      <c r="Z13695"/>
    </row>
    <row r="13696" spans="26:26">
      <c r="Z13696"/>
    </row>
    <row r="13697" spans="26:26">
      <c r="Z13697"/>
    </row>
    <row r="13698" spans="26:26">
      <c r="Z13698"/>
    </row>
    <row r="13699" spans="26:26">
      <c r="Z13699"/>
    </row>
    <row r="13700" spans="26:26">
      <c r="Z13700"/>
    </row>
    <row r="13701" spans="26:26">
      <c r="Z13701"/>
    </row>
    <row r="13702" spans="26:26">
      <c r="Z13702"/>
    </row>
    <row r="13703" spans="26:26">
      <c r="Z13703"/>
    </row>
    <row r="13704" spans="26:26">
      <c r="Z13704"/>
    </row>
    <row r="13705" spans="26:26">
      <c r="Z13705"/>
    </row>
    <row r="13706" spans="26:26">
      <c r="Z13706"/>
    </row>
    <row r="13707" spans="26:26">
      <c r="Z13707"/>
    </row>
    <row r="13708" spans="26:26">
      <c r="Z13708"/>
    </row>
    <row r="13709" spans="26:26">
      <c r="Z13709"/>
    </row>
    <row r="13710" spans="26:26">
      <c r="Z13710"/>
    </row>
    <row r="13711" spans="26:26">
      <c r="Z13711"/>
    </row>
    <row r="13712" spans="26:26">
      <c r="Z13712"/>
    </row>
    <row r="13713" spans="26:26">
      <c r="Z13713"/>
    </row>
    <row r="13714" spans="26:26">
      <c r="Z13714"/>
    </row>
    <row r="13715" spans="26:26">
      <c r="Z13715"/>
    </row>
    <row r="13716" spans="26:26">
      <c r="Z13716"/>
    </row>
    <row r="13717" spans="26:26">
      <c r="Z13717"/>
    </row>
    <row r="13718" spans="26:26">
      <c r="Z13718"/>
    </row>
    <row r="13719" spans="26:26">
      <c r="Z13719"/>
    </row>
    <row r="13720" spans="26:26">
      <c r="Z13720"/>
    </row>
    <row r="13721" spans="26:26">
      <c r="Z13721"/>
    </row>
    <row r="13722" spans="26:26">
      <c r="Z13722"/>
    </row>
    <row r="13723" spans="26:26">
      <c r="Z13723"/>
    </row>
    <row r="13724" spans="26:26">
      <c r="Z13724"/>
    </row>
    <row r="13725" spans="26:26">
      <c r="Z13725"/>
    </row>
    <row r="13726" spans="26:26">
      <c r="Z13726"/>
    </row>
    <row r="13727" spans="26:26">
      <c r="Z13727"/>
    </row>
    <row r="13728" spans="26:26">
      <c r="Z13728"/>
    </row>
    <row r="13729" spans="26:26">
      <c r="Z13729"/>
    </row>
    <row r="13730" spans="26:26">
      <c r="Z13730"/>
    </row>
    <row r="13731" spans="26:26">
      <c r="Z13731"/>
    </row>
    <row r="13732" spans="26:26">
      <c r="Z13732"/>
    </row>
    <row r="13733" spans="26:26">
      <c r="Z13733"/>
    </row>
    <row r="13734" spans="26:26">
      <c r="Z13734"/>
    </row>
    <row r="13735" spans="26:26">
      <c r="Z13735"/>
    </row>
    <row r="13736" spans="26:26">
      <c r="Z13736"/>
    </row>
    <row r="13737" spans="26:26">
      <c r="Z13737"/>
    </row>
    <row r="13738" spans="26:26">
      <c r="Z13738"/>
    </row>
    <row r="13739" spans="26:26">
      <c r="Z13739"/>
    </row>
    <row r="13740" spans="26:26">
      <c r="Z13740"/>
    </row>
    <row r="13741" spans="26:26">
      <c r="Z13741"/>
    </row>
    <row r="13742" spans="26:26">
      <c r="Z13742"/>
    </row>
    <row r="13743" spans="26:26">
      <c r="Z13743"/>
    </row>
    <row r="13744" spans="26:26">
      <c r="Z13744"/>
    </row>
    <row r="13745" spans="26:26">
      <c r="Z13745"/>
    </row>
    <row r="13746" spans="26:26">
      <c r="Z13746"/>
    </row>
    <row r="13747" spans="26:26">
      <c r="Z13747"/>
    </row>
    <row r="13748" spans="26:26">
      <c r="Z13748"/>
    </row>
    <row r="13749" spans="26:26">
      <c r="Z13749"/>
    </row>
    <row r="13750" spans="26:26">
      <c r="Z13750"/>
    </row>
    <row r="13751" spans="26:26">
      <c r="Z13751"/>
    </row>
    <row r="13752" spans="26:26">
      <c r="Z13752"/>
    </row>
    <row r="13753" spans="26:26">
      <c r="Z13753"/>
    </row>
    <row r="13754" spans="26:26">
      <c r="Z13754"/>
    </row>
    <row r="13755" spans="26:26">
      <c r="Z13755"/>
    </row>
    <row r="13756" spans="26:26">
      <c r="Z13756"/>
    </row>
    <row r="13757" spans="26:26">
      <c r="Z13757"/>
    </row>
    <row r="13758" spans="26:26">
      <c r="Z13758"/>
    </row>
    <row r="13759" spans="26:26">
      <c r="Z13759"/>
    </row>
    <row r="13760" spans="26:26">
      <c r="Z13760"/>
    </row>
    <row r="13761" spans="26:26">
      <c r="Z13761"/>
    </row>
    <row r="13762" spans="26:26">
      <c r="Z13762"/>
    </row>
    <row r="13763" spans="26:26">
      <c r="Z13763"/>
    </row>
    <row r="13764" spans="26:26">
      <c r="Z13764"/>
    </row>
    <row r="13765" spans="26:26">
      <c r="Z13765"/>
    </row>
    <row r="13766" spans="26:26">
      <c r="Z13766"/>
    </row>
    <row r="13767" spans="26:26">
      <c r="Z13767"/>
    </row>
    <row r="13768" spans="26:26">
      <c r="Z13768"/>
    </row>
    <row r="13769" spans="26:26">
      <c r="Z13769"/>
    </row>
    <row r="13770" spans="26:26">
      <c r="Z13770"/>
    </row>
    <row r="13771" spans="26:26">
      <c r="Z13771"/>
    </row>
    <row r="13772" spans="26:26">
      <c r="Z13772"/>
    </row>
    <row r="13773" spans="26:26">
      <c r="Z13773"/>
    </row>
    <row r="13774" spans="26:26">
      <c r="Z13774"/>
    </row>
    <row r="13775" spans="26:26">
      <c r="Z13775"/>
    </row>
    <row r="13776" spans="26:26">
      <c r="Z13776"/>
    </row>
    <row r="13777" spans="26:26">
      <c r="Z13777"/>
    </row>
    <row r="13778" spans="26:26">
      <c r="Z13778"/>
    </row>
    <row r="13779" spans="26:26">
      <c r="Z13779"/>
    </row>
    <row r="13780" spans="26:26">
      <c r="Z13780"/>
    </row>
    <row r="13781" spans="26:26">
      <c r="Z13781"/>
    </row>
    <row r="13782" spans="26:26">
      <c r="Z13782"/>
    </row>
    <row r="13783" spans="26:26">
      <c r="Z13783"/>
    </row>
    <row r="13784" spans="26:26">
      <c r="Z13784"/>
    </row>
    <row r="13785" spans="26:26">
      <c r="Z13785"/>
    </row>
    <row r="13786" spans="26:26">
      <c r="Z13786"/>
    </row>
    <row r="13787" spans="26:26">
      <c r="Z13787"/>
    </row>
    <row r="13788" spans="26:26">
      <c r="Z13788"/>
    </row>
    <row r="13789" spans="26:26">
      <c r="Z13789"/>
    </row>
    <row r="13790" spans="26:26">
      <c r="Z13790"/>
    </row>
    <row r="13791" spans="26:26">
      <c r="Z13791"/>
    </row>
    <row r="13792" spans="26:26">
      <c r="Z13792"/>
    </row>
    <row r="13793" spans="26:26">
      <c r="Z13793"/>
    </row>
    <row r="13794" spans="26:26">
      <c r="Z13794"/>
    </row>
    <row r="13795" spans="26:26">
      <c r="Z13795"/>
    </row>
    <row r="13796" spans="26:26">
      <c r="Z13796"/>
    </row>
    <row r="13797" spans="26:26">
      <c r="Z13797"/>
    </row>
    <row r="13798" spans="26:26">
      <c r="Z13798"/>
    </row>
    <row r="13799" spans="26:26">
      <c r="Z13799"/>
    </row>
    <row r="13800" spans="26:26">
      <c r="Z13800"/>
    </row>
    <row r="13801" spans="26:26">
      <c r="Z13801"/>
    </row>
    <row r="13802" spans="26:26">
      <c r="Z13802"/>
    </row>
    <row r="13803" spans="26:26">
      <c r="Z13803"/>
    </row>
    <row r="13804" spans="26:26">
      <c r="Z13804"/>
    </row>
    <row r="13805" spans="26:26">
      <c r="Z13805"/>
    </row>
    <row r="13806" spans="26:26">
      <c r="Z13806"/>
    </row>
    <row r="13807" spans="26:26">
      <c r="Z13807"/>
    </row>
    <row r="13808" spans="26:26">
      <c r="Z13808"/>
    </row>
    <row r="13809" spans="26:26">
      <c r="Z13809"/>
    </row>
    <row r="13810" spans="26:26">
      <c r="Z13810"/>
    </row>
    <row r="13811" spans="26:26">
      <c r="Z13811"/>
    </row>
    <row r="13812" spans="26:26">
      <c r="Z13812"/>
    </row>
    <row r="13813" spans="26:26">
      <c r="Z13813"/>
    </row>
    <row r="13814" spans="26:26">
      <c r="Z13814"/>
    </row>
    <row r="13815" spans="26:26">
      <c r="Z13815"/>
    </row>
    <row r="13816" spans="26:26">
      <c r="Z13816"/>
    </row>
    <row r="13817" spans="26:26">
      <c r="Z13817"/>
    </row>
    <row r="13818" spans="26:26">
      <c r="Z13818"/>
    </row>
    <row r="13819" spans="26:26">
      <c r="Z13819"/>
    </row>
    <row r="13820" spans="26:26">
      <c r="Z13820"/>
    </row>
    <row r="13821" spans="26:26">
      <c r="Z13821"/>
    </row>
    <row r="13822" spans="26:26">
      <c r="Z13822"/>
    </row>
    <row r="13823" spans="26:26">
      <c r="Z13823"/>
    </row>
    <row r="13824" spans="26:26">
      <c r="Z13824"/>
    </row>
    <row r="13825" spans="26:26">
      <c r="Z13825"/>
    </row>
    <row r="13826" spans="26:26">
      <c r="Z13826"/>
    </row>
    <row r="13827" spans="26:26">
      <c r="Z13827"/>
    </row>
    <row r="13828" spans="26:26">
      <c r="Z13828"/>
    </row>
    <row r="13829" spans="26:26">
      <c r="Z13829"/>
    </row>
    <row r="13830" spans="26:26">
      <c r="Z13830"/>
    </row>
    <row r="13831" spans="26:26">
      <c r="Z13831"/>
    </row>
    <row r="13832" spans="26:26">
      <c r="Z13832"/>
    </row>
    <row r="13833" spans="26:26">
      <c r="Z13833"/>
    </row>
    <row r="13834" spans="26:26">
      <c r="Z13834"/>
    </row>
    <row r="13835" spans="26:26">
      <c r="Z13835"/>
    </row>
    <row r="13836" spans="26:26">
      <c r="Z13836"/>
    </row>
    <row r="13837" spans="26:26">
      <c r="Z13837"/>
    </row>
    <row r="13838" spans="26:26">
      <c r="Z13838"/>
    </row>
    <row r="13839" spans="26:26">
      <c r="Z13839"/>
    </row>
    <row r="13840" spans="26:26">
      <c r="Z13840"/>
    </row>
    <row r="13841" spans="26:26">
      <c r="Z13841"/>
    </row>
    <row r="13842" spans="26:26">
      <c r="Z13842"/>
    </row>
    <row r="13843" spans="26:26">
      <c r="Z13843"/>
    </row>
    <row r="13844" spans="26:26">
      <c r="Z13844"/>
    </row>
    <row r="13845" spans="26:26">
      <c r="Z13845"/>
    </row>
    <row r="13846" spans="26:26">
      <c r="Z13846"/>
    </row>
    <row r="13847" spans="26:26">
      <c r="Z13847"/>
    </row>
    <row r="13848" spans="26:26">
      <c r="Z13848"/>
    </row>
    <row r="13849" spans="26:26">
      <c r="Z13849"/>
    </row>
    <row r="13850" spans="26:26">
      <c r="Z13850"/>
    </row>
    <row r="13851" spans="26:26">
      <c r="Z13851"/>
    </row>
    <row r="13852" spans="26:26">
      <c r="Z13852"/>
    </row>
    <row r="13853" spans="26:26">
      <c r="Z13853"/>
    </row>
    <row r="13854" spans="26:26">
      <c r="Z13854"/>
    </row>
    <row r="13855" spans="26:26">
      <c r="Z13855"/>
    </row>
    <row r="13856" spans="26:26">
      <c r="Z13856"/>
    </row>
    <row r="13857" spans="26:26">
      <c r="Z13857"/>
    </row>
    <row r="13858" spans="26:26">
      <c r="Z13858"/>
    </row>
    <row r="13859" spans="26:26">
      <c r="Z13859"/>
    </row>
    <row r="13860" spans="26:26">
      <c r="Z13860"/>
    </row>
    <row r="13861" spans="26:26">
      <c r="Z13861"/>
    </row>
    <row r="13862" spans="26:26">
      <c r="Z13862"/>
    </row>
    <row r="13863" spans="26:26">
      <c r="Z13863"/>
    </row>
    <row r="13864" spans="26:26">
      <c r="Z13864"/>
    </row>
    <row r="13865" spans="26:26">
      <c r="Z13865"/>
    </row>
    <row r="13866" spans="26:26">
      <c r="Z13866"/>
    </row>
    <row r="13867" spans="26:26">
      <c r="Z13867"/>
    </row>
    <row r="13868" spans="26:26">
      <c r="Z13868"/>
    </row>
    <row r="13869" spans="26:26">
      <c r="Z13869"/>
    </row>
    <row r="13870" spans="26:26">
      <c r="Z13870"/>
    </row>
    <row r="13871" spans="26:26">
      <c r="Z13871"/>
    </row>
    <row r="13872" spans="26:26">
      <c r="Z13872"/>
    </row>
    <row r="13873" spans="26:26">
      <c r="Z13873"/>
    </row>
    <row r="13874" spans="26:26">
      <c r="Z13874"/>
    </row>
    <row r="13875" spans="26:26">
      <c r="Z13875"/>
    </row>
    <row r="13876" spans="26:26">
      <c r="Z13876"/>
    </row>
    <row r="13877" spans="26:26">
      <c r="Z13877"/>
    </row>
    <row r="13878" spans="26:26">
      <c r="Z13878"/>
    </row>
    <row r="13879" spans="26:26">
      <c r="Z13879"/>
    </row>
    <row r="13880" spans="26:26">
      <c r="Z13880"/>
    </row>
    <row r="13881" spans="26:26">
      <c r="Z13881"/>
    </row>
    <row r="13882" spans="26:26">
      <c r="Z13882"/>
    </row>
    <row r="13883" spans="26:26">
      <c r="Z13883"/>
    </row>
    <row r="13884" spans="26:26">
      <c r="Z13884"/>
    </row>
    <row r="13885" spans="26:26">
      <c r="Z13885"/>
    </row>
    <row r="13886" spans="26:26">
      <c r="Z13886"/>
    </row>
    <row r="13887" spans="26:26">
      <c r="Z13887"/>
    </row>
    <row r="13888" spans="26:26">
      <c r="Z13888"/>
    </row>
    <row r="13889" spans="26:26">
      <c r="Z13889"/>
    </row>
    <row r="13890" spans="26:26">
      <c r="Z13890"/>
    </row>
    <row r="13891" spans="26:26">
      <c r="Z13891"/>
    </row>
    <row r="13892" spans="26:26">
      <c r="Z13892"/>
    </row>
    <row r="13893" spans="26:26">
      <c r="Z13893"/>
    </row>
    <row r="13894" spans="26:26">
      <c r="Z13894"/>
    </row>
    <row r="13895" spans="26:26">
      <c r="Z13895"/>
    </row>
    <row r="13896" spans="26:26">
      <c r="Z13896"/>
    </row>
    <row r="13897" spans="26:26">
      <c r="Z13897"/>
    </row>
    <row r="13898" spans="26:26">
      <c r="Z13898"/>
    </row>
    <row r="13899" spans="26:26">
      <c r="Z13899"/>
    </row>
    <row r="13900" spans="26:26">
      <c r="Z13900"/>
    </row>
    <row r="13901" spans="26:26">
      <c r="Z13901"/>
    </row>
    <row r="13902" spans="26:26">
      <c r="Z13902"/>
    </row>
    <row r="13903" spans="26:26">
      <c r="Z13903"/>
    </row>
    <row r="13904" spans="26:26">
      <c r="Z13904"/>
    </row>
    <row r="13905" spans="26:26">
      <c r="Z13905"/>
    </row>
    <row r="13906" spans="26:26">
      <c r="Z13906"/>
    </row>
    <row r="13907" spans="26:26">
      <c r="Z13907"/>
    </row>
    <row r="13908" spans="26:26">
      <c r="Z13908"/>
    </row>
    <row r="13909" spans="26:26">
      <c r="Z13909"/>
    </row>
    <row r="13910" spans="26:26">
      <c r="Z13910"/>
    </row>
    <row r="13911" spans="26:26">
      <c r="Z13911"/>
    </row>
    <row r="13912" spans="26:26">
      <c r="Z13912"/>
    </row>
    <row r="13913" spans="26:26">
      <c r="Z13913"/>
    </row>
    <row r="13914" spans="26:26">
      <c r="Z13914"/>
    </row>
    <row r="13915" spans="26:26">
      <c r="Z13915"/>
    </row>
    <row r="13916" spans="26:26">
      <c r="Z13916"/>
    </row>
    <row r="13917" spans="26:26">
      <c r="Z13917"/>
    </row>
    <row r="13918" spans="26:26">
      <c r="Z13918"/>
    </row>
    <row r="13919" spans="26:26">
      <c r="Z13919"/>
    </row>
    <row r="13920" spans="26:26">
      <c r="Z13920"/>
    </row>
    <row r="13921" spans="26:26">
      <c r="Z13921"/>
    </row>
    <row r="13922" spans="26:26">
      <c r="Z13922"/>
    </row>
    <row r="13923" spans="26:26">
      <c r="Z13923"/>
    </row>
    <row r="13924" spans="26:26">
      <c r="Z13924"/>
    </row>
    <row r="13925" spans="26:26">
      <c r="Z13925"/>
    </row>
    <row r="13926" spans="26:26">
      <c r="Z13926"/>
    </row>
    <row r="13927" spans="26:26">
      <c r="Z13927"/>
    </row>
    <row r="13928" spans="26:26">
      <c r="Z13928"/>
    </row>
    <row r="13929" spans="26:26">
      <c r="Z13929"/>
    </row>
    <row r="13930" spans="26:26">
      <c r="Z13930"/>
    </row>
    <row r="13931" spans="26:26">
      <c r="Z13931"/>
    </row>
    <row r="13932" spans="26:26">
      <c r="Z13932"/>
    </row>
    <row r="13933" spans="26:26">
      <c r="Z13933"/>
    </row>
    <row r="13934" spans="26:26">
      <c r="Z13934"/>
    </row>
    <row r="13935" spans="26:26">
      <c r="Z13935"/>
    </row>
    <row r="13936" spans="26:26">
      <c r="Z13936"/>
    </row>
    <row r="13937" spans="26:26">
      <c r="Z13937"/>
    </row>
    <row r="13938" spans="26:26">
      <c r="Z13938"/>
    </row>
    <row r="13939" spans="26:26">
      <c r="Z13939"/>
    </row>
    <row r="13940" spans="26:26">
      <c r="Z13940"/>
    </row>
    <row r="13941" spans="26:26">
      <c r="Z13941"/>
    </row>
    <row r="13942" spans="26:26">
      <c r="Z13942"/>
    </row>
    <row r="13943" spans="26:26">
      <c r="Z13943"/>
    </row>
    <row r="13944" spans="26:26">
      <c r="Z13944"/>
    </row>
    <row r="13945" spans="26:26">
      <c r="Z13945"/>
    </row>
    <row r="13946" spans="26:26">
      <c r="Z13946"/>
    </row>
    <row r="13947" spans="26:26">
      <c r="Z13947"/>
    </row>
    <row r="13948" spans="26:26">
      <c r="Z13948"/>
    </row>
    <row r="13949" spans="26:26">
      <c r="Z13949"/>
    </row>
    <row r="13950" spans="26:26">
      <c r="Z13950"/>
    </row>
    <row r="13951" spans="26:26">
      <c r="Z13951"/>
    </row>
    <row r="13952" spans="26:26">
      <c r="Z13952"/>
    </row>
    <row r="13953" spans="26:26">
      <c r="Z13953"/>
    </row>
    <row r="13954" spans="26:26">
      <c r="Z13954"/>
    </row>
    <row r="13955" spans="26:26">
      <c r="Z13955"/>
    </row>
    <row r="13956" spans="26:26">
      <c r="Z13956"/>
    </row>
    <row r="13957" spans="26:26">
      <c r="Z13957"/>
    </row>
    <row r="13958" spans="26:26">
      <c r="Z13958"/>
    </row>
    <row r="13959" spans="26:26">
      <c r="Z13959"/>
    </row>
    <row r="13960" spans="26:26">
      <c r="Z13960"/>
    </row>
    <row r="13961" spans="26:26">
      <c r="Z13961"/>
    </row>
    <row r="13962" spans="26:26">
      <c r="Z13962"/>
    </row>
    <row r="13963" spans="26:26">
      <c r="Z13963"/>
    </row>
    <row r="13964" spans="26:26">
      <c r="Z13964"/>
    </row>
    <row r="13965" spans="26:26">
      <c r="Z13965"/>
    </row>
    <row r="13966" spans="26:26">
      <c r="Z13966"/>
    </row>
    <row r="13967" spans="26:26">
      <c r="Z13967"/>
    </row>
    <row r="13968" spans="26:26">
      <c r="Z13968"/>
    </row>
    <row r="13969" spans="26:26">
      <c r="Z13969"/>
    </row>
    <row r="13970" spans="26:26">
      <c r="Z13970"/>
    </row>
    <row r="13971" spans="26:26">
      <c r="Z13971"/>
    </row>
    <row r="13972" spans="26:26">
      <c r="Z13972"/>
    </row>
    <row r="13973" spans="26:26">
      <c r="Z13973"/>
    </row>
    <row r="13974" spans="26:26">
      <c r="Z13974"/>
    </row>
    <row r="13975" spans="26:26">
      <c r="Z13975"/>
    </row>
    <row r="13976" spans="26:26">
      <c r="Z13976"/>
    </row>
    <row r="13977" spans="26:26">
      <c r="Z13977"/>
    </row>
    <row r="13978" spans="26:26">
      <c r="Z13978"/>
    </row>
    <row r="13979" spans="26:26">
      <c r="Z13979"/>
    </row>
    <row r="13980" spans="26:26">
      <c r="Z13980"/>
    </row>
    <row r="13981" spans="26:26">
      <c r="Z13981"/>
    </row>
    <row r="13982" spans="26:26">
      <c r="Z13982"/>
    </row>
    <row r="13983" spans="26:26">
      <c r="Z13983"/>
    </row>
    <row r="13984" spans="26:26">
      <c r="Z13984"/>
    </row>
    <row r="13985" spans="26:26">
      <c r="Z13985"/>
    </row>
    <row r="13986" spans="26:26">
      <c r="Z13986"/>
    </row>
    <row r="13987" spans="26:26">
      <c r="Z13987"/>
    </row>
    <row r="13988" spans="26:26">
      <c r="Z13988"/>
    </row>
    <row r="13989" spans="26:26">
      <c r="Z13989"/>
    </row>
    <row r="13990" spans="26:26">
      <c r="Z13990"/>
    </row>
    <row r="13991" spans="26:26">
      <c r="Z13991"/>
    </row>
    <row r="13992" spans="26:26">
      <c r="Z13992"/>
    </row>
    <row r="13993" spans="26:26">
      <c r="Z13993"/>
    </row>
    <row r="13994" spans="26:26">
      <c r="Z13994"/>
    </row>
    <row r="13995" spans="26:26">
      <c r="Z13995"/>
    </row>
    <row r="13996" spans="26:26">
      <c r="Z13996"/>
    </row>
    <row r="13997" spans="26:26">
      <c r="Z13997"/>
    </row>
    <row r="13998" spans="26:26">
      <c r="Z13998"/>
    </row>
    <row r="13999" spans="26:26">
      <c r="Z13999"/>
    </row>
    <row r="14000" spans="26:26">
      <c r="Z14000"/>
    </row>
    <row r="14001" spans="26:26">
      <c r="Z14001"/>
    </row>
    <row r="14002" spans="26:26">
      <c r="Z14002"/>
    </row>
    <row r="14003" spans="26:26">
      <c r="Z14003"/>
    </row>
    <row r="14004" spans="26:26">
      <c r="Z14004"/>
    </row>
    <row r="14005" spans="26:26">
      <c r="Z14005"/>
    </row>
    <row r="14006" spans="26:26">
      <c r="Z14006"/>
    </row>
    <row r="14007" spans="26:26">
      <c r="Z14007"/>
    </row>
    <row r="14008" spans="26:26">
      <c r="Z14008"/>
    </row>
    <row r="14009" spans="26:26">
      <c r="Z14009"/>
    </row>
    <row r="14010" spans="26:26">
      <c r="Z14010"/>
    </row>
    <row r="14011" spans="26:26">
      <c r="Z14011"/>
    </row>
    <row r="14012" spans="26:26">
      <c r="Z14012"/>
    </row>
    <row r="14013" spans="26:26">
      <c r="Z14013"/>
    </row>
    <row r="14014" spans="26:26">
      <c r="Z14014"/>
    </row>
    <row r="14015" spans="26:26">
      <c r="Z14015"/>
    </row>
    <row r="14016" spans="26:26">
      <c r="Z14016"/>
    </row>
    <row r="14017" spans="26:26">
      <c r="Z14017"/>
    </row>
    <row r="14018" spans="26:26">
      <c r="Z14018"/>
    </row>
    <row r="14019" spans="26:26">
      <c r="Z14019"/>
    </row>
    <row r="14020" spans="26:26">
      <c r="Z14020"/>
    </row>
    <row r="14021" spans="26:26">
      <c r="Z14021"/>
    </row>
    <row r="14022" spans="26:26">
      <c r="Z14022"/>
    </row>
    <row r="14023" spans="26:26">
      <c r="Z14023"/>
    </row>
    <row r="14024" spans="26:26">
      <c r="Z14024"/>
    </row>
    <row r="14025" spans="26:26">
      <c r="Z14025"/>
    </row>
    <row r="14026" spans="26:26">
      <c r="Z14026"/>
    </row>
    <row r="14027" spans="26:26">
      <c r="Z14027"/>
    </row>
    <row r="14028" spans="26:26">
      <c r="Z14028"/>
    </row>
    <row r="14029" spans="26:26">
      <c r="Z14029"/>
    </row>
    <row r="14030" spans="26:26">
      <c r="Z14030"/>
    </row>
    <row r="14031" spans="26:26">
      <c r="Z14031"/>
    </row>
    <row r="14032" spans="26:26">
      <c r="Z14032"/>
    </row>
    <row r="14033" spans="26:26">
      <c r="Z14033"/>
    </row>
    <row r="14034" spans="26:26">
      <c r="Z14034"/>
    </row>
    <row r="14035" spans="26:26">
      <c r="Z14035"/>
    </row>
    <row r="14036" spans="26:26">
      <c r="Z14036"/>
    </row>
    <row r="14037" spans="26:26">
      <c r="Z14037"/>
    </row>
    <row r="14038" spans="26:26">
      <c r="Z14038"/>
    </row>
    <row r="14039" spans="26:26">
      <c r="Z14039"/>
    </row>
    <row r="14040" spans="26:26">
      <c r="Z14040"/>
    </row>
    <row r="14041" spans="26:26">
      <c r="Z14041"/>
    </row>
    <row r="14042" spans="26:26">
      <c r="Z14042"/>
    </row>
    <row r="14043" spans="26:26">
      <c r="Z14043"/>
    </row>
    <row r="14044" spans="26:26">
      <c r="Z14044"/>
    </row>
    <row r="14045" spans="26:26">
      <c r="Z14045"/>
    </row>
    <row r="14046" spans="26:26">
      <c r="Z14046"/>
    </row>
    <row r="14047" spans="26:26">
      <c r="Z14047"/>
    </row>
    <row r="14048" spans="26:26">
      <c r="Z14048"/>
    </row>
    <row r="14049" spans="26:26">
      <c r="Z14049"/>
    </row>
    <row r="14050" spans="26:26">
      <c r="Z14050"/>
    </row>
    <row r="14051" spans="26:26">
      <c r="Z14051"/>
    </row>
    <row r="14052" spans="26:26">
      <c r="Z14052"/>
    </row>
    <row r="14053" spans="26:26">
      <c r="Z14053"/>
    </row>
    <row r="14054" spans="26:26">
      <c r="Z14054"/>
    </row>
    <row r="14055" spans="26:26">
      <c r="Z14055"/>
    </row>
    <row r="14056" spans="26:26">
      <c r="Z14056"/>
    </row>
    <row r="14057" spans="26:26">
      <c r="Z14057"/>
    </row>
    <row r="14058" spans="26:26">
      <c r="Z14058"/>
    </row>
    <row r="14059" spans="26:26">
      <c r="Z14059"/>
    </row>
    <row r="14060" spans="26:26">
      <c r="Z14060"/>
    </row>
    <row r="14061" spans="26:26">
      <c r="Z14061"/>
    </row>
    <row r="14062" spans="26:26">
      <c r="Z14062"/>
    </row>
    <row r="14063" spans="26:26">
      <c r="Z14063"/>
    </row>
    <row r="14064" spans="26:26">
      <c r="Z14064"/>
    </row>
    <row r="14065" spans="26:26">
      <c r="Z14065"/>
    </row>
    <row r="14066" spans="26:26">
      <c r="Z14066"/>
    </row>
    <row r="14067" spans="26:26">
      <c r="Z14067"/>
    </row>
    <row r="14068" spans="26:26">
      <c r="Z14068"/>
    </row>
    <row r="14069" spans="26:26">
      <c r="Z14069"/>
    </row>
    <row r="14070" spans="26:26">
      <c r="Z14070"/>
    </row>
    <row r="14071" spans="26:26">
      <c r="Z14071"/>
    </row>
    <row r="14072" spans="26:26">
      <c r="Z14072"/>
    </row>
    <row r="14073" spans="26:26">
      <c r="Z14073"/>
    </row>
    <row r="14074" spans="26:26">
      <c r="Z14074"/>
    </row>
    <row r="14075" spans="26:26">
      <c r="Z14075"/>
    </row>
    <row r="14076" spans="26:26">
      <c r="Z14076"/>
    </row>
    <row r="14077" spans="26:26">
      <c r="Z14077"/>
    </row>
    <row r="14078" spans="26:26">
      <c r="Z14078"/>
    </row>
    <row r="14079" spans="26:26">
      <c r="Z14079"/>
    </row>
    <row r="14080" spans="26:26">
      <c r="Z14080"/>
    </row>
    <row r="14081" spans="26:26">
      <c r="Z14081"/>
    </row>
    <row r="14082" spans="26:26">
      <c r="Z14082"/>
    </row>
    <row r="14083" spans="26:26">
      <c r="Z14083"/>
    </row>
    <row r="14084" spans="26:26">
      <c r="Z14084"/>
    </row>
    <row r="14085" spans="26:26">
      <c r="Z14085"/>
    </row>
    <row r="14086" spans="26:26">
      <c r="Z14086"/>
    </row>
    <row r="14087" spans="26:26">
      <c r="Z14087"/>
    </row>
    <row r="14088" spans="26:26">
      <c r="Z14088"/>
    </row>
    <row r="14089" spans="26:26">
      <c r="Z14089"/>
    </row>
    <row r="14090" spans="26:26">
      <c r="Z14090"/>
    </row>
    <row r="14091" spans="26:26">
      <c r="Z14091"/>
    </row>
    <row r="14092" spans="26:26">
      <c r="Z14092"/>
    </row>
    <row r="14093" spans="26:26">
      <c r="Z14093"/>
    </row>
    <row r="14094" spans="26:26">
      <c r="Z14094"/>
    </row>
    <row r="14095" spans="26:26">
      <c r="Z14095"/>
    </row>
    <row r="14096" spans="26:26">
      <c r="Z14096"/>
    </row>
    <row r="14097" spans="26:26">
      <c r="Z14097"/>
    </row>
    <row r="14098" spans="26:26">
      <c r="Z14098"/>
    </row>
    <row r="14099" spans="26:26">
      <c r="Z14099"/>
    </row>
    <row r="14100" spans="26:26">
      <c r="Z14100"/>
    </row>
    <row r="14101" spans="26:26">
      <c r="Z14101"/>
    </row>
    <row r="14102" spans="26:26">
      <c r="Z14102"/>
    </row>
    <row r="14103" spans="26:26">
      <c r="Z14103"/>
    </row>
    <row r="14104" spans="26:26">
      <c r="Z14104"/>
    </row>
    <row r="14105" spans="26:26">
      <c r="Z14105"/>
    </row>
    <row r="14106" spans="26:26">
      <c r="Z14106"/>
    </row>
    <row r="14107" spans="26:26">
      <c r="Z14107"/>
    </row>
    <row r="14108" spans="26:26">
      <c r="Z14108"/>
    </row>
    <row r="14109" spans="26:26">
      <c r="Z14109"/>
    </row>
    <row r="14110" spans="26:26">
      <c r="Z14110"/>
    </row>
    <row r="14111" spans="26:26">
      <c r="Z14111"/>
    </row>
    <row r="14112" spans="26:26">
      <c r="Z14112"/>
    </row>
    <row r="14113" spans="26:26">
      <c r="Z14113"/>
    </row>
    <row r="14114" spans="26:26">
      <c r="Z14114"/>
    </row>
    <row r="14115" spans="26:26">
      <c r="Z14115"/>
    </row>
    <row r="14116" spans="26:26">
      <c r="Z14116"/>
    </row>
    <row r="14117" spans="26:26">
      <c r="Z14117"/>
    </row>
    <row r="14118" spans="26:26">
      <c r="Z14118"/>
    </row>
    <row r="14119" spans="26:26">
      <c r="Z14119"/>
    </row>
    <row r="14120" spans="26:26">
      <c r="Z14120"/>
    </row>
    <row r="14121" spans="26:26">
      <c r="Z14121"/>
    </row>
    <row r="14122" spans="26:26">
      <c r="Z14122"/>
    </row>
    <row r="14123" spans="26:26">
      <c r="Z14123"/>
    </row>
    <row r="14124" spans="26:26">
      <c r="Z14124"/>
    </row>
    <row r="14125" spans="26:26">
      <c r="Z14125"/>
    </row>
    <row r="14126" spans="26:26">
      <c r="Z14126"/>
    </row>
    <row r="14127" spans="26:26">
      <c r="Z14127"/>
    </row>
    <row r="14128" spans="26:26">
      <c r="Z14128"/>
    </row>
    <row r="14129" spans="26:26">
      <c r="Z14129"/>
    </row>
    <row r="14130" spans="26:26">
      <c r="Z14130"/>
    </row>
    <row r="14131" spans="26:26">
      <c r="Z14131"/>
    </row>
    <row r="14132" spans="26:26">
      <c r="Z14132"/>
    </row>
    <row r="14133" spans="26:26">
      <c r="Z14133"/>
    </row>
    <row r="14134" spans="26:26">
      <c r="Z14134"/>
    </row>
    <row r="14135" spans="26:26">
      <c r="Z14135"/>
    </row>
    <row r="14136" spans="26:26">
      <c r="Z14136"/>
    </row>
    <row r="14137" spans="26:26">
      <c r="Z14137"/>
    </row>
    <row r="14138" spans="26:26">
      <c r="Z14138"/>
    </row>
    <row r="14139" spans="26:26">
      <c r="Z14139"/>
    </row>
    <row r="14140" spans="26:26">
      <c r="Z14140"/>
    </row>
    <row r="14141" spans="26:26">
      <c r="Z14141"/>
    </row>
    <row r="14142" spans="26:26">
      <c r="Z14142"/>
    </row>
    <row r="14143" spans="26:26">
      <c r="Z14143"/>
    </row>
    <row r="14144" spans="26:26">
      <c r="Z14144"/>
    </row>
    <row r="14145" spans="26:26">
      <c r="Z14145"/>
    </row>
    <row r="14146" spans="26:26">
      <c r="Z14146"/>
    </row>
    <row r="14147" spans="26:26">
      <c r="Z14147"/>
    </row>
    <row r="14148" spans="26:26">
      <c r="Z14148"/>
    </row>
    <row r="14149" spans="26:26">
      <c r="Z14149"/>
    </row>
    <row r="14150" spans="26:26">
      <c r="Z14150"/>
    </row>
    <row r="14151" spans="26:26">
      <c r="Z14151"/>
    </row>
    <row r="14152" spans="26:26">
      <c r="Z14152"/>
    </row>
    <row r="14153" spans="26:26">
      <c r="Z14153"/>
    </row>
    <row r="14154" spans="26:26">
      <c r="Z14154"/>
    </row>
    <row r="14155" spans="26:26">
      <c r="Z14155"/>
    </row>
    <row r="14156" spans="26:26">
      <c r="Z14156"/>
    </row>
    <row r="14157" spans="26:26">
      <c r="Z14157"/>
    </row>
    <row r="14158" spans="26:26">
      <c r="Z14158"/>
    </row>
    <row r="14159" spans="26:26">
      <c r="Z14159"/>
    </row>
    <row r="14160" spans="26:26">
      <c r="Z14160"/>
    </row>
    <row r="14161" spans="26:26">
      <c r="Z14161"/>
    </row>
    <row r="14162" spans="26:26">
      <c r="Z14162"/>
    </row>
    <row r="14163" spans="26:26">
      <c r="Z14163"/>
    </row>
    <row r="14164" spans="26:26">
      <c r="Z14164"/>
    </row>
    <row r="14165" spans="26:26">
      <c r="Z14165"/>
    </row>
    <row r="14166" spans="26:26">
      <c r="Z14166"/>
    </row>
    <row r="14167" spans="26:26">
      <c r="Z14167"/>
    </row>
    <row r="14168" spans="26:26">
      <c r="Z14168"/>
    </row>
    <row r="14169" spans="26:26">
      <c r="Z14169"/>
    </row>
    <row r="14170" spans="26:26">
      <c r="Z14170"/>
    </row>
    <row r="14171" spans="26:26">
      <c r="Z14171"/>
    </row>
    <row r="14172" spans="26:26">
      <c r="Z14172"/>
    </row>
    <row r="14173" spans="26:26">
      <c r="Z14173"/>
    </row>
    <row r="14174" spans="26:26">
      <c r="Z14174"/>
    </row>
    <row r="14175" spans="26:26">
      <c r="Z14175"/>
    </row>
    <row r="14176" spans="26:26">
      <c r="Z14176"/>
    </row>
    <row r="14177" spans="26:26">
      <c r="Z14177"/>
    </row>
    <row r="14178" spans="26:26">
      <c r="Z14178"/>
    </row>
    <row r="14179" spans="26:26">
      <c r="Z14179"/>
    </row>
    <row r="14180" spans="26:26">
      <c r="Z14180"/>
    </row>
    <row r="14181" spans="26:26">
      <c r="Z14181"/>
    </row>
    <row r="14182" spans="26:26">
      <c r="Z14182"/>
    </row>
    <row r="14183" spans="26:26">
      <c r="Z14183"/>
    </row>
    <row r="14184" spans="26:26">
      <c r="Z14184"/>
    </row>
    <row r="14185" spans="26:26">
      <c r="Z14185"/>
    </row>
    <row r="14186" spans="26:26">
      <c r="Z14186"/>
    </row>
    <row r="14187" spans="26:26">
      <c r="Z14187"/>
    </row>
    <row r="14188" spans="26:26">
      <c r="Z14188"/>
    </row>
    <row r="14189" spans="26:26">
      <c r="Z14189"/>
    </row>
    <row r="14190" spans="26:26">
      <c r="Z14190"/>
    </row>
    <row r="14191" spans="26:26">
      <c r="Z14191"/>
    </row>
    <row r="14192" spans="26:26">
      <c r="Z14192"/>
    </row>
    <row r="14193" spans="26:26">
      <c r="Z14193"/>
    </row>
    <row r="14194" spans="26:26">
      <c r="Z14194"/>
    </row>
    <row r="14195" spans="26:26">
      <c r="Z14195"/>
    </row>
    <row r="14196" spans="26:26">
      <c r="Z14196"/>
    </row>
    <row r="14197" spans="26:26">
      <c r="Z14197"/>
    </row>
    <row r="14198" spans="26:26">
      <c r="Z14198"/>
    </row>
    <row r="14199" spans="26:26">
      <c r="Z14199"/>
    </row>
    <row r="14200" spans="26:26">
      <c r="Z14200"/>
    </row>
    <row r="14201" spans="26:26">
      <c r="Z14201"/>
    </row>
    <row r="14202" spans="26:26">
      <c r="Z14202"/>
    </row>
    <row r="14203" spans="26:26">
      <c r="Z14203"/>
    </row>
    <row r="14204" spans="26:26">
      <c r="Z14204"/>
    </row>
    <row r="14205" spans="26:26">
      <c r="Z14205"/>
    </row>
    <row r="14206" spans="26:26">
      <c r="Z14206"/>
    </row>
    <row r="14207" spans="26:26">
      <c r="Z14207"/>
    </row>
    <row r="14208" spans="26:26">
      <c r="Z14208"/>
    </row>
    <row r="14209" spans="26:26">
      <c r="Z14209"/>
    </row>
    <row r="14210" spans="26:26">
      <c r="Z14210"/>
    </row>
    <row r="14211" spans="26:26">
      <c r="Z14211"/>
    </row>
    <row r="14212" spans="26:26">
      <c r="Z14212"/>
    </row>
    <row r="14213" spans="26:26">
      <c r="Z14213"/>
    </row>
    <row r="14214" spans="26:26">
      <c r="Z14214"/>
    </row>
    <row r="14215" spans="26:26">
      <c r="Z14215"/>
    </row>
    <row r="14216" spans="26:26">
      <c r="Z14216"/>
    </row>
    <row r="14217" spans="26:26">
      <c r="Z14217"/>
    </row>
    <row r="14218" spans="26:26">
      <c r="Z14218"/>
    </row>
    <row r="14219" spans="26:26">
      <c r="Z14219"/>
    </row>
    <row r="14220" spans="26:26">
      <c r="Z14220"/>
    </row>
    <row r="14221" spans="26:26">
      <c r="Z14221"/>
    </row>
    <row r="14222" spans="26:26">
      <c r="Z14222"/>
    </row>
    <row r="14223" spans="26:26">
      <c r="Z14223"/>
    </row>
    <row r="14224" spans="26:26">
      <c r="Z14224"/>
    </row>
    <row r="14225" spans="26:26">
      <c r="Z14225"/>
    </row>
    <row r="14226" spans="26:26">
      <c r="Z14226"/>
    </row>
    <row r="14227" spans="26:26">
      <c r="Z14227"/>
    </row>
    <row r="14228" spans="26:26">
      <c r="Z14228"/>
    </row>
    <row r="14229" spans="26:26">
      <c r="Z14229"/>
    </row>
    <row r="14230" spans="26:26">
      <c r="Z14230"/>
    </row>
    <row r="14231" spans="26:26">
      <c r="Z14231"/>
    </row>
    <row r="14232" spans="26:26">
      <c r="Z14232"/>
    </row>
    <row r="14233" spans="26:26">
      <c r="Z14233"/>
    </row>
    <row r="14234" spans="26:26">
      <c r="Z14234"/>
    </row>
    <row r="14235" spans="26:26">
      <c r="Z14235"/>
    </row>
    <row r="14236" spans="26:26">
      <c r="Z14236"/>
    </row>
    <row r="14237" spans="26:26">
      <c r="Z14237"/>
    </row>
    <row r="14238" spans="26:26">
      <c r="Z14238"/>
    </row>
    <row r="14239" spans="26:26">
      <c r="Z14239"/>
    </row>
    <row r="14240" spans="26:26">
      <c r="Z14240"/>
    </row>
    <row r="14241" spans="26:26">
      <c r="Z14241"/>
    </row>
    <row r="14242" spans="26:26">
      <c r="Z14242"/>
    </row>
    <row r="14243" spans="26:26">
      <c r="Z14243"/>
    </row>
    <row r="14244" spans="26:26">
      <c r="Z14244"/>
    </row>
    <row r="14245" spans="26:26">
      <c r="Z14245"/>
    </row>
    <row r="14246" spans="26:26">
      <c r="Z14246"/>
    </row>
    <row r="14247" spans="26:26">
      <c r="Z14247"/>
    </row>
    <row r="14248" spans="26:26">
      <c r="Z14248"/>
    </row>
    <row r="14249" spans="26:26">
      <c r="Z14249"/>
    </row>
    <row r="14250" spans="26:26">
      <c r="Z14250"/>
    </row>
    <row r="14251" spans="26:26">
      <c r="Z14251"/>
    </row>
    <row r="14252" spans="26:26">
      <c r="Z14252"/>
    </row>
    <row r="14253" spans="26:26">
      <c r="Z14253"/>
    </row>
    <row r="14254" spans="26:26">
      <c r="Z14254"/>
    </row>
    <row r="14255" spans="26:26">
      <c r="Z14255"/>
    </row>
    <row r="14256" spans="26:26">
      <c r="Z14256"/>
    </row>
    <row r="14257" spans="26:26">
      <c r="Z14257"/>
    </row>
    <row r="14258" spans="26:26">
      <c r="Z14258"/>
    </row>
    <row r="14259" spans="26:26">
      <c r="Z14259"/>
    </row>
    <row r="14260" spans="26:26">
      <c r="Z14260"/>
    </row>
    <row r="14261" spans="26:26">
      <c r="Z14261"/>
    </row>
    <row r="14262" spans="26:26">
      <c r="Z14262"/>
    </row>
    <row r="14263" spans="26:26">
      <c r="Z14263"/>
    </row>
    <row r="14264" spans="26:26">
      <c r="Z14264"/>
    </row>
    <row r="14265" spans="26:26">
      <c r="Z14265"/>
    </row>
    <row r="14266" spans="26:26">
      <c r="Z14266"/>
    </row>
    <row r="14267" spans="26:26">
      <c r="Z14267"/>
    </row>
    <row r="14268" spans="26:26">
      <c r="Z14268"/>
    </row>
    <row r="14269" spans="26:26">
      <c r="Z14269"/>
    </row>
    <row r="14270" spans="26:26">
      <c r="Z14270"/>
    </row>
    <row r="14271" spans="26:26">
      <c r="Z14271"/>
    </row>
    <row r="14272" spans="26:26">
      <c r="Z14272"/>
    </row>
    <row r="14273" spans="26:26">
      <c r="Z14273"/>
    </row>
    <row r="14274" spans="26:26">
      <c r="Z14274"/>
    </row>
    <row r="14275" spans="26:26">
      <c r="Z14275"/>
    </row>
    <row r="14276" spans="26:26">
      <c r="Z14276"/>
    </row>
    <row r="14277" spans="26:26">
      <c r="Z14277"/>
    </row>
    <row r="14278" spans="26:26">
      <c r="Z14278"/>
    </row>
    <row r="14279" spans="26:26">
      <c r="Z14279"/>
    </row>
    <row r="14280" spans="26:26">
      <c r="Z14280"/>
    </row>
    <row r="14281" spans="26:26">
      <c r="Z14281"/>
    </row>
    <row r="14282" spans="26:26">
      <c r="Z14282"/>
    </row>
    <row r="14283" spans="26:26">
      <c r="Z14283"/>
    </row>
    <row r="14284" spans="26:26">
      <c r="Z14284"/>
    </row>
    <row r="14285" spans="26:26">
      <c r="Z14285"/>
    </row>
    <row r="14286" spans="26:26">
      <c r="Z14286"/>
    </row>
    <row r="14287" spans="26:26">
      <c r="Z14287"/>
    </row>
    <row r="14288" spans="26:26">
      <c r="Z14288"/>
    </row>
    <row r="14289" spans="26:26">
      <c r="Z14289"/>
    </row>
    <row r="14290" spans="26:26">
      <c r="Z14290"/>
    </row>
    <row r="14291" spans="26:26">
      <c r="Z14291"/>
    </row>
    <row r="14292" spans="26:26">
      <c r="Z14292"/>
    </row>
    <row r="14293" spans="26:26">
      <c r="Z14293"/>
    </row>
    <row r="14294" spans="26:26">
      <c r="Z14294"/>
    </row>
    <row r="14295" spans="26:26">
      <c r="Z14295"/>
    </row>
    <row r="14296" spans="26:26">
      <c r="Z14296"/>
    </row>
    <row r="14297" spans="26:26">
      <c r="Z14297"/>
    </row>
    <row r="14298" spans="26:26">
      <c r="Z14298"/>
    </row>
    <row r="14299" spans="26:26">
      <c r="Z14299"/>
    </row>
    <row r="14300" spans="26:26">
      <c r="Z14300"/>
    </row>
    <row r="14301" spans="26:26">
      <c r="Z14301"/>
    </row>
    <row r="14302" spans="26:26">
      <c r="Z14302"/>
    </row>
    <row r="14303" spans="26:26">
      <c r="Z14303"/>
    </row>
    <row r="14304" spans="26:26">
      <c r="Z14304"/>
    </row>
    <row r="14305" spans="26:26">
      <c r="Z14305"/>
    </row>
    <row r="14306" spans="26:26">
      <c r="Z14306"/>
    </row>
    <row r="14307" spans="26:26">
      <c r="Z14307"/>
    </row>
    <row r="14308" spans="26:26">
      <c r="Z14308"/>
    </row>
    <row r="14309" spans="26:26">
      <c r="Z14309"/>
    </row>
    <row r="14310" spans="26:26">
      <c r="Z14310"/>
    </row>
    <row r="14311" spans="26:26">
      <c r="Z14311"/>
    </row>
    <row r="14312" spans="26:26">
      <c r="Z14312"/>
    </row>
    <row r="14313" spans="26:26">
      <c r="Z14313"/>
    </row>
    <row r="14314" spans="26:26">
      <c r="Z14314"/>
    </row>
    <row r="14315" spans="26:26">
      <c r="Z14315"/>
    </row>
    <row r="14316" spans="26:26">
      <c r="Z14316"/>
    </row>
    <row r="14317" spans="26:26">
      <c r="Z14317"/>
    </row>
    <row r="14318" spans="26:26">
      <c r="Z14318"/>
    </row>
    <row r="14319" spans="26:26">
      <c r="Z14319"/>
    </row>
    <row r="14320" spans="26:26">
      <c r="Z14320"/>
    </row>
    <row r="14321" spans="26:26">
      <c r="Z14321"/>
    </row>
    <row r="14322" spans="26:26">
      <c r="Z14322"/>
    </row>
    <row r="14323" spans="26:26">
      <c r="Z14323"/>
    </row>
    <row r="14324" spans="26:26">
      <c r="Z14324"/>
    </row>
    <row r="14325" spans="26:26">
      <c r="Z14325"/>
    </row>
    <row r="14326" spans="26:26">
      <c r="Z14326"/>
    </row>
    <row r="14327" spans="26:26">
      <c r="Z14327"/>
    </row>
    <row r="14328" spans="26:26">
      <c r="Z14328"/>
    </row>
    <row r="14329" spans="26:26">
      <c r="Z14329"/>
    </row>
    <row r="14330" spans="26:26">
      <c r="Z14330"/>
    </row>
    <row r="14331" spans="26:26">
      <c r="Z14331"/>
    </row>
    <row r="14332" spans="26:26">
      <c r="Z14332"/>
    </row>
    <row r="14333" spans="26:26">
      <c r="Z14333"/>
    </row>
    <row r="14334" spans="26:26">
      <c r="Z14334"/>
    </row>
    <row r="14335" spans="26:26">
      <c r="Z14335"/>
    </row>
    <row r="14336" spans="26:26">
      <c r="Z14336"/>
    </row>
    <row r="14337" spans="26:26">
      <c r="Z14337"/>
    </row>
    <row r="14338" spans="26:26">
      <c r="Z14338"/>
    </row>
    <row r="14339" spans="26:26">
      <c r="Z14339"/>
    </row>
    <row r="14340" spans="26:26">
      <c r="Z14340"/>
    </row>
    <row r="14341" spans="26:26">
      <c r="Z14341"/>
    </row>
    <row r="14342" spans="26:26">
      <c r="Z14342"/>
    </row>
    <row r="14343" spans="26:26">
      <c r="Z14343"/>
    </row>
    <row r="14344" spans="26:26">
      <c r="Z14344"/>
    </row>
    <row r="14345" spans="26:26">
      <c r="Z14345"/>
    </row>
    <row r="14346" spans="26:26">
      <c r="Z14346"/>
    </row>
    <row r="14347" spans="26:26">
      <c r="Z14347"/>
    </row>
    <row r="14348" spans="26:26">
      <c r="Z14348"/>
    </row>
    <row r="14349" spans="26:26">
      <c r="Z14349"/>
    </row>
    <row r="14350" spans="26:26">
      <c r="Z14350"/>
    </row>
    <row r="14351" spans="26:26">
      <c r="Z14351"/>
    </row>
    <row r="14352" spans="26:26">
      <c r="Z14352"/>
    </row>
    <row r="14353" spans="26:26">
      <c r="Z14353"/>
    </row>
    <row r="14354" spans="26:26">
      <c r="Z14354"/>
    </row>
    <row r="14355" spans="26:26">
      <c r="Z14355"/>
    </row>
    <row r="14356" spans="26:26">
      <c r="Z14356"/>
    </row>
    <row r="14357" spans="26:26">
      <c r="Z14357"/>
    </row>
    <row r="14358" spans="26:26">
      <c r="Z14358"/>
    </row>
    <row r="14359" spans="26:26">
      <c r="Z14359"/>
    </row>
    <row r="14360" spans="26:26">
      <c r="Z14360"/>
    </row>
    <row r="14361" spans="26:26">
      <c r="Z14361"/>
    </row>
    <row r="14362" spans="26:26">
      <c r="Z14362"/>
    </row>
    <row r="14363" spans="26:26">
      <c r="Z14363"/>
    </row>
    <row r="14364" spans="26:26">
      <c r="Z14364"/>
    </row>
    <row r="14365" spans="26:26">
      <c r="Z14365"/>
    </row>
    <row r="14366" spans="26:26">
      <c r="Z14366"/>
    </row>
    <row r="14367" spans="26:26">
      <c r="Z14367"/>
    </row>
    <row r="14368" spans="26:26">
      <c r="Z14368"/>
    </row>
    <row r="14369" spans="26:26">
      <c r="Z14369"/>
    </row>
    <row r="14370" spans="26:26">
      <c r="Z14370"/>
    </row>
    <row r="14371" spans="26:26">
      <c r="Z14371"/>
    </row>
    <row r="14372" spans="26:26">
      <c r="Z14372"/>
    </row>
    <row r="14373" spans="26:26">
      <c r="Z14373"/>
    </row>
    <row r="14374" spans="26:26">
      <c r="Z14374"/>
    </row>
    <row r="14375" spans="26:26">
      <c r="Z14375"/>
    </row>
    <row r="14376" spans="26:26">
      <c r="Z14376"/>
    </row>
    <row r="14377" spans="26:26">
      <c r="Z14377"/>
    </row>
    <row r="14378" spans="26:26">
      <c r="Z14378"/>
    </row>
    <row r="14379" spans="26:26">
      <c r="Z14379"/>
    </row>
    <row r="14380" spans="26:26">
      <c r="Z14380"/>
    </row>
    <row r="14381" spans="26:26">
      <c r="Z14381"/>
    </row>
    <row r="14382" spans="26:26">
      <c r="Z14382"/>
    </row>
    <row r="14383" spans="26:26">
      <c r="Z14383"/>
    </row>
    <row r="14384" spans="26:26">
      <c r="Z14384"/>
    </row>
    <row r="14385" spans="26:26">
      <c r="Z14385"/>
    </row>
    <row r="14386" spans="26:26">
      <c r="Z14386"/>
    </row>
    <row r="14387" spans="26:26">
      <c r="Z14387"/>
    </row>
    <row r="14388" spans="26:26">
      <c r="Z14388"/>
    </row>
    <row r="14389" spans="26:26">
      <c r="Z14389"/>
    </row>
    <row r="14390" spans="26:26">
      <c r="Z14390"/>
    </row>
    <row r="14391" spans="26:26">
      <c r="Z14391"/>
    </row>
    <row r="14392" spans="26:26">
      <c r="Z14392"/>
    </row>
    <row r="14393" spans="26:26">
      <c r="Z14393"/>
    </row>
    <row r="14394" spans="26:26">
      <c r="Z14394"/>
    </row>
    <row r="14395" spans="26:26">
      <c r="Z14395"/>
    </row>
    <row r="14396" spans="26:26">
      <c r="Z14396"/>
    </row>
    <row r="14397" spans="26:26">
      <c r="Z14397"/>
    </row>
    <row r="14398" spans="26:26">
      <c r="Z14398"/>
    </row>
    <row r="14399" spans="26:26">
      <c r="Z14399"/>
    </row>
    <row r="14400" spans="26:26">
      <c r="Z14400"/>
    </row>
    <row r="14401" spans="26:26">
      <c r="Z14401"/>
    </row>
    <row r="14402" spans="26:26">
      <c r="Z14402"/>
    </row>
    <row r="14403" spans="26:26">
      <c r="Z14403"/>
    </row>
    <row r="14404" spans="26:26">
      <c r="Z14404"/>
    </row>
    <row r="14405" spans="26:26">
      <c r="Z14405"/>
    </row>
    <row r="14406" spans="26:26">
      <c r="Z14406"/>
    </row>
    <row r="14407" spans="26:26">
      <c r="Z14407"/>
    </row>
    <row r="14408" spans="26:26">
      <c r="Z14408"/>
    </row>
    <row r="14409" spans="26:26">
      <c r="Z14409"/>
    </row>
    <row r="14410" spans="26:26">
      <c r="Z14410"/>
    </row>
    <row r="14411" spans="26:26">
      <c r="Z14411"/>
    </row>
    <row r="14412" spans="26:26">
      <c r="Z14412"/>
    </row>
    <row r="14413" spans="26:26">
      <c r="Z14413"/>
    </row>
    <row r="14414" spans="26:26">
      <c r="Z14414"/>
    </row>
    <row r="14415" spans="26:26">
      <c r="Z14415"/>
    </row>
    <row r="14416" spans="26:26">
      <c r="Z14416"/>
    </row>
    <row r="14417" spans="26:26">
      <c r="Z14417"/>
    </row>
    <row r="14418" spans="26:26">
      <c r="Z14418"/>
    </row>
    <row r="14419" spans="26:26">
      <c r="Z14419"/>
    </row>
    <row r="14420" spans="26:26">
      <c r="Z14420"/>
    </row>
    <row r="14421" spans="26:26">
      <c r="Z14421"/>
    </row>
    <row r="14422" spans="26:26">
      <c r="Z14422"/>
    </row>
    <row r="14423" spans="26:26">
      <c r="Z14423"/>
    </row>
    <row r="14424" spans="26:26">
      <c r="Z14424"/>
    </row>
    <row r="14425" spans="26:26">
      <c r="Z14425"/>
    </row>
    <row r="14426" spans="26:26">
      <c r="Z14426"/>
    </row>
    <row r="14427" spans="26:26">
      <c r="Z14427"/>
    </row>
    <row r="14428" spans="26:26">
      <c r="Z14428"/>
    </row>
    <row r="14429" spans="26:26">
      <c r="Z14429"/>
    </row>
    <row r="14430" spans="26:26">
      <c r="Z14430"/>
    </row>
    <row r="14431" spans="26:26">
      <c r="Z14431"/>
    </row>
    <row r="14432" spans="26:26">
      <c r="Z14432"/>
    </row>
    <row r="14433" spans="26:26">
      <c r="Z14433"/>
    </row>
    <row r="14434" spans="26:26">
      <c r="Z14434"/>
    </row>
    <row r="14435" spans="26:26">
      <c r="Z14435"/>
    </row>
    <row r="14436" spans="26:26">
      <c r="Z14436"/>
    </row>
    <row r="14437" spans="26:26">
      <c r="Z14437"/>
    </row>
    <row r="14438" spans="26:26">
      <c r="Z14438"/>
    </row>
    <row r="14439" spans="26:26">
      <c r="Z14439"/>
    </row>
    <row r="14440" spans="26:26">
      <c r="Z14440"/>
    </row>
    <row r="14441" spans="26:26">
      <c r="Z14441"/>
    </row>
    <row r="14442" spans="26:26">
      <c r="Z14442"/>
    </row>
    <row r="14443" spans="26:26">
      <c r="Z14443"/>
    </row>
    <row r="14444" spans="26:26">
      <c r="Z14444"/>
    </row>
    <row r="14445" spans="26:26">
      <c r="Z14445"/>
    </row>
    <row r="14446" spans="26:26">
      <c r="Z14446"/>
    </row>
    <row r="14447" spans="26:26">
      <c r="Z14447"/>
    </row>
    <row r="14448" spans="26:26">
      <c r="Z14448"/>
    </row>
    <row r="14449" spans="26:26">
      <c r="Z14449"/>
    </row>
    <row r="14450" spans="26:26">
      <c r="Z14450"/>
    </row>
    <row r="14451" spans="26:26">
      <c r="Z14451"/>
    </row>
    <row r="14452" spans="26:26">
      <c r="Z14452"/>
    </row>
    <row r="14453" spans="26:26">
      <c r="Z14453"/>
    </row>
    <row r="14454" spans="26:26">
      <c r="Z14454"/>
    </row>
    <row r="14455" spans="26:26">
      <c r="Z14455"/>
    </row>
    <row r="14456" spans="26:26">
      <c r="Z14456"/>
    </row>
    <row r="14457" spans="26:26">
      <c r="Z14457"/>
    </row>
    <row r="14458" spans="26:26">
      <c r="Z14458"/>
    </row>
    <row r="14459" spans="26:26">
      <c r="Z14459"/>
    </row>
    <row r="14460" spans="26:26">
      <c r="Z14460"/>
    </row>
    <row r="14461" spans="26:26">
      <c r="Z14461"/>
    </row>
    <row r="14462" spans="26:26">
      <c r="Z14462"/>
    </row>
    <row r="14463" spans="26:26">
      <c r="Z14463"/>
    </row>
    <row r="14464" spans="26:26">
      <c r="Z14464"/>
    </row>
    <row r="14465" spans="26:26">
      <c r="Z14465"/>
    </row>
    <row r="14466" spans="26:26">
      <c r="Z14466"/>
    </row>
    <row r="14467" spans="26:26">
      <c r="Z14467"/>
    </row>
    <row r="14468" spans="26:26">
      <c r="Z14468"/>
    </row>
    <row r="14469" spans="26:26">
      <c r="Z14469"/>
    </row>
    <row r="14470" spans="26:26">
      <c r="Z14470"/>
    </row>
    <row r="14471" spans="26:26">
      <c r="Z14471"/>
    </row>
    <row r="14472" spans="26:26">
      <c r="Z14472"/>
    </row>
    <row r="14473" spans="26:26">
      <c r="Z14473"/>
    </row>
    <row r="14474" spans="26:26">
      <c r="Z14474"/>
    </row>
    <row r="14475" spans="26:26">
      <c r="Z14475"/>
    </row>
    <row r="14476" spans="26:26">
      <c r="Z14476"/>
    </row>
    <row r="14477" spans="26:26">
      <c r="Z14477"/>
    </row>
    <row r="14478" spans="26:26">
      <c r="Z14478"/>
    </row>
    <row r="14479" spans="26:26">
      <c r="Z14479"/>
    </row>
    <row r="14480" spans="26:26">
      <c r="Z14480"/>
    </row>
    <row r="14481" spans="26:26">
      <c r="Z14481"/>
    </row>
    <row r="14482" spans="26:26">
      <c r="Z14482"/>
    </row>
    <row r="14483" spans="26:26">
      <c r="Z14483"/>
    </row>
    <row r="14484" spans="26:26">
      <c r="Z14484"/>
    </row>
    <row r="14485" spans="26:26">
      <c r="Z14485"/>
    </row>
    <row r="14486" spans="26:26">
      <c r="Z14486"/>
    </row>
    <row r="14487" spans="26:26">
      <c r="Z14487"/>
    </row>
    <row r="14488" spans="26:26">
      <c r="Z14488"/>
    </row>
    <row r="14489" spans="26:26">
      <c r="Z14489"/>
    </row>
    <row r="14490" spans="26:26">
      <c r="Z14490"/>
    </row>
    <row r="14491" spans="26:26">
      <c r="Z14491"/>
    </row>
    <row r="14492" spans="26:26">
      <c r="Z14492"/>
    </row>
    <row r="14493" spans="26:26">
      <c r="Z14493"/>
    </row>
    <row r="14494" spans="26:26">
      <c r="Z14494"/>
    </row>
    <row r="14495" spans="26:26">
      <c r="Z14495"/>
    </row>
    <row r="14496" spans="26:26">
      <c r="Z14496"/>
    </row>
    <row r="14497" spans="26:26">
      <c r="Z14497"/>
    </row>
    <row r="14498" spans="26:26">
      <c r="Z14498"/>
    </row>
    <row r="14499" spans="26:26">
      <c r="Z14499"/>
    </row>
    <row r="14500" spans="26:26">
      <c r="Z14500"/>
    </row>
    <row r="14501" spans="26:26">
      <c r="Z14501"/>
    </row>
    <row r="14502" spans="26:26">
      <c r="Z14502"/>
    </row>
    <row r="14503" spans="26:26">
      <c r="Z14503"/>
    </row>
    <row r="14504" spans="26:26">
      <c r="Z14504"/>
    </row>
    <row r="14505" spans="26:26">
      <c r="Z14505"/>
    </row>
    <row r="14506" spans="26:26">
      <c r="Z14506"/>
    </row>
    <row r="14507" spans="26:26">
      <c r="Z14507"/>
    </row>
    <row r="14508" spans="26:26">
      <c r="Z14508"/>
    </row>
    <row r="14509" spans="26:26">
      <c r="Z14509"/>
    </row>
    <row r="14510" spans="26:26">
      <c r="Z14510"/>
    </row>
    <row r="14511" spans="26:26">
      <c r="Z14511"/>
    </row>
    <row r="14512" spans="26:26">
      <c r="Z14512"/>
    </row>
    <row r="14513" spans="26:26">
      <c r="Z14513"/>
    </row>
    <row r="14514" spans="26:26">
      <c r="Z14514"/>
    </row>
    <row r="14515" spans="26:26">
      <c r="Z14515"/>
    </row>
    <row r="14516" spans="26:26">
      <c r="Z14516"/>
    </row>
    <row r="14517" spans="26:26">
      <c r="Z14517"/>
    </row>
    <row r="14518" spans="26:26">
      <c r="Z14518"/>
    </row>
    <row r="14519" spans="26:26">
      <c r="Z14519"/>
    </row>
    <row r="14520" spans="26:26">
      <c r="Z14520"/>
    </row>
    <row r="14521" spans="26:26">
      <c r="Z14521"/>
    </row>
    <row r="14522" spans="26:26">
      <c r="Z14522"/>
    </row>
    <row r="14523" spans="26:26">
      <c r="Z14523"/>
    </row>
    <row r="14524" spans="26:26">
      <c r="Z14524"/>
    </row>
    <row r="14525" spans="26:26">
      <c r="Z14525"/>
    </row>
    <row r="14526" spans="26:26">
      <c r="Z14526"/>
    </row>
    <row r="14527" spans="26:26">
      <c r="Z14527"/>
    </row>
    <row r="14528" spans="26:26">
      <c r="Z14528"/>
    </row>
    <row r="14529" spans="26:26">
      <c r="Z14529"/>
    </row>
    <row r="14530" spans="26:26">
      <c r="Z14530"/>
    </row>
    <row r="14531" spans="26:26">
      <c r="Z14531"/>
    </row>
    <row r="14532" spans="26:26">
      <c r="Z14532"/>
    </row>
    <row r="14533" spans="26:26">
      <c r="Z14533"/>
    </row>
    <row r="14534" spans="26:26">
      <c r="Z14534"/>
    </row>
    <row r="14535" spans="26:26">
      <c r="Z14535"/>
    </row>
    <row r="14536" spans="26:26">
      <c r="Z14536"/>
    </row>
    <row r="14537" spans="26:26">
      <c r="Z14537"/>
    </row>
    <row r="14538" spans="26:26">
      <c r="Z14538"/>
    </row>
    <row r="14539" spans="26:26">
      <c r="Z14539"/>
    </row>
    <row r="14540" spans="26:26">
      <c r="Z14540"/>
    </row>
    <row r="14541" spans="26:26">
      <c r="Z14541"/>
    </row>
    <row r="14542" spans="26:26">
      <c r="Z14542"/>
    </row>
    <row r="14543" spans="26:26">
      <c r="Z14543"/>
    </row>
    <row r="14544" spans="26:26">
      <c r="Z14544"/>
    </row>
    <row r="14545" spans="26:26">
      <c r="Z14545"/>
    </row>
    <row r="14546" spans="26:26">
      <c r="Z14546"/>
    </row>
    <row r="14547" spans="26:26">
      <c r="Z14547"/>
    </row>
    <row r="14548" spans="26:26">
      <c r="Z14548"/>
    </row>
    <row r="14549" spans="26:26">
      <c r="Z14549"/>
    </row>
    <row r="14550" spans="26:26">
      <c r="Z14550"/>
    </row>
    <row r="14551" spans="26:26">
      <c r="Z14551"/>
    </row>
    <row r="14552" spans="26:26">
      <c r="Z14552"/>
    </row>
    <row r="14553" spans="26:26">
      <c r="Z14553"/>
    </row>
    <row r="14554" spans="26:26">
      <c r="Z14554"/>
    </row>
    <row r="14555" spans="26:26">
      <c r="Z14555"/>
    </row>
    <row r="14556" spans="26:26">
      <c r="Z14556"/>
    </row>
    <row r="14557" spans="26:26">
      <c r="Z14557"/>
    </row>
    <row r="14558" spans="26:26">
      <c r="Z14558"/>
    </row>
    <row r="14559" spans="26:26">
      <c r="Z14559"/>
    </row>
    <row r="14560" spans="26:26">
      <c r="Z14560"/>
    </row>
    <row r="14561" spans="26:26">
      <c r="Z14561"/>
    </row>
    <row r="14562" spans="26:26">
      <c r="Z14562"/>
    </row>
    <row r="14563" spans="26:26">
      <c r="Z14563"/>
    </row>
    <row r="14564" spans="26:26">
      <c r="Z14564"/>
    </row>
    <row r="14565" spans="26:26">
      <c r="Z14565"/>
    </row>
    <row r="14566" spans="26:26">
      <c r="Z14566"/>
    </row>
    <row r="14567" spans="26:26">
      <c r="Z14567"/>
    </row>
    <row r="14568" spans="26:26">
      <c r="Z14568"/>
    </row>
    <row r="14569" spans="26:26">
      <c r="Z14569"/>
    </row>
    <row r="14570" spans="26:26">
      <c r="Z14570"/>
    </row>
    <row r="14571" spans="26:26">
      <c r="Z14571"/>
    </row>
    <row r="14572" spans="26:26">
      <c r="Z14572"/>
    </row>
    <row r="14573" spans="26:26">
      <c r="Z14573"/>
    </row>
    <row r="14574" spans="26:26">
      <c r="Z14574"/>
    </row>
    <row r="14575" spans="26:26">
      <c r="Z14575"/>
    </row>
    <row r="14576" spans="26:26">
      <c r="Z14576"/>
    </row>
    <row r="14577" spans="26:26">
      <c r="Z14577"/>
    </row>
    <row r="14578" spans="26:26">
      <c r="Z14578"/>
    </row>
    <row r="14579" spans="26:26">
      <c r="Z14579"/>
    </row>
    <row r="14580" spans="26:26">
      <c r="Z14580"/>
    </row>
    <row r="14581" spans="26:26">
      <c r="Z14581"/>
    </row>
    <row r="14582" spans="26:26">
      <c r="Z14582"/>
    </row>
    <row r="14583" spans="26:26">
      <c r="Z14583"/>
    </row>
    <row r="14584" spans="26:26">
      <c r="Z14584"/>
    </row>
    <row r="14585" spans="26:26">
      <c r="Z14585"/>
    </row>
    <row r="14586" spans="26:26">
      <c r="Z14586"/>
    </row>
    <row r="14587" spans="26:26">
      <c r="Z14587"/>
    </row>
    <row r="14588" spans="26:26">
      <c r="Z14588"/>
    </row>
    <row r="14589" spans="26:26">
      <c r="Z14589"/>
    </row>
    <row r="14590" spans="26:26">
      <c r="Z14590"/>
    </row>
    <row r="14591" spans="26:26">
      <c r="Z14591"/>
    </row>
    <row r="14592" spans="26:26">
      <c r="Z14592"/>
    </row>
    <row r="14593" spans="26:26">
      <c r="Z14593"/>
    </row>
    <row r="14594" spans="26:26">
      <c r="Z14594"/>
    </row>
    <row r="14595" spans="26:26">
      <c r="Z14595"/>
    </row>
    <row r="14596" spans="26:26">
      <c r="Z14596"/>
    </row>
    <row r="14597" spans="26:26">
      <c r="Z14597"/>
    </row>
    <row r="14598" spans="26:26">
      <c r="Z14598"/>
    </row>
    <row r="14599" spans="26:26">
      <c r="Z14599"/>
    </row>
    <row r="14600" spans="26:26">
      <c r="Z14600"/>
    </row>
    <row r="14601" spans="26:26">
      <c r="Z14601"/>
    </row>
    <row r="14602" spans="26:26">
      <c r="Z14602"/>
    </row>
    <row r="14603" spans="26:26">
      <c r="Z14603"/>
    </row>
    <row r="14604" spans="26:26">
      <c r="Z14604"/>
    </row>
    <row r="14605" spans="26:26">
      <c r="Z14605"/>
    </row>
    <row r="14606" spans="26:26">
      <c r="Z14606"/>
    </row>
    <row r="14607" spans="26:26">
      <c r="Z14607"/>
    </row>
    <row r="14608" spans="26:26">
      <c r="Z14608"/>
    </row>
    <row r="14609" spans="26:26">
      <c r="Z14609"/>
    </row>
    <row r="14610" spans="26:26">
      <c r="Z14610"/>
    </row>
    <row r="14611" spans="26:26">
      <c r="Z14611"/>
    </row>
    <row r="14612" spans="26:26">
      <c r="Z14612"/>
    </row>
    <row r="14613" spans="26:26">
      <c r="Z14613"/>
    </row>
    <row r="14614" spans="26:26">
      <c r="Z14614"/>
    </row>
    <row r="14615" spans="26:26">
      <c r="Z14615"/>
    </row>
    <row r="14616" spans="26:26">
      <c r="Z14616"/>
    </row>
    <row r="14617" spans="26:26">
      <c r="Z14617"/>
    </row>
    <row r="14618" spans="26:26">
      <c r="Z14618"/>
    </row>
    <row r="14619" spans="26:26">
      <c r="Z14619"/>
    </row>
    <row r="14620" spans="26:26">
      <c r="Z14620"/>
    </row>
    <row r="14621" spans="26:26">
      <c r="Z14621"/>
    </row>
    <row r="14622" spans="26:26">
      <c r="Z14622"/>
    </row>
    <row r="14623" spans="26:26">
      <c r="Z14623"/>
    </row>
    <row r="14624" spans="26:26">
      <c r="Z14624"/>
    </row>
    <row r="14625" spans="26:26">
      <c r="Z14625"/>
    </row>
    <row r="14626" spans="26:26">
      <c r="Z14626"/>
    </row>
    <row r="14627" spans="26:26">
      <c r="Z14627"/>
    </row>
    <row r="14628" spans="26:26">
      <c r="Z14628"/>
    </row>
    <row r="14629" spans="26:26">
      <c r="Z14629"/>
    </row>
    <row r="14630" spans="26:26">
      <c r="Z14630"/>
    </row>
    <row r="14631" spans="26:26">
      <c r="Z14631"/>
    </row>
    <row r="14632" spans="26:26">
      <c r="Z14632"/>
    </row>
    <row r="14633" spans="26:26">
      <c r="Z14633"/>
    </row>
    <row r="14634" spans="26:26">
      <c r="Z14634"/>
    </row>
    <row r="14635" spans="26:26">
      <c r="Z14635"/>
    </row>
    <row r="14636" spans="26:26">
      <c r="Z14636"/>
    </row>
    <row r="14637" spans="26:26">
      <c r="Z14637"/>
    </row>
    <row r="14638" spans="26:26">
      <c r="Z14638"/>
    </row>
    <row r="14639" spans="26:26">
      <c r="Z14639"/>
    </row>
    <row r="14640" spans="26:26">
      <c r="Z14640"/>
    </row>
    <row r="14641" spans="26:26">
      <c r="Z14641"/>
    </row>
    <row r="14642" spans="26:26">
      <c r="Z14642"/>
    </row>
    <row r="14643" spans="26:26">
      <c r="Z14643"/>
    </row>
    <row r="14644" spans="26:26">
      <c r="Z14644"/>
    </row>
    <row r="14645" spans="26:26">
      <c r="Z14645"/>
    </row>
    <row r="14646" spans="26:26">
      <c r="Z14646"/>
    </row>
    <row r="14647" spans="26:26">
      <c r="Z14647"/>
    </row>
    <row r="14648" spans="26:26">
      <c r="Z14648"/>
    </row>
    <row r="14649" spans="26:26">
      <c r="Z14649"/>
    </row>
    <row r="14650" spans="26:26">
      <c r="Z14650"/>
    </row>
    <row r="14651" spans="26:26">
      <c r="Z14651"/>
    </row>
    <row r="14652" spans="26:26">
      <c r="Z14652"/>
    </row>
    <row r="14653" spans="26:26">
      <c r="Z14653"/>
    </row>
    <row r="14654" spans="26:26">
      <c r="Z14654"/>
    </row>
    <row r="14655" spans="26:26">
      <c r="Z14655"/>
    </row>
    <row r="14656" spans="26:26">
      <c r="Z14656"/>
    </row>
    <row r="14657" spans="26:26">
      <c r="Z14657"/>
    </row>
    <row r="14658" spans="26:26">
      <c r="Z14658"/>
    </row>
    <row r="14659" spans="26:26">
      <c r="Z14659"/>
    </row>
    <row r="14660" spans="26:26">
      <c r="Z14660"/>
    </row>
    <row r="14661" spans="26:26">
      <c r="Z14661"/>
    </row>
    <row r="14662" spans="26:26">
      <c r="Z14662"/>
    </row>
    <row r="14663" spans="26:26">
      <c r="Z14663"/>
    </row>
    <row r="14664" spans="26:26">
      <c r="Z14664"/>
    </row>
    <row r="14665" spans="26:26">
      <c r="Z14665"/>
    </row>
    <row r="14666" spans="26:26">
      <c r="Z14666"/>
    </row>
    <row r="14667" spans="26:26">
      <c r="Z14667"/>
    </row>
    <row r="14668" spans="26:26">
      <c r="Z14668"/>
    </row>
    <row r="14669" spans="26:26">
      <c r="Z14669"/>
    </row>
    <row r="14670" spans="26:26">
      <c r="Z14670"/>
    </row>
    <row r="14671" spans="26:26">
      <c r="Z14671"/>
    </row>
    <row r="14672" spans="26:26">
      <c r="Z14672"/>
    </row>
    <row r="14673" spans="26:26">
      <c r="Z14673"/>
    </row>
    <row r="14674" spans="26:26">
      <c r="Z14674"/>
    </row>
    <row r="14675" spans="26:26">
      <c r="Z14675"/>
    </row>
    <row r="14676" spans="26:26">
      <c r="Z14676"/>
    </row>
    <row r="14677" spans="26:26">
      <c r="Z14677"/>
    </row>
    <row r="14678" spans="26:26">
      <c r="Z14678"/>
    </row>
    <row r="14679" spans="26:26">
      <c r="Z14679"/>
    </row>
    <row r="14680" spans="26:26">
      <c r="Z14680"/>
    </row>
    <row r="14681" spans="26:26">
      <c r="Z14681"/>
    </row>
    <row r="14682" spans="26:26">
      <c r="Z14682"/>
    </row>
    <row r="14683" spans="26:26">
      <c r="Z14683"/>
    </row>
    <row r="14684" spans="26:26">
      <c r="Z14684"/>
    </row>
    <row r="14685" spans="26:26">
      <c r="Z14685"/>
    </row>
    <row r="14686" spans="26:26">
      <c r="Z14686"/>
    </row>
    <row r="14687" spans="26:26">
      <c r="Z14687"/>
    </row>
    <row r="14688" spans="26:26">
      <c r="Z14688"/>
    </row>
    <row r="14689" spans="26:26">
      <c r="Z14689"/>
    </row>
    <row r="14690" spans="26:26">
      <c r="Z14690"/>
    </row>
    <row r="14691" spans="26:26">
      <c r="Z14691"/>
    </row>
    <row r="14692" spans="26:26">
      <c r="Z14692"/>
    </row>
    <row r="14693" spans="26:26">
      <c r="Z14693"/>
    </row>
    <row r="14694" spans="26:26">
      <c r="Z14694"/>
    </row>
    <row r="14695" spans="26:26">
      <c r="Z14695"/>
    </row>
    <row r="14696" spans="26:26">
      <c r="Z14696"/>
    </row>
    <row r="14697" spans="26:26">
      <c r="Z14697"/>
    </row>
    <row r="14698" spans="26:26">
      <c r="Z14698"/>
    </row>
    <row r="14699" spans="26:26">
      <c r="Z14699"/>
    </row>
    <row r="14700" spans="26:26">
      <c r="Z14700"/>
    </row>
    <row r="14701" spans="26:26">
      <c r="Z14701"/>
    </row>
    <row r="14702" spans="26:26">
      <c r="Z14702"/>
    </row>
    <row r="14703" spans="26:26">
      <c r="Z14703"/>
    </row>
    <row r="14704" spans="26:26">
      <c r="Z14704"/>
    </row>
    <row r="14705" spans="26:26">
      <c r="Z14705"/>
    </row>
    <row r="14706" spans="26:26">
      <c r="Z14706"/>
    </row>
    <row r="14707" spans="26:26">
      <c r="Z14707"/>
    </row>
    <row r="14708" spans="26:26">
      <c r="Z14708"/>
    </row>
    <row r="14709" spans="26:26">
      <c r="Z14709"/>
    </row>
    <row r="14710" spans="26:26">
      <c r="Z14710"/>
    </row>
    <row r="14711" spans="26:26">
      <c r="Z14711"/>
    </row>
    <row r="14712" spans="26:26">
      <c r="Z14712"/>
    </row>
    <row r="14713" spans="26:26">
      <c r="Z14713"/>
    </row>
    <row r="14714" spans="26:26">
      <c r="Z14714"/>
    </row>
    <row r="14715" spans="26:26">
      <c r="Z14715"/>
    </row>
    <row r="14716" spans="26:26">
      <c r="Z14716"/>
    </row>
    <row r="14717" spans="26:26">
      <c r="Z14717"/>
    </row>
    <row r="14718" spans="26:26">
      <c r="Z14718"/>
    </row>
    <row r="14719" spans="26:26">
      <c r="Z14719"/>
    </row>
    <row r="14720" spans="26:26">
      <c r="Z14720"/>
    </row>
    <row r="14721" spans="26:26">
      <c r="Z14721"/>
    </row>
    <row r="14722" spans="26:26">
      <c r="Z14722"/>
    </row>
    <row r="14723" spans="26:26">
      <c r="Z14723"/>
    </row>
    <row r="14724" spans="26:26">
      <c r="Z14724"/>
    </row>
    <row r="14725" spans="26:26">
      <c r="Z14725"/>
    </row>
    <row r="14726" spans="26:26">
      <c r="Z14726"/>
    </row>
    <row r="14727" spans="26:26">
      <c r="Z14727"/>
    </row>
    <row r="14728" spans="26:26">
      <c r="Z14728"/>
    </row>
    <row r="14729" spans="26:26">
      <c r="Z14729"/>
    </row>
    <row r="14730" spans="26:26">
      <c r="Z14730"/>
    </row>
    <row r="14731" spans="26:26">
      <c r="Z14731"/>
    </row>
    <row r="14732" spans="26:26">
      <c r="Z14732"/>
    </row>
    <row r="14733" spans="26:26">
      <c r="Z14733"/>
    </row>
    <row r="14734" spans="26:26">
      <c r="Z14734"/>
    </row>
    <row r="14735" spans="26:26">
      <c r="Z14735"/>
    </row>
    <row r="14736" spans="26:26">
      <c r="Z14736"/>
    </row>
    <row r="14737" spans="26:26">
      <c r="Z14737"/>
    </row>
    <row r="14738" spans="26:26">
      <c r="Z14738"/>
    </row>
    <row r="14739" spans="26:26">
      <c r="Z14739"/>
    </row>
    <row r="14740" spans="26:26">
      <c r="Z14740"/>
    </row>
    <row r="14741" spans="26:26">
      <c r="Z14741"/>
    </row>
    <row r="14742" spans="26:26">
      <c r="Z14742"/>
    </row>
    <row r="14743" spans="26:26">
      <c r="Z14743"/>
    </row>
    <row r="14744" spans="26:26">
      <c r="Z14744"/>
    </row>
    <row r="14745" spans="26:26">
      <c r="Z14745"/>
    </row>
    <row r="14746" spans="26:26">
      <c r="Z14746"/>
    </row>
    <row r="14747" spans="26:26">
      <c r="Z14747"/>
    </row>
    <row r="14748" spans="26:26">
      <c r="Z14748"/>
    </row>
    <row r="14749" spans="26:26">
      <c r="Z14749"/>
    </row>
    <row r="14750" spans="26:26">
      <c r="Z14750"/>
    </row>
    <row r="14751" spans="26:26">
      <c r="Z14751"/>
    </row>
    <row r="14752" spans="26:26">
      <c r="Z14752"/>
    </row>
    <row r="14753" spans="26:26">
      <c r="Z14753"/>
    </row>
    <row r="14754" spans="26:26">
      <c r="Z14754"/>
    </row>
    <row r="14755" spans="26:26">
      <c r="Z14755"/>
    </row>
    <row r="14756" spans="26:26">
      <c r="Z14756"/>
    </row>
    <row r="14757" spans="26:26">
      <c r="Z14757"/>
    </row>
    <row r="14758" spans="26:26">
      <c r="Z14758"/>
    </row>
    <row r="14759" spans="26:26">
      <c r="Z14759"/>
    </row>
    <row r="14760" spans="26:26">
      <c r="Z14760"/>
    </row>
    <row r="14761" spans="26:26">
      <c r="Z14761"/>
    </row>
    <row r="14762" spans="26:26">
      <c r="Z14762"/>
    </row>
    <row r="14763" spans="26:26">
      <c r="Z14763"/>
    </row>
    <row r="14764" spans="26:26">
      <c r="Z14764"/>
    </row>
    <row r="14765" spans="26:26">
      <c r="Z14765"/>
    </row>
    <row r="14766" spans="26:26">
      <c r="Z14766"/>
    </row>
    <row r="14767" spans="26:26">
      <c r="Z14767"/>
    </row>
    <row r="14768" spans="26:26">
      <c r="Z14768"/>
    </row>
    <row r="14769" spans="26:26">
      <c r="Z14769"/>
    </row>
    <row r="14770" spans="26:26">
      <c r="Z14770"/>
    </row>
    <row r="14771" spans="26:26">
      <c r="Z14771"/>
    </row>
    <row r="14772" spans="26:26">
      <c r="Z14772"/>
    </row>
    <row r="14773" spans="26:26">
      <c r="Z14773"/>
    </row>
    <row r="14774" spans="26:26">
      <c r="Z14774"/>
    </row>
    <row r="14775" spans="26:26">
      <c r="Z14775"/>
    </row>
    <row r="14776" spans="26:26">
      <c r="Z14776"/>
    </row>
    <row r="14777" spans="26:26">
      <c r="Z14777"/>
    </row>
    <row r="14778" spans="26:26">
      <c r="Z14778"/>
    </row>
    <row r="14779" spans="26:26">
      <c r="Z14779"/>
    </row>
    <row r="14780" spans="26:26">
      <c r="Z14780"/>
    </row>
    <row r="14781" spans="26:26">
      <c r="Z14781"/>
    </row>
    <row r="14782" spans="26:26">
      <c r="Z14782"/>
    </row>
    <row r="14783" spans="26:26">
      <c r="Z14783"/>
    </row>
    <row r="14784" spans="26:26">
      <c r="Z14784"/>
    </row>
    <row r="14785" spans="26:26">
      <c r="Z14785"/>
    </row>
    <row r="14786" spans="26:26">
      <c r="Z14786"/>
    </row>
    <row r="14787" spans="26:26">
      <c r="Z14787"/>
    </row>
    <row r="14788" spans="26:26">
      <c r="Z14788"/>
    </row>
    <row r="14789" spans="26:26">
      <c r="Z14789"/>
    </row>
    <row r="14790" spans="26:26">
      <c r="Z14790"/>
    </row>
    <row r="14791" spans="26:26">
      <c r="Z14791"/>
    </row>
    <row r="14792" spans="26:26">
      <c r="Z14792"/>
    </row>
    <row r="14793" spans="26:26">
      <c r="Z14793"/>
    </row>
    <row r="14794" spans="26:26">
      <c r="Z14794"/>
    </row>
    <row r="14795" spans="26:26">
      <c r="Z14795"/>
    </row>
    <row r="14796" spans="26:26">
      <c r="Z14796"/>
    </row>
    <row r="14797" spans="26:26">
      <c r="Z14797"/>
    </row>
    <row r="14798" spans="26:26">
      <c r="Z14798"/>
    </row>
    <row r="14799" spans="26:26">
      <c r="Z14799"/>
    </row>
    <row r="14800" spans="26:26">
      <c r="Z14800"/>
    </row>
    <row r="14801" spans="26:26">
      <c r="Z14801"/>
    </row>
    <row r="14802" spans="26:26">
      <c r="Z14802"/>
    </row>
    <row r="14803" spans="26:26">
      <c r="Z14803"/>
    </row>
    <row r="14804" spans="26:26">
      <c r="Z14804"/>
    </row>
    <row r="14805" spans="26:26">
      <c r="Z14805"/>
    </row>
    <row r="14806" spans="26:26">
      <c r="Z14806"/>
    </row>
    <row r="14807" spans="26:26">
      <c r="Z14807"/>
    </row>
    <row r="14808" spans="26:26">
      <c r="Z14808"/>
    </row>
    <row r="14809" spans="26:26">
      <c r="Z14809"/>
    </row>
    <row r="14810" spans="26:26">
      <c r="Z14810"/>
    </row>
    <row r="14811" spans="26:26">
      <c r="Z14811"/>
    </row>
    <row r="14812" spans="26:26">
      <c r="Z14812"/>
    </row>
    <row r="14813" spans="26:26">
      <c r="Z14813"/>
    </row>
    <row r="14814" spans="26:26">
      <c r="Z14814"/>
    </row>
    <row r="14815" spans="26:26">
      <c r="Z14815"/>
    </row>
    <row r="14816" spans="26:26">
      <c r="Z14816"/>
    </row>
    <row r="14817" spans="26:26">
      <c r="Z14817"/>
    </row>
    <row r="14818" spans="26:26">
      <c r="Z14818"/>
    </row>
    <row r="14819" spans="26:26">
      <c r="Z14819"/>
    </row>
    <row r="14820" spans="26:26">
      <c r="Z14820"/>
    </row>
    <row r="14821" spans="26:26">
      <c r="Z14821"/>
    </row>
    <row r="14822" spans="26:26">
      <c r="Z14822"/>
    </row>
    <row r="14823" spans="26:26">
      <c r="Z14823"/>
    </row>
    <row r="14824" spans="26:26">
      <c r="Z14824"/>
    </row>
    <row r="14825" spans="26:26">
      <c r="Z14825"/>
    </row>
    <row r="14826" spans="26:26">
      <c r="Z14826"/>
    </row>
    <row r="14827" spans="26:26">
      <c r="Z14827"/>
    </row>
    <row r="14828" spans="26:26">
      <c r="Z14828"/>
    </row>
    <row r="14829" spans="26:26">
      <c r="Z14829"/>
    </row>
    <row r="14830" spans="26:26">
      <c r="Z14830"/>
    </row>
    <row r="14831" spans="26:26">
      <c r="Z14831"/>
    </row>
    <row r="14832" spans="26:26">
      <c r="Z14832"/>
    </row>
    <row r="14833" spans="26:26">
      <c r="Z14833"/>
    </row>
    <row r="14834" spans="26:26">
      <c r="Z14834"/>
    </row>
    <row r="14835" spans="26:26">
      <c r="Z14835"/>
    </row>
    <row r="14836" spans="26:26">
      <c r="Z14836"/>
    </row>
    <row r="14837" spans="26:26">
      <c r="Z14837"/>
    </row>
    <row r="14838" spans="26:26">
      <c r="Z14838"/>
    </row>
    <row r="14839" spans="26:26">
      <c r="Z14839"/>
    </row>
    <row r="14840" spans="26:26">
      <c r="Z14840"/>
    </row>
    <row r="14841" spans="26:26">
      <c r="Z14841"/>
    </row>
    <row r="14842" spans="26:26">
      <c r="Z14842"/>
    </row>
    <row r="14843" spans="26:26">
      <c r="Z14843"/>
    </row>
    <row r="14844" spans="26:26">
      <c r="Z14844"/>
    </row>
    <row r="14845" spans="26:26">
      <c r="Z14845"/>
    </row>
    <row r="14846" spans="26:26">
      <c r="Z14846"/>
    </row>
    <row r="14847" spans="26:26">
      <c r="Z14847"/>
    </row>
    <row r="14848" spans="26:26">
      <c r="Z14848"/>
    </row>
    <row r="14849" spans="26:26">
      <c r="Z14849"/>
    </row>
    <row r="14850" spans="26:26">
      <c r="Z14850"/>
    </row>
    <row r="14851" spans="26:26">
      <c r="Z14851"/>
    </row>
    <row r="14852" spans="26:26">
      <c r="Z14852"/>
    </row>
    <row r="14853" spans="26:26">
      <c r="Z14853"/>
    </row>
    <row r="14854" spans="26:26">
      <c r="Z14854"/>
    </row>
    <row r="14855" spans="26:26">
      <c r="Z14855"/>
    </row>
    <row r="14856" spans="26:26">
      <c r="Z14856"/>
    </row>
    <row r="14857" spans="26:26">
      <c r="Z14857"/>
    </row>
    <row r="14858" spans="26:26">
      <c r="Z14858"/>
    </row>
    <row r="14859" spans="26:26">
      <c r="Z14859"/>
    </row>
    <row r="14860" spans="26:26">
      <c r="Z14860"/>
    </row>
    <row r="14861" spans="26:26">
      <c r="Z14861"/>
    </row>
    <row r="14862" spans="26:26">
      <c r="Z14862"/>
    </row>
    <row r="14863" spans="26:26">
      <c r="Z14863"/>
    </row>
    <row r="14864" spans="26:26">
      <c r="Z14864"/>
    </row>
    <row r="14865" spans="26:26">
      <c r="Z14865"/>
    </row>
    <row r="14866" spans="26:26">
      <c r="Z14866"/>
    </row>
    <row r="14867" spans="26:26">
      <c r="Z14867"/>
    </row>
    <row r="14868" spans="26:26">
      <c r="Z14868"/>
    </row>
    <row r="14869" spans="26:26">
      <c r="Z14869"/>
    </row>
    <row r="14870" spans="26:26">
      <c r="Z14870"/>
    </row>
    <row r="14871" spans="26:26">
      <c r="Z14871"/>
    </row>
    <row r="14872" spans="26:26">
      <c r="Z14872"/>
    </row>
    <row r="14873" spans="26:26">
      <c r="Z14873"/>
    </row>
    <row r="14874" spans="26:26">
      <c r="Z14874"/>
    </row>
    <row r="14875" spans="26:26">
      <c r="Z14875"/>
    </row>
    <row r="14876" spans="26:26">
      <c r="Z14876"/>
    </row>
    <row r="14877" spans="26:26">
      <c r="Z14877"/>
    </row>
    <row r="14878" spans="26:26">
      <c r="Z14878"/>
    </row>
    <row r="14879" spans="26:26">
      <c r="Z14879"/>
    </row>
    <row r="14880" spans="26:26">
      <c r="Z14880"/>
    </row>
    <row r="14881" spans="26:26">
      <c r="Z14881"/>
    </row>
    <row r="14882" spans="26:26">
      <c r="Z14882"/>
    </row>
    <row r="14883" spans="26:26">
      <c r="Z14883"/>
    </row>
    <row r="14884" spans="26:26">
      <c r="Z14884"/>
    </row>
    <row r="14885" spans="26:26">
      <c r="Z14885"/>
    </row>
    <row r="14886" spans="26:26">
      <c r="Z14886"/>
    </row>
    <row r="14887" spans="26:26">
      <c r="Z14887"/>
    </row>
    <row r="14888" spans="26:26">
      <c r="Z14888"/>
    </row>
    <row r="14889" spans="26:26">
      <c r="Z14889"/>
    </row>
    <row r="14890" spans="26:26">
      <c r="Z14890"/>
    </row>
    <row r="14891" spans="26:26">
      <c r="Z14891"/>
    </row>
    <row r="14892" spans="26:26">
      <c r="Z14892"/>
    </row>
    <row r="14893" spans="26:26">
      <c r="Z14893"/>
    </row>
    <row r="14894" spans="26:26">
      <c r="Z14894"/>
    </row>
    <row r="14895" spans="26:26">
      <c r="Z14895"/>
    </row>
    <row r="14896" spans="26:26">
      <c r="Z14896"/>
    </row>
    <row r="14897" spans="26:26">
      <c r="Z14897"/>
    </row>
    <row r="14898" spans="26:26">
      <c r="Z14898"/>
    </row>
    <row r="14899" spans="26:26">
      <c r="Z14899"/>
    </row>
    <row r="14900" spans="26:26">
      <c r="Z14900"/>
    </row>
    <row r="14901" spans="26:26">
      <c r="Z14901"/>
    </row>
    <row r="14902" spans="26:26">
      <c r="Z14902"/>
    </row>
    <row r="14903" spans="26:26">
      <c r="Z14903"/>
    </row>
    <row r="14904" spans="26:26">
      <c r="Z14904"/>
    </row>
    <row r="14905" spans="26:26">
      <c r="Z14905"/>
    </row>
    <row r="14906" spans="26:26">
      <c r="Z14906"/>
    </row>
    <row r="14907" spans="26:26">
      <c r="Z14907"/>
    </row>
    <row r="14908" spans="26:26">
      <c r="Z14908"/>
    </row>
    <row r="14909" spans="26:26">
      <c r="Z14909"/>
    </row>
    <row r="14910" spans="26:26">
      <c r="Z14910"/>
    </row>
    <row r="14911" spans="26:26">
      <c r="Z14911"/>
    </row>
    <row r="14912" spans="26:26">
      <c r="Z14912"/>
    </row>
    <row r="14913" spans="26:26">
      <c r="Z14913"/>
    </row>
    <row r="14914" spans="26:26">
      <c r="Z14914"/>
    </row>
    <row r="14915" spans="26:26">
      <c r="Z14915"/>
    </row>
    <row r="14916" spans="26:26">
      <c r="Z14916"/>
    </row>
    <row r="14917" spans="26:26">
      <c r="Z14917"/>
    </row>
    <row r="14918" spans="26:26">
      <c r="Z14918"/>
    </row>
    <row r="14919" spans="26:26">
      <c r="Z14919"/>
    </row>
    <row r="14920" spans="26:26">
      <c r="Z14920"/>
    </row>
    <row r="14921" spans="26:26">
      <c r="Z14921"/>
    </row>
    <row r="14922" spans="26:26">
      <c r="Z14922"/>
    </row>
    <row r="14923" spans="26:26">
      <c r="Z14923"/>
    </row>
    <row r="14924" spans="26:26">
      <c r="Z14924"/>
    </row>
    <row r="14925" spans="26:26">
      <c r="Z14925"/>
    </row>
    <row r="14926" spans="26:26">
      <c r="Z14926"/>
    </row>
    <row r="14927" spans="26:26">
      <c r="Z14927"/>
    </row>
    <row r="14928" spans="26:26">
      <c r="Z14928"/>
    </row>
    <row r="14929" spans="26:26">
      <c r="Z14929"/>
    </row>
    <row r="14930" spans="26:26">
      <c r="Z14930"/>
    </row>
    <row r="14931" spans="26:26">
      <c r="Z14931"/>
    </row>
    <row r="14932" spans="26:26">
      <c r="Z14932"/>
    </row>
    <row r="14933" spans="26:26">
      <c r="Z14933"/>
    </row>
    <row r="14934" spans="26:26">
      <c r="Z14934"/>
    </row>
    <row r="14935" spans="26:26">
      <c r="Z14935"/>
    </row>
    <row r="14936" spans="26:26">
      <c r="Z14936"/>
    </row>
    <row r="14937" spans="26:26">
      <c r="Z14937"/>
    </row>
    <row r="14938" spans="26:26">
      <c r="Z14938"/>
    </row>
    <row r="14939" spans="26:26">
      <c r="Z14939"/>
    </row>
    <row r="14940" spans="26:26">
      <c r="Z14940"/>
    </row>
    <row r="14941" spans="26:26">
      <c r="Z14941"/>
    </row>
    <row r="14942" spans="26:26">
      <c r="Z14942"/>
    </row>
    <row r="14943" spans="26:26">
      <c r="Z14943"/>
    </row>
    <row r="14944" spans="26:26">
      <c r="Z14944"/>
    </row>
    <row r="14945" spans="26:26">
      <c r="Z14945"/>
    </row>
    <row r="14946" spans="26:26">
      <c r="Z14946"/>
    </row>
    <row r="14947" spans="26:26">
      <c r="Z14947"/>
    </row>
    <row r="14948" spans="26:26">
      <c r="Z14948"/>
    </row>
    <row r="14949" spans="26:26">
      <c r="Z14949"/>
    </row>
    <row r="14950" spans="26:26">
      <c r="Z14950"/>
    </row>
    <row r="14951" spans="26:26">
      <c r="Z14951"/>
    </row>
    <row r="14952" spans="26:26">
      <c r="Z14952"/>
    </row>
    <row r="14953" spans="26:26">
      <c r="Z14953"/>
    </row>
    <row r="14954" spans="26:26">
      <c r="Z14954"/>
    </row>
    <row r="14955" spans="26:26">
      <c r="Z14955"/>
    </row>
    <row r="14956" spans="26:26">
      <c r="Z14956"/>
    </row>
    <row r="14957" spans="26:26">
      <c r="Z14957"/>
    </row>
    <row r="14958" spans="26:26">
      <c r="Z14958"/>
    </row>
    <row r="14959" spans="26:26">
      <c r="Z14959"/>
    </row>
    <row r="14960" spans="26:26">
      <c r="Z14960"/>
    </row>
    <row r="14961" spans="26:26">
      <c r="Z14961"/>
    </row>
    <row r="14962" spans="26:26">
      <c r="Z14962"/>
    </row>
    <row r="14963" spans="26:26">
      <c r="Z14963"/>
    </row>
    <row r="14964" spans="26:26">
      <c r="Z14964"/>
    </row>
    <row r="14965" spans="26:26">
      <c r="Z14965"/>
    </row>
    <row r="14966" spans="26:26">
      <c r="Z14966"/>
    </row>
    <row r="14967" spans="26:26">
      <c r="Z14967"/>
    </row>
    <row r="14968" spans="26:26">
      <c r="Z14968"/>
    </row>
    <row r="14969" spans="26:26">
      <c r="Z14969"/>
    </row>
    <row r="14970" spans="26:26">
      <c r="Z14970"/>
    </row>
    <row r="14971" spans="26:26">
      <c r="Z14971"/>
    </row>
    <row r="14972" spans="26:26">
      <c r="Z14972"/>
    </row>
    <row r="14973" spans="26:26">
      <c r="Z14973"/>
    </row>
    <row r="14974" spans="26:26">
      <c r="Z14974"/>
    </row>
    <row r="14975" spans="26:26">
      <c r="Z14975"/>
    </row>
    <row r="14976" spans="26:26">
      <c r="Z14976"/>
    </row>
    <row r="14977" spans="26:26">
      <c r="Z14977"/>
    </row>
    <row r="14978" spans="26:26">
      <c r="Z14978"/>
    </row>
    <row r="14979" spans="26:26">
      <c r="Z14979"/>
    </row>
    <row r="14980" spans="26:26">
      <c r="Z14980"/>
    </row>
    <row r="14981" spans="26:26">
      <c r="Z14981"/>
    </row>
    <row r="14982" spans="26:26">
      <c r="Z14982"/>
    </row>
    <row r="14983" spans="26:26">
      <c r="Z14983"/>
    </row>
    <row r="14984" spans="26:26">
      <c r="Z14984"/>
    </row>
    <row r="14985" spans="26:26">
      <c r="Z14985"/>
    </row>
    <row r="14986" spans="26:26">
      <c r="Z14986"/>
    </row>
    <row r="14987" spans="26:26">
      <c r="Z14987"/>
    </row>
    <row r="14988" spans="26:26">
      <c r="Z14988"/>
    </row>
    <row r="14989" spans="26:26">
      <c r="Z14989"/>
    </row>
    <row r="14990" spans="26:26">
      <c r="Z14990"/>
    </row>
    <row r="14991" spans="26:26">
      <c r="Z14991"/>
    </row>
    <row r="14992" spans="26:26">
      <c r="Z14992"/>
    </row>
    <row r="14993" spans="26:26">
      <c r="Z14993"/>
    </row>
    <row r="14994" spans="26:26">
      <c r="Z14994"/>
    </row>
    <row r="14995" spans="26:26">
      <c r="Z14995"/>
    </row>
    <row r="14996" spans="26:26">
      <c r="Z14996"/>
    </row>
    <row r="14997" spans="26:26">
      <c r="Z14997"/>
    </row>
    <row r="14998" spans="26:26">
      <c r="Z14998"/>
    </row>
    <row r="14999" spans="26:26">
      <c r="Z14999"/>
    </row>
    <row r="15000" spans="26:26">
      <c r="Z15000"/>
    </row>
    <row r="15001" spans="26:26">
      <c r="Z15001"/>
    </row>
    <row r="15002" spans="26:26">
      <c r="Z15002"/>
    </row>
    <row r="15003" spans="26:26">
      <c r="Z15003"/>
    </row>
    <row r="15004" spans="26:26">
      <c r="Z15004"/>
    </row>
    <row r="15005" spans="26:26">
      <c r="Z15005"/>
    </row>
    <row r="15006" spans="26:26">
      <c r="Z15006"/>
    </row>
    <row r="15007" spans="26:26">
      <c r="Z15007"/>
    </row>
    <row r="15008" spans="26:26">
      <c r="Z15008"/>
    </row>
    <row r="15009" spans="26:26">
      <c r="Z15009"/>
    </row>
    <row r="15010" spans="26:26">
      <c r="Z15010"/>
    </row>
    <row r="15011" spans="26:26">
      <c r="Z15011"/>
    </row>
    <row r="15012" spans="26:26">
      <c r="Z15012"/>
    </row>
    <row r="15013" spans="26:26">
      <c r="Z15013"/>
    </row>
    <row r="15014" spans="26:26">
      <c r="Z15014"/>
    </row>
    <row r="15015" spans="26:26">
      <c r="Z15015"/>
    </row>
    <row r="15016" spans="26:26">
      <c r="Z15016"/>
    </row>
    <row r="15017" spans="26:26">
      <c r="Z15017"/>
    </row>
    <row r="15018" spans="26:26">
      <c r="Z15018"/>
    </row>
    <row r="15019" spans="26:26">
      <c r="Z15019"/>
    </row>
    <row r="15020" spans="26:26">
      <c r="Z15020"/>
    </row>
    <row r="15021" spans="26:26">
      <c r="Z15021"/>
    </row>
    <row r="15022" spans="26:26">
      <c r="Z15022"/>
    </row>
    <row r="15023" spans="26:26">
      <c r="Z15023"/>
    </row>
    <row r="15024" spans="26:26">
      <c r="Z15024"/>
    </row>
    <row r="15025" spans="26:26">
      <c r="Z15025"/>
    </row>
    <row r="15026" spans="26:26">
      <c r="Z15026"/>
    </row>
    <row r="15027" spans="26:26">
      <c r="Z15027"/>
    </row>
    <row r="15028" spans="26:26">
      <c r="Z15028"/>
    </row>
    <row r="15029" spans="26:26">
      <c r="Z15029"/>
    </row>
    <row r="15030" spans="26:26">
      <c r="Z15030"/>
    </row>
    <row r="15031" spans="26:26">
      <c r="Z15031"/>
    </row>
    <row r="15032" spans="26:26">
      <c r="Z15032"/>
    </row>
    <row r="15033" spans="26:26">
      <c r="Z15033"/>
    </row>
    <row r="15034" spans="26:26">
      <c r="Z15034"/>
    </row>
    <row r="15035" spans="26:26">
      <c r="Z15035"/>
    </row>
    <row r="15036" spans="26:26">
      <c r="Z15036"/>
    </row>
    <row r="15037" spans="26:26">
      <c r="Z15037"/>
    </row>
    <row r="15038" spans="26:26">
      <c r="Z15038"/>
    </row>
    <row r="15039" spans="26:26">
      <c r="Z15039"/>
    </row>
    <row r="15040" spans="26:26">
      <c r="Z15040"/>
    </row>
    <row r="15041" spans="26:26">
      <c r="Z15041"/>
    </row>
    <row r="15042" spans="26:26">
      <c r="Z15042"/>
    </row>
    <row r="15043" spans="26:26">
      <c r="Z15043"/>
    </row>
    <row r="15044" spans="26:26">
      <c r="Z15044"/>
    </row>
    <row r="15045" spans="26:26">
      <c r="Z15045"/>
    </row>
    <row r="15046" spans="26:26">
      <c r="Z15046"/>
    </row>
    <row r="15047" spans="26:26">
      <c r="Z15047"/>
    </row>
    <row r="15048" spans="26:26">
      <c r="Z15048"/>
    </row>
    <row r="15049" spans="26:26">
      <c r="Z15049"/>
    </row>
    <row r="15050" spans="26:26">
      <c r="Z15050"/>
    </row>
    <row r="15051" spans="26:26">
      <c r="Z15051"/>
    </row>
    <row r="15052" spans="26:26">
      <c r="Z15052"/>
    </row>
    <row r="15053" spans="26:26">
      <c r="Z15053"/>
    </row>
    <row r="15054" spans="26:26">
      <c r="Z15054"/>
    </row>
    <row r="15055" spans="26:26">
      <c r="Z15055"/>
    </row>
    <row r="15056" spans="26:26">
      <c r="Z15056"/>
    </row>
    <row r="15057" spans="26:26">
      <c r="Z15057"/>
    </row>
    <row r="15058" spans="26:26">
      <c r="Z15058"/>
    </row>
    <row r="15059" spans="26:26">
      <c r="Z15059"/>
    </row>
    <row r="15060" spans="26:26">
      <c r="Z15060"/>
    </row>
    <row r="15061" spans="26:26">
      <c r="Z15061"/>
    </row>
    <row r="15062" spans="26:26">
      <c r="Z15062"/>
    </row>
    <row r="15063" spans="26:26">
      <c r="Z15063"/>
    </row>
    <row r="15064" spans="26:26">
      <c r="Z15064"/>
    </row>
    <row r="15065" spans="26:26">
      <c r="Z15065"/>
    </row>
    <row r="15066" spans="26:26">
      <c r="Z15066"/>
    </row>
    <row r="15067" spans="26:26">
      <c r="Z15067"/>
    </row>
    <row r="15068" spans="26:26">
      <c r="Z15068"/>
    </row>
    <row r="15069" spans="26:26">
      <c r="Z15069"/>
    </row>
    <row r="15070" spans="26:26">
      <c r="Z15070"/>
    </row>
    <row r="15071" spans="26:26">
      <c r="Z15071"/>
    </row>
    <row r="15072" spans="26:26">
      <c r="Z15072"/>
    </row>
    <row r="15073" spans="26:26">
      <c r="Z15073"/>
    </row>
    <row r="15074" spans="26:26">
      <c r="Z15074"/>
    </row>
    <row r="15075" spans="26:26">
      <c r="Z15075"/>
    </row>
    <row r="15076" spans="26:26">
      <c r="Z15076"/>
    </row>
    <row r="15077" spans="26:26">
      <c r="Z15077"/>
    </row>
    <row r="15078" spans="26:26">
      <c r="Z15078"/>
    </row>
    <row r="15079" spans="26:26">
      <c r="Z15079"/>
    </row>
    <row r="15080" spans="26:26">
      <c r="Z15080"/>
    </row>
    <row r="15081" spans="26:26">
      <c r="Z15081"/>
    </row>
    <row r="15082" spans="26:26">
      <c r="Z15082"/>
    </row>
    <row r="15083" spans="26:26">
      <c r="Z15083"/>
    </row>
    <row r="15084" spans="26:26">
      <c r="Z15084"/>
    </row>
    <row r="15085" spans="26:26">
      <c r="Z15085"/>
    </row>
    <row r="15086" spans="26:26">
      <c r="Z15086"/>
    </row>
    <row r="15087" spans="26:26">
      <c r="Z15087"/>
    </row>
    <row r="15088" spans="26:26">
      <c r="Z15088"/>
    </row>
    <row r="15089" spans="26:26">
      <c r="Z15089"/>
    </row>
    <row r="15090" spans="26:26">
      <c r="Z15090"/>
    </row>
    <row r="15091" spans="26:26">
      <c r="Z15091"/>
    </row>
    <row r="15092" spans="26:26">
      <c r="Z15092"/>
    </row>
    <row r="15093" spans="26:26">
      <c r="Z15093"/>
    </row>
    <row r="15094" spans="26:26">
      <c r="Z15094"/>
    </row>
    <row r="15095" spans="26:26">
      <c r="Z15095"/>
    </row>
    <row r="15096" spans="26:26">
      <c r="Z15096"/>
    </row>
    <row r="15097" spans="26:26">
      <c r="Z15097"/>
    </row>
    <row r="15098" spans="26:26">
      <c r="Z15098"/>
    </row>
    <row r="15099" spans="26:26">
      <c r="Z15099"/>
    </row>
    <row r="15100" spans="26:26">
      <c r="Z15100"/>
    </row>
    <row r="15101" spans="26:26">
      <c r="Z15101"/>
    </row>
    <row r="15102" spans="26:26">
      <c r="Z15102"/>
    </row>
    <row r="15103" spans="26:26">
      <c r="Z15103"/>
    </row>
    <row r="15104" spans="26:26">
      <c r="Z15104"/>
    </row>
    <row r="15105" spans="26:26">
      <c r="Z15105"/>
    </row>
    <row r="15106" spans="26:26">
      <c r="Z15106"/>
    </row>
    <row r="15107" spans="26:26">
      <c r="Z15107"/>
    </row>
    <row r="15108" spans="26:26">
      <c r="Z15108"/>
    </row>
    <row r="15109" spans="26:26">
      <c r="Z15109"/>
    </row>
    <row r="15110" spans="26:26">
      <c r="Z15110"/>
    </row>
    <row r="15111" spans="26:26">
      <c r="Z15111"/>
    </row>
    <row r="15112" spans="26:26">
      <c r="Z15112"/>
    </row>
    <row r="15113" spans="26:26">
      <c r="Z15113"/>
    </row>
    <row r="15114" spans="26:26">
      <c r="Z15114"/>
    </row>
    <row r="15115" spans="26:26">
      <c r="Z15115"/>
    </row>
    <row r="15116" spans="26:26">
      <c r="Z15116"/>
    </row>
    <row r="15117" spans="26:26">
      <c r="Z15117"/>
    </row>
    <row r="15118" spans="26:26">
      <c r="Z15118"/>
    </row>
    <row r="15119" spans="26:26">
      <c r="Z15119"/>
    </row>
    <row r="15120" spans="26:26">
      <c r="Z15120"/>
    </row>
    <row r="15121" spans="26:26">
      <c r="Z15121"/>
    </row>
    <row r="15122" spans="26:26">
      <c r="Z15122"/>
    </row>
    <row r="15123" spans="26:26">
      <c r="Z15123"/>
    </row>
    <row r="15124" spans="26:26">
      <c r="Z15124"/>
    </row>
    <row r="15125" spans="26:26">
      <c r="Z15125"/>
    </row>
    <row r="15126" spans="26:26">
      <c r="Z15126"/>
    </row>
    <row r="15127" spans="26:26">
      <c r="Z15127"/>
    </row>
    <row r="15128" spans="26:26">
      <c r="Z15128"/>
    </row>
    <row r="15129" spans="26:26">
      <c r="Z15129"/>
    </row>
    <row r="15130" spans="26:26">
      <c r="Z15130"/>
    </row>
    <row r="15131" spans="26:26">
      <c r="Z15131"/>
    </row>
    <row r="15132" spans="26:26">
      <c r="Z15132"/>
    </row>
    <row r="15133" spans="26:26">
      <c r="Z15133"/>
    </row>
    <row r="15134" spans="26:26">
      <c r="Z15134"/>
    </row>
    <row r="15135" spans="26:26">
      <c r="Z15135"/>
    </row>
    <row r="15136" spans="26:26">
      <c r="Z15136"/>
    </row>
    <row r="15137" spans="26:26">
      <c r="Z15137"/>
    </row>
    <row r="15138" spans="26:26">
      <c r="Z15138"/>
    </row>
    <row r="15139" spans="26:26">
      <c r="Z15139"/>
    </row>
    <row r="15140" spans="26:26">
      <c r="Z15140"/>
    </row>
    <row r="15141" spans="26:26">
      <c r="Z15141"/>
    </row>
    <row r="15142" spans="26:26">
      <c r="Z15142"/>
    </row>
    <row r="15143" spans="26:26">
      <c r="Z15143"/>
    </row>
    <row r="15144" spans="26:26">
      <c r="Z15144"/>
    </row>
    <row r="15145" spans="26:26">
      <c r="Z15145"/>
    </row>
    <row r="15146" spans="26:26">
      <c r="Z15146"/>
    </row>
    <row r="15147" spans="26:26">
      <c r="Z15147"/>
    </row>
    <row r="15148" spans="26:26">
      <c r="Z15148"/>
    </row>
    <row r="15149" spans="26:26">
      <c r="Z15149"/>
    </row>
    <row r="15150" spans="26:26">
      <c r="Z15150"/>
    </row>
    <row r="15151" spans="26:26">
      <c r="Z15151"/>
    </row>
    <row r="15152" spans="26:26">
      <c r="Z15152"/>
    </row>
    <row r="15153" spans="26:26">
      <c r="Z15153"/>
    </row>
    <row r="15154" spans="26:26">
      <c r="Z15154"/>
    </row>
    <row r="15155" spans="26:26">
      <c r="Z15155"/>
    </row>
    <row r="15156" spans="26:26">
      <c r="Z15156"/>
    </row>
    <row r="15157" spans="26:26">
      <c r="Z15157"/>
    </row>
    <row r="15158" spans="26:26">
      <c r="Z15158"/>
    </row>
    <row r="15159" spans="26:26">
      <c r="Z15159"/>
    </row>
    <row r="15160" spans="26:26">
      <c r="Z15160"/>
    </row>
    <row r="15161" spans="26:26">
      <c r="Z15161"/>
    </row>
    <row r="15162" spans="26:26">
      <c r="Z15162"/>
    </row>
    <row r="15163" spans="26:26">
      <c r="Z15163"/>
    </row>
    <row r="15164" spans="26:26">
      <c r="Z15164"/>
    </row>
    <row r="15165" spans="26:26">
      <c r="Z15165"/>
    </row>
    <row r="15166" spans="26:26">
      <c r="Z15166"/>
    </row>
    <row r="15167" spans="26:26">
      <c r="Z15167"/>
    </row>
    <row r="15168" spans="26:26">
      <c r="Z15168"/>
    </row>
    <row r="15169" spans="26:26">
      <c r="Z15169"/>
    </row>
    <row r="15170" spans="26:26">
      <c r="Z15170"/>
    </row>
    <row r="15171" spans="26:26">
      <c r="Z15171"/>
    </row>
    <row r="15172" spans="26:26">
      <c r="Z15172"/>
    </row>
    <row r="15173" spans="26:26">
      <c r="Z15173"/>
    </row>
    <row r="15174" spans="26:26">
      <c r="Z15174"/>
    </row>
    <row r="15175" spans="26:26">
      <c r="Z15175"/>
    </row>
    <row r="15176" spans="26:26">
      <c r="Z15176"/>
    </row>
    <row r="15177" spans="26:26">
      <c r="Z15177"/>
    </row>
    <row r="15178" spans="26:26">
      <c r="Z15178"/>
    </row>
    <row r="15179" spans="26:26">
      <c r="Z15179"/>
    </row>
    <row r="15180" spans="26:26">
      <c r="Z15180"/>
    </row>
    <row r="15181" spans="26:26">
      <c r="Z15181"/>
    </row>
    <row r="15182" spans="26:26">
      <c r="Z15182"/>
    </row>
    <row r="15183" spans="26:26">
      <c r="Z15183"/>
    </row>
    <row r="15184" spans="26:26">
      <c r="Z15184"/>
    </row>
    <row r="15185" spans="26:26">
      <c r="Z15185"/>
    </row>
    <row r="15186" spans="26:26">
      <c r="Z15186"/>
    </row>
    <row r="15187" spans="26:26">
      <c r="Z15187"/>
    </row>
    <row r="15188" spans="26:26">
      <c r="Z15188"/>
    </row>
    <row r="15189" spans="26:26">
      <c r="Z15189"/>
    </row>
    <row r="15190" spans="26:26">
      <c r="Z15190"/>
    </row>
    <row r="15191" spans="26:26">
      <c r="Z15191"/>
    </row>
    <row r="15192" spans="26:26">
      <c r="Z15192"/>
    </row>
    <row r="15193" spans="26:26">
      <c r="Z15193"/>
    </row>
    <row r="15194" spans="26:26">
      <c r="Z15194"/>
    </row>
    <row r="15195" spans="26:26">
      <c r="Z15195"/>
    </row>
    <row r="15196" spans="26:26">
      <c r="Z15196"/>
    </row>
    <row r="15197" spans="26:26">
      <c r="Z15197"/>
    </row>
    <row r="15198" spans="26:26">
      <c r="Z15198"/>
    </row>
    <row r="15199" spans="26:26">
      <c r="Z15199"/>
    </row>
    <row r="15200" spans="26:26">
      <c r="Z15200"/>
    </row>
    <row r="15201" spans="26:26">
      <c r="Z15201"/>
    </row>
    <row r="15202" spans="26:26">
      <c r="Z15202"/>
    </row>
    <row r="15203" spans="26:26">
      <c r="Z15203"/>
    </row>
    <row r="15204" spans="26:26">
      <c r="Z15204"/>
    </row>
    <row r="15205" spans="26:26">
      <c r="Z15205"/>
    </row>
    <row r="15206" spans="26:26">
      <c r="Z15206"/>
    </row>
    <row r="15207" spans="26:26">
      <c r="Z15207"/>
    </row>
    <row r="15208" spans="26:26">
      <c r="Z15208"/>
    </row>
    <row r="15209" spans="26:26">
      <c r="Z15209"/>
    </row>
    <row r="15210" spans="26:26">
      <c r="Z15210"/>
    </row>
    <row r="15211" spans="26:26">
      <c r="Z15211"/>
    </row>
    <row r="15212" spans="26:26">
      <c r="Z15212"/>
    </row>
    <row r="15213" spans="26:26">
      <c r="Z15213"/>
    </row>
    <row r="15214" spans="26:26">
      <c r="Z15214"/>
    </row>
    <row r="15215" spans="26:26">
      <c r="Z15215"/>
    </row>
    <row r="15216" spans="26:26">
      <c r="Z15216"/>
    </row>
    <row r="15217" spans="26:26">
      <c r="Z15217"/>
    </row>
    <row r="15218" spans="26:26">
      <c r="Z15218"/>
    </row>
    <row r="15219" spans="26:26">
      <c r="Z15219"/>
    </row>
    <row r="15220" spans="26:26">
      <c r="Z15220"/>
    </row>
    <row r="15221" spans="26:26">
      <c r="Z15221"/>
    </row>
    <row r="15222" spans="26:26">
      <c r="Z15222"/>
    </row>
    <row r="15223" spans="26:26">
      <c r="Z15223"/>
    </row>
    <row r="15224" spans="26:26">
      <c r="Z15224"/>
    </row>
    <row r="15225" spans="26:26">
      <c r="Z15225"/>
    </row>
    <row r="15226" spans="26:26">
      <c r="Z15226"/>
    </row>
    <row r="15227" spans="26:26">
      <c r="Z15227"/>
    </row>
    <row r="15228" spans="26:26">
      <c r="Z15228"/>
    </row>
    <row r="15229" spans="26:26">
      <c r="Z15229"/>
    </row>
    <row r="15230" spans="26:26">
      <c r="Z15230"/>
    </row>
    <row r="15231" spans="26:26">
      <c r="Z15231"/>
    </row>
    <row r="15232" spans="26:26">
      <c r="Z15232"/>
    </row>
    <row r="15233" spans="26:26">
      <c r="Z15233"/>
    </row>
    <row r="15234" spans="26:26">
      <c r="Z15234"/>
    </row>
    <row r="15235" spans="26:26">
      <c r="Z15235"/>
    </row>
    <row r="15236" spans="26:26">
      <c r="Z15236"/>
    </row>
    <row r="15237" spans="26:26">
      <c r="Z15237"/>
    </row>
    <row r="15238" spans="26:26">
      <c r="Z15238"/>
    </row>
    <row r="15239" spans="26:26">
      <c r="Z15239"/>
    </row>
    <row r="15240" spans="26:26">
      <c r="Z15240"/>
    </row>
    <row r="15241" spans="26:26">
      <c r="Z15241"/>
    </row>
    <row r="15242" spans="26:26">
      <c r="Z15242"/>
    </row>
    <row r="15243" spans="26:26">
      <c r="Z15243"/>
    </row>
    <row r="15244" spans="26:26">
      <c r="Z15244"/>
    </row>
    <row r="15245" spans="26:26">
      <c r="Z15245"/>
    </row>
    <row r="15246" spans="26:26">
      <c r="Z15246"/>
    </row>
    <row r="15247" spans="26:26">
      <c r="Z15247"/>
    </row>
    <row r="15248" spans="26:26">
      <c r="Z15248"/>
    </row>
    <row r="15249" spans="26:26">
      <c r="Z15249"/>
    </row>
    <row r="15250" spans="26:26">
      <c r="Z15250"/>
    </row>
    <row r="15251" spans="26:26">
      <c r="Z15251"/>
    </row>
    <row r="15252" spans="26:26">
      <c r="Z15252"/>
    </row>
    <row r="15253" spans="26:26">
      <c r="Z15253"/>
    </row>
    <row r="15254" spans="26:26">
      <c r="Z15254"/>
    </row>
    <row r="15255" spans="26:26">
      <c r="Z15255"/>
    </row>
    <row r="15256" spans="26:26">
      <c r="Z15256"/>
    </row>
    <row r="15257" spans="26:26">
      <c r="Z15257"/>
    </row>
    <row r="15258" spans="26:26">
      <c r="Z15258"/>
    </row>
    <row r="15259" spans="26:26">
      <c r="Z15259"/>
    </row>
    <row r="15260" spans="26:26">
      <c r="Z15260"/>
    </row>
    <row r="15261" spans="26:26">
      <c r="Z15261"/>
    </row>
    <row r="15262" spans="26:26">
      <c r="Z15262"/>
    </row>
    <row r="15263" spans="26:26">
      <c r="Z15263"/>
    </row>
    <row r="15264" spans="26:26">
      <c r="Z15264"/>
    </row>
    <row r="15265" spans="26:26">
      <c r="Z15265"/>
    </row>
    <row r="15266" spans="26:26">
      <c r="Z15266"/>
    </row>
    <row r="15267" spans="26:26">
      <c r="Z15267"/>
    </row>
    <row r="15268" spans="26:26">
      <c r="Z15268"/>
    </row>
    <row r="15269" spans="26:26">
      <c r="Z15269"/>
    </row>
    <row r="15270" spans="26:26">
      <c r="Z15270"/>
    </row>
    <row r="15271" spans="26:26">
      <c r="Z15271"/>
    </row>
    <row r="15272" spans="26:26">
      <c r="Z15272"/>
    </row>
    <row r="15273" spans="26:26">
      <c r="Z15273"/>
    </row>
    <row r="15274" spans="26:26">
      <c r="Z15274"/>
    </row>
    <row r="15275" spans="26:26">
      <c r="Z15275"/>
    </row>
    <row r="15276" spans="26:26">
      <c r="Z15276"/>
    </row>
    <row r="15277" spans="26:26">
      <c r="Z15277"/>
    </row>
    <row r="15278" spans="26:26">
      <c r="Z15278"/>
    </row>
    <row r="15279" spans="26:26">
      <c r="Z15279"/>
    </row>
    <row r="15280" spans="26:26">
      <c r="Z15280"/>
    </row>
    <row r="15281" spans="26:26">
      <c r="Z15281"/>
    </row>
    <row r="15282" spans="26:26">
      <c r="Z15282"/>
    </row>
    <row r="15283" spans="26:26">
      <c r="Z15283"/>
    </row>
    <row r="15284" spans="26:26">
      <c r="Z15284"/>
    </row>
    <row r="15285" spans="26:26">
      <c r="Z15285"/>
    </row>
    <row r="15286" spans="26:26">
      <c r="Z15286"/>
    </row>
    <row r="15287" spans="26:26">
      <c r="Z15287"/>
    </row>
    <row r="15288" spans="26:26">
      <c r="Z15288"/>
    </row>
    <row r="15289" spans="26:26">
      <c r="Z15289"/>
    </row>
    <row r="15290" spans="26:26">
      <c r="Z15290"/>
    </row>
    <row r="15291" spans="26:26">
      <c r="Z15291"/>
    </row>
    <row r="15292" spans="26:26">
      <c r="Z15292"/>
    </row>
    <row r="15293" spans="26:26">
      <c r="Z15293"/>
    </row>
    <row r="15294" spans="26:26">
      <c r="Z15294"/>
    </row>
    <row r="15295" spans="26:26">
      <c r="Z15295"/>
    </row>
    <row r="15296" spans="26:26">
      <c r="Z15296"/>
    </row>
    <row r="15297" spans="26:26">
      <c r="Z15297"/>
    </row>
    <row r="15298" spans="26:26">
      <c r="Z15298"/>
    </row>
    <row r="15299" spans="26:26">
      <c r="Z15299"/>
    </row>
    <row r="15300" spans="26:26">
      <c r="Z15300"/>
    </row>
    <row r="15301" spans="26:26">
      <c r="Z15301"/>
    </row>
    <row r="15302" spans="26:26">
      <c r="Z15302"/>
    </row>
    <row r="15303" spans="26:26">
      <c r="Z15303"/>
    </row>
    <row r="15304" spans="26:26">
      <c r="Z15304"/>
    </row>
    <row r="15305" spans="26:26">
      <c r="Z15305"/>
    </row>
    <row r="15306" spans="26:26">
      <c r="Z15306"/>
    </row>
    <row r="15307" spans="26:26">
      <c r="Z15307"/>
    </row>
    <row r="15308" spans="26:26">
      <c r="Z15308"/>
    </row>
    <row r="15309" spans="26:26">
      <c r="Z15309"/>
    </row>
    <row r="15310" spans="26:26">
      <c r="Z15310"/>
    </row>
    <row r="15311" spans="26:26">
      <c r="Z15311"/>
    </row>
    <row r="15312" spans="26:26">
      <c r="Z15312"/>
    </row>
    <row r="15313" spans="26:26">
      <c r="Z15313"/>
    </row>
    <row r="15314" spans="26:26">
      <c r="Z15314"/>
    </row>
    <row r="15315" spans="26:26">
      <c r="Z15315"/>
    </row>
    <row r="15316" spans="26:26">
      <c r="Z15316"/>
    </row>
    <row r="15317" spans="26:26">
      <c r="Z15317"/>
    </row>
    <row r="15318" spans="26:26">
      <c r="Z15318"/>
    </row>
    <row r="15319" spans="26:26">
      <c r="Z15319"/>
    </row>
    <row r="15320" spans="26:26">
      <c r="Z15320"/>
    </row>
    <row r="15321" spans="26:26">
      <c r="Z15321"/>
    </row>
    <row r="15322" spans="26:26">
      <c r="Z15322"/>
    </row>
    <row r="15323" spans="26:26">
      <c r="Z15323"/>
    </row>
    <row r="15324" spans="26:26">
      <c r="Z15324"/>
    </row>
    <row r="15325" spans="26:26">
      <c r="Z15325"/>
    </row>
    <row r="15326" spans="26:26">
      <c r="Z15326"/>
    </row>
    <row r="15327" spans="26:26">
      <c r="Z15327"/>
    </row>
    <row r="15328" spans="26:26">
      <c r="Z15328"/>
    </row>
    <row r="15329" spans="26:26">
      <c r="Z15329"/>
    </row>
    <row r="15330" spans="26:26">
      <c r="Z15330"/>
    </row>
    <row r="15331" spans="26:26">
      <c r="Z15331"/>
    </row>
    <row r="15332" spans="26:26">
      <c r="Z15332"/>
    </row>
    <row r="15333" spans="26:26">
      <c r="Z15333"/>
    </row>
    <row r="15334" spans="26:26">
      <c r="Z15334"/>
    </row>
    <row r="15335" spans="26:26">
      <c r="Z15335"/>
    </row>
    <row r="15336" spans="26:26">
      <c r="Z15336"/>
    </row>
    <row r="15337" spans="26:26">
      <c r="Z15337"/>
    </row>
    <row r="15338" spans="26:26">
      <c r="Z15338"/>
    </row>
    <row r="15339" spans="26:26">
      <c r="Z15339"/>
    </row>
    <row r="15340" spans="26:26">
      <c r="Z15340"/>
    </row>
    <row r="15341" spans="26:26">
      <c r="Z15341"/>
    </row>
    <row r="15342" spans="26:26">
      <c r="Z15342"/>
    </row>
    <row r="15343" spans="26:26">
      <c r="Z15343"/>
    </row>
    <row r="15344" spans="26:26">
      <c r="Z15344"/>
    </row>
    <row r="15345" spans="26:26">
      <c r="Z15345"/>
    </row>
    <row r="15346" spans="26:26">
      <c r="Z15346"/>
    </row>
    <row r="15347" spans="26:26">
      <c r="Z15347"/>
    </row>
    <row r="15348" spans="26:26">
      <c r="Z15348"/>
    </row>
    <row r="15349" spans="26:26">
      <c r="Z15349"/>
    </row>
    <row r="15350" spans="26:26">
      <c r="Z15350"/>
    </row>
    <row r="15351" spans="26:26">
      <c r="Z15351"/>
    </row>
    <row r="15352" spans="26:26">
      <c r="Z15352"/>
    </row>
    <row r="15353" spans="26:26">
      <c r="Z15353"/>
    </row>
    <row r="15354" spans="26:26">
      <c r="Z15354"/>
    </row>
    <row r="15355" spans="26:26">
      <c r="Z15355"/>
    </row>
    <row r="15356" spans="26:26">
      <c r="Z15356"/>
    </row>
    <row r="15357" spans="26:26">
      <c r="Z15357"/>
    </row>
    <row r="15358" spans="26:26">
      <c r="Z15358"/>
    </row>
    <row r="15359" spans="26:26">
      <c r="Z15359"/>
    </row>
    <row r="15360" spans="26:26">
      <c r="Z15360"/>
    </row>
    <row r="15361" spans="26:26">
      <c r="Z15361"/>
    </row>
    <row r="15362" spans="26:26">
      <c r="Z15362"/>
    </row>
    <row r="15363" spans="26:26">
      <c r="Z15363"/>
    </row>
    <row r="15364" spans="26:26">
      <c r="Z15364"/>
    </row>
    <row r="15365" spans="26:26">
      <c r="Z15365"/>
    </row>
    <row r="15366" spans="26:26">
      <c r="Z15366"/>
    </row>
    <row r="15367" spans="26:26">
      <c r="Z15367"/>
    </row>
    <row r="15368" spans="26:26">
      <c r="Z15368"/>
    </row>
    <row r="15369" spans="26:26">
      <c r="Z15369"/>
    </row>
    <row r="15370" spans="26:26">
      <c r="Z15370"/>
    </row>
    <row r="15371" spans="26:26">
      <c r="Z15371"/>
    </row>
    <row r="15372" spans="26:26">
      <c r="Z15372"/>
    </row>
    <row r="15373" spans="26:26">
      <c r="Z15373"/>
    </row>
    <row r="15374" spans="26:26">
      <c r="Z15374"/>
    </row>
    <row r="15375" spans="26:26">
      <c r="Z15375"/>
    </row>
    <row r="15376" spans="26:26">
      <c r="Z15376"/>
    </row>
    <row r="15377" spans="26:26">
      <c r="Z15377"/>
    </row>
    <row r="15378" spans="26:26">
      <c r="Z15378"/>
    </row>
    <row r="15379" spans="26:26">
      <c r="Z15379"/>
    </row>
    <row r="15380" spans="26:26">
      <c r="Z15380"/>
    </row>
    <row r="15381" spans="26:26">
      <c r="Z15381"/>
    </row>
    <row r="15382" spans="26:26">
      <c r="Z15382"/>
    </row>
    <row r="15383" spans="26:26">
      <c r="Z15383"/>
    </row>
    <row r="15384" spans="26:26">
      <c r="Z15384"/>
    </row>
    <row r="15385" spans="26:26">
      <c r="Z15385"/>
    </row>
    <row r="15386" spans="26:26">
      <c r="Z15386"/>
    </row>
    <row r="15387" spans="26:26">
      <c r="Z15387"/>
    </row>
    <row r="15388" spans="26:26">
      <c r="Z15388"/>
    </row>
    <row r="15389" spans="26:26">
      <c r="Z15389"/>
    </row>
    <row r="15390" spans="26:26">
      <c r="Z15390"/>
    </row>
    <row r="15391" spans="26:26">
      <c r="Z15391"/>
    </row>
    <row r="15392" spans="26:26">
      <c r="Z15392"/>
    </row>
    <row r="15393" spans="26:26">
      <c r="Z15393"/>
    </row>
    <row r="15394" spans="26:26">
      <c r="Z15394"/>
    </row>
    <row r="15395" spans="26:26">
      <c r="Z15395"/>
    </row>
    <row r="15396" spans="26:26">
      <c r="Z15396"/>
    </row>
    <row r="15397" spans="26:26">
      <c r="Z15397"/>
    </row>
    <row r="15398" spans="26:26">
      <c r="Z15398"/>
    </row>
    <row r="15399" spans="26:26">
      <c r="Z15399"/>
    </row>
    <row r="15400" spans="26:26">
      <c r="Z15400"/>
    </row>
    <row r="15401" spans="26:26">
      <c r="Z15401"/>
    </row>
    <row r="15402" spans="26:26">
      <c r="Z15402"/>
    </row>
    <row r="15403" spans="26:26">
      <c r="Z15403"/>
    </row>
    <row r="15404" spans="26:26">
      <c r="Z15404"/>
    </row>
    <row r="15405" spans="26:26">
      <c r="Z15405"/>
    </row>
    <row r="15406" spans="26:26">
      <c r="Z15406"/>
    </row>
    <row r="15407" spans="26:26">
      <c r="Z15407"/>
    </row>
    <row r="15408" spans="26:26">
      <c r="Z15408"/>
    </row>
    <row r="15409" spans="26:26">
      <c r="Z15409"/>
    </row>
    <row r="15410" spans="26:26">
      <c r="Z15410"/>
    </row>
    <row r="15411" spans="26:26">
      <c r="Z15411"/>
    </row>
    <row r="15412" spans="26:26">
      <c r="Z15412"/>
    </row>
    <row r="15413" spans="26:26">
      <c r="Z15413"/>
    </row>
    <row r="15414" spans="26:26">
      <c r="Z15414"/>
    </row>
    <row r="15415" spans="26:26">
      <c r="Z15415"/>
    </row>
    <row r="15416" spans="26:26">
      <c r="Z15416"/>
    </row>
    <row r="15417" spans="26:26">
      <c r="Z15417"/>
    </row>
    <row r="15418" spans="26:26">
      <c r="Z15418"/>
    </row>
    <row r="15419" spans="26:26">
      <c r="Z15419"/>
    </row>
    <row r="15420" spans="26:26">
      <c r="Z15420"/>
    </row>
    <row r="15421" spans="26:26">
      <c r="Z15421"/>
    </row>
    <row r="15422" spans="26:26">
      <c r="Z15422"/>
    </row>
    <row r="15423" spans="26:26">
      <c r="Z15423"/>
    </row>
    <row r="15424" spans="26:26">
      <c r="Z15424"/>
    </row>
    <row r="15425" spans="26:26">
      <c r="Z15425"/>
    </row>
    <row r="15426" spans="26:26">
      <c r="Z15426"/>
    </row>
    <row r="15427" spans="26:26">
      <c r="Z15427"/>
    </row>
    <row r="15428" spans="26:26">
      <c r="Z15428"/>
    </row>
    <row r="15429" spans="26:26">
      <c r="Z15429"/>
    </row>
    <row r="15430" spans="26:26">
      <c r="Z15430"/>
    </row>
    <row r="15431" spans="26:26">
      <c r="Z15431"/>
    </row>
    <row r="15432" spans="26:26">
      <c r="Z15432"/>
    </row>
    <row r="15433" spans="26:26">
      <c r="Z15433"/>
    </row>
    <row r="15434" spans="26:26">
      <c r="Z15434"/>
    </row>
    <row r="15435" spans="26:26">
      <c r="Z15435"/>
    </row>
    <row r="15436" spans="26:26">
      <c r="Z15436"/>
    </row>
    <row r="15437" spans="26:26">
      <c r="Z15437"/>
    </row>
    <row r="15438" spans="26:26">
      <c r="Z15438"/>
    </row>
    <row r="15439" spans="26:26">
      <c r="Z15439"/>
    </row>
    <row r="15440" spans="26:26">
      <c r="Z15440"/>
    </row>
    <row r="15441" spans="26:26">
      <c r="Z15441"/>
    </row>
    <row r="15442" spans="26:26">
      <c r="Z15442"/>
    </row>
    <row r="15443" spans="26:26">
      <c r="Z15443"/>
    </row>
    <row r="15444" spans="26:26">
      <c r="Z15444"/>
    </row>
    <row r="15445" spans="26:26">
      <c r="Z15445"/>
    </row>
    <row r="15446" spans="26:26">
      <c r="Z15446"/>
    </row>
    <row r="15447" spans="26:26">
      <c r="Z15447"/>
    </row>
    <row r="15448" spans="26:26">
      <c r="Z15448"/>
    </row>
    <row r="15449" spans="26:26">
      <c r="Z15449"/>
    </row>
    <row r="15450" spans="26:26">
      <c r="Z15450"/>
    </row>
    <row r="15451" spans="26:26">
      <c r="Z15451"/>
    </row>
    <row r="15452" spans="26:26">
      <c r="Z15452"/>
    </row>
    <row r="15453" spans="26:26">
      <c r="Z15453"/>
    </row>
    <row r="15454" spans="26:26">
      <c r="Z15454"/>
    </row>
    <row r="15455" spans="26:26">
      <c r="Z15455"/>
    </row>
    <row r="15456" spans="26:26">
      <c r="Z15456"/>
    </row>
    <row r="15457" spans="26:26">
      <c r="Z15457"/>
    </row>
    <row r="15458" spans="26:26">
      <c r="Z15458"/>
    </row>
    <row r="15459" spans="26:26">
      <c r="Z15459"/>
    </row>
    <row r="15460" spans="26:26">
      <c r="Z15460"/>
    </row>
    <row r="15461" spans="26:26">
      <c r="Z15461"/>
    </row>
    <row r="15462" spans="26:26">
      <c r="Z15462"/>
    </row>
    <row r="15463" spans="26:26">
      <c r="Z15463"/>
    </row>
    <row r="15464" spans="26:26">
      <c r="Z15464"/>
    </row>
    <row r="15465" spans="26:26">
      <c r="Z15465"/>
    </row>
    <row r="15466" spans="26:26">
      <c r="Z15466"/>
    </row>
    <row r="15467" spans="26:26">
      <c r="Z15467"/>
    </row>
    <row r="15468" spans="26:26">
      <c r="Z15468"/>
    </row>
    <row r="15469" spans="26:26">
      <c r="Z15469"/>
    </row>
    <row r="15470" spans="26:26">
      <c r="Z15470"/>
    </row>
    <row r="15471" spans="26:26">
      <c r="Z15471"/>
    </row>
    <row r="15472" spans="26:26">
      <c r="Z15472"/>
    </row>
    <row r="15473" spans="26:26">
      <c r="Z15473"/>
    </row>
    <row r="15474" spans="26:26">
      <c r="Z15474"/>
    </row>
    <row r="15475" spans="26:26">
      <c r="Z15475"/>
    </row>
    <row r="15476" spans="26:26">
      <c r="Z15476"/>
    </row>
    <row r="15477" spans="26:26">
      <c r="Z15477"/>
    </row>
    <row r="15478" spans="26:26">
      <c r="Z15478"/>
    </row>
    <row r="15479" spans="26:26">
      <c r="Z15479"/>
    </row>
    <row r="15480" spans="26:26">
      <c r="Z15480"/>
    </row>
    <row r="15481" spans="26:26">
      <c r="Z15481"/>
    </row>
    <row r="15482" spans="26:26">
      <c r="Z15482"/>
    </row>
    <row r="15483" spans="26:26">
      <c r="Z15483"/>
    </row>
    <row r="15484" spans="26:26">
      <c r="Z15484"/>
    </row>
    <row r="15485" spans="26:26">
      <c r="Z15485"/>
    </row>
    <row r="15486" spans="26:26">
      <c r="Z15486"/>
    </row>
    <row r="15487" spans="26:26">
      <c r="Z15487"/>
    </row>
    <row r="15488" spans="26:26">
      <c r="Z15488"/>
    </row>
    <row r="15489" spans="26:26">
      <c r="Z15489"/>
    </row>
    <row r="15490" spans="26:26">
      <c r="Z15490"/>
    </row>
    <row r="15491" spans="26:26">
      <c r="Z15491"/>
    </row>
    <row r="15492" spans="26:26">
      <c r="Z15492"/>
    </row>
    <row r="15493" spans="26:26">
      <c r="Z15493"/>
    </row>
    <row r="15494" spans="26:26">
      <c r="Z15494"/>
    </row>
    <row r="15495" spans="26:26">
      <c r="Z15495"/>
    </row>
    <row r="15496" spans="26:26">
      <c r="Z15496"/>
    </row>
    <row r="15497" spans="26:26">
      <c r="Z15497"/>
    </row>
    <row r="15498" spans="26:26">
      <c r="Z15498"/>
    </row>
    <row r="15499" spans="26:26">
      <c r="Z15499"/>
    </row>
    <row r="15500" spans="26:26">
      <c r="Z15500"/>
    </row>
    <row r="15501" spans="26:26">
      <c r="Z15501"/>
    </row>
    <row r="15502" spans="26:26">
      <c r="Z15502"/>
    </row>
    <row r="15503" spans="26:26">
      <c r="Z15503"/>
    </row>
    <row r="15504" spans="26:26">
      <c r="Z15504"/>
    </row>
    <row r="15505" spans="26:26">
      <c r="Z15505"/>
    </row>
    <row r="15506" spans="26:26">
      <c r="Z15506"/>
    </row>
    <row r="15507" spans="26:26">
      <c r="Z15507"/>
    </row>
    <row r="15508" spans="26:26">
      <c r="Z15508"/>
    </row>
    <row r="15509" spans="26:26">
      <c r="Z15509"/>
    </row>
    <row r="15510" spans="26:26">
      <c r="Z15510"/>
    </row>
    <row r="15511" spans="26:26">
      <c r="Z15511"/>
    </row>
    <row r="15512" spans="26:26">
      <c r="Z15512"/>
    </row>
    <row r="15513" spans="26:26">
      <c r="Z15513"/>
    </row>
    <row r="15514" spans="26:26">
      <c r="Z15514"/>
    </row>
    <row r="15515" spans="26:26">
      <c r="Z15515"/>
    </row>
    <row r="15516" spans="26:26">
      <c r="Z15516"/>
    </row>
    <row r="15517" spans="26:26">
      <c r="Z15517"/>
    </row>
    <row r="15518" spans="26:26">
      <c r="Z15518"/>
    </row>
    <row r="15519" spans="26:26">
      <c r="Z15519"/>
    </row>
    <row r="15520" spans="26:26">
      <c r="Z15520"/>
    </row>
    <row r="15521" spans="26:26">
      <c r="Z15521"/>
    </row>
    <row r="15522" spans="26:26">
      <c r="Z15522"/>
    </row>
    <row r="15523" spans="26:26">
      <c r="Z15523"/>
    </row>
    <row r="15524" spans="26:26">
      <c r="Z15524"/>
    </row>
    <row r="15525" spans="26:26">
      <c r="Z15525"/>
    </row>
    <row r="15526" spans="26:26">
      <c r="Z15526"/>
    </row>
    <row r="15527" spans="26:26">
      <c r="Z15527"/>
    </row>
    <row r="15528" spans="26:26">
      <c r="Z15528"/>
    </row>
    <row r="15529" spans="26:26">
      <c r="Z15529"/>
    </row>
    <row r="15530" spans="26:26">
      <c r="Z15530"/>
    </row>
    <row r="15531" spans="26:26">
      <c r="Z15531"/>
    </row>
    <row r="15532" spans="26:26">
      <c r="Z15532"/>
    </row>
    <row r="15533" spans="26:26">
      <c r="Z15533"/>
    </row>
    <row r="15534" spans="26:26">
      <c r="Z15534"/>
    </row>
    <row r="15535" spans="26:26">
      <c r="Z15535"/>
    </row>
    <row r="15536" spans="26:26">
      <c r="Z15536"/>
    </row>
    <row r="15537" spans="26:26">
      <c r="Z15537"/>
    </row>
    <row r="15538" spans="26:26">
      <c r="Z15538"/>
    </row>
    <row r="15539" spans="26:26">
      <c r="Z15539"/>
    </row>
    <row r="15540" spans="26:26">
      <c r="Z15540"/>
    </row>
    <row r="15541" spans="26:26">
      <c r="Z15541"/>
    </row>
    <row r="15542" spans="26:26">
      <c r="Z15542"/>
    </row>
    <row r="15543" spans="26:26">
      <c r="Z15543"/>
    </row>
    <row r="15544" spans="26:26">
      <c r="Z15544"/>
    </row>
    <row r="15545" spans="26:26">
      <c r="Z15545"/>
    </row>
    <row r="15546" spans="26:26">
      <c r="Z15546"/>
    </row>
    <row r="15547" spans="26:26">
      <c r="Z15547"/>
    </row>
    <row r="15548" spans="26:26">
      <c r="Z15548"/>
    </row>
    <row r="15549" spans="26:26">
      <c r="Z15549"/>
    </row>
    <row r="15550" spans="26:26">
      <c r="Z15550"/>
    </row>
    <row r="15551" spans="26:26">
      <c r="Z15551"/>
    </row>
    <row r="15552" spans="26:26">
      <c r="Z15552"/>
    </row>
    <row r="15553" spans="26:26">
      <c r="Z15553"/>
    </row>
    <row r="15554" spans="26:26">
      <c r="Z15554"/>
    </row>
    <row r="15555" spans="26:26">
      <c r="Z15555"/>
    </row>
    <row r="15556" spans="26:26">
      <c r="Z15556"/>
    </row>
    <row r="15557" spans="26:26">
      <c r="Z15557"/>
    </row>
    <row r="15558" spans="26:26">
      <c r="Z15558"/>
    </row>
    <row r="15559" spans="26:26">
      <c r="Z15559"/>
    </row>
    <row r="15560" spans="26:26">
      <c r="Z15560"/>
    </row>
    <row r="15561" spans="26:26">
      <c r="Z15561"/>
    </row>
    <row r="15562" spans="26:26">
      <c r="Z15562"/>
    </row>
    <row r="15563" spans="26:26">
      <c r="Z15563"/>
    </row>
    <row r="15564" spans="26:26">
      <c r="Z15564"/>
    </row>
    <row r="15565" spans="26:26">
      <c r="Z15565"/>
    </row>
    <row r="15566" spans="26:26">
      <c r="Z15566"/>
    </row>
    <row r="15567" spans="26:26">
      <c r="Z15567"/>
    </row>
    <row r="15568" spans="26:26">
      <c r="Z15568"/>
    </row>
    <row r="15569" spans="26:26">
      <c r="Z15569"/>
    </row>
    <row r="15570" spans="26:26">
      <c r="Z15570"/>
    </row>
    <row r="15571" spans="26:26">
      <c r="Z15571"/>
    </row>
    <row r="15572" spans="26:26">
      <c r="Z15572"/>
    </row>
    <row r="15573" spans="26:26">
      <c r="Z15573"/>
    </row>
    <row r="15574" spans="26:26">
      <c r="Z15574"/>
    </row>
    <row r="15575" spans="26:26">
      <c r="Z15575"/>
    </row>
    <row r="15576" spans="26:26">
      <c r="Z15576"/>
    </row>
    <row r="15577" spans="26:26">
      <c r="Z15577"/>
    </row>
    <row r="15578" spans="26:26">
      <c r="Z15578"/>
    </row>
    <row r="15579" spans="26:26">
      <c r="Z15579"/>
    </row>
    <row r="15580" spans="26:26">
      <c r="Z15580"/>
    </row>
    <row r="15581" spans="26:26">
      <c r="Z15581"/>
    </row>
    <row r="15582" spans="26:26">
      <c r="Z15582"/>
    </row>
    <row r="15583" spans="26:26">
      <c r="Z15583"/>
    </row>
    <row r="15584" spans="26:26">
      <c r="Z15584"/>
    </row>
    <row r="15585" spans="26:26">
      <c r="Z15585"/>
    </row>
    <row r="15586" spans="26:26">
      <c r="Z15586"/>
    </row>
    <row r="15587" spans="26:26">
      <c r="Z15587"/>
    </row>
    <row r="15588" spans="26:26">
      <c r="Z15588"/>
    </row>
    <row r="15589" spans="26:26">
      <c r="Z15589"/>
    </row>
    <row r="15590" spans="26:26">
      <c r="Z15590"/>
    </row>
    <row r="15591" spans="26:26">
      <c r="Z15591"/>
    </row>
    <row r="15592" spans="26:26">
      <c r="Z15592"/>
    </row>
    <row r="15593" spans="26:26">
      <c r="Z15593"/>
    </row>
    <row r="15594" spans="26:26">
      <c r="Z15594"/>
    </row>
    <row r="15595" spans="26:26">
      <c r="Z15595"/>
    </row>
    <row r="15596" spans="26:26">
      <c r="Z15596"/>
    </row>
    <row r="15597" spans="26:26">
      <c r="Z15597"/>
    </row>
    <row r="15598" spans="26:26">
      <c r="Z15598"/>
    </row>
    <row r="15599" spans="26:26">
      <c r="Z15599"/>
    </row>
    <row r="15600" spans="26:26">
      <c r="Z15600"/>
    </row>
    <row r="15601" spans="26:26">
      <c r="Z15601"/>
    </row>
    <row r="15602" spans="26:26">
      <c r="Z15602"/>
    </row>
    <row r="15603" spans="26:26">
      <c r="Z15603"/>
    </row>
    <row r="15604" spans="26:26">
      <c r="Z15604"/>
    </row>
    <row r="15605" spans="26:26">
      <c r="Z15605"/>
    </row>
    <row r="15606" spans="26:26">
      <c r="Z15606"/>
    </row>
    <row r="15607" spans="26:26">
      <c r="Z15607"/>
    </row>
    <row r="15608" spans="26:26">
      <c r="Z15608"/>
    </row>
    <row r="15609" spans="26:26">
      <c r="Z15609"/>
    </row>
    <row r="15610" spans="26:26">
      <c r="Z15610"/>
    </row>
    <row r="15611" spans="26:26">
      <c r="Z15611"/>
    </row>
    <row r="15612" spans="26:26">
      <c r="Z15612"/>
    </row>
    <row r="15613" spans="26:26">
      <c r="Z15613"/>
    </row>
    <row r="15614" spans="26:26">
      <c r="Z15614"/>
    </row>
    <row r="15615" spans="26:26">
      <c r="Z15615"/>
    </row>
    <row r="15616" spans="26:26">
      <c r="Z15616"/>
    </row>
    <row r="15617" spans="26:26">
      <c r="Z15617"/>
    </row>
    <row r="15618" spans="26:26">
      <c r="Z15618"/>
    </row>
    <row r="15619" spans="26:26">
      <c r="Z15619"/>
    </row>
    <row r="15620" spans="26:26">
      <c r="Z15620"/>
    </row>
    <row r="15621" spans="26:26">
      <c r="Z15621"/>
    </row>
    <row r="15622" spans="26:26">
      <c r="Z15622"/>
    </row>
    <row r="15623" spans="26:26">
      <c r="Z15623"/>
    </row>
    <row r="15624" spans="26:26">
      <c r="Z15624"/>
    </row>
    <row r="15625" spans="26:26">
      <c r="Z15625"/>
    </row>
    <row r="15626" spans="26:26">
      <c r="Z15626"/>
    </row>
    <row r="15627" spans="26:26">
      <c r="Z15627"/>
    </row>
    <row r="15628" spans="26:26">
      <c r="Z15628"/>
    </row>
    <row r="15629" spans="26:26">
      <c r="Z15629"/>
    </row>
    <row r="15630" spans="26:26">
      <c r="Z15630"/>
    </row>
    <row r="15631" spans="26:26">
      <c r="Z15631"/>
    </row>
    <row r="15632" spans="26:26">
      <c r="Z15632"/>
    </row>
    <row r="15633" spans="26:26">
      <c r="Z15633"/>
    </row>
    <row r="15634" spans="26:26">
      <c r="Z15634"/>
    </row>
    <row r="15635" spans="26:26">
      <c r="Z15635"/>
    </row>
    <row r="15636" spans="26:26">
      <c r="Z15636"/>
    </row>
    <row r="15637" spans="26:26">
      <c r="Z15637"/>
    </row>
    <row r="15638" spans="26:26">
      <c r="Z15638"/>
    </row>
    <row r="15639" spans="26:26">
      <c r="Z15639"/>
    </row>
    <row r="15640" spans="26:26">
      <c r="Z15640"/>
    </row>
    <row r="15641" spans="26:26">
      <c r="Z15641"/>
    </row>
    <row r="15642" spans="26:26">
      <c r="Z15642"/>
    </row>
    <row r="15643" spans="26:26">
      <c r="Z15643"/>
    </row>
    <row r="15644" spans="26:26">
      <c r="Z15644"/>
    </row>
    <row r="15645" spans="26:26">
      <c r="Z15645"/>
    </row>
    <row r="15646" spans="26:26">
      <c r="Z15646"/>
    </row>
    <row r="15647" spans="26:26">
      <c r="Z15647"/>
    </row>
    <row r="15648" spans="26:26">
      <c r="Z15648"/>
    </row>
    <row r="15649" spans="26:26">
      <c r="Z15649"/>
    </row>
    <row r="15650" spans="26:26">
      <c r="Z15650"/>
    </row>
    <row r="15651" spans="26:26">
      <c r="Z15651"/>
    </row>
    <row r="15652" spans="26:26">
      <c r="Z15652"/>
    </row>
    <row r="15653" spans="26:26">
      <c r="Z15653"/>
    </row>
    <row r="15654" spans="26:26">
      <c r="Z15654"/>
    </row>
    <row r="15655" spans="26:26">
      <c r="Z15655"/>
    </row>
    <row r="15656" spans="26:26">
      <c r="Z15656"/>
    </row>
    <row r="15657" spans="26:26">
      <c r="Z15657"/>
    </row>
    <row r="15658" spans="26:26">
      <c r="Z15658"/>
    </row>
    <row r="15659" spans="26:26">
      <c r="Z15659"/>
    </row>
    <row r="15660" spans="26:26">
      <c r="Z15660"/>
    </row>
    <row r="15661" spans="26:26">
      <c r="Z15661"/>
    </row>
    <row r="15662" spans="26:26">
      <c r="Z15662"/>
    </row>
    <row r="15663" spans="26:26">
      <c r="Z15663"/>
    </row>
    <row r="15664" spans="26:26">
      <c r="Z15664"/>
    </row>
    <row r="15665" spans="26:26">
      <c r="Z15665"/>
    </row>
    <row r="15666" spans="26:26">
      <c r="Z15666"/>
    </row>
    <row r="15667" spans="26:26">
      <c r="Z15667"/>
    </row>
    <row r="15668" spans="26:26">
      <c r="Z15668"/>
    </row>
    <row r="15669" spans="26:26">
      <c r="Z15669"/>
    </row>
    <row r="15670" spans="26:26">
      <c r="Z15670"/>
    </row>
    <row r="15671" spans="26:26">
      <c r="Z15671"/>
    </row>
    <row r="15672" spans="26:26">
      <c r="Z15672"/>
    </row>
    <row r="15673" spans="26:26">
      <c r="Z15673"/>
    </row>
    <row r="15674" spans="26:26">
      <c r="Z15674"/>
    </row>
    <row r="15675" spans="26:26">
      <c r="Z15675"/>
    </row>
    <row r="15676" spans="26:26">
      <c r="Z15676"/>
    </row>
    <row r="15677" spans="26:26">
      <c r="Z15677"/>
    </row>
    <row r="15678" spans="26:26">
      <c r="Z15678"/>
    </row>
    <row r="15679" spans="26:26">
      <c r="Z15679"/>
    </row>
    <row r="15680" spans="26:26">
      <c r="Z15680"/>
    </row>
    <row r="15681" spans="26:26">
      <c r="Z15681"/>
    </row>
    <row r="15682" spans="26:26">
      <c r="Z15682"/>
    </row>
    <row r="15683" spans="26:26">
      <c r="Z15683"/>
    </row>
    <row r="15684" spans="26:26">
      <c r="Z15684"/>
    </row>
    <row r="15685" spans="26:26">
      <c r="Z15685"/>
    </row>
    <row r="15686" spans="26:26">
      <c r="Z15686"/>
    </row>
    <row r="15687" spans="26:26">
      <c r="Z15687"/>
    </row>
    <row r="15688" spans="26:26">
      <c r="Z15688"/>
    </row>
    <row r="15689" spans="26:26">
      <c r="Z15689"/>
    </row>
    <row r="15690" spans="26:26">
      <c r="Z15690"/>
    </row>
    <row r="15691" spans="26:26">
      <c r="Z15691"/>
    </row>
    <row r="15692" spans="26:26">
      <c r="Z15692"/>
    </row>
    <row r="15693" spans="26:26">
      <c r="Z15693"/>
    </row>
    <row r="15694" spans="26:26">
      <c r="Z15694"/>
    </row>
    <row r="15695" spans="26:26">
      <c r="Z15695"/>
    </row>
    <row r="15696" spans="26:26">
      <c r="Z15696"/>
    </row>
    <row r="15697" spans="26:26">
      <c r="Z15697"/>
    </row>
    <row r="15698" spans="26:26">
      <c r="Z15698"/>
    </row>
    <row r="15699" spans="26:26">
      <c r="Z15699"/>
    </row>
    <row r="15700" spans="26:26">
      <c r="Z15700"/>
    </row>
    <row r="15701" spans="26:26">
      <c r="Z15701"/>
    </row>
    <row r="15702" spans="26:26">
      <c r="Z15702"/>
    </row>
    <row r="15703" spans="26:26">
      <c r="Z15703"/>
    </row>
    <row r="15704" spans="26:26">
      <c r="Z15704"/>
    </row>
    <row r="15705" spans="26:26">
      <c r="Z15705"/>
    </row>
    <row r="15706" spans="26:26">
      <c r="Z15706"/>
    </row>
    <row r="15707" spans="26:26">
      <c r="Z15707"/>
    </row>
    <row r="15708" spans="26:26">
      <c r="Z15708"/>
    </row>
    <row r="15709" spans="26:26">
      <c r="Z15709"/>
    </row>
    <row r="15710" spans="26:26">
      <c r="Z15710"/>
    </row>
    <row r="15711" spans="26:26">
      <c r="Z15711"/>
    </row>
    <row r="15712" spans="26:26">
      <c r="Z15712"/>
    </row>
    <row r="15713" spans="26:26">
      <c r="Z15713"/>
    </row>
    <row r="15714" spans="26:26">
      <c r="Z15714"/>
    </row>
    <row r="15715" spans="26:26">
      <c r="Z15715"/>
    </row>
    <row r="15716" spans="26:26">
      <c r="Z15716"/>
    </row>
    <row r="15717" spans="26:26">
      <c r="Z15717"/>
    </row>
    <row r="15718" spans="26:26">
      <c r="Z15718"/>
    </row>
    <row r="15719" spans="26:26">
      <c r="Z15719"/>
    </row>
    <row r="15720" spans="26:26">
      <c r="Z15720"/>
    </row>
    <row r="15721" spans="26:26">
      <c r="Z15721"/>
    </row>
    <row r="15722" spans="26:26">
      <c r="Z15722"/>
    </row>
    <row r="15723" spans="26:26">
      <c r="Z15723"/>
    </row>
    <row r="15724" spans="26:26">
      <c r="Z15724"/>
    </row>
    <row r="15725" spans="26:26">
      <c r="Z15725"/>
    </row>
    <row r="15726" spans="26:26">
      <c r="Z15726"/>
    </row>
    <row r="15727" spans="26:26">
      <c r="Z15727"/>
    </row>
    <row r="15728" spans="26:26">
      <c r="Z15728"/>
    </row>
    <row r="15729" spans="26:26">
      <c r="Z15729"/>
    </row>
    <row r="15730" spans="26:26">
      <c r="Z15730"/>
    </row>
    <row r="15731" spans="26:26">
      <c r="Z15731"/>
    </row>
    <row r="15732" spans="26:26">
      <c r="Z15732"/>
    </row>
    <row r="15733" spans="26:26">
      <c r="Z15733"/>
    </row>
    <row r="15734" spans="26:26">
      <c r="Z15734"/>
    </row>
    <row r="15735" spans="26:26">
      <c r="Z15735"/>
    </row>
    <row r="15736" spans="26:26">
      <c r="Z15736"/>
    </row>
    <row r="15737" spans="26:26">
      <c r="Z15737"/>
    </row>
    <row r="15738" spans="26:26">
      <c r="Z15738"/>
    </row>
    <row r="15739" spans="26:26">
      <c r="Z15739"/>
    </row>
    <row r="15740" spans="26:26">
      <c r="Z15740"/>
    </row>
    <row r="15741" spans="26:26">
      <c r="Z15741"/>
    </row>
    <row r="15742" spans="26:26">
      <c r="Z15742"/>
    </row>
    <row r="15743" spans="26:26">
      <c r="Z15743"/>
    </row>
    <row r="15744" spans="26:26">
      <c r="Z15744"/>
    </row>
    <row r="15745" spans="26:26">
      <c r="Z15745"/>
    </row>
    <row r="15746" spans="26:26">
      <c r="Z15746"/>
    </row>
    <row r="15747" spans="26:26">
      <c r="Z15747"/>
    </row>
    <row r="15748" spans="26:26">
      <c r="Z15748"/>
    </row>
    <row r="15749" spans="26:26">
      <c r="Z15749"/>
    </row>
    <row r="15750" spans="26:26">
      <c r="Z15750"/>
    </row>
    <row r="15751" spans="26:26">
      <c r="Z15751"/>
    </row>
    <row r="15752" spans="26:26">
      <c r="Z15752"/>
    </row>
    <row r="15753" spans="26:26">
      <c r="Z15753"/>
    </row>
    <row r="15754" spans="26:26">
      <c r="Z15754"/>
    </row>
    <row r="15755" spans="26:26">
      <c r="Z15755"/>
    </row>
    <row r="15756" spans="26:26">
      <c r="Z15756"/>
    </row>
    <row r="15757" spans="26:26">
      <c r="Z15757"/>
    </row>
    <row r="15758" spans="26:26">
      <c r="Z15758"/>
    </row>
    <row r="15759" spans="26:26">
      <c r="Z15759"/>
    </row>
    <row r="15760" spans="26:26">
      <c r="Z15760"/>
    </row>
    <row r="15761" spans="26:26">
      <c r="Z15761"/>
    </row>
    <row r="15762" spans="26:26">
      <c r="Z15762"/>
    </row>
    <row r="15763" spans="26:26">
      <c r="Z15763"/>
    </row>
    <row r="15764" spans="26:26">
      <c r="Z15764"/>
    </row>
    <row r="15765" spans="26:26">
      <c r="Z15765"/>
    </row>
    <row r="15766" spans="26:26">
      <c r="Z15766"/>
    </row>
    <row r="15767" spans="26:26">
      <c r="Z15767"/>
    </row>
    <row r="15768" spans="26:26">
      <c r="Z15768"/>
    </row>
    <row r="15769" spans="26:26">
      <c r="Z15769"/>
    </row>
    <row r="15770" spans="26:26">
      <c r="Z15770"/>
    </row>
    <row r="15771" spans="26:26">
      <c r="Z15771"/>
    </row>
    <row r="15772" spans="26:26">
      <c r="Z15772"/>
    </row>
    <row r="15773" spans="26:26">
      <c r="Z15773"/>
    </row>
    <row r="15774" spans="26:26">
      <c r="Z15774"/>
    </row>
    <row r="15775" spans="26:26">
      <c r="Z15775"/>
    </row>
    <row r="15776" spans="26:26">
      <c r="Z15776"/>
    </row>
    <row r="15777" spans="26:26">
      <c r="Z15777"/>
    </row>
    <row r="15778" spans="26:26">
      <c r="Z15778"/>
    </row>
    <row r="15779" spans="26:26">
      <c r="Z15779"/>
    </row>
    <row r="15780" spans="26:26">
      <c r="Z15780"/>
    </row>
    <row r="15781" spans="26:26">
      <c r="Z15781"/>
    </row>
    <row r="15782" spans="26:26">
      <c r="Z15782"/>
    </row>
    <row r="15783" spans="26:26">
      <c r="Z15783"/>
    </row>
    <row r="15784" spans="26:26">
      <c r="Z15784"/>
    </row>
    <row r="15785" spans="26:26">
      <c r="Z15785"/>
    </row>
    <row r="15786" spans="26:26">
      <c r="Z15786"/>
    </row>
    <row r="15787" spans="26:26">
      <c r="Z15787"/>
    </row>
    <row r="15788" spans="26:26">
      <c r="Z15788"/>
    </row>
    <row r="15789" spans="26:26">
      <c r="Z15789"/>
    </row>
    <row r="15790" spans="26:26">
      <c r="Z15790"/>
    </row>
    <row r="15791" spans="26:26">
      <c r="Z15791"/>
    </row>
    <row r="15792" spans="26:26">
      <c r="Z15792"/>
    </row>
    <row r="15793" spans="26:26">
      <c r="Z15793"/>
    </row>
    <row r="15794" spans="26:26">
      <c r="Z15794"/>
    </row>
    <row r="15795" spans="26:26">
      <c r="Z15795"/>
    </row>
    <row r="15796" spans="26:26">
      <c r="Z15796"/>
    </row>
    <row r="15797" spans="26:26">
      <c r="Z15797"/>
    </row>
    <row r="15798" spans="26:26">
      <c r="Z15798"/>
    </row>
    <row r="15799" spans="26:26">
      <c r="Z15799"/>
    </row>
    <row r="15800" spans="26:26">
      <c r="Z15800"/>
    </row>
    <row r="15801" spans="26:26">
      <c r="Z15801"/>
    </row>
    <row r="15802" spans="26:26">
      <c r="Z15802"/>
    </row>
    <row r="15803" spans="26:26">
      <c r="Z15803"/>
    </row>
    <row r="15804" spans="26:26">
      <c r="Z15804"/>
    </row>
    <row r="15805" spans="26:26">
      <c r="Z15805"/>
    </row>
    <row r="15806" spans="26:26">
      <c r="Z15806"/>
    </row>
    <row r="15807" spans="26:26">
      <c r="Z15807"/>
    </row>
    <row r="15808" spans="26:26">
      <c r="Z15808"/>
    </row>
    <row r="15809" spans="26:26">
      <c r="Z15809"/>
    </row>
    <row r="15810" spans="26:26">
      <c r="Z15810"/>
    </row>
    <row r="15811" spans="26:26">
      <c r="Z15811"/>
    </row>
    <row r="15812" spans="26:26">
      <c r="Z15812"/>
    </row>
    <row r="15813" spans="26:26">
      <c r="Z15813"/>
    </row>
    <row r="15814" spans="26:26">
      <c r="Z15814"/>
    </row>
    <row r="15815" spans="26:26">
      <c r="Z15815"/>
    </row>
    <row r="15816" spans="26:26">
      <c r="Z15816"/>
    </row>
    <row r="15817" spans="26:26">
      <c r="Z15817"/>
    </row>
    <row r="15818" spans="26:26">
      <c r="Z15818"/>
    </row>
    <row r="15819" spans="26:26">
      <c r="Z15819"/>
    </row>
    <row r="15820" spans="26:26">
      <c r="Z15820"/>
    </row>
    <row r="15821" spans="26:26">
      <c r="Z15821"/>
    </row>
    <row r="15822" spans="26:26">
      <c r="Z15822"/>
    </row>
    <row r="15823" spans="26:26">
      <c r="Z15823"/>
    </row>
    <row r="15824" spans="26:26">
      <c r="Z15824"/>
    </row>
    <row r="15825" spans="26:26">
      <c r="Z15825"/>
    </row>
    <row r="15826" spans="26:26">
      <c r="Z15826"/>
    </row>
    <row r="15827" spans="26:26">
      <c r="Z15827"/>
    </row>
    <row r="15828" spans="26:26">
      <c r="Z15828"/>
    </row>
    <row r="15829" spans="26:26">
      <c r="Z15829"/>
    </row>
    <row r="15830" spans="26:26">
      <c r="Z15830"/>
    </row>
    <row r="15831" spans="26:26">
      <c r="Z15831"/>
    </row>
    <row r="15832" spans="26:26">
      <c r="Z15832"/>
    </row>
    <row r="15833" spans="26:26">
      <c r="Z15833"/>
    </row>
    <row r="15834" spans="26:26">
      <c r="Z15834"/>
    </row>
    <row r="15835" spans="26:26">
      <c r="Z15835"/>
    </row>
    <row r="15836" spans="26:26">
      <c r="Z15836"/>
    </row>
    <row r="15837" spans="26:26">
      <c r="Z15837"/>
    </row>
    <row r="15838" spans="26:26">
      <c r="Z15838"/>
    </row>
    <row r="15839" spans="26:26">
      <c r="Z15839"/>
    </row>
    <row r="15840" spans="26:26">
      <c r="Z15840"/>
    </row>
    <row r="15841" spans="26:26">
      <c r="Z15841"/>
    </row>
    <row r="15842" spans="26:26">
      <c r="Z15842"/>
    </row>
    <row r="15843" spans="26:26">
      <c r="Z15843"/>
    </row>
    <row r="15844" spans="26:26">
      <c r="Z15844"/>
    </row>
    <row r="15845" spans="26:26">
      <c r="Z15845"/>
    </row>
    <row r="15846" spans="26:26">
      <c r="Z15846"/>
    </row>
    <row r="15847" spans="26:26">
      <c r="Z15847"/>
    </row>
    <row r="15848" spans="26:26">
      <c r="Z15848"/>
    </row>
    <row r="15849" spans="26:26">
      <c r="Z15849"/>
    </row>
    <row r="15850" spans="26:26">
      <c r="Z15850"/>
    </row>
    <row r="15851" spans="26:26">
      <c r="Z15851"/>
    </row>
    <row r="15852" spans="26:26">
      <c r="Z15852"/>
    </row>
    <row r="15853" spans="26:26">
      <c r="Z15853"/>
    </row>
    <row r="15854" spans="26:26">
      <c r="Z15854"/>
    </row>
    <row r="15855" spans="26:26">
      <c r="Z15855"/>
    </row>
    <row r="15856" spans="26:26">
      <c r="Z15856"/>
    </row>
    <row r="15857" spans="26:26">
      <c r="Z15857"/>
    </row>
    <row r="15858" spans="26:26">
      <c r="Z15858"/>
    </row>
    <row r="15859" spans="26:26">
      <c r="Z15859"/>
    </row>
    <row r="15860" spans="26:26">
      <c r="Z15860"/>
    </row>
    <row r="15861" spans="26:26">
      <c r="Z15861"/>
    </row>
    <row r="15862" spans="26:26">
      <c r="Z15862"/>
    </row>
    <row r="15863" spans="26:26">
      <c r="Z15863"/>
    </row>
    <row r="15864" spans="26:26">
      <c r="Z15864"/>
    </row>
    <row r="15865" spans="26:26">
      <c r="Z15865"/>
    </row>
    <row r="15866" spans="26:26">
      <c r="Z15866"/>
    </row>
    <row r="15867" spans="26:26">
      <c r="Z15867"/>
    </row>
    <row r="15868" spans="26:26">
      <c r="Z15868"/>
    </row>
    <row r="15869" spans="26:26">
      <c r="Z15869"/>
    </row>
    <row r="15870" spans="26:26">
      <c r="Z15870"/>
    </row>
    <row r="15871" spans="26:26">
      <c r="Z15871"/>
    </row>
    <row r="15872" spans="26:26">
      <c r="Z15872"/>
    </row>
    <row r="15873" spans="26:26">
      <c r="Z15873"/>
    </row>
    <row r="15874" spans="26:26">
      <c r="Z15874"/>
    </row>
    <row r="15875" spans="26:26">
      <c r="Z15875"/>
    </row>
    <row r="15876" spans="26:26">
      <c r="Z15876"/>
    </row>
    <row r="15877" spans="26:26">
      <c r="Z15877"/>
    </row>
    <row r="15878" spans="26:26">
      <c r="Z15878"/>
    </row>
    <row r="15879" spans="26:26">
      <c r="Z15879"/>
    </row>
    <row r="15880" spans="26:26">
      <c r="Z15880"/>
    </row>
    <row r="15881" spans="26:26">
      <c r="Z15881"/>
    </row>
    <row r="15882" spans="26:26">
      <c r="Z15882"/>
    </row>
    <row r="15883" spans="26:26">
      <c r="Z15883"/>
    </row>
    <row r="15884" spans="26:26">
      <c r="Z15884"/>
    </row>
    <row r="15885" spans="26:26">
      <c r="Z15885"/>
    </row>
    <row r="15886" spans="26:26">
      <c r="Z15886"/>
    </row>
    <row r="15887" spans="26:26">
      <c r="Z15887"/>
    </row>
    <row r="15888" spans="26:26">
      <c r="Z15888"/>
    </row>
    <row r="15889" spans="26:26">
      <c r="Z15889"/>
    </row>
    <row r="15890" spans="26:26">
      <c r="Z15890"/>
    </row>
    <row r="15891" spans="26:26">
      <c r="Z15891"/>
    </row>
    <row r="15892" spans="26:26">
      <c r="Z15892"/>
    </row>
    <row r="15893" spans="26:26">
      <c r="Z15893"/>
    </row>
    <row r="15894" spans="26:26">
      <c r="Z15894"/>
    </row>
    <row r="15895" spans="26:26">
      <c r="Z15895"/>
    </row>
    <row r="15896" spans="26:26">
      <c r="Z15896"/>
    </row>
    <row r="15897" spans="26:26">
      <c r="Z15897"/>
    </row>
    <row r="15898" spans="26:26">
      <c r="Z15898"/>
    </row>
    <row r="15899" spans="26:26">
      <c r="Z15899"/>
    </row>
    <row r="15900" spans="26:26">
      <c r="Z15900"/>
    </row>
    <row r="15901" spans="26:26">
      <c r="Z15901"/>
    </row>
    <row r="15902" spans="26:26">
      <c r="Z15902"/>
    </row>
    <row r="15903" spans="26:26">
      <c r="Z15903"/>
    </row>
    <row r="15904" spans="26:26">
      <c r="Z15904"/>
    </row>
    <row r="15905" spans="26:26">
      <c r="Z15905"/>
    </row>
    <row r="15906" spans="26:26">
      <c r="Z15906"/>
    </row>
    <row r="15907" spans="26:26">
      <c r="Z15907"/>
    </row>
    <row r="15908" spans="26:26">
      <c r="Z15908"/>
    </row>
    <row r="15909" spans="26:26">
      <c r="Z15909"/>
    </row>
    <row r="15910" spans="26:26">
      <c r="Z15910"/>
    </row>
    <row r="15911" spans="26:26">
      <c r="Z15911"/>
    </row>
    <row r="15912" spans="26:26">
      <c r="Z15912"/>
    </row>
    <row r="15913" spans="26:26">
      <c r="Z15913"/>
    </row>
    <row r="15914" spans="26:26">
      <c r="Z15914"/>
    </row>
    <row r="15915" spans="26:26">
      <c r="Z15915"/>
    </row>
    <row r="15916" spans="26:26">
      <c r="Z15916"/>
    </row>
    <row r="15917" spans="26:26">
      <c r="Z15917"/>
    </row>
    <row r="15918" spans="26:26">
      <c r="Z15918"/>
    </row>
    <row r="15919" spans="26:26">
      <c r="Z15919"/>
    </row>
    <row r="15920" spans="26:26">
      <c r="Z15920"/>
    </row>
    <row r="15921" spans="26:26">
      <c r="Z15921"/>
    </row>
    <row r="15922" spans="26:26">
      <c r="Z15922"/>
    </row>
    <row r="15923" spans="26:26">
      <c r="Z15923"/>
    </row>
    <row r="15924" spans="26:26">
      <c r="Z15924"/>
    </row>
    <row r="15925" spans="26:26">
      <c r="Z15925"/>
    </row>
    <row r="15926" spans="26:26">
      <c r="Z15926"/>
    </row>
    <row r="15927" spans="26:26">
      <c r="Z15927"/>
    </row>
    <row r="15928" spans="26:26">
      <c r="Z15928"/>
    </row>
    <row r="15929" spans="26:26">
      <c r="Z15929"/>
    </row>
    <row r="15930" spans="26:26">
      <c r="Z15930"/>
    </row>
    <row r="15931" spans="26:26">
      <c r="Z15931"/>
    </row>
    <row r="15932" spans="26:26">
      <c r="Z15932"/>
    </row>
    <row r="15933" spans="26:26">
      <c r="Z15933"/>
    </row>
    <row r="15934" spans="26:26">
      <c r="Z15934"/>
    </row>
    <row r="15935" spans="26:26">
      <c r="Z15935"/>
    </row>
    <row r="15936" spans="26:26">
      <c r="Z15936"/>
    </row>
    <row r="15937" spans="26:26">
      <c r="Z15937"/>
    </row>
    <row r="15938" spans="26:26">
      <c r="Z15938"/>
    </row>
    <row r="15939" spans="26:26">
      <c r="Z15939"/>
    </row>
    <row r="15940" spans="26:26">
      <c r="Z15940"/>
    </row>
    <row r="15941" spans="26:26">
      <c r="Z15941"/>
    </row>
    <row r="15942" spans="26:26">
      <c r="Z15942"/>
    </row>
    <row r="15943" spans="26:26">
      <c r="Z15943"/>
    </row>
    <row r="15944" spans="26:26">
      <c r="Z15944"/>
    </row>
    <row r="15945" spans="26:26">
      <c r="Z15945"/>
    </row>
    <row r="15946" spans="26:26">
      <c r="Z15946"/>
    </row>
    <row r="15947" spans="26:26">
      <c r="Z15947"/>
    </row>
    <row r="15948" spans="26:26">
      <c r="Z15948"/>
    </row>
    <row r="15949" spans="26:26">
      <c r="Z15949"/>
    </row>
    <row r="15950" spans="26:26">
      <c r="Z15950"/>
    </row>
    <row r="15951" spans="26:26">
      <c r="Z15951"/>
    </row>
    <row r="15952" spans="26:26">
      <c r="Z15952"/>
    </row>
    <row r="15953" spans="26:26">
      <c r="Z15953"/>
    </row>
    <row r="15954" spans="26:26">
      <c r="Z15954"/>
    </row>
    <row r="15955" spans="26:26">
      <c r="Z15955"/>
    </row>
    <row r="15956" spans="26:26">
      <c r="Z15956"/>
    </row>
    <row r="15957" spans="26:26">
      <c r="Z15957"/>
    </row>
    <row r="15958" spans="26:26">
      <c r="Z15958"/>
    </row>
    <row r="15959" spans="26:26">
      <c r="Z15959"/>
    </row>
    <row r="15960" spans="26:26">
      <c r="Z15960"/>
    </row>
    <row r="15961" spans="26:26">
      <c r="Z15961"/>
    </row>
    <row r="15962" spans="26:26">
      <c r="Z15962"/>
    </row>
    <row r="15963" spans="26:26">
      <c r="Z15963"/>
    </row>
    <row r="15964" spans="26:26">
      <c r="Z15964"/>
    </row>
    <row r="15965" spans="26:26">
      <c r="Z15965"/>
    </row>
    <row r="15966" spans="26:26">
      <c r="Z15966"/>
    </row>
    <row r="15967" spans="26:26">
      <c r="Z15967"/>
    </row>
    <row r="15968" spans="26:26">
      <c r="Z15968"/>
    </row>
    <row r="15969" spans="26:26">
      <c r="Z15969"/>
    </row>
    <row r="15970" spans="26:26">
      <c r="Z15970"/>
    </row>
    <row r="15971" spans="26:26">
      <c r="Z15971"/>
    </row>
    <row r="15972" spans="26:26">
      <c r="Z15972"/>
    </row>
    <row r="15973" spans="26:26">
      <c r="Z15973"/>
    </row>
    <row r="15974" spans="26:26">
      <c r="Z15974"/>
    </row>
    <row r="15975" spans="26:26">
      <c r="Z15975"/>
    </row>
    <row r="15976" spans="26:26">
      <c r="Z15976"/>
    </row>
    <row r="15977" spans="26:26">
      <c r="Z15977"/>
    </row>
    <row r="15978" spans="26:26">
      <c r="Z15978"/>
    </row>
    <row r="15979" spans="26:26">
      <c r="Z15979"/>
    </row>
    <row r="15980" spans="26:26">
      <c r="Z15980"/>
    </row>
    <row r="15981" spans="26:26">
      <c r="Z15981"/>
    </row>
    <row r="15982" spans="26:26">
      <c r="Z15982"/>
    </row>
    <row r="15983" spans="26:26">
      <c r="Z15983"/>
    </row>
    <row r="15984" spans="26:26">
      <c r="Z15984"/>
    </row>
    <row r="15985" spans="26:26">
      <c r="Z15985"/>
    </row>
    <row r="15986" spans="26:26">
      <c r="Z15986"/>
    </row>
    <row r="15987" spans="26:26">
      <c r="Z15987"/>
    </row>
    <row r="15988" spans="26:26">
      <c r="Z15988"/>
    </row>
    <row r="15989" spans="26:26">
      <c r="Z15989"/>
    </row>
    <row r="15990" spans="26:26">
      <c r="Z15990"/>
    </row>
    <row r="15991" spans="26:26">
      <c r="Z15991"/>
    </row>
    <row r="15992" spans="26:26">
      <c r="Z15992"/>
    </row>
    <row r="15993" spans="26:26">
      <c r="Z15993"/>
    </row>
    <row r="15994" spans="26:26">
      <c r="Z15994"/>
    </row>
    <row r="15995" spans="26:26">
      <c r="Z15995"/>
    </row>
    <row r="15996" spans="26:26">
      <c r="Z15996"/>
    </row>
    <row r="15997" spans="26:26">
      <c r="Z15997"/>
    </row>
    <row r="15998" spans="26:26">
      <c r="Z15998"/>
    </row>
    <row r="15999" spans="26:26">
      <c r="Z15999"/>
    </row>
    <row r="16000" spans="26:26">
      <c r="Z16000"/>
    </row>
    <row r="16001" spans="26:26">
      <c r="Z16001"/>
    </row>
    <row r="16002" spans="26:26">
      <c r="Z16002"/>
    </row>
    <row r="16003" spans="26:26">
      <c r="Z16003"/>
    </row>
    <row r="16004" spans="26:26">
      <c r="Z16004"/>
    </row>
    <row r="16005" spans="26:26">
      <c r="Z16005"/>
    </row>
    <row r="16006" spans="26:26">
      <c r="Z16006"/>
    </row>
    <row r="16007" spans="26:26">
      <c r="Z16007"/>
    </row>
    <row r="16008" spans="26:26">
      <c r="Z16008"/>
    </row>
    <row r="16009" spans="26:26">
      <c r="Z16009"/>
    </row>
    <row r="16010" spans="26:26">
      <c r="Z16010"/>
    </row>
    <row r="16011" spans="26:26">
      <c r="Z16011"/>
    </row>
    <row r="16012" spans="26:26">
      <c r="Z16012"/>
    </row>
    <row r="16013" spans="26:26">
      <c r="Z16013"/>
    </row>
    <row r="16014" spans="26:26">
      <c r="Z16014"/>
    </row>
    <row r="16015" spans="26:26">
      <c r="Z16015"/>
    </row>
    <row r="16016" spans="26:26">
      <c r="Z16016"/>
    </row>
    <row r="16017" spans="26:26">
      <c r="Z16017"/>
    </row>
    <row r="16018" spans="26:26">
      <c r="Z16018"/>
    </row>
    <row r="16019" spans="26:26">
      <c r="Z16019"/>
    </row>
    <row r="16020" spans="26:26">
      <c r="Z16020"/>
    </row>
    <row r="16021" spans="26:26">
      <c r="Z16021"/>
    </row>
    <row r="16022" spans="26:26">
      <c r="Z16022"/>
    </row>
    <row r="16023" spans="26:26">
      <c r="Z16023"/>
    </row>
    <row r="16024" spans="26:26">
      <c r="Z16024"/>
    </row>
    <row r="16025" spans="26:26">
      <c r="Z16025"/>
    </row>
    <row r="16026" spans="26:26">
      <c r="Z16026"/>
    </row>
    <row r="16027" spans="26:26">
      <c r="Z16027"/>
    </row>
    <row r="16028" spans="26:26">
      <c r="Z16028"/>
    </row>
    <row r="16029" spans="26:26">
      <c r="Z16029"/>
    </row>
    <row r="16030" spans="26:26">
      <c r="Z16030"/>
    </row>
    <row r="16031" spans="26:26">
      <c r="Z16031"/>
    </row>
    <row r="16032" spans="26:26">
      <c r="Z16032"/>
    </row>
    <row r="16033" spans="26:26">
      <c r="Z16033"/>
    </row>
    <row r="16034" spans="26:26">
      <c r="Z16034"/>
    </row>
    <row r="16035" spans="26:26">
      <c r="Z16035"/>
    </row>
    <row r="16036" spans="26:26">
      <c r="Z16036"/>
    </row>
    <row r="16037" spans="26:26">
      <c r="Z16037"/>
    </row>
    <row r="16038" spans="26:26">
      <c r="Z16038"/>
    </row>
    <row r="16039" spans="26:26">
      <c r="Z16039"/>
    </row>
    <row r="16040" spans="26:26">
      <c r="Z16040"/>
    </row>
    <row r="16041" spans="26:26">
      <c r="Z16041"/>
    </row>
    <row r="16042" spans="26:26">
      <c r="Z16042"/>
    </row>
    <row r="16043" spans="26:26">
      <c r="Z16043"/>
    </row>
    <row r="16044" spans="26:26">
      <c r="Z16044"/>
    </row>
    <row r="16045" spans="26:26">
      <c r="Z16045"/>
    </row>
    <row r="16046" spans="26:26">
      <c r="Z16046"/>
    </row>
    <row r="16047" spans="26:26">
      <c r="Z16047"/>
    </row>
    <row r="16048" spans="26:26">
      <c r="Z16048"/>
    </row>
    <row r="16049" spans="26:26">
      <c r="Z16049"/>
    </row>
    <row r="16050" spans="26:26">
      <c r="Z16050"/>
    </row>
    <row r="16051" spans="26:26">
      <c r="Z16051"/>
    </row>
    <row r="16052" spans="26:26">
      <c r="Z16052"/>
    </row>
    <row r="16053" spans="26:26">
      <c r="Z16053"/>
    </row>
    <row r="16054" spans="26:26">
      <c r="Z16054"/>
    </row>
    <row r="16055" spans="26:26">
      <c r="Z16055"/>
    </row>
    <row r="16056" spans="26:26">
      <c r="Z16056"/>
    </row>
    <row r="16057" spans="26:26">
      <c r="Z16057"/>
    </row>
    <row r="16058" spans="26:26">
      <c r="Z16058"/>
    </row>
    <row r="16059" spans="26:26">
      <c r="Z16059"/>
    </row>
    <row r="16060" spans="26:26">
      <c r="Z16060"/>
    </row>
    <row r="16061" spans="26:26">
      <c r="Z16061"/>
    </row>
    <row r="16062" spans="26:26">
      <c r="Z16062"/>
    </row>
    <row r="16063" spans="26:26">
      <c r="Z16063"/>
    </row>
    <row r="16064" spans="26:26">
      <c r="Z16064"/>
    </row>
    <row r="16065" spans="26:26">
      <c r="Z16065"/>
    </row>
    <row r="16066" spans="26:26">
      <c r="Z16066"/>
    </row>
    <row r="16067" spans="26:26">
      <c r="Z16067"/>
    </row>
    <row r="16068" spans="26:26">
      <c r="Z16068"/>
    </row>
    <row r="16069" spans="26:26">
      <c r="Z16069"/>
    </row>
    <row r="16070" spans="26:26">
      <c r="Z16070"/>
    </row>
    <row r="16071" spans="26:26">
      <c r="Z16071"/>
    </row>
    <row r="16072" spans="26:26">
      <c r="Z16072"/>
    </row>
    <row r="16073" spans="26:26">
      <c r="Z16073"/>
    </row>
    <row r="16074" spans="26:26">
      <c r="Z16074"/>
    </row>
    <row r="16075" spans="26:26">
      <c r="Z16075"/>
    </row>
    <row r="16076" spans="26:26">
      <c r="Z16076"/>
    </row>
    <row r="16077" spans="26:26">
      <c r="Z16077"/>
    </row>
    <row r="16078" spans="26:26">
      <c r="Z16078"/>
    </row>
    <row r="16079" spans="26:26">
      <c r="Z16079"/>
    </row>
    <row r="16080" spans="26:26">
      <c r="Z16080"/>
    </row>
    <row r="16081" spans="26:26">
      <c r="Z16081"/>
    </row>
    <row r="16082" spans="26:26">
      <c r="Z16082"/>
    </row>
    <row r="16083" spans="26:26">
      <c r="Z16083"/>
    </row>
    <row r="16084" spans="26:26">
      <c r="Z16084"/>
    </row>
    <row r="16085" spans="26:26">
      <c r="Z16085"/>
    </row>
    <row r="16086" spans="26:26">
      <c r="Z16086"/>
    </row>
    <row r="16087" spans="26:26">
      <c r="Z16087"/>
    </row>
    <row r="16088" spans="26:26">
      <c r="Z16088"/>
    </row>
    <row r="16089" spans="26:26">
      <c r="Z16089"/>
    </row>
    <row r="16090" spans="26:26">
      <c r="Z16090"/>
    </row>
    <row r="16091" spans="26:26">
      <c r="Z16091"/>
    </row>
    <row r="16092" spans="26:26">
      <c r="Z16092"/>
    </row>
    <row r="16093" spans="26:26">
      <c r="Z16093"/>
    </row>
    <row r="16094" spans="26:26">
      <c r="Z16094"/>
    </row>
    <row r="16095" spans="26:26">
      <c r="Z16095"/>
    </row>
    <row r="16096" spans="26:26">
      <c r="Z16096"/>
    </row>
    <row r="16097" spans="26:26">
      <c r="Z16097"/>
    </row>
    <row r="16098" spans="26:26">
      <c r="Z16098"/>
    </row>
    <row r="16099" spans="26:26">
      <c r="Z16099"/>
    </row>
    <row r="16100" spans="26:26">
      <c r="Z16100"/>
    </row>
    <row r="16101" spans="26:26">
      <c r="Z16101"/>
    </row>
    <row r="16102" spans="26:26">
      <c r="Z16102"/>
    </row>
    <row r="16103" spans="26:26">
      <c r="Z16103"/>
    </row>
    <row r="16104" spans="26:26">
      <c r="Z16104"/>
    </row>
    <row r="16105" spans="26:26">
      <c r="Z16105"/>
    </row>
    <row r="16106" spans="26:26">
      <c r="Z16106"/>
    </row>
    <row r="16107" spans="26:26">
      <c r="Z16107"/>
    </row>
    <row r="16108" spans="26:26">
      <c r="Z16108"/>
    </row>
    <row r="16109" spans="26:26">
      <c r="Z16109"/>
    </row>
    <row r="16110" spans="26:26">
      <c r="Z16110"/>
    </row>
    <row r="16111" spans="26:26">
      <c r="Z16111"/>
    </row>
    <row r="16112" spans="26:26">
      <c r="Z16112"/>
    </row>
    <row r="16113" spans="26:26">
      <c r="Z16113"/>
    </row>
    <row r="16114" spans="26:26">
      <c r="Z16114"/>
    </row>
    <row r="16115" spans="26:26">
      <c r="Z16115"/>
    </row>
    <row r="16116" spans="26:26">
      <c r="Z16116"/>
    </row>
    <row r="16117" spans="26:26">
      <c r="Z16117"/>
    </row>
    <row r="16118" spans="26:26">
      <c r="Z16118"/>
    </row>
    <row r="16119" spans="26:26">
      <c r="Z16119"/>
    </row>
    <row r="16120" spans="26:26">
      <c r="Z16120"/>
    </row>
    <row r="16121" spans="26:26">
      <c r="Z16121"/>
    </row>
    <row r="16122" spans="26:26">
      <c r="Z16122"/>
    </row>
    <row r="16123" spans="26:26">
      <c r="Z16123"/>
    </row>
    <row r="16124" spans="26:26">
      <c r="Z16124"/>
    </row>
    <row r="16125" spans="26:26">
      <c r="Z16125"/>
    </row>
    <row r="16126" spans="26:26">
      <c r="Z16126"/>
    </row>
    <row r="16127" spans="26:26">
      <c r="Z16127"/>
    </row>
    <row r="16128" spans="26:26">
      <c r="Z16128"/>
    </row>
    <row r="16129" spans="26:26">
      <c r="Z16129"/>
    </row>
    <row r="16130" spans="26:26">
      <c r="Z16130"/>
    </row>
    <row r="16131" spans="26:26">
      <c r="Z16131"/>
    </row>
    <row r="16132" spans="26:26">
      <c r="Z16132"/>
    </row>
    <row r="16133" spans="26:26">
      <c r="Z16133"/>
    </row>
    <row r="16134" spans="26:26">
      <c r="Z16134"/>
    </row>
    <row r="16135" spans="26:26">
      <c r="Z16135"/>
    </row>
    <row r="16136" spans="26:26">
      <c r="Z16136"/>
    </row>
    <row r="16137" spans="26:26">
      <c r="Z16137"/>
    </row>
    <row r="16138" spans="26:26">
      <c r="Z16138"/>
    </row>
    <row r="16139" spans="26:26">
      <c r="Z16139"/>
    </row>
    <row r="16140" spans="26:26">
      <c r="Z16140"/>
    </row>
    <row r="16141" spans="26:26">
      <c r="Z16141"/>
    </row>
    <row r="16142" spans="26:26">
      <c r="Z16142"/>
    </row>
    <row r="16143" spans="26:26">
      <c r="Z16143"/>
    </row>
    <row r="16144" spans="26:26">
      <c r="Z16144"/>
    </row>
    <row r="16145" spans="26:26">
      <c r="Z16145"/>
    </row>
    <row r="16146" spans="26:26">
      <c r="Z16146"/>
    </row>
    <row r="16147" spans="26:26">
      <c r="Z16147"/>
    </row>
    <row r="16148" spans="26:26">
      <c r="Z16148"/>
    </row>
    <row r="16149" spans="26:26">
      <c r="Z16149"/>
    </row>
    <row r="16150" spans="26:26">
      <c r="Z16150"/>
    </row>
    <row r="16151" spans="26:26">
      <c r="Z16151"/>
    </row>
    <row r="16152" spans="26:26">
      <c r="Z16152"/>
    </row>
    <row r="16153" spans="26:26">
      <c r="Z16153"/>
    </row>
    <row r="16154" spans="26:26">
      <c r="Z16154"/>
    </row>
    <row r="16155" spans="26:26">
      <c r="Z16155"/>
    </row>
    <row r="16156" spans="26:26">
      <c r="Z16156"/>
    </row>
    <row r="16157" spans="26:26">
      <c r="Z16157"/>
    </row>
    <row r="16158" spans="26:26">
      <c r="Z16158"/>
    </row>
    <row r="16159" spans="26:26">
      <c r="Z16159"/>
    </row>
    <row r="16160" spans="26:26">
      <c r="Z16160"/>
    </row>
    <row r="16161" spans="26:26">
      <c r="Z16161"/>
    </row>
    <row r="16162" spans="26:26">
      <c r="Z16162"/>
    </row>
    <row r="16163" spans="26:26">
      <c r="Z16163"/>
    </row>
    <row r="16164" spans="26:26">
      <c r="Z16164"/>
    </row>
    <row r="16165" spans="26:26">
      <c r="Z16165"/>
    </row>
    <row r="16166" spans="26:26">
      <c r="Z16166"/>
    </row>
    <row r="16167" spans="26:26">
      <c r="Z16167"/>
    </row>
    <row r="16168" spans="26:26">
      <c r="Z16168"/>
    </row>
    <row r="16169" spans="26:26">
      <c r="Z16169"/>
    </row>
    <row r="16170" spans="26:26">
      <c r="Z16170"/>
    </row>
    <row r="16171" spans="26:26">
      <c r="Z16171"/>
    </row>
    <row r="16172" spans="26:26">
      <c r="Z16172"/>
    </row>
    <row r="16173" spans="26:26">
      <c r="Z16173"/>
    </row>
    <row r="16174" spans="26:26">
      <c r="Z16174"/>
    </row>
    <row r="16175" spans="26:26">
      <c r="Z16175"/>
    </row>
    <row r="16176" spans="26:26">
      <c r="Z16176"/>
    </row>
    <row r="16177" spans="26:26">
      <c r="Z16177"/>
    </row>
    <row r="16178" spans="26:26">
      <c r="Z16178"/>
    </row>
    <row r="16179" spans="26:26">
      <c r="Z16179"/>
    </row>
    <row r="16180" spans="26:26">
      <c r="Z16180"/>
    </row>
    <row r="16181" spans="26:26">
      <c r="Z16181"/>
    </row>
    <row r="16182" spans="26:26">
      <c r="Z16182"/>
    </row>
    <row r="16183" spans="26:26">
      <c r="Z16183"/>
    </row>
    <row r="16184" spans="26:26">
      <c r="Z16184"/>
    </row>
    <row r="16185" spans="26:26">
      <c r="Z16185"/>
    </row>
    <row r="16186" spans="26:26">
      <c r="Z16186"/>
    </row>
    <row r="16187" spans="26:26">
      <c r="Z16187"/>
    </row>
    <row r="16188" spans="26:26">
      <c r="Z16188"/>
    </row>
    <row r="16189" spans="26:26">
      <c r="Z16189"/>
    </row>
    <row r="16190" spans="26:26">
      <c r="Z16190"/>
    </row>
    <row r="16191" spans="26:26">
      <c r="Z16191"/>
    </row>
    <row r="16192" spans="26:26">
      <c r="Z16192"/>
    </row>
    <row r="16193" spans="26:26">
      <c r="Z16193"/>
    </row>
    <row r="16194" spans="26:26">
      <c r="Z16194"/>
    </row>
    <row r="16195" spans="26:26">
      <c r="Z16195"/>
    </row>
    <row r="16196" spans="26:26">
      <c r="Z16196"/>
    </row>
    <row r="16197" spans="26:26">
      <c r="Z16197"/>
    </row>
    <row r="16198" spans="26:26">
      <c r="Z16198"/>
    </row>
    <row r="16199" spans="26:26">
      <c r="Z16199"/>
    </row>
    <row r="16200" spans="26:26">
      <c r="Z16200"/>
    </row>
    <row r="16201" spans="26:26">
      <c r="Z16201"/>
    </row>
    <row r="16202" spans="26:26">
      <c r="Z16202"/>
    </row>
    <row r="16203" spans="26:26">
      <c r="Z16203"/>
    </row>
    <row r="16204" spans="26:26">
      <c r="Z16204"/>
    </row>
    <row r="16205" spans="26:26">
      <c r="Z16205"/>
    </row>
    <row r="16206" spans="26:26">
      <c r="Z16206"/>
    </row>
    <row r="16207" spans="26:26">
      <c r="Z16207"/>
    </row>
    <row r="16208" spans="26:26">
      <c r="Z16208"/>
    </row>
    <row r="16209" spans="26:26">
      <c r="Z16209"/>
    </row>
    <row r="16210" spans="26:26">
      <c r="Z16210"/>
    </row>
    <row r="16211" spans="26:26">
      <c r="Z16211"/>
    </row>
    <row r="16212" spans="26:26">
      <c r="Z16212"/>
    </row>
    <row r="16213" spans="26:26">
      <c r="Z16213"/>
    </row>
    <row r="16214" spans="26:26">
      <c r="Z16214"/>
    </row>
    <row r="16215" spans="26:26">
      <c r="Z16215"/>
    </row>
    <row r="16216" spans="26:26">
      <c r="Z16216"/>
    </row>
    <row r="16217" spans="26:26">
      <c r="Z16217"/>
    </row>
    <row r="16218" spans="26:26">
      <c r="Z16218"/>
    </row>
    <row r="16219" spans="26:26">
      <c r="Z16219"/>
    </row>
    <row r="16220" spans="26:26">
      <c r="Z16220"/>
    </row>
    <row r="16221" spans="26:26">
      <c r="Z16221"/>
    </row>
    <row r="16222" spans="26:26">
      <c r="Z16222"/>
    </row>
    <row r="16223" spans="26:26">
      <c r="Z16223"/>
    </row>
    <row r="16224" spans="26:26">
      <c r="Z16224"/>
    </row>
    <row r="16225" spans="26:26">
      <c r="Z16225"/>
    </row>
    <row r="16226" spans="26:26">
      <c r="Z16226"/>
    </row>
    <row r="16227" spans="26:26">
      <c r="Z16227"/>
    </row>
    <row r="16228" spans="26:26">
      <c r="Z16228"/>
    </row>
    <row r="16229" spans="26:26">
      <c r="Z16229"/>
    </row>
    <row r="16230" spans="26:26">
      <c r="Z16230"/>
    </row>
    <row r="16231" spans="26:26">
      <c r="Z16231"/>
    </row>
    <row r="16232" spans="26:26">
      <c r="Z16232"/>
    </row>
    <row r="16233" spans="26:26">
      <c r="Z16233"/>
    </row>
    <row r="16234" spans="26:26">
      <c r="Z16234"/>
    </row>
    <row r="16235" spans="26:26">
      <c r="Z16235"/>
    </row>
    <row r="16236" spans="26:26">
      <c r="Z16236"/>
    </row>
    <row r="16237" spans="26:26">
      <c r="Z16237"/>
    </row>
    <row r="16238" spans="26:26">
      <c r="Z16238"/>
    </row>
    <row r="16239" spans="26:26">
      <c r="Z16239"/>
    </row>
    <row r="16240" spans="26:26">
      <c r="Z16240"/>
    </row>
    <row r="16241" spans="26:26">
      <c r="Z16241"/>
    </row>
    <row r="16242" spans="26:26">
      <c r="Z16242"/>
    </row>
    <row r="16243" spans="26:26">
      <c r="Z16243"/>
    </row>
    <row r="16244" spans="26:26">
      <c r="Z16244"/>
    </row>
    <row r="16245" spans="26:26">
      <c r="Z16245"/>
    </row>
    <row r="16246" spans="26:26">
      <c r="Z16246"/>
    </row>
    <row r="16247" spans="26:26">
      <c r="Z16247"/>
    </row>
    <row r="16248" spans="26:26">
      <c r="Z16248"/>
    </row>
    <row r="16249" spans="26:26">
      <c r="Z16249"/>
    </row>
    <row r="16250" spans="26:26">
      <c r="Z16250"/>
    </row>
    <row r="16251" spans="26:26">
      <c r="Z16251"/>
    </row>
    <row r="16252" spans="26:26">
      <c r="Z16252"/>
    </row>
    <row r="16253" spans="26:26">
      <c r="Z16253"/>
    </row>
    <row r="16254" spans="26:26">
      <c r="Z16254"/>
    </row>
    <row r="16255" spans="26:26">
      <c r="Z16255"/>
    </row>
    <row r="16256" spans="26:26">
      <c r="Z16256"/>
    </row>
    <row r="16257" spans="26:26">
      <c r="Z16257"/>
    </row>
    <row r="16258" spans="26:26">
      <c r="Z16258"/>
    </row>
    <row r="16259" spans="26:26">
      <c r="Z16259"/>
    </row>
    <row r="16260" spans="26:26">
      <c r="Z16260"/>
    </row>
    <row r="16261" spans="26:26">
      <c r="Z16261"/>
    </row>
    <row r="16262" spans="26:26">
      <c r="Z16262"/>
    </row>
    <row r="16263" spans="26:26">
      <c r="Z16263"/>
    </row>
    <row r="16264" spans="26:26">
      <c r="Z16264"/>
    </row>
    <row r="16265" spans="26:26">
      <c r="Z16265"/>
    </row>
    <row r="16266" spans="26:26">
      <c r="Z16266"/>
    </row>
    <row r="16267" spans="26:26">
      <c r="Z16267"/>
    </row>
    <row r="16268" spans="26:26">
      <c r="Z16268"/>
    </row>
    <row r="16269" spans="26:26">
      <c r="Z16269"/>
    </row>
    <row r="16270" spans="26:26">
      <c r="Z16270"/>
    </row>
    <row r="16271" spans="26:26">
      <c r="Z16271"/>
    </row>
    <row r="16272" spans="26:26">
      <c r="Z16272"/>
    </row>
    <row r="16273" spans="26:26">
      <c r="Z16273"/>
    </row>
    <row r="16274" spans="26:26">
      <c r="Z16274"/>
    </row>
    <row r="16275" spans="26:26">
      <c r="Z16275"/>
    </row>
    <row r="16276" spans="26:26">
      <c r="Z16276"/>
    </row>
    <row r="16277" spans="26:26">
      <c r="Z16277"/>
    </row>
    <row r="16278" spans="26:26">
      <c r="Z16278"/>
    </row>
    <row r="16279" spans="26:26">
      <c r="Z16279"/>
    </row>
    <row r="16280" spans="26:26">
      <c r="Z16280"/>
    </row>
    <row r="16281" spans="26:26">
      <c r="Z16281"/>
    </row>
    <row r="16282" spans="26:26">
      <c r="Z16282"/>
    </row>
    <row r="16283" spans="26:26">
      <c r="Z16283"/>
    </row>
    <row r="16284" spans="26:26">
      <c r="Z16284"/>
    </row>
    <row r="16285" spans="26:26">
      <c r="Z16285"/>
    </row>
    <row r="16286" spans="26:26">
      <c r="Z16286"/>
    </row>
    <row r="16287" spans="26:26">
      <c r="Z16287"/>
    </row>
    <row r="16288" spans="26:26">
      <c r="Z16288"/>
    </row>
    <row r="16289" spans="26:26">
      <c r="Z16289"/>
    </row>
    <row r="16290" spans="26:26">
      <c r="Z16290"/>
    </row>
    <row r="16291" spans="26:26">
      <c r="Z16291"/>
    </row>
    <row r="16292" spans="26:26">
      <c r="Z16292"/>
    </row>
    <row r="16293" spans="26:26">
      <c r="Z16293"/>
    </row>
    <row r="16294" spans="26:26">
      <c r="Z16294"/>
    </row>
    <row r="16295" spans="26:26">
      <c r="Z16295"/>
    </row>
    <row r="16296" spans="26:26">
      <c r="Z16296"/>
    </row>
    <row r="16297" spans="26:26">
      <c r="Z16297"/>
    </row>
    <row r="16298" spans="26:26">
      <c r="Z16298"/>
    </row>
    <row r="16299" spans="26:26">
      <c r="Z16299"/>
    </row>
    <row r="16300" spans="26:26">
      <c r="Z16300"/>
    </row>
    <row r="16301" spans="26:26">
      <c r="Z16301"/>
    </row>
    <row r="16302" spans="26:26">
      <c r="Z16302"/>
    </row>
    <row r="16303" spans="26:26">
      <c r="Z16303"/>
    </row>
    <row r="16304" spans="26:26">
      <c r="Z16304"/>
    </row>
    <row r="16305" spans="26:26">
      <c r="Z16305"/>
    </row>
    <row r="16306" spans="26:26">
      <c r="Z16306"/>
    </row>
    <row r="16307" spans="26:26">
      <c r="Z16307"/>
    </row>
    <row r="16308" spans="26:26">
      <c r="Z16308"/>
    </row>
    <row r="16309" spans="26:26">
      <c r="Z16309"/>
    </row>
    <row r="16310" spans="26:26">
      <c r="Z16310"/>
    </row>
    <row r="16311" spans="26:26">
      <c r="Z16311"/>
    </row>
    <row r="16312" spans="26:26">
      <c r="Z16312"/>
    </row>
    <row r="16313" spans="26:26">
      <c r="Z16313"/>
    </row>
    <row r="16314" spans="26:26">
      <c r="Z16314"/>
    </row>
    <row r="16315" spans="26:26">
      <c r="Z16315"/>
    </row>
    <row r="16316" spans="26:26">
      <c r="Z16316"/>
    </row>
    <row r="16317" spans="26:26">
      <c r="Z16317"/>
    </row>
    <row r="16318" spans="26:26">
      <c r="Z16318"/>
    </row>
    <row r="16319" spans="26:26">
      <c r="Z16319"/>
    </row>
    <row r="16320" spans="26:26">
      <c r="Z16320"/>
    </row>
    <row r="16321" spans="26:26">
      <c r="Z16321"/>
    </row>
    <row r="16322" spans="26:26">
      <c r="Z16322"/>
    </row>
    <row r="16323" spans="26:26">
      <c r="Z16323"/>
    </row>
    <row r="16324" spans="26:26">
      <c r="Z16324"/>
    </row>
    <row r="16325" spans="26:26">
      <c r="Z16325"/>
    </row>
    <row r="16326" spans="26:26">
      <c r="Z16326"/>
    </row>
    <row r="16327" spans="26:26">
      <c r="Z16327"/>
    </row>
    <row r="16328" spans="26:26">
      <c r="Z16328"/>
    </row>
    <row r="16329" spans="26:26">
      <c r="Z16329"/>
    </row>
    <row r="16330" spans="26:26">
      <c r="Z16330"/>
    </row>
    <row r="16331" spans="26:26">
      <c r="Z16331"/>
    </row>
    <row r="16332" spans="26:26">
      <c r="Z16332"/>
    </row>
    <row r="16333" spans="26:26">
      <c r="Z16333"/>
    </row>
    <row r="16334" spans="26:26">
      <c r="Z16334"/>
    </row>
    <row r="16335" spans="26:26">
      <c r="Z16335"/>
    </row>
    <row r="16336" spans="26:26">
      <c r="Z16336"/>
    </row>
    <row r="16337" spans="26:26">
      <c r="Z16337"/>
    </row>
    <row r="16338" spans="26:26">
      <c r="Z16338"/>
    </row>
    <row r="16339" spans="26:26">
      <c r="Z16339"/>
    </row>
    <row r="16340" spans="26:26">
      <c r="Z16340"/>
    </row>
    <row r="16341" spans="26:26">
      <c r="Z16341"/>
    </row>
    <row r="16342" spans="26:26">
      <c r="Z16342"/>
    </row>
    <row r="16343" spans="26:26">
      <c r="Z16343"/>
    </row>
    <row r="16344" spans="26:26">
      <c r="Z16344"/>
    </row>
    <row r="16345" spans="26:26">
      <c r="Z16345"/>
    </row>
    <row r="16346" spans="26:26">
      <c r="Z16346"/>
    </row>
    <row r="16347" spans="26:26">
      <c r="Z16347"/>
    </row>
    <row r="16348" spans="26:26">
      <c r="Z16348"/>
    </row>
    <row r="16349" spans="26:26">
      <c r="Z16349"/>
    </row>
    <row r="16350" spans="26:26">
      <c r="Z16350"/>
    </row>
    <row r="16351" spans="26:26">
      <c r="Z16351"/>
    </row>
    <row r="16352" spans="26:26">
      <c r="Z16352"/>
    </row>
    <row r="16353" spans="26:26">
      <c r="Z16353"/>
    </row>
    <row r="16354" spans="26:26">
      <c r="Z16354"/>
    </row>
    <row r="16355" spans="26:26">
      <c r="Z16355"/>
    </row>
    <row r="16356" spans="26:26">
      <c r="Z16356"/>
    </row>
    <row r="16357" spans="26:26">
      <c r="Z16357"/>
    </row>
    <row r="16358" spans="26:26">
      <c r="Z16358"/>
    </row>
    <row r="16359" spans="26:26">
      <c r="Z16359"/>
    </row>
    <row r="16360" spans="26:26">
      <c r="Z16360"/>
    </row>
    <row r="16361" spans="26:26">
      <c r="Z16361"/>
    </row>
    <row r="16362" spans="26:26">
      <c r="Z16362"/>
    </row>
    <row r="16363" spans="26:26">
      <c r="Z16363"/>
    </row>
    <row r="16364" spans="26:26">
      <c r="Z16364"/>
    </row>
    <row r="16365" spans="26:26">
      <c r="Z16365"/>
    </row>
    <row r="16366" spans="26:26">
      <c r="Z16366"/>
    </row>
    <row r="16367" spans="26:26">
      <c r="Z16367"/>
    </row>
    <row r="16368" spans="26:26">
      <c r="Z16368"/>
    </row>
    <row r="16369" spans="26:26">
      <c r="Z16369"/>
    </row>
    <row r="16370" spans="26:26">
      <c r="Z16370"/>
    </row>
    <row r="16371" spans="26:26">
      <c r="Z16371"/>
    </row>
    <row r="16372" spans="26:26">
      <c r="Z16372"/>
    </row>
    <row r="16373" spans="26:26">
      <c r="Z16373"/>
    </row>
    <row r="16374" spans="26:26">
      <c r="Z16374"/>
    </row>
    <row r="16375" spans="26:26">
      <c r="Z16375"/>
    </row>
    <row r="16376" spans="26:26">
      <c r="Z16376"/>
    </row>
    <row r="16377" spans="26:26">
      <c r="Z16377"/>
    </row>
    <row r="16378" spans="26:26">
      <c r="Z16378"/>
    </row>
    <row r="16379" spans="26:26">
      <c r="Z16379"/>
    </row>
    <row r="16380" spans="26:26">
      <c r="Z16380"/>
    </row>
    <row r="16381" spans="26:26">
      <c r="Z16381"/>
    </row>
    <row r="16382" spans="26:26">
      <c r="Z16382"/>
    </row>
    <row r="16383" spans="26:26">
      <c r="Z16383"/>
    </row>
    <row r="16384" spans="26:26">
      <c r="Z16384"/>
    </row>
    <row r="16385" spans="26:26">
      <c r="Z16385"/>
    </row>
    <row r="16386" spans="26:26">
      <c r="Z16386"/>
    </row>
    <row r="16387" spans="26:26">
      <c r="Z16387"/>
    </row>
    <row r="16388" spans="26:26">
      <c r="Z16388"/>
    </row>
    <row r="16389" spans="26:26">
      <c r="Z16389"/>
    </row>
    <row r="16390" spans="26:26">
      <c r="Z16390"/>
    </row>
    <row r="16391" spans="26:26">
      <c r="Z16391"/>
    </row>
    <row r="16392" spans="26:26">
      <c r="Z16392"/>
    </row>
    <row r="16393" spans="26:26">
      <c r="Z16393"/>
    </row>
    <row r="16394" spans="26:26">
      <c r="Z16394"/>
    </row>
    <row r="16395" spans="26:26">
      <c r="Z16395"/>
    </row>
    <row r="16396" spans="26:26">
      <c r="Z16396"/>
    </row>
    <row r="16397" spans="26:26">
      <c r="Z16397"/>
    </row>
    <row r="16398" spans="26:26">
      <c r="Z16398"/>
    </row>
    <row r="16399" spans="26:26">
      <c r="Z16399"/>
    </row>
    <row r="16400" spans="26:26">
      <c r="Z16400"/>
    </row>
    <row r="16401" spans="26:26">
      <c r="Z16401"/>
    </row>
    <row r="16402" spans="26:26">
      <c r="Z16402"/>
    </row>
    <row r="16403" spans="26:26">
      <c r="Z16403"/>
    </row>
    <row r="16404" spans="26:26">
      <c r="Z16404"/>
    </row>
    <row r="16405" spans="26:26">
      <c r="Z16405"/>
    </row>
    <row r="16406" spans="26:26">
      <c r="Z16406"/>
    </row>
    <row r="16407" spans="26:26">
      <c r="Z16407"/>
    </row>
    <row r="16408" spans="26:26">
      <c r="Z16408"/>
    </row>
    <row r="16409" spans="26:26">
      <c r="Z16409"/>
    </row>
    <row r="16410" spans="26:26">
      <c r="Z16410"/>
    </row>
    <row r="16411" spans="26:26">
      <c r="Z16411"/>
    </row>
    <row r="16412" spans="26:26">
      <c r="Z16412"/>
    </row>
    <row r="16413" spans="26:26">
      <c r="Z16413"/>
    </row>
    <row r="16414" spans="26:26">
      <c r="Z16414"/>
    </row>
    <row r="16415" spans="26:26">
      <c r="Z16415"/>
    </row>
    <row r="16416" spans="26:26">
      <c r="Z16416"/>
    </row>
    <row r="16417" spans="26:26">
      <c r="Z16417"/>
    </row>
    <row r="16418" spans="26:26">
      <c r="Z16418"/>
    </row>
    <row r="16419" spans="26:26">
      <c r="Z16419"/>
    </row>
    <row r="16420" spans="26:26">
      <c r="Z16420"/>
    </row>
    <row r="16421" spans="26:26">
      <c r="Z16421"/>
    </row>
    <row r="16422" spans="26:26">
      <c r="Z16422"/>
    </row>
    <row r="16423" spans="26:26">
      <c r="Z16423"/>
    </row>
    <row r="16424" spans="26:26">
      <c r="Z16424"/>
    </row>
    <row r="16425" spans="26:26">
      <c r="Z16425"/>
    </row>
    <row r="16426" spans="26:26">
      <c r="Z16426"/>
    </row>
    <row r="16427" spans="26:26">
      <c r="Z16427"/>
    </row>
    <row r="16428" spans="26:26">
      <c r="Z16428"/>
    </row>
    <row r="16429" spans="26:26">
      <c r="Z16429"/>
    </row>
    <row r="16430" spans="26:26">
      <c r="Z16430"/>
    </row>
    <row r="16431" spans="26:26">
      <c r="Z16431"/>
    </row>
    <row r="16432" spans="26:26">
      <c r="Z16432"/>
    </row>
    <row r="16433" spans="26:26">
      <c r="Z16433"/>
    </row>
    <row r="16434" spans="26:26">
      <c r="Z16434"/>
    </row>
    <row r="16435" spans="26:26">
      <c r="Z16435"/>
    </row>
    <row r="16436" spans="26:26">
      <c r="Z16436"/>
    </row>
    <row r="16437" spans="26:26">
      <c r="Z16437"/>
    </row>
    <row r="16438" spans="26:26">
      <c r="Z16438"/>
    </row>
    <row r="16439" spans="26:26">
      <c r="Z16439"/>
    </row>
    <row r="16440" spans="26:26">
      <c r="Z16440"/>
    </row>
    <row r="16441" spans="26:26">
      <c r="Z16441"/>
    </row>
    <row r="16442" spans="26:26">
      <c r="Z16442"/>
    </row>
    <row r="16443" spans="26:26">
      <c r="Z16443"/>
    </row>
    <row r="16444" spans="26:26">
      <c r="Z16444"/>
    </row>
    <row r="16445" spans="26:26">
      <c r="Z16445"/>
    </row>
    <row r="16446" spans="26:26">
      <c r="Z16446"/>
    </row>
    <row r="16447" spans="26:26">
      <c r="Z16447"/>
    </row>
    <row r="16448" spans="26:26">
      <c r="Z16448"/>
    </row>
    <row r="16449" spans="26:26">
      <c r="Z16449"/>
    </row>
    <row r="16450" spans="26:26">
      <c r="Z16450"/>
    </row>
    <row r="16451" spans="26:26">
      <c r="Z16451"/>
    </row>
    <row r="16452" spans="26:26">
      <c r="Z16452"/>
    </row>
    <row r="16453" spans="26:26">
      <c r="Z16453"/>
    </row>
    <row r="16454" spans="26:26">
      <c r="Z16454"/>
    </row>
    <row r="16455" spans="26:26">
      <c r="Z16455"/>
    </row>
    <row r="16456" spans="26:26">
      <c r="Z16456"/>
    </row>
    <row r="16457" spans="26:26">
      <c r="Z16457"/>
    </row>
    <row r="16458" spans="26:26">
      <c r="Z16458"/>
    </row>
    <row r="16459" spans="26:26">
      <c r="Z16459"/>
    </row>
    <row r="16460" spans="26:26">
      <c r="Z16460"/>
    </row>
    <row r="16461" spans="26:26">
      <c r="Z16461"/>
    </row>
    <row r="16462" spans="26:26">
      <c r="Z16462"/>
    </row>
    <row r="16463" spans="26:26">
      <c r="Z16463"/>
    </row>
    <row r="16464" spans="26:26">
      <c r="Z16464"/>
    </row>
    <row r="16465" spans="26:26">
      <c r="Z16465"/>
    </row>
    <row r="16466" spans="26:26">
      <c r="Z16466"/>
    </row>
    <row r="16467" spans="26:26">
      <c r="Z16467"/>
    </row>
    <row r="16468" spans="26:26">
      <c r="Z16468"/>
    </row>
    <row r="16469" spans="26:26">
      <c r="Z16469"/>
    </row>
    <row r="16470" spans="26:26">
      <c r="Z16470"/>
    </row>
    <row r="16471" spans="26:26">
      <c r="Z16471"/>
    </row>
    <row r="16472" spans="26:26">
      <c r="Z16472"/>
    </row>
    <row r="16473" spans="26:26">
      <c r="Z16473"/>
    </row>
    <row r="16474" spans="26:26">
      <c r="Z16474"/>
    </row>
    <row r="16475" spans="26:26">
      <c r="Z16475"/>
    </row>
    <row r="16476" spans="26:26">
      <c r="Z16476"/>
    </row>
    <row r="16477" spans="26:26">
      <c r="Z16477"/>
    </row>
    <row r="16478" spans="26:26">
      <c r="Z16478"/>
    </row>
    <row r="16479" spans="26:26">
      <c r="Z16479"/>
    </row>
    <row r="16480" spans="26:26">
      <c r="Z16480"/>
    </row>
    <row r="16481" spans="26:26">
      <c r="Z16481"/>
    </row>
    <row r="16482" spans="26:26">
      <c r="Z16482"/>
    </row>
    <row r="16483" spans="26:26">
      <c r="Z16483"/>
    </row>
    <row r="16484" spans="26:26">
      <c r="Z16484"/>
    </row>
    <row r="16485" spans="26:26">
      <c r="Z16485"/>
    </row>
    <row r="16486" spans="26:26">
      <c r="Z16486"/>
    </row>
    <row r="16487" spans="26:26">
      <c r="Z16487"/>
    </row>
    <row r="16488" spans="26:26">
      <c r="Z16488"/>
    </row>
    <row r="16489" spans="26:26">
      <c r="Z16489"/>
    </row>
    <row r="16490" spans="26:26">
      <c r="Z16490"/>
    </row>
    <row r="16491" spans="26:26">
      <c r="Z16491"/>
    </row>
    <row r="16492" spans="26:26">
      <c r="Z16492"/>
    </row>
    <row r="16493" spans="26:26">
      <c r="Z16493"/>
    </row>
    <row r="16494" spans="26:26">
      <c r="Z16494"/>
    </row>
    <row r="16495" spans="26:26">
      <c r="Z16495"/>
    </row>
    <row r="16496" spans="26:26">
      <c r="Z16496"/>
    </row>
    <row r="16497" spans="26:26">
      <c r="Z16497"/>
    </row>
    <row r="16498" spans="26:26">
      <c r="Z16498"/>
    </row>
    <row r="16499" spans="26:26">
      <c r="Z16499"/>
    </row>
    <row r="16500" spans="26:26">
      <c r="Z16500"/>
    </row>
    <row r="16501" spans="26:26">
      <c r="Z16501"/>
    </row>
    <row r="16502" spans="26:26">
      <c r="Z16502"/>
    </row>
    <row r="16503" spans="26:26">
      <c r="Z16503"/>
    </row>
    <row r="16504" spans="26:26">
      <c r="Z16504"/>
    </row>
    <row r="16505" spans="26:26">
      <c r="Z16505"/>
    </row>
    <row r="16506" spans="26:26">
      <c r="Z16506"/>
    </row>
    <row r="16507" spans="26:26">
      <c r="Z16507"/>
    </row>
    <row r="16508" spans="26:26">
      <c r="Z16508"/>
    </row>
    <row r="16509" spans="26:26">
      <c r="Z16509"/>
    </row>
    <row r="16510" spans="26:26">
      <c r="Z16510"/>
    </row>
    <row r="16511" spans="26:26">
      <c r="Z16511"/>
    </row>
    <row r="16512" spans="26:26">
      <c r="Z16512"/>
    </row>
    <row r="16513" spans="26:26">
      <c r="Z16513"/>
    </row>
    <row r="16514" spans="26:26">
      <c r="Z16514"/>
    </row>
    <row r="16515" spans="26:26">
      <c r="Z16515"/>
    </row>
    <row r="16516" spans="26:26">
      <c r="Z16516"/>
    </row>
    <row r="16517" spans="26:26">
      <c r="Z16517"/>
    </row>
    <row r="16518" spans="26:26">
      <c r="Z16518"/>
    </row>
    <row r="16519" spans="26:26">
      <c r="Z16519"/>
    </row>
    <row r="16520" spans="26:26">
      <c r="Z16520"/>
    </row>
    <row r="16521" spans="26:26">
      <c r="Z16521"/>
    </row>
    <row r="16522" spans="26:26">
      <c r="Z16522"/>
    </row>
    <row r="16523" spans="26:26">
      <c r="Z16523"/>
    </row>
    <row r="16524" spans="26:26">
      <c r="Z16524"/>
    </row>
    <row r="16525" spans="26:26">
      <c r="Z16525"/>
    </row>
    <row r="16526" spans="26:26">
      <c r="Z16526"/>
    </row>
    <row r="16527" spans="26:26">
      <c r="Z16527"/>
    </row>
    <row r="16528" spans="26:26">
      <c r="Z16528"/>
    </row>
    <row r="16529" spans="26:26">
      <c r="Z16529"/>
    </row>
    <row r="16530" spans="26:26">
      <c r="Z16530"/>
    </row>
    <row r="16531" spans="26:26">
      <c r="Z16531"/>
    </row>
    <row r="16532" spans="26:26">
      <c r="Z16532"/>
    </row>
    <row r="16533" spans="26:26">
      <c r="Z16533"/>
    </row>
    <row r="16534" spans="26:26">
      <c r="Z16534"/>
    </row>
    <row r="16535" spans="26:26">
      <c r="Z16535"/>
    </row>
    <row r="16536" spans="26:26">
      <c r="Z16536"/>
    </row>
    <row r="16537" spans="26:26">
      <c r="Z16537"/>
    </row>
    <row r="16538" spans="26:26">
      <c r="Z16538"/>
    </row>
    <row r="16539" spans="26:26">
      <c r="Z16539"/>
    </row>
    <row r="16540" spans="26:26">
      <c r="Z16540"/>
    </row>
    <row r="16541" spans="26:26">
      <c r="Z16541"/>
    </row>
    <row r="16542" spans="26:26">
      <c r="Z16542"/>
    </row>
    <row r="16543" spans="26:26">
      <c r="Z16543"/>
    </row>
    <row r="16544" spans="26:26">
      <c r="Z16544"/>
    </row>
    <row r="16545" spans="26:26">
      <c r="Z16545"/>
    </row>
    <row r="16546" spans="26:26">
      <c r="Z16546"/>
    </row>
    <row r="16547" spans="26:26">
      <c r="Z16547"/>
    </row>
    <row r="16548" spans="26:26">
      <c r="Z16548"/>
    </row>
    <row r="16549" spans="26:26">
      <c r="Z16549"/>
    </row>
    <row r="16550" spans="26:26">
      <c r="Z16550"/>
    </row>
    <row r="16551" spans="26:26">
      <c r="Z16551"/>
    </row>
    <row r="16552" spans="26:26">
      <c r="Z16552"/>
    </row>
    <row r="16553" spans="26:26">
      <c r="Z16553"/>
    </row>
    <row r="16554" spans="26:26">
      <c r="Z16554"/>
    </row>
    <row r="16555" spans="26:26">
      <c r="Z16555"/>
    </row>
    <row r="16556" spans="26:26">
      <c r="Z16556"/>
    </row>
    <row r="16557" spans="26:26">
      <c r="Z16557"/>
    </row>
    <row r="16558" spans="26:26">
      <c r="Z16558"/>
    </row>
    <row r="16559" spans="26:26">
      <c r="Z16559"/>
    </row>
    <row r="16560" spans="26:26">
      <c r="Z16560"/>
    </row>
    <row r="16561" spans="26:26">
      <c r="Z16561"/>
    </row>
    <row r="16562" spans="26:26">
      <c r="Z16562"/>
    </row>
    <row r="16563" spans="26:26">
      <c r="Z16563"/>
    </row>
    <row r="16564" spans="26:26">
      <c r="Z16564"/>
    </row>
    <row r="16565" spans="26:26">
      <c r="Z16565"/>
    </row>
    <row r="16566" spans="26:26">
      <c r="Z16566"/>
    </row>
    <row r="16567" spans="26:26">
      <c r="Z16567"/>
    </row>
    <row r="16568" spans="26:26">
      <c r="Z16568"/>
    </row>
    <row r="16569" spans="26:26">
      <c r="Z16569"/>
    </row>
    <row r="16570" spans="26:26">
      <c r="Z16570"/>
    </row>
    <row r="16571" spans="26:26">
      <c r="Z16571"/>
    </row>
    <row r="16572" spans="26:26">
      <c r="Z16572"/>
    </row>
    <row r="16573" spans="26:26">
      <c r="Z16573"/>
    </row>
    <row r="16574" spans="26:26">
      <c r="Z16574"/>
    </row>
    <row r="16575" spans="26:26">
      <c r="Z16575"/>
    </row>
    <row r="16576" spans="26:26">
      <c r="Z16576"/>
    </row>
    <row r="16577" spans="26:26">
      <c r="Z16577"/>
    </row>
    <row r="16578" spans="26:26">
      <c r="Z16578"/>
    </row>
    <row r="16579" spans="26:26">
      <c r="Z16579"/>
    </row>
    <row r="16580" spans="26:26">
      <c r="Z16580"/>
    </row>
    <row r="16581" spans="26:26">
      <c r="Z16581"/>
    </row>
    <row r="16582" spans="26:26">
      <c r="Z16582"/>
    </row>
    <row r="16583" spans="26:26">
      <c r="Z16583"/>
    </row>
    <row r="16584" spans="26:26">
      <c r="Z16584"/>
    </row>
    <row r="16585" spans="26:26">
      <c r="Z16585"/>
    </row>
    <row r="16586" spans="26:26">
      <c r="Z16586"/>
    </row>
    <row r="16587" spans="26:26">
      <c r="Z16587"/>
    </row>
    <row r="16588" spans="26:26">
      <c r="Z16588"/>
    </row>
    <row r="16589" spans="26:26">
      <c r="Z16589"/>
    </row>
    <row r="16590" spans="26:26">
      <c r="Z16590"/>
    </row>
    <row r="16591" spans="26:26">
      <c r="Z16591"/>
    </row>
    <row r="16592" spans="26:26">
      <c r="Z16592"/>
    </row>
    <row r="16593" spans="26:26">
      <c r="Z16593"/>
    </row>
    <row r="16594" spans="26:26">
      <c r="Z16594"/>
    </row>
    <row r="16595" spans="26:26">
      <c r="Z16595"/>
    </row>
    <row r="16596" spans="26:26">
      <c r="Z16596"/>
    </row>
    <row r="16597" spans="26:26">
      <c r="Z16597"/>
    </row>
    <row r="16598" spans="26:26">
      <c r="Z16598"/>
    </row>
    <row r="16599" spans="26:26">
      <c r="Z16599"/>
    </row>
    <row r="16600" spans="26:26">
      <c r="Z16600"/>
    </row>
    <row r="16601" spans="26:26">
      <c r="Z16601"/>
    </row>
    <row r="16602" spans="26:26">
      <c r="Z16602"/>
    </row>
    <row r="16603" spans="26:26">
      <c r="Z16603"/>
    </row>
    <row r="16604" spans="26:26">
      <c r="Z16604"/>
    </row>
    <row r="16605" spans="26:26">
      <c r="Z16605"/>
    </row>
    <row r="16606" spans="26:26">
      <c r="Z16606"/>
    </row>
    <row r="16607" spans="26:26">
      <c r="Z16607"/>
    </row>
    <row r="16608" spans="26:26">
      <c r="Z16608"/>
    </row>
    <row r="16609" spans="26:26">
      <c r="Z16609"/>
    </row>
    <row r="16610" spans="26:26">
      <c r="Z16610"/>
    </row>
    <row r="16611" spans="26:26">
      <c r="Z16611"/>
    </row>
    <row r="16612" spans="26:26">
      <c r="Z16612"/>
    </row>
    <row r="16613" spans="26:26">
      <c r="Z16613"/>
    </row>
    <row r="16614" spans="26:26">
      <c r="Z16614"/>
    </row>
    <row r="16615" spans="26:26">
      <c r="Z16615"/>
    </row>
    <row r="16616" spans="26:26">
      <c r="Z16616"/>
    </row>
    <row r="16617" spans="26:26">
      <c r="Z16617"/>
    </row>
    <row r="16618" spans="26:26">
      <c r="Z16618"/>
    </row>
    <row r="16619" spans="26:26">
      <c r="Z16619"/>
    </row>
    <row r="16620" spans="26:26">
      <c r="Z16620"/>
    </row>
    <row r="16621" spans="26:26">
      <c r="Z16621"/>
    </row>
    <row r="16622" spans="26:26">
      <c r="Z16622"/>
    </row>
    <row r="16623" spans="26:26">
      <c r="Z16623"/>
    </row>
    <row r="16624" spans="26:26">
      <c r="Z16624"/>
    </row>
    <row r="16625" spans="26:26">
      <c r="Z16625"/>
    </row>
    <row r="16626" spans="26:26">
      <c r="Z16626"/>
    </row>
    <row r="16627" spans="26:26">
      <c r="Z16627"/>
    </row>
    <row r="16628" spans="26:26">
      <c r="Z16628"/>
    </row>
    <row r="16629" spans="26:26">
      <c r="Z16629"/>
    </row>
    <row r="16630" spans="26:26">
      <c r="Z16630"/>
    </row>
    <row r="16631" spans="26:26">
      <c r="Z16631"/>
    </row>
    <row r="16632" spans="26:26">
      <c r="Z16632"/>
    </row>
    <row r="16633" spans="26:26">
      <c r="Z16633"/>
    </row>
    <row r="16634" spans="26:26">
      <c r="Z16634"/>
    </row>
    <row r="16635" spans="26:26">
      <c r="Z16635"/>
    </row>
    <row r="16636" spans="26:26">
      <c r="Z16636"/>
    </row>
    <row r="16637" spans="26:26">
      <c r="Z16637"/>
    </row>
    <row r="16638" spans="26:26">
      <c r="Z16638"/>
    </row>
    <row r="16639" spans="26:26">
      <c r="Z16639"/>
    </row>
    <row r="16640" spans="26:26">
      <c r="Z16640"/>
    </row>
    <row r="16641" spans="26:26">
      <c r="Z16641"/>
    </row>
    <row r="16642" spans="26:26">
      <c r="Z16642"/>
    </row>
    <row r="16643" spans="26:26">
      <c r="Z16643"/>
    </row>
    <row r="16644" spans="26:26">
      <c r="Z16644"/>
    </row>
    <row r="16645" spans="26:26">
      <c r="Z16645"/>
    </row>
    <row r="16646" spans="26:26">
      <c r="Z16646"/>
    </row>
    <row r="16647" spans="26:26">
      <c r="Z16647"/>
    </row>
    <row r="16648" spans="26:26">
      <c r="Z16648"/>
    </row>
    <row r="16649" spans="26:26">
      <c r="Z16649"/>
    </row>
    <row r="16650" spans="26:26">
      <c r="Z16650"/>
    </row>
    <row r="16651" spans="26:26">
      <c r="Z16651"/>
    </row>
    <row r="16652" spans="26:26">
      <c r="Z16652"/>
    </row>
    <row r="16653" spans="26:26">
      <c r="Z16653"/>
    </row>
    <row r="16654" spans="26:26">
      <c r="Z16654"/>
    </row>
    <row r="16655" spans="26:26">
      <c r="Z16655"/>
    </row>
    <row r="16656" spans="26:26">
      <c r="Z16656"/>
    </row>
    <row r="16657" spans="26:26">
      <c r="Z16657"/>
    </row>
    <row r="16658" spans="26:26">
      <c r="Z16658"/>
    </row>
    <row r="16659" spans="26:26">
      <c r="Z16659"/>
    </row>
    <row r="16660" spans="26:26">
      <c r="Z16660"/>
    </row>
    <row r="16661" spans="26:26">
      <c r="Z16661"/>
    </row>
    <row r="16662" spans="26:26">
      <c r="Z16662"/>
    </row>
    <row r="16663" spans="26:26">
      <c r="Z16663"/>
    </row>
    <row r="16664" spans="26:26">
      <c r="Z16664"/>
    </row>
    <row r="16665" spans="26:26">
      <c r="Z16665"/>
    </row>
    <row r="16666" spans="26:26">
      <c r="Z16666"/>
    </row>
    <row r="16667" spans="26:26">
      <c r="Z16667"/>
    </row>
    <row r="16668" spans="26:26">
      <c r="Z16668"/>
    </row>
    <row r="16669" spans="26:26">
      <c r="Z16669"/>
    </row>
    <row r="16670" spans="26:26">
      <c r="Z16670"/>
    </row>
    <row r="16671" spans="26:26">
      <c r="Z16671"/>
    </row>
    <row r="16672" spans="26:26">
      <c r="Z16672"/>
    </row>
    <row r="16673" spans="26:26">
      <c r="Z16673"/>
    </row>
    <row r="16674" spans="26:26">
      <c r="Z16674"/>
    </row>
    <row r="16675" spans="26:26">
      <c r="Z16675"/>
    </row>
    <row r="16676" spans="26:26">
      <c r="Z16676"/>
    </row>
    <row r="16677" spans="26:26">
      <c r="Z16677"/>
    </row>
    <row r="16678" spans="26:26">
      <c r="Z16678"/>
    </row>
    <row r="16679" spans="26:26">
      <c r="Z16679"/>
    </row>
    <row r="16680" spans="26:26">
      <c r="Z16680"/>
    </row>
    <row r="16681" spans="26:26">
      <c r="Z16681"/>
    </row>
    <row r="16682" spans="26:26">
      <c r="Z16682"/>
    </row>
    <row r="16683" spans="26:26">
      <c r="Z16683"/>
    </row>
    <row r="16684" spans="26:26">
      <c r="Z16684"/>
    </row>
    <row r="16685" spans="26:26">
      <c r="Z16685"/>
    </row>
    <row r="16686" spans="26:26">
      <c r="Z16686"/>
    </row>
    <row r="16687" spans="26:26">
      <c r="Z16687"/>
    </row>
    <row r="16688" spans="26:26">
      <c r="Z16688"/>
    </row>
    <row r="16689" spans="26:26">
      <c r="Z16689"/>
    </row>
    <row r="16690" spans="26:26">
      <c r="Z16690"/>
    </row>
    <row r="16691" spans="26:26">
      <c r="Z16691"/>
    </row>
    <row r="16692" spans="26:26">
      <c r="Z16692"/>
    </row>
    <row r="16693" spans="26:26">
      <c r="Z16693"/>
    </row>
    <row r="16694" spans="26:26">
      <c r="Z16694"/>
    </row>
    <row r="16695" spans="26:26">
      <c r="Z16695"/>
    </row>
    <row r="16696" spans="26:26">
      <c r="Z16696"/>
    </row>
    <row r="16697" spans="26:26">
      <c r="Z16697"/>
    </row>
    <row r="16698" spans="26:26">
      <c r="Z16698"/>
    </row>
    <row r="16699" spans="26:26">
      <c r="Z16699"/>
    </row>
    <row r="16700" spans="26:26">
      <c r="Z16700"/>
    </row>
    <row r="16701" spans="26:26">
      <c r="Z16701"/>
    </row>
    <row r="16702" spans="26:26">
      <c r="Z16702"/>
    </row>
    <row r="16703" spans="26:26">
      <c r="Z16703"/>
    </row>
    <row r="16704" spans="26:26">
      <c r="Z16704"/>
    </row>
    <row r="16705" spans="26:26">
      <c r="Z16705"/>
    </row>
    <row r="16706" spans="26:26">
      <c r="Z16706"/>
    </row>
    <row r="16707" spans="26:26">
      <c r="Z16707"/>
    </row>
    <row r="16708" spans="26:26">
      <c r="Z16708"/>
    </row>
    <row r="16709" spans="26:26">
      <c r="Z16709"/>
    </row>
    <row r="16710" spans="26:26">
      <c r="Z16710"/>
    </row>
    <row r="16711" spans="26:26">
      <c r="Z16711"/>
    </row>
    <row r="16712" spans="26:26">
      <c r="Z16712"/>
    </row>
    <row r="16713" spans="26:26">
      <c r="Z16713"/>
    </row>
    <row r="16714" spans="26:26">
      <c r="Z16714"/>
    </row>
    <row r="16715" spans="26:26">
      <c r="Z16715"/>
    </row>
    <row r="16716" spans="26:26">
      <c r="Z16716"/>
    </row>
    <row r="16717" spans="26:26">
      <c r="Z16717"/>
    </row>
    <row r="16718" spans="26:26">
      <c r="Z16718"/>
    </row>
    <row r="16719" spans="26:26">
      <c r="Z16719"/>
    </row>
    <row r="16720" spans="26:26">
      <c r="Z16720"/>
    </row>
    <row r="16721" spans="26:26">
      <c r="Z16721"/>
    </row>
    <row r="16722" spans="26:26">
      <c r="Z16722"/>
    </row>
    <row r="16723" spans="26:26">
      <c r="Z16723"/>
    </row>
    <row r="16724" spans="26:26">
      <c r="Z16724"/>
    </row>
    <row r="16725" spans="26:26">
      <c r="Z16725"/>
    </row>
    <row r="16726" spans="26:26">
      <c r="Z16726"/>
    </row>
    <row r="16727" spans="26:26">
      <c r="Z16727"/>
    </row>
    <row r="16728" spans="26:26">
      <c r="Z16728"/>
    </row>
    <row r="16729" spans="26:26">
      <c r="Z16729"/>
    </row>
    <row r="16730" spans="26:26">
      <c r="Z16730"/>
    </row>
    <row r="16731" spans="26:26">
      <c r="Z16731"/>
    </row>
    <row r="16732" spans="26:26">
      <c r="Z16732"/>
    </row>
    <row r="16733" spans="26:26">
      <c r="Z16733"/>
    </row>
    <row r="16734" spans="26:26">
      <c r="Z16734"/>
    </row>
    <row r="16735" spans="26:26">
      <c r="Z16735"/>
    </row>
    <row r="16736" spans="26:26">
      <c r="Z16736"/>
    </row>
    <row r="16737" spans="26:26">
      <c r="Z16737"/>
    </row>
    <row r="16738" spans="26:26">
      <c r="Z16738"/>
    </row>
    <row r="16739" spans="26:26">
      <c r="Z16739"/>
    </row>
    <row r="16740" spans="26:26">
      <c r="Z16740"/>
    </row>
    <row r="16741" spans="26:26">
      <c r="Z16741"/>
    </row>
    <row r="16742" spans="26:26">
      <c r="Z16742"/>
    </row>
    <row r="16743" spans="26:26">
      <c r="Z16743"/>
    </row>
    <row r="16744" spans="26:26">
      <c r="Z16744"/>
    </row>
    <row r="16745" spans="26:26">
      <c r="Z16745"/>
    </row>
    <row r="16746" spans="26:26">
      <c r="Z16746"/>
    </row>
    <row r="16747" spans="26:26">
      <c r="Z16747"/>
    </row>
    <row r="16748" spans="26:26">
      <c r="Z16748"/>
    </row>
    <row r="16749" spans="26:26">
      <c r="Z16749"/>
    </row>
    <row r="16750" spans="26:26">
      <c r="Z16750"/>
    </row>
    <row r="16751" spans="26:26">
      <c r="Z16751"/>
    </row>
    <row r="16752" spans="26:26">
      <c r="Z16752"/>
    </row>
    <row r="16753" spans="26:26">
      <c r="Z16753"/>
    </row>
    <row r="16754" spans="26:26">
      <c r="Z16754"/>
    </row>
    <row r="16755" spans="26:26">
      <c r="Z16755"/>
    </row>
    <row r="16756" spans="26:26">
      <c r="Z16756"/>
    </row>
    <row r="16757" spans="26:26">
      <c r="Z16757"/>
    </row>
    <row r="16758" spans="26:26">
      <c r="Z16758"/>
    </row>
    <row r="16759" spans="26:26">
      <c r="Z16759"/>
    </row>
    <row r="16760" spans="26:26">
      <c r="Z16760"/>
    </row>
    <row r="16761" spans="26:26">
      <c r="Z16761"/>
    </row>
    <row r="16762" spans="26:26">
      <c r="Z16762"/>
    </row>
    <row r="16763" spans="26:26">
      <c r="Z16763"/>
    </row>
    <row r="16764" spans="26:26">
      <c r="Z16764"/>
    </row>
    <row r="16765" spans="26:26">
      <c r="Z16765"/>
    </row>
    <row r="16766" spans="26:26">
      <c r="Z16766"/>
    </row>
    <row r="16767" spans="26:26">
      <c r="Z16767"/>
    </row>
    <row r="16768" spans="26:26">
      <c r="Z16768"/>
    </row>
    <row r="16769" spans="26:26">
      <c r="Z16769"/>
    </row>
    <row r="16770" spans="26:26">
      <c r="Z16770"/>
    </row>
    <row r="16771" spans="26:26">
      <c r="Z16771"/>
    </row>
    <row r="16772" spans="26:26">
      <c r="Z16772"/>
    </row>
    <row r="16773" spans="26:26">
      <c r="Z16773"/>
    </row>
    <row r="16774" spans="26:26">
      <c r="Z16774"/>
    </row>
    <row r="16775" spans="26:26">
      <c r="Z16775"/>
    </row>
    <row r="16776" spans="26:26">
      <c r="Z16776"/>
    </row>
    <row r="16777" spans="26:26">
      <c r="Z16777"/>
    </row>
    <row r="16778" spans="26:26">
      <c r="Z16778"/>
    </row>
    <row r="16779" spans="26:26">
      <c r="Z16779"/>
    </row>
    <row r="16780" spans="26:26">
      <c r="Z16780"/>
    </row>
    <row r="16781" spans="26:26">
      <c r="Z16781"/>
    </row>
    <row r="16782" spans="26:26">
      <c r="Z16782"/>
    </row>
    <row r="16783" spans="26:26">
      <c r="Z16783"/>
    </row>
    <row r="16784" spans="26:26">
      <c r="Z16784"/>
    </row>
    <row r="16785" spans="26:26">
      <c r="Z16785"/>
    </row>
    <row r="16786" spans="26:26">
      <c r="Z16786"/>
    </row>
    <row r="16787" spans="26:26">
      <c r="Z16787"/>
    </row>
    <row r="16788" spans="26:26">
      <c r="Z16788"/>
    </row>
    <row r="16789" spans="26:26">
      <c r="Z16789"/>
    </row>
    <row r="16790" spans="26:26">
      <c r="Z16790"/>
    </row>
    <row r="16791" spans="26:26">
      <c r="Z16791"/>
    </row>
    <row r="16792" spans="26:26">
      <c r="Z16792"/>
    </row>
    <row r="16793" spans="26:26">
      <c r="Z16793"/>
    </row>
    <row r="16794" spans="26:26">
      <c r="Z16794"/>
    </row>
    <row r="16795" spans="26:26">
      <c r="Z16795"/>
    </row>
    <row r="16796" spans="26:26">
      <c r="Z16796"/>
    </row>
    <row r="16797" spans="26:26">
      <c r="Z16797"/>
    </row>
    <row r="16798" spans="26:26">
      <c r="Z16798"/>
    </row>
    <row r="16799" spans="26:26">
      <c r="Z16799"/>
    </row>
    <row r="16800" spans="26:26">
      <c r="Z16800"/>
    </row>
    <row r="16801" spans="26:26">
      <c r="Z16801"/>
    </row>
    <row r="16802" spans="26:26">
      <c r="Z16802"/>
    </row>
    <row r="16803" spans="26:26">
      <c r="Z16803"/>
    </row>
    <row r="16804" spans="26:26">
      <c r="Z16804"/>
    </row>
    <row r="16805" spans="26:26">
      <c r="Z16805"/>
    </row>
    <row r="16806" spans="26:26">
      <c r="Z16806"/>
    </row>
    <row r="16807" spans="26:26">
      <c r="Z16807"/>
    </row>
    <row r="16808" spans="26:26">
      <c r="Z16808"/>
    </row>
    <row r="16809" spans="26:26">
      <c r="Z16809"/>
    </row>
    <row r="16810" spans="26:26">
      <c r="Z16810"/>
    </row>
    <row r="16811" spans="26:26">
      <c r="Z16811"/>
    </row>
    <row r="16812" spans="26:26">
      <c r="Z16812"/>
    </row>
    <row r="16813" spans="26:26">
      <c r="Z16813"/>
    </row>
    <row r="16814" spans="26:26">
      <c r="Z16814"/>
    </row>
    <row r="16815" spans="26:26">
      <c r="Z16815"/>
    </row>
    <row r="16816" spans="26:26">
      <c r="Z16816"/>
    </row>
    <row r="16817" spans="26:26">
      <c r="Z16817"/>
    </row>
    <row r="16818" spans="26:26">
      <c r="Z16818"/>
    </row>
    <row r="16819" spans="26:26">
      <c r="Z16819"/>
    </row>
    <row r="16820" spans="26:26">
      <c r="Z16820"/>
    </row>
    <row r="16821" spans="26:26">
      <c r="Z16821"/>
    </row>
    <row r="16822" spans="26:26">
      <c r="Z16822"/>
    </row>
    <row r="16823" spans="26:26">
      <c r="Z16823"/>
    </row>
    <row r="16824" spans="26:26">
      <c r="Z16824"/>
    </row>
    <row r="16825" spans="26:26">
      <c r="Z16825"/>
    </row>
    <row r="16826" spans="26:26">
      <c r="Z16826"/>
    </row>
    <row r="16827" spans="26:26">
      <c r="Z16827"/>
    </row>
    <row r="16828" spans="26:26">
      <c r="Z16828"/>
    </row>
    <row r="16829" spans="26:26">
      <c r="Z16829"/>
    </row>
    <row r="16830" spans="26:26">
      <c r="Z16830"/>
    </row>
    <row r="16831" spans="26:26">
      <c r="Z16831"/>
    </row>
    <row r="16832" spans="26:26">
      <c r="Z16832"/>
    </row>
    <row r="16833" spans="26:26">
      <c r="Z16833"/>
    </row>
    <row r="16834" spans="26:26">
      <c r="Z16834"/>
    </row>
    <row r="16835" spans="26:26">
      <c r="Z16835"/>
    </row>
    <row r="16836" spans="26:26">
      <c r="Z16836"/>
    </row>
    <row r="16837" spans="26:26">
      <c r="Z16837"/>
    </row>
    <row r="16838" spans="26:26">
      <c r="Z16838"/>
    </row>
    <row r="16839" spans="26:26">
      <c r="Z16839"/>
    </row>
    <row r="16840" spans="26:26">
      <c r="Z16840"/>
    </row>
    <row r="16841" spans="26:26">
      <c r="Z16841"/>
    </row>
    <row r="16842" spans="26:26">
      <c r="Z16842"/>
    </row>
    <row r="16843" spans="26:26">
      <c r="Z16843"/>
    </row>
    <row r="16844" spans="26:26">
      <c r="Z16844"/>
    </row>
    <row r="16845" spans="26:26">
      <c r="Z16845"/>
    </row>
    <row r="16846" spans="26:26">
      <c r="Z16846"/>
    </row>
    <row r="16847" spans="26:26">
      <c r="Z16847"/>
    </row>
    <row r="16848" spans="26:26">
      <c r="Z16848"/>
    </row>
    <row r="16849" spans="26:26">
      <c r="Z16849"/>
    </row>
    <row r="16850" spans="26:26">
      <c r="Z16850"/>
    </row>
    <row r="16851" spans="26:26">
      <c r="Z16851"/>
    </row>
    <row r="16852" spans="26:26">
      <c r="Z16852"/>
    </row>
    <row r="16853" spans="26:26">
      <c r="Z16853"/>
    </row>
    <row r="16854" spans="26:26">
      <c r="Z16854"/>
    </row>
    <row r="16855" spans="26:26">
      <c r="Z16855"/>
    </row>
    <row r="16856" spans="26:26">
      <c r="Z16856"/>
    </row>
    <row r="16857" spans="26:26">
      <c r="Z16857"/>
    </row>
    <row r="16858" spans="26:26">
      <c r="Z16858"/>
    </row>
    <row r="16859" spans="26:26">
      <c r="Z16859"/>
    </row>
    <row r="16860" spans="26:26">
      <c r="Z16860"/>
    </row>
    <row r="16861" spans="26:26">
      <c r="Z16861"/>
    </row>
    <row r="16862" spans="26:26">
      <c r="Z16862"/>
    </row>
    <row r="16863" spans="26:26">
      <c r="Z16863"/>
    </row>
    <row r="16864" spans="26:26">
      <c r="Z16864"/>
    </row>
    <row r="16865" spans="26:26">
      <c r="Z16865"/>
    </row>
    <row r="16866" spans="26:26">
      <c r="Z16866"/>
    </row>
    <row r="16867" spans="26:26">
      <c r="Z16867"/>
    </row>
    <row r="16868" spans="26:26">
      <c r="Z16868"/>
    </row>
    <row r="16869" spans="26:26">
      <c r="Z16869"/>
    </row>
    <row r="16870" spans="26:26">
      <c r="Z16870"/>
    </row>
    <row r="16871" spans="26:26">
      <c r="Z16871"/>
    </row>
    <row r="16872" spans="26:26">
      <c r="Z16872"/>
    </row>
    <row r="16873" spans="26:26">
      <c r="Z16873"/>
    </row>
    <row r="16874" spans="26:26">
      <c r="Z16874"/>
    </row>
    <row r="16875" spans="26:26">
      <c r="Z16875"/>
    </row>
    <row r="16876" spans="26:26">
      <c r="Z16876"/>
    </row>
    <row r="16877" spans="26:26">
      <c r="Z16877"/>
    </row>
    <row r="16878" spans="26:26">
      <c r="Z16878"/>
    </row>
    <row r="16879" spans="26:26">
      <c r="Z16879"/>
    </row>
    <row r="16880" spans="26:26">
      <c r="Z16880"/>
    </row>
    <row r="16881" spans="26:26">
      <c r="Z16881"/>
    </row>
    <row r="16882" spans="26:26">
      <c r="Z16882"/>
    </row>
    <row r="16883" spans="26:26">
      <c r="Z16883"/>
    </row>
    <row r="16884" spans="26:26">
      <c r="Z16884"/>
    </row>
    <row r="16885" spans="26:26">
      <c r="Z16885"/>
    </row>
    <row r="16886" spans="26:26">
      <c r="Z16886"/>
    </row>
    <row r="16887" spans="26:26">
      <c r="Z16887"/>
    </row>
    <row r="16888" spans="26:26">
      <c r="Z16888"/>
    </row>
    <row r="16889" spans="26:26">
      <c r="Z16889"/>
    </row>
    <row r="16890" spans="26:26">
      <c r="Z16890"/>
    </row>
    <row r="16891" spans="26:26">
      <c r="Z16891"/>
    </row>
    <row r="16892" spans="26:26">
      <c r="Z16892"/>
    </row>
    <row r="16893" spans="26:26">
      <c r="Z16893"/>
    </row>
    <row r="16894" spans="26:26">
      <c r="Z16894"/>
    </row>
    <row r="16895" spans="26:26">
      <c r="Z16895"/>
    </row>
    <row r="16896" spans="26:26">
      <c r="Z16896"/>
    </row>
    <row r="16897" spans="26:26">
      <c r="Z16897"/>
    </row>
    <row r="16898" spans="26:26">
      <c r="Z16898"/>
    </row>
    <row r="16899" spans="26:26">
      <c r="Z16899"/>
    </row>
    <row r="16900" spans="26:26">
      <c r="Z16900"/>
    </row>
    <row r="16901" spans="26:26">
      <c r="Z16901"/>
    </row>
    <row r="16902" spans="26:26">
      <c r="Z16902"/>
    </row>
    <row r="16903" spans="26:26">
      <c r="Z16903"/>
    </row>
    <row r="16904" spans="26:26">
      <c r="Z16904"/>
    </row>
    <row r="16905" spans="26:26">
      <c r="Z16905"/>
    </row>
    <row r="16906" spans="26:26">
      <c r="Z16906"/>
    </row>
    <row r="16907" spans="26:26">
      <c r="Z16907"/>
    </row>
    <row r="16908" spans="26:26">
      <c r="Z16908"/>
    </row>
    <row r="16909" spans="26:26">
      <c r="Z16909"/>
    </row>
    <row r="16910" spans="26:26">
      <c r="Z16910"/>
    </row>
    <row r="16911" spans="26:26">
      <c r="Z16911"/>
    </row>
    <row r="16912" spans="26:26">
      <c r="Z16912"/>
    </row>
    <row r="16913" spans="26:26">
      <c r="Z16913"/>
    </row>
    <row r="16914" spans="26:26">
      <c r="Z16914"/>
    </row>
    <row r="16915" spans="26:26">
      <c r="Z16915"/>
    </row>
    <row r="16916" spans="26:26">
      <c r="Z16916"/>
    </row>
    <row r="16917" spans="26:26">
      <c r="Z16917"/>
    </row>
    <row r="16918" spans="26:26">
      <c r="Z16918"/>
    </row>
    <row r="16919" spans="26:26">
      <c r="Z16919"/>
    </row>
    <row r="16920" spans="26:26">
      <c r="Z16920"/>
    </row>
    <row r="16921" spans="26:26">
      <c r="Z16921"/>
    </row>
    <row r="16922" spans="26:26">
      <c r="Z16922"/>
    </row>
    <row r="16923" spans="26:26">
      <c r="Z16923"/>
    </row>
    <row r="16924" spans="26:26">
      <c r="Z16924"/>
    </row>
    <row r="16925" spans="26:26">
      <c r="Z16925"/>
    </row>
    <row r="16926" spans="26:26">
      <c r="Z16926"/>
    </row>
    <row r="16927" spans="26:26">
      <c r="Z16927"/>
    </row>
    <row r="16928" spans="26:26">
      <c r="Z16928"/>
    </row>
    <row r="16929" spans="26:26">
      <c r="Z16929"/>
    </row>
    <row r="16930" spans="26:26">
      <c r="Z16930"/>
    </row>
    <row r="16931" spans="26:26">
      <c r="Z16931"/>
    </row>
    <row r="16932" spans="26:26">
      <c r="Z16932"/>
    </row>
    <row r="16933" spans="26:26">
      <c r="Z16933"/>
    </row>
    <row r="16934" spans="26:26">
      <c r="Z16934"/>
    </row>
    <row r="16935" spans="26:26">
      <c r="Z16935"/>
    </row>
    <row r="16936" spans="26:26">
      <c r="Z16936"/>
    </row>
    <row r="16937" spans="26:26">
      <c r="Z16937"/>
    </row>
    <row r="16938" spans="26:26">
      <c r="Z16938"/>
    </row>
    <row r="16939" spans="26:26">
      <c r="Z16939"/>
    </row>
    <row r="16940" spans="26:26">
      <c r="Z16940"/>
    </row>
    <row r="16941" spans="26:26">
      <c r="Z16941"/>
    </row>
    <row r="16942" spans="26:26">
      <c r="Z16942"/>
    </row>
    <row r="16943" spans="26:26">
      <c r="Z16943"/>
    </row>
    <row r="16944" spans="26:26">
      <c r="Z16944"/>
    </row>
    <row r="16945" spans="26:26">
      <c r="Z16945"/>
    </row>
    <row r="16946" spans="26:26">
      <c r="Z16946"/>
    </row>
    <row r="16947" spans="26:26">
      <c r="Z16947"/>
    </row>
    <row r="16948" spans="26:26">
      <c r="Z16948"/>
    </row>
    <row r="16949" spans="26:26">
      <c r="Z16949"/>
    </row>
    <row r="16950" spans="26:26">
      <c r="Z16950"/>
    </row>
    <row r="16951" spans="26:26">
      <c r="Z16951"/>
    </row>
    <row r="16952" spans="26:26">
      <c r="Z16952"/>
    </row>
    <row r="16953" spans="26:26">
      <c r="Z16953"/>
    </row>
    <row r="16954" spans="26:26">
      <c r="Z16954"/>
    </row>
    <row r="16955" spans="26:26">
      <c r="Z16955"/>
    </row>
    <row r="16956" spans="26:26">
      <c r="Z16956"/>
    </row>
    <row r="16957" spans="26:26">
      <c r="Z16957"/>
    </row>
    <row r="16958" spans="26:26">
      <c r="Z16958"/>
    </row>
    <row r="16959" spans="26:26">
      <c r="Z16959"/>
    </row>
    <row r="16960" spans="26:26">
      <c r="Z16960"/>
    </row>
    <row r="16961" spans="26:26">
      <c r="Z16961"/>
    </row>
    <row r="16962" spans="26:26">
      <c r="Z16962"/>
    </row>
    <row r="16963" spans="26:26">
      <c r="Z16963"/>
    </row>
    <row r="16964" spans="26:26">
      <c r="Z16964"/>
    </row>
    <row r="16965" spans="26:26">
      <c r="Z16965"/>
    </row>
    <row r="16966" spans="26:26">
      <c r="Z16966"/>
    </row>
    <row r="16967" spans="26:26">
      <c r="Z16967"/>
    </row>
    <row r="16968" spans="26:26">
      <c r="Z16968"/>
    </row>
    <row r="16969" spans="26:26">
      <c r="Z16969"/>
    </row>
    <row r="16970" spans="26:26">
      <c r="Z16970"/>
    </row>
    <row r="16971" spans="26:26">
      <c r="Z16971"/>
    </row>
    <row r="16972" spans="26:26">
      <c r="Z16972"/>
    </row>
    <row r="16973" spans="26:26">
      <c r="Z16973"/>
    </row>
    <row r="16974" spans="26:26">
      <c r="Z16974"/>
    </row>
    <row r="16975" spans="26:26">
      <c r="Z16975"/>
    </row>
    <row r="16976" spans="26:26">
      <c r="Z16976"/>
    </row>
    <row r="16977" spans="26:26">
      <c r="Z16977"/>
    </row>
    <row r="16978" spans="26:26">
      <c r="Z16978"/>
    </row>
    <row r="16979" spans="26:26">
      <c r="Z16979"/>
    </row>
    <row r="16980" spans="26:26">
      <c r="Z16980"/>
    </row>
    <row r="16981" spans="26:26">
      <c r="Z16981"/>
    </row>
    <row r="16982" spans="26:26">
      <c r="Z16982"/>
    </row>
    <row r="16983" spans="26:26">
      <c r="Z16983"/>
    </row>
    <row r="16984" spans="26:26">
      <c r="Z16984"/>
    </row>
    <row r="16985" spans="26:26">
      <c r="Z16985"/>
    </row>
    <row r="16986" spans="26:26">
      <c r="Z16986"/>
    </row>
    <row r="16987" spans="26:26">
      <c r="Z16987"/>
    </row>
    <row r="16988" spans="26:26">
      <c r="Z16988"/>
    </row>
    <row r="16989" spans="26:26">
      <c r="Z16989"/>
    </row>
    <row r="16990" spans="26:26">
      <c r="Z16990"/>
    </row>
    <row r="16991" spans="26:26">
      <c r="Z16991"/>
    </row>
    <row r="16992" spans="26:26">
      <c r="Z16992"/>
    </row>
    <row r="16993" spans="26:26">
      <c r="Z16993"/>
    </row>
    <row r="16994" spans="26:26">
      <c r="Z16994"/>
    </row>
    <row r="16995" spans="26:26">
      <c r="Z16995"/>
    </row>
    <row r="16996" spans="26:26">
      <c r="Z16996"/>
    </row>
    <row r="16997" spans="26:26">
      <c r="Z16997"/>
    </row>
    <row r="16998" spans="26:26">
      <c r="Z16998"/>
    </row>
    <row r="16999" spans="26:26">
      <c r="Z16999"/>
    </row>
    <row r="17000" spans="26:26">
      <c r="Z17000"/>
    </row>
    <row r="17001" spans="26:26">
      <c r="Z17001"/>
    </row>
    <row r="17002" spans="26:26">
      <c r="Z17002"/>
    </row>
    <row r="17003" spans="26:26">
      <c r="Z17003"/>
    </row>
    <row r="17004" spans="26:26">
      <c r="Z17004"/>
    </row>
    <row r="17005" spans="26:26">
      <c r="Z17005"/>
    </row>
    <row r="17006" spans="26:26">
      <c r="Z17006"/>
    </row>
    <row r="17007" spans="26:26">
      <c r="Z17007"/>
    </row>
    <row r="17008" spans="26:26">
      <c r="Z17008"/>
    </row>
    <row r="17009" spans="26:26">
      <c r="Z17009"/>
    </row>
    <row r="17010" spans="26:26">
      <c r="Z17010"/>
    </row>
    <row r="17011" spans="26:26">
      <c r="Z17011"/>
    </row>
    <row r="17012" spans="26:26">
      <c r="Z17012"/>
    </row>
    <row r="17013" spans="26:26">
      <c r="Z17013"/>
    </row>
    <row r="17014" spans="26:26">
      <c r="Z17014"/>
    </row>
    <row r="17015" spans="26:26">
      <c r="Z17015"/>
    </row>
    <row r="17016" spans="26:26">
      <c r="Z17016"/>
    </row>
    <row r="17017" spans="26:26">
      <c r="Z17017"/>
    </row>
    <row r="17018" spans="26:26">
      <c r="Z17018"/>
    </row>
    <row r="17019" spans="26:26">
      <c r="Z17019"/>
    </row>
    <row r="17020" spans="26:26">
      <c r="Z17020"/>
    </row>
    <row r="17021" spans="26:26">
      <c r="Z17021"/>
    </row>
    <row r="17022" spans="26:26">
      <c r="Z17022"/>
    </row>
    <row r="17023" spans="26:26">
      <c r="Z17023"/>
    </row>
    <row r="17024" spans="26:26">
      <c r="Z17024"/>
    </row>
    <row r="17025" spans="26:26">
      <c r="Z17025"/>
    </row>
    <row r="17026" spans="26:26">
      <c r="Z17026"/>
    </row>
    <row r="17027" spans="26:26">
      <c r="Z17027"/>
    </row>
    <row r="17028" spans="26:26">
      <c r="Z17028"/>
    </row>
    <row r="17029" spans="26:26">
      <c r="Z17029"/>
    </row>
    <row r="17030" spans="26:26">
      <c r="Z17030"/>
    </row>
    <row r="17031" spans="26:26">
      <c r="Z17031"/>
    </row>
    <row r="17032" spans="26:26">
      <c r="Z17032"/>
    </row>
    <row r="17033" spans="26:26">
      <c r="Z17033"/>
    </row>
    <row r="17034" spans="26:26">
      <c r="Z17034"/>
    </row>
    <row r="17035" spans="26:26">
      <c r="Z17035"/>
    </row>
    <row r="17036" spans="26:26">
      <c r="Z17036"/>
    </row>
    <row r="17037" spans="26:26">
      <c r="Z17037"/>
    </row>
    <row r="17038" spans="26:26">
      <c r="Z17038"/>
    </row>
    <row r="17039" spans="26:26">
      <c r="Z17039"/>
    </row>
    <row r="17040" spans="26:26">
      <c r="Z17040"/>
    </row>
    <row r="17041" spans="26:26">
      <c r="Z17041"/>
    </row>
    <row r="17042" spans="26:26">
      <c r="Z17042"/>
    </row>
    <row r="17043" spans="26:26">
      <c r="Z17043"/>
    </row>
    <row r="17044" spans="26:26">
      <c r="Z17044"/>
    </row>
    <row r="17045" spans="26:26">
      <c r="Z17045"/>
    </row>
    <row r="17046" spans="26:26">
      <c r="Z17046"/>
    </row>
    <row r="17047" spans="26:26">
      <c r="Z17047"/>
    </row>
    <row r="17048" spans="26:26">
      <c r="Z17048"/>
    </row>
    <row r="17049" spans="26:26">
      <c r="Z17049"/>
    </row>
    <row r="17050" spans="26:26">
      <c r="Z17050"/>
    </row>
    <row r="17051" spans="26:26">
      <c r="Z17051"/>
    </row>
    <row r="17052" spans="26:26">
      <c r="Z17052"/>
    </row>
    <row r="17053" spans="26:26">
      <c r="Z17053"/>
    </row>
    <row r="17054" spans="26:26">
      <c r="Z17054"/>
    </row>
    <row r="17055" spans="26:26">
      <c r="Z17055"/>
    </row>
    <row r="17056" spans="26:26">
      <c r="Z17056"/>
    </row>
    <row r="17057" spans="26:26">
      <c r="Z17057"/>
    </row>
    <row r="17058" spans="26:26">
      <c r="Z17058"/>
    </row>
    <row r="17059" spans="26:26">
      <c r="Z17059"/>
    </row>
    <row r="17060" spans="26:26">
      <c r="Z17060"/>
    </row>
    <row r="17061" spans="26:26">
      <c r="Z17061"/>
    </row>
    <row r="17062" spans="26:26">
      <c r="Z17062"/>
    </row>
    <row r="17063" spans="26:26">
      <c r="Z17063"/>
    </row>
    <row r="17064" spans="26:26">
      <c r="Z17064"/>
    </row>
    <row r="17065" spans="26:26">
      <c r="Z17065"/>
    </row>
    <row r="17066" spans="26:26">
      <c r="Z17066"/>
    </row>
    <row r="17067" spans="26:26">
      <c r="Z17067"/>
    </row>
    <row r="17068" spans="26:26">
      <c r="Z17068"/>
    </row>
    <row r="17069" spans="26:26">
      <c r="Z17069"/>
    </row>
    <row r="17070" spans="26:26">
      <c r="Z17070"/>
    </row>
    <row r="17071" spans="26:26">
      <c r="Z17071"/>
    </row>
    <row r="17072" spans="26:26">
      <c r="Z17072"/>
    </row>
    <row r="17073" spans="26:26">
      <c r="Z17073"/>
    </row>
    <row r="17074" spans="26:26">
      <c r="Z17074"/>
    </row>
    <row r="17075" spans="26:26">
      <c r="Z17075"/>
    </row>
    <row r="17076" spans="26:26">
      <c r="Z17076"/>
    </row>
    <row r="17077" spans="26:26">
      <c r="Z17077"/>
    </row>
    <row r="17078" spans="26:26">
      <c r="Z17078"/>
    </row>
    <row r="17079" spans="26:26">
      <c r="Z17079"/>
    </row>
    <row r="17080" spans="26:26">
      <c r="Z17080"/>
    </row>
    <row r="17081" spans="26:26">
      <c r="Z17081"/>
    </row>
    <row r="17082" spans="26:26">
      <c r="Z17082"/>
    </row>
    <row r="17083" spans="26:26">
      <c r="Z17083"/>
    </row>
    <row r="17084" spans="26:26">
      <c r="Z17084"/>
    </row>
    <row r="17085" spans="26:26">
      <c r="Z17085"/>
    </row>
    <row r="17086" spans="26:26">
      <c r="Z17086"/>
    </row>
    <row r="17087" spans="26:26">
      <c r="Z17087"/>
    </row>
    <row r="17088" spans="26:26">
      <c r="Z17088"/>
    </row>
    <row r="17089" spans="26:26">
      <c r="Z17089"/>
    </row>
    <row r="17090" spans="26:26">
      <c r="Z17090"/>
    </row>
    <row r="17091" spans="26:26">
      <c r="Z17091"/>
    </row>
    <row r="17092" spans="26:26">
      <c r="Z17092"/>
    </row>
    <row r="17093" spans="26:26">
      <c r="Z17093"/>
    </row>
    <row r="17094" spans="26:26">
      <c r="Z17094"/>
    </row>
    <row r="17095" spans="26:26">
      <c r="Z17095"/>
    </row>
    <row r="17096" spans="26:26">
      <c r="Z17096"/>
    </row>
    <row r="17097" spans="26:26">
      <c r="Z17097"/>
    </row>
    <row r="17098" spans="26:26">
      <c r="Z17098"/>
    </row>
    <row r="17099" spans="26:26">
      <c r="Z17099"/>
    </row>
    <row r="17100" spans="26:26">
      <c r="Z17100"/>
    </row>
    <row r="17101" spans="26:26">
      <c r="Z17101"/>
    </row>
    <row r="17102" spans="26:26">
      <c r="Z17102"/>
    </row>
    <row r="17103" spans="26:26">
      <c r="Z17103"/>
    </row>
    <row r="17104" spans="26:26">
      <c r="Z17104"/>
    </row>
    <row r="17105" spans="26:26">
      <c r="Z17105"/>
    </row>
    <row r="17106" spans="26:26">
      <c r="Z17106"/>
    </row>
    <row r="17107" spans="26:26">
      <c r="Z17107"/>
    </row>
    <row r="17108" spans="26:26">
      <c r="Z17108"/>
    </row>
    <row r="17109" spans="26:26">
      <c r="Z17109"/>
    </row>
    <row r="17110" spans="26:26">
      <c r="Z17110"/>
    </row>
    <row r="17111" spans="26:26">
      <c r="Z17111"/>
    </row>
    <row r="17112" spans="26:26">
      <c r="Z17112"/>
    </row>
    <row r="17113" spans="26:26">
      <c r="Z17113"/>
    </row>
    <row r="17114" spans="26:26">
      <c r="Z17114"/>
    </row>
    <row r="17115" spans="26:26">
      <c r="Z17115"/>
    </row>
    <row r="17116" spans="26:26">
      <c r="Z17116"/>
    </row>
    <row r="17117" spans="26:26">
      <c r="Z17117"/>
    </row>
    <row r="17118" spans="26:26">
      <c r="Z17118"/>
    </row>
    <row r="17119" spans="26:26">
      <c r="Z17119"/>
    </row>
    <row r="17120" spans="26:26">
      <c r="Z17120"/>
    </row>
    <row r="17121" spans="26:26">
      <c r="Z17121"/>
    </row>
    <row r="17122" spans="26:26">
      <c r="Z17122"/>
    </row>
    <row r="17123" spans="26:26">
      <c r="Z17123"/>
    </row>
    <row r="17124" spans="26:26">
      <c r="Z17124"/>
    </row>
    <row r="17125" spans="26:26">
      <c r="Z17125"/>
    </row>
    <row r="17126" spans="26:26">
      <c r="Z17126"/>
    </row>
    <row r="17127" spans="26:26">
      <c r="Z17127"/>
    </row>
    <row r="17128" spans="26:26">
      <c r="Z17128"/>
    </row>
    <row r="17129" spans="26:26">
      <c r="Z17129"/>
    </row>
    <row r="17130" spans="26:26">
      <c r="Z17130"/>
    </row>
    <row r="17131" spans="26:26">
      <c r="Z17131"/>
    </row>
    <row r="17132" spans="26:26">
      <c r="Z17132"/>
    </row>
    <row r="17133" spans="26:26">
      <c r="Z17133"/>
    </row>
    <row r="17134" spans="26:26">
      <c r="Z17134"/>
    </row>
    <row r="17135" spans="26:26">
      <c r="Z17135"/>
    </row>
    <row r="17136" spans="26:26">
      <c r="Z17136"/>
    </row>
    <row r="17137" spans="26:26">
      <c r="Z17137"/>
    </row>
    <row r="17138" spans="26:26">
      <c r="Z17138"/>
    </row>
    <row r="17139" spans="26:26">
      <c r="Z17139"/>
    </row>
    <row r="17140" spans="26:26">
      <c r="Z17140"/>
    </row>
    <row r="17141" spans="26:26">
      <c r="Z17141"/>
    </row>
    <row r="17142" spans="26:26">
      <c r="Z17142"/>
    </row>
    <row r="17143" spans="26:26">
      <c r="Z17143"/>
    </row>
    <row r="17144" spans="26:26">
      <c r="Z17144"/>
    </row>
    <row r="17145" spans="26:26">
      <c r="Z17145"/>
    </row>
    <row r="17146" spans="26:26">
      <c r="Z17146"/>
    </row>
    <row r="17147" spans="26:26">
      <c r="Z17147"/>
    </row>
    <row r="17148" spans="26:26">
      <c r="Z17148"/>
    </row>
    <row r="17149" spans="26:26">
      <c r="Z17149"/>
    </row>
    <row r="17150" spans="26:26">
      <c r="Z17150"/>
    </row>
    <row r="17151" spans="26:26">
      <c r="Z17151"/>
    </row>
    <row r="17152" spans="26:26">
      <c r="Z17152"/>
    </row>
    <row r="17153" spans="26:26">
      <c r="Z17153"/>
    </row>
    <row r="17154" spans="26:26">
      <c r="Z17154"/>
    </row>
    <row r="17155" spans="26:26">
      <c r="Z17155"/>
    </row>
    <row r="17156" spans="26:26">
      <c r="Z17156"/>
    </row>
    <row r="17157" spans="26:26">
      <c r="Z17157"/>
    </row>
    <row r="17158" spans="26:26">
      <c r="Z17158"/>
    </row>
    <row r="17159" spans="26:26">
      <c r="Z17159"/>
    </row>
    <row r="17160" spans="26:26">
      <c r="Z17160"/>
    </row>
    <row r="17161" spans="26:26">
      <c r="Z17161"/>
    </row>
    <row r="17162" spans="26:26">
      <c r="Z17162"/>
    </row>
    <row r="17163" spans="26:26">
      <c r="Z17163"/>
    </row>
    <row r="17164" spans="26:26">
      <c r="Z17164"/>
    </row>
    <row r="17165" spans="26:26">
      <c r="Z17165"/>
    </row>
    <row r="17166" spans="26:26">
      <c r="Z17166"/>
    </row>
    <row r="17167" spans="26:26">
      <c r="Z17167"/>
    </row>
    <row r="17168" spans="26:26">
      <c r="Z17168"/>
    </row>
    <row r="17169" spans="26:26">
      <c r="Z17169"/>
    </row>
    <row r="17170" spans="26:26">
      <c r="Z17170"/>
    </row>
    <row r="17171" spans="26:26">
      <c r="Z17171"/>
    </row>
    <row r="17172" spans="26:26">
      <c r="Z17172"/>
    </row>
    <row r="17173" spans="26:26">
      <c r="Z17173"/>
    </row>
    <row r="17174" spans="26:26">
      <c r="Z17174"/>
    </row>
    <row r="17175" spans="26:26">
      <c r="Z17175"/>
    </row>
    <row r="17176" spans="26:26">
      <c r="Z17176"/>
    </row>
    <row r="17177" spans="26:26">
      <c r="Z17177"/>
    </row>
    <row r="17178" spans="26:26">
      <c r="Z17178"/>
    </row>
    <row r="17179" spans="26:26">
      <c r="Z17179"/>
    </row>
    <row r="17180" spans="26:26">
      <c r="Z17180"/>
    </row>
    <row r="17181" spans="26:26">
      <c r="Z17181"/>
    </row>
    <row r="17182" spans="26:26">
      <c r="Z17182"/>
    </row>
    <row r="17183" spans="26:26">
      <c r="Z17183"/>
    </row>
    <row r="17184" spans="26:26">
      <c r="Z17184"/>
    </row>
    <row r="17185" spans="26:26">
      <c r="Z17185"/>
    </row>
    <row r="17186" spans="26:26">
      <c r="Z17186"/>
    </row>
    <row r="17187" spans="26:26">
      <c r="Z17187"/>
    </row>
    <row r="17188" spans="26:26">
      <c r="Z17188"/>
    </row>
    <row r="17189" spans="26:26">
      <c r="Z17189"/>
    </row>
    <row r="17190" spans="26:26">
      <c r="Z17190"/>
    </row>
    <row r="17191" spans="26:26">
      <c r="Z17191"/>
    </row>
    <row r="17192" spans="26:26">
      <c r="Z17192"/>
    </row>
    <row r="17193" spans="26:26">
      <c r="Z17193"/>
    </row>
    <row r="17194" spans="26:26">
      <c r="Z17194"/>
    </row>
    <row r="17195" spans="26:26">
      <c r="Z17195"/>
    </row>
    <row r="17196" spans="26:26">
      <c r="Z17196"/>
    </row>
    <row r="17197" spans="26:26">
      <c r="Z17197"/>
    </row>
    <row r="17198" spans="26:26">
      <c r="Z17198"/>
    </row>
    <row r="17199" spans="26:26">
      <c r="Z17199"/>
    </row>
    <row r="17200" spans="26:26">
      <c r="Z17200"/>
    </row>
    <row r="17201" spans="26:26">
      <c r="Z17201"/>
    </row>
    <row r="17202" spans="26:26">
      <c r="Z17202"/>
    </row>
    <row r="17203" spans="26:26">
      <c r="Z17203"/>
    </row>
    <row r="17204" spans="26:26">
      <c r="Z17204"/>
    </row>
    <row r="17205" spans="26:26">
      <c r="Z17205"/>
    </row>
    <row r="17206" spans="26:26">
      <c r="Z17206"/>
    </row>
    <row r="17207" spans="26:26">
      <c r="Z17207"/>
    </row>
    <row r="17208" spans="26:26">
      <c r="Z17208"/>
    </row>
    <row r="17209" spans="26:26">
      <c r="Z17209"/>
    </row>
    <row r="17210" spans="26:26">
      <c r="Z17210"/>
    </row>
    <row r="17211" spans="26:26">
      <c r="Z17211"/>
    </row>
    <row r="17212" spans="26:26">
      <c r="Z17212"/>
    </row>
    <row r="17213" spans="26:26">
      <c r="Z17213"/>
    </row>
    <row r="17214" spans="26:26">
      <c r="Z17214"/>
    </row>
    <row r="17215" spans="26:26">
      <c r="Z17215"/>
    </row>
    <row r="17216" spans="26:26">
      <c r="Z17216"/>
    </row>
    <row r="17217" spans="26:26">
      <c r="Z17217"/>
    </row>
    <row r="17218" spans="26:26">
      <c r="Z17218"/>
    </row>
    <row r="17219" spans="26:26">
      <c r="Z17219"/>
    </row>
    <row r="17220" spans="26:26">
      <c r="Z17220"/>
    </row>
    <row r="17221" spans="26:26">
      <c r="Z17221"/>
    </row>
    <row r="17222" spans="26:26">
      <c r="Z17222"/>
    </row>
    <row r="17223" spans="26:26">
      <c r="Z17223"/>
    </row>
    <row r="17224" spans="26:26">
      <c r="Z17224"/>
    </row>
    <row r="17225" spans="26:26">
      <c r="Z17225"/>
    </row>
    <row r="17226" spans="26:26">
      <c r="Z17226"/>
    </row>
    <row r="17227" spans="26:26">
      <c r="Z17227"/>
    </row>
    <row r="17228" spans="26:26">
      <c r="Z17228"/>
    </row>
    <row r="17229" spans="26:26">
      <c r="Z17229"/>
    </row>
    <row r="17230" spans="26:26">
      <c r="Z17230"/>
    </row>
    <row r="17231" spans="26:26">
      <c r="Z17231"/>
    </row>
    <row r="17232" spans="26:26">
      <c r="Z17232"/>
    </row>
    <row r="17233" spans="26:26">
      <c r="Z17233"/>
    </row>
    <row r="17234" spans="26:26">
      <c r="Z17234"/>
    </row>
    <row r="17235" spans="26:26">
      <c r="Z17235"/>
    </row>
    <row r="17236" spans="26:26">
      <c r="Z17236"/>
    </row>
    <row r="17237" spans="26:26">
      <c r="Z17237"/>
    </row>
    <row r="17238" spans="26:26">
      <c r="Z17238"/>
    </row>
    <row r="17239" spans="26:26">
      <c r="Z17239"/>
    </row>
    <row r="17240" spans="26:26">
      <c r="Z17240"/>
    </row>
    <row r="17241" spans="26:26">
      <c r="Z17241"/>
    </row>
    <row r="17242" spans="26:26">
      <c r="Z17242"/>
    </row>
    <row r="17243" spans="26:26">
      <c r="Z17243"/>
    </row>
    <row r="17244" spans="26:26">
      <c r="Z17244"/>
    </row>
    <row r="17245" spans="26:26">
      <c r="Z17245"/>
    </row>
    <row r="17246" spans="26:26">
      <c r="Z17246"/>
    </row>
    <row r="17247" spans="26:26">
      <c r="Z17247"/>
    </row>
    <row r="17248" spans="26:26">
      <c r="Z17248"/>
    </row>
    <row r="17249" spans="26:26">
      <c r="Z17249"/>
    </row>
    <row r="17250" spans="26:26">
      <c r="Z17250"/>
    </row>
    <row r="17251" spans="26:26">
      <c r="Z17251"/>
    </row>
    <row r="17252" spans="26:26">
      <c r="Z17252"/>
    </row>
    <row r="17253" spans="26:26">
      <c r="Z17253"/>
    </row>
    <row r="17254" spans="26:26">
      <c r="Z17254"/>
    </row>
    <row r="17255" spans="26:26">
      <c r="Z17255"/>
    </row>
    <row r="17256" spans="26:26">
      <c r="Z17256"/>
    </row>
    <row r="17257" spans="26:26">
      <c r="Z17257"/>
    </row>
    <row r="17258" spans="26:26">
      <c r="Z17258"/>
    </row>
    <row r="17259" spans="26:26">
      <c r="Z17259"/>
    </row>
    <row r="17260" spans="26:26">
      <c r="Z17260"/>
    </row>
    <row r="17261" spans="26:26">
      <c r="Z17261"/>
    </row>
    <row r="17262" spans="26:26">
      <c r="Z17262"/>
    </row>
    <row r="17263" spans="26:26">
      <c r="Z17263"/>
    </row>
    <row r="17264" spans="26:26">
      <c r="Z17264"/>
    </row>
    <row r="17265" spans="26:26">
      <c r="Z17265"/>
    </row>
    <row r="17266" spans="26:26">
      <c r="Z17266"/>
    </row>
    <row r="17267" spans="26:26">
      <c r="Z17267"/>
    </row>
    <row r="17268" spans="26:26">
      <c r="Z17268"/>
    </row>
    <row r="17269" spans="26:26">
      <c r="Z17269"/>
    </row>
    <row r="17270" spans="26:26">
      <c r="Z17270"/>
    </row>
    <row r="17271" spans="26:26">
      <c r="Z17271"/>
    </row>
    <row r="17272" spans="26:26">
      <c r="Z17272"/>
    </row>
    <row r="17273" spans="26:26">
      <c r="Z17273"/>
    </row>
    <row r="17274" spans="26:26">
      <c r="Z17274"/>
    </row>
    <row r="17275" spans="26:26">
      <c r="Z17275"/>
    </row>
    <row r="17276" spans="26:26">
      <c r="Z17276"/>
    </row>
    <row r="17277" spans="26:26">
      <c r="Z17277"/>
    </row>
    <row r="17278" spans="26:26">
      <c r="Z17278"/>
    </row>
    <row r="17279" spans="26:26">
      <c r="Z17279"/>
    </row>
    <row r="17280" spans="26:26">
      <c r="Z17280"/>
    </row>
    <row r="17281" spans="26:26">
      <c r="Z17281"/>
    </row>
    <row r="17282" spans="26:26">
      <c r="Z17282"/>
    </row>
    <row r="17283" spans="26:26">
      <c r="Z17283"/>
    </row>
    <row r="17284" spans="26:26">
      <c r="Z17284"/>
    </row>
    <row r="17285" spans="26:26">
      <c r="Z17285"/>
    </row>
    <row r="17286" spans="26:26">
      <c r="Z17286"/>
    </row>
    <row r="17287" spans="26:26">
      <c r="Z17287"/>
    </row>
    <row r="17288" spans="26:26">
      <c r="Z17288"/>
    </row>
    <row r="17289" spans="26:26">
      <c r="Z17289"/>
    </row>
    <row r="17290" spans="26:26">
      <c r="Z17290"/>
    </row>
    <row r="17291" spans="26:26">
      <c r="Z17291"/>
    </row>
    <row r="17292" spans="26:26">
      <c r="Z17292"/>
    </row>
    <row r="17293" spans="26:26">
      <c r="Z17293"/>
    </row>
    <row r="17294" spans="26:26">
      <c r="Z17294"/>
    </row>
    <row r="17295" spans="26:26">
      <c r="Z17295"/>
    </row>
    <row r="17296" spans="26:26">
      <c r="Z17296"/>
    </row>
    <row r="17297" spans="26:26">
      <c r="Z17297"/>
    </row>
    <row r="17298" spans="26:26">
      <c r="Z17298"/>
    </row>
    <row r="17299" spans="26:26">
      <c r="Z17299"/>
    </row>
    <row r="17300" spans="26:26">
      <c r="Z17300"/>
    </row>
    <row r="17301" spans="26:26">
      <c r="Z17301"/>
    </row>
    <row r="17302" spans="26:26">
      <c r="Z17302"/>
    </row>
    <row r="17303" spans="26:26">
      <c r="Z17303"/>
    </row>
    <row r="17304" spans="26:26">
      <c r="Z17304"/>
    </row>
    <row r="17305" spans="26:26">
      <c r="Z17305"/>
    </row>
    <row r="17306" spans="26:26">
      <c r="Z17306"/>
    </row>
    <row r="17307" spans="26:26">
      <c r="Z17307"/>
    </row>
    <row r="17308" spans="26:26">
      <c r="Z17308"/>
    </row>
    <row r="17309" spans="26:26">
      <c r="Z17309"/>
    </row>
    <row r="17310" spans="26:26">
      <c r="Z17310"/>
    </row>
    <row r="17311" spans="26:26">
      <c r="Z17311"/>
    </row>
    <row r="17312" spans="26:26">
      <c r="Z17312"/>
    </row>
    <row r="17313" spans="26:26">
      <c r="Z17313"/>
    </row>
    <row r="17314" spans="26:26">
      <c r="Z17314"/>
    </row>
    <row r="17315" spans="26:26">
      <c r="Z17315"/>
    </row>
    <row r="17316" spans="26:26">
      <c r="Z17316"/>
    </row>
    <row r="17317" spans="26:26">
      <c r="Z17317"/>
    </row>
    <row r="17318" spans="26:26">
      <c r="Z17318"/>
    </row>
    <row r="17319" spans="26:26">
      <c r="Z17319"/>
    </row>
    <row r="17320" spans="26:26">
      <c r="Z17320"/>
    </row>
    <row r="17321" spans="26:26">
      <c r="Z17321"/>
    </row>
    <row r="17322" spans="26:26">
      <c r="Z17322"/>
    </row>
    <row r="17323" spans="26:26">
      <c r="Z17323"/>
    </row>
    <row r="17324" spans="26:26">
      <c r="Z17324"/>
    </row>
    <row r="17325" spans="26:26">
      <c r="Z17325"/>
    </row>
    <row r="17326" spans="26:26">
      <c r="Z17326"/>
    </row>
    <row r="17327" spans="26:26">
      <c r="Z17327"/>
    </row>
    <row r="17328" spans="26:26">
      <c r="Z17328"/>
    </row>
    <row r="17329" spans="26:26">
      <c r="Z17329"/>
    </row>
    <row r="17330" spans="26:26">
      <c r="Z17330"/>
    </row>
    <row r="17331" spans="26:26">
      <c r="Z17331"/>
    </row>
    <row r="17332" spans="26:26">
      <c r="Z17332"/>
    </row>
    <row r="17333" spans="26:26">
      <c r="Z17333"/>
    </row>
    <row r="17334" spans="26:26">
      <c r="Z17334"/>
    </row>
    <row r="17335" spans="26:26">
      <c r="Z17335"/>
    </row>
    <row r="17336" spans="26:26">
      <c r="Z17336"/>
    </row>
    <row r="17337" spans="26:26">
      <c r="Z17337"/>
    </row>
    <row r="17338" spans="26:26">
      <c r="Z17338"/>
    </row>
    <row r="17339" spans="26:26">
      <c r="Z17339"/>
    </row>
    <row r="17340" spans="26:26">
      <c r="Z17340"/>
    </row>
    <row r="17341" spans="26:26">
      <c r="Z17341"/>
    </row>
    <row r="17342" spans="26:26">
      <c r="Z17342"/>
    </row>
    <row r="17343" spans="26:26">
      <c r="Z17343"/>
    </row>
    <row r="17344" spans="26:26">
      <c r="Z17344"/>
    </row>
    <row r="17345" spans="26:26">
      <c r="Z17345"/>
    </row>
    <row r="17346" spans="26:26">
      <c r="Z17346"/>
    </row>
    <row r="17347" spans="26:26">
      <c r="Z17347"/>
    </row>
    <row r="17348" spans="26:26">
      <c r="Z17348"/>
    </row>
    <row r="17349" spans="26:26">
      <c r="Z17349"/>
    </row>
    <row r="17350" spans="26:26">
      <c r="Z17350"/>
    </row>
    <row r="17351" spans="26:26">
      <c r="Z17351"/>
    </row>
    <row r="17352" spans="26:26">
      <c r="Z17352"/>
    </row>
    <row r="17353" spans="26:26">
      <c r="Z17353"/>
    </row>
    <row r="17354" spans="26:26">
      <c r="Z17354"/>
    </row>
    <row r="17355" spans="26:26">
      <c r="Z17355"/>
    </row>
    <row r="17356" spans="26:26">
      <c r="Z17356"/>
    </row>
    <row r="17357" spans="26:26">
      <c r="Z17357"/>
    </row>
    <row r="17358" spans="26:26">
      <c r="Z17358"/>
    </row>
    <row r="17359" spans="26:26">
      <c r="Z17359"/>
    </row>
    <row r="17360" spans="26:26">
      <c r="Z17360"/>
    </row>
    <row r="17361" spans="26:26">
      <c r="Z17361"/>
    </row>
    <row r="17362" spans="26:26">
      <c r="Z17362"/>
    </row>
    <row r="17363" spans="26:26">
      <c r="Z17363"/>
    </row>
    <row r="17364" spans="26:26">
      <c r="Z17364"/>
    </row>
    <row r="17365" spans="26:26">
      <c r="Z17365"/>
    </row>
    <row r="17366" spans="26:26">
      <c r="Z17366"/>
    </row>
    <row r="17367" spans="26:26">
      <c r="Z17367"/>
    </row>
    <row r="17368" spans="26:26">
      <c r="Z17368"/>
    </row>
    <row r="17369" spans="26:26">
      <c r="Z17369"/>
    </row>
    <row r="17370" spans="26:26">
      <c r="Z17370"/>
    </row>
    <row r="17371" spans="26:26">
      <c r="Z17371"/>
    </row>
    <row r="17372" spans="26:26">
      <c r="Z17372"/>
    </row>
    <row r="17373" spans="26:26">
      <c r="Z17373"/>
    </row>
    <row r="17374" spans="26:26">
      <c r="Z17374"/>
    </row>
    <row r="17375" spans="26:26">
      <c r="Z17375"/>
    </row>
    <row r="17376" spans="26:26">
      <c r="Z17376"/>
    </row>
    <row r="17377" spans="26:26">
      <c r="Z17377"/>
    </row>
    <row r="17378" spans="26:26">
      <c r="Z17378"/>
    </row>
    <row r="17379" spans="26:26">
      <c r="Z17379"/>
    </row>
    <row r="17380" spans="26:26">
      <c r="Z17380"/>
    </row>
    <row r="17381" spans="26:26">
      <c r="Z17381"/>
    </row>
    <row r="17382" spans="26:26">
      <c r="Z17382"/>
    </row>
    <row r="17383" spans="26:26">
      <c r="Z17383"/>
    </row>
    <row r="17384" spans="26:26">
      <c r="Z17384"/>
    </row>
    <row r="17385" spans="26:26">
      <c r="Z17385"/>
    </row>
    <row r="17386" spans="26:26">
      <c r="Z17386"/>
    </row>
    <row r="17387" spans="26:26">
      <c r="Z17387"/>
    </row>
    <row r="17388" spans="26:26">
      <c r="Z17388"/>
    </row>
    <row r="17389" spans="26:26">
      <c r="Z17389"/>
    </row>
    <row r="17390" spans="26:26">
      <c r="Z17390"/>
    </row>
    <row r="17391" spans="26:26">
      <c r="Z17391"/>
    </row>
    <row r="17392" spans="26:26">
      <c r="Z17392"/>
    </row>
    <row r="17393" spans="26:26">
      <c r="Z17393"/>
    </row>
    <row r="17394" spans="26:26">
      <c r="Z17394"/>
    </row>
    <row r="17395" spans="26:26">
      <c r="Z17395"/>
    </row>
    <row r="17396" spans="26:26">
      <c r="Z17396"/>
    </row>
    <row r="17397" spans="26:26">
      <c r="Z17397"/>
    </row>
    <row r="17398" spans="26:26">
      <c r="Z17398"/>
    </row>
    <row r="17399" spans="26:26">
      <c r="Z17399"/>
    </row>
    <row r="17400" spans="26:26">
      <c r="Z17400"/>
    </row>
    <row r="17401" spans="26:26">
      <c r="Z17401"/>
    </row>
    <row r="17402" spans="26:26">
      <c r="Z17402"/>
    </row>
    <row r="17403" spans="26:26">
      <c r="Z17403"/>
    </row>
    <row r="17404" spans="26:26">
      <c r="Z17404"/>
    </row>
    <row r="17405" spans="26:26">
      <c r="Z17405"/>
    </row>
    <row r="17406" spans="26:26">
      <c r="Z17406"/>
    </row>
    <row r="17407" spans="26:26">
      <c r="Z17407"/>
    </row>
    <row r="17408" spans="26:26">
      <c r="Z17408"/>
    </row>
    <row r="17409" spans="26:26">
      <c r="Z17409"/>
    </row>
    <row r="17410" spans="26:26">
      <c r="Z17410"/>
    </row>
    <row r="17411" spans="26:26">
      <c r="Z17411"/>
    </row>
    <row r="17412" spans="26:26">
      <c r="Z17412"/>
    </row>
    <row r="17413" spans="26:26">
      <c r="Z17413"/>
    </row>
    <row r="17414" spans="26:26">
      <c r="Z17414"/>
    </row>
    <row r="17415" spans="26:26">
      <c r="Z17415"/>
    </row>
    <row r="17416" spans="26:26">
      <c r="Z17416"/>
    </row>
    <row r="17417" spans="26:26">
      <c r="Z17417"/>
    </row>
    <row r="17418" spans="26:26">
      <c r="Z17418"/>
    </row>
    <row r="17419" spans="26:26">
      <c r="Z17419"/>
    </row>
    <row r="17420" spans="26:26">
      <c r="Z17420"/>
    </row>
    <row r="17421" spans="26:26">
      <c r="Z17421"/>
    </row>
    <row r="17422" spans="26:26">
      <c r="Z17422"/>
    </row>
    <row r="17423" spans="26:26">
      <c r="Z17423"/>
    </row>
    <row r="17424" spans="26:26">
      <c r="Z17424"/>
    </row>
    <row r="17425" spans="26:26">
      <c r="Z17425"/>
    </row>
    <row r="17426" spans="26:26">
      <c r="Z17426"/>
    </row>
    <row r="17427" spans="26:26">
      <c r="Z17427"/>
    </row>
    <row r="17428" spans="26:26">
      <c r="Z17428"/>
    </row>
    <row r="17429" spans="26:26">
      <c r="Z17429"/>
    </row>
    <row r="17430" spans="26:26">
      <c r="Z17430"/>
    </row>
    <row r="17431" spans="26:26">
      <c r="Z17431"/>
    </row>
    <row r="17432" spans="26:26">
      <c r="Z17432"/>
    </row>
    <row r="17433" spans="26:26">
      <c r="Z17433"/>
    </row>
    <row r="17434" spans="26:26">
      <c r="Z17434"/>
    </row>
    <row r="17435" spans="26:26">
      <c r="Z17435"/>
    </row>
    <row r="17436" spans="26:26">
      <c r="Z17436"/>
    </row>
    <row r="17437" spans="26:26">
      <c r="Z17437"/>
    </row>
    <row r="17438" spans="26:26">
      <c r="Z17438"/>
    </row>
    <row r="17439" spans="26:26">
      <c r="Z17439"/>
    </row>
    <row r="17440" spans="26:26">
      <c r="Z17440"/>
    </row>
    <row r="17441" spans="26:26">
      <c r="Z17441"/>
    </row>
    <row r="17442" spans="26:26">
      <c r="Z17442"/>
    </row>
    <row r="17443" spans="26:26">
      <c r="Z17443"/>
    </row>
    <row r="17444" spans="26:26">
      <c r="Z17444"/>
    </row>
    <row r="17445" spans="26:26">
      <c r="Z17445"/>
    </row>
    <row r="17446" spans="26:26">
      <c r="Z17446"/>
    </row>
    <row r="17447" spans="26:26">
      <c r="Z17447"/>
    </row>
    <row r="17448" spans="26:26">
      <c r="Z17448"/>
    </row>
    <row r="17449" spans="26:26">
      <c r="Z17449"/>
    </row>
    <row r="17450" spans="26:26">
      <c r="Z17450"/>
    </row>
    <row r="17451" spans="26:26">
      <c r="Z17451"/>
    </row>
    <row r="17452" spans="26:26">
      <c r="Z17452"/>
    </row>
    <row r="17453" spans="26:26">
      <c r="Z17453"/>
    </row>
    <row r="17454" spans="26:26">
      <c r="Z17454"/>
    </row>
    <row r="17455" spans="26:26">
      <c r="Z17455"/>
    </row>
    <row r="17456" spans="26:26">
      <c r="Z17456"/>
    </row>
    <row r="17457" spans="26:26">
      <c r="Z17457"/>
    </row>
    <row r="17458" spans="26:26">
      <c r="Z17458"/>
    </row>
    <row r="17459" spans="26:26">
      <c r="Z17459"/>
    </row>
    <row r="17460" spans="26:26">
      <c r="Z17460"/>
    </row>
    <row r="17461" spans="26:26">
      <c r="Z17461"/>
    </row>
    <row r="17462" spans="26:26">
      <c r="Z17462"/>
    </row>
    <row r="17463" spans="26:26">
      <c r="Z17463"/>
    </row>
    <row r="17464" spans="26:26">
      <c r="Z17464"/>
    </row>
    <row r="17465" spans="26:26">
      <c r="Z17465"/>
    </row>
    <row r="17466" spans="26:26">
      <c r="Z17466"/>
    </row>
    <row r="17467" spans="26:26">
      <c r="Z17467"/>
    </row>
    <row r="17468" spans="26:26">
      <c r="Z17468"/>
    </row>
    <row r="17469" spans="26:26">
      <c r="Z17469"/>
    </row>
    <row r="17470" spans="26:26">
      <c r="Z17470"/>
    </row>
    <row r="17471" spans="26:26">
      <c r="Z17471"/>
    </row>
    <row r="17472" spans="26:26">
      <c r="Z17472"/>
    </row>
    <row r="17473" spans="26:26">
      <c r="Z17473"/>
    </row>
    <row r="17474" spans="26:26">
      <c r="Z17474"/>
    </row>
    <row r="17475" spans="26:26">
      <c r="Z17475"/>
    </row>
    <row r="17476" spans="26:26">
      <c r="Z17476"/>
    </row>
    <row r="17477" spans="26:26">
      <c r="Z17477"/>
    </row>
    <row r="17478" spans="26:26">
      <c r="Z17478"/>
    </row>
    <row r="17479" spans="26:26">
      <c r="Z17479"/>
    </row>
    <row r="17480" spans="26:26">
      <c r="Z17480"/>
    </row>
    <row r="17481" spans="26:26">
      <c r="Z17481"/>
    </row>
    <row r="17482" spans="26:26">
      <c r="Z17482"/>
    </row>
    <row r="17483" spans="26:26">
      <c r="Z17483"/>
    </row>
    <row r="17484" spans="26:26">
      <c r="Z17484"/>
    </row>
    <row r="17485" spans="26:26">
      <c r="Z17485"/>
    </row>
    <row r="17486" spans="26:26">
      <c r="Z17486"/>
    </row>
    <row r="17487" spans="26:26">
      <c r="Z17487"/>
    </row>
    <row r="17488" spans="26:26">
      <c r="Z17488"/>
    </row>
    <row r="17489" spans="26:26">
      <c r="Z17489"/>
    </row>
    <row r="17490" spans="26:26">
      <c r="Z17490"/>
    </row>
    <row r="17491" spans="26:26">
      <c r="Z17491"/>
    </row>
    <row r="17492" spans="26:26">
      <c r="Z17492"/>
    </row>
    <row r="17493" spans="26:26">
      <c r="Z17493"/>
    </row>
    <row r="17494" spans="26:26">
      <c r="Z17494"/>
    </row>
    <row r="17495" spans="26:26">
      <c r="Z17495"/>
    </row>
    <row r="17496" spans="26:26">
      <c r="Z17496"/>
    </row>
    <row r="17497" spans="26:26">
      <c r="Z17497"/>
    </row>
    <row r="17498" spans="26:26">
      <c r="Z17498"/>
    </row>
    <row r="17499" spans="26:26">
      <c r="Z17499"/>
    </row>
    <row r="17500" spans="26:26">
      <c r="Z17500"/>
    </row>
    <row r="17501" spans="26:26">
      <c r="Z17501"/>
    </row>
    <row r="17502" spans="26:26">
      <c r="Z17502"/>
    </row>
    <row r="17503" spans="26:26">
      <c r="Z17503"/>
    </row>
    <row r="17504" spans="26:26">
      <c r="Z17504"/>
    </row>
    <row r="17505" spans="26:26">
      <c r="Z17505"/>
    </row>
    <row r="17506" spans="26:26">
      <c r="Z17506"/>
    </row>
    <row r="17507" spans="26:26">
      <c r="Z17507"/>
    </row>
    <row r="17508" spans="26:26">
      <c r="Z17508"/>
    </row>
    <row r="17509" spans="26:26">
      <c r="Z17509"/>
    </row>
    <row r="17510" spans="26:26">
      <c r="Z17510"/>
    </row>
    <row r="17511" spans="26:26">
      <c r="Z17511"/>
    </row>
    <row r="17512" spans="26:26">
      <c r="Z17512"/>
    </row>
    <row r="17513" spans="26:26">
      <c r="Z17513"/>
    </row>
    <row r="17514" spans="26:26">
      <c r="Z17514"/>
    </row>
    <row r="17515" spans="26:26">
      <c r="Z17515"/>
    </row>
    <row r="17516" spans="26:26">
      <c r="Z17516"/>
    </row>
    <row r="17517" spans="26:26">
      <c r="Z17517"/>
    </row>
    <row r="17518" spans="26:26">
      <c r="Z17518"/>
    </row>
    <row r="17519" spans="26:26">
      <c r="Z17519"/>
    </row>
    <row r="17520" spans="26:26">
      <c r="Z17520"/>
    </row>
    <row r="17521" spans="26:26">
      <c r="Z17521"/>
    </row>
    <row r="17522" spans="26:26">
      <c r="Z17522"/>
    </row>
    <row r="17523" spans="26:26">
      <c r="Z17523"/>
    </row>
    <row r="17524" spans="26:26">
      <c r="Z17524"/>
    </row>
    <row r="17525" spans="26:26">
      <c r="Z17525"/>
    </row>
    <row r="17526" spans="26:26">
      <c r="Z17526"/>
    </row>
    <row r="17527" spans="26:26">
      <c r="Z17527"/>
    </row>
    <row r="17528" spans="26:26">
      <c r="Z17528"/>
    </row>
    <row r="17529" spans="26:26">
      <c r="Z17529"/>
    </row>
    <row r="17530" spans="26:26">
      <c r="Z17530"/>
    </row>
    <row r="17531" spans="26:26">
      <c r="Z17531"/>
    </row>
    <row r="17532" spans="26:26">
      <c r="Z17532"/>
    </row>
    <row r="17533" spans="26:26">
      <c r="Z17533"/>
    </row>
    <row r="17534" spans="26:26">
      <c r="Z17534"/>
    </row>
    <row r="17535" spans="26:26">
      <c r="Z17535"/>
    </row>
    <row r="17536" spans="26:26">
      <c r="Z17536"/>
    </row>
    <row r="17537" spans="26:26">
      <c r="Z17537"/>
    </row>
    <row r="17538" spans="26:26">
      <c r="Z17538"/>
    </row>
    <row r="17539" spans="26:26">
      <c r="Z17539"/>
    </row>
    <row r="17540" spans="26:26">
      <c r="Z17540"/>
    </row>
    <row r="17541" spans="26:26">
      <c r="Z17541"/>
    </row>
    <row r="17542" spans="26:26">
      <c r="Z17542"/>
    </row>
    <row r="17543" spans="26:26">
      <c r="Z17543"/>
    </row>
    <row r="17544" spans="26:26">
      <c r="Z17544"/>
    </row>
    <row r="17545" spans="26:26">
      <c r="Z17545"/>
    </row>
    <row r="17546" spans="26:26">
      <c r="Z17546"/>
    </row>
    <row r="17547" spans="26:26">
      <c r="Z17547"/>
    </row>
    <row r="17548" spans="26:26">
      <c r="Z17548"/>
    </row>
    <row r="17549" spans="26:26">
      <c r="Z17549"/>
    </row>
    <row r="17550" spans="26:26">
      <c r="Z17550"/>
    </row>
    <row r="17551" spans="26:26">
      <c r="Z17551"/>
    </row>
    <row r="17552" spans="26:26">
      <c r="Z17552"/>
    </row>
    <row r="17553" spans="26:26">
      <c r="Z17553"/>
    </row>
    <row r="17554" spans="26:26">
      <c r="Z17554"/>
    </row>
    <row r="17555" spans="26:26">
      <c r="Z17555"/>
    </row>
    <row r="17556" spans="26:26">
      <c r="Z17556"/>
    </row>
    <row r="17557" spans="26:26">
      <c r="Z17557"/>
    </row>
    <row r="17558" spans="26:26">
      <c r="Z17558"/>
    </row>
    <row r="17559" spans="26:26">
      <c r="Z17559"/>
    </row>
    <row r="17560" spans="26:26">
      <c r="Z17560"/>
    </row>
    <row r="17561" spans="26:26">
      <c r="Z17561"/>
    </row>
    <row r="17562" spans="26:26">
      <c r="Z17562"/>
    </row>
    <row r="17563" spans="26:26">
      <c r="Z17563"/>
    </row>
    <row r="17564" spans="26:26">
      <c r="Z17564"/>
    </row>
    <row r="17565" spans="26:26">
      <c r="Z17565"/>
    </row>
    <row r="17566" spans="26:26">
      <c r="Z17566"/>
    </row>
    <row r="17567" spans="26:26">
      <c r="Z17567"/>
    </row>
    <row r="17568" spans="26:26">
      <c r="Z17568"/>
    </row>
    <row r="17569" spans="26:26">
      <c r="Z17569"/>
    </row>
    <row r="17570" spans="26:26">
      <c r="Z17570"/>
    </row>
    <row r="17571" spans="26:26">
      <c r="Z17571"/>
    </row>
    <row r="17572" spans="26:26">
      <c r="Z17572"/>
    </row>
    <row r="17573" spans="26:26">
      <c r="Z17573"/>
    </row>
    <row r="17574" spans="26:26">
      <c r="Z17574"/>
    </row>
    <row r="17575" spans="26:26">
      <c r="Z17575"/>
    </row>
    <row r="17576" spans="26:26">
      <c r="Z17576"/>
    </row>
    <row r="17577" spans="26:26">
      <c r="Z17577"/>
    </row>
    <row r="17578" spans="26:26">
      <c r="Z17578"/>
    </row>
    <row r="17579" spans="26:26">
      <c r="Z17579"/>
    </row>
    <row r="17580" spans="26:26">
      <c r="Z17580"/>
    </row>
    <row r="17581" spans="26:26">
      <c r="Z17581"/>
    </row>
    <row r="17582" spans="26:26">
      <c r="Z17582"/>
    </row>
    <row r="17583" spans="26:26">
      <c r="Z17583"/>
    </row>
    <row r="17584" spans="26:26">
      <c r="Z17584"/>
    </row>
    <row r="17585" spans="26:26">
      <c r="Z17585"/>
    </row>
    <row r="17586" spans="26:26">
      <c r="Z17586"/>
    </row>
    <row r="17587" spans="26:26">
      <c r="Z17587"/>
    </row>
    <row r="17588" spans="26:26">
      <c r="Z17588"/>
    </row>
    <row r="17589" spans="26:26">
      <c r="Z17589"/>
    </row>
    <row r="17590" spans="26:26">
      <c r="Z17590"/>
    </row>
    <row r="17591" spans="26:26">
      <c r="Z17591"/>
    </row>
    <row r="17592" spans="26:26">
      <c r="Z17592"/>
    </row>
    <row r="17593" spans="26:26">
      <c r="Z17593"/>
    </row>
    <row r="17594" spans="26:26">
      <c r="Z17594"/>
    </row>
    <row r="17595" spans="26:26">
      <c r="Z17595"/>
    </row>
    <row r="17596" spans="26:26">
      <c r="Z17596"/>
    </row>
    <row r="17597" spans="26:26">
      <c r="Z17597"/>
    </row>
    <row r="17598" spans="26:26">
      <c r="Z17598"/>
    </row>
    <row r="17599" spans="26:26">
      <c r="Z17599"/>
    </row>
    <row r="17600" spans="26:26">
      <c r="Z17600"/>
    </row>
    <row r="17601" spans="26:26">
      <c r="Z17601"/>
    </row>
    <row r="17602" spans="26:26">
      <c r="Z17602"/>
    </row>
    <row r="17603" spans="26:26">
      <c r="Z17603"/>
    </row>
    <row r="17604" spans="26:26">
      <c r="Z17604"/>
    </row>
    <row r="17605" spans="26:26">
      <c r="Z17605"/>
    </row>
    <row r="17606" spans="26:26">
      <c r="Z17606"/>
    </row>
    <row r="17607" spans="26:26">
      <c r="Z17607"/>
    </row>
    <row r="17608" spans="26:26">
      <c r="Z17608"/>
    </row>
    <row r="17609" spans="26:26">
      <c r="Z17609"/>
    </row>
    <row r="17610" spans="26:26">
      <c r="Z17610"/>
    </row>
    <row r="17611" spans="26:26">
      <c r="Z17611"/>
    </row>
    <row r="17612" spans="26:26">
      <c r="Z17612"/>
    </row>
    <row r="17613" spans="26:26">
      <c r="Z17613"/>
    </row>
    <row r="17614" spans="26:26">
      <c r="Z17614"/>
    </row>
    <row r="17615" spans="26:26">
      <c r="Z17615"/>
    </row>
    <row r="17616" spans="26:26">
      <c r="Z17616"/>
    </row>
    <row r="17617" spans="26:26">
      <c r="Z17617"/>
    </row>
    <row r="17618" spans="26:26">
      <c r="Z17618"/>
    </row>
    <row r="17619" spans="26:26">
      <c r="Z17619"/>
    </row>
    <row r="17620" spans="26:26">
      <c r="Z17620"/>
    </row>
    <row r="17621" spans="26:26">
      <c r="Z17621"/>
    </row>
    <row r="17622" spans="26:26">
      <c r="Z17622"/>
    </row>
    <row r="17623" spans="26:26">
      <c r="Z17623"/>
    </row>
    <row r="17624" spans="26:26">
      <c r="Z17624"/>
    </row>
    <row r="17625" spans="26:26">
      <c r="Z17625"/>
    </row>
    <row r="17626" spans="26:26">
      <c r="Z17626"/>
    </row>
    <row r="17627" spans="26:26">
      <c r="Z17627"/>
    </row>
    <row r="17628" spans="26:26">
      <c r="Z17628"/>
    </row>
    <row r="17629" spans="26:26">
      <c r="Z17629"/>
    </row>
    <row r="17630" spans="26:26">
      <c r="Z17630"/>
    </row>
    <row r="17631" spans="26:26">
      <c r="Z17631"/>
    </row>
    <row r="17632" spans="26:26">
      <c r="Z17632"/>
    </row>
    <row r="17633" spans="26:26">
      <c r="Z17633"/>
    </row>
    <row r="17634" spans="26:26">
      <c r="Z17634"/>
    </row>
    <row r="17635" spans="26:26">
      <c r="Z17635"/>
    </row>
    <row r="17636" spans="26:26">
      <c r="Z17636"/>
    </row>
    <row r="17637" spans="26:26">
      <c r="Z17637"/>
    </row>
    <row r="17638" spans="26:26">
      <c r="Z17638"/>
    </row>
    <row r="17639" spans="26:26">
      <c r="Z17639"/>
    </row>
    <row r="17640" spans="26:26">
      <c r="Z17640"/>
    </row>
    <row r="17641" spans="26:26">
      <c r="Z17641"/>
    </row>
    <row r="17642" spans="26:26">
      <c r="Z17642"/>
    </row>
    <row r="17643" spans="26:26">
      <c r="Z17643"/>
    </row>
    <row r="17644" spans="26:26">
      <c r="Z17644"/>
    </row>
    <row r="17645" spans="26:26">
      <c r="Z17645"/>
    </row>
    <row r="17646" spans="26:26">
      <c r="Z17646"/>
    </row>
    <row r="17647" spans="26:26">
      <c r="Z17647"/>
    </row>
    <row r="17648" spans="26:26">
      <c r="Z17648"/>
    </row>
    <row r="17649" spans="26:26">
      <c r="Z17649"/>
    </row>
    <row r="17650" spans="26:26">
      <c r="Z17650"/>
    </row>
    <row r="17651" spans="26:26">
      <c r="Z17651"/>
    </row>
    <row r="17652" spans="26:26">
      <c r="Z17652"/>
    </row>
    <row r="17653" spans="26:26">
      <c r="Z17653"/>
    </row>
    <row r="17654" spans="26:26">
      <c r="Z17654"/>
    </row>
    <row r="17655" spans="26:26">
      <c r="Z17655"/>
    </row>
    <row r="17656" spans="26:26">
      <c r="Z17656"/>
    </row>
    <row r="17657" spans="26:26">
      <c r="Z17657"/>
    </row>
    <row r="17658" spans="26:26">
      <c r="Z17658"/>
    </row>
    <row r="17659" spans="26:26">
      <c r="Z17659"/>
    </row>
    <row r="17660" spans="26:26">
      <c r="Z17660"/>
    </row>
    <row r="17661" spans="26:26">
      <c r="Z17661"/>
    </row>
    <row r="17662" spans="26:26">
      <c r="Z17662"/>
    </row>
    <row r="17663" spans="26:26">
      <c r="Z17663"/>
    </row>
    <row r="17664" spans="26:26">
      <c r="Z17664"/>
    </row>
    <row r="17665" spans="26:26">
      <c r="Z17665"/>
    </row>
    <row r="17666" spans="26:26">
      <c r="Z17666"/>
    </row>
    <row r="17667" spans="26:26">
      <c r="Z17667"/>
    </row>
    <row r="17668" spans="26:26">
      <c r="Z17668"/>
    </row>
    <row r="17669" spans="26:26">
      <c r="Z17669"/>
    </row>
    <row r="17670" spans="26:26">
      <c r="Z17670"/>
    </row>
    <row r="17671" spans="26:26">
      <c r="Z17671"/>
    </row>
    <row r="17672" spans="26:26">
      <c r="Z17672"/>
    </row>
    <row r="17673" spans="26:26">
      <c r="Z17673"/>
    </row>
    <row r="17674" spans="26:26">
      <c r="Z17674"/>
    </row>
    <row r="17675" spans="26:26">
      <c r="Z17675"/>
    </row>
    <row r="17676" spans="26:26">
      <c r="Z17676"/>
    </row>
    <row r="17677" spans="26:26">
      <c r="Z17677"/>
    </row>
    <row r="17678" spans="26:26">
      <c r="Z17678"/>
    </row>
    <row r="17679" spans="26:26">
      <c r="Z17679"/>
    </row>
    <row r="17680" spans="26:26">
      <c r="Z17680"/>
    </row>
    <row r="17681" spans="26:26">
      <c r="Z17681"/>
    </row>
    <row r="17682" spans="26:26">
      <c r="Z17682"/>
    </row>
    <row r="17683" spans="26:26">
      <c r="Z17683"/>
    </row>
    <row r="17684" spans="26:26">
      <c r="Z17684"/>
    </row>
    <row r="17685" spans="26:26">
      <c r="Z17685"/>
    </row>
    <row r="17686" spans="26:26">
      <c r="Z17686"/>
    </row>
    <row r="17687" spans="26:26">
      <c r="Z17687"/>
    </row>
    <row r="17688" spans="26:26">
      <c r="Z17688"/>
    </row>
    <row r="17689" spans="26:26">
      <c r="Z17689"/>
    </row>
    <row r="17690" spans="26:26">
      <c r="Z17690"/>
    </row>
    <row r="17691" spans="26:26">
      <c r="Z17691"/>
    </row>
    <row r="17692" spans="26:26">
      <c r="Z17692"/>
    </row>
    <row r="17693" spans="26:26">
      <c r="Z17693"/>
    </row>
    <row r="17694" spans="26:26">
      <c r="Z17694"/>
    </row>
    <row r="17695" spans="26:26">
      <c r="Z17695"/>
    </row>
    <row r="17696" spans="26:26">
      <c r="Z17696"/>
    </row>
    <row r="17697" spans="26:26">
      <c r="Z17697"/>
    </row>
    <row r="17698" spans="26:26">
      <c r="Z17698"/>
    </row>
    <row r="17699" spans="26:26">
      <c r="Z17699"/>
    </row>
    <row r="17700" spans="26:26">
      <c r="Z17700"/>
    </row>
    <row r="17701" spans="26:26">
      <c r="Z17701"/>
    </row>
    <row r="17702" spans="26:26">
      <c r="Z17702"/>
    </row>
    <row r="17703" spans="26:26">
      <c r="Z17703"/>
    </row>
    <row r="17704" spans="26:26">
      <c r="Z17704"/>
    </row>
    <row r="17705" spans="26:26">
      <c r="Z17705"/>
    </row>
    <row r="17706" spans="26:26">
      <c r="Z17706"/>
    </row>
    <row r="17707" spans="26:26">
      <c r="Z17707"/>
    </row>
    <row r="17708" spans="26:26">
      <c r="Z17708"/>
    </row>
    <row r="17709" spans="26:26">
      <c r="Z17709"/>
    </row>
    <row r="17710" spans="26:26">
      <c r="Z17710"/>
    </row>
    <row r="17711" spans="26:26">
      <c r="Z17711"/>
    </row>
    <row r="17712" spans="26:26">
      <c r="Z17712"/>
    </row>
    <row r="17713" spans="26:26">
      <c r="Z17713"/>
    </row>
    <row r="17714" spans="26:26">
      <c r="Z17714"/>
    </row>
    <row r="17715" spans="26:26">
      <c r="Z17715"/>
    </row>
    <row r="17716" spans="26:26">
      <c r="Z17716"/>
    </row>
    <row r="17717" spans="26:26">
      <c r="Z17717"/>
    </row>
    <row r="17718" spans="26:26">
      <c r="Z17718"/>
    </row>
    <row r="17719" spans="26:26">
      <c r="Z17719"/>
    </row>
    <row r="17720" spans="26:26">
      <c r="Z17720"/>
    </row>
    <row r="17721" spans="26:26">
      <c r="Z17721"/>
    </row>
    <row r="17722" spans="26:26">
      <c r="Z17722"/>
    </row>
    <row r="17723" spans="26:26">
      <c r="Z17723"/>
    </row>
    <row r="17724" spans="26:26">
      <c r="Z17724"/>
    </row>
    <row r="17725" spans="26:26">
      <c r="Z17725"/>
    </row>
    <row r="17726" spans="26:26">
      <c r="Z17726"/>
    </row>
    <row r="17727" spans="26:26">
      <c r="Z17727"/>
    </row>
    <row r="17728" spans="26:26">
      <c r="Z17728"/>
    </row>
    <row r="17729" spans="26:26">
      <c r="Z17729"/>
    </row>
    <row r="17730" spans="26:26">
      <c r="Z17730"/>
    </row>
    <row r="17731" spans="26:26">
      <c r="Z17731"/>
    </row>
    <row r="17732" spans="26:26">
      <c r="Z17732"/>
    </row>
    <row r="17733" spans="26:26">
      <c r="Z17733"/>
    </row>
    <row r="17734" spans="26:26">
      <c r="Z17734"/>
    </row>
    <row r="17735" spans="26:26">
      <c r="Z17735"/>
    </row>
    <row r="17736" spans="26:26">
      <c r="Z17736"/>
    </row>
    <row r="17737" spans="26:26">
      <c r="Z17737"/>
    </row>
    <row r="17738" spans="26:26">
      <c r="Z17738"/>
    </row>
    <row r="17739" spans="26:26">
      <c r="Z17739"/>
    </row>
    <row r="17740" spans="26:26">
      <c r="Z17740"/>
    </row>
    <row r="17741" spans="26:26">
      <c r="Z17741"/>
    </row>
    <row r="17742" spans="26:26">
      <c r="Z17742"/>
    </row>
    <row r="17743" spans="26:26">
      <c r="Z17743"/>
    </row>
    <row r="17744" spans="26:26">
      <c r="Z17744"/>
    </row>
    <row r="17745" spans="26:26">
      <c r="Z17745"/>
    </row>
    <row r="17746" spans="26:26">
      <c r="Z17746"/>
    </row>
    <row r="17747" spans="26:26">
      <c r="Z17747"/>
    </row>
    <row r="17748" spans="26:26">
      <c r="Z17748"/>
    </row>
    <row r="17749" spans="26:26">
      <c r="Z17749"/>
    </row>
    <row r="17750" spans="26:26">
      <c r="Z17750"/>
    </row>
    <row r="17751" spans="26:26">
      <c r="Z17751"/>
    </row>
    <row r="17752" spans="26:26">
      <c r="Z17752"/>
    </row>
    <row r="17753" spans="26:26">
      <c r="Z17753"/>
    </row>
    <row r="17754" spans="26:26">
      <c r="Z17754"/>
    </row>
    <row r="17755" spans="26:26">
      <c r="Z17755"/>
    </row>
    <row r="17756" spans="26:26">
      <c r="Z17756"/>
    </row>
    <row r="17757" spans="26:26">
      <c r="Z17757"/>
    </row>
    <row r="17758" spans="26:26">
      <c r="Z17758"/>
    </row>
    <row r="17759" spans="26:26">
      <c r="Z17759"/>
    </row>
    <row r="17760" spans="26:26">
      <c r="Z17760"/>
    </row>
    <row r="17761" spans="26:26">
      <c r="Z17761"/>
    </row>
    <row r="17762" spans="26:26">
      <c r="Z17762"/>
    </row>
    <row r="17763" spans="26:26">
      <c r="Z17763"/>
    </row>
    <row r="17764" spans="26:26">
      <c r="Z17764"/>
    </row>
    <row r="17765" spans="26:26">
      <c r="Z17765"/>
    </row>
    <row r="17766" spans="26:26">
      <c r="Z17766"/>
    </row>
    <row r="17767" spans="26:26">
      <c r="Z17767"/>
    </row>
    <row r="17768" spans="26:26">
      <c r="Z17768"/>
    </row>
    <row r="17769" spans="26:26">
      <c r="Z17769"/>
    </row>
    <row r="17770" spans="26:26">
      <c r="Z17770"/>
    </row>
    <row r="17771" spans="26:26">
      <c r="Z17771"/>
    </row>
    <row r="17772" spans="26:26">
      <c r="Z17772"/>
    </row>
    <row r="17773" spans="26:26">
      <c r="Z17773"/>
    </row>
    <row r="17774" spans="26:26">
      <c r="Z17774"/>
    </row>
    <row r="17775" spans="26:26">
      <c r="Z17775"/>
    </row>
    <row r="17776" spans="26:26">
      <c r="Z17776"/>
    </row>
    <row r="17777" spans="26:26">
      <c r="Z17777"/>
    </row>
    <row r="17778" spans="26:26">
      <c r="Z17778"/>
    </row>
    <row r="17779" spans="26:26">
      <c r="Z17779"/>
    </row>
    <row r="17780" spans="26:26">
      <c r="Z17780"/>
    </row>
    <row r="17781" spans="26:26">
      <c r="Z17781"/>
    </row>
    <row r="17782" spans="26:26">
      <c r="Z17782"/>
    </row>
    <row r="17783" spans="26:26">
      <c r="Z17783"/>
    </row>
    <row r="17784" spans="26:26">
      <c r="Z17784"/>
    </row>
    <row r="17785" spans="26:26">
      <c r="Z17785"/>
    </row>
    <row r="17786" spans="26:26">
      <c r="Z17786"/>
    </row>
    <row r="17787" spans="26:26">
      <c r="Z17787"/>
    </row>
    <row r="17788" spans="26:26">
      <c r="Z17788"/>
    </row>
    <row r="17789" spans="26:26">
      <c r="Z17789"/>
    </row>
    <row r="17790" spans="26:26">
      <c r="Z17790"/>
    </row>
    <row r="17791" spans="26:26">
      <c r="Z17791"/>
    </row>
    <row r="17792" spans="26:26">
      <c r="Z17792"/>
    </row>
    <row r="17793" spans="26:26">
      <c r="Z17793"/>
    </row>
    <row r="17794" spans="26:26">
      <c r="Z17794"/>
    </row>
    <row r="17795" spans="26:26">
      <c r="Z17795"/>
    </row>
    <row r="17796" spans="26:26">
      <c r="Z17796"/>
    </row>
    <row r="17797" spans="26:26">
      <c r="Z17797"/>
    </row>
    <row r="17798" spans="26:26">
      <c r="Z17798"/>
    </row>
    <row r="17799" spans="26:26">
      <c r="Z17799"/>
    </row>
    <row r="17800" spans="26:26">
      <c r="Z17800"/>
    </row>
    <row r="17801" spans="26:26">
      <c r="Z17801"/>
    </row>
    <row r="17802" spans="26:26">
      <c r="Z17802"/>
    </row>
    <row r="17803" spans="26:26">
      <c r="Z17803"/>
    </row>
    <row r="17804" spans="26:26">
      <c r="Z17804"/>
    </row>
    <row r="17805" spans="26:26">
      <c r="Z17805"/>
    </row>
    <row r="17806" spans="26:26">
      <c r="Z17806"/>
    </row>
    <row r="17807" spans="26:26">
      <c r="Z17807"/>
    </row>
    <row r="17808" spans="26:26">
      <c r="Z17808"/>
    </row>
    <row r="17809" spans="26:26">
      <c r="Z17809"/>
    </row>
    <row r="17810" spans="26:26">
      <c r="Z17810"/>
    </row>
    <row r="17811" spans="26:26">
      <c r="Z17811"/>
    </row>
    <row r="17812" spans="26:26">
      <c r="Z17812"/>
    </row>
    <row r="17813" spans="26:26">
      <c r="Z17813"/>
    </row>
    <row r="17814" spans="26:26">
      <c r="Z17814"/>
    </row>
    <row r="17815" spans="26:26">
      <c r="Z17815"/>
    </row>
    <row r="17816" spans="26:26">
      <c r="Z17816"/>
    </row>
    <row r="17817" spans="26:26">
      <c r="Z17817"/>
    </row>
    <row r="17818" spans="26:26">
      <c r="Z17818"/>
    </row>
    <row r="17819" spans="26:26">
      <c r="Z17819"/>
    </row>
    <row r="17820" spans="26:26">
      <c r="Z17820"/>
    </row>
    <row r="17821" spans="26:26">
      <c r="Z17821"/>
    </row>
    <row r="17822" spans="26:26">
      <c r="Z17822"/>
    </row>
    <row r="17823" spans="26:26">
      <c r="Z17823"/>
    </row>
    <row r="17824" spans="26:26">
      <c r="Z17824"/>
    </row>
    <row r="17825" spans="26:26">
      <c r="Z17825"/>
    </row>
    <row r="17826" spans="26:26">
      <c r="Z17826"/>
    </row>
    <row r="17827" spans="26:26">
      <c r="Z17827"/>
    </row>
    <row r="17828" spans="26:26">
      <c r="Z17828"/>
    </row>
    <row r="17829" spans="26:26">
      <c r="Z17829"/>
    </row>
    <row r="17830" spans="26:26">
      <c r="Z17830"/>
    </row>
    <row r="17831" spans="26:26">
      <c r="Z17831"/>
    </row>
    <row r="17832" spans="26:26">
      <c r="Z17832"/>
    </row>
    <row r="17833" spans="26:26">
      <c r="Z17833"/>
    </row>
    <row r="17834" spans="26:26">
      <c r="Z17834"/>
    </row>
    <row r="17835" spans="26:26">
      <c r="Z17835"/>
    </row>
    <row r="17836" spans="26:26">
      <c r="Z17836"/>
    </row>
    <row r="17837" spans="26:26">
      <c r="Z17837"/>
    </row>
    <row r="17838" spans="26:26">
      <c r="Z17838"/>
    </row>
    <row r="17839" spans="26:26">
      <c r="Z17839"/>
    </row>
    <row r="17840" spans="26:26">
      <c r="Z17840"/>
    </row>
    <row r="17841" spans="26:26">
      <c r="Z17841"/>
    </row>
    <row r="17842" spans="26:26">
      <c r="Z17842"/>
    </row>
    <row r="17843" spans="26:26">
      <c r="Z17843"/>
    </row>
    <row r="17844" spans="26:26">
      <c r="Z17844"/>
    </row>
    <row r="17845" spans="26:26">
      <c r="Z17845"/>
    </row>
    <row r="17846" spans="26:26">
      <c r="Z17846"/>
    </row>
    <row r="17847" spans="26:26">
      <c r="Z17847"/>
    </row>
    <row r="17848" spans="26:26">
      <c r="Z17848"/>
    </row>
    <row r="17849" spans="26:26">
      <c r="Z17849"/>
    </row>
    <row r="17850" spans="26:26">
      <c r="Z17850"/>
    </row>
    <row r="17851" spans="26:26">
      <c r="Z17851"/>
    </row>
    <row r="17852" spans="26:26">
      <c r="Z17852"/>
    </row>
    <row r="17853" spans="26:26">
      <c r="Z17853"/>
    </row>
    <row r="17854" spans="26:26">
      <c r="Z17854"/>
    </row>
    <row r="17855" spans="26:26">
      <c r="Z17855"/>
    </row>
    <row r="17856" spans="26:26">
      <c r="Z17856"/>
    </row>
    <row r="17857" spans="26:26">
      <c r="Z17857"/>
    </row>
    <row r="17858" spans="26:26">
      <c r="Z17858"/>
    </row>
    <row r="17859" spans="26:26">
      <c r="Z17859"/>
    </row>
    <row r="17860" spans="26:26">
      <c r="Z17860"/>
    </row>
    <row r="17861" spans="26:26">
      <c r="Z17861"/>
    </row>
    <row r="17862" spans="26:26">
      <c r="Z17862"/>
    </row>
    <row r="17863" spans="26:26">
      <c r="Z17863"/>
    </row>
    <row r="17864" spans="26:26">
      <c r="Z17864"/>
    </row>
    <row r="17865" spans="26:26">
      <c r="Z17865"/>
    </row>
    <row r="17866" spans="26:26">
      <c r="Z17866"/>
    </row>
    <row r="17867" spans="26:26">
      <c r="Z17867"/>
    </row>
    <row r="17868" spans="26:26">
      <c r="Z17868"/>
    </row>
    <row r="17869" spans="26:26">
      <c r="Z17869"/>
    </row>
    <row r="17870" spans="26:26">
      <c r="Z17870"/>
    </row>
    <row r="17871" spans="26:26">
      <c r="Z17871"/>
    </row>
    <row r="17872" spans="26:26">
      <c r="Z17872"/>
    </row>
    <row r="17873" spans="26:26">
      <c r="Z17873"/>
    </row>
    <row r="17874" spans="26:26">
      <c r="Z17874"/>
    </row>
    <row r="17875" spans="26:26">
      <c r="Z17875"/>
    </row>
    <row r="17876" spans="26:26">
      <c r="Z17876"/>
    </row>
    <row r="17877" spans="26:26">
      <c r="Z17877"/>
    </row>
    <row r="17878" spans="26:26">
      <c r="Z17878"/>
    </row>
    <row r="17879" spans="26:26">
      <c r="Z17879"/>
    </row>
    <row r="17880" spans="26:26">
      <c r="Z17880"/>
    </row>
    <row r="17881" spans="26:26">
      <c r="Z17881"/>
    </row>
    <row r="17882" spans="26:26">
      <c r="Z17882"/>
    </row>
    <row r="17883" spans="26:26">
      <c r="Z17883"/>
    </row>
    <row r="17884" spans="26:26">
      <c r="Z17884"/>
    </row>
    <row r="17885" spans="26:26">
      <c r="Z17885"/>
    </row>
    <row r="17886" spans="26:26">
      <c r="Z17886"/>
    </row>
    <row r="17887" spans="26:26">
      <c r="Z17887"/>
    </row>
    <row r="17888" spans="26:26">
      <c r="Z17888"/>
    </row>
    <row r="17889" spans="26:26">
      <c r="Z17889"/>
    </row>
    <row r="17890" spans="26:26">
      <c r="Z17890"/>
    </row>
    <row r="17891" spans="26:26">
      <c r="Z17891"/>
    </row>
    <row r="17892" spans="26:26">
      <c r="Z17892"/>
    </row>
    <row r="17893" spans="26:26">
      <c r="Z17893"/>
    </row>
    <row r="17894" spans="26:26">
      <c r="Z17894"/>
    </row>
    <row r="17895" spans="26:26">
      <c r="Z17895"/>
    </row>
    <row r="17896" spans="26:26">
      <c r="Z17896"/>
    </row>
    <row r="17897" spans="26:26">
      <c r="Z17897"/>
    </row>
    <row r="17898" spans="26:26">
      <c r="Z17898"/>
    </row>
    <row r="17899" spans="26:26">
      <c r="Z17899"/>
    </row>
    <row r="17900" spans="26:26">
      <c r="Z17900"/>
    </row>
    <row r="17901" spans="26:26">
      <c r="Z17901"/>
    </row>
    <row r="17902" spans="26:26">
      <c r="Z17902"/>
    </row>
    <row r="17903" spans="26:26">
      <c r="Z17903"/>
    </row>
    <row r="17904" spans="26:26">
      <c r="Z17904"/>
    </row>
    <row r="17905" spans="26:26">
      <c r="Z17905"/>
    </row>
    <row r="17906" spans="26:26">
      <c r="Z17906"/>
    </row>
    <row r="17907" spans="26:26">
      <c r="Z17907"/>
    </row>
    <row r="17908" spans="26:26">
      <c r="Z17908"/>
    </row>
    <row r="17909" spans="26:26">
      <c r="Z17909"/>
    </row>
    <row r="17910" spans="26:26">
      <c r="Z17910"/>
    </row>
    <row r="17911" spans="26:26">
      <c r="Z17911"/>
    </row>
    <row r="17912" spans="26:26">
      <c r="Z17912"/>
    </row>
    <row r="17913" spans="26:26">
      <c r="Z17913"/>
    </row>
    <row r="17914" spans="26:26">
      <c r="Z17914"/>
    </row>
    <row r="17915" spans="26:26">
      <c r="Z17915"/>
    </row>
    <row r="17916" spans="26:26">
      <c r="Z17916"/>
    </row>
    <row r="17917" spans="26:26">
      <c r="Z17917"/>
    </row>
    <row r="17918" spans="26:26">
      <c r="Z17918"/>
    </row>
    <row r="17919" spans="26:26">
      <c r="Z17919"/>
    </row>
    <row r="17920" spans="26:26">
      <c r="Z17920"/>
    </row>
    <row r="17921" spans="26:26">
      <c r="Z17921"/>
    </row>
    <row r="17922" spans="26:26">
      <c r="Z17922"/>
    </row>
    <row r="17923" spans="26:26">
      <c r="Z17923"/>
    </row>
    <row r="17924" spans="26:26">
      <c r="Z17924"/>
    </row>
    <row r="17925" spans="26:26">
      <c r="Z17925"/>
    </row>
    <row r="17926" spans="26:26">
      <c r="Z17926"/>
    </row>
    <row r="17927" spans="26:26">
      <c r="Z17927"/>
    </row>
    <row r="17928" spans="26:26">
      <c r="Z17928"/>
    </row>
    <row r="17929" spans="26:26">
      <c r="Z17929"/>
    </row>
    <row r="17930" spans="26:26">
      <c r="Z17930"/>
    </row>
    <row r="17931" spans="26:26">
      <c r="Z17931"/>
    </row>
    <row r="17932" spans="26:26">
      <c r="Z17932"/>
    </row>
    <row r="17933" spans="26:26">
      <c r="Z17933"/>
    </row>
    <row r="17934" spans="26:26">
      <c r="Z17934"/>
    </row>
    <row r="17935" spans="26:26">
      <c r="Z17935"/>
    </row>
    <row r="17936" spans="26:26">
      <c r="Z17936"/>
    </row>
    <row r="17937" spans="26:26">
      <c r="Z17937"/>
    </row>
    <row r="17938" spans="26:26">
      <c r="Z17938"/>
    </row>
    <row r="17939" spans="26:26">
      <c r="Z17939"/>
    </row>
    <row r="17940" spans="26:26">
      <c r="Z17940"/>
    </row>
    <row r="17941" spans="26:26">
      <c r="Z17941"/>
    </row>
    <row r="17942" spans="26:26">
      <c r="Z17942"/>
    </row>
    <row r="17943" spans="26:26">
      <c r="Z17943"/>
    </row>
    <row r="17944" spans="26:26">
      <c r="Z17944"/>
    </row>
    <row r="17945" spans="26:26">
      <c r="Z17945"/>
    </row>
    <row r="17946" spans="26:26">
      <c r="Z17946"/>
    </row>
    <row r="17947" spans="26:26">
      <c r="Z17947"/>
    </row>
    <row r="17948" spans="26:26">
      <c r="Z17948"/>
    </row>
    <row r="17949" spans="26:26">
      <c r="Z17949"/>
    </row>
    <row r="17950" spans="26:26">
      <c r="Z17950"/>
    </row>
    <row r="17951" spans="26:26">
      <c r="Z17951"/>
    </row>
    <row r="17952" spans="26:26">
      <c r="Z17952"/>
    </row>
    <row r="17953" spans="26:26">
      <c r="Z17953"/>
    </row>
    <row r="17954" spans="26:26">
      <c r="Z17954"/>
    </row>
    <row r="17955" spans="26:26">
      <c r="Z17955"/>
    </row>
    <row r="17956" spans="26:26">
      <c r="Z17956"/>
    </row>
    <row r="17957" spans="26:26">
      <c r="Z17957"/>
    </row>
    <row r="17958" spans="26:26">
      <c r="Z17958"/>
    </row>
    <row r="17959" spans="26:26">
      <c r="Z17959"/>
    </row>
    <row r="17960" spans="26:26">
      <c r="Z17960"/>
    </row>
    <row r="17961" spans="26:26">
      <c r="Z17961"/>
    </row>
    <row r="17962" spans="26:26">
      <c r="Z17962"/>
    </row>
    <row r="17963" spans="26:26">
      <c r="Z17963"/>
    </row>
    <row r="17964" spans="26:26">
      <c r="Z17964"/>
    </row>
    <row r="17965" spans="26:26">
      <c r="Z17965"/>
    </row>
    <row r="17966" spans="26:26">
      <c r="Z17966"/>
    </row>
    <row r="17967" spans="26:26">
      <c r="Z17967"/>
    </row>
    <row r="17968" spans="26:26">
      <c r="Z17968"/>
    </row>
    <row r="17969" spans="26:26">
      <c r="Z17969"/>
    </row>
    <row r="17970" spans="26:26">
      <c r="Z17970"/>
    </row>
    <row r="17971" spans="26:26">
      <c r="Z17971"/>
    </row>
    <row r="17972" spans="26:26">
      <c r="Z17972"/>
    </row>
    <row r="17973" spans="26:26">
      <c r="Z17973"/>
    </row>
    <row r="17974" spans="26:26">
      <c r="Z17974"/>
    </row>
    <row r="17975" spans="26:26">
      <c r="Z17975"/>
    </row>
    <row r="17976" spans="26:26">
      <c r="Z17976"/>
    </row>
    <row r="17977" spans="26:26">
      <c r="Z17977"/>
    </row>
    <row r="17978" spans="26:26">
      <c r="Z17978"/>
    </row>
    <row r="17979" spans="26:26">
      <c r="Z17979"/>
    </row>
    <row r="17980" spans="26:26">
      <c r="Z17980"/>
    </row>
    <row r="17981" spans="26:26">
      <c r="Z17981"/>
    </row>
    <row r="17982" spans="26:26">
      <c r="Z17982"/>
    </row>
    <row r="17983" spans="26:26">
      <c r="Z17983"/>
    </row>
    <row r="17984" spans="26:26">
      <c r="Z17984"/>
    </row>
    <row r="17985" spans="26:26">
      <c r="Z17985"/>
    </row>
    <row r="17986" spans="26:26">
      <c r="Z17986"/>
    </row>
    <row r="17987" spans="26:26">
      <c r="Z17987"/>
    </row>
    <row r="17988" spans="26:26">
      <c r="Z17988"/>
    </row>
    <row r="17989" spans="26:26">
      <c r="Z17989"/>
    </row>
    <row r="17990" spans="26:26">
      <c r="Z17990"/>
    </row>
    <row r="17991" spans="26:26">
      <c r="Z17991"/>
    </row>
    <row r="17992" spans="26:26">
      <c r="Z17992"/>
    </row>
    <row r="17993" spans="26:26">
      <c r="Z17993"/>
    </row>
    <row r="17994" spans="26:26">
      <c r="Z17994"/>
    </row>
    <row r="17995" spans="26:26">
      <c r="Z17995"/>
    </row>
    <row r="17996" spans="26:26">
      <c r="Z17996"/>
    </row>
    <row r="17997" spans="26:26">
      <c r="Z17997"/>
    </row>
    <row r="17998" spans="26:26">
      <c r="Z17998"/>
    </row>
    <row r="17999" spans="26:26">
      <c r="Z17999"/>
    </row>
    <row r="18000" spans="26:26">
      <c r="Z18000"/>
    </row>
    <row r="18001" spans="26:26">
      <c r="Z18001"/>
    </row>
    <row r="18002" spans="26:26">
      <c r="Z18002"/>
    </row>
    <row r="18003" spans="26:26">
      <c r="Z18003"/>
    </row>
    <row r="18004" spans="26:26">
      <c r="Z18004"/>
    </row>
    <row r="18005" spans="26:26">
      <c r="Z18005"/>
    </row>
    <row r="18006" spans="26:26">
      <c r="Z18006"/>
    </row>
    <row r="18007" spans="26:26">
      <c r="Z18007"/>
    </row>
    <row r="18008" spans="26:26">
      <c r="Z18008"/>
    </row>
    <row r="18009" spans="26:26">
      <c r="Z18009"/>
    </row>
    <row r="18010" spans="26:26">
      <c r="Z18010"/>
    </row>
    <row r="18011" spans="26:26">
      <c r="Z18011"/>
    </row>
    <row r="18012" spans="26:26">
      <c r="Z18012"/>
    </row>
    <row r="18013" spans="26:26">
      <c r="Z18013"/>
    </row>
    <row r="18014" spans="26:26">
      <c r="Z18014"/>
    </row>
    <row r="18015" spans="26:26">
      <c r="Z18015"/>
    </row>
    <row r="18016" spans="26:26">
      <c r="Z18016"/>
    </row>
    <row r="18017" spans="26:26">
      <c r="Z18017"/>
    </row>
    <row r="18018" spans="26:26">
      <c r="Z18018"/>
    </row>
    <row r="18019" spans="26:26">
      <c r="Z18019"/>
    </row>
    <row r="18020" spans="26:26">
      <c r="Z18020"/>
    </row>
    <row r="18021" spans="26:26">
      <c r="Z18021"/>
    </row>
    <row r="18022" spans="26:26">
      <c r="Z18022"/>
    </row>
    <row r="18023" spans="26:26">
      <c r="Z18023"/>
    </row>
    <row r="18024" spans="26:26">
      <c r="Z18024"/>
    </row>
    <row r="18025" spans="26:26">
      <c r="Z18025"/>
    </row>
    <row r="18026" spans="26:26">
      <c r="Z18026"/>
    </row>
    <row r="18027" spans="26:26">
      <c r="Z18027"/>
    </row>
    <row r="18028" spans="26:26">
      <c r="Z18028"/>
    </row>
    <row r="18029" spans="26:26">
      <c r="Z18029"/>
    </row>
    <row r="18030" spans="26:26">
      <c r="Z18030"/>
    </row>
    <row r="18031" spans="26:26">
      <c r="Z18031"/>
    </row>
    <row r="18032" spans="26:26">
      <c r="Z18032"/>
    </row>
    <row r="18033" spans="26:26">
      <c r="Z18033"/>
    </row>
    <row r="18034" spans="26:26">
      <c r="Z18034"/>
    </row>
    <row r="18035" spans="26:26">
      <c r="Z18035"/>
    </row>
    <row r="18036" spans="26:26">
      <c r="Z18036"/>
    </row>
    <row r="18037" spans="26:26">
      <c r="Z18037"/>
    </row>
    <row r="18038" spans="26:26">
      <c r="Z18038"/>
    </row>
    <row r="18039" spans="26:26">
      <c r="Z18039"/>
    </row>
    <row r="18040" spans="26:26">
      <c r="Z18040"/>
    </row>
    <row r="18041" spans="26:26">
      <c r="Z18041"/>
    </row>
    <row r="18042" spans="26:26">
      <c r="Z18042"/>
    </row>
    <row r="18043" spans="26:26">
      <c r="Z18043"/>
    </row>
    <row r="18044" spans="26:26">
      <c r="Z18044"/>
    </row>
    <row r="18045" spans="26:26">
      <c r="Z18045"/>
    </row>
    <row r="18046" spans="26:26">
      <c r="Z18046"/>
    </row>
    <row r="18047" spans="26:26">
      <c r="Z18047"/>
    </row>
    <row r="18048" spans="26:26">
      <c r="Z18048"/>
    </row>
    <row r="18049" spans="26:26">
      <c r="Z18049"/>
    </row>
    <row r="18050" spans="26:26">
      <c r="Z18050"/>
    </row>
    <row r="18051" spans="26:26">
      <c r="Z18051"/>
    </row>
    <row r="18052" spans="26:26">
      <c r="Z18052"/>
    </row>
    <row r="18053" spans="26:26">
      <c r="Z18053"/>
    </row>
    <row r="18054" spans="26:26">
      <c r="Z18054"/>
    </row>
    <row r="18055" spans="26:26">
      <c r="Z18055"/>
    </row>
    <row r="18056" spans="26:26">
      <c r="Z18056"/>
    </row>
    <row r="18057" spans="26:26">
      <c r="Z18057"/>
    </row>
    <row r="18058" spans="26:26">
      <c r="Z18058"/>
    </row>
    <row r="18059" spans="26:26">
      <c r="Z18059"/>
    </row>
    <row r="18060" spans="26:26">
      <c r="Z18060"/>
    </row>
    <row r="18061" spans="26:26">
      <c r="Z18061"/>
    </row>
    <row r="18062" spans="26:26">
      <c r="Z18062"/>
    </row>
    <row r="18063" spans="26:26">
      <c r="Z18063"/>
    </row>
    <row r="18064" spans="26:26">
      <c r="Z18064"/>
    </row>
    <row r="18065" spans="26:26">
      <c r="Z18065"/>
    </row>
    <row r="18066" spans="26:26">
      <c r="Z18066"/>
    </row>
    <row r="18067" spans="26:26">
      <c r="Z18067"/>
    </row>
    <row r="18068" spans="26:26">
      <c r="Z18068"/>
    </row>
    <row r="18069" spans="26:26">
      <c r="Z18069"/>
    </row>
    <row r="18070" spans="26:26">
      <c r="Z18070"/>
    </row>
    <row r="18071" spans="26:26">
      <c r="Z18071"/>
    </row>
    <row r="18072" spans="26:26">
      <c r="Z18072"/>
    </row>
    <row r="18073" spans="26:26">
      <c r="Z18073"/>
    </row>
    <row r="18074" spans="26:26">
      <c r="Z18074"/>
    </row>
    <row r="18075" spans="26:26">
      <c r="Z18075"/>
    </row>
    <row r="18076" spans="26:26">
      <c r="Z18076"/>
    </row>
    <row r="18077" spans="26:26">
      <c r="Z18077"/>
    </row>
    <row r="18078" spans="26:26">
      <c r="Z18078"/>
    </row>
    <row r="18079" spans="26:26">
      <c r="Z18079"/>
    </row>
    <row r="18080" spans="26:26">
      <c r="Z18080"/>
    </row>
    <row r="18081" spans="26:26">
      <c r="Z18081"/>
    </row>
    <row r="18082" spans="26:26">
      <c r="Z18082"/>
    </row>
    <row r="18083" spans="26:26">
      <c r="Z18083"/>
    </row>
    <row r="18084" spans="26:26">
      <c r="Z18084"/>
    </row>
    <row r="18085" spans="26:26">
      <c r="Z18085"/>
    </row>
    <row r="18086" spans="26:26">
      <c r="Z18086"/>
    </row>
    <row r="18087" spans="26:26">
      <c r="Z18087"/>
    </row>
    <row r="18088" spans="26:26">
      <c r="Z18088"/>
    </row>
    <row r="18089" spans="26:26">
      <c r="Z18089"/>
    </row>
    <row r="18090" spans="26:26">
      <c r="Z18090"/>
    </row>
    <row r="18091" spans="26:26">
      <c r="Z18091"/>
    </row>
    <row r="18092" spans="26:26">
      <c r="Z18092"/>
    </row>
    <row r="18093" spans="26:26">
      <c r="Z18093"/>
    </row>
    <row r="18094" spans="26:26">
      <c r="Z18094"/>
    </row>
    <row r="18095" spans="26:26">
      <c r="Z18095"/>
    </row>
    <row r="18096" spans="26:26">
      <c r="Z18096"/>
    </row>
    <row r="18097" spans="26:26">
      <c r="Z18097"/>
    </row>
    <row r="18098" spans="26:26">
      <c r="Z18098"/>
    </row>
    <row r="18099" spans="26:26">
      <c r="Z18099"/>
    </row>
    <row r="18100" spans="26:26">
      <c r="Z18100"/>
    </row>
    <row r="18101" spans="26:26">
      <c r="Z18101"/>
    </row>
    <row r="18102" spans="26:26">
      <c r="Z18102"/>
    </row>
    <row r="18103" spans="26:26">
      <c r="Z18103"/>
    </row>
    <row r="18104" spans="26:26">
      <c r="Z18104"/>
    </row>
    <row r="18105" spans="26:26">
      <c r="Z18105"/>
    </row>
    <row r="18106" spans="26:26">
      <c r="Z18106"/>
    </row>
    <row r="18107" spans="26:26">
      <c r="Z18107"/>
    </row>
    <row r="18108" spans="26:26">
      <c r="Z18108"/>
    </row>
    <row r="18109" spans="26:26">
      <c r="Z18109"/>
    </row>
    <row r="18110" spans="26:26">
      <c r="Z18110"/>
    </row>
    <row r="18111" spans="26:26">
      <c r="Z18111"/>
    </row>
    <row r="18112" spans="26:26">
      <c r="Z18112"/>
    </row>
    <row r="18113" spans="26:26">
      <c r="Z18113"/>
    </row>
    <row r="18114" spans="26:26">
      <c r="Z18114"/>
    </row>
    <row r="18115" spans="26:26">
      <c r="Z18115"/>
    </row>
    <row r="18116" spans="26:26">
      <c r="Z18116"/>
    </row>
    <row r="18117" spans="26:26">
      <c r="Z18117"/>
    </row>
    <row r="18118" spans="26:26">
      <c r="Z18118"/>
    </row>
    <row r="18119" spans="26:26">
      <c r="Z18119"/>
    </row>
    <row r="18120" spans="26:26">
      <c r="Z18120"/>
    </row>
    <row r="18121" spans="26:26">
      <c r="Z18121"/>
    </row>
    <row r="18122" spans="26:26">
      <c r="Z18122"/>
    </row>
    <row r="18123" spans="26:26">
      <c r="Z18123"/>
    </row>
    <row r="18124" spans="26:26">
      <c r="Z18124"/>
    </row>
    <row r="18125" spans="26:26">
      <c r="Z18125"/>
    </row>
    <row r="18126" spans="26:26">
      <c r="Z18126"/>
    </row>
    <row r="18127" spans="26:26">
      <c r="Z18127"/>
    </row>
    <row r="18128" spans="26:26">
      <c r="Z18128"/>
    </row>
    <row r="18129" spans="26:26">
      <c r="Z18129"/>
    </row>
    <row r="18130" spans="26:26">
      <c r="Z18130"/>
    </row>
    <row r="18131" spans="26:26">
      <c r="Z18131"/>
    </row>
    <row r="18132" spans="26:26">
      <c r="Z18132"/>
    </row>
    <row r="18133" spans="26:26">
      <c r="Z18133"/>
    </row>
    <row r="18134" spans="26:26">
      <c r="Z18134"/>
    </row>
    <row r="18135" spans="26:26">
      <c r="Z18135"/>
    </row>
    <row r="18136" spans="26:26">
      <c r="Z18136"/>
    </row>
    <row r="18137" spans="26:26">
      <c r="Z18137"/>
    </row>
    <row r="18138" spans="26:26">
      <c r="Z18138"/>
    </row>
    <row r="18139" spans="26:26">
      <c r="Z18139"/>
    </row>
    <row r="18140" spans="26:26">
      <c r="Z18140"/>
    </row>
    <row r="18141" spans="26:26">
      <c r="Z18141"/>
    </row>
    <row r="18142" spans="26:26">
      <c r="Z18142"/>
    </row>
    <row r="18143" spans="26:26">
      <c r="Z18143"/>
    </row>
    <row r="18144" spans="26:26">
      <c r="Z18144"/>
    </row>
    <row r="18145" spans="26:26">
      <c r="Z18145"/>
    </row>
    <row r="18146" spans="26:26">
      <c r="Z18146"/>
    </row>
    <row r="18147" spans="26:26">
      <c r="Z18147"/>
    </row>
    <row r="18148" spans="26:26">
      <c r="Z18148"/>
    </row>
    <row r="18149" spans="26:26">
      <c r="Z18149"/>
    </row>
    <row r="18150" spans="26:26">
      <c r="Z18150"/>
    </row>
    <row r="18151" spans="26:26">
      <c r="Z18151"/>
    </row>
    <row r="18152" spans="26:26">
      <c r="Z18152"/>
    </row>
    <row r="18153" spans="26:26">
      <c r="Z18153"/>
    </row>
    <row r="18154" spans="26:26">
      <c r="Z18154"/>
    </row>
    <row r="18155" spans="26:26">
      <c r="Z18155"/>
    </row>
    <row r="18156" spans="26:26">
      <c r="Z18156"/>
    </row>
    <row r="18157" spans="26:26">
      <c r="Z18157"/>
    </row>
    <row r="18158" spans="26:26">
      <c r="Z18158"/>
    </row>
    <row r="18159" spans="26:26">
      <c r="Z18159"/>
    </row>
    <row r="18160" spans="26:26">
      <c r="Z18160"/>
    </row>
    <row r="18161" spans="26:26">
      <c r="Z18161"/>
    </row>
    <row r="18162" spans="26:26">
      <c r="Z18162"/>
    </row>
    <row r="18163" spans="26:26">
      <c r="Z18163"/>
    </row>
    <row r="18164" spans="26:26">
      <c r="Z18164"/>
    </row>
    <row r="18165" spans="26:26">
      <c r="Z18165"/>
    </row>
    <row r="18166" spans="26:26">
      <c r="Z18166"/>
    </row>
    <row r="18167" spans="26:26">
      <c r="Z18167"/>
    </row>
    <row r="18168" spans="26:26">
      <c r="Z18168"/>
    </row>
    <row r="18169" spans="26:26">
      <c r="Z18169"/>
    </row>
    <row r="18170" spans="26:26">
      <c r="Z18170"/>
    </row>
    <row r="18171" spans="26:26">
      <c r="Z18171"/>
    </row>
    <row r="18172" spans="26:26">
      <c r="Z18172"/>
    </row>
    <row r="18173" spans="26:26">
      <c r="Z18173"/>
    </row>
    <row r="18174" spans="26:26">
      <c r="Z18174"/>
    </row>
    <row r="18175" spans="26:26">
      <c r="Z18175"/>
    </row>
    <row r="18176" spans="26:26">
      <c r="Z18176"/>
    </row>
    <row r="18177" spans="26:26">
      <c r="Z18177"/>
    </row>
    <row r="18178" spans="26:26">
      <c r="Z18178"/>
    </row>
    <row r="18179" spans="26:26">
      <c r="Z18179"/>
    </row>
    <row r="18180" spans="26:26">
      <c r="Z18180"/>
    </row>
    <row r="18181" spans="26:26">
      <c r="Z18181"/>
    </row>
    <row r="18182" spans="26:26">
      <c r="Z18182"/>
    </row>
    <row r="18183" spans="26:26">
      <c r="Z18183"/>
    </row>
    <row r="18184" spans="26:26">
      <c r="Z18184"/>
    </row>
    <row r="18185" spans="26:26">
      <c r="Z18185"/>
    </row>
    <row r="18186" spans="26:26">
      <c r="Z18186"/>
    </row>
    <row r="18187" spans="26:26">
      <c r="Z18187"/>
    </row>
    <row r="18188" spans="26:26">
      <c r="Z18188"/>
    </row>
    <row r="18189" spans="26:26">
      <c r="Z18189"/>
    </row>
    <row r="18190" spans="26:26">
      <c r="Z18190"/>
    </row>
    <row r="18191" spans="26:26">
      <c r="Z18191"/>
    </row>
    <row r="18192" spans="26:26">
      <c r="Z18192"/>
    </row>
    <row r="18193" spans="26:26">
      <c r="Z18193"/>
    </row>
    <row r="18194" spans="26:26">
      <c r="Z18194"/>
    </row>
    <row r="18195" spans="26:26">
      <c r="Z18195"/>
    </row>
    <row r="18196" spans="26:26">
      <c r="Z18196"/>
    </row>
    <row r="18197" spans="26:26">
      <c r="Z18197"/>
    </row>
    <row r="18198" spans="26:26">
      <c r="Z18198"/>
    </row>
    <row r="18199" spans="26:26">
      <c r="Z18199"/>
    </row>
    <row r="18200" spans="26:26">
      <c r="Z18200"/>
    </row>
    <row r="18201" spans="26:26">
      <c r="Z18201"/>
    </row>
    <row r="18202" spans="26:26">
      <c r="Z18202"/>
    </row>
    <row r="18203" spans="26:26">
      <c r="Z18203"/>
    </row>
    <row r="18204" spans="26:26">
      <c r="Z18204"/>
    </row>
    <row r="18205" spans="26:26">
      <c r="Z18205"/>
    </row>
    <row r="18206" spans="26:26">
      <c r="Z18206"/>
    </row>
    <row r="18207" spans="26:26">
      <c r="Z18207"/>
    </row>
    <row r="18208" spans="26:26">
      <c r="Z18208"/>
    </row>
    <row r="18209" spans="26:26">
      <c r="Z18209"/>
    </row>
    <row r="18210" spans="26:26">
      <c r="Z18210"/>
    </row>
    <row r="18211" spans="26:26">
      <c r="Z18211"/>
    </row>
    <row r="18212" spans="26:26">
      <c r="Z18212"/>
    </row>
    <row r="18213" spans="26:26">
      <c r="Z18213"/>
    </row>
    <row r="18214" spans="26:26">
      <c r="Z18214"/>
    </row>
    <row r="18215" spans="26:26">
      <c r="Z18215"/>
    </row>
    <row r="18216" spans="26:26">
      <c r="Z18216"/>
    </row>
    <row r="18217" spans="26:26">
      <c r="Z18217"/>
    </row>
    <row r="18218" spans="26:26">
      <c r="Z18218"/>
    </row>
    <row r="18219" spans="26:26">
      <c r="Z18219"/>
    </row>
    <row r="18220" spans="26:26">
      <c r="Z18220"/>
    </row>
    <row r="18221" spans="26:26">
      <c r="Z18221"/>
    </row>
    <row r="18222" spans="26:26">
      <c r="Z18222"/>
    </row>
    <row r="18223" spans="26:26">
      <c r="Z18223"/>
    </row>
    <row r="18224" spans="26:26">
      <c r="Z18224"/>
    </row>
    <row r="18225" spans="26:26">
      <c r="Z18225"/>
    </row>
    <row r="18226" spans="26:26">
      <c r="Z18226"/>
    </row>
    <row r="18227" spans="26:26">
      <c r="Z18227"/>
    </row>
    <row r="18228" spans="26:26">
      <c r="Z18228"/>
    </row>
    <row r="18229" spans="26:26">
      <c r="Z18229"/>
    </row>
    <row r="18230" spans="26:26">
      <c r="Z18230"/>
    </row>
    <row r="18231" spans="26:26">
      <c r="Z18231"/>
    </row>
    <row r="18232" spans="26:26">
      <c r="Z18232"/>
    </row>
    <row r="18233" spans="26:26">
      <c r="Z18233"/>
    </row>
    <row r="18234" spans="26:26">
      <c r="Z18234"/>
    </row>
    <row r="18235" spans="26:26">
      <c r="Z18235"/>
    </row>
    <row r="18236" spans="26:26">
      <c r="Z18236"/>
    </row>
    <row r="18237" spans="26:26">
      <c r="Z18237"/>
    </row>
    <row r="18238" spans="26:26">
      <c r="Z18238"/>
    </row>
    <row r="18239" spans="26:26">
      <c r="Z18239"/>
    </row>
    <row r="18240" spans="26:26">
      <c r="Z18240"/>
    </row>
    <row r="18241" spans="26:26">
      <c r="Z18241"/>
    </row>
    <row r="18242" spans="26:26">
      <c r="Z18242"/>
    </row>
    <row r="18243" spans="26:26">
      <c r="Z18243"/>
    </row>
    <row r="18244" spans="26:26">
      <c r="Z18244"/>
    </row>
    <row r="18245" spans="26:26">
      <c r="Z18245"/>
    </row>
    <row r="18246" spans="26:26">
      <c r="Z18246"/>
    </row>
    <row r="18247" spans="26:26">
      <c r="Z18247"/>
    </row>
    <row r="18248" spans="26:26">
      <c r="Z18248"/>
    </row>
    <row r="18249" spans="26:26">
      <c r="Z18249"/>
    </row>
    <row r="18250" spans="26:26">
      <c r="Z18250"/>
    </row>
    <row r="18251" spans="26:26">
      <c r="Z18251"/>
    </row>
    <row r="18252" spans="26:26">
      <c r="Z18252"/>
    </row>
    <row r="18253" spans="26:26">
      <c r="Z18253"/>
    </row>
    <row r="18254" spans="26:26">
      <c r="Z18254"/>
    </row>
    <row r="18255" spans="26:26">
      <c r="Z18255"/>
    </row>
    <row r="18256" spans="26:26">
      <c r="Z18256"/>
    </row>
    <row r="18257" spans="26:26">
      <c r="Z18257"/>
    </row>
    <row r="18258" spans="26:26">
      <c r="Z18258"/>
    </row>
    <row r="18259" spans="26:26">
      <c r="Z18259"/>
    </row>
    <row r="18260" spans="26:26">
      <c r="Z18260"/>
    </row>
    <row r="18261" spans="26:26">
      <c r="Z18261"/>
    </row>
    <row r="18262" spans="26:26">
      <c r="Z18262"/>
    </row>
    <row r="18263" spans="26:26">
      <c r="Z18263"/>
    </row>
    <row r="18264" spans="26:26">
      <c r="Z18264"/>
    </row>
    <row r="18265" spans="26:26">
      <c r="Z18265"/>
    </row>
    <row r="18266" spans="26:26">
      <c r="Z18266"/>
    </row>
    <row r="18267" spans="26:26">
      <c r="Z18267"/>
    </row>
    <row r="18268" spans="26:26">
      <c r="Z18268"/>
    </row>
    <row r="18269" spans="26:26">
      <c r="Z18269"/>
    </row>
    <row r="18270" spans="26:26">
      <c r="Z18270"/>
    </row>
    <row r="18271" spans="26:26">
      <c r="Z18271"/>
    </row>
    <row r="18272" spans="26:26">
      <c r="Z18272"/>
    </row>
    <row r="18273" spans="26:26">
      <c r="Z18273"/>
    </row>
    <row r="18274" spans="26:26">
      <c r="Z18274"/>
    </row>
    <row r="18275" spans="26:26">
      <c r="Z18275"/>
    </row>
    <row r="18276" spans="26:26">
      <c r="Z18276"/>
    </row>
    <row r="18277" spans="26:26">
      <c r="Z18277"/>
    </row>
    <row r="18278" spans="26:26">
      <c r="Z18278"/>
    </row>
    <row r="18279" spans="26:26">
      <c r="Z18279"/>
    </row>
    <row r="18280" spans="26:26">
      <c r="Z18280"/>
    </row>
    <row r="18281" spans="26:26">
      <c r="Z18281"/>
    </row>
    <row r="18282" spans="26:26">
      <c r="Z18282"/>
    </row>
    <row r="18283" spans="26:26">
      <c r="Z18283"/>
    </row>
    <row r="18284" spans="26:26">
      <c r="Z18284"/>
    </row>
    <row r="18285" spans="26:26">
      <c r="Z18285"/>
    </row>
    <row r="18286" spans="26:26">
      <c r="Z18286"/>
    </row>
    <row r="18287" spans="26:26">
      <c r="Z18287"/>
    </row>
    <row r="18288" spans="26:26">
      <c r="Z18288"/>
    </row>
    <row r="18289" spans="26:26">
      <c r="Z18289"/>
    </row>
    <row r="18290" spans="26:26">
      <c r="Z18290"/>
    </row>
    <row r="18291" spans="26:26">
      <c r="Z18291"/>
    </row>
    <row r="18292" spans="26:26">
      <c r="Z18292"/>
    </row>
    <row r="18293" spans="26:26">
      <c r="Z18293"/>
    </row>
    <row r="18294" spans="26:26">
      <c r="Z18294"/>
    </row>
    <row r="18295" spans="26:26">
      <c r="Z18295"/>
    </row>
    <row r="18296" spans="26:26">
      <c r="Z18296"/>
    </row>
    <row r="18297" spans="26:26">
      <c r="Z18297"/>
    </row>
    <row r="18298" spans="26:26">
      <c r="Z18298"/>
    </row>
    <row r="18299" spans="26:26">
      <c r="Z18299"/>
    </row>
    <row r="18300" spans="26:26">
      <c r="Z18300"/>
    </row>
    <row r="18301" spans="26:26">
      <c r="Z18301"/>
    </row>
    <row r="18302" spans="26:26">
      <c r="Z18302"/>
    </row>
    <row r="18303" spans="26:26">
      <c r="Z18303"/>
    </row>
    <row r="18304" spans="26:26">
      <c r="Z18304"/>
    </row>
    <row r="18305" spans="26:26">
      <c r="Z18305"/>
    </row>
    <row r="18306" spans="26:26">
      <c r="Z18306"/>
    </row>
    <row r="18307" spans="26:26">
      <c r="Z18307"/>
    </row>
    <row r="18308" spans="26:26">
      <c r="Z18308"/>
    </row>
    <row r="18309" spans="26:26">
      <c r="Z18309"/>
    </row>
    <row r="18310" spans="26:26">
      <c r="Z18310"/>
    </row>
    <row r="18311" spans="26:26">
      <c r="Z18311"/>
    </row>
    <row r="18312" spans="26:26">
      <c r="Z18312"/>
    </row>
    <row r="18313" spans="26:26">
      <c r="Z18313"/>
    </row>
    <row r="18314" spans="26:26">
      <c r="Z18314"/>
    </row>
    <row r="18315" spans="26:26">
      <c r="Z18315"/>
    </row>
    <row r="18316" spans="26:26">
      <c r="Z18316"/>
    </row>
    <row r="18317" spans="26:26">
      <c r="Z18317"/>
    </row>
    <row r="18318" spans="26:26">
      <c r="Z18318"/>
    </row>
    <row r="18319" spans="26:26">
      <c r="Z18319"/>
    </row>
    <row r="18320" spans="26:26">
      <c r="Z18320"/>
    </row>
    <row r="18321" spans="26:26">
      <c r="Z18321"/>
    </row>
    <row r="18322" spans="26:26">
      <c r="Z18322"/>
    </row>
    <row r="18323" spans="26:26">
      <c r="Z18323"/>
    </row>
    <row r="18324" spans="26:26">
      <c r="Z18324"/>
    </row>
    <row r="18325" spans="26:26">
      <c r="Z18325"/>
    </row>
    <row r="18326" spans="26:26">
      <c r="Z18326"/>
    </row>
    <row r="18327" spans="26:26">
      <c r="Z18327"/>
    </row>
    <row r="18328" spans="26:26">
      <c r="Z18328"/>
    </row>
    <row r="18329" spans="26:26">
      <c r="Z18329"/>
    </row>
    <row r="18330" spans="26:26">
      <c r="Z18330"/>
    </row>
    <row r="18331" spans="26:26">
      <c r="Z18331"/>
    </row>
    <row r="18332" spans="26:26">
      <c r="Z18332"/>
    </row>
    <row r="18333" spans="26:26">
      <c r="Z18333"/>
    </row>
    <row r="18334" spans="26:26">
      <c r="Z18334"/>
    </row>
    <row r="18335" spans="26:26">
      <c r="Z18335"/>
    </row>
    <row r="18336" spans="26:26">
      <c r="Z18336"/>
    </row>
    <row r="18337" spans="26:26">
      <c r="Z18337"/>
    </row>
    <row r="18338" spans="26:26">
      <c r="Z18338"/>
    </row>
    <row r="18339" spans="26:26">
      <c r="Z18339"/>
    </row>
    <row r="18340" spans="26:26">
      <c r="Z18340"/>
    </row>
    <row r="18341" spans="26:26">
      <c r="Z18341"/>
    </row>
    <row r="18342" spans="26:26">
      <c r="Z18342"/>
    </row>
    <row r="18343" spans="26:26">
      <c r="Z18343"/>
    </row>
    <row r="18344" spans="26:26">
      <c r="Z18344"/>
    </row>
    <row r="18345" spans="26:26">
      <c r="Z18345"/>
    </row>
    <row r="18346" spans="26:26">
      <c r="Z18346"/>
    </row>
    <row r="18347" spans="26:26">
      <c r="Z18347"/>
    </row>
    <row r="18348" spans="26:26">
      <c r="Z18348"/>
    </row>
    <row r="18349" spans="26:26">
      <c r="Z18349"/>
    </row>
    <row r="18350" spans="26:26">
      <c r="Z18350"/>
    </row>
    <row r="18351" spans="26:26">
      <c r="Z18351"/>
    </row>
    <row r="18352" spans="26:26">
      <c r="Z18352"/>
    </row>
    <row r="18353" spans="26:26">
      <c r="Z18353"/>
    </row>
    <row r="18354" spans="26:26">
      <c r="Z18354"/>
    </row>
    <row r="18355" spans="26:26">
      <c r="Z18355"/>
    </row>
    <row r="18356" spans="26:26">
      <c r="Z18356"/>
    </row>
    <row r="18357" spans="26:26">
      <c r="Z18357"/>
    </row>
    <row r="18358" spans="26:26">
      <c r="Z18358"/>
    </row>
    <row r="18359" spans="26:26">
      <c r="Z18359"/>
    </row>
    <row r="18360" spans="26:26">
      <c r="Z18360"/>
    </row>
    <row r="18361" spans="26:26">
      <c r="Z18361"/>
    </row>
    <row r="18362" spans="26:26">
      <c r="Z18362"/>
    </row>
    <row r="18363" spans="26:26">
      <c r="Z18363"/>
    </row>
    <row r="18364" spans="26:26">
      <c r="Z18364"/>
    </row>
    <row r="18365" spans="26:26">
      <c r="Z18365"/>
    </row>
    <row r="18366" spans="26:26">
      <c r="Z18366"/>
    </row>
    <row r="18367" spans="26:26">
      <c r="Z18367"/>
    </row>
    <row r="18368" spans="26:26">
      <c r="Z18368"/>
    </row>
    <row r="18369" spans="26:26">
      <c r="Z18369"/>
    </row>
    <row r="18370" spans="26:26">
      <c r="Z18370"/>
    </row>
    <row r="18371" spans="26:26">
      <c r="Z18371"/>
    </row>
    <row r="18372" spans="26:26">
      <c r="Z18372"/>
    </row>
    <row r="18373" spans="26:26">
      <c r="Z18373"/>
    </row>
    <row r="18374" spans="26:26">
      <c r="Z18374"/>
    </row>
    <row r="18375" spans="26:26">
      <c r="Z18375"/>
    </row>
    <row r="18376" spans="26:26">
      <c r="Z18376"/>
    </row>
    <row r="18377" spans="26:26">
      <c r="Z18377"/>
    </row>
    <row r="18378" spans="26:26">
      <c r="Z18378"/>
    </row>
    <row r="18379" spans="26:26">
      <c r="Z18379"/>
    </row>
    <row r="18380" spans="26:26">
      <c r="Z18380"/>
    </row>
    <row r="18381" spans="26:26">
      <c r="Z18381"/>
    </row>
    <row r="18382" spans="26:26">
      <c r="Z18382"/>
    </row>
    <row r="18383" spans="26:26">
      <c r="Z18383"/>
    </row>
    <row r="18384" spans="26:26">
      <c r="Z18384"/>
    </row>
    <row r="18385" spans="26:26">
      <c r="Z18385"/>
    </row>
    <row r="18386" spans="26:26">
      <c r="Z18386"/>
    </row>
    <row r="18387" spans="26:26">
      <c r="Z18387"/>
    </row>
    <row r="18388" spans="26:26">
      <c r="Z18388"/>
    </row>
    <row r="18389" spans="26:26">
      <c r="Z18389"/>
    </row>
    <row r="18390" spans="26:26">
      <c r="Z18390"/>
    </row>
    <row r="18391" spans="26:26">
      <c r="Z18391"/>
    </row>
    <row r="18392" spans="26:26">
      <c r="Z18392"/>
    </row>
    <row r="18393" spans="26:26">
      <c r="Z18393"/>
    </row>
    <row r="18394" spans="26:26">
      <c r="Z18394"/>
    </row>
    <row r="18395" spans="26:26">
      <c r="Z18395"/>
    </row>
    <row r="18396" spans="26:26">
      <c r="Z18396"/>
    </row>
    <row r="18397" spans="26:26">
      <c r="Z18397"/>
    </row>
    <row r="18398" spans="26:26">
      <c r="Z18398"/>
    </row>
    <row r="18399" spans="26:26">
      <c r="Z18399"/>
    </row>
    <row r="18400" spans="26:26">
      <c r="Z18400"/>
    </row>
    <row r="18401" spans="26:26">
      <c r="Z18401"/>
    </row>
    <row r="18402" spans="26:26">
      <c r="Z18402"/>
    </row>
    <row r="18403" spans="26:26">
      <c r="Z18403"/>
    </row>
    <row r="18404" spans="26:26">
      <c r="Z18404"/>
    </row>
    <row r="18405" spans="26:26">
      <c r="Z18405"/>
    </row>
    <row r="18406" spans="26:26">
      <c r="Z18406"/>
    </row>
    <row r="18407" spans="26:26">
      <c r="Z18407"/>
    </row>
    <row r="18408" spans="26:26">
      <c r="Z18408"/>
    </row>
    <row r="18409" spans="26:26">
      <c r="Z18409"/>
    </row>
    <row r="18410" spans="26:26">
      <c r="Z18410"/>
    </row>
    <row r="18411" spans="26:26">
      <c r="Z18411"/>
    </row>
    <row r="18412" spans="26:26">
      <c r="Z18412"/>
    </row>
    <row r="18413" spans="26:26">
      <c r="Z18413"/>
    </row>
    <row r="18414" spans="26:26">
      <c r="Z18414"/>
    </row>
    <row r="18415" spans="26:26">
      <c r="Z18415"/>
    </row>
    <row r="18416" spans="26:26">
      <c r="Z18416"/>
    </row>
    <row r="18417" spans="26:26">
      <c r="Z18417"/>
    </row>
    <row r="18418" spans="26:26">
      <c r="Z18418"/>
    </row>
    <row r="18419" spans="26:26">
      <c r="Z18419"/>
    </row>
    <row r="18420" spans="26:26">
      <c r="Z18420"/>
    </row>
    <row r="18421" spans="26:26">
      <c r="Z18421"/>
    </row>
    <row r="18422" spans="26:26">
      <c r="Z18422"/>
    </row>
    <row r="18423" spans="26:26">
      <c r="Z18423"/>
    </row>
    <row r="18424" spans="26:26">
      <c r="Z18424"/>
    </row>
    <row r="18425" spans="26:26">
      <c r="Z18425"/>
    </row>
    <row r="18426" spans="26:26">
      <c r="Z18426"/>
    </row>
    <row r="18427" spans="26:26">
      <c r="Z18427"/>
    </row>
    <row r="18428" spans="26:26">
      <c r="Z18428"/>
    </row>
    <row r="18429" spans="26:26">
      <c r="Z18429"/>
    </row>
    <row r="18430" spans="26:26">
      <c r="Z18430"/>
    </row>
    <row r="18431" spans="26:26">
      <c r="Z18431"/>
    </row>
    <row r="18432" spans="26:26">
      <c r="Z18432"/>
    </row>
    <row r="18433" spans="26:26">
      <c r="Z18433"/>
    </row>
    <row r="18434" spans="26:26">
      <c r="Z18434"/>
    </row>
    <row r="18435" spans="26:26">
      <c r="Z18435"/>
    </row>
    <row r="18436" spans="26:26">
      <c r="Z18436"/>
    </row>
    <row r="18437" spans="26:26">
      <c r="Z18437"/>
    </row>
    <row r="18438" spans="26:26">
      <c r="Z18438"/>
    </row>
    <row r="18439" spans="26:26">
      <c r="Z18439"/>
    </row>
    <row r="18440" spans="26:26">
      <c r="Z18440"/>
    </row>
    <row r="18441" spans="26:26">
      <c r="Z18441"/>
    </row>
    <row r="18442" spans="26:26">
      <c r="Z18442"/>
    </row>
    <row r="18443" spans="26:26">
      <c r="Z18443"/>
    </row>
    <row r="18444" spans="26:26">
      <c r="Z18444"/>
    </row>
    <row r="18445" spans="26:26">
      <c r="Z18445"/>
    </row>
    <row r="18446" spans="26:26">
      <c r="Z18446"/>
    </row>
    <row r="18447" spans="26:26">
      <c r="Z18447"/>
    </row>
    <row r="18448" spans="26:26">
      <c r="Z18448"/>
    </row>
    <row r="18449" spans="26:26">
      <c r="Z18449"/>
    </row>
    <row r="18450" spans="26:26">
      <c r="Z18450"/>
    </row>
    <row r="18451" spans="26:26">
      <c r="Z18451"/>
    </row>
    <row r="18452" spans="26:26">
      <c r="Z18452"/>
    </row>
    <row r="18453" spans="26:26">
      <c r="Z18453"/>
    </row>
    <row r="18454" spans="26:26">
      <c r="Z18454"/>
    </row>
    <row r="18455" spans="26:26">
      <c r="Z18455"/>
    </row>
    <row r="18456" spans="26:26">
      <c r="Z18456"/>
    </row>
    <row r="18457" spans="26:26">
      <c r="Z18457"/>
    </row>
    <row r="18458" spans="26:26">
      <c r="Z18458"/>
    </row>
    <row r="18459" spans="26:26">
      <c r="Z18459"/>
    </row>
    <row r="18460" spans="26:26">
      <c r="Z18460"/>
    </row>
    <row r="18461" spans="26:26">
      <c r="Z18461"/>
    </row>
    <row r="18462" spans="26:26">
      <c r="Z18462"/>
    </row>
    <row r="18463" spans="26:26">
      <c r="Z18463"/>
    </row>
    <row r="18464" spans="26:26">
      <c r="Z18464"/>
    </row>
    <row r="18465" spans="26:26">
      <c r="Z18465"/>
    </row>
    <row r="18466" spans="26:26">
      <c r="Z18466"/>
    </row>
    <row r="18467" spans="26:26">
      <c r="Z18467"/>
    </row>
    <row r="18468" spans="26:26">
      <c r="Z18468"/>
    </row>
    <row r="18469" spans="26:26">
      <c r="Z18469"/>
    </row>
    <row r="18470" spans="26:26">
      <c r="Z18470"/>
    </row>
    <row r="18471" spans="26:26">
      <c r="Z18471"/>
    </row>
    <row r="18472" spans="26:26">
      <c r="Z18472"/>
    </row>
    <row r="18473" spans="26:26">
      <c r="Z18473"/>
    </row>
    <row r="18474" spans="26:26">
      <c r="Z18474"/>
    </row>
    <row r="18475" spans="26:26">
      <c r="Z18475"/>
    </row>
    <row r="18476" spans="26:26">
      <c r="Z18476"/>
    </row>
    <row r="18477" spans="26:26">
      <c r="Z18477"/>
    </row>
    <row r="18478" spans="26:26">
      <c r="Z18478"/>
    </row>
    <row r="18479" spans="26:26">
      <c r="Z18479"/>
    </row>
    <row r="18480" spans="26:26">
      <c r="Z18480"/>
    </row>
    <row r="18481" spans="26:26">
      <c r="Z18481"/>
    </row>
    <row r="18482" spans="26:26">
      <c r="Z18482"/>
    </row>
    <row r="18483" spans="26:26">
      <c r="Z18483"/>
    </row>
    <row r="18484" spans="26:26">
      <c r="Z18484"/>
    </row>
    <row r="18485" spans="26:26">
      <c r="Z18485"/>
    </row>
    <row r="18486" spans="26:26">
      <c r="Z18486"/>
    </row>
    <row r="18487" spans="26:26">
      <c r="Z18487"/>
    </row>
    <row r="18488" spans="26:26">
      <c r="Z18488"/>
    </row>
    <row r="18489" spans="26:26">
      <c r="Z18489"/>
    </row>
    <row r="18490" spans="26:26">
      <c r="Z18490"/>
    </row>
    <row r="18491" spans="26:26">
      <c r="Z18491"/>
    </row>
    <row r="18492" spans="26:26">
      <c r="Z18492"/>
    </row>
    <row r="18493" spans="26:26">
      <c r="Z18493"/>
    </row>
    <row r="18494" spans="26:26">
      <c r="Z18494"/>
    </row>
    <row r="18495" spans="26:26">
      <c r="Z18495"/>
    </row>
    <row r="18496" spans="26:26">
      <c r="Z18496"/>
    </row>
    <row r="18497" spans="26:26">
      <c r="Z18497"/>
    </row>
    <row r="18498" spans="26:26">
      <c r="Z18498"/>
    </row>
    <row r="18499" spans="26:26">
      <c r="Z18499"/>
    </row>
    <row r="18500" spans="26:26">
      <c r="Z18500"/>
    </row>
    <row r="18501" spans="26:26">
      <c r="Z18501"/>
    </row>
    <row r="18502" spans="26:26">
      <c r="Z18502"/>
    </row>
    <row r="18503" spans="26:26">
      <c r="Z18503"/>
    </row>
    <row r="18504" spans="26:26">
      <c r="Z18504"/>
    </row>
    <row r="18505" spans="26:26">
      <c r="Z18505"/>
    </row>
    <row r="18506" spans="26:26">
      <c r="Z18506"/>
    </row>
    <row r="18507" spans="26:26">
      <c r="Z18507"/>
    </row>
    <row r="18508" spans="26:26">
      <c r="Z18508"/>
    </row>
    <row r="18509" spans="26:26">
      <c r="Z18509"/>
    </row>
    <row r="18510" spans="26:26">
      <c r="Z18510"/>
    </row>
    <row r="18511" spans="26:26">
      <c r="Z18511"/>
    </row>
    <row r="18512" spans="26:26">
      <c r="Z18512"/>
    </row>
    <row r="18513" spans="26:26">
      <c r="Z18513"/>
    </row>
    <row r="18514" spans="26:26">
      <c r="Z18514"/>
    </row>
    <row r="18515" spans="26:26">
      <c r="Z18515"/>
    </row>
    <row r="18516" spans="26:26">
      <c r="Z18516"/>
    </row>
    <row r="18517" spans="26:26">
      <c r="Z18517"/>
    </row>
    <row r="18518" spans="26:26">
      <c r="Z18518"/>
    </row>
    <row r="18519" spans="26:26">
      <c r="Z18519"/>
    </row>
    <row r="18520" spans="26:26">
      <c r="Z18520"/>
    </row>
    <row r="18521" spans="26:26">
      <c r="Z18521"/>
    </row>
    <row r="18522" spans="26:26">
      <c r="Z18522"/>
    </row>
    <row r="18523" spans="26:26">
      <c r="Z18523"/>
    </row>
    <row r="18524" spans="26:26">
      <c r="Z18524"/>
    </row>
    <row r="18525" spans="26:26">
      <c r="Z18525"/>
    </row>
    <row r="18526" spans="26:26">
      <c r="Z18526"/>
    </row>
    <row r="18527" spans="26:26">
      <c r="Z18527"/>
    </row>
    <row r="18528" spans="26:26">
      <c r="Z18528"/>
    </row>
    <row r="18529" spans="26:26">
      <c r="Z18529"/>
    </row>
    <row r="18530" spans="26:26">
      <c r="Z18530"/>
    </row>
    <row r="18531" spans="26:26">
      <c r="Z18531"/>
    </row>
    <row r="18532" spans="26:26">
      <c r="Z18532"/>
    </row>
    <row r="18533" spans="26:26">
      <c r="Z18533"/>
    </row>
    <row r="18534" spans="26:26">
      <c r="Z18534"/>
    </row>
    <row r="18535" spans="26:26">
      <c r="Z18535"/>
    </row>
    <row r="18536" spans="26:26">
      <c r="Z18536"/>
    </row>
    <row r="18537" spans="26:26">
      <c r="Z18537"/>
    </row>
    <row r="18538" spans="26:26">
      <c r="Z18538"/>
    </row>
    <row r="18539" spans="26:26">
      <c r="Z18539"/>
    </row>
    <row r="18540" spans="26:26">
      <c r="Z18540"/>
    </row>
    <row r="18541" spans="26:26">
      <c r="Z18541"/>
    </row>
    <row r="18542" spans="26:26">
      <c r="Z18542"/>
    </row>
    <row r="18543" spans="26:26">
      <c r="Z18543"/>
    </row>
    <row r="18544" spans="26:26">
      <c r="Z18544"/>
    </row>
    <row r="18545" spans="26:26">
      <c r="Z18545"/>
    </row>
    <row r="18546" spans="26:26">
      <c r="Z18546"/>
    </row>
    <row r="18547" spans="26:26">
      <c r="Z18547"/>
    </row>
    <row r="18548" spans="26:26">
      <c r="Z18548"/>
    </row>
    <row r="18549" spans="26:26">
      <c r="Z18549"/>
    </row>
    <row r="18550" spans="26:26">
      <c r="Z18550"/>
    </row>
    <row r="18551" spans="26:26">
      <c r="Z18551"/>
    </row>
    <row r="18552" spans="26:26">
      <c r="Z18552"/>
    </row>
    <row r="18553" spans="26:26">
      <c r="Z18553"/>
    </row>
    <row r="18554" spans="26:26">
      <c r="Z18554"/>
    </row>
    <row r="18555" spans="26:26">
      <c r="Z18555"/>
    </row>
    <row r="18556" spans="26:26">
      <c r="Z18556"/>
    </row>
    <row r="18557" spans="26:26">
      <c r="Z18557"/>
    </row>
    <row r="18558" spans="26:26">
      <c r="Z18558"/>
    </row>
    <row r="18559" spans="26:26">
      <c r="Z18559"/>
    </row>
    <row r="18560" spans="26:26">
      <c r="Z18560"/>
    </row>
    <row r="18561" spans="26:26">
      <c r="Z18561"/>
    </row>
    <row r="18562" spans="26:26">
      <c r="Z18562"/>
    </row>
    <row r="18563" spans="26:26">
      <c r="Z18563"/>
    </row>
    <row r="18564" spans="26:26">
      <c r="Z18564"/>
    </row>
    <row r="18565" spans="26:26">
      <c r="Z18565"/>
    </row>
    <row r="18566" spans="26:26">
      <c r="Z18566"/>
    </row>
    <row r="18567" spans="26:26">
      <c r="Z18567"/>
    </row>
    <row r="18568" spans="26:26">
      <c r="Z18568"/>
    </row>
    <row r="18569" spans="26:26">
      <c r="Z18569"/>
    </row>
    <row r="18570" spans="26:26">
      <c r="Z18570"/>
    </row>
    <row r="18571" spans="26:26">
      <c r="Z18571"/>
    </row>
    <row r="18572" spans="26:26">
      <c r="Z18572"/>
    </row>
    <row r="18573" spans="26:26">
      <c r="Z18573"/>
    </row>
    <row r="18574" spans="26:26">
      <c r="Z18574"/>
    </row>
    <row r="18575" spans="26:26">
      <c r="Z18575"/>
    </row>
    <row r="18576" spans="26:26">
      <c r="Z18576"/>
    </row>
    <row r="18577" spans="26:26">
      <c r="Z18577"/>
    </row>
    <row r="18578" spans="26:26">
      <c r="Z18578"/>
    </row>
    <row r="18579" spans="26:26">
      <c r="Z18579"/>
    </row>
    <row r="18580" spans="26:26">
      <c r="Z18580"/>
    </row>
    <row r="18581" spans="26:26">
      <c r="Z18581"/>
    </row>
    <row r="18582" spans="26:26">
      <c r="Z18582"/>
    </row>
    <row r="18583" spans="26:26">
      <c r="Z18583"/>
    </row>
    <row r="18584" spans="26:26">
      <c r="Z18584"/>
    </row>
    <row r="18585" spans="26:26">
      <c r="Z18585"/>
    </row>
    <row r="18586" spans="26:26">
      <c r="Z18586"/>
    </row>
    <row r="18587" spans="26:26">
      <c r="Z18587"/>
    </row>
    <row r="18588" spans="26:26">
      <c r="Z18588"/>
    </row>
    <row r="18589" spans="26:26">
      <c r="Z18589"/>
    </row>
    <row r="18590" spans="26:26">
      <c r="Z18590"/>
    </row>
    <row r="18591" spans="26:26">
      <c r="Z18591"/>
    </row>
    <row r="18592" spans="26:26">
      <c r="Z18592"/>
    </row>
    <row r="18593" spans="26:26">
      <c r="Z18593"/>
    </row>
    <row r="18594" spans="26:26">
      <c r="Z18594"/>
    </row>
    <row r="18595" spans="26:26">
      <c r="Z18595"/>
    </row>
    <row r="18596" spans="26:26">
      <c r="Z18596"/>
    </row>
    <row r="18597" spans="26:26">
      <c r="Z18597"/>
    </row>
    <row r="18598" spans="26:26">
      <c r="Z18598"/>
    </row>
    <row r="18599" spans="26:26">
      <c r="Z18599"/>
    </row>
    <row r="18600" spans="26:26">
      <c r="Z18600"/>
    </row>
    <row r="18601" spans="26:26">
      <c r="Z18601"/>
    </row>
    <row r="18602" spans="26:26">
      <c r="Z18602"/>
    </row>
    <row r="18603" spans="26:26">
      <c r="Z18603"/>
    </row>
    <row r="18604" spans="26:26">
      <c r="Z18604"/>
    </row>
    <row r="18605" spans="26:26">
      <c r="Z18605"/>
    </row>
    <row r="18606" spans="26:26">
      <c r="Z18606"/>
    </row>
    <row r="18607" spans="26:26">
      <c r="Z18607"/>
    </row>
    <row r="18608" spans="26:26">
      <c r="Z18608"/>
    </row>
    <row r="18609" spans="26:26">
      <c r="Z18609"/>
    </row>
    <row r="18610" spans="26:26">
      <c r="Z18610"/>
    </row>
    <row r="18611" spans="26:26">
      <c r="Z18611"/>
    </row>
    <row r="18612" spans="26:26">
      <c r="Z18612"/>
    </row>
    <row r="18613" spans="26:26">
      <c r="Z18613"/>
    </row>
    <row r="18614" spans="26:26">
      <c r="Z18614"/>
    </row>
    <row r="18615" spans="26:26">
      <c r="Z18615"/>
    </row>
    <row r="18616" spans="26:26">
      <c r="Z18616"/>
    </row>
    <row r="18617" spans="26:26">
      <c r="Z18617"/>
    </row>
    <row r="18618" spans="26:26">
      <c r="Z18618"/>
    </row>
    <row r="18619" spans="26:26">
      <c r="Z18619"/>
    </row>
    <row r="18620" spans="26:26">
      <c r="Z18620"/>
    </row>
    <row r="18621" spans="26:26">
      <c r="Z18621"/>
    </row>
    <row r="18622" spans="26:26">
      <c r="Z18622"/>
    </row>
    <row r="18623" spans="26:26">
      <c r="Z18623"/>
    </row>
    <row r="18624" spans="26:26">
      <c r="Z18624"/>
    </row>
    <row r="18625" spans="26:26">
      <c r="Z18625"/>
    </row>
    <row r="18626" spans="26:26">
      <c r="Z18626"/>
    </row>
    <row r="18627" spans="26:26">
      <c r="Z18627"/>
    </row>
    <row r="18628" spans="26:26">
      <c r="Z18628"/>
    </row>
    <row r="18629" spans="26:26">
      <c r="Z18629"/>
    </row>
    <row r="18630" spans="26:26">
      <c r="Z18630"/>
    </row>
    <row r="18631" spans="26:26">
      <c r="Z18631"/>
    </row>
    <row r="18632" spans="26:26">
      <c r="Z18632"/>
    </row>
    <row r="18633" spans="26:26">
      <c r="Z18633"/>
    </row>
    <row r="18634" spans="26:26">
      <c r="Z18634"/>
    </row>
    <row r="18635" spans="26:26">
      <c r="Z18635"/>
    </row>
    <row r="18636" spans="26:26">
      <c r="Z18636"/>
    </row>
    <row r="18637" spans="26:26">
      <c r="Z18637"/>
    </row>
    <row r="18638" spans="26:26">
      <c r="Z18638"/>
    </row>
    <row r="18639" spans="26:26">
      <c r="Z18639"/>
    </row>
    <row r="18640" spans="26:26">
      <c r="Z18640"/>
    </row>
    <row r="18641" spans="26:26">
      <c r="Z18641"/>
    </row>
    <row r="18642" spans="26:26">
      <c r="Z18642"/>
    </row>
    <row r="18643" spans="26:26">
      <c r="Z18643"/>
    </row>
    <row r="18644" spans="26:26">
      <c r="Z18644"/>
    </row>
    <row r="18645" spans="26:26">
      <c r="Z18645"/>
    </row>
    <row r="18646" spans="26:26">
      <c r="Z18646"/>
    </row>
    <row r="18647" spans="26:26">
      <c r="Z18647"/>
    </row>
    <row r="18648" spans="26:26">
      <c r="Z18648"/>
    </row>
    <row r="18649" spans="26:26">
      <c r="Z18649"/>
    </row>
    <row r="18650" spans="26:26">
      <c r="Z18650"/>
    </row>
    <row r="18651" spans="26:26">
      <c r="Z18651"/>
    </row>
    <row r="18652" spans="26:26">
      <c r="Z18652"/>
    </row>
    <row r="18653" spans="26:26">
      <c r="Z18653"/>
    </row>
    <row r="18654" spans="26:26">
      <c r="Z18654"/>
    </row>
    <row r="18655" spans="26:26">
      <c r="Z18655"/>
    </row>
    <row r="18656" spans="26:26">
      <c r="Z18656"/>
    </row>
    <row r="18657" spans="26:26">
      <c r="Z18657"/>
    </row>
    <row r="18658" spans="26:26">
      <c r="Z18658"/>
    </row>
    <row r="18659" spans="26:26">
      <c r="Z18659"/>
    </row>
    <row r="18660" spans="26:26">
      <c r="Z18660"/>
    </row>
    <row r="18661" spans="26:26">
      <c r="Z18661"/>
    </row>
    <row r="18662" spans="26:26">
      <c r="Z18662"/>
    </row>
    <row r="18663" spans="26:26">
      <c r="Z18663"/>
    </row>
    <row r="18664" spans="26:26">
      <c r="Z18664"/>
    </row>
    <row r="18665" spans="26:26">
      <c r="Z18665"/>
    </row>
    <row r="18666" spans="26:26">
      <c r="Z18666"/>
    </row>
    <row r="18667" spans="26:26">
      <c r="Z18667"/>
    </row>
    <row r="18668" spans="26:26">
      <c r="Z18668"/>
    </row>
    <row r="18669" spans="26:26">
      <c r="Z18669"/>
    </row>
    <row r="18670" spans="26:26">
      <c r="Z18670"/>
    </row>
    <row r="18671" spans="26:26">
      <c r="Z18671"/>
    </row>
    <row r="18672" spans="26:26">
      <c r="Z18672"/>
    </row>
    <row r="18673" spans="26:26">
      <c r="Z18673"/>
    </row>
    <row r="18674" spans="26:26">
      <c r="Z18674"/>
    </row>
    <row r="18675" spans="26:26">
      <c r="Z18675"/>
    </row>
    <row r="18676" spans="26:26">
      <c r="Z18676"/>
    </row>
    <row r="18677" spans="26:26">
      <c r="Z18677"/>
    </row>
    <row r="18678" spans="26:26">
      <c r="Z18678"/>
    </row>
    <row r="18679" spans="26:26">
      <c r="Z18679"/>
    </row>
    <row r="18680" spans="26:26">
      <c r="Z18680"/>
    </row>
    <row r="18681" spans="26:26">
      <c r="Z18681"/>
    </row>
    <row r="18682" spans="26:26">
      <c r="Z18682"/>
    </row>
    <row r="18683" spans="26:26">
      <c r="Z18683"/>
    </row>
    <row r="18684" spans="26:26">
      <c r="Z18684"/>
    </row>
    <row r="18685" spans="26:26">
      <c r="Z18685"/>
    </row>
    <row r="18686" spans="26:26">
      <c r="Z18686"/>
    </row>
    <row r="18687" spans="26:26">
      <c r="Z18687"/>
    </row>
    <row r="18688" spans="26:26">
      <c r="Z18688"/>
    </row>
    <row r="18689" spans="26:26">
      <c r="Z18689"/>
    </row>
    <row r="18690" spans="26:26">
      <c r="Z18690"/>
    </row>
    <row r="18691" spans="26:26">
      <c r="Z18691"/>
    </row>
    <row r="18692" spans="26:26">
      <c r="Z18692"/>
    </row>
    <row r="18693" spans="26:26">
      <c r="Z18693"/>
    </row>
    <row r="18694" spans="26:26">
      <c r="Z18694"/>
    </row>
    <row r="18695" spans="26:26">
      <c r="Z18695"/>
    </row>
    <row r="18696" spans="26:26">
      <c r="Z18696"/>
    </row>
    <row r="18697" spans="26:26">
      <c r="Z18697"/>
    </row>
    <row r="18698" spans="26:26">
      <c r="Z18698"/>
    </row>
    <row r="18699" spans="26:26">
      <c r="Z18699"/>
    </row>
    <row r="18700" spans="26:26">
      <c r="Z18700"/>
    </row>
    <row r="18701" spans="26:26">
      <c r="Z18701"/>
    </row>
    <row r="18702" spans="26:26">
      <c r="Z18702"/>
    </row>
    <row r="18703" spans="26:26">
      <c r="Z18703"/>
    </row>
    <row r="18704" spans="26:26">
      <c r="Z18704"/>
    </row>
    <row r="18705" spans="26:26">
      <c r="Z18705"/>
    </row>
    <row r="18706" spans="26:26">
      <c r="Z18706"/>
    </row>
    <row r="18707" spans="26:26">
      <c r="Z18707"/>
    </row>
    <row r="18708" spans="26:26">
      <c r="Z18708"/>
    </row>
    <row r="18709" spans="26:26">
      <c r="Z18709"/>
    </row>
    <row r="18710" spans="26:26">
      <c r="Z18710"/>
    </row>
    <row r="18711" spans="26:26">
      <c r="Z18711"/>
    </row>
    <row r="18712" spans="26:26">
      <c r="Z18712"/>
    </row>
    <row r="18713" spans="26:26">
      <c r="Z18713"/>
    </row>
    <row r="18714" spans="26:26">
      <c r="Z18714"/>
    </row>
    <row r="18715" spans="26:26">
      <c r="Z18715"/>
    </row>
    <row r="18716" spans="26:26">
      <c r="Z18716"/>
    </row>
    <row r="18717" spans="26:26">
      <c r="Z18717"/>
    </row>
    <row r="18718" spans="26:26">
      <c r="Z18718"/>
    </row>
    <row r="18719" spans="26:26">
      <c r="Z18719"/>
    </row>
    <row r="18720" spans="26:26">
      <c r="Z18720"/>
    </row>
    <row r="18721" spans="26:26">
      <c r="Z18721"/>
    </row>
    <row r="18722" spans="26:26">
      <c r="Z18722"/>
    </row>
    <row r="18723" spans="26:26">
      <c r="Z18723"/>
    </row>
    <row r="18724" spans="26:26">
      <c r="Z18724"/>
    </row>
    <row r="18725" spans="26:26">
      <c r="Z18725"/>
    </row>
    <row r="18726" spans="26:26">
      <c r="Z18726"/>
    </row>
    <row r="18727" spans="26:26">
      <c r="Z18727"/>
    </row>
    <row r="18728" spans="26:26">
      <c r="Z18728"/>
    </row>
    <row r="18729" spans="26:26">
      <c r="Z18729"/>
    </row>
    <row r="18730" spans="26:26">
      <c r="Z18730"/>
    </row>
    <row r="18731" spans="26:26">
      <c r="Z18731"/>
    </row>
    <row r="18732" spans="26:26">
      <c r="Z18732"/>
    </row>
    <row r="18733" spans="26:26">
      <c r="Z18733"/>
    </row>
    <row r="18734" spans="26:26">
      <c r="Z18734"/>
    </row>
    <row r="18735" spans="26:26">
      <c r="Z18735"/>
    </row>
    <row r="18736" spans="26:26">
      <c r="Z18736"/>
    </row>
    <row r="18737" spans="26:26">
      <c r="Z18737"/>
    </row>
    <row r="18738" spans="26:26">
      <c r="Z18738"/>
    </row>
    <row r="18739" spans="26:26">
      <c r="Z18739"/>
    </row>
    <row r="18740" spans="26:26">
      <c r="Z18740"/>
    </row>
    <row r="18741" spans="26:26">
      <c r="Z18741"/>
    </row>
    <row r="18742" spans="26:26">
      <c r="Z18742"/>
    </row>
    <row r="18743" spans="26:26">
      <c r="Z18743"/>
    </row>
    <row r="18744" spans="26:26">
      <c r="Z18744"/>
    </row>
    <row r="18745" spans="26:26">
      <c r="Z18745"/>
    </row>
    <row r="18746" spans="26:26">
      <c r="Z18746"/>
    </row>
    <row r="18747" spans="26:26">
      <c r="Z18747"/>
    </row>
    <row r="18748" spans="26:26">
      <c r="Z18748"/>
    </row>
    <row r="18749" spans="26:26">
      <c r="Z18749"/>
    </row>
    <row r="18750" spans="26:26">
      <c r="Z18750"/>
    </row>
    <row r="18751" spans="26:26">
      <c r="Z18751"/>
    </row>
    <row r="18752" spans="26:26">
      <c r="Z18752"/>
    </row>
    <row r="18753" spans="26:26">
      <c r="Z18753"/>
    </row>
    <row r="18754" spans="26:26">
      <c r="Z18754"/>
    </row>
    <row r="18755" spans="26:26">
      <c r="Z18755"/>
    </row>
    <row r="18756" spans="26:26">
      <c r="Z18756"/>
    </row>
    <row r="18757" spans="26:26">
      <c r="Z18757"/>
    </row>
    <row r="18758" spans="26:26">
      <c r="Z18758"/>
    </row>
    <row r="18759" spans="26:26">
      <c r="Z18759"/>
    </row>
    <row r="18760" spans="26:26">
      <c r="Z18760"/>
    </row>
    <row r="18761" spans="26:26">
      <c r="Z18761"/>
    </row>
    <row r="18762" spans="26:26">
      <c r="Z18762"/>
    </row>
    <row r="18763" spans="26:26">
      <c r="Z18763"/>
    </row>
    <row r="18764" spans="26:26">
      <c r="Z18764"/>
    </row>
    <row r="18765" spans="26:26">
      <c r="Z18765"/>
    </row>
    <row r="18766" spans="26:26">
      <c r="Z18766"/>
    </row>
    <row r="18767" spans="26:26">
      <c r="Z18767"/>
    </row>
    <row r="18768" spans="26:26">
      <c r="Z18768"/>
    </row>
    <row r="18769" spans="26:26">
      <c r="Z18769"/>
    </row>
    <row r="18770" spans="26:26">
      <c r="Z18770"/>
    </row>
    <row r="18771" spans="26:26">
      <c r="Z18771"/>
    </row>
    <row r="18772" spans="26:26">
      <c r="Z18772"/>
    </row>
    <row r="18773" spans="26:26">
      <c r="Z18773"/>
    </row>
    <row r="18774" spans="26:26">
      <c r="Z18774"/>
    </row>
    <row r="18775" spans="26:26">
      <c r="Z18775"/>
    </row>
    <row r="18776" spans="26:26">
      <c r="Z18776"/>
    </row>
    <row r="18777" spans="26:26">
      <c r="Z18777"/>
    </row>
    <row r="18778" spans="26:26">
      <c r="Z18778"/>
    </row>
    <row r="18779" spans="26:26">
      <c r="Z18779"/>
    </row>
    <row r="18780" spans="26:26">
      <c r="Z18780"/>
    </row>
    <row r="18781" spans="26:26">
      <c r="Z18781"/>
    </row>
    <row r="18782" spans="26:26">
      <c r="Z18782"/>
    </row>
    <row r="18783" spans="26:26">
      <c r="Z18783"/>
    </row>
    <row r="18784" spans="26:26">
      <c r="Z18784"/>
    </row>
    <row r="18785" spans="26:26">
      <c r="Z18785"/>
    </row>
    <row r="18786" spans="26:26">
      <c r="Z18786"/>
    </row>
    <row r="18787" spans="26:26">
      <c r="Z18787"/>
    </row>
    <row r="18788" spans="26:26">
      <c r="Z18788"/>
    </row>
    <row r="18789" spans="26:26">
      <c r="Z18789"/>
    </row>
    <row r="18790" spans="26:26">
      <c r="Z18790"/>
    </row>
    <row r="18791" spans="26:26">
      <c r="Z18791"/>
    </row>
    <row r="18792" spans="26:26">
      <c r="Z18792"/>
    </row>
    <row r="18793" spans="26:26">
      <c r="Z18793"/>
    </row>
    <row r="18794" spans="26:26">
      <c r="Z18794"/>
    </row>
    <row r="18795" spans="26:26">
      <c r="Z18795"/>
    </row>
    <row r="18796" spans="26:26">
      <c r="Z18796"/>
    </row>
    <row r="18797" spans="26:26">
      <c r="Z18797"/>
    </row>
    <row r="18798" spans="26:26">
      <c r="Z18798"/>
    </row>
    <row r="18799" spans="26:26">
      <c r="Z18799"/>
    </row>
    <row r="18800" spans="26:26">
      <c r="Z18800"/>
    </row>
    <row r="18801" spans="26:26">
      <c r="Z18801"/>
    </row>
    <row r="18802" spans="26:26">
      <c r="Z18802"/>
    </row>
    <row r="18803" spans="26:26">
      <c r="Z18803"/>
    </row>
    <row r="18804" spans="26:26">
      <c r="Z18804"/>
    </row>
    <row r="18805" spans="26:26">
      <c r="Z18805"/>
    </row>
    <row r="18806" spans="26:26">
      <c r="Z18806"/>
    </row>
    <row r="18807" spans="26:26">
      <c r="Z18807"/>
    </row>
    <row r="18808" spans="26:26">
      <c r="Z18808"/>
    </row>
    <row r="18809" spans="26:26">
      <c r="Z18809"/>
    </row>
    <row r="18810" spans="26:26">
      <c r="Z18810"/>
    </row>
    <row r="18811" spans="26:26">
      <c r="Z18811"/>
    </row>
    <row r="18812" spans="26:26">
      <c r="Z18812"/>
    </row>
    <row r="18813" spans="26:26">
      <c r="Z18813"/>
    </row>
    <row r="18814" spans="26:26">
      <c r="Z18814"/>
    </row>
    <row r="18815" spans="26:26">
      <c r="Z18815"/>
    </row>
    <row r="18816" spans="26:26">
      <c r="Z18816"/>
    </row>
    <row r="18817" spans="26:26">
      <c r="Z18817"/>
    </row>
    <row r="18818" spans="26:26">
      <c r="Z18818"/>
    </row>
    <row r="18819" spans="26:26">
      <c r="Z18819"/>
    </row>
    <row r="18820" spans="26:26">
      <c r="Z18820"/>
    </row>
    <row r="18821" spans="26:26">
      <c r="Z18821"/>
    </row>
    <row r="18822" spans="26:26">
      <c r="Z18822"/>
    </row>
    <row r="18823" spans="26:26">
      <c r="Z18823"/>
    </row>
    <row r="18824" spans="26:26">
      <c r="Z18824"/>
    </row>
    <row r="18825" spans="26:26">
      <c r="Z18825"/>
    </row>
    <row r="18826" spans="26:26">
      <c r="Z18826"/>
    </row>
    <row r="18827" spans="26:26">
      <c r="Z18827"/>
    </row>
    <row r="18828" spans="26:26">
      <c r="Z18828"/>
    </row>
    <row r="18829" spans="26:26">
      <c r="Z18829"/>
    </row>
    <row r="18830" spans="26:26">
      <c r="Z18830"/>
    </row>
    <row r="18831" spans="26:26">
      <c r="Z18831"/>
    </row>
    <row r="18832" spans="26:26">
      <c r="Z18832"/>
    </row>
    <row r="18833" spans="26:26">
      <c r="Z18833"/>
    </row>
    <row r="18834" spans="26:26">
      <c r="Z18834"/>
    </row>
    <row r="18835" spans="26:26">
      <c r="Z18835"/>
    </row>
    <row r="18836" spans="26:26">
      <c r="Z18836"/>
    </row>
    <row r="18837" spans="26:26">
      <c r="Z18837"/>
    </row>
    <row r="18838" spans="26:26">
      <c r="Z18838"/>
    </row>
    <row r="18839" spans="26:26">
      <c r="Z18839"/>
    </row>
    <row r="18840" spans="26:26">
      <c r="Z18840"/>
    </row>
    <row r="18841" spans="26:26">
      <c r="Z18841"/>
    </row>
    <row r="18842" spans="26:26">
      <c r="Z18842"/>
    </row>
    <row r="18843" spans="26:26">
      <c r="Z18843"/>
    </row>
    <row r="18844" spans="26:26">
      <c r="Z18844"/>
    </row>
    <row r="18845" spans="26:26">
      <c r="Z18845"/>
    </row>
    <row r="18846" spans="26:26">
      <c r="Z18846"/>
    </row>
    <row r="18847" spans="26:26">
      <c r="Z18847"/>
    </row>
    <row r="18848" spans="26:26">
      <c r="Z18848"/>
    </row>
    <row r="18849" spans="26:26">
      <c r="Z18849"/>
    </row>
    <row r="18850" spans="26:26">
      <c r="Z18850"/>
    </row>
    <row r="18851" spans="26:26">
      <c r="Z18851"/>
    </row>
    <row r="18852" spans="26:26">
      <c r="Z18852"/>
    </row>
    <row r="18853" spans="26:26">
      <c r="Z18853"/>
    </row>
    <row r="18854" spans="26:26">
      <c r="Z18854"/>
    </row>
    <row r="18855" spans="26:26">
      <c r="Z18855"/>
    </row>
    <row r="18856" spans="26:26">
      <c r="Z18856"/>
    </row>
    <row r="18857" spans="26:26">
      <c r="Z18857"/>
    </row>
    <row r="18858" spans="26:26">
      <c r="Z18858"/>
    </row>
    <row r="18859" spans="26:26">
      <c r="Z18859"/>
    </row>
    <row r="18860" spans="26:26">
      <c r="Z18860"/>
    </row>
    <row r="18861" spans="26:26">
      <c r="Z18861"/>
    </row>
    <row r="18862" spans="26:26">
      <c r="Z18862"/>
    </row>
    <row r="18863" spans="26:26">
      <c r="Z18863"/>
    </row>
    <row r="18864" spans="26:26">
      <c r="Z18864"/>
    </row>
    <row r="18865" spans="26:26">
      <c r="Z18865"/>
    </row>
    <row r="18866" spans="26:26">
      <c r="Z18866"/>
    </row>
    <row r="18867" spans="26:26">
      <c r="Z18867"/>
    </row>
    <row r="18868" spans="26:26">
      <c r="Z18868"/>
    </row>
    <row r="18869" spans="26:26">
      <c r="Z18869"/>
    </row>
    <row r="18870" spans="26:26">
      <c r="Z18870"/>
    </row>
    <row r="18871" spans="26:26">
      <c r="Z18871"/>
    </row>
    <row r="18872" spans="26:26">
      <c r="Z18872"/>
    </row>
    <row r="18873" spans="26:26">
      <c r="Z18873"/>
    </row>
    <row r="18874" spans="26:26">
      <c r="Z18874"/>
    </row>
    <row r="18875" spans="26:26">
      <c r="Z18875"/>
    </row>
    <row r="18876" spans="26:26">
      <c r="Z18876"/>
    </row>
    <row r="18877" spans="26:26">
      <c r="Z18877"/>
    </row>
    <row r="18878" spans="26:26">
      <c r="Z18878"/>
    </row>
    <row r="18879" spans="26:26">
      <c r="Z18879"/>
    </row>
    <row r="18880" spans="26:26">
      <c r="Z18880"/>
    </row>
    <row r="18881" spans="26:26">
      <c r="Z18881"/>
    </row>
    <row r="18882" spans="26:26">
      <c r="Z18882"/>
    </row>
    <row r="18883" spans="26:26">
      <c r="Z18883"/>
    </row>
    <row r="18884" spans="26:26">
      <c r="Z18884"/>
    </row>
    <row r="18885" spans="26:26">
      <c r="Z18885"/>
    </row>
    <row r="18886" spans="26:26">
      <c r="Z18886"/>
    </row>
    <row r="18887" spans="26:26">
      <c r="Z18887"/>
    </row>
    <row r="18888" spans="26:26">
      <c r="Z18888"/>
    </row>
    <row r="18889" spans="26:26">
      <c r="Z18889"/>
    </row>
    <row r="18890" spans="26:26">
      <c r="Z18890"/>
    </row>
    <row r="18891" spans="26:26">
      <c r="Z18891"/>
    </row>
    <row r="18892" spans="26:26">
      <c r="Z18892"/>
    </row>
    <row r="18893" spans="26:26">
      <c r="Z18893"/>
    </row>
    <row r="18894" spans="26:26">
      <c r="Z18894"/>
    </row>
    <row r="18895" spans="26:26">
      <c r="Z18895"/>
    </row>
    <row r="18896" spans="26:26">
      <c r="Z18896"/>
    </row>
    <row r="18897" spans="26:26">
      <c r="Z18897"/>
    </row>
    <row r="18898" spans="26:26">
      <c r="Z18898"/>
    </row>
    <row r="18899" spans="26:26">
      <c r="Z18899"/>
    </row>
    <row r="18900" spans="26:26">
      <c r="Z18900"/>
    </row>
    <row r="18901" spans="26:26">
      <c r="Z18901"/>
    </row>
    <row r="18902" spans="26:26">
      <c r="Z18902"/>
    </row>
    <row r="18903" spans="26:26">
      <c r="Z18903"/>
    </row>
    <row r="18904" spans="26:26">
      <c r="Z18904"/>
    </row>
    <row r="18905" spans="26:26">
      <c r="Z18905"/>
    </row>
    <row r="18906" spans="26:26">
      <c r="Z18906"/>
    </row>
    <row r="18907" spans="26:26">
      <c r="Z18907"/>
    </row>
    <row r="18908" spans="26:26">
      <c r="Z18908"/>
    </row>
    <row r="18909" spans="26:26">
      <c r="Z18909"/>
    </row>
    <row r="18910" spans="26:26">
      <c r="Z18910"/>
    </row>
    <row r="18911" spans="26:26">
      <c r="Z18911"/>
    </row>
    <row r="18912" spans="26:26">
      <c r="Z18912"/>
    </row>
    <row r="18913" spans="26:26">
      <c r="Z18913"/>
    </row>
    <row r="18914" spans="26:26">
      <c r="Z18914"/>
    </row>
    <row r="18915" spans="26:26">
      <c r="Z18915"/>
    </row>
    <row r="18916" spans="26:26">
      <c r="Z18916"/>
    </row>
    <row r="18917" spans="26:26">
      <c r="Z18917"/>
    </row>
    <row r="18918" spans="26:26">
      <c r="Z18918"/>
    </row>
    <row r="18919" spans="26:26">
      <c r="Z18919"/>
    </row>
    <row r="18920" spans="26:26">
      <c r="Z18920"/>
    </row>
    <row r="18921" spans="26:26">
      <c r="Z18921"/>
    </row>
    <row r="18922" spans="26:26">
      <c r="Z18922"/>
    </row>
    <row r="18923" spans="26:26">
      <c r="Z18923"/>
    </row>
    <row r="18924" spans="26:26">
      <c r="Z18924"/>
    </row>
    <row r="18925" spans="26:26">
      <c r="Z18925"/>
    </row>
    <row r="18926" spans="26:26">
      <c r="Z18926"/>
    </row>
    <row r="18927" spans="26:26">
      <c r="Z18927"/>
    </row>
    <row r="18928" spans="26:26">
      <c r="Z18928"/>
    </row>
    <row r="18929" spans="26:26">
      <c r="Z18929"/>
    </row>
    <row r="18930" spans="26:26">
      <c r="Z18930"/>
    </row>
    <row r="18931" spans="26:26">
      <c r="Z18931"/>
    </row>
    <row r="18932" spans="26:26">
      <c r="Z18932"/>
    </row>
    <row r="18933" spans="26:26">
      <c r="Z18933"/>
    </row>
    <row r="18934" spans="26:26">
      <c r="Z18934"/>
    </row>
    <row r="18935" spans="26:26">
      <c r="Z18935"/>
    </row>
    <row r="18936" spans="26:26">
      <c r="Z18936"/>
    </row>
    <row r="18937" spans="26:26">
      <c r="Z18937"/>
    </row>
    <row r="18938" spans="26:26">
      <c r="Z18938"/>
    </row>
    <row r="18939" spans="26:26">
      <c r="Z18939"/>
    </row>
    <row r="18940" spans="26:26">
      <c r="Z18940"/>
    </row>
    <row r="18941" spans="26:26">
      <c r="Z18941"/>
    </row>
    <row r="18942" spans="26:26">
      <c r="Z18942"/>
    </row>
    <row r="18943" spans="26:26">
      <c r="Z18943"/>
    </row>
    <row r="18944" spans="26:26">
      <c r="Z18944"/>
    </row>
    <row r="18945" spans="26:26">
      <c r="Z18945"/>
    </row>
    <row r="18946" spans="26:26">
      <c r="Z18946"/>
    </row>
    <row r="18947" spans="26:26">
      <c r="Z18947"/>
    </row>
    <row r="18948" spans="26:26">
      <c r="Z18948"/>
    </row>
    <row r="18949" spans="26:26">
      <c r="Z18949"/>
    </row>
    <row r="18950" spans="26:26">
      <c r="Z18950"/>
    </row>
    <row r="18951" spans="26:26">
      <c r="Z18951"/>
    </row>
    <row r="18952" spans="26:26">
      <c r="Z18952"/>
    </row>
    <row r="18953" spans="26:26">
      <c r="Z18953"/>
    </row>
    <row r="18954" spans="26:26">
      <c r="Z18954"/>
    </row>
    <row r="18955" spans="26:26">
      <c r="Z18955"/>
    </row>
    <row r="18956" spans="26:26">
      <c r="Z18956"/>
    </row>
    <row r="18957" spans="26:26">
      <c r="Z18957"/>
    </row>
    <row r="18958" spans="26:26">
      <c r="Z18958"/>
    </row>
    <row r="18959" spans="26:26">
      <c r="Z18959"/>
    </row>
    <row r="18960" spans="26:26">
      <c r="Z18960"/>
    </row>
    <row r="18961" spans="26:26">
      <c r="Z18961"/>
    </row>
    <row r="18962" spans="26:26">
      <c r="Z18962"/>
    </row>
    <row r="18963" spans="26:26">
      <c r="Z18963"/>
    </row>
    <row r="18964" spans="26:26">
      <c r="Z18964"/>
    </row>
    <row r="18965" spans="26:26">
      <c r="Z18965"/>
    </row>
    <row r="18966" spans="26:26">
      <c r="Z18966"/>
    </row>
    <row r="18967" spans="26:26">
      <c r="Z18967"/>
    </row>
    <row r="18968" spans="26:26">
      <c r="Z18968"/>
    </row>
    <row r="18969" spans="26:26">
      <c r="Z18969"/>
    </row>
    <row r="18970" spans="26:26">
      <c r="Z18970"/>
    </row>
    <row r="18971" spans="26:26">
      <c r="Z18971"/>
    </row>
    <row r="18972" spans="26:26">
      <c r="Z18972"/>
    </row>
    <row r="18973" spans="26:26">
      <c r="Z18973"/>
    </row>
    <row r="18974" spans="26:26">
      <c r="Z18974"/>
    </row>
    <row r="18975" spans="26:26">
      <c r="Z18975"/>
    </row>
    <row r="18976" spans="26:26">
      <c r="Z18976"/>
    </row>
    <row r="18977" spans="26:26">
      <c r="Z18977"/>
    </row>
    <row r="18978" spans="26:26">
      <c r="Z18978"/>
    </row>
    <row r="18979" spans="26:26">
      <c r="Z18979"/>
    </row>
    <row r="18980" spans="26:26">
      <c r="Z18980"/>
    </row>
    <row r="18981" spans="26:26">
      <c r="Z18981"/>
    </row>
    <row r="18982" spans="26:26">
      <c r="Z18982"/>
    </row>
    <row r="18983" spans="26:26">
      <c r="Z18983"/>
    </row>
    <row r="18984" spans="26:26">
      <c r="Z18984"/>
    </row>
    <row r="18985" spans="26:26">
      <c r="Z18985"/>
    </row>
    <row r="18986" spans="26:26">
      <c r="Z18986"/>
    </row>
    <row r="18987" spans="26:26">
      <c r="Z18987"/>
    </row>
    <row r="18988" spans="26:26">
      <c r="Z18988"/>
    </row>
    <row r="18989" spans="26:26">
      <c r="Z18989"/>
    </row>
    <row r="18990" spans="26:26">
      <c r="Z18990"/>
    </row>
    <row r="18991" spans="26:26">
      <c r="Z18991"/>
    </row>
    <row r="18992" spans="26:26">
      <c r="Z18992"/>
    </row>
    <row r="18993" spans="26:26">
      <c r="Z18993"/>
    </row>
    <row r="18994" spans="26:26">
      <c r="Z18994"/>
    </row>
    <row r="18995" spans="26:26">
      <c r="Z18995"/>
    </row>
    <row r="18996" spans="26:26">
      <c r="Z18996"/>
    </row>
    <row r="18997" spans="26:26">
      <c r="Z18997"/>
    </row>
    <row r="18998" spans="26:26">
      <c r="Z18998"/>
    </row>
    <row r="18999" spans="26:26">
      <c r="Z18999"/>
    </row>
    <row r="19000" spans="26:26">
      <c r="Z19000"/>
    </row>
    <row r="19001" spans="26:26">
      <c r="Z19001"/>
    </row>
    <row r="19002" spans="26:26">
      <c r="Z19002"/>
    </row>
    <row r="19003" spans="26:26">
      <c r="Z19003"/>
    </row>
    <row r="19004" spans="26:26">
      <c r="Z19004"/>
    </row>
    <row r="19005" spans="26:26">
      <c r="Z19005"/>
    </row>
    <row r="19006" spans="26:26">
      <c r="Z19006"/>
    </row>
    <row r="19007" spans="26:26">
      <c r="Z19007"/>
    </row>
    <row r="19008" spans="26:26">
      <c r="Z19008"/>
    </row>
    <row r="19009" spans="26:26">
      <c r="Z19009"/>
    </row>
    <row r="19010" spans="26:26">
      <c r="Z19010"/>
    </row>
    <row r="19011" spans="26:26">
      <c r="Z19011"/>
    </row>
    <row r="19012" spans="26:26">
      <c r="Z19012"/>
    </row>
    <row r="19013" spans="26:26">
      <c r="Z19013"/>
    </row>
    <row r="19014" spans="26:26">
      <c r="Z19014"/>
    </row>
    <row r="19015" spans="26:26">
      <c r="Z19015"/>
    </row>
    <row r="19016" spans="26:26">
      <c r="Z19016"/>
    </row>
    <row r="19017" spans="26:26">
      <c r="Z19017"/>
    </row>
    <row r="19018" spans="26:26">
      <c r="Z19018"/>
    </row>
    <row r="19019" spans="26:26">
      <c r="Z19019"/>
    </row>
    <row r="19020" spans="26:26">
      <c r="Z19020"/>
    </row>
    <row r="19021" spans="26:26">
      <c r="Z19021"/>
    </row>
    <row r="19022" spans="26:26">
      <c r="Z19022"/>
    </row>
    <row r="19023" spans="26:26">
      <c r="Z19023"/>
    </row>
    <row r="19024" spans="26:26">
      <c r="Z19024"/>
    </row>
    <row r="19025" spans="26:26">
      <c r="Z19025"/>
    </row>
    <row r="19026" spans="26:26">
      <c r="Z19026"/>
    </row>
    <row r="19027" spans="26:26">
      <c r="Z19027"/>
    </row>
    <row r="19028" spans="26:26">
      <c r="Z19028"/>
    </row>
    <row r="19029" spans="26:26">
      <c r="Z19029"/>
    </row>
    <row r="19030" spans="26:26">
      <c r="Z19030"/>
    </row>
    <row r="19031" spans="26:26">
      <c r="Z19031"/>
    </row>
    <row r="19032" spans="26:26">
      <c r="Z19032"/>
    </row>
    <row r="19033" spans="26:26">
      <c r="Z19033"/>
    </row>
    <row r="19034" spans="26:26">
      <c r="Z19034"/>
    </row>
    <row r="19035" spans="26:26">
      <c r="Z19035"/>
    </row>
    <row r="19036" spans="26:26">
      <c r="Z19036"/>
    </row>
    <row r="19037" spans="26:26">
      <c r="Z19037"/>
    </row>
    <row r="19038" spans="26:26">
      <c r="Z19038"/>
    </row>
    <row r="19039" spans="26:26">
      <c r="Z19039"/>
    </row>
    <row r="19040" spans="26:26">
      <c r="Z19040"/>
    </row>
    <row r="19041" spans="26:26">
      <c r="Z19041"/>
    </row>
    <row r="19042" spans="26:26">
      <c r="Z19042"/>
    </row>
    <row r="19043" spans="26:26">
      <c r="Z19043"/>
    </row>
    <row r="19044" spans="26:26">
      <c r="Z19044"/>
    </row>
    <row r="19045" spans="26:26">
      <c r="Z19045"/>
    </row>
    <row r="19046" spans="26:26">
      <c r="Z19046"/>
    </row>
    <row r="19047" spans="26:26">
      <c r="Z19047"/>
    </row>
    <row r="19048" spans="26:26">
      <c r="Z19048"/>
    </row>
    <row r="19049" spans="26:26">
      <c r="Z19049"/>
    </row>
    <row r="19050" spans="26:26">
      <c r="Z19050"/>
    </row>
    <row r="19051" spans="26:26">
      <c r="Z19051"/>
    </row>
    <row r="19052" spans="26:26">
      <c r="Z19052"/>
    </row>
    <row r="19053" spans="26:26">
      <c r="Z19053"/>
    </row>
    <row r="19054" spans="26:26">
      <c r="Z19054"/>
    </row>
    <row r="19055" spans="26:26">
      <c r="Z19055"/>
    </row>
    <row r="19056" spans="26:26">
      <c r="Z19056"/>
    </row>
    <row r="19057" spans="26:26">
      <c r="Z19057"/>
    </row>
    <row r="19058" spans="26:26">
      <c r="Z19058"/>
    </row>
    <row r="19059" spans="26:26">
      <c r="Z19059"/>
    </row>
    <row r="19060" spans="26:26">
      <c r="Z19060"/>
    </row>
    <row r="19061" spans="26:26">
      <c r="Z19061"/>
    </row>
    <row r="19062" spans="26:26">
      <c r="Z19062"/>
    </row>
    <row r="19063" spans="26:26">
      <c r="Z19063"/>
    </row>
    <row r="19064" spans="26:26">
      <c r="Z19064"/>
    </row>
    <row r="19065" spans="26:26">
      <c r="Z19065"/>
    </row>
    <row r="19066" spans="26:26">
      <c r="Z19066"/>
    </row>
    <row r="19067" spans="26:26">
      <c r="Z19067"/>
    </row>
    <row r="19068" spans="26:26">
      <c r="Z19068"/>
    </row>
    <row r="19069" spans="26:26">
      <c r="Z19069"/>
    </row>
    <row r="19070" spans="26:26">
      <c r="Z19070"/>
    </row>
    <row r="19071" spans="26:26">
      <c r="Z19071"/>
    </row>
    <row r="19072" spans="26:26">
      <c r="Z19072"/>
    </row>
    <row r="19073" spans="26:26">
      <c r="Z19073"/>
    </row>
    <row r="19074" spans="26:26">
      <c r="Z19074"/>
    </row>
    <row r="19075" spans="26:26">
      <c r="Z19075"/>
    </row>
    <row r="19076" spans="26:26">
      <c r="Z19076"/>
    </row>
    <row r="19077" spans="26:26">
      <c r="Z19077"/>
    </row>
    <row r="19078" spans="26:26">
      <c r="Z19078"/>
    </row>
    <row r="19079" spans="26:26">
      <c r="Z19079"/>
    </row>
    <row r="19080" spans="26:26">
      <c r="Z19080"/>
    </row>
    <row r="19081" spans="26:26">
      <c r="Z19081"/>
    </row>
    <row r="19082" spans="26:26">
      <c r="Z19082"/>
    </row>
    <row r="19083" spans="26:26">
      <c r="Z19083"/>
    </row>
    <row r="19084" spans="26:26">
      <c r="Z19084"/>
    </row>
    <row r="19085" spans="26:26">
      <c r="Z19085"/>
    </row>
    <row r="19086" spans="26:26">
      <c r="Z19086"/>
    </row>
    <row r="19087" spans="26:26">
      <c r="Z19087"/>
    </row>
    <row r="19088" spans="26:26">
      <c r="Z19088"/>
    </row>
    <row r="19089" spans="26:26">
      <c r="Z19089"/>
    </row>
    <row r="19090" spans="26:26">
      <c r="Z19090"/>
    </row>
    <row r="19091" spans="26:26">
      <c r="Z19091"/>
    </row>
    <row r="19092" spans="26:26">
      <c r="Z19092"/>
    </row>
    <row r="19093" spans="26:26">
      <c r="Z19093"/>
    </row>
    <row r="19094" spans="26:26">
      <c r="Z19094"/>
    </row>
    <row r="19095" spans="26:26">
      <c r="Z19095"/>
    </row>
    <row r="19096" spans="26:26">
      <c r="Z19096"/>
    </row>
    <row r="19097" spans="26:26">
      <c r="Z19097"/>
    </row>
    <row r="19098" spans="26:26">
      <c r="Z19098"/>
    </row>
    <row r="19099" spans="26:26">
      <c r="Z19099"/>
    </row>
    <row r="19100" spans="26:26">
      <c r="Z19100"/>
    </row>
    <row r="19101" spans="26:26">
      <c r="Z19101"/>
    </row>
    <row r="19102" spans="26:26">
      <c r="Z19102"/>
    </row>
    <row r="19103" spans="26:26">
      <c r="Z19103"/>
    </row>
    <row r="19104" spans="26:26">
      <c r="Z19104"/>
    </row>
    <row r="19105" spans="26:26">
      <c r="Z19105"/>
    </row>
    <row r="19106" spans="26:26">
      <c r="Z19106"/>
    </row>
    <row r="19107" spans="26:26">
      <c r="Z19107"/>
    </row>
    <row r="19108" spans="26:26">
      <c r="Z19108"/>
    </row>
    <row r="19109" spans="26:26">
      <c r="Z19109"/>
    </row>
    <row r="19110" spans="26:26">
      <c r="Z19110"/>
    </row>
    <row r="19111" spans="26:26">
      <c r="Z19111"/>
    </row>
    <row r="19112" spans="26:26">
      <c r="Z19112"/>
    </row>
    <row r="19113" spans="26:26">
      <c r="Z19113"/>
    </row>
    <row r="19114" spans="26:26">
      <c r="Z19114"/>
    </row>
    <row r="19115" spans="26:26">
      <c r="Z19115"/>
    </row>
    <row r="19116" spans="26:26">
      <c r="Z19116"/>
    </row>
    <row r="19117" spans="26:26">
      <c r="Z19117"/>
    </row>
    <row r="19118" spans="26:26">
      <c r="Z19118"/>
    </row>
    <row r="19119" spans="26:26">
      <c r="Z19119"/>
    </row>
    <row r="19120" spans="26:26">
      <c r="Z19120"/>
    </row>
    <row r="19121" spans="26:26">
      <c r="Z19121"/>
    </row>
    <row r="19122" spans="26:26">
      <c r="Z19122"/>
    </row>
    <row r="19123" spans="26:26">
      <c r="Z19123"/>
    </row>
    <row r="19124" spans="26:26">
      <c r="Z19124"/>
    </row>
    <row r="19125" spans="26:26">
      <c r="Z19125"/>
    </row>
    <row r="19126" spans="26:26">
      <c r="Z19126"/>
    </row>
    <row r="19127" spans="26:26">
      <c r="Z19127"/>
    </row>
    <row r="19128" spans="26:26">
      <c r="Z19128"/>
    </row>
    <row r="19129" spans="26:26">
      <c r="Z19129"/>
    </row>
    <row r="19130" spans="26:26">
      <c r="Z19130"/>
    </row>
    <row r="19131" spans="26:26">
      <c r="Z19131"/>
    </row>
    <row r="19132" spans="26:26">
      <c r="Z19132"/>
    </row>
    <row r="19133" spans="26:26">
      <c r="Z19133"/>
    </row>
    <row r="19134" spans="26:26">
      <c r="Z19134"/>
    </row>
    <row r="19135" spans="26:26">
      <c r="Z19135"/>
    </row>
    <row r="19136" spans="26:26">
      <c r="Z19136"/>
    </row>
    <row r="19137" spans="26:26">
      <c r="Z19137"/>
    </row>
    <row r="19138" spans="26:26">
      <c r="Z19138"/>
    </row>
    <row r="19139" spans="26:26">
      <c r="Z19139"/>
    </row>
    <row r="19140" spans="26:26">
      <c r="Z19140"/>
    </row>
    <row r="19141" spans="26:26">
      <c r="Z19141"/>
    </row>
    <row r="19142" spans="26:26">
      <c r="Z19142"/>
    </row>
    <row r="19143" spans="26:26">
      <c r="Z19143"/>
    </row>
    <row r="19144" spans="26:26">
      <c r="Z19144"/>
    </row>
    <row r="19145" spans="26:26">
      <c r="Z19145"/>
    </row>
    <row r="19146" spans="26:26">
      <c r="Z19146"/>
    </row>
    <row r="19147" spans="26:26">
      <c r="Z19147"/>
    </row>
    <row r="19148" spans="26:26">
      <c r="Z19148"/>
    </row>
    <row r="19149" spans="26:26">
      <c r="Z19149"/>
    </row>
    <row r="19150" spans="26:26">
      <c r="Z19150"/>
    </row>
    <row r="19151" spans="26:26">
      <c r="Z19151"/>
    </row>
    <row r="19152" spans="26:26">
      <c r="Z19152"/>
    </row>
    <row r="19153" spans="26:26">
      <c r="Z19153"/>
    </row>
    <row r="19154" spans="26:26">
      <c r="Z19154"/>
    </row>
    <row r="19155" spans="26:26">
      <c r="Z19155"/>
    </row>
    <row r="19156" spans="26:26">
      <c r="Z19156"/>
    </row>
    <row r="19157" spans="26:26">
      <c r="Z19157"/>
    </row>
    <row r="19158" spans="26:26">
      <c r="Z19158"/>
    </row>
    <row r="19159" spans="26:26">
      <c r="Z19159"/>
    </row>
    <row r="19160" spans="26:26">
      <c r="Z19160"/>
    </row>
    <row r="19161" spans="26:26">
      <c r="Z19161"/>
    </row>
    <row r="19162" spans="26:26">
      <c r="Z19162"/>
    </row>
    <row r="19163" spans="26:26">
      <c r="Z19163"/>
    </row>
    <row r="19164" spans="26:26">
      <c r="Z19164"/>
    </row>
    <row r="19165" spans="26:26">
      <c r="Z19165"/>
    </row>
    <row r="19166" spans="26:26">
      <c r="Z19166"/>
    </row>
    <row r="19167" spans="26:26">
      <c r="Z19167"/>
    </row>
    <row r="19168" spans="26:26">
      <c r="Z19168"/>
    </row>
    <row r="19169" spans="26:26">
      <c r="Z19169"/>
    </row>
    <row r="19170" spans="26:26">
      <c r="Z19170"/>
    </row>
    <row r="19171" spans="26:26">
      <c r="Z19171"/>
    </row>
    <row r="19172" spans="26:26">
      <c r="Z19172"/>
    </row>
    <row r="19173" spans="26:26">
      <c r="Z19173"/>
    </row>
    <row r="19174" spans="26:26">
      <c r="Z19174"/>
    </row>
    <row r="19175" spans="26:26">
      <c r="Z19175"/>
    </row>
    <row r="19176" spans="26:26">
      <c r="Z19176"/>
    </row>
    <row r="19177" spans="26:26">
      <c r="Z19177"/>
    </row>
    <row r="19178" spans="26:26">
      <c r="Z19178"/>
    </row>
    <row r="19179" spans="26:26">
      <c r="Z19179"/>
    </row>
    <row r="19180" spans="26:26">
      <c r="Z19180"/>
    </row>
    <row r="19181" spans="26:26">
      <c r="Z19181"/>
    </row>
    <row r="19182" spans="26:26">
      <c r="Z19182"/>
    </row>
    <row r="19183" spans="26:26">
      <c r="Z19183"/>
    </row>
    <row r="19184" spans="26:26">
      <c r="Z19184"/>
    </row>
    <row r="19185" spans="26:26">
      <c r="Z19185"/>
    </row>
    <row r="19186" spans="26:26">
      <c r="Z19186"/>
    </row>
    <row r="19187" spans="26:26">
      <c r="Z19187"/>
    </row>
    <row r="19188" spans="26:26">
      <c r="Z19188"/>
    </row>
    <row r="19189" spans="26:26">
      <c r="Z19189"/>
    </row>
    <row r="19190" spans="26:26">
      <c r="Z19190"/>
    </row>
    <row r="19191" spans="26:26">
      <c r="Z19191"/>
    </row>
    <row r="19192" spans="26:26">
      <c r="Z19192"/>
    </row>
    <row r="19193" spans="26:26">
      <c r="Z19193"/>
    </row>
    <row r="19194" spans="26:26">
      <c r="Z19194"/>
    </row>
    <row r="19195" spans="26:26">
      <c r="Z19195"/>
    </row>
    <row r="19196" spans="26:26">
      <c r="Z19196"/>
    </row>
    <row r="19197" spans="26:26">
      <c r="Z19197"/>
    </row>
    <row r="19198" spans="26:26">
      <c r="Z19198"/>
    </row>
    <row r="19199" spans="26:26">
      <c r="Z19199"/>
    </row>
    <row r="19200" spans="26:26">
      <c r="Z19200"/>
    </row>
    <row r="19201" spans="26:26">
      <c r="Z19201"/>
    </row>
    <row r="19202" spans="26:26">
      <c r="Z19202"/>
    </row>
    <row r="19203" spans="26:26">
      <c r="Z19203"/>
    </row>
    <row r="19204" spans="26:26">
      <c r="Z19204"/>
    </row>
    <row r="19205" spans="26:26">
      <c r="Z19205"/>
    </row>
    <row r="19206" spans="26:26">
      <c r="Z19206"/>
    </row>
    <row r="19207" spans="26:26">
      <c r="Z19207"/>
    </row>
    <row r="19208" spans="26:26">
      <c r="Z19208"/>
    </row>
    <row r="19209" spans="26:26">
      <c r="Z19209"/>
    </row>
    <row r="19210" spans="26:26">
      <c r="Z19210"/>
    </row>
    <row r="19211" spans="26:26">
      <c r="Z19211"/>
    </row>
    <row r="19212" spans="26:26">
      <c r="Z19212"/>
    </row>
    <row r="19213" spans="26:26">
      <c r="Z19213"/>
    </row>
    <row r="19214" spans="26:26">
      <c r="Z19214"/>
    </row>
    <row r="19215" spans="26:26">
      <c r="Z19215"/>
    </row>
    <row r="19216" spans="26:26">
      <c r="Z19216"/>
    </row>
    <row r="19217" spans="26:26">
      <c r="Z19217"/>
    </row>
    <row r="19218" spans="26:26">
      <c r="Z19218"/>
    </row>
    <row r="19219" spans="26:26">
      <c r="Z19219"/>
    </row>
    <row r="19220" spans="26:26">
      <c r="Z19220"/>
    </row>
    <row r="19221" spans="26:26">
      <c r="Z19221"/>
    </row>
    <row r="19222" spans="26:26">
      <c r="Z19222"/>
    </row>
    <row r="19223" spans="26:26">
      <c r="Z19223"/>
    </row>
    <row r="19224" spans="26:26">
      <c r="Z19224"/>
    </row>
    <row r="19225" spans="26:26">
      <c r="Z19225"/>
    </row>
    <row r="19226" spans="26:26">
      <c r="Z19226"/>
    </row>
    <row r="19227" spans="26:26">
      <c r="Z19227"/>
    </row>
    <row r="19228" spans="26:26">
      <c r="Z19228"/>
    </row>
    <row r="19229" spans="26:26">
      <c r="Z19229"/>
    </row>
    <row r="19230" spans="26:26">
      <c r="Z19230"/>
    </row>
    <row r="19231" spans="26:26">
      <c r="Z19231"/>
    </row>
    <row r="19232" spans="26:26">
      <c r="Z19232"/>
    </row>
    <row r="19233" spans="26:26">
      <c r="Z19233"/>
    </row>
    <row r="19234" spans="26:26">
      <c r="Z19234"/>
    </row>
    <row r="19235" spans="26:26">
      <c r="Z19235"/>
    </row>
    <row r="19236" spans="26:26">
      <c r="Z19236"/>
    </row>
    <row r="19237" spans="26:26">
      <c r="Z19237"/>
    </row>
    <row r="19238" spans="26:26">
      <c r="Z19238"/>
    </row>
    <row r="19239" spans="26:26">
      <c r="Z19239"/>
    </row>
    <row r="19240" spans="26:26">
      <c r="Z19240"/>
    </row>
    <row r="19241" spans="26:26">
      <c r="Z19241"/>
    </row>
    <row r="19242" spans="26:26">
      <c r="Z19242"/>
    </row>
    <row r="19243" spans="26:26">
      <c r="Z19243"/>
    </row>
    <row r="19244" spans="26:26">
      <c r="Z19244"/>
    </row>
    <row r="19245" spans="26:26">
      <c r="Z19245"/>
    </row>
    <row r="19246" spans="26:26">
      <c r="Z19246"/>
    </row>
    <row r="19247" spans="26:26">
      <c r="Z19247"/>
    </row>
    <row r="19248" spans="26:26">
      <c r="Z19248"/>
    </row>
    <row r="19249" spans="26:26">
      <c r="Z19249"/>
    </row>
    <row r="19250" spans="26:26">
      <c r="Z19250"/>
    </row>
    <row r="19251" spans="26:26">
      <c r="Z19251"/>
    </row>
    <row r="19252" spans="26:26">
      <c r="Z19252"/>
    </row>
    <row r="19253" spans="26:26">
      <c r="Z19253"/>
    </row>
    <row r="19254" spans="26:26">
      <c r="Z19254"/>
    </row>
    <row r="19255" spans="26:26">
      <c r="Z19255"/>
    </row>
    <row r="19256" spans="26:26">
      <c r="Z19256"/>
    </row>
    <row r="19257" spans="26:26">
      <c r="Z19257"/>
    </row>
    <row r="19258" spans="26:26">
      <c r="Z19258"/>
    </row>
    <row r="19259" spans="26:26">
      <c r="Z19259"/>
    </row>
    <row r="19260" spans="26:26">
      <c r="Z19260"/>
    </row>
    <row r="19261" spans="26:26">
      <c r="Z19261"/>
    </row>
    <row r="19262" spans="26:26">
      <c r="Z19262"/>
    </row>
    <row r="19263" spans="26:26">
      <c r="Z19263"/>
    </row>
    <row r="19264" spans="26:26">
      <c r="Z19264"/>
    </row>
    <row r="19265" spans="26:26">
      <c r="Z19265"/>
    </row>
    <row r="19266" spans="26:26">
      <c r="Z19266"/>
    </row>
    <row r="19267" spans="26:26">
      <c r="Z19267"/>
    </row>
    <row r="19268" spans="26:26">
      <c r="Z19268"/>
    </row>
    <row r="19269" spans="26:26">
      <c r="Z19269"/>
    </row>
    <row r="19270" spans="26:26">
      <c r="Z19270"/>
    </row>
    <row r="19271" spans="26:26">
      <c r="Z19271"/>
    </row>
    <row r="19272" spans="26:26">
      <c r="Z19272"/>
    </row>
    <row r="19273" spans="26:26">
      <c r="Z19273"/>
    </row>
    <row r="19274" spans="26:26">
      <c r="Z19274"/>
    </row>
    <row r="19275" spans="26:26">
      <c r="Z19275"/>
    </row>
    <row r="19276" spans="26:26">
      <c r="Z19276"/>
    </row>
    <row r="19277" spans="26:26">
      <c r="Z19277"/>
    </row>
    <row r="19278" spans="26:26">
      <c r="Z19278"/>
    </row>
    <row r="19279" spans="26:26">
      <c r="Z19279"/>
    </row>
    <row r="19280" spans="26:26">
      <c r="Z19280"/>
    </row>
    <row r="19281" spans="26:26">
      <c r="Z19281"/>
    </row>
    <row r="19282" spans="26:26">
      <c r="Z19282"/>
    </row>
    <row r="19283" spans="26:26">
      <c r="Z19283"/>
    </row>
    <row r="19284" spans="26:26">
      <c r="Z19284"/>
    </row>
    <row r="19285" spans="26:26">
      <c r="Z19285"/>
    </row>
    <row r="19286" spans="26:26">
      <c r="Z19286"/>
    </row>
    <row r="19287" spans="26:26">
      <c r="Z19287"/>
    </row>
    <row r="19288" spans="26:26">
      <c r="Z19288"/>
    </row>
    <row r="19289" spans="26:26">
      <c r="Z19289"/>
    </row>
    <row r="19290" spans="26:26">
      <c r="Z19290"/>
    </row>
    <row r="19291" spans="26:26">
      <c r="Z19291"/>
    </row>
    <row r="19292" spans="26:26">
      <c r="Z19292"/>
    </row>
    <row r="19293" spans="26:26">
      <c r="Z19293"/>
    </row>
    <row r="19294" spans="26:26">
      <c r="Z19294"/>
    </row>
    <row r="19295" spans="26:26">
      <c r="Z19295"/>
    </row>
    <row r="19296" spans="26:26">
      <c r="Z19296"/>
    </row>
    <row r="19297" spans="26:26">
      <c r="Z19297"/>
    </row>
    <row r="19298" spans="26:26">
      <c r="Z19298"/>
    </row>
    <row r="19299" spans="26:26">
      <c r="Z19299"/>
    </row>
    <row r="19300" spans="26:26">
      <c r="Z19300"/>
    </row>
    <row r="19301" spans="26:26">
      <c r="Z19301"/>
    </row>
    <row r="19302" spans="26:26">
      <c r="Z19302"/>
    </row>
    <row r="19303" spans="26:26">
      <c r="Z19303"/>
    </row>
    <row r="19304" spans="26:26">
      <c r="Z19304"/>
    </row>
    <row r="19305" spans="26:26">
      <c r="Z19305"/>
    </row>
    <row r="19306" spans="26:26">
      <c r="Z19306"/>
    </row>
    <row r="19307" spans="26:26">
      <c r="Z19307"/>
    </row>
    <row r="19308" spans="26:26">
      <c r="Z19308"/>
    </row>
    <row r="19309" spans="26:26">
      <c r="Z19309"/>
    </row>
    <row r="19310" spans="26:26">
      <c r="Z19310"/>
    </row>
    <row r="19311" spans="26:26">
      <c r="Z19311"/>
    </row>
    <row r="19312" spans="26:26">
      <c r="Z19312"/>
    </row>
    <row r="19313" spans="26:26">
      <c r="Z19313"/>
    </row>
    <row r="19314" spans="26:26">
      <c r="Z19314"/>
    </row>
    <row r="19315" spans="26:26">
      <c r="Z19315"/>
    </row>
    <row r="19316" spans="26:26">
      <c r="Z19316"/>
    </row>
    <row r="19317" spans="26:26">
      <c r="Z19317"/>
    </row>
    <row r="19318" spans="26:26">
      <c r="Z19318"/>
    </row>
    <row r="19319" spans="26:26">
      <c r="Z19319"/>
    </row>
    <row r="19320" spans="26:26">
      <c r="Z19320"/>
    </row>
    <row r="19321" spans="26:26">
      <c r="Z19321"/>
    </row>
    <row r="19322" spans="26:26">
      <c r="Z19322"/>
    </row>
    <row r="19323" spans="26:26">
      <c r="Z19323"/>
    </row>
    <row r="19324" spans="26:26">
      <c r="Z19324"/>
    </row>
    <row r="19325" spans="26:26">
      <c r="Z19325"/>
    </row>
    <row r="19326" spans="26:26">
      <c r="Z19326"/>
    </row>
    <row r="19327" spans="26:26">
      <c r="Z19327"/>
    </row>
    <row r="19328" spans="26:26">
      <c r="Z19328"/>
    </row>
    <row r="19329" spans="26:26">
      <c r="Z19329"/>
    </row>
    <row r="19330" spans="26:26">
      <c r="Z19330"/>
    </row>
    <row r="19331" spans="26:26">
      <c r="Z19331"/>
    </row>
    <row r="19332" spans="26:26">
      <c r="Z19332"/>
    </row>
    <row r="19333" spans="26:26">
      <c r="Z19333"/>
    </row>
    <row r="19334" spans="26:26">
      <c r="Z19334"/>
    </row>
    <row r="19335" spans="26:26">
      <c r="Z19335"/>
    </row>
    <row r="19336" spans="26:26">
      <c r="Z19336"/>
    </row>
    <row r="19337" spans="26:26">
      <c r="Z19337"/>
    </row>
    <row r="19338" spans="26:26">
      <c r="Z19338"/>
    </row>
    <row r="19339" spans="26:26">
      <c r="Z19339"/>
    </row>
    <row r="19340" spans="26:26">
      <c r="Z19340"/>
    </row>
    <row r="19341" spans="26:26">
      <c r="Z19341"/>
    </row>
    <row r="19342" spans="26:26">
      <c r="Z19342"/>
    </row>
    <row r="19343" spans="26:26">
      <c r="Z19343"/>
    </row>
    <row r="19344" spans="26:26">
      <c r="Z19344"/>
    </row>
    <row r="19345" spans="26:26">
      <c r="Z19345"/>
    </row>
    <row r="19346" spans="26:26">
      <c r="Z19346"/>
    </row>
    <row r="19347" spans="26:26">
      <c r="Z19347"/>
    </row>
    <row r="19348" spans="26:26">
      <c r="Z19348"/>
    </row>
    <row r="19349" spans="26:26">
      <c r="Z19349"/>
    </row>
    <row r="19350" spans="26:26">
      <c r="Z19350"/>
    </row>
    <row r="19351" spans="26:26">
      <c r="Z19351"/>
    </row>
    <row r="19352" spans="26:26">
      <c r="Z19352"/>
    </row>
    <row r="19353" spans="26:26">
      <c r="Z19353"/>
    </row>
    <row r="19354" spans="26:26">
      <c r="Z19354"/>
    </row>
    <row r="19355" spans="26:26">
      <c r="Z19355"/>
    </row>
    <row r="19356" spans="26:26">
      <c r="Z19356"/>
    </row>
    <row r="19357" spans="26:26">
      <c r="Z19357"/>
    </row>
    <row r="19358" spans="26:26">
      <c r="Z19358"/>
    </row>
    <row r="19359" spans="26:26">
      <c r="Z19359"/>
    </row>
    <row r="19360" spans="26:26">
      <c r="Z19360"/>
    </row>
    <row r="19361" spans="26:26">
      <c r="Z19361"/>
    </row>
    <row r="19362" spans="26:26">
      <c r="Z19362"/>
    </row>
    <row r="19363" spans="26:26">
      <c r="Z19363"/>
    </row>
    <row r="19364" spans="26:26">
      <c r="Z19364"/>
    </row>
    <row r="19365" spans="26:26">
      <c r="Z19365"/>
    </row>
    <row r="19366" spans="26:26">
      <c r="Z19366"/>
    </row>
    <row r="19367" spans="26:26">
      <c r="Z19367"/>
    </row>
    <row r="19368" spans="26:26">
      <c r="Z19368"/>
    </row>
    <row r="19369" spans="26:26">
      <c r="Z19369"/>
    </row>
    <row r="19370" spans="26:26">
      <c r="Z19370"/>
    </row>
    <row r="19371" spans="26:26">
      <c r="Z19371"/>
    </row>
    <row r="19372" spans="26:26">
      <c r="Z19372"/>
    </row>
    <row r="19373" spans="26:26">
      <c r="Z19373"/>
    </row>
    <row r="19374" spans="26:26">
      <c r="Z19374"/>
    </row>
    <row r="19375" spans="26:26">
      <c r="Z19375"/>
    </row>
    <row r="19376" spans="26:26">
      <c r="Z19376"/>
    </row>
    <row r="19377" spans="26:26">
      <c r="Z19377"/>
    </row>
    <row r="19378" spans="26:26">
      <c r="Z19378"/>
    </row>
    <row r="19379" spans="26:26">
      <c r="Z19379"/>
    </row>
    <row r="19380" spans="26:26">
      <c r="Z19380"/>
    </row>
    <row r="19381" spans="26:26">
      <c r="Z19381"/>
    </row>
    <row r="19382" spans="26:26">
      <c r="Z19382"/>
    </row>
    <row r="19383" spans="26:26">
      <c r="Z19383"/>
    </row>
    <row r="19384" spans="26:26">
      <c r="Z19384"/>
    </row>
    <row r="19385" spans="26:26">
      <c r="Z19385"/>
    </row>
    <row r="19386" spans="26:26">
      <c r="Z19386"/>
    </row>
    <row r="19387" spans="26:26">
      <c r="Z19387"/>
    </row>
    <row r="19388" spans="26:26">
      <c r="Z19388"/>
    </row>
    <row r="19389" spans="26:26">
      <c r="Z19389"/>
    </row>
    <row r="19390" spans="26:26">
      <c r="Z19390"/>
    </row>
    <row r="19391" spans="26:26">
      <c r="Z19391"/>
    </row>
    <row r="19392" spans="26:26">
      <c r="Z19392"/>
    </row>
    <row r="19393" spans="26:26">
      <c r="Z19393"/>
    </row>
    <row r="19394" spans="26:26">
      <c r="Z19394"/>
    </row>
    <row r="19395" spans="26:26">
      <c r="Z19395"/>
    </row>
    <row r="19396" spans="26:26">
      <c r="Z19396"/>
    </row>
    <row r="19397" spans="26:26">
      <c r="Z19397"/>
    </row>
    <row r="19398" spans="26:26">
      <c r="Z19398"/>
    </row>
    <row r="19399" spans="26:26">
      <c r="Z19399"/>
    </row>
    <row r="19400" spans="26:26">
      <c r="Z19400"/>
    </row>
    <row r="19401" spans="26:26">
      <c r="Z19401"/>
    </row>
    <row r="19402" spans="26:26">
      <c r="Z19402"/>
    </row>
    <row r="19403" spans="26:26">
      <c r="Z19403"/>
    </row>
    <row r="19404" spans="26:26">
      <c r="Z19404"/>
    </row>
    <row r="19405" spans="26:26">
      <c r="Z19405"/>
    </row>
    <row r="19406" spans="26:26">
      <c r="Z19406"/>
    </row>
    <row r="19407" spans="26:26">
      <c r="Z19407"/>
    </row>
    <row r="19408" spans="26:26">
      <c r="Z19408"/>
    </row>
    <row r="19409" spans="26:26">
      <c r="Z19409"/>
    </row>
    <row r="19410" spans="26:26">
      <c r="Z19410"/>
    </row>
    <row r="19411" spans="26:26">
      <c r="Z19411"/>
    </row>
    <row r="19412" spans="26:26">
      <c r="Z19412"/>
    </row>
    <row r="19413" spans="26:26">
      <c r="Z19413"/>
    </row>
    <row r="19414" spans="26:26">
      <c r="Z19414"/>
    </row>
    <row r="19415" spans="26:26">
      <c r="Z19415"/>
    </row>
    <row r="19416" spans="26:26">
      <c r="Z19416"/>
    </row>
    <row r="19417" spans="26:26">
      <c r="Z19417"/>
    </row>
    <row r="19418" spans="26:26">
      <c r="Z19418"/>
    </row>
    <row r="19419" spans="26:26">
      <c r="Z19419"/>
    </row>
    <row r="19420" spans="26:26">
      <c r="Z19420"/>
    </row>
    <row r="19421" spans="26:26">
      <c r="Z19421"/>
    </row>
    <row r="19422" spans="26:26">
      <c r="Z19422"/>
    </row>
    <row r="19423" spans="26:26">
      <c r="Z19423"/>
    </row>
    <row r="19424" spans="26:26">
      <c r="Z19424"/>
    </row>
    <row r="19425" spans="26:26">
      <c r="Z19425"/>
    </row>
    <row r="19426" spans="26:26">
      <c r="Z19426"/>
    </row>
    <row r="19427" spans="26:26">
      <c r="Z19427"/>
    </row>
    <row r="19428" spans="26:26">
      <c r="Z19428"/>
    </row>
    <row r="19429" spans="26:26">
      <c r="Z19429"/>
    </row>
    <row r="19430" spans="26:26">
      <c r="Z19430"/>
    </row>
    <row r="19431" spans="26:26">
      <c r="Z19431"/>
    </row>
    <row r="19432" spans="26:26">
      <c r="Z19432"/>
    </row>
    <row r="19433" spans="26:26">
      <c r="Z19433"/>
    </row>
    <row r="19434" spans="26:26">
      <c r="Z19434"/>
    </row>
    <row r="19435" spans="26:26">
      <c r="Z19435"/>
    </row>
    <row r="19436" spans="26:26">
      <c r="Z19436"/>
    </row>
    <row r="19437" spans="26:26">
      <c r="Z19437"/>
    </row>
    <row r="19438" spans="26:26">
      <c r="Z19438"/>
    </row>
    <row r="19439" spans="26:26">
      <c r="Z19439"/>
    </row>
    <row r="19440" spans="26:26">
      <c r="Z19440"/>
    </row>
    <row r="19441" spans="26:26">
      <c r="Z19441"/>
    </row>
    <row r="19442" spans="26:26">
      <c r="Z19442"/>
    </row>
    <row r="19443" spans="26:26">
      <c r="Z19443"/>
    </row>
    <row r="19444" spans="26:26">
      <c r="Z19444"/>
    </row>
    <row r="19445" spans="26:26">
      <c r="Z19445"/>
    </row>
    <row r="19446" spans="26:26">
      <c r="Z19446"/>
    </row>
    <row r="19447" spans="26:26">
      <c r="Z19447"/>
    </row>
    <row r="19448" spans="26:26">
      <c r="Z19448"/>
    </row>
    <row r="19449" spans="26:26">
      <c r="Z19449"/>
    </row>
    <row r="19450" spans="26:26">
      <c r="Z19450"/>
    </row>
    <row r="19451" spans="26:26">
      <c r="Z19451"/>
    </row>
    <row r="19452" spans="26:26">
      <c r="Z19452"/>
    </row>
    <row r="19453" spans="26:26">
      <c r="Z19453"/>
    </row>
    <row r="19454" spans="26:26">
      <c r="Z19454"/>
    </row>
    <row r="19455" spans="26:26">
      <c r="Z19455"/>
    </row>
    <row r="19456" spans="26:26">
      <c r="Z19456"/>
    </row>
    <row r="19457" spans="26:26">
      <c r="Z19457"/>
    </row>
    <row r="19458" spans="26:26">
      <c r="Z19458"/>
    </row>
    <row r="19459" spans="26:26">
      <c r="Z19459"/>
    </row>
    <row r="19460" spans="26:26">
      <c r="Z19460"/>
    </row>
    <row r="19461" spans="26:26">
      <c r="Z19461"/>
    </row>
    <row r="19462" spans="26:26">
      <c r="Z19462"/>
    </row>
    <row r="19463" spans="26:26">
      <c r="Z19463"/>
    </row>
    <row r="19464" spans="26:26">
      <c r="Z19464"/>
    </row>
    <row r="19465" spans="26:26">
      <c r="Z19465"/>
    </row>
    <row r="19466" spans="26:26">
      <c r="Z19466"/>
    </row>
    <row r="19467" spans="26:26">
      <c r="Z19467"/>
    </row>
    <row r="19468" spans="26:26">
      <c r="Z19468"/>
    </row>
    <row r="19469" spans="26:26">
      <c r="Z19469"/>
    </row>
    <row r="19470" spans="26:26">
      <c r="Z19470"/>
    </row>
    <row r="19471" spans="26:26">
      <c r="Z19471"/>
    </row>
    <row r="19472" spans="26:26">
      <c r="Z19472"/>
    </row>
    <row r="19473" spans="26:26">
      <c r="Z19473"/>
    </row>
    <row r="19474" spans="26:26">
      <c r="Z19474"/>
    </row>
    <row r="19475" spans="26:26">
      <c r="Z19475"/>
    </row>
    <row r="19476" spans="26:26">
      <c r="Z19476"/>
    </row>
    <row r="19477" spans="26:26">
      <c r="Z19477"/>
    </row>
    <row r="19478" spans="26:26">
      <c r="Z19478"/>
    </row>
    <row r="19479" spans="26:26">
      <c r="Z19479"/>
    </row>
    <row r="19480" spans="26:26">
      <c r="Z19480"/>
    </row>
    <row r="19481" spans="26:26">
      <c r="Z19481"/>
    </row>
    <row r="19482" spans="26:26">
      <c r="Z19482"/>
    </row>
    <row r="19483" spans="26:26">
      <c r="Z19483"/>
    </row>
    <row r="19484" spans="26:26">
      <c r="Z19484"/>
    </row>
    <row r="19485" spans="26:26">
      <c r="Z19485"/>
    </row>
    <row r="19486" spans="26:26">
      <c r="Z19486"/>
    </row>
    <row r="19487" spans="26:26">
      <c r="Z19487"/>
    </row>
    <row r="19488" spans="26:26">
      <c r="Z19488"/>
    </row>
    <row r="19489" spans="26:26">
      <c r="Z19489"/>
    </row>
    <row r="19490" spans="26:26">
      <c r="Z19490"/>
    </row>
    <row r="19491" spans="26:26">
      <c r="Z19491"/>
    </row>
    <row r="19492" spans="26:26">
      <c r="Z19492"/>
    </row>
    <row r="19493" spans="26:26">
      <c r="Z19493"/>
    </row>
    <row r="19494" spans="26:26">
      <c r="Z19494"/>
    </row>
    <row r="19495" spans="26:26">
      <c r="Z19495"/>
    </row>
    <row r="19496" spans="26:26">
      <c r="Z19496"/>
    </row>
    <row r="19497" spans="26:26">
      <c r="Z19497"/>
    </row>
    <row r="19498" spans="26:26">
      <c r="Z19498"/>
    </row>
    <row r="19499" spans="26:26">
      <c r="Z19499"/>
    </row>
    <row r="19500" spans="26:26">
      <c r="Z19500"/>
    </row>
    <row r="19501" spans="26:26">
      <c r="Z19501"/>
    </row>
    <row r="19502" spans="26:26">
      <c r="Z19502"/>
    </row>
    <row r="19503" spans="26:26">
      <c r="Z19503"/>
    </row>
    <row r="19504" spans="26:26">
      <c r="Z19504"/>
    </row>
    <row r="19505" spans="26:26">
      <c r="Z19505"/>
    </row>
    <row r="19506" spans="26:26">
      <c r="Z19506"/>
    </row>
    <row r="19507" spans="26:26">
      <c r="Z19507"/>
    </row>
    <row r="19508" spans="26:26">
      <c r="Z19508"/>
    </row>
    <row r="19509" spans="26:26">
      <c r="Z19509"/>
    </row>
    <row r="19510" spans="26:26">
      <c r="Z19510"/>
    </row>
    <row r="19511" spans="26:26">
      <c r="Z19511"/>
    </row>
    <row r="19512" spans="26:26">
      <c r="Z19512"/>
    </row>
    <row r="19513" spans="26:26">
      <c r="Z19513"/>
    </row>
    <row r="19514" spans="26:26">
      <c r="Z19514"/>
    </row>
    <row r="19515" spans="26:26">
      <c r="Z19515"/>
    </row>
    <row r="19516" spans="26:26">
      <c r="Z19516"/>
    </row>
    <row r="19517" spans="26:26">
      <c r="Z19517"/>
    </row>
    <row r="19518" spans="26:26">
      <c r="Z19518"/>
    </row>
    <row r="19519" spans="26:26">
      <c r="Z19519"/>
    </row>
    <row r="19520" spans="26:26">
      <c r="Z19520"/>
    </row>
    <row r="19521" spans="26:26">
      <c r="Z19521"/>
    </row>
    <row r="19522" spans="26:26">
      <c r="Z19522"/>
    </row>
    <row r="19523" spans="26:26">
      <c r="Z19523"/>
    </row>
    <row r="19524" spans="26:26">
      <c r="Z19524"/>
    </row>
    <row r="19525" spans="26:26">
      <c r="Z19525"/>
    </row>
    <row r="19526" spans="26:26">
      <c r="Z19526"/>
    </row>
    <row r="19527" spans="26:26">
      <c r="Z19527"/>
    </row>
    <row r="19528" spans="26:26">
      <c r="Z19528"/>
    </row>
    <row r="19529" spans="26:26">
      <c r="Z19529"/>
    </row>
    <row r="19530" spans="26:26">
      <c r="Z19530"/>
    </row>
    <row r="19531" spans="26:26">
      <c r="Z19531"/>
    </row>
    <row r="19532" spans="26:26">
      <c r="Z19532"/>
    </row>
    <row r="19533" spans="26:26">
      <c r="Z19533"/>
    </row>
    <row r="19534" spans="26:26">
      <c r="Z19534"/>
    </row>
    <row r="19535" spans="26:26">
      <c r="Z19535"/>
    </row>
    <row r="19536" spans="26:26">
      <c r="Z19536"/>
    </row>
    <row r="19537" spans="26:26">
      <c r="Z19537"/>
    </row>
    <row r="19538" spans="26:26">
      <c r="Z19538"/>
    </row>
    <row r="19539" spans="26:26">
      <c r="Z19539"/>
    </row>
    <row r="19540" spans="26:26">
      <c r="Z19540"/>
    </row>
    <row r="19541" spans="26:26">
      <c r="Z19541"/>
    </row>
    <row r="19542" spans="26:26">
      <c r="Z19542"/>
    </row>
    <row r="19543" spans="26:26">
      <c r="Z19543"/>
    </row>
    <row r="19544" spans="26:26">
      <c r="Z19544"/>
    </row>
    <row r="19545" spans="26:26">
      <c r="Z19545"/>
    </row>
    <row r="19546" spans="26:26">
      <c r="Z19546"/>
    </row>
    <row r="19547" spans="26:26">
      <c r="Z19547"/>
    </row>
    <row r="19548" spans="26:26">
      <c r="Z19548"/>
    </row>
    <row r="19549" spans="26:26">
      <c r="Z19549"/>
    </row>
    <row r="19550" spans="26:26">
      <c r="Z19550"/>
    </row>
    <row r="19551" spans="26:26">
      <c r="Z19551"/>
    </row>
    <row r="19552" spans="26:26">
      <c r="Z19552"/>
    </row>
    <row r="19553" spans="26:26">
      <c r="Z19553"/>
    </row>
    <row r="19554" spans="26:26">
      <c r="Z19554"/>
    </row>
    <row r="19555" spans="26:26">
      <c r="Z19555"/>
    </row>
    <row r="19556" spans="26:26">
      <c r="Z19556"/>
    </row>
    <row r="19557" spans="26:26">
      <c r="Z19557"/>
    </row>
    <row r="19558" spans="26:26">
      <c r="Z19558"/>
    </row>
    <row r="19559" spans="26:26">
      <c r="Z19559"/>
    </row>
    <row r="19560" spans="26:26">
      <c r="Z19560"/>
    </row>
    <row r="19561" spans="26:26">
      <c r="Z19561"/>
    </row>
    <row r="19562" spans="26:26">
      <c r="Z19562"/>
    </row>
    <row r="19563" spans="26:26">
      <c r="Z19563"/>
    </row>
    <row r="19564" spans="26:26">
      <c r="Z19564"/>
    </row>
    <row r="19565" spans="26:26">
      <c r="Z19565"/>
    </row>
    <row r="19566" spans="26:26">
      <c r="Z19566"/>
    </row>
    <row r="19567" spans="26:26">
      <c r="Z19567"/>
    </row>
    <row r="19568" spans="26:26">
      <c r="Z19568"/>
    </row>
    <row r="19569" spans="26:26">
      <c r="Z19569"/>
    </row>
    <row r="19570" spans="26:26">
      <c r="Z19570"/>
    </row>
    <row r="19571" spans="26:26">
      <c r="Z19571"/>
    </row>
    <row r="19572" spans="26:26">
      <c r="Z19572"/>
    </row>
    <row r="19573" spans="26:26">
      <c r="Z19573"/>
    </row>
    <row r="19574" spans="26:26">
      <c r="Z19574"/>
    </row>
    <row r="19575" spans="26:26">
      <c r="Z19575"/>
    </row>
    <row r="19576" spans="26:26">
      <c r="Z19576"/>
    </row>
    <row r="19577" spans="26:26">
      <c r="Z19577"/>
    </row>
    <row r="19578" spans="26:26">
      <c r="Z19578"/>
    </row>
    <row r="19579" spans="26:26">
      <c r="Z19579"/>
    </row>
    <row r="19580" spans="26:26">
      <c r="Z19580"/>
    </row>
    <row r="19581" spans="26:26">
      <c r="Z19581"/>
    </row>
    <row r="19582" spans="26:26">
      <c r="Z19582"/>
    </row>
    <row r="19583" spans="26:26">
      <c r="Z19583"/>
    </row>
    <row r="19584" spans="26:26">
      <c r="Z19584"/>
    </row>
    <row r="19585" spans="26:26">
      <c r="Z19585"/>
    </row>
    <row r="19586" spans="26:26">
      <c r="Z19586"/>
    </row>
    <row r="19587" spans="26:26">
      <c r="Z19587"/>
    </row>
    <row r="19588" spans="26:26">
      <c r="Z19588"/>
    </row>
    <row r="19589" spans="26:26">
      <c r="Z19589"/>
    </row>
    <row r="19590" spans="26:26">
      <c r="Z19590"/>
    </row>
    <row r="19591" spans="26:26">
      <c r="Z19591"/>
    </row>
    <row r="19592" spans="26:26">
      <c r="Z19592"/>
    </row>
    <row r="19593" spans="26:26">
      <c r="Z19593"/>
    </row>
    <row r="19594" spans="26:26">
      <c r="Z19594"/>
    </row>
    <row r="19595" spans="26:26">
      <c r="Z19595"/>
    </row>
    <row r="19596" spans="26:26">
      <c r="Z19596"/>
    </row>
    <row r="19597" spans="26:26">
      <c r="Z19597"/>
    </row>
    <row r="19598" spans="26:26">
      <c r="Z19598"/>
    </row>
    <row r="19599" spans="26:26">
      <c r="Z19599"/>
    </row>
    <row r="19600" spans="26:26">
      <c r="Z19600"/>
    </row>
    <row r="19601" spans="26:26">
      <c r="Z19601"/>
    </row>
    <row r="19602" spans="26:26">
      <c r="Z19602"/>
    </row>
    <row r="19603" spans="26:26">
      <c r="Z19603"/>
    </row>
    <row r="19604" spans="26:26">
      <c r="Z19604"/>
    </row>
    <row r="19605" spans="26:26">
      <c r="Z19605"/>
    </row>
    <row r="19606" spans="26:26">
      <c r="Z19606"/>
    </row>
    <row r="19607" spans="26:26">
      <c r="Z19607"/>
    </row>
    <row r="19608" spans="26:26">
      <c r="Z19608"/>
    </row>
    <row r="19609" spans="26:26">
      <c r="Z19609"/>
    </row>
    <row r="19610" spans="26:26">
      <c r="Z19610"/>
    </row>
    <row r="19611" spans="26:26">
      <c r="Z19611"/>
    </row>
    <row r="19612" spans="26:26">
      <c r="Z19612"/>
    </row>
    <row r="19613" spans="26:26">
      <c r="Z19613"/>
    </row>
    <row r="19614" spans="26:26">
      <c r="Z19614"/>
    </row>
    <row r="19615" spans="26:26">
      <c r="Z19615"/>
    </row>
    <row r="19616" spans="26:26">
      <c r="Z19616"/>
    </row>
    <row r="19617" spans="26:26">
      <c r="Z19617"/>
    </row>
    <row r="19618" spans="26:26">
      <c r="Z19618"/>
    </row>
    <row r="19619" spans="26:26">
      <c r="Z19619"/>
    </row>
    <row r="19620" spans="26:26">
      <c r="Z19620"/>
    </row>
    <row r="19621" spans="26:26">
      <c r="Z19621"/>
    </row>
    <row r="19622" spans="26:26">
      <c r="Z19622"/>
    </row>
    <row r="19623" spans="26:26">
      <c r="Z19623"/>
    </row>
    <row r="19624" spans="26:26">
      <c r="Z19624"/>
    </row>
    <row r="19625" spans="26:26">
      <c r="Z19625"/>
    </row>
    <row r="19626" spans="26:26">
      <c r="Z19626"/>
    </row>
    <row r="19627" spans="26:26">
      <c r="Z19627"/>
    </row>
    <row r="19628" spans="26:26">
      <c r="Z19628"/>
    </row>
    <row r="19629" spans="26:26">
      <c r="Z19629"/>
    </row>
    <row r="19630" spans="26:26">
      <c r="Z19630"/>
    </row>
    <row r="19631" spans="26:26">
      <c r="Z19631"/>
    </row>
    <row r="19632" spans="26:26">
      <c r="Z19632"/>
    </row>
    <row r="19633" spans="26:26">
      <c r="Z19633"/>
    </row>
    <row r="19634" spans="26:26">
      <c r="Z19634"/>
    </row>
    <row r="19635" spans="26:26">
      <c r="Z19635"/>
    </row>
    <row r="19636" spans="26:26">
      <c r="Z19636"/>
    </row>
    <row r="19637" spans="26:26">
      <c r="Z19637"/>
    </row>
    <row r="19638" spans="26:26">
      <c r="Z19638"/>
    </row>
    <row r="19639" spans="26:26">
      <c r="Z19639"/>
    </row>
    <row r="19640" spans="26:26">
      <c r="Z19640"/>
    </row>
    <row r="19641" spans="26:26">
      <c r="Z19641"/>
    </row>
    <row r="19642" spans="26:26">
      <c r="Z19642"/>
    </row>
    <row r="19643" spans="26:26">
      <c r="Z19643"/>
    </row>
    <row r="19644" spans="26:26">
      <c r="Z19644"/>
    </row>
    <row r="19645" spans="26:26">
      <c r="Z19645"/>
    </row>
    <row r="19646" spans="26:26">
      <c r="Z19646"/>
    </row>
    <row r="19647" spans="26:26">
      <c r="Z19647"/>
    </row>
    <row r="19648" spans="26:26">
      <c r="Z19648"/>
    </row>
    <row r="19649" spans="26:26">
      <c r="Z19649"/>
    </row>
    <row r="19650" spans="26:26">
      <c r="Z19650"/>
    </row>
    <row r="19651" spans="26:26">
      <c r="Z19651"/>
    </row>
    <row r="19652" spans="26:26">
      <c r="Z19652"/>
    </row>
    <row r="19653" spans="26:26">
      <c r="Z19653"/>
    </row>
    <row r="19654" spans="26:26">
      <c r="Z19654"/>
    </row>
    <row r="19655" spans="26:26">
      <c r="Z19655"/>
    </row>
    <row r="19656" spans="26:26">
      <c r="Z19656"/>
    </row>
    <row r="19657" spans="26:26">
      <c r="Z19657"/>
    </row>
    <row r="19658" spans="26:26">
      <c r="Z19658"/>
    </row>
    <row r="19659" spans="26:26">
      <c r="Z19659"/>
    </row>
    <row r="19660" spans="26:26">
      <c r="Z19660"/>
    </row>
    <row r="19661" spans="26:26">
      <c r="Z19661"/>
    </row>
    <row r="19662" spans="26:26">
      <c r="Z19662"/>
    </row>
    <row r="19663" spans="26:26">
      <c r="Z19663"/>
    </row>
    <row r="19664" spans="26:26">
      <c r="Z19664"/>
    </row>
    <row r="19665" spans="26:26">
      <c r="Z19665"/>
    </row>
    <row r="19666" spans="26:26">
      <c r="Z19666"/>
    </row>
    <row r="19667" spans="26:26">
      <c r="Z19667"/>
    </row>
    <row r="19668" spans="26:26">
      <c r="Z19668"/>
    </row>
    <row r="19669" spans="26:26">
      <c r="Z19669"/>
    </row>
    <row r="19670" spans="26:26">
      <c r="Z19670"/>
    </row>
    <row r="19671" spans="26:26">
      <c r="Z19671"/>
    </row>
    <row r="19672" spans="26:26">
      <c r="Z19672"/>
    </row>
    <row r="19673" spans="26:26">
      <c r="Z19673"/>
    </row>
    <row r="19674" spans="26:26">
      <c r="Z19674"/>
    </row>
    <row r="19675" spans="26:26">
      <c r="Z19675"/>
    </row>
    <row r="19676" spans="26:26">
      <c r="Z19676"/>
    </row>
    <row r="19677" spans="26:26">
      <c r="Z19677"/>
    </row>
    <row r="19678" spans="26:26">
      <c r="Z19678"/>
    </row>
    <row r="19679" spans="26:26">
      <c r="Z19679"/>
    </row>
    <row r="19680" spans="26:26">
      <c r="Z19680"/>
    </row>
    <row r="19681" spans="26:26">
      <c r="Z19681"/>
    </row>
    <row r="19682" spans="26:26">
      <c r="Z19682"/>
    </row>
    <row r="19683" spans="26:26">
      <c r="Z19683"/>
    </row>
    <row r="19684" spans="26:26">
      <c r="Z19684"/>
    </row>
    <row r="19685" spans="26:26">
      <c r="Z19685"/>
    </row>
    <row r="19686" spans="26:26">
      <c r="Z19686"/>
    </row>
    <row r="19687" spans="26:26">
      <c r="Z19687"/>
    </row>
    <row r="19688" spans="26:26">
      <c r="Z19688"/>
    </row>
    <row r="19689" spans="26:26">
      <c r="Z19689"/>
    </row>
    <row r="19690" spans="26:26">
      <c r="Z19690"/>
    </row>
    <row r="19691" spans="26:26">
      <c r="Z19691"/>
    </row>
    <row r="19692" spans="26:26">
      <c r="Z19692"/>
    </row>
    <row r="19693" spans="26:26">
      <c r="Z19693"/>
    </row>
    <row r="19694" spans="26:26">
      <c r="Z19694"/>
    </row>
    <row r="19695" spans="26:26">
      <c r="Z19695"/>
    </row>
    <row r="19696" spans="26:26">
      <c r="Z19696"/>
    </row>
    <row r="19697" spans="26:26">
      <c r="Z19697"/>
    </row>
    <row r="19698" spans="26:26">
      <c r="Z19698"/>
    </row>
    <row r="19699" spans="26:26">
      <c r="Z19699"/>
    </row>
    <row r="19700" spans="26:26">
      <c r="Z19700"/>
    </row>
    <row r="19701" spans="26:26">
      <c r="Z19701"/>
    </row>
    <row r="19702" spans="26:26">
      <c r="Z19702"/>
    </row>
    <row r="19703" spans="26:26">
      <c r="Z19703"/>
    </row>
    <row r="19704" spans="26:26">
      <c r="Z19704"/>
    </row>
    <row r="19705" spans="26:26">
      <c r="Z19705"/>
    </row>
    <row r="19706" spans="26:26">
      <c r="Z19706"/>
    </row>
    <row r="19707" spans="26:26">
      <c r="Z19707"/>
    </row>
    <row r="19708" spans="26:26">
      <c r="Z19708"/>
    </row>
    <row r="19709" spans="26:26">
      <c r="Z19709"/>
    </row>
    <row r="19710" spans="26:26">
      <c r="Z19710"/>
    </row>
    <row r="19711" spans="26:26">
      <c r="Z19711"/>
    </row>
    <row r="19712" spans="26:26">
      <c r="Z19712"/>
    </row>
    <row r="19713" spans="26:26">
      <c r="Z19713"/>
    </row>
    <row r="19714" spans="26:26">
      <c r="Z19714"/>
    </row>
    <row r="19715" spans="26:26">
      <c r="Z19715"/>
    </row>
    <row r="19716" spans="26:26">
      <c r="Z19716"/>
    </row>
    <row r="19717" spans="26:26">
      <c r="Z19717"/>
    </row>
    <row r="19718" spans="26:26">
      <c r="Z19718"/>
    </row>
    <row r="19719" spans="26:26">
      <c r="Z19719"/>
    </row>
    <row r="19720" spans="26:26">
      <c r="Z19720"/>
    </row>
    <row r="19721" spans="26:26">
      <c r="Z19721"/>
    </row>
    <row r="19722" spans="26:26">
      <c r="Z19722"/>
    </row>
    <row r="19723" spans="26:26">
      <c r="Z19723"/>
    </row>
    <row r="19724" spans="26:26">
      <c r="Z19724"/>
    </row>
    <row r="19725" spans="26:26">
      <c r="Z19725"/>
    </row>
    <row r="19726" spans="26:26">
      <c r="Z19726"/>
    </row>
    <row r="19727" spans="26:26">
      <c r="Z19727"/>
    </row>
    <row r="19728" spans="26:26">
      <c r="Z19728"/>
    </row>
    <row r="19729" spans="26:26">
      <c r="Z19729"/>
    </row>
    <row r="19730" spans="26:26">
      <c r="Z19730"/>
    </row>
    <row r="19731" spans="26:26">
      <c r="Z19731"/>
    </row>
    <row r="19732" spans="26:26">
      <c r="Z19732"/>
    </row>
    <row r="19733" spans="26:26">
      <c r="Z19733"/>
    </row>
    <row r="19734" spans="26:26">
      <c r="Z19734"/>
    </row>
    <row r="19735" spans="26:26">
      <c r="Z19735"/>
    </row>
    <row r="19736" spans="26:26">
      <c r="Z19736"/>
    </row>
    <row r="19737" spans="26:26">
      <c r="Z19737"/>
    </row>
    <row r="19738" spans="26:26">
      <c r="Z19738"/>
    </row>
    <row r="19739" spans="26:26">
      <c r="Z19739"/>
    </row>
    <row r="19740" spans="26:26">
      <c r="Z19740"/>
    </row>
    <row r="19741" spans="26:26">
      <c r="Z19741"/>
    </row>
    <row r="19742" spans="26:26">
      <c r="Z19742"/>
    </row>
    <row r="19743" spans="26:26">
      <c r="Z19743"/>
    </row>
    <row r="19744" spans="26:26">
      <c r="Z19744"/>
    </row>
    <row r="19745" spans="26:26">
      <c r="Z19745"/>
    </row>
    <row r="19746" spans="26:26">
      <c r="Z19746"/>
    </row>
    <row r="19747" spans="26:26">
      <c r="Z19747"/>
    </row>
    <row r="19748" spans="26:26">
      <c r="Z19748"/>
    </row>
    <row r="19749" spans="26:26">
      <c r="Z19749"/>
    </row>
    <row r="19750" spans="26:26">
      <c r="Z19750"/>
    </row>
    <row r="19751" spans="26:26">
      <c r="Z19751"/>
    </row>
    <row r="19752" spans="26:26">
      <c r="Z19752"/>
    </row>
    <row r="19753" spans="26:26">
      <c r="Z19753"/>
    </row>
    <row r="19754" spans="26:26">
      <c r="Z19754"/>
    </row>
    <row r="19755" spans="26:26">
      <c r="Z19755"/>
    </row>
    <row r="19756" spans="26:26">
      <c r="Z19756"/>
    </row>
    <row r="19757" spans="26:26">
      <c r="Z19757"/>
    </row>
    <row r="19758" spans="26:26">
      <c r="Z19758"/>
    </row>
    <row r="19759" spans="26:26">
      <c r="Z19759"/>
    </row>
    <row r="19760" spans="26:26">
      <c r="Z19760"/>
    </row>
    <row r="19761" spans="26:26">
      <c r="Z19761"/>
    </row>
    <row r="19762" spans="26:26">
      <c r="Z19762"/>
    </row>
    <row r="19763" spans="26:26">
      <c r="Z19763"/>
    </row>
    <row r="19764" spans="26:26">
      <c r="Z19764"/>
    </row>
    <row r="19765" spans="26:26">
      <c r="Z19765"/>
    </row>
    <row r="19766" spans="26:26">
      <c r="Z19766"/>
    </row>
    <row r="19767" spans="26:26">
      <c r="Z19767"/>
    </row>
    <row r="19768" spans="26:26">
      <c r="Z19768"/>
    </row>
    <row r="19769" spans="26:26">
      <c r="Z19769"/>
    </row>
    <row r="19770" spans="26:26">
      <c r="Z19770"/>
    </row>
    <row r="19771" spans="26:26">
      <c r="Z19771"/>
    </row>
    <row r="19772" spans="26:26">
      <c r="Z19772"/>
    </row>
    <row r="19773" spans="26:26">
      <c r="Z19773"/>
    </row>
    <row r="19774" spans="26:26">
      <c r="Z19774"/>
    </row>
    <row r="19775" spans="26:26">
      <c r="Z19775"/>
    </row>
    <row r="19776" spans="26:26">
      <c r="Z19776"/>
    </row>
    <row r="19777" spans="26:26">
      <c r="Z19777"/>
    </row>
    <row r="19778" spans="26:26">
      <c r="Z19778"/>
    </row>
    <row r="19779" spans="26:26">
      <c r="Z19779"/>
    </row>
    <row r="19780" spans="26:26">
      <c r="Z19780"/>
    </row>
    <row r="19781" spans="26:26">
      <c r="Z19781"/>
    </row>
    <row r="19782" spans="26:26">
      <c r="Z19782"/>
    </row>
    <row r="19783" spans="26:26">
      <c r="Z19783"/>
    </row>
    <row r="19784" spans="26:26">
      <c r="Z19784"/>
    </row>
    <row r="19785" spans="26:26">
      <c r="Z19785"/>
    </row>
    <row r="19786" spans="26:26">
      <c r="Z19786"/>
    </row>
    <row r="19787" spans="26:26">
      <c r="Z19787"/>
    </row>
    <row r="19788" spans="26:26">
      <c r="Z19788"/>
    </row>
    <row r="19789" spans="26:26">
      <c r="Z19789"/>
    </row>
    <row r="19790" spans="26:26">
      <c r="Z19790"/>
    </row>
    <row r="19791" spans="26:26">
      <c r="Z19791"/>
    </row>
    <row r="19792" spans="26:26">
      <c r="Z19792"/>
    </row>
    <row r="19793" spans="26:26">
      <c r="Z19793"/>
    </row>
    <row r="19794" spans="26:26">
      <c r="Z19794"/>
    </row>
    <row r="19795" spans="26:26">
      <c r="Z19795"/>
    </row>
    <row r="19796" spans="26:26">
      <c r="Z19796"/>
    </row>
    <row r="19797" spans="26:26">
      <c r="Z19797"/>
    </row>
    <row r="19798" spans="26:26">
      <c r="Z19798"/>
    </row>
    <row r="19799" spans="26:26">
      <c r="Z19799"/>
    </row>
    <row r="19800" spans="26:26">
      <c r="Z19800"/>
    </row>
    <row r="19801" spans="26:26">
      <c r="Z19801"/>
    </row>
    <row r="19802" spans="26:26">
      <c r="Z19802"/>
    </row>
    <row r="19803" spans="26:26">
      <c r="Z19803"/>
    </row>
    <row r="19804" spans="26:26">
      <c r="Z19804"/>
    </row>
    <row r="19805" spans="26:26">
      <c r="Z19805"/>
    </row>
    <row r="19806" spans="26:26">
      <c r="Z19806"/>
    </row>
    <row r="19807" spans="26:26">
      <c r="Z19807"/>
    </row>
    <row r="19808" spans="26:26">
      <c r="Z19808"/>
    </row>
    <row r="19809" spans="26:26">
      <c r="Z19809"/>
    </row>
    <row r="19810" spans="26:26">
      <c r="Z19810"/>
    </row>
    <row r="19811" spans="26:26">
      <c r="Z19811"/>
    </row>
    <row r="19812" spans="26:26">
      <c r="Z19812"/>
    </row>
    <row r="19813" spans="26:26">
      <c r="Z19813"/>
    </row>
    <row r="19814" spans="26:26">
      <c r="Z19814"/>
    </row>
    <row r="19815" spans="26:26">
      <c r="Z19815"/>
    </row>
    <row r="19816" spans="26:26">
      <c r="Z19816"/>
    </row>
    <row r="19817" spans="26:26">
      <c r="Z19817"/>
    </row>
    <row r="19818" spans="26:26">
      <c r="Z19818"/>
    </row>
    <row r="19819" spans="26:26">
      <c r="Z19819"/>
    </row>
    <row r="19820" spans="26:26">
      <c r="Z19820"/>
    </row>
    <row r="19821" spans="26:26">
      <c r="Z19821"/>
    </row>
    <row r="19822" spans="26:26">
      <c r="Z19822"/>
    </row>
    <row r="19823" spans="26:26">
      <c r="Z19823"/>
    </row>
    <row r="19824" spans="26:26">
      <c r="Z19824"/>
    </row>
    <row r="19825" spans="26:26">
      <c r="Z19825"/>
    </row>
    <row r="19826" spans="26:26">
      <c r="Z19826"/>
    </row>
    <row r="19827" spans="26:26">
      <c r="Z19827"/>
    </row>
    <row r="19828" spans="26:26">
      <c r="Z19828"/>
    </row>
    <row r="19829" spans="26:26">
      <c r="Z19829"/>
    </row>
    <row r="19830" spans="26:26">
      <c r="Z19830"/>
    </row>
    <row r="19831" spans="26:26">
      <c r="Z19831"/>
    </row>
    <row r="19832" spans="26:26">
      <c r="Z19832"/>
    </row>
    <row r="19833" spans="26:26">
      <c r="Z19833"/>
    </row>
    <row r="19834" spans="26:26">
      <c r="Z19834"/>
    </row>
    <row r="19835" spans="26:26">
      <c r="Z19835"/>
    </row>
    <row r="19836" spans="26:26">
      <c r="Z19836"/>
    </row>
    <row r="19837" spans="26:26">
      <c r="Z19837"/>
    </row>
    <row r="19838" spans="26:26">
      <c r="Z19838"/>
    </row>
    <row r="19839" spans="26:26">
      <c r="Z19839"/>
    </row>
    <row r="19840" spans="26:26">
      <c r="Z19840"/>
    </row>
    <row r="19841" spans="26:26">
      <c r="Z19841"/>
    </row>
    <row r="19842" spans="26:26">
      <c r="Z19842"/>
    </row>
    <row r="19843" spans="26:26">
      <c r="Z19843"/>
    </row>
    <row r="19844" spans="26:26">
      <c r="Z19844"/>
    </row>
    <row r="19845" spans="26:26">
      <c r="Z19845"/>
    </row>
    <row r="19846" spans="26:26">
      <c r="Z19846"/>
    </row>
    <row r="19847" spans="26:26">
      <c r="Z19847"/>
    </row>
    <row r="19848" spans="26:26">
      <c r="Z19848"/>
    </row>
    <row r="19849" spans="26:26">
      <c r="Z19849"/>
    </row>
    <row r="19850" spans="26:26">
      <c r="Z19850"/>
    </row>
    <row r="19851" spans="26:26">
      <c r="Z19851"/>
    </row>
    <row r="19852" spans="26:26">
      <c r="Z19852"/>
    </row>
    <row r="19853" spans="26:26">
      <c r="Z19853"/>
    </row>
    <row r="19854" spans="26:26">
      <c r="Z19854"/>
    </row>
    <row r="19855" spans="26:26">
      <c r="Z19855"/>
    </row>
    <row r="19856" spans="26:26">
      <c r="Z19856"/>
    </row>
    <row r="19857" spans="26:26">
      <c r="Z19857"/>
    </row>
    <row r="19858" spans="26:26">
      <c r="Z19858"/>
    </row>
    <row r="19859" spans="26:26">
      <c r="Z19859"/>
    </row>
    <row r="19860" spans="26:26">
      <c r="Z19860"/>
    </row>
    <row r="19861" spans="26:26">
      <c r="Z19861"/>
    </row>
    <row r="19862" spans="26:26">
      <c r="Z19862"/>
    </row>
    <row r="19863" spans="26:26">
      <c r="Z19863"/>
    </row>
    <row r="19864" spans="26:26">
      <c r="Z19864"/>
    </row>
    <row r="19865" spans="26:26">
      <c r="Z19865"/>
    </row>
    <row r="19866" spans="26:26">
      <c r="Z19866"/>
    </row>
    <row r="19867" spans="26:26">
      <c r="Z19867"/>
    </row>
    <row r="19868" spans="26:26">
      <c r="Z19868"/>
    </row>
    <row r="19869" spans="26:26">
      <c r="Z19869"/>
    </row>
    <row r="19870" spans="26:26">
      <c r="Z19870"/>
    </row>
    <row r="19871" spans="26:26">
      <c r="Z19871"/>
    </row>
    <row r="19872" spans="26:26">
      <c r="Z19872"/>
    </row>
    <row r="19873" spans="26:26">
      <c r="Z19873"/>
    </row>
    <row r="19874" spans="26:26">
      <c r="Z19874"/>
    </row>
    <row r="19875" spans="26:26">
      <c r="Z19875"/>
    </row>
    <row r="19876" spans="26:26">
      <c r="Z19876"/>
    </row>
    <row r="19877" spans="26:26">
      <c r="Z19877"/>
    </row>
    <row r="19878" spans="26:26">
      <c r="Z19878"/>
    </row>
    <row r="19879" spans="26:26">
      <c r="Z19879"/>
    </row>
    <row r="19880" spans="26:26">
      <c r="Z19880"/>
    </row>
    <row r="19881" spans="26:26">
      <c r="Z19881"/>
    </row>
    <row r="19882" spans="26:26">
      <c r="Z19882"/>
    </row>
    <row r="19883" spans="26:26">
      <c r="Z19883"/>
    </row>
    <row r="19884" spans="26:26">
      <c r="Z19884"/>
    </row>
    <row r="19885" spans="26:26">
      <c r="Z19885"/>
    </row>
    <row r="19886" spans="26:26">
      <c r="Z19886"/>
    </row>
    <row r="19887" spans="26:26">
      <c r="Z19887"/>
    </row>
    <row r="19888" spans="26:26">
      <c r="Z19888"/>
    </row>
    <row r="19889" spans="26:26">
      <c r="Z19889"/>
    </row>
    <row r="19890" spans="26:26">
      <c r="Z19890"/>
    </row>
    <row r="19891" spans="26:26">
      <c r="Z19891"/>
    </row>
    <row r="19892" spans="26:26">
      <c r="Z19892"/>
    </row>
    <row r="19893" spans="26:26">
      <c r="Z19893"/>
    </row>
    <row r="19894" spans="26:26">
      <c r="Z19894"/>
    </row>
    <row r="19895" spans="26:26">
      <c r="Z19895"/>
    </row>
    <row r="19896" spans="26:26">
      <c r="Z19896"/>
    </row>
    <row r="19897" spans="26:26">
      <c r="Z19897"/>
    </row>
    <row r="19898" spans="26:26">
      <c r="Z19898"/>
    </row>
    <row r="19899" spans="26:26">
      <c r="Z19899"/>
    </row>
    <row r="19900" spans="26:26">
      <c r="Z19900"/>
    </row>
    <row r="19901" spans="26:26">
      <c r="Z19901"/>
    </row>
    <row r="19902" spans="26:26">
      <c r="Z19902"/>
    </row>
    <row r="19903" spans="26:26">
      <c r="Z19903"/>
    </row>
    <row r="19904" spans="26:26">
      <c r="Z19904"/>
    </row>
    <row r="19905" spans="26:26">
      <c r="Z19905"/>
    </row>
    <row r="19906" spans="26:26">
      <c r="Z19906"/>
    </row>
    <row r="19907" spans="26:26">
      <c r="Z19907"/>
    </row>
    <row r="19908" spans="26:26">
      <c r="Z19908"/>
    </row>
    <row r="19909" spans="26:26">
      <c r="Z19909"/>
    </row>
    <row r="19910" spans="26:26">
      <c r="Z19910"/>
    </row>
    <row r="19911" spans="26:26">
      <c r="Z19911"/>
    </row>
    <row r="19912" spans="26:26">
      <c r="Z19912"/>
    </row>
    <row r="19913" spans="26:26">
      <c r="Z19913"/>
    </row>
    <row r="19914" spans="26:26">
      <c r="Z19914"/>
    </row>
    <row r="19915" spans="26:26">
      <c r="Z19915"/>
    </row>
    <row r="19916" spans="26:26">
      <c r="Z19916"/>
    </row>
    <row r="19917" spans="26:26">
      <c r="Z19917"/>
    </row>
    <row r="19918" spans="26:26">
      <c r="Z19918"/>
    </row>
    <row r="19919" spans="26:26">
      <c r="Z19919"/>
    </row>
    <row r="19920" spans="26:26">
      <c r="Z19920"/>
    </row>
    <row r="19921" spans="26:26">
      <c r="Z19921"/>
    </row>
    <row r="19922" spans="26:26">
      <c r="Z19922"/>
    </row>
    <row r="19923" spans="26:26">
      <c r="Z19923"/>
    </row>
    <row r="19924" spans="26:26">
      <c r="Z19924"/>
    </row>
    <row r="19925" spans="26:26">
      <c r="Z19925"/>
    </row>
    <row r="19926" spans="26:26">
      <c r="Z19926"/>
    </row>
    <row r="19927" spans="26:26">
      <c r="Z19927"/>
    </row>
    <row r="19928" spans="26:26">
      <c r="Z19928"/>
    </row>
    <row r="19929" spans="26:26">
      <c r="Z19929"/>
    </row>
    <row r="19930" spans="26:26">
      <c r="Z19930"/>
    </row>
    <row r="19931" spans="26:26">
      <c r="Z19931"/>
    </row>
    <row r="19932" spans="26:26">
      <c r="Z19932"/>
    </row>
    <row r="19933" spans="26:26">
      <c r="Z19933"/>
    </row>
    <row r="19934" spans="26:26">
      <c r="Z19934"/>
    </row>
    <row r="19935" spans="26:26">
      <c r="Z19935"/>
    </row>
    <row r="19936" spans="26:26">
      <c r="Z19936"/>
    </row>
    <row r="19937" spans="26:26">
      <c r="Z19937"/>
    </row>
    <row r="19938" spans="26:26">
      <c r="Z19938"/>
    </row>
    <row r="19939" spans="26:26">
      <c r="Z19939"/>
    </row>
    <row r="19940" spans="26:26">
      <c r="Z19940"/>
    </row>
    <row r="19941" spans="26:26">
      <c r="Z19941"/>
    </row>
    <row r="19942" spans="26:26">
      <c r="Z19942"/>
    </row>
    <row r="19943" spans="26:26">
      <c r="Z19943"/>
    </row>
    <row r="19944" spans="26:26">
      <c r="Z19944"/>
    </row>
    <row r="19945" spans="26:26">
      <c r="Z19945"/>
    </row>
    <row r="19946" spans="26:26">
      <c r="Z19946"/>
    </row>
    <row r="19947" spans="26:26">
      <c r="Z19947"/>
    </row>
    <row r="19948" spans="26:26">
      <c r="Z19948"/>
    </row>
    <row r="19949" spans="26:26">
      <c r="Z19949"/>
    </row>
    <row r="19950" spans="26:26">
      <c r="Z19950"/>
    </row>
    <row r="19951" spans="26:26">
      <c r="Z19951"/>
    </row>
    <row r="19952" spans="26:26">
      <c r="Z19952"/>
    </row>
    <row r="19953" spans="26:26">
      <c r="Z19953"/>
    </row>
    <row r="19954" spans="26:26">
      <c r="Z19954"/>
    </row>
    <row r="19955" spans="26:26">
      <c r="Z19955"/>
    </row>
    <row r="19956" spans="26:26">
      <c r="Z19956"/>
    </row>
    <row r="19957" spans="26:26">
      <c r="Z19957"/>
    </row>
    <row r="19958" spans="26:26">
      <c r="Z19958"/>
    </row>
    <row r="19959" spans="26:26">
      <c r="Z19959"/>
    </row>
    <row r="19960" spans="26:26">
      <c r="Z19960"/>
    </row>
    <row r="19961" spans="26:26">
      <c r="Z19961"/>
    </row>
    <row r="19962" spans="26:26">
      <c r="Z19962"/>
    </row>
    <row r="19963" spans="26:26">
      <c r="Z19963"/>
    </row>
    <row r="19964" spans="26:26">
      <c r="Z19964"/>
    </row>
    <row r="19965" spans="26:26">
      <c r="Z19965"/>
    </row>
    <row r="19966" spans="26:26">
      <c r="Z19966"/>
    </row>
    <row r="19967" spans="26:26">
      <c r="Z19967"/>
    </row>
    <row r="19968" spans="26:26">
      <c r="Z19968"/>
    </row>
    <row r="19969" spans="26:26">
      <c r="Z19969"/>
    </row>
    <row r="19970" spans="26:26">
      <c r="Z19970"/>
    </row>
    <row r="19971" spans="26:26">
      <c r="Z19971"/>
    </row>
    <row r="19972" spans="26:26">
      <c r="Z19972"/>
    </row>
    <row r="19973" spans="26:26">
      <c r="Z19973"/>
    </row>
    <row r="19974" spans="26:26">
      <c r="Z19974"/>
    </row>
    <row r="19975" spans="26:26">
      <c r="Z19975"/>
    </row>
    <row r="19976" spans="26:26">
      <c r="Z19976"/>
    </row>
    <row r="19977" spans="26:26">
      <c r="Z19977"/>
    </row>
    <row r="19978" spans="26:26">
      <c r="Z19978"/>
    </row>
    <row r="19979" spans="26:26">
      <c r="Z19979"/>
    </row>
    <row r="19980" spans="26:26">
      <c r="Z19980"/>
    </row>
    <row r="19981" spans="26:26">
      <c r="Z19981"/>
    </row>
    <row r="19982" spans="26:26">
      <c r="Z19982"/>
    </row>
    <row r="19983" spans="26:26">
      <c r="Z19983"/>
    </row>
    <row r="19984" spans="26:26">
      <c r="Z19984"/>
    </row>
    <row r="19985" spans="26:26">
      <c r="Z19985"/>
    </row>
    <row r="19986" spans="26:26">
      <c r="Z19986"/>
    </row>
    <row r="19987" spans="26:26">
      <c r="Z19987"/>
    </row>
    <row r="19988" spans="26:26">
      <c r="Z19988"/>
    </row>
    <row r="19989" spans="26:26">
      <c r="Z19989"/>
    </row>
    <row r="19990" spans="26:26">
      <c r="Z19990"/>
    </row>
    <row r="19991" spans="26:26">
      <c r="Z19991"/>
    </row>
    <row r="19992" spans="26:26">
      <c r="Z19992"/>
    </row>
    <row r="19993" spans="26:26">
      <c r="Z19993"/>
    </row>
    <row r="19994" spans="26:26">
      <c r="Z19994"/>
    </row>
    <row r="19995" spans="26:26">
      <c r="Z19995"/>
    </row>
    <row r="19996" spans="26:26">
      <c r="Z19996"/>
    </row>
    <row r="19997" spans="26:26">
      <c r="Z19997"/>
    </row>
    <row r="19998" spans="26:26">
      <c r="Z19998"/>
    </row>
    <row r="19999" spans="26:26">
      <c r="Z19999"/>
    </row>
    <row r="20000" spans="26:26">
      <c r="Z20000"/>
    </row>
    <row r="20001" spans="26:26">
      <c r="Z20001"/>
    </row>
    <row r="20002" spans="26:26">
      <c r="Z20002"/>
    </row>
    <row r="20003" spans="26:26">
      <c r="Z20003"/>
    </row>
    <row r="20004" spans="26:26">
      <c r="Z20004"/>
    </row>
    <row r="20005" spans="26:26">
      <c r="Z20005"/>
    </row>
    <row r="20006" spans="26:26">
      <c r="Z20006"/>
    </row>
    <row r="20007" spans="26:26">
      <c r="Z20007"/>
    </row>
    <row r="20008" spans="26:26">
      <c r="Z20008"/>
    </row>
    <row r="20009" spans="26:26">
      <c r="Z20009"/>
    </row>
    <row r="20010" spans="26:26">
      <c r="Z20010"/>
    </row>
    <row r="20011" spans="26:26">
      <c r="Z20011"/>
    </row>
    <row r="20012" spans="26:26">
      <c r="Z20012"/>
    </row>
    <row r="20013" spans="26:26">
      <c r="Z20013"/>
    </row>
    <row r="20014" spans="26:26">
      <c r="Z20014"/>
    </row>
    <row r="20015" spans="26:26">
      <c r="Z20015"/>
    </row>
    <row r="20016" spans="26:26">
      <c r="Z20016"/>
    </row>
    <row r="20017" spans="26:26">
      <c r="Z20017"/>
    </row>
    <row r="20018" spans="26:26">
      <c r="Z20018"/>
    </row>
    <row r="20019" spans="26:26">
      <c r="Z20019"/>
    </row>
    <row r="20020" spans="26:26">
      <c r="Z20020"/>
    </row>
    <row r="20021" spans="26:26">
      <c r="Z20021"/>
    </row>
    <row r="20022" spans="26:26">
      <c r="Z20022"/>
    </row>
    <row r="20023" spans="26:26">
      <c r="Z20023"/>
    </row>
    <row r="20024" spans="26:26">
      <c r="Z20024"/>
    </row>
    <row r="20025" spans="26:26">
      <c r="Z20025"/>
    </row>
    <row r="20026" spans="26:26">
      <c r="Z20026"/>
    </row>
    <row r="20027" spans="26:26">
      <c r="Z20027"/>
    </row>
    <row r="20028" spans="26:26">
      <c r="Z20028"/>
    </row>
    <row r="20029" spans="26:26">
      <c r="Z20029"/>
    </row>
    <row r="20030" spans="26:26">
      <c r="Z20030"/>
    </row>
    <row r="20031" spans="26:26">
      <c r="Z20031"/>
    </row>
    <row r="20032" spans="26:26">
      <c r="Z20032"/>
    </row>
    <row r="20033" spans="26:26">
      <c r="Z20033"/>
    </row>
    <row r="20034" spans="26:26">
      <c r="Z20034"/>
    </row>
    <row r="20035" spans="26:26">
      <c r="Z20035"/>
    </row>
    <row r="20036" spans="26:26">
      <c r="Z20036"/>
    </row>
    <row r="20037" spans="26:26">
      <c r="Z20037"/>
    </row>
    <row r="20038" spans="26:26">
      <c r="Z20038"/>
    </row>
    <row r="20039" spans="26:26">
      <c r="Z20039"/>
    </row>
    <row r="20040" spans="26:26">
      <c r="Z20040"/>
    </row>
    <row r="20041" spans="26:26">
      <c r="Z20041"/>
    </row>
    <row r="20042" spans="26:26">
      <c r="Z20042"/>
    </row>
    <row r="20043" spans="26:26">
      <c r="Z20043"/>
    </row>
    <row r="20044" spans="26:26">
      <c r="Z20044"/>
    </row>
    <row r="20045" spans="26:26">
      <c r="Z20045"/>
    </row>
    <row r="20046" spans="26:26">
      <c r="Z20046"/>
    </row>
    <row r="20047" spans="26:26">
      <c r="Z20047"/>
    </row>
    <row r="20048" spans="26:26">
      <c r="Z20048"/>
    </row>
    <row r="20049" spans="26:26">
      <c r="Z20049"/>
    </row>
    <row r="20050" spans="26:26">
      <c r="Z20050"/>
    </row>
    <row r="20051" spans="26:26">
      <c r="Z20051"/>
    </row>
    <row r="20052" spans="26:26">
      <c r="Z20052"/>
    </row>
    <row r="20053" spans="26:26">
      <c r="Z20053"/>
    </row>
    <row r="20054" spans="26:26">
      <c r="Z20054"/>
    </row>
    <row r="20055" spans="26:26">
      <c r="Z20055"/>
    </row>
    <row r="20056" spans="26:26">
      <c r="Z20056"/>
    </row>
    <row r="20057" spans="26:26">
      <c r="Z20057"/>
    </row>
    <row r="20058" spans="26:26">
      <c r="Z20058"/>
    </row>
    <row r="20059" spans="26:26">
      <c r="Z20059"/>
    </row>
    <row r="20060" spans="26:26">
      <c r="Z20060"/>
    </row>
    <row r="20061" spans="26:26">
      <c r="Z20061"/>
    </row>
    <row r="20062" spans="26:26">
      <c r="Z20062"/>
    </row>
    <row r="20063" spans="26:26">
      <c r="Z20063"/>
    </row>
    <row r="20064" spans="26:26">
      <c r="Z20064"/>
    </row>
    <row r="20065" spans="26:26">
      <c r="Z20065"/>
    </row>
    <row r="20066" spans="26:26">
      <c r="Z20066"/>
    </row>
    <row r="20067" spans="26:26">
      <c r="Z20067"/>
    </row>
    <row r="20068" spans="26:26">
      <c r="Z20068"/>
    </row>
    <row r="20069" spans="26:26">
      <c r="Z20069"/>
    </row>
    <row r="20070" spans="26:26">
      <c r="Z20070"/>
    </row>
    <row r="20071" spans="26:26">
      <c r="Z20071"/>
    </row>
    <row r="20072" spans="26:26">
      <c r="Z20072"/>
    </row>
    <row r="20073" spans="26:26">
      <c r="Z20073"/>
    </row>
    <row r="20074" spans="26:26">
      <c r="Z20074"/>
    </row>
    <row r="20075" spans="26:26">
      <c r="Z20075"/>
    </row>
    <row r="20076" spans="26:26">
      <c r="Z20076"/>
    </row>
    <row r="20077" spans="26:26">
      <c r="Z20077"/>
    </row>
    <row r="20078" spans="26:26">
      <c r="Z20078"/>
    </row>
    <row r="20079" spans="26:26">
      <c r="Z20079"/>
    </row>
    <row r="20080" spans="26:26">
      <c r="Z20080"/>
    </row>
    <row r="20081" spans="26:26">
      <c r="Z20081"/>
    </row>
    <row r="20082" spans="26:26">
      <c r="Z20082"/>
    </row>
    <row r="20083" spans="26:26">
      <c r="Z20083"/>
    </row>
    <row r="20084" spans="26:26">
      <c r="Z20084"/>
    </row>
    <row r="20085" spans="26:26">
      <c r="Z20085"/>
    </row>
    <row r="20086" spans="26:26">
      <c r="Z20086"/>
    </row>
    <row r="20087" spans="26:26">
      <c r="Z20087"/>
    </row>
    <row r="20088" spans="26:26">
      <c r="Z20088"/>
    </row>
    <row r="20089" spans="26:26">
      <c r="Z20089"/>
    </row>
    <row r="20090" spans="26:26">
      <c r="Z20090"/>
    </row>
    <row r="20091" spans="26:26">
      <c r="Z20091"/>
    </row>
    <row r="20092" spans="26:26">
      <c r="Z20092"/>
    </row>
    <row r="20093" spans="26:26">
      <c r="Z20093"/>
    </row>
    <row r="20094" spans="26:26">
      <c r="Z20094"/>
    </row>
    <row r="20095" spans="26:26">
      <c r="Z20095"/>
    </row>
    <row r="20096" spans="26:26">
      <c r="Z20096"/>
    </row>
    <row r="20097" spans="26:26">
      <c r="Z20097"/>
    </row>
    <row r="20098" spans="26:26">
      <c r="Z20098"/>
    </row>
    <row r="20099" spans="26:26">
      <c r="Z20099"/>
    </row>
    <row r="20100" spans="26:26">
      <c r="Z20100"/>
    </row>
    <row r="20101" spans="26:26">
      <c r="Z20101"/>
    </row>
    <row r="20102" spans="26:26">
      <c r="Z20102"/>
    </row>
    <row r="20103" spans="26:26">
      <c r="Z20103"/>
    </row>
    <row r="20104" spans="26:26">
      <c r="Z20104"/>
    </row>
    <row r="20105" spans="26:26">
      <c r="Z20105"/>
    </row>
    <row r="20106" spans="26:26">
      <c r="Z20106"/>
    </row>
    <row r="20107" spans="26:26">
      <c r="Z20107"/>
    </row>
    <row r="20108" spans="26:26">
      <c r="Z20108"/>
    </row>
    <row r="20109" spans="26:26">
      <c r="Z20109"/>
    </row>
    <row r="20110" spans="26:26">
      <c r="Z20110"/>
    </row>
    <row r="20111" spans="26:26">
      <c r="Z20111"/>
    </row>
    <row r="20112" spans="26:26">
      <c r="Z20112"/>
    </row>
    <row r="20113" spans="26:26">
      <c r="Z20113"/>
    </row>
    <row r="20114" spans="26:26">
      <c r="Z20114"/>
    </row>
    <row r="20115" spans="26:26">
      <c r="Z20115"/>
    </row>
    <row r="20116" spans="26:26">
      <c r="Z20116"/>
    </row>
    <row r="20117" spans="26:26">
      <c r="Z20117"/>
    </row>
    <row r="20118" spans="26:26">
      <c r="Z20118"/>
    </row>
    <row r="20119" spans="26:26">
      <c r="Z20119"/>
    </row>
    <row r="20120" spans="26:26">
      <c r="Z20120"/>
    </row>
    <row r="20121" spans="26:26">
      <c r="Z20121"/>
    </row>
    <row r="20122" spans="26:26">
      <c r="Z20122"/>
    </row>
    <row r="20123" spans="26:26">
      <c r="Z20123"/>
    </row>
    <row r="20124" spans="26:26">
      <c r="Z20124"/>
    </row>
    <row r="20125" spans="26:26">
      <c r="Z20125"/>
    </row>
    <row r="20126" spans="26:26">
      <c r="Z20126"/>
    </row>
    <row r="20127" spans="26:26">
      <c r="Z20127"/>
    </row>
    <row r="20128" spans="26:26">
      <c r="Z20128"/>
    </row>
    <row r="20129" spans="26:26">
      <c r="Z20129"/>
    </row>
    <row r="20130" spans="26:26">
      <c r="Z20130"/>
    </row>
    <row r="20131" spans="26:26">
      <c r="Z20131"/>
    </row>
    <row r="20132" spans="26:26">
      <c r="Z20132"/>
    </row>
    <row r="20133" spans="26:26">
      <c r="Z20133"/>
    </row>
    <row r="20134" spans="26:26">
      <c r="Z20134"/>
    </row>
    <row r="20135" spans="26:26">
      <c r="Z20135"/>
    </row>
    <row r="20136" spans="26:26">
      <c r="Z20136"/>
    </row>
    <row r="20137" spans="26:26">
      <c r="Z20137"/>
    </row>
    <row r="20138" spans="26:26">
      <c r="Z20138"/>
    </row>
    <row r="20139" spans="26:26">
      <c r="Z20139"/>
    </row>
    <row r="20140" spans="26:26">
      <c r="Z20140"/>
    </row>
    <row r="20141" spans="26:26">
      <c r="Z20141"/>
    </row>
    <row r="20142" spans="26:26">
      <c r="Z20142"/>
    </row>
    <row r="20143" spans="26:26">
      <c r="Z20143"/>
    </row>
    <row r="20144" spans="26:26">
      <c r="Z20144"/>
    </row>
    <row r="20145" spans="26:26">
      <c r="Z20145"/>
    </row>
    <row r="20146" spans="26:26">
      <c r="Z20146"/>
    </row>
    <row r="20147" spans="26:26">
      <c r="Z20147"/>
    </row>
    <row r="20148" spans="26:26">
      <c r="Z20148"/>
    </row>
    <row r="20149" spans="26:26">
      <c r="Z20149"/>
    </row>
    <row r="20150" spans="26:26">
      <c r="Z20150"/>
    </row>
    <row r="20151" spans="26:26">
      <c r="Z20151"/>
    </row>
    <row r="20152" spans="26:26">
      <c r="Z20152"/>
    </row>
    <row r="20153" spans="26:26">
      <c r="Z20153"/>
    </row>
    <row r="20154" spans="26:26">
      <c r="Z20154"/>
    </row>
    <row r="20155" spans="26:26">
      <c r="Z20155"/>
    </row>
    <row r="20156" spans="26:26">
      <c r="Z20156"/>
    </row>
    <row r="20157" spans="26:26">
      <c r="Z20157"/>
    </row>
    <row r="20158" spans="26:26">
      <c r="Z20158"/>
    </row>
    <row r="20159" spans="26:26">
      <c r="Z20159"/>
    </row>
    <row r="20160" spans="26:26">
      <c r="Z20160"/>
    </row>
    <row r="20161" spans="26:26">
      <c r="Z20161"/>
    </row>
    <row r="20162" spans="26:26">
      <c r="Z20162"/>
    </row>
    <row r="20163" spans="26:26">
      <c r="Z20163"/>
    </row>
    <row r="20164" spans="26:26">
      <c r="Z20164"/>
    </row>
    <row r="20165" spans="26:26">
      <c r="Z20165"/>
    </row>
    <row r="20166" spans="26:26">
      <c r="Z20166"/>
    </row>
    <row r="20167" spans="26:26">
      <c r="Z20167"/>
    </row>
    <row r="20168" spans="26:26">
      <c r="Z20168"/>
    </row>
    <row r="20169" spans="26:26">
      <c r="Z20169"/>
    </row>
    <row r="20170" spans="26:26">
      <c r="Z20170"/>
    </row>
    <row r="20171" spans="26:26">
      <c r="Z20171"/>
    </row>
    <row r="20172" spans="26:26">
      <c r="Z20172"/>
    </row>
    <row r="20173" spans="26:26">
      <c r="Z20173"/>
    </row>
    <row r="20174" spans="26:26">
      <c r="Z20174"/>
    </row>
    <row r="20175" spans="26:26">
      <c r="Z20175"/>
    </row>
    <row r="20176" spans="26:26">
      <c r="Z20176"/>
    </row>
    <row r="20177" spans="26:26">
      <c r="Z20177"/>
    </row>
    <row r="20178" spans="26:26">
      <c r="Z20178"/>
    </row>
    <row r="20179" spans="26:26">
      <c r="Z20179"/>
    </row>
    <row r="20180" spans="26:26">
      <c r="Z20180"/>
    </row>
    <row r="20181" spans="26:26">
      <c r="Z20181"/>
    </row>
    <row r="20182" spans="26:26">
      <c r="Z20182"/>
    </row>
    <row r="20183" spans="26:26">
      <c r="Z20183"/>
    </row>
    <row r="20184" spans="26:26">
      <c r="Z20184"/>
    </row>
    <row r="20185" spans="26:26">
      <c r="Z20185"/>
    </row>
    <row r="20186" spans="26:26">
      <c r="Z20186"/>
    </row>
    <row r="20187" spans="26:26">
      <c r="Z20187"/>
    </row>
    <row r="20188" spans="26:26">
      <c r="Z20188"/>
    </row>
    <row r="20189" spans="26:26">
      <c r="Z20189"/>
    </row>
    <row r="20190" spans="26:26">
      <c r="Z20190"/>
    </row>
    <row r="20191" spans="26:26">
      <c r="Z20191"/>
    </row>
    <row r="20192" spans="26:26">
      <c r="Z20192"/>
    </row>
    <row r="20193" spans="26:26">
      <c r="Z20193"/>
    </row>
    <row r="20194" spans="26:26">
      <c r="Z20194"/>
    </row>
    <row r="20195" spans="26:26">
      <c r="Z20195"/>
    </row>
    <row r="20196" spans="26:26">
      <c r="Z20196"/>
    </row>
    <row r="20197" spans="26:26">
      <c r="Z20197"/>
    </row>
    <row r="20198" spans="26:26">
      <c r="Z20198"/>
    </row>
    <row r="20199" spans="26:26">
      <c r="Z20199"/>
    </row>
    <row r="20200" spans="26:26">
      <c r="Z20200"/>
    </row>
    <row r="20201" spans="26:26">
      <c r="Z20201"/>
    </row>
    <row r="20202" spans="26:26">
      <c r="Z20202"/>
    </row>
    <row r="20203" spans="26:26">
      <c r="Z20203"/>
    </row>
    <row r="20204" spans="26:26">
      <c r="Z20204"/>
    </row>
    <row r="20205" spans="26:26">
      <c r="Z20205"/>
    </row>
    <row r="20206" spans="26:26">
      <c r="Z20206"/>
    </row>
    <row r="20207" spans="26:26">
      <c r="Z20207"/>
    </row>
    <row r="20208" spans="26:26">
      <c r="Z20208"/>
    </row>
    <row r="20209" spans="26:26">
      <c r="Z20209"/>
    </row>
    <row r="20210" spans="26:26">
      <c r="Z20210"/>
    </row>
    <row r="20211" spans="26:26">
      <c r="Z20211"/>
    </row>
    <row r="20212" spans="26:26">
      <c r="Z20212"/>
    </row>
    <row r="20213" spans="26:26">
      <c r="Z20213"/>
    </row>
    <row r="20214" spans="26:26">
      <c r="Z20214"/>
    </row>
    <row r="20215" spans="26:26">
      <c r="Z20215"/>
    </row>
    <row r="20216" spans="26:26">
      <c r="Z20216"/>
    </row>
    <row r="20217" spans="26:26">
      <c r="Z20217"/>
    </row>
    <row r="20218" spans="26:26">
      <c r="Z20218"/>
    </row>
    <row r="20219" spans="26:26">
      <c r="Z20219"/>
    </row>
    <row r="20220" spans="26:26">
      <c r="Z20220"/>
    </row>
    <row r="20221" spans="26:26">
      <c r="Z20221"/>
    </row>
    <row r="20222" spans="26:26">
      <c r="Z20222"/>
    </row>
    <row r="20223" spans="26:26">
      <c r="Z20223"/>
    </row>
    <row r="20224" spans="26:26">
      <c r="Z20224"/>
    </row>
    <row r="20225" spans="26:26">
      <c r="Z20225"/>
    </row>
    <row r="20226" spans="26:26">
      <c r="Z20226"/>
    </row>
    <row r="20227" spans="26:26">
      <c r="Z20227"/>
    </row>
    <row r="20228" spans="26:26">
      <c r="Z20228"/>
    </row>
    <row r="20229" spans="26:26">
      <c r="Z20229"/>
    </row>
    <row r="20230" spans="26:26">
      <c r="Z20230"/>
    </row>
    <row r="20231" spans="26:26">
      <c r="Z20231"/>
    </row>
    <row r="20232" spans="26:26">
      <c r="Z20232"/>
    </row>
    <row r="20233" spans="26:26">
      <c r="Z20233"/>
    </row>
    <row r="20234" spans="26:26">
      <c r="Z20234"/>
    </row>
    <row r="20235" spans="26:26">
      <c r="Z20235"/>
    </row>
    <row r="20236" spans="26:26">
      <c r="Z20236"/>
    </row>
    <row r="20237" spans="26:26">
      <c r="Z20237"/>
    </row>
    <row r="20238" spans="26:26">
      <c r="Z20238"/>
    </row>
    <row r="20239" spans="26:26">
      <c r="Z20239"/>
    </row>
    <row r="20240" spans="26:26">
      <c r="Z20240"/>
    </row>
    <row r="20241" spans="26:26">
      <c r="Z20241"/>
    </row>
    <row r="20242" spans="26:26">
      <c r="Z20242"/>
    </row>
    <row r="20243" spans="26:26">
      <c r="Z20243"/>
    </row>
    <row r="20244" spans="26:26">
      <c r="Z20244"/>
    </row>
    <row r="20245" spans="26:26">
      <c r="Z20245"/>
    </row>
    <row r="20246" spans="26:26">
      <c r="Z20246"/>
    </row>
    <row r="20247" spans="26:26">
      <c r="Z20247"/>
    </row>
    <row r="20248" spans="26:26">
      <c r="Z20248"/>
    </row>
    <row r="20249" spans="26:26">
      <c r="Z20249"/>
    </row>
    <row r="20250" spans="26:26">
      <c r="Z20250"/>
    </row>
    <row r="20251" spans="26:26">
      <c r="Z20251"/>
    </row>
    <row r="20252" spans="26:26">
      <c r="Z20252"/>
    </row>
    <row r="20253" spans="26:26">
      <c r="Z20253"/>
    </row>
    <row r="20254" spans="26:26">
      <c r="Z20254"/>
    </row>
    <row r="20255" spans="26:26">
      <c r="Z20255"/>
    </row>
    <row r="20256" spans="26:26">
      <c r="Z20256"/>
    </row>
    <row r="20257" spans="26:26">
      <c r="Z20257"/>
    </row>
    <row r="20258" spans="26:26">
      <c r="Z20258"/>
    </row>
    <row r="20259" spans="26:26">
      <c r="Z20259"/>
    </row>
    <row r="20260" spans="26:26">
      <c r="Z20260"/>
    </row>
    <row r="20261" spans="26:26">
      <c r="Z20261"/>
    </row>
    <row r="20262" spans="26:26">
      <c r="Z20262"/>
    </row>
    <row r="20263" spans="26:26">
      <c r="Z20263"/>
    </row>
    <row r="20264" spans="26:26">
      <c r="Z20264"/>
    </row>
    <row r="20265" spans="26:26">
      <c r="Z20265"/>
    </row>
    <row r="20266" spans="26:26">
      <c r="Z20266"/>
    </row>
    <row r="20267" spans="26:26">
      <c r="Z20267"/>
    </row>
    <row r="20268" spans="26:26">
      <c r="Z20268"/>
    </row>
    <row r="20269" spans="26:26">
      <c r="Z20269"/>
    </row>
    <row r="20270" spans="26:26">
      <c r="Z20270"/>
    </row>
    <row r="20271" spans="26:26">
      <c r="Z20271"/>
    </row>
    <row r="20272" spans="26:26">
      <c r="Z20272"/>
    </row>
    <row r="20273" spans="26:26">
      <c r="Z20273"/>
    </row>
    <row r="20274" spans="26:26">
      <c r="Z20274"/>
    </row>
    <row r="20275" spans="26:26">
      <c r="Z20275"/>
    </row>
    <row r="20276" spans="26:26">
      <c r="Z20276"/>
    </row>
    <row r="20277" spans="26:26">
      <c r="Z20277"/>
    </row>
    <row r="20278" spans="26:26">
      <c r="Z20278"/>
    </row>
    <row r="20279" spans="26:26">
      <c r="Z20279"/>
    </row>
    <row r="20280" spans="26:26">
      <c r="Z20280"/>
    </row>
    <row r="20281" spans="26:26">
      <c r="Z20281"/>
    </row>
    <row r="20282" spans="26:26">
      <c r="Z20282"/>
    </row>
    <row r="20283" spans="26:26">
      <c r="Z20283"/>
    </row>
    <row r="20284" spans="26:26">
      <c r="Z20284"/>
    </row>
    <row r="20285" spans="26:26">
      <c r="Z20285"/>
    </row>
    <row r="20286" spans="26:26">
      <c r="Z20286"/>
    </row>
    <row r="20287" spans="26:26">
      <c r="Z20287"/>
    </row>
    <row r="20288" spans="26:26">
      <c r="Z20288"/>
    </row>
    <row r="20289" spans="26:26">
      <c r="Z20289"/>
    </row>
    <row r="20290" spans="26:26">
      <c r="Z20290"/>
    </row>
    <row r="20291" spans="26:26">
      <c r="Z20291"/>
    </row>
    <row r="20292" spans="26:26">
      <c r="Z20292"/>
    </row>
    <row r="20293" spans="26:26">
      <c r="Z20293"/>
    </row>
    <row r="20294" spans="26:26">
      <c r="Z20294"/>
    </row>
    <row r="20295" spans="26:26">
      <c r="Z20295"/>
    </row>
    <row r="20296" spans="26:26">
      <c r="Z20296"/>
    </row>
    <row r="20297" spans="26:26">
      <c r="Z20297"/>
    </row>
    <row r="20298" spans="26:26">
      <c r="Z20298"/>
    </row>
    <row r="20299" spans="26:26">
      <c r="Z20299"/>
    </row>
    <row r="20300" spans="26:26">
      <c r="Z20300"/>
    </row>
    <row r="20301" spans="26:26">
      <c r="Z20301"/>
    </row>
    <row r="20302" spans="26:26">
      <c r="Z20302"/>
    </row>
    <row r="20303" spans="26:26">
      <c r="Z20303"/>
    </row>
    <row r="20304" spans="26:26">
      <c r="Z20304"/>
    </row>
    <row r="20305" spans="26:26">
      <c r="Z20305"/>
    </row>
    <row r="20306" spans="26:26">
      <c r="Z20306"/>
    </row>
    <row r="20307" spans="26:26">
      <c r="Z20307"/>
    </row>
    <row r="20308" spans="26:26">
      <c r="Z20308"/>
    </row>
    <row r="20309" spans="26:26">
      <c r="Z20309"/>
    </row>
    <row r="20310" spans="26:26">
      <c r="Z20310"/>
    </row>
    <row r="20311" spans="26:26">
      <c r="Z20311"/>
    </row>
    <row r="20312" spans="26:26">
      <c r="Z20312"/>
    </row>
    <row r="20313" spans="26:26">
      <c r="Z20313"/>
    </row>
    <row r="20314" spans="26:26">
      <c r="Z20314"/>
    </row>
    <row r="20315" spans="26:26">
      <c r="Z20315"/>
    </row>
    <row r="20316" spans="26:26">
      <c r="Z20316"/>
    </row>
    <row r="20317" spans="26:26">
      <c r="Z20317"/>
    </row>
    <row r="20318" spans="26:26">
      <c r="Z20318"/>
    </row>
    <row r="20319" spans="26:26">
      <c r="Z20319"/>
    </row>
    <row r="20320" spans="26:26">
      <c r="Z20320"/>
    </row>
    <row r="20321" spans="26:26">
      <c r="Z20321"/>
    </row>
    <row r="20322" spans="26:26">
      <c r="Z20322"/>
    </row>
    <row r="20323" spans="26:26">
      <c r="Z20323"/>
    </row>
    <row r="20324" spans="26:26">
      <c r="Z20324"/>
    </row>
    <row r="20325" spans="26:26">
      <c r="Z20325"/>
    </row>
    <row r="20326" spans="26:26">
      <c r="Z20326"/>
    </row>
    <row r="20327" spans="26:26">
      <c r="Z20327"/>
    </row>
    <row r="20328" spans="26:26">
      <c r="Z20328"/>
    </row>
    <row r="20329" spans="26:26">
      <c r="Z20329"/>
    </row>
    <row r="20330" spans="26:26">
      <c r="Z20330"/>
    </row>
    <row r="20331" spans="26:26">
      <c r="Z20331"/>
    </row>
    <row r="20332" spans="26:26">
      <c r="Z20332"/>
    </row>
    <row r="20333" spans="26:26">
      <c r="Z20333"/>
    </row>
    <row r="20334" spans="26:26">
      <c r="Z20334"/>
    </row>
    <row r="20335" spans="26:26">
      <c r="Z20335"/>
    </row>
    <row r="20336" spans="26:26">
      <c r="Z20336"/>
    </row>
    <row r="20337" spans="26:26">
      <c r="Z20337"/>
    </row>
    <row r="20338" spans="26:26">
      <c r="Z20338"/>
    </row>
    <row r="20339" spans="26:26">
      <c r="Z20339"/>
    </row>
    <row r="20340" spans="26:26">
      <c r="Z20340"/>
    </row>
    <row r="20341" spans="26:26">
      <c r="Z20341"/>
    </row>
    <row r="20342" spans="26:26">
      <c r="Z20342"/>
    </row>
    <row r="20343" spans="26:26">
      <c r="Z20343"/>
    </row>
    <row r="20344" spans="26:26">
      <c r="Z20344"/>
    </row>
    <row r="20345" spans="26:26">
      <c r="Z20345"/>
    </row>
    <row r="20346" spans="26:26">
      <c r="Z20346"/>
    </row>
    <row r="20347" spans="26:26">
      <c r="Z20347"/>
    </row>
    <row r="20348" spans="26:26">
      <c r="Z20348"/>
    </row>
    <row r="20349" spans="26:26">
      <c r="Z20349"/>
    </row>
    <row r="20350" spans="26:26">
      <c r="Z20350"/>
    </row>
    <row r="20351" spans="26:26">
      <c r="Z20351"/>
    </row>
    <row r="20352" spans="26:26">
      <c r="Z20352"/>
    </row>
    <row r="20353" spans="26:26">
      <c r="Z20353"/>
    </row>
    <row r="20354" spans="26:26">
      <c r="Z20354"/>
    </row>
    <row r="20355" spans="26:26">
      <c r="Z20355"/>
    </row>
    <row r="20356" spans="26:26">
      <c r="Z20356"/>
    </row>
    <row r="20357" spans="26:26">
      <c r="Z20357"/>
    </row>
    <row r="20358" spans="26:26">
      <c r="Z20358"/>
    </row>
    <row r="20359" spans="26:26">
      <c r="Z20359"/>
    </row>
    <row r="20360" spans="26:26">
      <c r="Z20360"/>
    </row>
    <row r="20361" spans="26:26">
      <c r="Z20361"/>
    </row>
    <row r="20362" spans="26:26">
      <c r="Z20362"/>
    </row>
    <row r="20363" spans="26:26">
      <c r="Z20363"/>
    </row>
    <row r="20364" spans="26:26">
      <c r="Z20364"/>
    </row>
    <row r="20365" spans="26:26">
      <c r="Z20365"/>
    </row>
    <row r="20366" spans="26:26">
      <c r="Z20366"/>
    </row>
    <row r="20367" spans="26:26">
      <c r="Z20367"/>
    </row>
    <row r="20368" spans="26:26">
      <c r="Z20368"/>
    </row>
    <row r="20369" spans="26:26">
      <c r="Z20369"/>
    </row>
    <row r="20370" spans="26:26">
      <c r="Z20370"/>
    </row>
    <row r="20371" spans="26:26">
      <c r="Z20371"/>
    </row>
    <row r="20372" spans="26:26">
      <c r="Z20372"/>
    </row>
    <row r="20373" spans="26:26">
      <c r="Z20373"/>
    </row>
    <row r="20374" spans="26:26">
      <c r="Z20374"/>
    </row>
    <row r="20375" spans="26:26">
      <c r="Z20375"/>
    </row>
    <row r="20376" spans="26:26">
      <c r="Z20376"/>
    </row>
    <row r="20377" spans="26:26">
      <c r="Z20377"/>
    </row>
    <row r="20378" spans="26:26">
      <c r="Z20378"/>
    </row>
    <row r="20379" spans="26:26">
      <c r="Z20379"/>
    </row>
    <row r="20380" spans="26:26">
      <c r="Z20380"/>
    </row>
    <row r="20381" spans="26:26">
      <c r="Z20381"/>
    </row>
    <row r="20382" spans="26:26">
      <c r="Z20382"/>
    </row>
    <row r="20383" spans="26:26">
      <c r="Z20383"/>
    </row>
    <row r="20384" spans="26:26">
      <c r="Z20384"/>
    </row>
    <row r="20385" spans="26:26">
      <c r="Z20385"/>
    </row>
    <row r="20386" spans="26:26">
      <c r="Z20386"/>
    </row>
    <row r="20387" spans="26:26">
      <c r="Z20387"/>
    </row>
    <row r="20388" spans="26:26">
      <c r="Z20388"/>
    </row>
    <row r="20389" spans="26:26">
      <c r="Z20389"/>
    </row>
    <row r="20390" spans="26:26">
      <c r="Z20390"/>
    </row>
    <row r="20391" spans="26:26">
      <c r="Z20391"/>
    </row>
    <row r="20392" spans="26:26">
      <c r="Z20392"/>
    </row>
    <row r="20393" spans="26:26">
      <c r="Z20393"/>
    </row>
    <row r="20394" spans="26:26">
      <c r="Z20394"/>
    </row>
    <row r="20395" spans="26:26">
      <c r="Z20395"/>
    </row>
    <row r="20396" spans="26:26">
      <c r="Z20396"/>
    </row>
    <row r="20397" spans="26:26">
      <c r="Z20397"/>
    </row>
    <row r="20398" spans="26:26">
      <c r="Z20398"/>
    </row>
    <row r="20399" spans="26:26">
      <c r="Z20399"/>
    </row>
    <row r="20400" spans="26:26">
      <c r="Z20400"/>
    </row>
    <row r="20401" spans="26:26">
      <c r="Z20401"/>
    </row>
    <row r="20402" spans="26:26">
      <c r="Z20402"/>
    </row>
    <row r="20403" spans="26:26">
      <c r="Z20403"/>
    </row>
    <row r="20404" spans="26:26">
      <c r="Z20404"/>
    </row>
    <row r="20405" spans="26:26">
      <c r="Z20405"/>
    </row>
    <row r="20406" spans="26:26">
      <c r="Z20406"/>
    </row>
    <row r="20407" spans="26:26">
      <c r="Z20407"/>
    </row>
    <row r="20408" spans="26:26">
      <c r="Z20408"/>
    </row>
    <row r="20409" spans="26:26">
      <c r="Z20409"/>
    </row>
    <row r="20410" spans="26:26">
      <c r="Z20410"/>
    </row>
    <row r="20411" spans="26:26">
      <c r="Z20411"/>
    </row>
    <row r="20412" spans="26:26">
      <c r="Z20412"/>
    </row>
    <row r="20413" spans="26:26">
      <c r="Z20413"/>
    </row>
    <row r="20414" spans="26:26">
      <c r="Z20414"/>
    </row>
    <row r="20415" spans="26:26">
      <c r="Z20415"/>
    </row>
    <row r="20416" spans="26:26">
      <c r="Z20416"/>
    </row>
    <row r="20417" spans="26:26">
      <c r="Z20417"/>
    </row>
    <row r="20418" spans="26:26">
      <c r="Z20418"/>
    </row>
    <row r="20419" spans="26:26">
      <c r="Z20419"/>
    </row>
    <row r="20420" spans="26:26">
      <c r="Z20420"/>
    </row>
    <row r="20421" spans="26:26">
      <c r="Z20421"/>
    </row>
    <row r="20422" spans="26:26">
      <c r="Z20422"/>
    </row>
    <row r="20423" spans="26:26">
      <c r="Z20423"/>
    </row>
    <row r="20424" spans="26:26">
      <c r="Z20424"/>
    </row>
    <row r="20425" spans="26:26">
      <c r="Z20425"/>
    </row>
    <row r="20426" spans="26:26">
      <c r="Z20426"/>
    </row>
    <row r="20427" spans="26:26">
      <c r="Z20427"/>
    </row>
    <row r="20428" spans="26:26">
      <c r="Z20428"/>
    </row>
    <row r="20429" spans="26:26">
      <c r="Z20429"/>
    </row>
    <row r="20430" spans="26:26">
      <c r="Z20430"/>
    </row>
    <row r="20431" spans="26:26">
      <c r="Z20431"/>
    </row>
    <row r="20432" spans="26:26">
      <c r="Z20432"/>
    </row>
    <row r="20433" spans="26:26">
      <c r="Z20433"/>
    </row>
    <row r="20434" spans="26:26">
      <c r="Z20434"/>
    </row>
    <row r="20435" spans="26:26">
      <c r="Z20435"/>
    </row>
    <row r="20436" spans="26:26">
      <c r="Z20436"/>
    </row>
    <row r="20437" spans="26:26">
      <c r="Z20437"/>
    </row>
    <row r="20438" spans="26:26">
      <c r="Z20438"/>
    </row>
    <row r="20439" spans="26:26">
      <c r="Z20439"/>
    </row>
    <row r="20440" spans="26:26">
      <c r="Z20440"/>
    </row>
    <row r="20441" spans="26:26">
      <c r="Z20441"/>
    </row>
    <row r="20442" spans="26:26">
      <c r="Z20442"/>
    </row>
    <row r="20443" spans="26:26">
      <c r="Z20443"/>
    </row>
    <row r="20444" spans="26:26">
      <c r="Z20444"/>
    </row>
    <row r="20445" spans="26:26">
      <c r="Z20445"/>
    </row>
    <row r="20446" spans="26:26">
      <c r="Z20446"/>
    </row>
    <row r="20447" spans="26:26">
      <c r="Z20447"/>
    </row>
    <row r="20448" spans="26:26">
      <c r="Z20448"/>
    </row>
    <row r="20449" spans="26:26">
      <c r="Z20449"/>
    </row>
    <row r="20450" spans="26:26">
      <c r="Z20450"/>
    </row>
    <row r="20451" spans="26:26">
      <c r="Z20451"/>
    </row>
    <row r="20452" spans="26:26">
      <c r="Z20452"/>
    </row>
    <row r="20453" spans="26:26">
      <c r="Z20453"/>
    </row>
    <row r="20454" spans="26:26">
      <c r="Z20454"/>
    </row>
    <row r="20455" spans="26:26">
      <c r="Z20455"/>
    </row>
    <row r="20456" spans="26:26">
      <c r="Z20456"/>
    </row>
    <row r="20457" spans="26:26">
      <c r="Z20457"/>
    </row>
    <row r="20458" spans="26:26">
      <c r="Z20458"/>
    </row>
    <row r="20459" spans="26:26">
      <c r="Z20459"/>
    </row>
    <row r="20460" spans="26:26">
      <c r="Z20460"/>
    </row>
    <row r="20461" spans="26:26">
      <c r="Z20461"/>
    </row>
    <row r="20462" spans="26:26">
      <c r="Z20462"/>
    </row>
    <row r="20463" spans="26:26">
      <c r="Z20463"/>
    </row>
    <row r="20464" spans="26:26">
      <c r="Z20464"/>
    </row>
    <row r="20465" spans="26:26">
      <c r="Z20465"/>
    </row>
    <row r="20466" spans="26:26">
      <c r="Z20466"/>
    </row>
    <row r="20467" spans="26:26">
      <c r="Z20467"/>
    </row>
    <row r="20468" spans="26:26">
      <c r="Z20468"/>
    </row>
    <row r="20469" spans="26:26">
      <c r="Z20469"/>
    </row>
    <row r="20470" spans="26:26">
      <c r="Z20470"/>
    </row>
    <row r="20471" spans="26:26">
      <c r="Z20471"/>
    </row>
    <row r="20472" spans="26:26">
      <c r="Z20472"/>
    </row>
    <row r="20473" spans="26:26">
      <c r="Z20473"/>
    </row>
    <row r="20474" spans="26:26">
      <c r="Z20474"/>
    </row>
    <row r="20475" spans="26:26">
      <c r="Z20475"/>
    </row>
    <row r="20476" spans="26:26">
      <c r="Z20476"/>
    </row>
    <row r="20477" spans="26:26">
      <c r="Z20477"/>
    </row>
    <row r="20478" spans="26:26">
      <c r="Z20478"/>
    </row>
    <row r="20479" spans="26:26">
      <c r="Z20479"/>
    </row>
    <row r="20480" spans="26:26">
      <c r="Z20480"/>
    </row>
    <row r="20481" spans="26:26">
      <c r="Z20481"/>
    </row>
    <row r="20482" spans="26:26">
      <c r="Z20482"/>
    </row>
    <row r="20483" spans="26:26">
      <c r="Z20483"/>
    </row>
    <row r="20484" spans="26:26">
      <c r="Z20484"/>
    </row>
    <row r="20485" spans="26:26">
      <c r="Z20485"/>
    </row>
    <row r="20486" spans="26:26">
      <c r="Z20486"/>
    </row>
    <row r="20487" spans="26:26">
      <c r="Z20487"/>
    </row>
    <row r="20488" spans="26:26">
      <c r="Z20488"/>
    </row>
    <row r="20489" spans="26:26">
      <c r="Z20489"/>
    </row>
    <row r="20490" spans="26:26">
      <c r="Z20490"/>
    </row>
    <row r="20491" spans="26:26">
      <c r="Z20491"/>
    </row>
    <row r="20492" spans="26:26">
      <c r="Z20492"/>
    </row>
    <row r="20493" spans="26:26">
      <c r="Z20493"/>
    </row>
    <row r="20494" spans="26:26">
      <c r="Z20494"/>
    </row>
    <row r="20495" spans="26:26">
      <c r="Z20495"/>
    </row>
    <row r="20496" spans="26:26">
      <c r="Z20496"/>
    </row>
    <row r="20497" spans="26:26">
      <c r="Z20497"/>
    </row>
    <row r="20498" spans="26:26">
      <c r="Z20498"/>
    </row>
    <row r="20499" spans="26:26">
      <c r="Z20499"/>
    </row>
    <row r="20500" spans="26:26">
      <c r="Z20500"/>
    </row>
    <row r="20501" spans="26:26">
      <c r="Z20501"/>
    </row>
    <row r="20502" spans="26:26">
      <c r="Z20502"/>
    </row>
    <row r="20503" spans="26:26">
      <c r="Z20503"/>
    </row>
    <row r="20504" spans="26:26">
      <c r="Z20504"/>
    </row>
    <row r="20505" spans="26:26">
      <c r="Z20505"/>
    </row>
    <row r="20506" spans="26:26">
      <c r="Z20506"/>
    </row>
    <row r="20507" spans="26:26">
      <c r="Z20507"/>
    </row>
    <row r="20508" spans="26:26">
      <c r="Z20508"/>
    </row>
    <row r="20509" spans="26:26">
      <c r="Z20509"/>
    </row>
    <row r="20510" spans="26:26">
      <c r="Z20510"/>
    </row>
    <row r="20511" spans="26:26">
      <c r="Z20511"/>
    </row>
    <row r="20512" spans="26:26">
      <c r="Z20512"/>
    </row>
    <row r="20513" spans="26:26">
      <c r="Z20513"/>
    </row>
    <row r="20514" spans="26:26">
      <c r="Z20514"/>
    </row>
    <row r="20515" spans="26:26">
      <c r="Z20515"/>
    </row>
    <row r="20516" spans="26:26">
      <c r="Z20516"/>
    </row>
    <row r="20517" spans="26:26">
      <c r="Z20517"/>
    </row>
    <row r="20518" spans="26:26">
      <c r="Z20518"/>
    </row>
    <row r="20519" spans="26:26">
      <c r="Z20519"/>
    </row>
    <row r="20520" spans="26:26">
      <c r="Z20520"/>
    </row>
    <row r="20521" spans="26:26">
      <c r="Z20521"/>
    </row>
    <row r="20522" spans="26:26">
      <c r="Z20522"/>
    </row>
    <row r="20523" spans="26:26">
      <c r="Z20523"/>
    </row>
    <row r="20524" spans="26:26">
      <c r="Z20524"/>
    </row>
    <row r="20525" spans="26:26">
      <c r="Z20525"/>
    </row>
    <row r="20526" spans="26:26">
      <c r="Z20526"/>
    </row>
    <row r="20527" spans="26:26">
      <c r="Z20527"/>
    </row>
    <row r="20528" spans="26:26">
      <c r="Z20528"/>
    </row>
    <row r="20529" spans="26:26">
      <c r="Z20529"/>
    </row>
    <row r="20530" spans="26:26">
      <c r="Z20530"/>
    </row>
    <row r="20531" spans="26:26">
      <c r="Z20531"/>
    </row>
    <row r="20532" spans="26:26">
      <c r="Z20532"/>
    </row>
    <row r="20533" spans="26:26">
      <c r="Z20533"/>
    </row>
    <row r="20534" spans="26:26">
      <c r="Z20534"/>
    </row>
    <row r="20535" spans="26:26">
      <c r="Z20535"/>
    </row>
    <row r="20536" spans="26:26">
      <c r="Z20536"/>
    </row>
    <row r="20537" spans="26:26">
      <c r="Z20537"/>
    </row>
    <row r="20538" spans="26:26">
      <c r="Z20538"/>
    </row>
    <row r="20539" spans="26:26">
      <c r="Z20539"/>
    </row>
    <row r="20540" spans="26:26">
      <c r="Z20540"/>
    </row>
    <row r="20541" spans="26:26">
      <c r="Z20541"/>
    </row>
    <row r="20542" spans="26:26">
      <c r="Z20542"/>
    </row>
    <row r="20543" spans="26:26">
      <c r="Z20543"/>
    </row>
    <row r="20544" spans="26:26">
      <c r="Z20544"/>
    </row>
    <row r="20545" spans="26:26">
      <c r="Z20545"/>
    </row>
    <row r="20546" spans="26:26">
      <c r="Z20546"/>
    </row>
    <row r="20547" spans="26:26">
      <c r="Z20547"/>
    </row>
    <row r="20548" spans="26:26">
      <c r="Z20548"/>
    </row>
    <row r="20549" spans="26:26">
      <c r="Z20549"/>
    </row>
    <row r="20550" spans="26:26">
      <c r="Z20550"/>
    </row>
    <row r="20551" spans="26:26">
      <c r="Z20551"/>
    </row>
    <row r="20552" spans="26:26">
      <c r="Z20552"/>
    </row>
    <row r="20553" spans="26:26">
      <c r="Z20553"/>
    </row>
    <row r="20554" spans="26:26">
      <c r="Z20554"/>
    </row>
    <row r="20555" spans="26:26">
      <c r="Z20555"/>
    </row>
    <row r="20556" spans="26:26">
      <c r="Z20556"/>
    </row>
    <row r="20557" spans="26:26">
      <c r="Z20557"/>
    </row>
    <row r="20558" spans="26:26">
      <c r="Z20558"/>
    </row>
    <row r="20559" spans="26:26">
      <c r="Z20559"/>
    </row>
    <row r="20560" spans="26:26">
      <c r="Z20560"/>
    </row>
    <row r="20561" spans="26:26">
      <c r="Z20561"/>
    </row>
    <row r="20562" spans="26:26">
      <c r="Z20562"/>
    </row>
    <row r="20563" spans="26:26">
      <c r="Z20563"/>
    </row>
    <row r="20564" spans="26:26">
      <c r="Z20564"/>
    </row>
    <row r="20565" spans="26:26">
      <c r="Z20565"/>
    </row>
    <row r="20566" spans="26:26">
      <c r="Z20566"/>
    </row>
    <row r="20567" spans="26:26">
      <c r="Z20567"/>
    </row>
    <row r="20568" spans="26:26">
      <c r="Z20568"/>
    </row>
    <row r="20569" spans="26:26">
      <c r="Z20569"/>
    </row>
    <row r="20570" spans="26:26">
      <c r="Z20570"/>
    </row>
    <row r="20571" spans="26:26">
      <c r="Z20571"/>
    </row>
    <row r="20572" spans="26:26">
      <c r="Z20572"/>
    </row>
    <row r="20573" spans="26:26">
      <c r="Z20573"/>
    </row>
    <row r="20574" spans="26:26">
      <c r="Z20574"/>
    </row>
    <row r="20575" spans="26:26">
      <c r="Z20575"/>
    </row>
    <row r="20576" spans="26:26">
      <c r="Z20576"/>
    </row>
    <row r="20577" spans="26:26">
      <c r="Z20577"/>
    </row>
    <row r="20578" spans="26:26">
      <c r="Z20578"/>
    </row>
    <row r="20579" spans="26:26">
      <c r="Z20579"/>
    </row>
    <row r="20580" spans="26:26">
      <c r="Z20580"/>
    </row>
    <row r="20581" spans="26:26">
      <c r="Z20581"/>
    </row>
    <row r="20582" spans="26:26">
      <c r="Z20582"/>
    </row>
    <row r="20583" spans="26:26">
      <c r="Z20583"/>
    </row>
    <row r="20584" spans="26:26">
      <c r="Z20584"/>
    </row>
    <row r="20585" spans="26:26">
      <c r="Z20585"/>
    </row>
    <row r="20586" spans="26:26">
      <c r="Z20586"/>
    </row>
    <row r="20587" spans="26:26">
      <c r="Z20587"/>
    </row>
    <row r="20588" spans="26:26">
      <c r="Z20588"/>
    </row>
    <row r="20589" spans="26:26">
      <c r="Z20589"/>
    </row>
    <row r="20590" spans="26:26">
      <c r="Z20590"/>
    </row>
    <row r="20591" spans="26:26">
      <c r="Z20591"/>
    </row>
    <row r="20592" spans="26:26">
      <c r="Z20592"/>
    </row>
    <row r="20593" spans="26:26">
      <c r="Z20593"/>
    </row>
    <row r="20594" spans="26:26">
      <c r="Z20594"/>
    </row>
    <row r="20595" spans="26:26">
      <c r="Z20595"/>
    </row>
    <row r="20596" spans="26:26">
      <c r="Z20596"/>
    </row>
    <row r="20597" spans="26:26">
      <c r="Z20597"/>
    </row>
    <row r="20598" spans="26:26">
      <c r="Z20598"/>
    </row>
    <row r="20599" spans="26:26">
      <c r="Z20599"/>
    </row>
    <row r="20600" spans="26:26">
      <c r="Z20600"/>
    </row>
    <row r="20601" spans="26:26">
      <c r="Z20601"/>
    </row>
    <row r="20602" spans="26:26">
      <c r="Z20602"/>
    </row>
    <row r="20603" spans="26:26">
      <c r="Z20603"/>
    </row>
    <row r="20604" spans="26:26">
      <c r="Z20604"/>
    </row>
    <row r="20605" spans="26:26">
      <c r="Z20605"/>
    </row>
    <row r="20606" spans="26:26">
      <c r="Z20606"/>
    </row>
    <row r="20607" spans="26:26">
      <c r="Z20607"/>
    </row>
    <row r="20608" spans="26:26">
      <c r="Z20608"/>
    </row>
    <row r="20609" spans="26:26">
      <c r="Z20609"/>
    </row>
    <row r="20610" spans="26:26">
      <c r="Z20610"/>
    </row>
    <row r="20611" spans="26:26">
      <c r="Z20611"/>
    </row>
    <row r="20612" spans="26:26">
      <c r="Z20612"/>
    </row>
    <row r="20613" spans="26:26">
      <c r="Z20613"/>
    </row>
    <row r="20614" spans="26:26">
      <c r="Z20614"/>
    </row>
    <row r="20615" spans="26:26">
      <c r="Z20615"/>
    </row>
    <row r="20616" spans="26:26">
      <c r="Z20616"/>
    </row>
    <row r="20617" spans="26:26">
      <c r="Z20617"/>
    </row>
    <row r="20618" spans="26:26">
      <c r="Z20618"/>
    </row>
    <row r="20619" spans="26:26">
      <c r="Z20619"/>
    </row>
    <row r="20620" spans="26:26">
      <c r="Z20620"/>
    </row>
    <row r="20621" spans="26:26">
      <c r="Z20621"/>
    </row>
    <row r="20622" spans="26:26">
      <c r="Z20622"/>
    </row>
    <row r="20623" spans="26:26">
      <c r="Z20623"/>
    </row>
    <row r="20624" spans="26:26">
      <c r="Z20624"/>
    </row>
    <row r="20625" spans="26:26">
      <c r="Z20625"/>
    </row>
    <row r="20626" spans="26:26">
      <c r="Z20626"/>
    </row>
    <row r="20627" spans="26:26">
      <c r="Z20627"/>
    </row>
    <row r="20628" spans="26:26">
      <c r="Z20628"/>
    </row>
    <row r="20629" spans="26:26">
      <c r="Z20629"/>
    </row>
    <row r="20630" spans="26:26">
      <c r="Z20630"/>
    </row>
    <row r="20631" spans="26:26">
      <c r="Z20631"/>
    </row>
    <row r="20632" spans="26:26">
      <c r="Z20632"/>
    </row>
    <row r="20633" spans="26:26">
      <c r="Z20633"/>
    </row>
    <row r="20634" spans="26:26">
      <c r="Z20634"/>
    </row>
    <row r="20635" spans="26:26">
      <c r="Z20635"/>
    </row>
    <row r="20636" spans="26:26">
      <c r="Z20636"/>
    </row>
    <row r="20637" spans="26:26">
      <c r="Z20637"/>
    </row>
    <row r="20638" spans="26:26">
      <c r="Z20638"/>
    </row>
    <row r="20639" spans="26:26">
      <c r="Z20639"/>
    </row>
    <row r="20640" spans="26:26">
      <c r="Z20640"/>
    </row>
    <row r="20641" spans="26:26">
      <c r="Z20641"/>
    </row>
    <row r="20642" spans="26:26">
      <c r="Z20642"/>
    </row>
    <row r="20643" spans="26:26">
      <c r="Z20643"/>
    </row>
    <row r="20644" spans="26:26">
      <c r="Z20644"/>
    </row>
    <row r="20645" spans="26:26">
      <c r="Z20645"/>
    </row>
    <row r="20646" spans="26:26">
      <c r="Z20646"/>
    </row>
    <row r="20647" spans="26:26">
      <c r="Z20647"/>
    </row>
    <row r="20648" spans="26:26">
      <c r="Z20648"/>
    </row>
    <row r="20649" spans="26:26">
      <c r="Z20649"/>
    </row>
    <row r="20650" spans="26:26">
      <c r="Z20650"/>
    </row>
    <row r="20651" spans="26:26">
      <c r="Z20651"/>
    </row>
    <row r="20652" spans="26:26">
      <c r="Z20652"/>
    </row>
    <row r="20653" spans="26:26">
      <c r="Z20653"/>
    </row>
    <row r="20654" spans="26:26">
      <c r="Z20654"/>
    </row>
    <row r="20655" spans="26:26">
      <c r="Z20655"/>
    </row>
    <row r="20656" spans="26:26">
      <c r="Z20656"/>
    </row>
    <row r="20657" spans="26:26">
      <c r="Z20657"/>
    </row>
    <row r="20658" spans="26:26">
      <c r="Z20658"/>
    </row>
    <row r="20659" spans="26:26">
      <c r="Z20659"/>
    </row>
    <row r="20660" spans="26:26">
      <c r="Z20660"/>
    </row>
    <row r="20661" spans="26:26">
      <c r="Z20661"/>
    </row>
    <row r="20662" spans="26:26">
      <c r="Z20662"/>
    </row>
    <row r="20663" spans="26:26">
      <c r="Z20663"/>
    </row>
    <row r="20664" spans="26:26">
      <c r="Z20664"/>
    </row>
    <row r="20665" spans="26:26">
      <c r="Z20665"/>
    </row>
    <row r="20666" spans="26:26">
      <c r="Z20666"/>
    </row>
    <row r="20667" spans="26:26">
      <c r="Z20667"/>
    </row>
    <row r="20668" spans="26:26">
      <c r="Z20668"/>
    </row>
    <row r="20669" spans="26:26">
      <c r="Z20669"/>
    </row>
    <row r="20670" spans="26:26">
      <c r="Z20670"/>
    </row>
    <row r="20671" spans="26:26">
      <c r="Z20671"/>
    </row>
    <row r="20672" spans="26:26">
      <c r="Z20672"/>
    </row>
    <row r="20673" spans="26:26">
      <c r="Z20673"/>
    </row>
    <row r="20674" spans="26:26">
      <c r="Z20674"/>
    </row>
    <row r="20675" spans="26:26">
      <c r="Z20675"/>
    </row>
    <row r="20676" spans="26:26">
      <c r="Z20676"/>
    </row>
    <row r="20677" spans="26:26">
      <c r="Z20677"/>
    </row>
    <row r="20678" spans="26:26">
      <c r="Z20678"/>
    </row>
    <row r="20679" spans="26:26">
      <c r="Z20679"/>
    </row>
    <row r="20680" spans="26:26">
      <c r="Z20680"/>
    </row>
    <row r="20681" spans="26:26">
      <c r="Z20681"/>
    </row>
    <row r="20682" spans="26:26">
      <c r="Z20682"/>
    </row>
    <row r="20683" spans="26:26">
      <c r="Z20683"/>
    </row>
    <row r="20684" spans="26:26">
      <c r="Z20684"/>
    </row>
    <row r="20685" spans="26:26">
      <c r="Z20685"/>
    </row>
    <row r="20686" spans="26:26">
      <c r="Z20686"/>
    </row>
    <row r="20687" spans="26:26">
      <c r="Z20687"/>
    </row>
    <row r="20688" spans="26:26">
      <c r="Z20688"/>
    </row>
    <row r="20689" spans="26:26">
      <c r="Z20689"/>
    </row>
    <row r="20690" spans="26:26">
      <c r="Z20690"/>
    </row>
    <row r="20691" spans="26:26">
      <c r="Z20691"/>
    </row>
    <row r="20692" spans="26:26">
      <c r="Z20692"/>
    </row>
    <row r="20693" spans="26:26">
      <c r="Z20693"/>
    </row>
    <row r="20694" spans="26:26">
      <c r="Z20694"/>
    </row>
    <row r="20695" spans="26:26">
      <c r="Z20695"/>
    </row>
    <row r="20696" spans="26:26">
      <c r="Z20696"/>
    </row>
    <row r="20697" spans="26:26">
      <c r="Z20697"/>
    </row>
    <row r="20698" spans="26:26">
      <c r="Z20698"/>
    </row>
    <row r="20699" spans="26:26">
      <c r="Z20699"/>
    </row>
    <row r="20700" spans="26:26">
      <c r="Z20700"/>
    </row>
    <row r="20701" spans="26:26">
      <c r="Z20701"/>
    </row>
    <row r="20702" spans="26:26">
      <c r="Z20702"/>
    </row>
    <row r="20703" spans="26:26">
      <c r="Z20703"/>
    </row>
    <row r="20704" spans="26:26">
      <c r="Z20704"/>
    </row>
    <row r="20705" spans="26:26">
      <c r="Z20705"/>
    </row>
    <row r="20706" spans="26:26">
      <c r="Z20706"/>
    </row>
    <row r="20707" spans="26:26">
      <c r="Z20707"/>
    </row>
    <row r="20708" spans="26:26">
      <c r="Z20708"/>
    </row>
    <row r="20709" spans="26:26">
      <c r="Z20709"/>
    </row>
    <row r="20710" spans="26:26">
      <c r="Z20710"/>
    </row>
    <row r="20711" spans="26:26">
      <c r="Z20711"/>
    </row>
    <row r="20712" spans="26:26">
      <c r="Z20712"/>
    </row>
    <row r="20713" spans="26:26">
      <c r="Z20713"/>
    </row>
    <row r="20714" spans="26:26">
      <c r="Z20714"/>
    </row>
    <row r="20715" spans="26:26">
      <c r="Z20715"/>
    </row>
    <row r="20716" spans="26:26">
      <c r="Z20716"/>
    </row>
    <row r="20717" spans="26:26">
      <c r="Z20717"/>
    </row>
    <row r="20718" spans="26:26">
      <c r="Z20718"/>
    </row>
    <row r="20719" spans="26:26">
      <c r="Z20719"/>
    </row>
    <row r="20720" spans="26:26">
      <c r="Z20720"/>
    </row>
    <row r="20721" spans="26:26">
      <c r="Z20721"/>
    </row>
    <row r="20722" spans="26:26">
      <c r="Z20722"/>
    </row>
    <row r="20723" spans="26:26">
      <c r="Z20723"/>
    </row>
    <row r="20724" spans="26:26">
      <c r="Z20724"/>
    </row>
    <row r="20725" spans="26:26">
      <c r="Z20725"/>
    </row>
    <row r="20726" spans="26:26">
      <c r="Z20726"/>
    </row>
    <row r="20727" spans="26:26">
      <c r="Z20727"/>
    </row>
    <row r="20728" spans="26:26">
      <c r="Z20728"/>
    </row>
    <row r="20729" spans="26:26">
      <c r="Z20729"/>
    </row>
    <row r="20730" spans="26:26">
      <c r="Z20730"/>
    </row>
    <row r="20731" spans="26:26">
      <c r="Z20731"/>
    </row>
    <row r="20732" spans="26:26">
      <c r="Z20732"/>
    </row>
    <row r="20733" spans="26:26">
      <c r="Z20733"/>
    </row>
    <row r="20734" spans="26:26">
      <c r="Z20734"/>
    </row>
    <row r="20735" spans="26:26">
      <c r="Z20735"/>
    </row>
    <row r="20736" spans="26:26">
      <c r="Z20736"/>
    </row>
    <row r="20737" spans="26:26">
      <c r="Z20737"/>
    </row>
    <row r="20738" spans="26:26">
      <c r="Z20738"/>
    </row>
    <row r="20739" spans="26:26">
      <c r="Z20739"/>
    </row>
    <row r="20740" spans="26:26">
      <c r="Z20740"/>
    </row>
    <row r="20741" spans="26:26">
      <c r="Z20741"/>
    </row>
    <row r="20742" spans="26:26">
      <c r="Z20742"/>
    </row>
    <row r="20743" spans="26:26">
      <c r="Z20743"/>
    </row>
    <row r="20744" spans="26:26">
      <c r="Z20744"/>
    </row>
    <row r="20745" spans="26:26">
      <c r="Z20745"/>
    </row>
    <row r="20746" spans="26:26">
      <c r="Z20746"/>
    </row>
    <row r="20747" spans="26:26">
      <c r="Z20747"/>
    </row>
    <row r="20748" spans="26:26">
      <c r="Z20748"/>
    </row>
    <row r="20749" spans="26:26">
      <c r="Z20749"/>
    </row>
    <row r="20750" spans="26:26">
      <c r="Z20750"/>
    </row>
    <row r="20751" spans="26:26">
      <c r="Z20751"/>
    </row>
    <row r="20752" spans="26:26">
      <c r="Z20752"/>
    </row>
    <row r="20753" spans="26:26">
      <c r="Z20753"/>
    </row>
    <row r="20754" spans="26:26">
      <c r="Z20754"/>
    </row>
    <row r="20755" spans="26:26">
      <c r="Z20755"/>
    </row>
    <row r="20756" spans="26:26">
      <c r="Z20756"/>
    </row>
    <row r="20757" spans="26:26">
      <c r="Z20757"/>
    </row>
    <row r="20758" spans="26:26">
      <c r="Z20758"/>
    </row>
    <row r="20759" spans="26:26">
      <c r="Z20759"/>
    </row>
    <row r="20760" spans="26:26">
      <c r="Z20760"/>
    </row>
    <row r="20761" spans="26:26">
      <c r="Z20761"/>
    </row>
    <row r="20762" spans="26:26">
      <c r="Z20762"/>
    </row>
    <row r="20763" spans="26:26">
      <c r="Z20763"/>
    </row>
    <row r="20764" spans="26:26">
      <c r="Z20764"/>
    </row>
    <row r="20765" spans="26:26">
      <c r="Z20765"/>
    </row>
    <row r="20766" spans="26:26">
      <c r="Z20766"/>
    </row>
    <row r="20767" spans="26:26">
      <c r="Z20767"/>
    </row>
    <row r="20768" spans="26:26">
      <c r="Z20768"/>
    </row>
    <row r="20769" spans="26:26">
      <c r="Z20769"/>
    </row>
    <row r="20770" spans="26:26">
      <c r="Z20770"/>
    </row>
    <row r="20771" spans="26:26">
      <c r="Z20771"/>
    </row>
    <row r="20772" spans="26:26">
      <c r="Z20772"/>
    </row>
    <row r="20773" spans="26:26">
      <c r="Z20773"/>
    </row>
    <row r="20774" spans="26:26">
      <c r="Z20774"/>
    </row>
    <row r="20775" spans="26:26">
      <c r="Z20775"/>
    </row>
    <row r="20776" spans="26:26">
      <c r="Z20776"/>
    </row>
    <row r="20777" spans="26:26">
      <c r="Z20777"/>
    </row>
    <row r="20778" spans="26:26">
      <c r="Z20778"/>
    </row>
    <row r="20779" spans="26:26">
      <c r="Z20779"/>
    </row>
    <row r="20780" spans="26:26">
      <c r="Z20780"/>
    </row>
    <row r="20781" spans="26:26">
      <c r="Z20781"/>
    </row>
    <row r="20782" spans="26:26">
      <c r="Z20782"/>
    </row>
    <row r="20783" spans="26:26">
      <c r="Z20783"/>
    </row>
    <row r="20784" spans="26:26">
      <c r="Z20784"/>
    </row>
    <row r="20785" spans="26:26">
      <c r="Z20785"/>
    </row>
    <row r="20786" spans="26:26">
      <c r="Z20786"/>
    </row>
    <row r="20787" spans="26:26">
      <c r="Z20787"/>
    </row>
    <row r="20788" spans="26:26">
      <c r="Z20788"/>
    </row>
    <row r="20789" spans="26:26">
      <c r="Z20789"/>
    </row>
    <row r="20790" spans="26:26">
      <c r="Z20790"/>
    </row>
    <row r="20791" spans="26:26">
      <c r="Z20791"/>
    </row>
    <row r="20792" spans="26:26">
      <c r="Z20792"/>
    </row>
    <row r="20793" spans="26:26">
      <c r="Z20793"/>
    </row>
    <row r="20794" spans="26:26">
      <c r="Z20794"/>
    </row>
    <row r="20795" spans="26:26">
      <c r="Z20795"/>
    </row>
    <row r="20796" spans="26:26">
      <c r="Z20796"/>
    </row>
    <row r="20797" spans="26:26">
      <c r="Z20797"/>
    </row>
    <row r="20798" spans="26:26">
      <c r="Z20798"/>
    </row>
    <row r="20799" spans="26:26">
      <c r="Z20799"/>
    </row>
    <row r="20800" spans="26:26">
      <c r="Z20800"/>
    </row>
    <row r="20801" spans="26:26">
      <c r="Z20801"/>
    </row>
    <row r="20802" spans="26:26">
      <c r="Z20802"/>
    </row>
    <row r="20803" spans="26:26">
      <c r="Z20803"/>
    </row>
    <row r="20804" spans="26:26">
      <c r="Z20804"/>
    </row>
    <row r="20805" spans="26:26">
      <c r="Z20805"/>
    </row>
    <row r="20806" spans="26:26">
      <c r="Z20806"/>
    </row>
    <row r="20807" spans="26:26">
      <c r="Z20807"/>
    </row>
    <row r="20808" spans="26:26">
      <c r="Z20808"/>
    </row>
    <row r="20809" spans="26:26">
      <c r="Z20809"/>
    </row>
    <row r="20810" spans="26:26">
      <c r="Z20810"/>
    </row>
    <row r="20811" spans="26:26">
      <c r="Z20811"/>
    </row>
    <row r="20812" spans="26:26">
      <c r="Z20812"/>
    </row>
    <row r="20813" spans="26:26">
      <c r="Z20813"/>
    </row>
    <row r="20814" spans="26:26">
      <c r="Z20814"/>
    </row>
    <row r="20815" spans="26:26">
      <c r="Z20815"/>
    </row>
    <row r="20816" spans="26:26">
      <c r="Z20816"/>
    </row>
    <row r="20817" spans="26:26">
      <c r="Z20817"/>
    </row>
    <row r="20818" spans="26:26">
      <c r="Z20818"/>
    </row>
    <row r="20819" spans="26:26">
      <c r="Z20819"/>
    </row>
    <row r="20820" spans="26:26">
      <c r="Z20820"/>
    </row>
    <row r="20821" spans="26:26">
      <c r="Z20821"/>
    </row>
    <row r="20822" spans="26:26">
      <c r="Z20822"/>
    </row>
    <row r="20823" spans="26:26">
      <c r="Z20823"/>
    </row>
    <row r="20824" spans="26:26">
      <c r="Z20824"/>
    </row>
    <row r="20825" spans="26:26">
      <c r="Z20825"/>
    </row>
    <row r="20826" spans="26:26">
      <c r="Z20826"/>
    </row>
    <row r="20827" spans="26:26">
      <c r="Z20827"/>
    </row>
    <row r="20828" spans="26:26">
      <c r="Z20828"/>
    </row>
    <row r="20829" spans="26:26">
      <c r="Z20829"/>
    </row>
    <row r="20830" spans="26:26">
      <c r="Z20830"/>
    </row>
    <row r="20831" spans="26:26">
      <c r="Z20831"/>
    </row>
    <row r="20832" spans="26:26">
      <c r="Z20832"/>
    </row>
    <row r="20833" spans="26:26">
      <c r="Z20833"/>
    </row>
    <row r="20834" spans="26:26">
      <c r="Z20834"/>
    </row>
    <row r="20835" spans="26:26">
      <c r="Z20835"/>
    </row>
    <row r="20836" spans="26:26">
      <c r="Z20836"/>
    </row>
    <row r="20837" spans="26:26">
      <c r="Z20837"/>
    </row>
    <row r="20838" spans="26:26">
      <c r="Z20838"/>
    </row>
    <row r="20839" spans="26:26">
      <c r="Z20839"/>
    </row>
    <row r="20840" spans="26:26">
      <c r="Z20840"/>
    </row>
    <row r="20841" spans="26:26">
      <c r="Z20841"/>
    </row>
    <row r="20842" spans="26:26">
      <c r="Z20842"/>
    </row>
    <row r="20843" spans="26:26">
      <c r="Z20843"/>
    </row>
    <row r="20844" spans="26:26">
      <c r="Z20844"/>
    </row>
    <row r="20845" spans="26:26">
      <c r="Z20845"/>
    </row>
    <row r="20846" spans="26:26">
      <c r="Z20846"/>
    </row>
    <row r="20847" spans="26:26">
      <c r="Z20847"/>
    </row>
    <row r="20848" spans="26:26">
      <c r="Z20848"/>
    </row>
    <row r="20849" spans="26:26">
      <c r="Z20849"/>
    </row>
    <row r="20850" spans="26:26">
      <c r="Z20850"/>
    </row>
    <row r="20851" spans="26:26">
      <c r="Z20851"/>
    </row>
    <row r="20852" spans="26:26">
      <c r="Z20852"/>
    </row>
    <row r="20853" spans="26:26">
      <c r="Z20853"/>
    </row>
    <row r="20854" spans="26:26">
      <c r="Z20854"/>
    </row>
    <row r="20855" spans="26:26">
      <c r="Z20855"/>
    </row>
    <row r="20856" spans="26:26">
      <c r="Z20856"/>
    </row>
    <row r="20857" spans="26:26">
      <c r="Z20857"/>
    </row>
    <row r="20858" spans="26:26">
      <c r="Z20858"/>
    </row>
    <row r="20859" spans="26:26">
      <c r="Z20859"/>
    </row>
    <row r="20860" spans="26:26">
      <c r="Z20860"/>
    </row>
    <row r="20861" spans="26:26">
      <c r="Z20861"/>
    </row>
    <row r="20862" spans="26:26">
      <c r="Z20862"/>
    </row>
    <row r="20863" spans="26:26">
      <c r="Z20863"/>
    </row>
    <row r="20864" spans="26:26">
      <c r="Z20864"/>
    </row>
    <row r="20865" spans="26:26">
      <c r="Z20865"/>
    </row>
    <row r="20866" spans="26:26">
      <c r="Z20866"/>
    </row>
    <row r="20867" spans="26:26">
      <c r="Z20867"/>
    </row>
    <row r="20868" spans="26:26">
      <c r="Z20868"/>
    </row>
    <row r="20869" spans="26:26">
      <c r="Z20869"/>
    </row>
    <row r="20870" spans="26:26">
      <c r="Z20870"/>
    </row>
    <row r="20871" spans="26:26">
      <c r="Z20871"/>
    </row>
    <row r="20872" spans="26:26">
      <c r="Z20872"/>
    </row>
    <row r="20873" spans="26:26">
      <c r="Z20873"/>
    </row>
    <row r="20874" spans="26:26">
      <c r="Z20874"/>
    </row>
    <row r="20875" spans="26:26">
      <c r="Z20875"/>
    </row>
    <row r="20876" spans="26:26">
      <c r="Z20876"/>
    </row>
    <row r="20877" spans="26:26">
      <c r="Z20877"/>
    </row>
    <row r="20878" spans="26:26">
      <c r="Z20878"/>
    </row>
    <row r="20879" spans="26:26">
      <c r="Z20879"/>
    </row>
    <row r="20880" spans="26:26">
      <c r="Z20880"/>
    </row>
    <row r="20881" spans="26:26">
      <c r="Z20881"/>
    </row>
    <row r="20882" spans="26:26">
      <c r="Z20882"/>
    </row>
    <row r="20883" spans="26:26">
      <c r="Z20883"/>
    </row>
    <row r="20884" spans="26:26">
      <c r="Z20884"/>
    </row>
    <row r="20885" spans="26:26">
      <c r="Z20885"/>
    </row>
    <row r="20886" spans="26:26">
      <c r="Z20886"/>
    </row>
    <row r="20887" spans="26:26">
      <c r="Z20887"/>
    </row>
    <row r="20888" spans="26:26">
      <c r="Z20888"/>
    </row>
    <row r="20889" spans="26:26">
      <c r="Z20889"/>
    </row>
    <row r="20890" spans="26:26">
      <c r="Z20890"/>
    </row>
    <row r="20891" spans="26:26">
      <c r="Z20891"/>
    </row>
    <row r="20892" spans="26:26">
      <c r="Z20892"/>
    </row>
    <row r="20893" spans="26:26">
      <c r="Z20893"/>
    </row>
    <row r="20894" spans="26:26">
      <c r="Z20894"/>
    </row>
    <row r="20895" spans="26:26">
      <c r="Z20895"/>
    </row>
    <row r="20896" spans="26:26">
      <c r="Z20896"/>
    </row>
    <row r="20897" spans="26:26">
      <c r="Z20897"/>
    </row>
    <row r="20898" spans="26:26">
      <c r="Z20898"/>
    </row>
    <row r="20899" spans="26:26">
      <c r="Z20899"/>
    </row>
    <row r="20900" spans="26:26">
      <c r="Z20900"/>
    </row>
    <row r="20901" spans="26:26">
      <c r="Z20901"/>
    </row>
    <row r="20902" spans="26:26">
      <c r="Z20902"/>
    </row>
    <row r="20903" spans="26:26">
      <c r="Z20903"/>
    </row>
    <row r="20904" spans="26:26">
      <c r="Z20904"/>
    </row>
    <row r="20905" spans="26:26">
      <c r="Z20905"/>
    </row>
    <row r="20906" spans="26:26">
      <c r="Z20906"/>
    </row>
    <row r="20907" spans="26:26">
      <c r="Z20907"/>
    </row>
    <row r="20908" spans="26:26">
      <c r="Z20908"/>
    </row>
    <row r="20909" spans="26:26">
      <c r="Z20909"/>
    </row>
    <row r="20910" spans="26:26">
      <c r="Z20910"/>
    </row>
    <row r="20911" spans="26:26">
      <c r="Z20911"/>
    </row>
    <row r="20912" spans="26:26">
      <c r="Z20912"/>
    </row>
    <row r="20913" spans="26:26">
      <c r="Z20913"/>
    </row>
    <row r="20914" spans="26:26">
      <c r="Z20914"/>
    </row>
    <row r="20915" spans="26:26">
      <c r="Z20915"/>
    </row>
    <row r="20916" spans="26:26">
      <c r="Z20916"/>
    </row>
    <row r="20917" spans="26:26">
      <c r="Z20917"/>
    </row>
    <row r="20918" spans="26:26">
      <c r="Z20918"/>
    </row>
    <row r="20919" spans="26:26">
      <c r="Z20919"/>
    </row>
    <row r="20920" spans="26:26">
      <c r="Z20920"/>
    </row>
    <row r="20921" spans="26:26">
      <c r="Z20921"/>
    </row>
    <row r="20922" spans="26:26">
      <c r="Z20922"/>
    </row>
    <row r="20923" spans="26:26">
      <c r="Z20923"/>
    </row>
    <row r="20924" spans="26:26">
      <c r="Z20924"/>
    </row>
    <row r="20925" spans="26:26">
      <c r="Z20925"/>
    </row>
    <row r="20926" spans="26:26">
      <c r="Z20926"/>
    </row>
    <row r="20927" spans="26:26">
      <c r="Z20927"/>
    </row>
    <row r="20928" spans="26:26">
      <c r="Z20928"/>
    </row>
    <row r="20929" spans="26:26">
      <c r="Z20929"/>
    </row>
    <row r="20930" spans="26:26">
      <c r="Z20930"/>
    </row>
    <row r="20931" spans="26:26">
      <c r="Z20931"/>
    </row>
    <row r="20932" spans="26:26">
      <c r="Z20932"/>
    </row>
    <row r="20933" spans="26:26">
      <c r="Z20933"/>
    </row>
    <row r="20934" spans="26:26">
      <c r="Z20934"/>
    </row>
    <row r="20935" spans="26:26">
      <c r="Z20935"/>
    </row>
    <row r="20936" spans="26:26">
      <c r="Z20936"/>
    </row>
    <row r="20937" spans="26:26">
      <c r="Z20937"/>
    </row>
    <row r="20938" spans="26:26">
      <c r="Z20938"/>
    </row>
    <row r="20939" spans="26:26">
      <c r="Z20939"/>
    </row>
    <row r="20940" spans="26:26">
      <c r="Z20940"/>
    </row>
    <row r="20941" spans="26:26">
      <c r="Z20941"/>
    </row>
    <row r="20942" spans="26:26">
      <c r="Z20942"/>
    </row>
    <row r="20943" spans="26:26">
      <c r="Z20943"/>
    </row>
    <row r="20944" spans="26:26">
      <c r="Z20944"/>
    </row>
    <row r="20945" spans="26:26">
      <c r="Z20945"/>
    </row>
    <row r="20946" spans="26:26">
      <c r="Z20946"/>
    </row>
    <row r="20947" spans="26:26">
      <c r="Z20947"/>
    </row>
    <row r="20948" spans="26:26">
      <c r="Z20948"/>
    </row>
    <row r="20949" spans="26:26">
      <c r="Z20949"/>
    </row>
    <row r="20950" spans="26:26">
      <c r="Z20950"/>
    </row>
    <row r="20951" spans="26:26">
      <c r="Z20951"/>
    </row>
    <row r="20952" spans="26:26">
      <c r="Z20952"/>
    </row>
    <row r="20953" spans="26:26">
      <c r="Z20953"/>
    </row>
    <row r="20954" spans="26:26">
      <c r="Z20954"/>
    </row>
    <row r="20955" spans="26:26">
      <c r="Z20955"/>
    </row>
    <row r="20956" spans="26:26">
      <c r="Z20956"/>
    </row>
    <row r="20957" spans="26:26">
      <c r="Z20957"/>
    </row>
    <row r="20958" spans="26:26">
      <c r="Z20958"/>
    </row>
    <row r="20959" spans="26:26">
      <c r="Z20959"/>
    </row>
    <row r="20960" spans="26:26">
      <c r="Z20960"/>
    </row>
    <row r="20961" spans="26:26">
      <c r="Z20961"/>
    </row>
    <row r="20962" spans="26:26">
      <c r="Z20962"/>
    </row>
    <row r="20963" spans="26:26">
      <c r="Z20963"/>
    </row>
    <row r="20964" spans="26:26">
      <c r="Z20964"/>
    </row>
    <row r="20965" spans="26:26">
      <c r="Z20965"/>
    </row>
    <row r="20966" spans="26:26">
      <c r="Z20966"/>
    </row>
    <row r="20967" spans="26:26">
      <c r="Z20967"/>
    </row>
    <row r="20968" spans="26:26">
      <c r="Z20968"/>
    </row>
    <row r="20969" spans="26:26">
      <c r="Z20969"/>
    </row>
    <row r="20970" spans="26:26">
      <c r="Z20970"/>
    </row>
    <row r="20971" spans="26:26">
      <c r="Z20971"/>
    </row>
    <row r="20972" spans="26:26">
      <c r="Z20972"/>
    </row>
    <row r="20973" spans="26:26">
      <c r="Z20973"/>
    </row>
    <row r="20974" spans="26:26">
      <c r="Z20974"/>
    </row>
    <row r="20975" spans="26:26">
      <c r="Z20975"/>
    </row>
    <row r="20976" spans="26:26">
      <c r="Z20976"/>
    </row>
    <row r="20977" spans="26:26">
      <c r="Z20977"/>
    </row>
    <row r="20978" spans="26:26">
      <c r="Z20978"/>
    </row>
    <row r="20979" spans="26:26">
      <c r="Z20979"/>
    </row>
    <row r="20980" spans="26:26">
      <c r="Z20980"/>
    </row>
    <row r="20981" spans="26:26">
      <c r="Z20981"/>
    </row>
    <row r="20982" spans="26:26">
      <c r="Z20982"/>
    </row>
    <row r="20983" spans="26:26">
      <c r="Z20983"/>
    </row>
    <row r="20984" spans="26:26">
      <c r="Z20984"/>
    </row>
    <row r="20985" spans="26:26">
      <c r="Z20985"/>
    </row>
    <row r="20986" spans="26:26">
      <c r="Z20986"/>
    </row>
    <row r="20987" spans="26:26">
      <c r="Z20987"/>
    </row>
    <row r="20988" spans="26:26">
      <c r="Z20988"/>
    </row>
    <row r="20989" spans="26:26">
      <c r="Z20989"/>
    </row>
    <row r="20990" spans="26:26">
      <c r="Z20990"/>
    </row>
    <row r="20991" spans="26:26">
      <c r="Z20991"/>
    </row>
    <row r="20992" spans="26:26">
      <c r="Z20992"/>
    </row>
    <row r="20993" spans="26:26">
      <c r="Z20993"/>
    </row>
    <row r="20994" spans="26:26">
      <c r="Z20994"/>
    </row>
    <row r="20995" spans="26:26">
      <c r="Z20995"/>
    </row>
    <row r="20996" spans="26:26">
      <c r="Z20996"/>
    </row>
    <row r="20997" spans="26:26">
      <c r="Z20997"/>
    </row>
    <row r="20998" spans="26:26">
      <c r="Z20998"/>
    </row>
    <row r="20999" spans="26:26">
      <c r="Z20999"/>
    </row>
    <row r="21000" spans="26:26">
      <c r="Z21000"/>
    </row>
    <row r="21001" spans="26:26">
      <c r="Z21001"/>
    </row>
    <row r="21002" spans="26:26">
      <c r="Z21002"/>
    </row>
    <row r="21003" spans="26:26">
      <c r="Z21003"/>
    </row>
    <row r="21004" spans="26:26">
      <c r="Z21004"/>
    </row>
    <row r="21005" spans="26:26">
      <c r="Z21005"/>
    </row>
    <row r="21006" spans="26:26">
      <c r="Z21006"/>
    </row>
    <row r="21007" spans="26:26">
      <c r="Z21007"/>
    </row>
    <row r="21008" spans="26:26">
      <c r="Z21008"/>
    </row>
    <row r="21009" spans="26:26">
      <c r="Z21009"/>
    </row>
    <row r="21010" spans="26:26">
      <c r="Z21010"/>
    </row>
    <row r="21011" spans="26:26">
      <c r="Z21011"/>
    </row>
    <row r="21012" spans="26:26">
      <c r="Z21012"/>
    </row>
    <row r="21013" spans="26:26">
      <c r="Z21013"/>
    </row>
    <row r="21014" spans="26:26">
      <c r="Z21014"/>
    </row>
    <row r="21015" spans="26:26">
      <c r="Z21015"/>
    </row>
    <row r="21016" spans="26:26">
      <c r="Z21016"/>
    </row>
    <row r="21017" spans="26:26">
      <c r="Z21017"/>
    </row>
    <row r="21018" spans="26:26">
      <c r="Z21018"/>
    </row>
    <row r="21019" spans="26:26">
      <c r="Z21019"/>
    </row>
    <row r="21020" spans="26:26">
      <c r="Z21020"/>
    </row>
    <row r="21021" spans="26:26">
      <c r="Z21021"/>
    </row>
    <row r="21022" spans="26:26">
      <c r="Z21022"/>
    </row>
    <row r="21023" spans="26:26">
      <c r="Z21023"/>
    </row>
    <row r="21024" spans="26:26">
      <c r="Z21024"/>
    </row>
    <row r="21025" spans="26:26">
      <c r="Z21025"/>
    </row>
    <row r="21026" spans="26:26">
      <c r="Z21026"/>
    </row>
    <row r="21027" spans="26:26">
      <c r="Z21027"/>
    </row>
    <row r="21028" spans="26:26">
      <c r="Z21028"/>
    </row>
    <row r="21029" spans="26:26">
      <c r="Z21029"/>
    </row>
    <row r="21030" spans="26:26">
      <c r="Z21030"/>
    </row>
    <row r="21031" spans="26:26">
      <c r="Z21031"/>
    </row>
    <row r="21032" spans="26:26">
      <c r="Z21032"/>
    </row>
    <row r="21033" spans="26:26">
      <c r="Z21033"/>
    </row>
    <row r="21034" spans="26:26">
      <c r="Z21034"/>
    </row>
    <row r="21035" spans="26:26">
      <c r="Z21035"/>
    </row>
    <row r="21036" spans="26:26">
      <c r="Z21036"/>
    </row>
    <row r="21037" spans="26:26">
      <c r="Z21037"/>
    </row>
    <row r="21038" spans="26:26">
      <c r="Z21038"/>
    </row>
    <row r="21039" spans="26:26">
      <c r="Z21039"/>
    </row>
    <row r="21040" spans="26:26">
      <c r="Z21040"/>
    </row>
    <row r="21041" spans="26:26">
      <c r="Z21041"/>
    </row>
    <row r="21042" spans="26:26">
      <c r="Z21042"/>
    </row>
    <row r="21043" spans="26:26">
      <c r="Z21043"/>
    </row>
    <row r="21044" spans="26:26">
      <c r="Z21044"/>
    </row>
    <row r="21045" spans="26:26">
      <c r="Z21045"/>
    </row>
    <row r="21046" spans="26:26">
      <c r="Z21046"/>
    </row>
    <row r="21047" spans="26:26">
      <c r="Z21047"/>
    </row>
    <row r="21048" spans="26:26">
      <c r="Z21048"/>
    </row>
    <row r="21049" spans="26:26">
      <c r="Z21049"/>
    </row>
    <row r="21050" spans="26:26">
      <c r="Z21050"/>
    </row>
    <row r="21051" spans="26:26">
      <c r="Z21051"/>
    </row>
    <row r="21052" spans="26:26">
      <c r="Z21052"/>
    </row>
    <row r="21053" spans="26:26">
      <c r="Z21053"/>
    </row>
    <row r="21054" spans="26:26">
      <c r="Z21054"/>
    </row>
    <row r="21055" spans="26:26">
      <c r="Z21055"/>
    </row>
    <row r="21056" spans="26:26">
      <c r="Z21056"/>
    </row>
    <row r="21057" spans="26:26">
      <c r="Z21057"/>
    </row>
    <row r="21058" spans="26:26">
      <c r="Z21058"/>
    </row>
    <row r="21059" spans="26:26">
      <c r="Z21059"/>
    </row>
    <row r="21060" spans="26:26">
      <c r="Z21060"/>
    </row>
    <row r="21061" spans="26:26">
      <c r="Z21061"/>
    </row>
    <row r="21062" spans="26:26">
      <c r="Z21062"/>
    </row>
    <row r="21063" spans="26:26">
      <c r="Z21063"/>
    </row>
    <row r="21064" spans="26:26">
      <c r="Z21064"/>
    </row>
    <row r="21065" spans="26:26">
      <c r="Z21065"/>
    </row>
    <row r="21066" spans="26:26">
      <c r="Z21066"/>
    </row>
    <row r="21067" spans="26:26">
      <c r="Z21067"/>
    </row>
    <row r="21068" spans="26:26">
      <c r="Z21068"/>
    </row>
    <row r="21069" spans="26:26">
      <c r="Z21069"/>
    </row>
    <row r="21070" spans="26:26">
      <c r="Z21070"/>
    </row>
    <row r="21071" spans="26:26">
      <c r="Z21071"/>
    </row>
    <row r="21072" spans="26:26">
      <c r="Z21072"/>
    </row>
    <row r="21073" spans="26:26">
      <c r="Z21073"/>
    </row>
    <row r="21074" spans="26:26">
      <c r="Z21074"/>
    </row>
    <row r="21075" spans="26:26">
      <c r="Z21075"/>
    </row>
    <row r="21076" spans="26:26">
      <c r="Z21076"/>
    </row>
    <row r="21077" spans="26:26">
      <c r="Z21077"/>
    </row>
    <row r="21078" spans="26:26">
      <c r="Z21078"/>
    </row>
    <row r="21079" spans="26:26">
      <c r="Z21079"/>
    </row>
    <row r="21080" spans="26:26">
      <c r="Z21080"/>
    </row>
    <row r="21081" spans="26:26">
      <c r="Z21081"/>
    </row>
    <row r="21082" spans="26:26">
      <c r="Z21082"/>
    </row>
    <row r="21083" spans="26:26">
      <c r="Z21083"/>
    </row>
    <row r="21084" spans="26:26">
      <c r="Z21084"/>
    </row>
    <row r="21085" spans="26:26">
      <c r="Z21085"/>
    </row>
    <row r="21086" spans="26:26">
      <c r="Z21086"/>
    </row>
    <row r="21087" spans="26:26">
      <c r="Z21087"/>
    </row>
    <row r="21088" spans="26:26">
      <c r="Z21088"/>
    </row>
    <row r="21089" spans="26:26">
      <c r="Z21089"/>
    </row>
    <row r="21090" spans="26:26">
      <c r="Z21090"/>
    </row>
    <row r="21091" spans="26:26">
      <c r="Z21091"/>
    </row>
    <row r="21092" spans="26:26">
      <c r="Z21092"/>
    </row>
    <row r="21093" spans="26:26">
      <c r="Z21093"/>
    </row>
    <row r="21094" spans="26:26">
      <c r="Z21094"/>
    </row>
    <row r="21095" spans="26:26">
      <c r="Z21095"/>
    </row>
    <row r="21096" spans="26:26">
      <c r="Z21096"/>
    </row>
    <row r="21097" spans="26:26">
      <c r="Z21097"/>
    </row>
    <row r="21098" spans="26:26">
      <c r="Z21098"/>
    </row>
    <row r="21099" spans="26:26">
      <c r="Z21099"/>
    </row>
    <row r="21100" spans="26:26">
      <c r="Z21100"/>
    </row>
    <row r="21101" spans="26:26">
      <c r="Z21101"/>
    </row>
    <row r="21102" spans="26:26">
      <c r="Z21102"/>
    </row>
    <row r="21103" spans="26:26">
      <c r="Z21103"/>
    </row>
    <row r="21104" spans="26:26">
      <c r="Z21104"/>
    </row>
    <row r="21105" spans="26:26">
      <c r="Z21105"/>
    </row>
    <row r="21106" spans="26:26">
      <c r="Z21106"/>
    </row>
    <row r="21107" spans="26:26">
      <c r="Z21107"/>
    </row>
    <row r="21108" spans="26:26">
      <c r="Z21108"/>
    </row>
    <row r="21109" spans="26:26">
      <c r="Z21109"/>
    </row>
    <row r="21110" spans="26:26">
      <c r="Z21110"/>
    </row>
    <row r="21111" spans="26:26">
      <c r="Z21111"/>
    </row>
    <row r="21112" spans="26:26">
      <c r="Z21112"/>
    </row>
    <row r="21113" spans="26:26">
      <c r="Z21113"/>
    </row>
    <row r="21114" spans="26:26">
      <c r="Z21114"/>
    </row>
    <row r="21115" spans="26:26">
      <c r="Z21115"/>
    </row>
    <row r="21116" spans="26:26">
      <c r="Z21116"/>
    </row>
    <row r="21117" spans="26:26">
      <c r="Z21117"/>
    </row>
    <row r="21118" spans="26:26">
      <c r="Z21118"/>
    </row>
    <row r="21119" spans="26:26">
      <c r="Z21119"/>
    </row>
    <row r="21120" spans="26:26">
      <c r="Z21120"/>
    </row>
    <row r="21121" spans="26:26">
      <c r="Z21121"/>
    </row>
    <row r="21122" spans="26:26">
      <c r="Z21122"/>
    </row>
    <row r="21123" spans="26:26">
      <c r="Z21123"/>
    </row>
    <row r="21124" spans="26:26">
      <c r="Z21124"/>
    </row>
    <row r="21125" spans="26:26">
      <c r="Z21125"/>
    </row>
    <row r="21126" spans="26:26">
      <c r="Z21126"/>
    </row>
    <row r="21127" spans="26:26">
      <c r="Z21127"/>
    </row>
    <row r="21128" spans="26:26">
      <c r="Z21128"/>
    </row>
    <row r="21129" spans="26:26">
      <c r="Z21129"/>
    </row>
    <row r="21130" spans="26:26">
      <c r="Z21130"/>
    </row>
    <row r="21131" spans="26:26">
      <c r="Z21131"/>
    </row>
    <row r="21132" spans="26:26">
      <c r="Z21132"/>
    </row>
    <row r="21133" spans="26:26">
      <c r="Z21133"/>
    </row>
    <row r="21134" spans="26:26">
      <c r="Z21134"/>
    </row>
    <row r="21135" spans="26:26">
      <c r="Z21135"/>
    </row>
    <row r="21136" spans="26:26">
      <c r="Z21136"/>
    </row>
    <row r="21137" spans="26:26">
      <c r="Z21137"/>
    </row>
    <row r="21138" spans="26:26">
      <c r="Z21138"/>
    </row>
    <row r="21139" spans="26:26">
      <c r="Z21139"/>
    </row>
    <row r="21140" spans="26:26">
      <c r="Z21140"/>
    </row>
    <row r="21141" spans="26:26">
      <c r="Z21141"/>
    </row>
    <row r="21142" spans="26:26">
      <c r="Z21142"/>
    </row>
    <row r="21143" spans="26:26">
      <c r="Z21143"/>
    </row>
    <row r="21144" spans="26:26">
      <c r="Z21144"/>
    </row>
    <row r="21145" spans="26:26">
      <c r="Z21145"/>
    </row>
    <row r="21146" spans="26:26">
      <c r="Z21146"/>
    </row>
    <row r="21147" spans="26:26">
      <c r="Z21147"/>
    </row>
    <row r="21148" spans="26:26">
      <c r="Z21148"/>
    </row>
    <row r="21149" spans="26:26">
      <c r="Z21149"/>
    </row>
    <row r="21150" spans="26:26">
      <c r="Z21150"/>
    </row>
    <row r="21151" spans="26:26">
      <c r="Z21151"/>
    </row>
    <row r="21152" spans="26:26">
      <c r="Z21152"/>
    </row>
    <row r="21153" spans="26:26">
      <c r="Z21153"/>
    </row>
    <row r="21154" spans="26:26">
      <c r="Z21154"/>
    </row>
    <row r="21155" spans="26:26">
      <c r="Z21155"/>
    </row>
    <row r="21156" spans="26:26">
      <c r="Z21156"/>
    </row>
    <row r="21157" spans="26:26">
      <c r="Z21157"/>
    </row>
    <row r="21158" spans="26:26">
      <c r="Z21158"/>
    </row>
    <row r="21159" spans="26:26">
      <c r="Z21159"/>
    </row>
    <row r="21160" spans="26:26">
      <c r="Z21160"/>
    </row>
    <row r="21161" spans="26:26">
      <c r="Z21161"/>
    </row>
    <row r="21162" spans="26:26">
      <c r="Z21162"/>
    </row>
    <row r="21163" spans="26:26">
      <c r="Z21163"/>
    </row>
    <row r="21164" spans="26:26">
      <c r="Z21164"/>
    </row>
    <row r="21165" spans="26:26">
      <c r="Z21165"/>
    </row>
    <row r="21166" spans="26:26">
      <c r="Z21166"/>
    </row>
    <row r="21167" spans="26:26">
      <c r="Z21167"/>
    </row>
    <row r="21168" spans="26:26">
      <c r="Z21168"/>
    </row>
    <row r="21169" spans="26:26">
      <c r="Z21169"/>
    </row>
    <row r="21170" spans="26:26">
      <c r="Z21170"/>
    </row>
    <row r="21171" spans="26:26">
      <c r="Z21171"/>
    </row>
    <row r="21172" spans="26:26">
      <c r="Z21172"/>
    </row>
    <row r="21173" spans="26:26">
      <c r="Z21173"/>
    </row>
    <row r="21174" spans="26:26">
      <c r="Z21174"/>
    </row>
    <row r="21175" spans="26:26">
      <c r="Z21175"/>
    </row>
    <row r="21176" spans="26:26">
      <c r="Z21176"/>
    </row>
    <row r="21177" spans="26:26">
      <c r="Z21177"/>
    </row>
    <row r="21178" spans="26:26">
      <c r="Z21178"/>
    </row>
    <row r="21179" spans="26:26">
      <c r="Z21179"/>
    </row>
    <row r="21180" spans="26:26">
      <c r="Z21180"/>
    </row>
    <row r="21181" spans="26:26">
      <c r="Z21181"/>
    </row>
    <row r="21182" spans="26:26">
      <c r="Z21182"/>
    </row>
    <row r="21183" spans="26:26">
      <c r="Z21183"/>
    </row>
    <row r="21184" spans="26:26">
      <c r="Z21184"/>
    </row>
    <row r="21185" spans="26:26">
      <c r="Z21185"/>
    </row>
    <row r="21186" spans="26:26">
      <c r="Z21186"/>
    </row>
    <row r="21187" spans="26:26">
      <c r="Z21187"/>
    </row>
    <row r="21188" spans="26:26">
      <c r="Z21188"/>
    </row>
    <row r="21189" spans="26:26">
      <c r="Z21189"/>
    </row>
    <row r="21190" spans="26:26">
      <c r="Z21190"/>
    </row>
    <row r="21191" spans="26:26">
      <c r="Z21191"/>
    </row>
    <row r="21192" spans="26:26">
      <c r="Z21192"/>
    </row>
    <row r="21193" spans="26:26">
      <c r="Z21193"/>
    </row>
    <row r="21194" spans="26:26">
      <c r="Z21194"/>
    </row>
    <row r="21195" spans="26:26">
      <c r="Z21195"/>
    </row>
    <row r="21196" spans="26:26">
      <c r="Z21196"/>
    </row>
    <row r="21197" spans="26:26">
      <c r="Z21197"/>
    </row>
    <row r="21198" spans="26:26">
      <c r="Z21198"/>
    </row>
    <row r="21199" spans="26:26">
      <c r="Z21199"/>
    </row>
    <row r="21200" spans="26:26">
      <c r="Z21200"/>
    </row>
    <row r="21201" spans="26:26">
      <c r="Z21201"/>
    </row>
    <row r="21202" spans="26:26">
      <c r="Z21202"/>
    </row>
    <row r="21203" spans="26:26">
      <c r="Z21203"/>
    </row>
    <row r="21204" spans="26:26">
      <c r="Z21204"/>
    </row>
    <row r="21205" spans="26:26">
      <c r="Z21205"/>
    </row>
    <row r="21206" spans="26:26">
      <c r="Z21206"/>
    </row>
    <row r="21207" spans="26:26">
      <c r="Z21207"/>
    </row>
    <row r="21208" spans="26:26">
      <c r="Z21208"/>
    </row>
    <row r="21209" spans="26:26">
      <c r="Z21209"/>
    </row>
    <row r="21210" spans="26:26">
      <c r="Z21210"/>
    </row>
    <row r="21211" spans="26:26">
      <c r="Z21211"/>
    </row>
    <row r="21212" spans="26:26">
      <c r="Z21212"/>
    </row>
    <row r="21213" spans="26:26">
      <c r="Z21213"/>
    </row>
    <row r="21214" spans="26:26">
      <c r="Z21214"/>
    </row>
    <row r="21215" spans="26:26">
      <c r="Z21215"/>
    </row>
    <row r="21216" spans="26:26">
      <c r="Z21216"/>
    </row>
    <row r="21217" spans="26:26">
      <c r="Z21217"/>
    </row>
    <row r="21218" spans="26:26">
      <c r="Z21218"/>
    </row>
    <row r="21219" spans="26:26">
      <c r="Z21219"/>
    </row>
    <row r="21220" spans="26:26">
      <c r="Z21220"/>
    </row>
    <row r="21221" spans="26:26">
      <c r="Z21221"/>
    </row>
    <row r="21222" spans="26:26">
      <c r="Z21222"/>
    </row>
    <row r="21223" spans="26:26">
      <c r="Z21223"/>
    </row>
    <row r="21224" spans="26:26">
      <c r="Z21224"/>
    </row>
    <row r="21225" spans="26:26">
      <c r="Z21225"/>
    </row>
    <row r="21226" spans="26:26">
      <c r="Z21226"/>
    </row>
    <row r="21227" spans="26:26">
      <c r="Z21227"/>
    </row>
    <row r="21228" spans="26:26">
      <c r="Z21228"/>
    </row>
    <row r="21229" spans="26:26">
      <c r="Z21229"/>
    </row>
    <row r="21230" spans="26:26">
      <c r="Z21230"/>
    </row>
    <row r="21231" spans="26:26">
      <c r="Z21231"/>
    </row>
    <row r="21232" spans="26:26">
      <c r="Z21232"/>
    </row>
    <row r="21233" spans="26:26">
      <c r="Z21233"/>
    </row>
    <row r="21234" spans="26:26">
      <c r="Z21234"/>
    </row>
    <row r="21235" spans="26:26">
      <c r="Z21235"/>
    </row>
    <row r="21236" spans="26:26">
      <c r="Z21236"/>
    </row>
    <row r="21237" spans="26:26">
      <c r="Z21237"/>
    </row>
    <row r="21238" spans="26:26">
      <c r="Z21238"/>
    </row>
    <row r="21239" spans="26:26">
      <c r="Z21239"/>
    </row>
    <row r="21240" spans="26:26">
      <c r="Z21240"/>
    </row>
    <row r="21241" spans="26:26">
      <c r="Z21241"/>
    </row>
    <row r="21242" spans="26:26">
      <c r="Z21242"/>
    </row>
    <row r="21243" spans="26:26">
      <c r="Z21243"/>
    </row>
    <row r="21244" spans="26:26">
      <c r="Z21244"/>
    </row>
    <row r="21245" spans="26:26">
      <c r="Z21245"/>
    </row>
    <row r="21246" spans="26:26">
      <c r="Z21246"/>
    </row>
    <row r="21247" spans="26:26">
      <c r="Z21247"/>
    </row>
    <row r="21248" spans="26:26">
      <c r="Z21248"/>
    </row>
    <row r="21249" spans="26:26">
      <c r="Z21249"/>
    </row>
    <row r="21250" spans="26:26">
      <c r="Z21250"/>
    </row>
    <row r="21251" spans="26:26">
      <c r="Z21251"/>
    </row>
    <row r="21252" spans="26:26">
      <c r="Z21252"/>
    </row>
    <row r="21253" spans="26:26">
      <c r="Z21253"/>
    </row>
    <row r="21254" spans="26:26">
      <c r="Z21254"/>
    </row>
    <row r="21255" spans="26:26">
      <c r="Z21255"/>
    </row>
    <row r="21256" spans="26:26">
      <c r="Z21256"/>
    </row>
    <row r="21257" spans="26:26">
      <c r="Z21257"/>
    </row>
    <row r="21258" spans="26:26">
      <c r="Z21258"/>
    </row>
    <row r="21259" spans="26:26">
      <c r="Z21259"/>
    </row>
    <row r="21260" spans="26:26">
      <c r="Z21260"/>
    </row>
    <row r="21261" spans="26:26">
      <c r="Z21261"/>
    </row>
    <row r="21262" spans="26:26">
      <c r="Z21262"/>
    </row>
    <row r="21263" spans="26:26">
      <c r="Z21263"/>
    </row>
    <row r="21264" spans="26:26">
      <c r="Z21264"/>
    </row>
    <row r="21265" spans="26:26">
      <c r="Z21265"/>
    </row>
    <row r="21266" spans="26:26">
      <c r="Z21266"/>
    </row>
    <row r="21267" spans="26:26">
      <c r="Z21267"/>
    </row>
    <row r="21268" spans="26:26">
      <c r="Z21268"/>
    </row>
    <row r="21269" spans="26:26">
      <c r="Z21269"/>
    </row>
    <row r="21270" spans="26:26">
      <c r="Z21270"/>
    </row>
    <row r="21271" spans="26:26">
      <c r="Z21271"/>
    </row>
    <row r="21272" spans="26:26">
      <c r="Z21272"/>
    </row>
    <row r="21273" spans="26:26">
      <c r="Z21273"/>
    </row>
    <row r="21274" spans="26:26">
      <c r="Z21274"/>
    </row>
    <row r="21275" spans="26:26">
      <c r="Z21275"/>
    </row>
    <row r="21276" spans="26:26">
      <c r="Z21276"/>
    </row>
    <row r="21277" spans="26:26">
      <c r="Z21277"/>
    </row>
    <row r="21278" spans="26:26">
      <c r="Z21278"/>
    </row>
    <row r="21279" spans="26:26">
      <c r="Z21279"/>
    </row>
    <row r="21280" spans="26:26">
      <c r="Z21280"/>
    </row>
    <row r="21281" spans="26:26">
      <c r="Z21281"/>
    </row>
    <row r="21282" spans="26:26">
      <c r="Z21282"/>
    </row>
    <row r="21283" spans="26:26">
      <c r="Z21283"/>
    </row>
    <row r="21284" spans="26:26">
      <c r="Z21284"/>
    </row>
    <row r="21285" spans="26:26">
      <c r="Z21285"/>
    </row>
    <row r="21286" spans="26:26">
      <c r="Z21286"/>
    </row>
    <row r="21287" spans="26:26">
      <c r="Z21287"/>
    </row>
    <row r="21288" spans="26:26">
      <c r="Z21288"/>
    </row>
    <row r="21289" spans="26:26">
      <c r="Z21289"/>
    </row>
    <row r="21290" spans="26:26">
      <c r="Z21290"/>
    </row>
    <row r="21291" spans="26:26">
      <c r="Z21291"/>
    </row>
    <row r="21292" spans="26:26">
      <c r="Z21292"/>
    </row>
    <row r="21293" spans="26:26">
      <c r="Z21293"/>
    </row>
    <row r="21294" spans="26:26">
      <c r="Z21294"/>
    </row>
    <row r="21295" spans="26:26">
      <c r="Z21295"/>
    </row>
    <row r="21296" spans="26:26">
      <c r="Z21296"/>
    </row>
    <row r="21297" spans="26:26">
      <c r="Z21297"/>
    </row>
    <row r="21298" spans="26:26">
      <c r="Z21298"/>
    </row>
    <row r="21299" spans="26:26">
      <c r="Z21299"/>
    </row>
    <row r="21300" spans="26:26">
      <c r="Z21300"/>
    </row>
    <row r="21301" spans="26:26">
      <c r="Z21301"/>
    </row>
    <row r="21302" spans="26:26">
      <c r="Z21302"/>
    </row>
    <row r="21303" spans="26:26">
      <c r="Z21303"/>
    </row>
    <row r="21304" spans="26:26">
      <c r="Z21304"/>
    </row>
    <row r="21305" spans="26:26">
      <c r="Z21305"/>
    </row>
    <row r="21306" spans="26:26">
      <c r="Z21306"/>
    </row>
    <row r="21307" spans="26:26">
      <c r="Z21307"/>
    </row>
    <row r="21308" spans="26:26">
      <c r="Z21308"/>
    </row>
    <row r="21309" spans="26:26">
      <c r="Z21309"/>
    </row>
    <row r="21310" spans="26:26">
      <c r="Z21310"/>
    </row>
    <row r="21311" spans="26:26">
      <c r="Z21311"/>
    </row>
    <row r="21312" spans="26:26">
      <c r="Z21312"/>
    </row>
    <row r="21313" spans="26:26">
      <c r="Z21313"/>
    </row>
    <row r="21314" spans="26:26">
      <c r="Z21314"/>
    </row>
    <row r="21315" spans="26:26">
      <c r="Z21315"/>
    </row>
    <row r="21316" spans="26:26">
      <c r="Z21316"/>
    </row>
    <row r="21317" spans="26:26">
      <c r="Z21317"/>
    </row>
    <row r="21318" spans="26:26">
      <c r="Z21318"/>
    </row>
    <row r="21319" spans="26:26">
      <c r="Z21319"/>
    </row>
    <row r="21320" spans="26:26">
      <c r="Z21320"/>
    </row>
    <row r="21321" spans="26:26">
      <c r="Z21321"/>
    </row>
    <row r="21322" spans="26:26">
      <c r="Z21322"/>
    </row>
    <row r="21323" spans="26:26">
      <c r="Z21323"/>
    </row>
    <row r="21324" spans="26:26">
      <c r="Z21324"/>
    </row>
    <row r="21325" spans="26:26">
      <c r="Z21325"/>
    </row>
    <row r="21326" spans="26:26">
      <c r="Z21326"/>
    </row>
    <row r="21327" spans="26:26">
      <c r="Z21327"/>
    </row>
    <row r="21328" spans="26:26">
      <c r="Z21328"/>
    </row>
    <row r="21329" spans="26:26">
      <c r="Z21329"/>
    </row>
    <row r="21330" spans="26:26">
      <c r="Z21330"/>
    </row>
    <row r="21331" spans="26:26">
      <c r="Z21331"/>
    </row>
    <row r="21332" spans="26:26">
      <c r="Z21332"/>
    </row>
    <row r="21333" spans="26:26">
      <c r="Z21333"/>
    </row>
    <row r="21334" spans="26:26">
      <c r="Z21334"/>
    </row>
    <row r="21335" spans="26:26">
      <c r="Z21335"/>
    </row>
    <row r="21336" spans="26:26">
      <c r="Z21336"/>
    </row>
    <row r="21337" spans="26:26">
      <c r="Z21337"/>
    </row>
    <row r="21338" spans="26:26">
      <c r="Z21338"/>
    </row>
    <row r="21339" spans="26:26">
      <c r="Z21339"/>
    </row>
    <row r="21340" spans="26:26">
      <c r="Z21340"/>
    </row>
    <row r="21341" spans="26:26">
      <c r="Z21341"/>
    </row>
    <row r="21342" spans="26:26">
      <c r="Z21342"/>
    </row>
    <row r="21343" spans="26:26">
      <c r="Z21343"/>
    </row>
    <row r="21344" spans="26:26">
      <c r="Z21344"/>
    </row>
    <row r="21345" spans="26:26">
      <c r="Z21345"/>
    </row>
    <row r="21346" spans="26:26">
      <c r="Z21346"/>
    </row>
    <row r="21347" spans="26:26">
      <c r="Z21347"/>
    </row>
    <row r="21348" spans="26:26">
      <c r="Z21348"/>
    </row>
    <row r="21349" spans="26:26">
      <c r="Z21349"/>
    </row>
    <row r="21350" spans="26:26">
      <c r="Z21350"/>
    </row>
    <row r="21351" spans="26:26">
      <c r="Z21351"/>
    </row>
    <row r="21352" spans="26:26">
      <c r="Z21352"/>
    </row>
    <row r="21353" spans="26:26">
      <c r="Z21353"/>
    </row>
    <row r="21354" spans="26:26">
      <c r="Z21354"/>
    </row>
    <row r="21355" spans="26:26">
      <c r="Z21355"/>
    </row>
    <row r="21356" spans="26:26">
      <c r="Z21356"/>
    </row>
    <row r="21357" spans="26:26">
      <c r="Z21357"/>
    </row>
    <row r="21358" spans="26:26">
      <c r="Z21358"/>
    </row>
    <row r="21359" spans="26:26">
      <c r="Z21359"/>
    </row>
    <row r="21360" spans="26:26">
      <c r="Z21360"/>
    </row>
    <row r="21361" spans="26:26">
      <c r="Z21361"/>
    </row>
    <row r="21362" spans="26:26">
      <c r="Z21362"/>
    </row>
    <row r="21363" spans="26:26">
      <c r="Z21363"/>
    </row>
    <row r="21364" spans="26:26">
      <c r="Z21364"/>
    </row>
    <row r="21365" spans="26:26">
      <c r="Z21365"/>
    </row>
    <row r="21366" spans="26:26">
      <c r="Z21366"/>
    </row>
    <row r="21367" spans="26:26">
      <c r="Z21367"/>
    </row>
    <row r="21368" spans="26:26">
      <c r="Z21368"/>
    </row>
    <row r="21369" spans="26:26">
      <c r="Z21369"/>
    </row>
    <row r="21370" spans="26:26">
      <c r="Z21370"/>
    </row>
    <row r="21371" spans="26:26">
      <c r="Z21371"/>
    </row>
    <row r="21372" spans="26:26">
      <c r="Z21372"/>
    </row>
    <row r="21373" spans="26:26">
      <c r="Z21373"/>
    </row>
    <row r="21374" spans="26:26">
      <c r="Z21374"/>
    </row>
    <row r="21375" spans="26:26">
      <c r="Z21375"/>
    </row>
    <row r="21376" spans="26:26">
      <c r="Z21376"/>
    </row>
    <row r="21377" spans="26:26">
      <c r="Z21377"/>
    </row>
    <row r="21378" spans="26:26">
      <c r="Z21378"/>
    </row>
    <row r="21379" spans="26:26">
      <c r="Z21379"/>
    </row>
    <row r="21380" spans="26:26">
      <c r="Z21380"/>
    </row>
    <row r="21381" spans="26:26">
      <c r="Z21381"/>
    </row>
    <row r="21382" spans="26:26">
      <c r="Z21382"/>
    </row>
    <row r="21383" spans="26:26">
      <c r="Z21383"/>
    </row>
    <row r="21384" spans="26:26">
      <c r="Z21384"/>
    </row>
    <row r="21385" spans="26:26">
      <c r="Z21385"/>
    </row>
    <row r="21386" spans="26:26">
      <c r="Z21386"/>
    </row>
    <row r="21387" spans="26:26">
      <c r="Z21387"/>
    </row>
    <row r="21388" spans="26:26">
      <c r="Z21388"/>
    </row>
    <row r="21389" spans="26:26">
      <c r="Z21389"/>
    </row>
    <row r="21390" spans="26:26">
      <c r="Z21390"/>
    </row>
    <row r="21391" spans="26:26">
      <c r="Z21391"/>
    </row>
    <row r="21392" spans="26:26">
      <c r="Z21392"/>
    </row>
    <row r="21393" spans="26:26">
      <c r="Z21393"/>
    </row>
    <row r="21394" spans="26:26">
      <c r="Z21394"/>
    </row>
    <row r="21395" spans="26:26">
      <c r="Z21395"/>
    </row>
    <row r="21396" spans="26:26">
      <c r="Z21396"/>
    </row>
    <row r="21397" spans="26:26">
      <c r="Z21397"/>
    </row>
    <row r="21398" spans="26:26">
      <c r="Z21398"/>
    </row>
    <row r="21399" spans="26:26">
      <c r="Z21399"/>
    </row>
    <row r="21400" spans="26:26">
      <c r="Z21400"/>
    </row>
    <row r="21401" spans="26:26">
      <c r="Z21401"/>
    </row>
    <row r="21402" spans="26:26">
      <c r="Z21402"/>
    </row>
    <row r="21403" spans="26:26">
      <c r="Z21403"/>
    </row>
    <row r="21404" spans="26:26">
      <c r="Z21404"/>
    </row>
    <row r="21405" spans="26:26">
      <c r="Z21405"/>
    </row>
    <row r="21406" spans="26:26">
      <c r="Z21406"/>
    </row>
    <row r="21407" spans="26:26">
      <c r="Z21407"/>
    </row>
    <row r="21408" spans="26:26">
      <c r="Z21408"/>
    </row>
    <row r="21409" spans="26:26">
      <c r="Z21409"/>
    </row>
    <row r="21410" spans="26:26">
      <c r="Z21410"/>
    </row>
    <row r="21411" spans="26:26">
      <c r="Z21411"/>
    </row>
    <row r="21412" spans="26:26">
      <c r="Z21412"/>
    </row>
    <row r="21413" spans="26:26">
      <c r="Z21413"/>
    </row>
    <row r="21414" spans="26:26">
      <c r="Z21414"/>
    </row>
    <row r="21415" spans="26:26">
      <c r="Z21415"/>
    </row>
    <row r="21416" spans="26:26">
      <c r="Z21416"/>
    </row>
    <row r="21417" spans="26:26">
      <c r="Z21417"/>
    </row>
    <row r="21418" spans="26:26">
      <c r="Z21418"/>
    </row>
    <row r="21419" spans="26:26">
      <c r="Z21419"/>
    </row>
    <row r="21420" spans="26:26">
      <c r="Z21420"/>
    </row>
    <row r="21421" spans="26:26">
      <c r="Z21421"/>
    </row>
    <row r="21422" spans="26:26">
      <c r="Z21422"/>
    </row>
    <row r="21423" spans="26:26">
      <c r="Z21423"/>
    </row>
    <row r="21424" spans="26:26">
      <c r="Z21424"/>
    </row>
    <row r="21425" spans="26:26">
      <c r="Z21425"/>
    </row>
    <row r="21426" spans="26:26">
      <c r="Z21426"/>
    </row>
    <row r="21427" spans="26:26">
      <c r="Z21427"/>
    </row>
    <row r="21428" spans="26:26">
      <c r="Z21428"/>
    </row>
    <row r="21429" spans="26:26">
      <c r="Z21429"/>
    </row>
    <row r="21430" spans="26:26">
      <c r="Z21430"/>
    </row>
    <row r="21431" spans="26:26">
      <c r="Z21431"/>
    </row>
    <row r="21432" spans="26:26">
      <c r="Z21432"/>
    </row>
    <row r="21433" spans="26:26">
      <c r="Z21433"/>
    </row>
    <row r="21434" spans="26:26">
      <c r="Z21434"/>
    </row>
    <row r="21435" spans="26:26">
      <c r="Z21435"/>
    </row>
    <row r="21436" spans="26:26">
      <c r="Z21436"/>
    </row>
    <row r="21437" spans="26:26">
      <c r="Z21437"/>
    </row>
    <row r="21438" spans="26:26">
      <c r="Z21438"/>
    </row>
    <row r="21439" spans="26:26">
      <c r="Z21439"/>
    </row>
    <row r="21440" spans="26:26">
      <c r="Z21440"/>
    </row>
    <row r="21441" spans="26:26">
      <c r="Z21441"/>
    </row>
    <row r="21442" spans="26:26">
      <c r="Z21442"/>
    </row>
    <row r="21443" spans="26:26">
      <c r="Z21443"/>
    </row>
    <row r="21444" spans="26:26">
      <c r="Z21444"/>
    </row>
    <row r="21445" spans="26:26">
      <c r="Z21445"/>
    </row>
    <row r="21446" spans="26:26">
      <c r="Z21446"/>
    </row>
    <row r="21447" spans="26:26">
      <c r="Z21447"/>
    </row>
    <row r="21448" spans="26:26">
      <c r="Z21448"/>
    </row>
    <row r="21449" spans="26:26">
      <c r="Z21449"/>
    </row>
    <row r="21450" spans="26:26">
      <c r="Z21450"/>
    </row>
    <row r="21451" spans="26:26">
      <c r="Z21451"/>
    </row>
    <row r="21452" spans="26:26">
      <c r="Z21452"/>
    </row>
    <row r="21453" spans="26:26">
      <c r="Z21453"/>
    </row>
    <row r="21454" spans="26:26">
      <c r="Z21454"/>
    </row>
    <row r="21455" spans="26:26">
      <c r="Z21455"/>
    </row>
    <row r="21456" spans="26:26">
      <c r="Z21456"/>
    </row>
    <row r="21457" spans="26:26">
      <c r="Z21457"/>
    </row>
    <row r="21458" spans="26:26">
      <c r="Z21458"/>
    </row>
    <row r="21459" spans="26:26">
      <c r="Z21459"/>
    </row>
    <row r="21460" spans="26:26">
      <c r="Z21460"/>
    </row>
    <row r="21461" spans="26:26">
      <c r="Z21461"/>
    </row>
    <row r="21462" spans="26:26">
      <c r="Z21462"/>
    </row>
    <row r="21463" spans="26:26">
      <c r="Z21463"/>
    </row>
    <row r="21464" spans="26:26">
      <c r="Z21464"/>
    </row>
    <row r="21465" spans="26:26">
      <c r="Z21465"/>
    </row>
    <row r="21466" spans="26:26">
      <c r="Z21466"/>
    </row>
    <row r="21467" spans="26:26">
      <c r="Z21467"/>
    </row>
    <row r="21468" spans="26:26">
      <c r="Z21468"/>
    </row>
    <row r="21469" spans="26:26">
      <c r="Z21469"/>
    </row>
    <row r="21470" spans="26:26">
      <c r="Z21470"/>
    </row>
    <row r="21471" spans="26:26">
      <c r="Z21471"/>
    </row>
    <row r="21472" spans="26:26">
      <c r="Z21472"/>
    </row>
    <row r="21473" spans="26:26">
      <c r="Z21473"/>
    </row>
    <row r="21474" spans="26:26">
      <c r="Z21474"/>
    </row>
    <row r="21475" spans="26:26">
      <c r="Z21475"/>
    </row>
    <row r="21476" spans="26:26">
      <c r="Z21476"/>
    </row>
    <row r="21477" spans="26:26">
      <c r="Z21477"/>
    </row>
    <row r="21478" spans="26:26">
      <c r="Z21478"/>
    </row>
    <row r="21479" spans="26:26">
      <c r="Z21479"/>
    </row>
    <row r="21480" spans="26:26">
      <c r="Z21480"/>
    </row>
    <row r="21481" spans="26:26">
      <c r="Z21481"/>
    </row>
    <row r="21482" spans="26:26">
      <c r="Z21482"/>
    </row>
    <row r="21483" spans="26:26">
      <c r="Z21483"/>
    </row>
    <row r="21484" spans="26:26">
      <c r="Z21484"/>
    </row>
    <row r="21485" spans="26:26">
      <c r="Z21485"/>
    </row>
    <row r="21486" spans="26:26">
      <c r="Z21486"/>
    </row>
    <row r="21487" spans="26:26">
      <c r="Z21487"/>
    </row>
    <row r="21488" spans="26:26">
      <c r="Z21488"/>
    </row>
    <row r="21489" spans="26:26">
      <c r="Z21489"/>
    </row>
    <row r="21490" spans="26:26">
      <c r="Z21490"/>
    </row>
    <row r="21491" spans="26:26">
      <c r="Z21491"/>
    </row>
    <row r="21492" spans="26:26">
      <c r="Z21492"/>
    </row>
    <row r="21493" spans="26:26">
      <c r="Z21493"/>
    </row>
    <row r="21494" spans="26:26">
      <c r="Z21494"/>
    </row>
    <row r="21495" spans="26:26">
      <c r="Z21495"/>
    </row>
    <row r="21496" spans="26:26">
      <c r="Z21496"/>
    </row>
    <row r="21497" spans="26:26">
      <c r="Z21497"/>
    </row>
    <row r="21498" spans="26:26">
      <c r="Z21498"/>
    </row>
    <row r="21499" spans="26:26">
      <c r="Z21499"/>
    </row>
    <row r="21500" spans="26:26">
      <c r="Z21500"/>
    </row>
    <row r="21501" spans="26:26">
      <c r="Z21501"/>
    </row>
    <row r="21502" spans="26:26">
      <c r="Z21502"/>
    </row>
    <row r="21503" spans="26:26">
      <c r="Z21503"/>
    </row>
    <row r="21504" spans="26:26">
      <c r="Z21504"/>
    </row>
    <row r="21505" spans="26:26">
      <c r="Z21505"/>
    </row>
    <row r="21506" spans="26:26">
      <c r="Z21506"/>
    </row>
    <row r="21507" spans="26:26">
      <c r="Z21507"/>
    </row>
    <row r="21508" spans="26:26">
      <c r="Z21508"/>
    </row>
    <row r="21509" spans="26:26">
      <c r="Z21509"/>
    </row>
    <row r="21510" spans="26:26">
      <c r="Z21510"/>
    </row>
    <row r="21511" spans="26:26">
      <c r="Z21511"/>
    </row>
    <row r="21512" spans="26:26">
      <c r="Z21512"/>
    </row>
    <row r="21513" spans="26:26">
      <c r="Z21513"/>
    </row>
    <row r="21514" spans="26:26">
      <c r="Z21514"/>
    </row>
    <row r="21515" spans="26:26">
      <c r="Z21515"/>
    </row>
    <row r="21516" spans="26:26">
      <c r="Z21516"/>
    </row>
    <row r="21517" spans="26:26">
      <c r="Z21517"/>
    </row>
    <row r="21518" spans="26:26">
      <c r="Z21518"/>
    </row>
    <row r="21519" spans="26:26">
      <c r="Z21519"/>
    </row>
    <row r="21520" spans="26:26">
      <c r="Z21520"/>
    </row>
    <row r="21521" spans="26:26">
      <c r="Z21521"/>
    </row>
    <row r="21522" spans="26:26">
      <c r="Z21522"/>
    </row>
    <row r="21523" spans="26:26">
      <c r="Z21523"/>
    </row>
    <row r="21524" spans="26:26">
      <c r="Z21524"/>
    </row>
    <row r="21525" spans="26:26">
      <c r="Z21525"/>
    </row>
    <row r="21526" spans="26:26">
      <c r="Z21526"/>
    </row>
    <row r="21527" spans="26:26">
      <c r="Z21527"/>
    </row>
    <row r="21528" spans="26:26">
      <c r="Z21528"/>
    </row>
    <row r="21529" spans="26:26">
      <c r="Z21529"/>
    </row>
    <row r="21530" spans="26:26">
      <c r="Z21530"/>
    </row>
    <row r="21531" spans="26:26">
      <c r="Z21531"/>
    </row>
    <row r="21532" spans="26:26">
      <c r="Z21532"/>
    </row>
    <row r="21533" spans="26:26">
      <c r="Z21533"/>
    </row>
    <row r="21534" spans="26:26">
      <c r="Z21534"/>
    </row>
    <row r="21535" spans="26:26">
      <c r="Z21535"/>
    </row>
    <row r="21536" spans="26:26">
      <c r="Z21536"/>
    </row>
    <row r="21537" spans="26:26">
      <c r="Z21537"/>
    </row>
    <row r="21538" spans="26:26">
      <c r="Z21538"/>
    </row>
    <row r="21539" spans="26:26">
      <c r="Z21539"/>
    </row>
    <row r="21540" spans="26:26">
      <c r="Z21540"/>
    </row>
    <row r="21541" spans="26:26">
      <c r="Z21541"/>
    </row>
    <row r="21542" spans="26:26">
      <c r="Z21542"/>
    </row>
    <row r="21543" spans="26:26">
      <c r="Z21543"/>
    </row>
    <row r="21544" spans="26:26">
      <c r="Z21544"/>
    </row>
    <row r="21545" spans="26:26">
      <c r="Z21545"/>
    </row>
    <row r="21546" spans="26:26">
      <c r="Z21546"/>
    </row>
    <row r="21547" spans="26:26">
      <c r="Z21547"/>
    </row>
    <row r="21548" spans="26:26">
      <c r="Z21548"/>
    </row>
    <row r="21549" spans="26:26">
      <c r="Z21549"/>
    </row>
    <row r="21550" spans="26:26">
      <c r="Z21550"/>
    </row>
    <row r="21551" spans="26:26">
      <c r="Z21551"/>
    </row>
    <row r="21552" spans="26:26">
      <c r="Z21552"/>
    </row>
    <row r="21553" spans="26:26">
      <c r="Z21553"/>
    </row>
    <row r="21554" spans="26:26">
      <c r="Z21554"/>
    </row>
    <row r="21555" spans="26:26">
      <c r="Z21555"/>
    </row>
    <row r="21556" spans="26:26">
      <c r="Z21556"/>
    </row>
    <row r="21557" spans="26:26">
      <c r="Z21557"/>
    </row>
    <row r="21558" spans="26:26">
      <c r="Z21558"/>
    </row>
    <row r="21559" spans="26:26">
      <c r="Z21559"/>
    </row>
    <row r="21560" spans="26:26">
      <c r="Z21560"/>
    </row>
    <row r="21561" spans="26:26">
      <c r="Z21561"/>
    </row>
    <row r="21562" spans="26:26">
      <c r="Z21562"/>
    </row>
    <row r="21563" spans="26:26">
      <c r="Z21563"/>
    </row>
    <row r="21564" spans="26:26">
      <c r="Z21564"/>
    </row>
    <row r="21565" spans="26:26">
      <c r="Z21565"/>
    </row>
    <row r="21566" spans="26:26">
      <c r="Z21566"/>
    </row>
    <row r="21567" spans="26:26">
      <c r="Z21567"/>
    </row>
    <row r="21568" spans="26:26">
      <c r="Z21568"/>
    </row>
    <row r="21569" spans="26:26">
      <c r="Z21569"/>
    </row>
    <row r="21570" spans="26:26">
      <c r="Z21570"/>
    </row>
    <row r="21571" spans="26:26">
      <c r="Z21571"/>
    </row>
    <row r="21572" spans="26:26">
      <c r="Z21572"/>
    </row>
    <row r="21573" spans="26:26">
      <c r="Z21573"/>
    </row>
    <row r="21574" spans="26:26">
      <c r="Z21574"/>
    </row>
    <row r="21575" spans="26:26">
      <c r="Z21575"/>
    </row>
    <row r="21576" spans="26:26">
      <c r="Z21576"/>
    </row>
    <row r="21577" spans="26:26">
      <c r="Z21577"/>
    </row>
    <row r="21578" spans="26:26">
      <c r="Z21578"/>
    </row>
    <row r="21579" spans="26:26">
      <c r="Z21579"/>
    </row>
    <row r="21580" spans="26:26">
      <c r="Z21580"/>
    </row>
    <row r="21581" spans="26:26">
      <c r="Z21581"/>
    </row>
    <row r="21582" spans="26:26">
      <c r="Z21582"/>
    </row>
    <row r="21583" spans="26:26">
      <c r="Z21583"/>
    </row>
    <row r="21584" spans="26:26">
      <c r="Z21584"/>
    </row>
    <row r="21585" spans="26:26">
      <c r="Z21585"/>
    </row>
    <row r="21586" spans="26:26">
      <c r="Z21586"/>
    </row>
    <row r="21587" spans="26:26">
      <c r="Z21587"/>
    </row>
    <row r="21588" spans="26:26">
      <c r="Z21588"/>
    </row>
    <row r="21589" spans="26:26">
      <c r="Z21589"/>
    </row>
    <row r="21590" spans="26:26">
      <c r="Z21590"/>
    </row>
    <row r="21591" spans="26:26">
      <c r="Z21591"/>
    </row>
    <row r="21592" spans="26:26">
      <c r="Z21592"/>
    </row>
    <row r="21593" spans="26:26">
      <c r="Z21593"/>
    </row>
    <row r="21594" spans="26:26">
      <c r="Z21594"/>
    </row>
    <row r="21595" spans="26:26">
      <c r="Z21595"/>
    </row>
    <row r="21596" spans="26:26">
      <c r="Z21596"/>
    </row>
    <row r="21597" spans="26:26">
      <c r="Z21597"/>
    </row>
    <row r="21598" spans="26:26">
      <c r="Z21598"/>
    </row>
    <row r="21599" spans="26:26">
      <c r="Z21599"/>
    </row>
    <row r="21600" spans="26:26">
      <c r="Z21600"/>
    </row>
    <row r="21601" spans="26:26">
      <c r="Z21601"/>
    </row>
    <row r="21602" spans="26:26">
      <c r="Z21602"/>
    </row>
    <row r="21603" spans="26:26">
      <c r="Z21603"/>
    </row>
    <row r="21604" spans="26:26">
      <c r="Z21604"/>
    </row>
    <row r="21605" spans="26:26">
      <c r="Z21605"/>
    </row>
    <row r="21606" spans="26:26">
      <c r="Z21606"/>
    </row>
    <row r="21607" spans="26:26">
      <c r="Z21607"/>
    </row>
    <row r="21608" spans="26:26">
      <c r="Z21608"/>
    </row>
    <row r="21609" spans="26:26">
      <c r="Z21609"/>
    </row>
    <row r="21610" spans="26:26">
      <c r="Z21610"/>
    </row>
    <row r="21611" spans="26:26">
      <c r="Z21611"/>
    </row>
    <row r="21612" spans="26:26">
      <c r="Z21612"/>
    </row>
    <row r="21613" spans="26:26">
      <c r="Z21613"/>
    </row>
    <row r="21614" spans="26:26">
      <c r="Z21614"/>
    </row>
    <row r="21615" spans="26:26">
      <c r="Z21615"/>
    </row>
    <row r="21616" spans="26:26">
      <c r="Z21616"/>
    </row>
    <row r="21617" spans="26:26">
      <c r="Z21617"/>
    </row>
    <row r="21618" spans="26:26">
      <c r="Z21618"/>
    </row>
    <row r="21619" spans="26:26">
      <c r="Z21619"/>
    </row>
    <row r="21620" spans="26:26">
      <c r="Z21620"/>
    </row>
    <row r="21621" spans="26:26">
      <c r="Z21621"/>
    </row>
    <row r="21622" spans="26:26">
      <c r="Z21622"/>
    </row>
    <row r="21623" spans="26:26">
      <c r="Z21623"/>
    </row>
    <row r="21624" spans="26:26">
      <c r="Z21624"/>
    </row>
    <row r="21625" spans="26:26">
      <c r="Z21625"/>
    </row>
    <row r="21626" spans="26:26">
      <c r="Z21626"/>
    </row>
    <row r="21627" spans="26:26">
      <c r="Z21627"/>
    </row>
    <row r="21628" spans="26:26">
      <c r="Z21628"/>
    </row>
    <row r="21629" spans="26:26">
      <c r="Z21629"/>
    </row>
    <row r="21630" spans="26:26">
      <c r="Z21630"/>
    </row>
    <row r="21631" spans="26:26">
      <c r="Z21631"/>
    </row>
    <row r="21632" spans="26:26">
      <c r="Z21632"/>
    </row>
    <row r="21633" spans="26:26">
      <c r="Z21633"/>
    </row>
    <row r="21634" spans="26:26">
      <c r="Z21634"/>
    </row>
    <row r="21635" spans="26:26">
      <c r="Z21635"/>
    </row>
    <row r="21636" spans="26:26">
      <c r="Z21636"/>
    </row>
    <row r="21637" spans="26:26">
      <c r="Z21637"/>
    </row>
    <row r="21638" spans="26:26">
      <c r="Z21638"/>
    </row>
    <row r="21639" spans="26:26">
      <c r="Z21639"/>
    </row>
    <row r="21640" spans="26:26">
      <c r="Z21640"/>
    </row>
    <row r="21641" spans="26:26">
      <c r="Z21641"/>
    </row>
    <row r="21642" spans="26:26">
      <c r="Z21642"/>
    </row>
    <row r="21643" spans="26:26">
      <c r="Z21643"/>
    </row>
    <row r="21644" spans="26:26">
      <c r="Z21644"/>
    </row>
    <row r="21645" spans="26:26">
      <c r="Z21645"/>
    </row>
    <row r="21646" spans="26:26">
      <c r="Z21646"/>
    </row>
    <row r="21647" spans="26:26">
      <c r="Z21647"/>
    </row>
    <row r="21648" spans="26:26">
      <c r="Z21648"/>
    </row>
    <row r="21649" spans="26:26">
      <c r="Z21649"/>
    </row>
    <row r="21650" spans="26:26">
      <c r="Z21650"/>
    </row>
    <row r="21651" spans="26:26">
      <c r="Z21651"/>
    </row>
    <row r="21652" spans="26:26">
      <c r="Z21652"/>
    </row>
    <row r="21653" spans="26:26">
      <c r="Z21653"/>
    </row>
    <row r="21654" spans="26:26">
      <c r="Z21654"/>
    </row>
    <row r="21655" spans="26:26">
      <c r="Z21655"/>
    </row>
    <row r="21656" spans="26:26">
      <c r="Z21656"/>
    </row>
    <row r="21657" spans="26:26">
      <c r="Z21657"/>
    </row>
    <row r="21658" spans="26:26">
      <c r="Z21658"/>
    </row>
    <row r="21659" spans="26:26">
      <c r="Z21659"/>
    </row>
    <row r="21660" spans="26:26">
      <c r="Z21660"/>
    </row>
    <row r="21661" spans="26:26">
      <c r="Z21661"/>
    </row>
    <row r="21662" spans="26:26">
      <c r="Z21662"/>
    </row>
    <row r="21663" spans="26:26">
      <c r="Z21663"/>
    </row>
    <row r="21664" spans="26:26">
      <c r="Z21664"/>
    </row>
    <row r="21665" spans="26:26">
      <c r="Z21665"/>
    </row>
    <row r="21666" spans="26:26">
      <c r="Z21666"/>
    </row>
    <row r="21667" spans="26:26">
      <c r="Z21667"/>
    </row>
    <row r="21668" spans="26:26">
      <c r="Z21668"/>
    </row>
    <row r="21669" spans="26:26">
      <c r="Z21669"/>
    </row>
    <row r="21670" spans="26:26">
      <c r="Z21670"/>
    </row>
    <row r="21671" spans="26:26">
      <c r="Z21671"/>
    </row>
    <row r="21672" spans="26:26">
      <c r="Z21672"/>
    </row>
    <row r="21673" spans="26:26">
      <c r="Z21673"/>
    </row>
    <row r="21674" spans="26:26">
      <c r="Z21674"/>
    </row>
    <row r="21675" spans="26:26">
      <c r="Z21675"/>
    </row>
    <row r="21676" spans="26:26">
      <c r="Z21676"/>
    </row>
    <row r="21677" spans="26:26">
      <c r="Z21677"/>
    </row>
    <row r="21678" spans="26:26">
      <c r="Z21678"/>
    </row>
    <row r="21679" spans="26:26">
      <c r="Z21679"/>
    </row>
    <row r="21680" spans="26:26">
      <c r="Z21680"/>
    </row>
    <row r="21681" spans="26:26">
      <c r="Z21681"/>
    </row>
    <row r="21682" spans="26:26">
      <c r="Z21682"/>
    </row>
    <row r="21683" spans="26:26">
      <c r="Z21683"/>
    </row>
    <row r="21684" spans="26:26">
      <c r="Z21684"/>
    </row>
    <row r="21685" spans="26:26">
      <c r="Z21685"/>
    </row>
    <row r="21686" spans="26:26">
      <c r="Z21686"/>
    </row>
    <row r="21687" spans="26:26">
      <c r="Z21687"/>
    </row>
    <row r="21688" spans="26:26">
      <c r="Z21688"/>
    </row>
    <row r="21689" spans="26:26">
      <c r="Z21689"/>
    </row>
    <row r="21690" spans="26:26">
      <c r="Z21690"/>
    </row>
    <row r="21691" spans="26:26">
      <c r="Z21691"/>
    </row>
    <row r="21692" spans="26:26">
      <c r="Z21692"/>
    </row>
    <row r="21693" spans="26:26">
      <c r="Z21693"/>
    </row>
    <row r="21694" spans="26:26">
      <c r="Z21694"/>
    </row>
    <row r="21695" spans="26:26">
      <c r="Z21695"/>
    </row>
    <row r="21696" spans="26:26">
      <c r="Z21696"/>
    </row>
    <row r="21697" spans="26:26">
      <c r="Z21697"/>
    </row>
    <row r="21698" spans="26:26">
      <c r="Z21698"/>
    </row>
    <row r="21699" spans="26:26">
      <c r="Z21699"/>
    </row>
    <row r="21700" spans="26:26">
      <c r="Z21700"/>
    </row>
    <row r="21701" spans="26:26">
      <c r="Z21701"/>
    </row>
    <row r="21702" spans="26:26">
      <c r="Z21702"/>
    </row>
    <row r="21703" spans="26:26">
      <c r="Z21703"/>
    </row>
    <row r="21704" spans="26:26">
      <c r="Z21704"/>
    </row>
    <row r="21705" spans="26:26">
      <c r="Z21705"/>
    </row>
    <row r="21706" spans="26:26">
      <c r="Z21706"/>
    </row>
    <row r="21707" spans="26:26">
      <c r="Z21707"/>
    </row>
    <row r="21708" spans="26:26">
      <c r="Z21708"/>
    </row>
    <row r="21709" spans="26:26">
      <c r="Z21709"/>
    </row>
    <row r="21710" spans="26:26">
      <c r="Z21710"/>
    </row>
    <row r="21711" spans="26:26">
      <c r="Z21711"/>
    </row>
    <row r="21712" spans="26:26">
      <c r="Z21712"/>
    </row>
    <row r="21713" spans="26:26">
      <c r="Z21713"/>
    </row>
    <row r="21714" spans="26:26">
      <c r="Z21714"/>
    </row>
    <row r="21715" spans="26:26">
      <c r="Z21715"/>
    </row>
    <row r="21716" spans="26:26">
      <c r="Z21716"/>
    </row>
    <row r="21717" spans="26:26">
      <c r="Z21717"/>
    </row>
    <row r="21718" spans="26:26">
      <c r="Z21718"/>
    </row>
    <row r="21719" spans="26:26">
      <c r="Z21719"/>
    </row>
    <row r="21720" spans="26:26">
      <c r="Z21720"/>
    </row>
    <row r="21721" spans="26:26">
      <c r="Z21721"/>
    </row>
    <row r="21722" spans="26:26">
      <c r="Z21722"/>
    </row>
    <row r="21723" spans="26:26">
      <c r="Z21723"/>
    </row>
    <row r="21724" spans="26:26">
      <c r="Z21724"/>
    </row>
    <row r="21725" spans="26:26">
      <c r="Z21725"/>
    </row>
    <row r="21726" spans="26:26">
      <c r="Z21726"/>
    </row>
    <row r="21727" spans="26:26">
      <c r="Z21727"/>
    </row>
    <row r="21728" spans="26:26">
      <c r="Z21728"/>
    </row>
    <row r="21729" spans="26:26">
      <c r="Z21729"/>
    </row>
    <row r="21730" spans="26:26">
      <c r="Z21730"/>
    </row>
    <row r="21731" spans="26:26">
      <c r="Z21731"/>
    </row>
    <row r="21732" spans="26:26">
      <c r="Z21732"/>
    </row>
    <row r="21733" spans="26:26">
      <c r="Z21733"/>
    </row>
    <row r="21734" spans="26:26">
      <c r="Z21734"/>
    </row>
    <row r="21735" spans="26:26">
      <c r="Z21735"/>
    </row>
    <row r="21736" spans="26:26">
      <c r="Z21736"/>
    </row>
    <row r="21737" spans="26:26">
      <c r="Z21737"/>
    </row>
    <row r="21738" spans="26:26">
      <c r="Z21738"/>
    </row>
    <row r="21739" spans="26:26">
      <c r="Z21739"/>
    </row>
    <row r="21740" spans="26:26">
      <c r="Z21740"/>
    </row>
    <row r="21741" spans="26:26">
      <c r="Z21741"/>
    </row>
    <row r="21742" spans="26:26">
      <c r="Z21742"/>
    </row>
    <row r="21743" spans="26:26">
      <c r="Z21743"/>
    </row>
    <row r="21744" spans="26:26">
      <c r="Z21744"/>
    </row>
    <row r="21745" spans="26:26">
      <c r="Z21745"/>
    </row>
    <row r="21746" spans="26:26">
      <c r="Z21746"/>
    </row>
    <row r="21747" spans="26:26">
      <c r="Z21747"/>
    </row>
    <row r="21748" spans="26:26">
      <c r="Z21748"/>
    </row>
    <row r="21749" spans="26:26">
      <c r="Z21749"/>
    </row>
    <row r="21750" spans="26:26">
      <c r="Z21750"/>
    </row>
    <row r="21751" spans="26:26">
      <c r="Z21751"/>
    </row>
    <row r="21752" spans="26:26">
      <c r="Z21752"/>
    </row>
    <row r="21753" spans="26:26">
      <c r="Z21753"/>
    </row>
    <row r="21754" spans="26:26">
      <c r="Z21754"/>
    </row>
    <row r="21755" spans="26:26">
      <c r="Z21755"/>
    </row>
    <row r="21756" spans="26:26">
      <c r="Z21756"/>
    </row>
    <row r="21757" spans="26:26">
      <c r="Z21757"/>
    </row>
    <row r="21758" spans="26:26">
      <c r="Z21758"/>
    </row>
    <row r="21759" spans="26:26">
      <c r="Z21759"/>
    </row>
    <row r="21760" spans="26:26">
      <c r="Z21760"/>
    </row>
    <row r="21761" spans="26:26">
      <c r="Z21761"/>
    </row>
    <row r="21762" spans="26:26">
      <c r="Z21762"/>
    </row>
    <row r="21763" spans="26:26">
      <c r="Z21763"/>
    </row>
    <row r="21764" spans="26:26">
      <c r="Z21764"/>
    </row>
    <row r="21765" spans="26:26">
      <c r="Z21765"/>
    </row>
    <row r="21766" spans="26:26">
      <c r="Z21766"/>
    </row>
    <row r="21767" spans="26:26">
      <c r="Z21767"/>
    </row>
    <row r="21768" spans="26:26">
      <c r="Z21768"/>
    </row>
    <row r="21769" spans="26:26">
      <c r="Z21769"/>
    </row>
    <row r="21770" spans="26:26">
      <c r="Z21770"/>
    </row>
    <row r="21771" spans="26:26">
      <c r="Z21771"/>
    </row>
    <row r="21772" spans="26:26">
      <c r="Z21772"/>
    </row>
    <row r="21773" spans="26:26">
      <c r="Z21773"/>
    </row>
    <row r="21774" spans="26:26">
      <c r="Z21774"/>
    </row>
    <row r="21775" spans="26:26">
      <c r="Z21775"/>
    </row>
    <row r="21776" spans="26:26">
      <c r="Z21776"/>
    </row>
    <row r="21777" spans="26:26">
      <c r="Z21777"/>
    </row>
    <row r="21778" spans="26:26">
      <c r="Z21778"/>
    </row>
    <row r="21779" spans="26:26">
      <c r="Z21779"/>
    </row>
    <row r="21780" spans="26:26">
      <c r="Z21780"/>
    </row>
    <row r="21781" spans="26:26">
      <c r="Z21781"/>
    </row>
    <row r="21782" spans="26:26">
      <c r="Z21782"/>
    </row>
    <row r="21783" spans="26:26">
      <c r="Z21783"/>
    </row>
    <row r="21784" spans="26:26">
      <c r="Z21784"/>
    </row>
    <row r="21785" spans="26:26">
      <c r="Z21785"/>
    </row>
    <row r="21786" spans="26:26">
      <c r="Z21786"/>
    </row>
    <row r="21787" spans="26:26">
      <c r="Z21787"/>
    </row>
    <row r="21788" spans="26:26">
      <c r="Z21788"/>
    </row>
    <row r="21789" spans="26:26">
      <c r="Z21789"/>
    </row>
    <row r="21790" spans="26:26">
      <c r="Z21790"/>
    </row>
    <row r="21791" spans="26:26">
      <c r="Z21791"/>
    </row>
    <row r="21792" spans="26:26">
      <c r="Z21792"/>
    </row>
    <row r="21793" spans="26:26">
      <c r="Z21793"/>
    </row>
    <row r="21794" spans="26:26">
      <c r="Z21794"/>
    </row>
    <row r="21795" spans="26:26">
      <c r="Z21795"/>
    </row>
    <row r="21796" spans="26:26">
      <c r="Z21796"/>
    </row>
    <row r="21797" spans="26:26">
      <c r="Z21797"/>
    </row>
    <row r="21798" spans="26:26">
      <c r="Z21798"/>
    </row>
    <row r="21799" spans="26:26">
      <c r="Z21799"/>
    </row>
    <row r="21800" spans="26:26">
      <c r="Z21800"/>
    </row>
    <row r="21801" spans="26:26">
      <c r="Z21801"/>
    </row>
    <row r="21802" spans="26:26">
      <c r="Z21802"/>
    </row>
    <row r="21803" spans="26:26">
      <c r="Z21803"/>
    </row>
    <row r="21804" spans="26:26">
      <c r="Z21804"/>
    </row>
    <row r="21805" spans="26:26">
      <c r="Z21805"/>
    </row>
    <row r="21806" spans="26:26">
      <c r="Z21806"/>
    </row>
    <row r="21807" spans="26:26">
      <c r="Z21807"/>
    </row>
    <row r="21808" spans="26:26">
      <c r="Z21808"/>
    </row>
    <row r="21809" spans="26:26">
      <c r="Z21809"/>
    </row>
    <row r="21810" spans="26:26">
      <c r="Z21810"/>
    </row>
    <row r="21811" spans="26:26">
      <c r="Z21811"/>
    </row>
    <row r="21812" spans="26:26">
      <c r="Z21812"/>
    </row>
    <row r="21813" spans="26:26">
      <c r="Z21813"/>
    </row>
    <row r="21814" spans="26:26">
      <c r="Z21814"/>
    </row>
    <row r="21815" spans="26:26">
      <c r="Z21815"/>
    </row>
    <row r="21816" spans="26:26">
      <c r="Z21816"/>
    </row>
    <row r="21817" spans="26:26">
      <c r="Z21817"/>
    </row>
    <row r="21818" spans="26:26">
      <c r="Z21818"/>
    </row>
    <row r="21819" spans="26:26">
      <c r="Z21819"/>
    </row>
    <row r="21820" spans="26:26">
      <c r="Z21820"/>
    </row>
    <row r="21821" spans="26:26">
      <c r="Z21821"/>
    </row>
    <row r="21822" spans="26:26">
      <c r="Z21822"/>
    </row>
    <row r="21823" spans="26:26">
      <c r="Z21823"/>
    </row>
    <row r="21824" spans="26:26">
      <c r="Z21824"/>
    </row>
    <row r="21825" spans="26:26">
      <c r="Z21825"/>
    </row>
    <row r="21826" spans="26:26">
      <c r="Z21826"/>
    </row>
    <row r="21827" spans="26:26">
      <c r="Z21827"/>
    </row>
    <row r="21828" spans="26:26">
      <c r="Z21828"/>
    </row>
    <row r="21829" spans="26:26">
      <c r="Z21829"/>
    </row>
    <row r="21830" spans="26:26">
      <c r="Z21830"/>
    </row>
    <row r="21831" spans="26:26">
      <c r="Z21831"/>
    </row>
    <row r="21832" spans="26:26">
      <c r="Z21832"/>
    </row>
    <row r="21833" spans="26:26">
      <c r="Z21833"/>
    </row>
    <row r="21834" spans="26:26">
      <c r="Z21834"/>
    </row>
    <row r="21835" spans="26:26">
      <c r="Z21835"/>
    </row>
    <row r="21836" spans="26:26">
      <c r="Z21836"/>
    </row>
    <row r="21837" spans="26:26">
      <c r="Z21837"/>
    </row>
    <row r="21838" spans="26:26">
      <c r="Z21838"/>
    </row>
    <row r="21839" spans="26:26">
      <c r="Z21839"/>
    </row>
    <row r="21840" spans="26:26">
      <c r="Z21840"/>
    </row>
    <row r="21841" spans="26:26">
      <c r="Z21841"/>
    </row>
    <row r="21842" spans="26:26">
      <c r="Z21842"/>
    </row>
    <row r="21843" spans="26:26">
      <c r="Z21843"/>
    </row>
    <row r="21844" spans="26:26">
      <c r="Z21844"/>
    </row>
    <row r="21845" spans="26:26">
      <c r="Z21845"/>
    </row>
    <row r="21846" spans="26:26">
      <c r="Z21846"/>
    </row>
    <row r="21847" spans="26:26">
      <c r="Z21847"/>
    </row>
    <row r="21848" spans="26:26">
      <c r="Z21848"/>
    </row>
    <row r="21849" spans="26:26">
      <c r="Z21849"/>
    </row>
    <row r="21850" spans="26:26">
      <c r="Z21850"/>
    </row>
    <row r="21851" spans="26:26">
      <c r="Z21851"/>
    </row>
    <row r="21852" spans="26:26">
      <c r="Z21852"/>
    </row>
    <row r="21853" spans="26:26">
      <c r="Z21853"/>
    </row>
    <row r="21854" spans="26:26">
      <c r="Z21854"/>
    </row>
    <row r="21855" spans="26:26">
      <c r="Z21855"/>
    </row>
    <row r="21856" spans="26:26">
      <c r="Z21856"/>
    </row>
    <row r="21857" spans="26:26">
      <c r="Z21857"/>
    </row>
    <row r="21858" spans="26:26">
      <c r="Z21858"/>
    </row>
    <row r="21859" spans="26:26">
      <c r="Z21859"/>
    </row>
    <row r="21860" spans="26:26">
      <c r="Z21860"/>
    </row>
    <row r="21861" spans="26:26">
      <c r="Z21861"/>
    </row>
    <row r="21862" spans="26:26">
      <c r="Z21862"/>
    </row>
    <row r="21863" spans="26:26">
      <c r="Z21863"/>
    </row>
    <row r="21864" spans="26:26">
      <c r="Z21864"/>
    </row>
    <row r="21865" spans="26:26">
      <c r="Z21865"/>
    </row>
    <row r="21866" spans="26:26">
      <c r="Z21866"/>
    </row>
    <row r="21867" spans="26:26">
      <c r="Z21867"/>
    </row>
    <row r="21868" spans="26:26">
      <c r="Z21868"/>
    </row>
    <row r="21869" spans="26:26">
      <c r="Z21869"/>
    </row>
    <row r="21870" spans="26:26">
      <c r="Z21870"/>
    </row>
    <row r="21871" spans="26:26">
      <c r="Z21871"/>
    </row>
    <row r="21872" spans="26:26">
      <c r="Z21872"/>
    </row>
    <row r="21873" spans="26:26">
      <c r="Z21873"/>
    </row>
    <row r="21874" spans="26:26">
      <c r="Z21874"/>
    </row>
    <row r="21875" spans="26:26">
      <c r="Z21875"/>
    </row>
    <row r="21876" spans="26:26">
      <c r="Z21876"/>
    </row>
    <row r="21877" spans="26:26">
      <c r="Z21877"/>
    </row>
    <row r="21878" spans="26:26">
      <c r="Z21878"/>
    </row>
    <row r="21879" spans="26:26">
      <c r="Z21879"/>
    </row>
    <row r="21880" spans="26:26">
      <c r="Z21880"/>
    </row>
    <row r="21881" spans="26:26">
      <c r="Z21881"/>
    </row>
    <row r="21882" spans="26:26">
      <c r="Z21882"/>
    </row>
    <row r="21883" spans="26:26">
      <c r="Z21883"/>
    </row>
    <row r="21884" spans="26:26">
      <c r="Z21884"/>
    </row>
    <row r="21885" spans="26:26">
      <c r="Z21885"/>
    </row>
    <row r="21886" spans="26:26">
      <c r="Z21886"/>
    </row>
    <row r="21887" spans="26:26">
      <c r="Z21887"/>
    </row>
    <row r="21888" spans="26:26">
      <c r="Z21888"/>
    </row>
    <row r="21889" spans="26:26">
      <c r="Z21889"/>
    </row>
    <row r="21890" spans="26:26">
      <c r="Z21890"/>
    </row>
    <row r="21891" spans="26:26">
      <c r="Z21891"/>
    </row>
    <row r="21892" spans="26:26">
      <c r="Z21892"/>
    </row>
    <row r="21893" spans="26:26">
      <c r="Z21893"/>
    </row>
    <row r="21894" spans="26:26">
      <c r="Z21894"/>
    </row>
    <row r="21895" spans="26:26">
      <c r="Z21895"/>
    </row>
    <row r="21896" spans="26:26">
      <c r="Z21896"/>
    </row>
    <row r="21897" spans="26:26">
      <c r="Z21897"/>
    </row>
    <row r="21898" spans="26:26">
      <c r="Z21898"/>
    </row>
    <row r="21899" spans="26:26">
      <c r="Z21899"/>
    </row>
    <row r="21900" spans="26:26">
      <c r="Z21900"/>
    </row>
    <row r="21901" spans="26:26">
      <c r="Z21901"/>
    </row>
    <row r="21902" spans="26:26">
      <c r="Z21902"/>
    </row>
    <row r="21903" spans="26:26">
      <c r="Z21903"/>
    </row>
    <row r="21904" spans="26:26">
      <c r="Z21904"/>
    </row>
    <row r="21905" spans="26:26">
      <c r="Z21905"/>
    </row>
    <row r="21906" spans="26:26">
      <c r="Z21906"/>
    </row>
    <row r="21907" spans="26:26">
      <c r="Z21907"/>
    </row>
    <row r="21908" spans="26:26">
      <c r="Z21908"/>
    </row>
    <row r="21909" spans="26:26">
      <c r="Z21909"/>
    </row>
    <row r="21910" spans="26:26">
      <c r="Z21910"/>
    </row>
    <row r="21911" spans="26:26">
      <c r="Z21911"/>
    </row>
    <row r="21912" spans="26:26">
      <c r="Z21912"/>
    </row>
    <row r="21913" spans="26:26">
      <c r="Z21913"/>
    </row>
    <row r="21914" spans="26:26">
      <c r="Z21914"/>
    </row>
    <row r="21915" spans="26:26">
      <c r="Z21915"/>
    </row>
    <row r="21916" spans="26:26">
      <c r="Z21916"/>
    </row>
    <row r="21917" spans="26:26">
      <c r="Z21917"/>
    </row>
    <row r="21918" spans="26:26">
      <c r="Z21918"/>
    </row>
    <row r="21919" spans="26:26">
      <c r="Z21919"/>
    </row>
    <row r="21920" spans="26:26">
      <c r="Z21920"/>
    </row>
    <row r="21921" spans="26:26">
      <c r="Z21921"/>
    </row>
    <row r="21922" spans="26:26">
      <c r="Z21922"/>
    </row>
    <row r="21923" spans="26:26">
      <c r="Z21923"/>
    </row>
    <row r="21924" spans="26:26">
      <c r="Z21924"/>
    </row>
    <row r="21925" spans="26:26">
      <c r="Z21925"/>
    </row>
    <row r="21926" spans="26:26">
      <c r="Z21926"/>
    </row>
    <row r="21927" spans="26:26">
      <c r="Z21927"/>
    </row>
    <row r="21928" spans="26:26">
      <c r="Z21928"/>
    </row>
    <row r="21929" spans="26:26">
      <c r="Z21929"/>
    </row>
    <row r="21930" spans="26:26">
      <c r="Z21930"/>
    </row>
    <row r="21931" spans="26:26">
      <c r="Z21931"/>
    </row>
    <row r="21932" spans="26:26">
      <c r="Z21932"/>
    </row>
    <row r="21933" spans="26:26">
      <c r="Z21933"/>
    </row>
    <row r="21934" spans="26:26">
      <c r="Z21934"/>
    </row>
    <row r="21935" spans="26:26">
      <c r="Z21935"/>
    </row>
    <row r="21936" spans="26:26">
      <c r="Z21936"/>
    </row>
    <row r="21937" spans="26:26">
      <c r="Z21937"/>
    </row>
    <row r="21938" spans="26:26">
      <c r="Z21938"/>
    </row>
    <row r="21939" spans="26:26">
      <c r="Z21939"/>
    </row>
    <row r="21940" spans="26:26">
      <c r="Z21940"/>
    </row>
    <row r="21941" spans="26:26">
      <c r="Z21941"/>
    </row>
    <row r="21942" spans="26:26">
      <c r="Z21942"/>
    </row>
    <row r="21943" spans="26:26">
      <c r="Z21943"/>
    </row>
    <row r="21944" spans="26:26">
      <c r="Z21944"/>
    </row>
    <row r="21945" spans="26:26">
      <c r="Z21945"/>
    </row>
    <row r="21946" spans="26:26">
      <c r="Z21946"/>
    </row>
    <row r="21947" spans="26:26">
      <c r="Z21947"/>
    </row>
    <row r="21948" spans="26:26">
      <c r="Z21948"/>
    </row>
    <row r="21949" spans="26:26">
      <c r="Z21949"/>
    </row>
    <row r="21950" spans="26:26">
      <c r="Z21950"/>
    </row>
    <row r="21951" spans="26:26">
      <c r="Z21951"/>
    </row>
    <row r="21952" spans="26:26">
      <c r="Z21952"/>
    </row>
    <row r="21953" spans="26:26">
      <c r="Z21953"/>
    </row>
    <row r="21954" spans="26:26">
      <c r="Z21954"/>
    </row>
    <row r="21955" spans="26:26">
      <c r="Z21955"/>
    </row>
    <row r="21956" spans="26:26">
      <c r="Z21956"/>
    </row>
    <row r="21957" spans="26:26">
      <c r="Z21957"/>
    </row>
    <row r="21958" spans="26:26">
      <c r="Z21958"/>
    </row>
    <row r="21959" spans="26:26">
      <c r="Z21959"/>
    </row>
    <row r="21960" spans="26:26">
      <c r="Z21960"/>
    </row>
    <row r="21961" spans="26:26">
      <c r="Z21961"/>
    </row>
    <row r="21962" spans="26:26">
      <c r="Z21962"/>
    </row>
    <row r="21963" spans="26:26">
      <c r="Z21963"/>
    </row>
    <row r="21964" spans="26:26">
      <c r="Z21964"/>
    </row>
    <row r="21965" spans="26:26">
      <c r="Z21965"/>
    </row>
    <row r="21966" spans="26:26">
      <c r="Z21966"/>
    </row>
    <row r="21967" spans="26:26">
      <c r="Z21967"/>
    </row>
    <row r="21968" spans="26:26">
      <c r="Z21968"/>
    </row>
    <row r="21969" spans="26:26">
      <c r="Z21969"/>
    </row>
    <row r="21970" spans="26:26">
      <c r="Z21970"/>
    </row>
    <row r="21971" spans="26:26">
      <c r="Z21971"/>
    </row>
    <row r="21972" spans="26:26">
      <c r="Z21972"/>
    </row>
    <row r="21973" spans="26:26">
      <c r="Z21973"/>
    </row>
    <row r="21974" spans="26:26">
      <c r="Z21974"/>
    </row>
    <row r="21975" spans="26:26">
      <c r="Z21975"/>
    </row>
    <row r="21976" spans="26:26">
      <c r="Z21976"/>
    </row>
    <row r="21977" spans="26:26">
      <c r="Z21977"/>
    </row>
    <row r="21978" spans="26:26">
      <c r="Z21978"/>
    </row>
    <row r="21979" spans="26:26">
      <c r="Z21979"/>
    </row>
    <row r="21980" spans="26:26">
      <c r="Z21980"/>
    </row>
    <row r="21981" spans="26:26">
      <c r="Z21981"/>
    </row>
    <row r="21982" spans="26:26">
      <c r="Z21982"/>
    </row>
    <row r="21983" spans="26:26">
      <c r="Z21983"/>
    </row>
    <row r="21984" spans="26:26">
      <c r="Z21984"/>
    </row>
    <row r="21985" spans="26:26">
      <c r="Z21985"/>
    </row>
    <row r="21986" spans="26:26">
      <c r="Z21986"/>
    </row>
    <row r="21987" spans="26:26">
      <c r="Z21987"/>
    </row>
    <row r="21988" spans="26:26">
      <c r="Z21988"/>
    </row>
    <row r="21989" spans="26:26">
      <c r="Z21989"/>
    </row>
    <row r="21990" spans="26:26">
      <c r="Z21990"/>
    </row>
    <row r="21991" spans="26:26">
      <c r="Z21991"/>
    </row>
    <row r="21992" spans="26:26">
      <c r="Z21992"/>
    </row>
    <row r="21993" spans="26:26">
      <c r="Z21993"/>
    </row>
    <row r="21994" spans="26:26">
      <c r="Z21994"/>
    </row>
    <row r="21995" spans="26:26">
      <c r="Z21995"/>
    </row>
    <row r="21996" spans="26:26">
      <c r="Z21996"/>
    </row>
    <row r="21997" spans="26:26">
      <c r="Z21997"/>
    </row>
    <row r="21998" spans="26:26">
      <c r="Z21998"/>
    </row>
    <row r="21999" spans="26:26">
      <c r="Z21999"/>
    </row>
    <row r="22000" spans="26:26">
      <c r="Z22000"/>
    </row>
    <row r="22001" spans="26:26">
      <c r="Z22001"/>
    </row>
    <row r="22002" spans="26:26">
      <c r="Z22002"/>
    </row>
    <row r="22003" spans="26:26">
      <c r="Z22003"/>
    </row>
    <row r="22004" spans="26:26">
      <c r="Z22004"/>
    </row>
    <row r="22005" spans="26:26">
      <c r="Z22005"/>
    </row>
    <row r="22006" spans="26:26">
      <c r="Z22006"/>
    </row>
    <row r="22007" spans="26:26">
      <c r="Z22007"/>
    </row>
    <row r="22008" spans="26:26">
      <c r="Z22008"/>
    </row>
    <row r="22009" spans="26:26">
      <c r="Z22009"/>
    </row>
    <row r="22010" spans="26:26">
      <c r="Z22010"/>
    </row>
    <row r="22011" spans="26:26">
      <c r="Z22011"/>
    </row>
    <row r="22012" spans="26:26">
      <c r="Z22012"/>
    </row>
    <row r="22013" spans="26:26">
      <c r="Z22013"/>
    </row>
    <row r="22014" spans="26:26">
      <c r="Z22014"/>
    </row>
    <row r="22015" spans="26:26">
      <c r="Z22015"/>
    </row>
    <row r="22016" spans="26:26">
      <c r="Z22016"/>
    </row>
    <row r="22017" spans="26:26">
      <c r="Z22017"/>
    </row>
    <row r="22018" spans="26:26">
      <c r="Z22018"/>
    </row>
    <row r="22019" spans="26:26">
      <c r="Z22019"/>
    </row>
    <row r="22020" spans="26:26">
      <c r="Z22020"/>
    </row>
    <row r="22021" spans="26:26">
      <c r="Z22021"/>
    </row>
    <row r="22022" spans="26:26">
      <c r="Z22022"/>
    </row>
    <row r="22023" spans="26:26">
      <c r="Z22023"/>
    </row>
    <row r="22024" spans="26:26">
      <c r="Z22024"/>
    </row>
    <row r="22025" spans="26:26">
      <c r="Z22025"/>
    </row>
    <row r="22026" spans="26:26">
      <c r="Z22026"/>
    </row>
    <row r="22027" spans="26:26">
      <c r="Z22027"/>
    </row>
    <row r="22028" spans="26:26">
      <c r="Z22028"/>
    </row>
    <row r="22029" spans="26:26">
      <c r="Z22029"/>
    </row>
    <row r="22030" spans="26:26">
      <c r="Z22030"/>
    </row>
    <row r="22031" spans="26:26">
      <c r="Z22031"/>
    </row>
    <row r="22032" spans="26:26">
      <c r="Z22032"/>
    </row>
    <row r="22033" spans="26:26">
      <c r="Z22033"/>
    </row>
    <row r="22034" spans="26:26">
      <c r="Z22034"/>
    </row>
    <row r="22035" spans="26:26">
      <c r="Z22035"/>
    </row>
    <row r="22036" spans="26:26">
      <c r="Z22036"/>
    </row>
    <row r="22037" spans="26:26">
      <c r="Z22037"/>
    </row>
    <row r="22038" spans="26:26">
      <c r="Z22038"/>
    </row>
    <row r="22039" spans="26:26">
      <c r="Z22039"/>
    </row>
    <row r="22040" spans="26:26">
      <c r="Z22040"/>
    </row>
    <row r="22041" spans="26:26">
      <c r="Z22041"/>
    </row>
    <row r="22042" spans="26:26">
      <c r="Z22042"/>
    </row>
    <row r="22043" spans="26:26">
      <c r="Z22043"/>
    </row>
    <row r="22044" spans="26:26">
      <c r="Z22044"/>
    </row>
    <row r="22045" spans="26:26">
      <c r="Z22045"/>
    </row>
    <row r="22046" spans="26:26">
      <c r="Z22046"/>
    </row>
    <row r="22047" spans="26:26">
      <c r="Z22047"/>
    </row>
    <row r="22048" spans="26:26">
      <c r="Z22048"/>
    </row>
    <row r="22049" spans="26:26">
      <c r="Z22049"/>
    </row>
    <row r="22050" spans="26:26">
      <c r="Z22050"/>
    </row>
    <row r="22051" spans="26:26">
      <c r="Z22051"/>
    </row>
    <row r="22052" spans="26:26">
      <c r="Z22052"/>
    </row>
    <row r="22053" spans="26:26">
      <c r="Z22053"/>
    </row>
    <row r="22054" spans="26:26">
      <c r="Z22054"/>
    </row>
    <row r="22055" spans="26:26">
      <c r="Z22055"/>
    </row>
    <row r="22056" spans="26:26">
      <c r="Z22056"/>
    </row>
    <row r="22057" spans="26:26">
      <c r="Z22057"/>
    </row>
    <row r="22058" spans="26:26">
      <c r="Z22058"/>
    </row>
    <row r="22059" spans="26:26">
      <c r="Z22059"/>
    </row>
    <row r="22060" spans="26:26">
      <c r="Z22060"/>
    </row>
    <row r="22061" spans="26:26">
      <c r="Z22061"/>
    </row>
    <row r="22062" spans="26:26">
      <c r="Z22062"/>
    </row>
    <row r="22063" spans="26:26">
      <c r="Z22063"/>
    </row>
    <row r="22064" spans="26:26">
      <c r="Z22064"/>
    </row>
    <row r="22065" spans="26:26">
      <c r="Z22065"/>
    </row>
    <row r="22066" spans="26:26">
      <c r="Z22066"/>
    </row>
    <row r="22067" spans="26:26">
      <c r="Z22067"/>
    </row>
    <row r="22068" spans="26:26">
      <c r="Z22068"/>
    </row>
    <row r="22069" spans="26:26">
      <c r="Z22069"/>
    </row>
    <row r="22070" spans="26:26">
      <c r="Z22070"/>
    </row>
    <row r="22071" spans="26:26">
      <c r="Z22071"/>
    </row>
    <row r="22072" spans="26:26">
      <c r="Z22072"/>
    </row>
    <row r="22073" spans="26:26">
      <c r="Z22073"/>
    </row>
    <row r="22074" spans="26:26">
      <c r="Z22074"/>
    </row>
    <row r="22075" spans="26:26">
      <c r="Z22075"/>
    </row>
    <row r="22076" spans="26:26">
      <c r="Z22076"/>
    </row>
    <row r="22077" spans="26:26">
      <c r="Z22077"/>
    </row>
    <row r="22078" spans="26:26">
      <c r="Z22078"/>
    </row>
    <row r="22079" spans="26:26">
      <c r="Z22079"/>
    </row>
    <row r="22080" spans="26:26">
      <c r="Z22080"/>
    </row>
    <row r="22081" spans="26:26">
      <c r="Z22081"/>
    </row>
    <row r="22082" spans="26:26">
      <c r="Z22082"/>
    </row>
    <row r="22083" spans="26:26">
      <c r="Z22083"/>
    </row>
    <row r="22084" spans="26:26">
      <c r="Z22084"/>
    </row>
    <row r="22085" spans="26:26">
      <c r="Z22085"/>
    </row>
    <row r="22086" spans="26:26">
      <c r="Z22086"/>
    </row>
    <row r="22087" spans="26:26">
      <c r="Z22087"/>
    </row>
    <row r="22088" spans="26:26">
      <c r="Z22088"/>
    </row>
    <row r="22089" spans="26:26">
      <c r="Z22089"/>
    </row>
    <row r="22090" spans="26:26">
      <c r="Z22090"/>
    </row>
    <row r="22091" spans="26:26">
      <c r="Z22091"/>
    </row>
    <row r="22092" spans="26:26">
      <c r="Z22092"/>
    </row>
    <row r="22093" spans="26:26">
      <c r="Z22093"/>
    </row>
    <row r="22094" spans="26:26">
      <c r="Z22094"/>
    </row>
    <row r="22095" spans="26:26">
      <c r="Z22095"/>
    </row>
    <row r="22096" spans="26:26">
      <c r="Z22096"/>
    </row>
    <row r="22097" spans="26:26">
      <c r="Z22097"/>
    </row>
    <row r="22098" spans="26:26">
      <c r="Z22098"/>
    </row>
    <row r="22099" spans="26:26">
      <c r="Z22099"/>
    </row>
    <row r="22100" spans="26:26">
      <c r="Z22100"/>
    </row>
    <row r="22101" spans="26:26">
      <c r="Z22101"/>
    </row>
    <row r="22102" spans="26:26">
      <c r="Z22102"/>
    </row>
    <row r="22103" spans="26:26">
      <c r="Z22103"/>
    </row>
    <row r="22104" spans="26:26">
      <c r="Z22104"/>
    </row>
    <row r="22105" spans="26:26">
      <c r="Z22105"/>
    </row>
    <row r="22106" spans="26:26">
      <c r="Z22106"/>
    </row>
    <row r="22107" spans="26:26">
      <c r="Z22107"/>
    </row>
    <row r="22108" spans="26:26">
      <c r="Z22108"/>
    </row>
    <row r="22109" spans="26:26">
      <c r="Z22109"/>
    </row>
    <row r="22110" spans="26:26">
      <c r="Z22110"/>
    </row>
    <row r="22111" spans="26:26">
      <c r="Z22111"/>
    </row>
    <row r="22112" spans="26:26">
      <c r="Z22112"/>
    </row>
    <row r="22113" spans="26:26">
      <c r="Z22113"/>
    </row>
    <row r="22114" spans="26:26">
      <c r="Z22114"/>
    </row>
    <row r="22115" spans="26:26">
      <c r="Z22115"/>
    </row>
    <row r="22116" spans="26:26">
      <c r="Z22116"/>
    </row>
    <row r="22117" spans="26:26">
      <c r="Z22117"/>
    </row>
    <row r="22118" spans="26:26">
      <c r="Z22118"/>
    </row>
    <row r="22119" spans="26:26">
      <c r="Z22119"/>
    </row>
    <row r="22120" spans="26:26">
      <c r="Z22120"/>
    </row>
    <row r="22121" spans="26:26">
      <c r="Z22121"/>
    </row>
    <row r="22122" spans="26:26">
      <c r="Z22122"/>
    </row>
    <row r="22123" spans="26:26">
      <c r="Z22123"/>
    </row>
    <row r="22124" spans="26:26">
      <c r="Z22124"/>
    </row>
    <row r="22125" spans="26:26">
      <c r="Z22125"/>
    </row>
    <row r="22126" spans="26:26">
      <c r="Z22126"/>
    </row>
    <row r="22127" spans="26:26">
      <c r="Z22127"/>
    </row>
    <row r="22128" spans="26:26">
      <c r="Z22128"/>
    </row>
    <row r="22129" spans="26:26">
      <c r="Z22129"/>
    </row>
    <row r="22130" spans="26:26">
      <c r="Z22130"/>
    </row>
    <row r="22131" spans="26:26">
      <c r="Z22131"/>
    </row>
    <row r="22132" spans="26:26">
      <c r="Z22132"/>
    </row>
    <row r="22133" spans="26:26">
      <c r="Z22133"/>
    </row>
    <row r="22134" spans="26:26">
      <c r="Z22134"/>
    </row>
    <row r="22135" spans="26:26">
      <c r="Z22135"/>
    </row>
    <row r="22136" spans="26:26">
      <c r="Z22136"/>
    </row>
    <row r="22137" spans="26:26">
      <c r="Z22137"/>
    </row>
    <row r="22138" spans="26:26">
      <c r="Z22138"/>
    </row>
    <row r="22139" spans="26:26">
      <c r="Z22139"/>
    </row>
    <row r="22140" spans="26:26">
      <c r="Z22140"/>
    </row>
    <row r="22141" spans="26:26">
      <c r="Z22141"/>
    </row>
    <row r="22142" spans="26:26">
      <c r="Z22142"/>
    </row>
    <row r="22143" spans="26:26">
      <c r="Z22143"/>
    </row>
    <row r="22144" spans="26:26">
      <c r="Z22144"/>
    </row>
    <row r="22145" spans="26:26">
      <c r="Z22145"/>
    </row>
    <row r="22146" spans="26:26">
      <c r="Z22146"/>
    </row>
    <row r="22147" spans="26:26">
      <c r="Z22147"/>
    </row>
    <row r="22148" spans="26:26">
      <c r="Z22148"/>
    </row>
    <row r="22149" spans="26:26">
      <c r="Z22149"/>
    </row>
    <row r="22150" spans="26:26">
      <c r="Z22150"/>
    </row>
    <row r="22151" spans="26:26">
      <c r="Z22151"/>
    </row>
    <row r="22152" spans="26:26">
      <c r="Z22152"/>
    </row>
    <row r="22153" spans="26:26">
      <c r="Z22153"/>
    </row>
    <row r="22154" spans="26:26">
      <c r="Z22154"/>
    </row>
    <row r="22155" spans="26:26">
      <c r="Z22155"/>
    </row>
    <row r="22156" spans="26:26">
      <c r="Z22156"/>
    </row>
    <row r="22157" spans="26:26">
      <c r="Z22157"/>
    </row>
    <row r="22158" spans="26:26">
      <c r="Z22158"/>
    </row>
    <row r="22159" spans="26:26">
      <c r="Z22159"/>
    </row>
    <row r="22160" spans="26:26">
      <c r="Z22160"/>
    </row>
    <row r="22161" spans="26:26">
      <c r="Z22161"/>
    </row>
    <row r="22162" spans="26:26">
      <c r="Z22162"/>
    </row>
    <row r="22163" spans="26:26">
      <c r="Z22163"/>
    </row>
    <row r="22164" spans="26:26">
      <c r="Z22164"/>
    </row>
    <row r="22165" spans="26:26">
      <c r="Z22165"/>
    </row>
    <row r="22166" spans="26:26">
      <c r="Z22166"/>
    </row>
    <row r="22167" spans="26:26">
      <c r="Z22167"/>
    </row>
    <row r="22168" spans="26:26">
      <c r="Z22168"/>
    </row>
    <row r="22169" spans="26:26">
      <c r="Z22169"/>
    </row>
    <row r="22170" spans="26:26">
      <c r="Z22170"/>
    </row>
    <row r="22171" spans="26:26">
      <c r="Z22171"/>
    </row>
    <row r="22172" spans="26:26">
      <c r="Z22172"/>
    </row>
    <row r="22173" spans="26:26">
      <c r="Z22173"/>
    </row>
    <row r="22174" spans="26:26">
      <c r="Z22174"/>
    </row>
    <row r="22175" spans="26:26">
      <c r="Z22175"/>
    </row>
    <row r="22176" spans="26:26">
      <c r="Z22176"/>
    </row>
    <row r="22177" spans="26:26">
      <c r="Z22177"/>
    </row>
    <row r="22178" spans="26:26">
      <c r="Z22178"/>
    </row>
    <row r="22179" spans="26:26">
      <c r="Z22179"/>
    </row>
    <row r="22180" spans="26:26">
      <c r="Z22180"/>
    </row>
    <row r="22181" spans="26:26">
      <c r="Z22181"/>
    </row>
    <row r="22182" spans="26:26">
      <c r="Z22182"/>
    </row>
    <row r="22183" spans="26:26">
      <c r="Z22183"/>
    </row>
    <row r="22184" spans="26:26">
      <c r="Z22184"/>
    </row>
    <row r="22185" spans="26:26">
      <c r="Z22185"/>
    </row>
    <row r="22186" spans="26:26">
      <c r="Z22186"/>
    </row>
    <row r="22187" spans="26:26">
      <c r="Z22187"/>
    </row>
    <row r="22188" spans="26:26">
      <c r="Z22188"/>
    </row>
    <row r="22189" spans="26:26">
      <c r="Z22189"/>
    </row>
    <row r="22190" spans="26:26">
      <c r="Z22190"/>
    </row>
    <row r="22191" spans="26:26">
      <c r="Z22191"/>
    </row>
    <row r="22192" spans="26:26">
      <c r="Z22192"/>
    </row>
    <row r="22193" spans="26:26">
      <c r="Z22193"/>
    </row>
    <row r="22194" spans="26:26">
      <c r="Z22194"/>
    </row>
    <row r="22195" spans="26:26">
      <c r="Z22195"/>
    </row>
    <row r="22196" spans="26:26">
      <c r="Z22196"/>
    </row>
    <row r="22197" spans="26:26">
      <c r="Z22197"/>
    </row>
    <row r="22198" spans="26:26">
      <c r="Z22198"/>
    </row>
    <row r="22199" spans="26:26">
      <c r="Z22199"/>
    </row>
    <row r="22200" spans="26:26">
      <c r="Z22200"/>
    </row>
    <row r="22201" spans="26:26">
      <c r="Z22201"/>
    </row>
    <row r="22202" spans="26:26">
      <c r="Z22202"/>
    </row>
    <row r="22203" spans="26:26">
      <c r="Z22203"/>
    </row>
    <row r="22204" spans="26:26">
      <c r="Z22204"/>
    </row>
    <row r="22205" spans="26:26">
      <c r="Z22205"/>
    </row>
    <row r="22206" spans="26:26">
      <c r="Z22206"/>
    </row>
    <row r="22207" spans="26:26">
      <c r="Z22207"/>
    </row>
    <row r="22208" spans="26:26">
      <c r="Z22208"/>
    </row>
    <row r="22209" spans="26:26">
      <c r="Z22209"/>
    </row>
    <row r="22210" spans="26:26">
      <c r="Z22210"/>
    </row>
    <row r="22211" spans="26:26">
      <c r="Z22211"/>
    </row>
    <row r="22212" spans="26:26">
      <c r="Z22212"/>
    </row>
    <row r="22213" spans="26:26">
      <c r="Z22213"/>
    </row>
    <row r="22214" spans="26:26">
      <c r="Z22214"/>
    </row>
    <row r="22215" spans="26:26">
      <c r="Z22215"/>
    </row>
    <row r="22216" spans="26:26">
      <c r="Z22216"/>
    </row>
    <row r="22217" spans="26:26">
      <c r="Z22217"/>
    </row>
    <row r="22218" spans="26:26">
      <c r="Z22218"/>
    </row>
    <row r="22219" spans="26:26">
      <c r="Z22219"/>
    </row>
    <row r="22220" spans="26:26">
      <c r="Z22220"/>
    </row>
    <row r="22221" spans="26:26">
      <c r="Z22221"/>
    </row>
    <row r="22222" spans="26:26">
      <c r="Z22222"/>
    </row>
    <row r="22223" spans="26:26">
      <c r="Z22223"/>
    </row>
    <row r="22224" spans="26:26">
      <c r="Z22224"/>
    </row>
    <row r="22225" spans="26:26">
      <c r="Z22225"/>
    </row>
    <row r="22226" spans="26:26">
      <c r="Z22226"/>
    </row>
    <row r="22227" spans="26:26">
      <c r="Z22227"/>
    </row>
    <row r="22228" spans="26:26">
      <c r="Z22228"/>
    </row>
    <row r="22229" spans="26:26">
      <c r="Z22229"/>
    </row>
    <row r="22230" spans="26:26">
      <c r="Z22230"/>
    </row>
    <row r="22231" spans="26:26">
      <c r="Z22231"/>
    </row>
    <row r="22232" spans="26:26">
      <c r="Z22232"/>
    </row>
    <row r="22233" spans="26:26">
      <c r="Z22233"/>
    </row>
    <row r="22234" spans="26:26">
      <c r="Z22234"/>
    </row>
    <row r="22235" spans="26:26">
      <c r="Z22235"/>
    </row>
    <row r="22236" spans="26:26">
      <c r="Z22236"/>
    </row>
    <row r="22237" spans="26:26">
      <c r="Z22237"/>
    </row>
    <row r="22238" spans="26:26">
      <c r="Z22238"/>
    </row>
    <row r="22239" spans="26:26">
      <c r="Z22239"/>
    </row>
    <row r="22240" spans="26:26">
      <c r="Z22240"/>
    </row>
    <row r="22241" spans="26:26">
      <c r="Z22241"/>
    </row>
    <row r="22242" spans="26:26">
      <c r="Z22242"/>
    </row>
    <row r="22243" spans="26:26">
      <c r="Z22243"/>
    </row>
    <row r="22244" spans="26:26">
      <c r="Z22244"/>
    </row>
    <row r="22245" spans="26:26">
      <c r="Z22245"/>
    </row>
    <row r="22246" spans="26:26">
      <c r="Z22246"/>
    </row>
    <row r="22247" spans="26:26">
      <c r="Z22247"/>
    </row>
    <row r="22248" spans="26:26">
      <c r="Z22248"/>
    </row>
    <row r="22249" spans="26:26">
      <c r="Z22249"/>
    </row>
    <row r="22250" spans="26:26">
      <c r="Z22250"/>
    </row>
    <row r="22251" spans="26:26">
      <c r="Z22251"/>
    </row>
    <row r="22252" spans="26:26">
      <c r="Z22252"/>
    </row>
    <row r="22253" spans="26:26">
      <c r="Z22253"/>
    </row>
    <row r="22254" spans="26:26">
      <c r="Z22254"/>
    </row>
    <row r="22255" spans="26:26">
      <c r="Z22255"/>
    </row>
    <row r="22256" spans="26:26">
      <c r="Z22256"/>
    </row>
    <row r="22257" spans="26:26">
      <c r="Z22257"/>
    </row>
    <row r="22258" spans="26:26">
      <c r="Z22258"/>
    </row>
    <row r="22259" spans="26:26">
      <c r="Z22259"/>
    </row>
    <row r="22260" spans="26:26">
      <c r="Z22260"/>
    </row>
    <row r="22261" spans="26:26">
      <c r="Z22261"/>
    </row>
    <row r="22262" spans="26:26">
      <c r="Z22262"/>
    </row>
    <row r="22263" spans="26:26">
      <c r="Z22263"/>
    </row>
    <row r="22264" spans="26:26">
      <c r="Z22264"/>
    </row>
    <row r="22265" spans="26:26">
      <c r="Z22265"/>
    </row>
    <row r="22266" spans="26:26">
      <c r="Z22266"/>
    </row>
    <row r="22267" spans="26:26">
      <c r="Z22267"/>
    </row>
    <row r="22268" spans="26:26">
      <c r="Z22268"/>
    </row>
    <row r="22269" spans="26:26">
      <c r="Z22269"/>
    </row>
    <row r="22270" spans="26:26">
      <c r="Z22270"/>
    </row>
    <row r="22271" spans="26:26">
      <c r="Z22271"/>
    </row>
    <row r="22272" spans="26:26">
      <c r="Z22272"/>
    </row>
    <row r="22273" spans="26:26">
      <c r="Z22273"/>
    </row>
    <row r="22274" spans="26:26">
      <c r="Z22274"/>
    </row>
    <row r="22275" spans="26:26">
      <c r="Z22275"/>
    </row>
    <row r="22276" spans="26:26">
      <c r="Z22276"/>
    </row>
    <row r="22277" spans="26:26">
      <c r="Z22277"/>
    </row>
    <row r="22278" spans="26:26">
      <c r="Z22278"/>
    </row>
    <row r="22279" spans="26:26">
      <c r="Z22279"/>
    </row>
    <row r="22280" spans="26:26">
      <c r="Z22280"/>
    </row>
    <row r="22281" spans="26:26">
      <c r="Z22281"/>
    </row>
    <row r="22282" spans="26:26">
      <c r="Z22282"/>
    </row>
    <row r="22283" spans="26:26">
      <c r="Z22283"/>
    </row>
    <row r="22284" spans="26:26">
      <c r="Z22284"/>
    </row>
    <row r="22285" spans="26:26">
      <c r="Z22285"/>
    </row>
    <row r="22286" spans="26:26">
      <c r="Z22286"/>
    </row>
    <row r="22287" spans="26:26">
      <c r="Z22287"/>
    </row>
    <row r="22288" spans="26:26">
      <c r="Z22288"/>
    </row>
    <row r="22289" spans="26:26">
      <c r="Z22289"/>
    </row>
    <row r="22290" spans="26:26">
      <c r="Z22290"/>
    </row>
    <row r="22291" spans="26:26">
      <c r="Z22291"/>
    </row>
    <row r="22292" spans="26:26">
      <c r="Z22292"/>
    </row>
    <row r="22293" spans="26:26">
      <c r="Z22293"/>
    </row>
    <row r="22294" spans="26:26">
      <c r="Z22294"/>
    </row>
    <row r="22295" spans="26:26">
      <c r="Z22295"/>
    </row>
    <row r="22296" spans="26:26">
      <c r="Z22296"/>
    </row>
    <row r="22297" spans="26:26">
      <c r="Z22297"/>
    </row>
    <row r="22298" spans="26:26">
      <c r="Z22298"/>
    </row>
    <row r="22299" spans="26:26">
      <c r="Z22299"/>
    </row>
    <row r="22300" spans="26:26">
      <c r="Z22300"/>
    </row>
    <row r="22301" spans="26:26">
      <c r="Z22301"/>
    </row>
    <row r="22302" spans="26:26">
      <c r="Z22302"/>
    </row>
    <row r="22303" spans="26:26">
      <c r="Z22303"/>
    </row>
    <row r="22304" spans="26:26">
      <c r="Z22304"/>
    </row>
    <row r="22305" spans="26:26">
      <c r="Z22305"/>
    </row>
    <row r="22306" spans="26:26">
      <c r="Z22306"/>
    </row>
    <row r="22307" spans="26:26">
      <c r="Z22307"/>
    </row>
    <row r="22308" spans="26:26">
      <c r="Z22308"/>
    </row>
    <row r="22309" spans="26:26">
      <c r="Z22309"/>
    </row>
    <row r="22310" spans="26:26">
      <c r="Z22310"/>
    </row>
    <row r="22311" spans="26:26">
      <c r="Z22311"/>
    </row>
    <row r="22312" spans="26:26">
      <c r="Z22312"/>
    </row>
    <row r="22313" spans="26:26">
      <c r="Z22313"/>
    </row>
    <row r="22314" spans="26:26">
      <c r="Z22314"/>
    </row>
    <row r="22315" spans="26:26">
      <c r="Z22315"/>
    </row>
    <row r="22316" spans="26:26">
      <c r="Z22316"/>
    </row>
    <row r="22317" spans="26:26">
      <c r="Z22317"/>
    </row>
    <row r="22318" spans="26:26">
      <c r="Z22318"/>
    </row>
    <row r="22319" spans="26:26">
      <c r="Z22319"/>
    </row>
    <row r="22320" spans="26:26">
      <c r="Z22320"/>
    </row>
    <row r="22321" spans="26:26">
      <c r="Z22321"/>
    </row>
    <row r="22322" spans="26:26">
      <c r="Z22322"/>
    </row>
    <row r="22323" spans="26:26">
      <c r="Z22323"/>
    </row>
    <row r="22324" spans="26:26">
      <c r="Z22324"/>
    </row>
    <row r="22325" spans="26:26">
      <c r="Z22325"/>
    </row>
    <row r="22326" spans="26:26">
      <c r="Z22326"/>
    </row>
    <row r="22327" spans="26:26">
      <c r="Z22327"/>
    </row>
    <row r="22328" spans="26:26">
      <c r="Z22328"/>
    </row>
    <row r="22329" spans="26:26">
      <c r="Z22329"/>
    </row>
    <row r="22330" spans="26:26">
      <c r="Z22330"/>
    </row>
    <row r="22331" spans="26:26">
      <c r="Z22331"/>
    </row>
    <row r="22332" spans="26:26">
      <c r="Z22332"/>
    </row>
    <row r="22333" spans="26:26">
      <c r="Z22333"/>
    </row>
    <row r="22334" spans="26:26">
      <c r="Z22334"/>
    </row>
    <row r="22335" spans="26:26">
      <c r="Z22335"/>
    </row>
    <row r="22336" spans="26:26">
      <c r="Z22336"/>
    </row>
    <row r="22337" spans="26:26">
      <c r="Z22337"/>
    </row>
    <row r="22338" spans="26:26">
      <c r="Z22338"/>
    </row>
    <row r="22339" spans="26:26">
      <c r="Z22339"/>
    </row>
    <row r="22340" spans="26:26">
      <c r="Z22340"/>
    </row>
    <row r="22341" spans="26:26">
      <c r="Z22341"/>
    </row>
    <row r="22342" spans="26:26">
      <c r="Z22342"/>
    </row>
    <row r="22343" spans="26:26">
      <c r="Z22343"/>
    </row>
    <row r="22344" spans="26:26">
      <c r="Z22344"/>
    </row>
    <row r="22345" spans="26:26">
      <c r="Z22345"/>
    </row>
    <row r="22346" spans="26:26">
      <c r="Z22346"/>
    </row>
    <row r="22347" spans="26:26">
      <c r="Z22347"/>
    </row>
    <row r="22348" spans="26:26">
      <c r="Z22348"/>
    </row>
    <row r="22349" spans="26:26">
      <c r="Z22349"/>
    </row>
    <row r="22350" spans="26:26">
      <c r="Z22350"/>
    </row>
    <row r="22351" spans="26:26">
      <c r="Z22351"/>
    </row>
    <row r="22352" spans="26:26">
      <c r="Z22352"/>
    </row>
    <row r="22353" spans="26:26">
      <c r="Z22353"/>
    </row>
    <row r="22354" spans="26:26">
      <c r="Z22354"/>
    </row>
    <row r="22355" spans="26:26">
      <c r="Z22355"/>
    </row>
    <row r="22356" spans="26:26">
      <c r="Z22356"/>
    </row>
    <row r="22357" spans="26:26">
      <c r="Z22357"/>
    </row>
    <row r="22358" spans="26:26">
      <c r="Z22358"/>
    </row>
    <row r="22359" spans="26:26">
      <c r="Z22359"/>
    </row>
    <row r="22360" spans="26:26">
      <c r="Z22360"/>
    </row>
    <row r="22361" spans="26:26">
      <c r="Z22361"/>
    </row>
    <row r="22362" spans="26:26">
      <c r="Z22362"/>
    </row>
    <row r="22363" spans="26:26">
      <c r="Z22363"/>
    </row>
    <row r="22364" spans="26:26">
      <c r="Z22364"/>
    </row>
    <row r="22365" spans="26:26">
      <c r="Z22365"/>
    </row>
    <row r="22366" spans="26:26">
      <c r="Z22366"/>
    </row>
    <row r="22367" spans="26:26">
      <c r="Z22367"/>
    </row>
    <row r="22368" spans="26:26">
      <c r="Z22368"/>
    </row>
    <row r="22369" spans="26:26">
      <c r="Z22369"/>
    </row>
    <row r="22370" spans="26:26">
      <c r="Z22370"/>
    </row>
    <row r="22371" spans="26:26">
      <c r="Z22371"/>
    </row>
    <row r="22372" spans="26:26">
      <c r="Z22372"/>
    </row>
    <row r="22373" spans="26:26">
      <c r="Z22373"/>
    </row>
    <row r="22374" spans="26:26">
      <c r="Z22374"/>
    </row>
    <row r="22375" spans="26:26">
      <c r="Z22375"/>
    </row>
    <row r="22376" spans="26:26">
      <c r="Z22376"/>
    </row>
    <row r="22377" spans="26:26">
      <c r="Z22377"/>
    </row>
    <row r="22378" spans="26:26">
      <c r="Z22378"/>
    </row>
    <row r="22379" spans="26:26">
      <c r="Z22379"/>
    </row>
    <row r="22380" spans="26:26">
      <c r="Z22380"/>
    </row>
    <row r="22381" spans="26:26">
      <c r="Z22381"/>
    </row>
    <row r="22382" spans="26:26">
      <c r="Z22382"/>
    </row>
    <row r="22383" spans="26:26">
      <c r="Z22383"/>
    </row>
    <row r="22384" spans="26:26">
      <c r="Z22384"/>
    </row>
    <row r="22385" spans="26:26">
      <c r="Z22385"/>
    </row>
    <row r="22386" spans="26:26">
      <c r="Z22386"/>
    </row>
    <row r="22387" spans="26:26">
      <c r="Z22387"/>
    </row>
    <row r="22388" spans="26:26">
      <c r="Z22388"/>
    </row>
    <row r="22389" spans="26:26">
      <c r="Z22389"/>
    </row>
    <row r="22390" spans="26:26">
      <c r="Z22390"/>
    </row>
    <row r="22391" spans="26:26">
      <c r="Z22391"/>
    </row>
    <row r="22392" spans="26:26">
      <c r="Z22392"/>
    </row>
    <row r="22393" spans="26:26">
      <c r="Z22393"/>
    </row>
    <row r="22394" spans="26:26">
      <c r="Z22394"/>
    </row>
    <row r="22395" spans="26:26">
      <c r="Z22395"/>
    </row>
    <row r="22396" spans="26:26">
      <c r="Z22396"/>
    </row>
    <row r="22397" spans="26:26">
      <c r="Z22397"/>
    </row>
    <row r="22398" spans="26:26">
      <c r="Z22398"/>
    </row>
    <row r="22399" spans="26:26">
      <c r="Z22399"/>
    </row>
    <row r="22400" spans="26:26">
      <c r="Z22400"/>
    </row>
    <row r="22401" spans="26:26">
      <c r="Z22401"/>
    </row>
    <row r="22402" spans="26:26">
      <c r="Z22402"/>
    </row>
    <row r="22403" spans="26:26">
      <c r="Z22403"/>
    </row>
    <row r="22404" spans="26:26">
      <c r="Z22404"/>
    </row>
    <row r="22405" spans="26:26">
      <c r="Z22405"/>
    </row>
    <row r="22406" spans="26:26">
      <c r="Z22406"/>
    </row>
    <row r="22407" spans="26:26">
      <c r="Z22407"/>
    </row>
    <row r="22408" spans="26:26">
      <c r="Z22408"/>
    </row>
    <row r="22409" spans="26:26">
      <c r="Z22409"/>
    </row>
    <row r="22410" spans="26:26">
      <c r="Z22410"/>
    </row>
    <row r="22411" spans="26:26">
      <c r="Z22411"/>
    </row>
    <row r="22412" spans="26:26">
      <c r="Z22412"/>
    </row>
    <row r="22413" spans="26:26">
      <c r="Z22413"/>
    </row>
    <row r="22414" spans="26:26">
      <c r="Z22414"/>
    </row>
    <row r="22415" spans="26:26">
      <c r="Z22415"/>
    </row>
    <row r="22416" spans="26:26">
      <c r="Z22416"/>
    </row>
    <row r="22417" spans="26:26">
      <c r="Z22417"/>
    </row>
    <row r="22418" spans="26:26">
      <c r="Z22418"/>
    </row>
    <row r="22419" spans="26:26">
      <c r="Z22419"/>
    </row>
    <row r="22420" spans="26:26">
      <c r="Z22420"/>
    </row>
    <row r="22421" spans="26:26">
      <c r="Z22421"/>
    </row>
    <row r="22422" spans="26:26">
      <c r="Z22422"/>
    </row>
    <row r="22423" spans="26:26">
      <c r="Z22423"/>
    </row>
    <row r="22424" spans="26:26">
      <c r="Z22424"/>
    </row>
    <row r="22425" spans="26:26">
      <c r="Z22425"/>
    </row>
    <row r="22426" spans="26:26">
      <c r="Z22426"/>
    </row>
    <row r="22427" spans="26:26">
      <c r="Z22427"/>
    </row>
    <row r="22428" spans="26:26">
      <c r="Z22428"/>
    </row>
    <row r="22429" spans="26:26">
      <c r="Z22429"/>
    </row>
    <row r="22430" spans="26:26">
      <c r="Z22430"/>
    </row>
    <row r="22431" spans="26:26">
      <c r="Z22431"/>
    </row>
    <row r="22432" spans="26:26">
      <c r="Z22432"/>
    </row>
    <row r="22433" spans="26:26">
      <c r="Z22433"/>
    </row>
    <row r="22434" spans="26:26">
      <c r="Z22434"/>
    </row>
    <row r="22435" spans="26:26">
      <c r="Z22435"/>
    </row>
    <row r="22436" spans="26:26">
      <c r="Z22436"/>
    </row>
    <row r="22437" spans="26:26">
      <c r="Z22437"/>
    </row>
    <row r="22438" spans="26:26">
      <c r="Z22438"/>
    </row>
    <row r="22439" spans="26:26">
      <c r="Z22439"/>
    </row>
    <row r="22440" spans="26:26">
      <c r="Z22440"/>
    </row>
    <row r="22441" spans="26:26">
      <c r="Z22441"/>
    </row>
    <row r="22442" spans="26:26">
      <c r="Z22442"/>
    </row>
    <row r="22443" spans="26:26">
      <c r="Z22443"/>
    </row>
    <row r="22444" spans="26:26">
      <c r="Z22444"/>
    </row>
    <row r="22445" spans="26:26">
      <c r="Z22445"/>
    </row>
    <row r="22446" spans="26:26">
      <c r="Z22446"/>
    </row>
    <row r="22447" spans="26:26">
      <c r="Z22447"/>
    </row>
    <row r="22448" spans="26:26">
      <c r="Z22448"/>
    </row>
    <row r="22449" spans="26:26">
      <c r="Z22449"/>
    </row>
    <row r="22450" spans="26:26">
      <c r="Z22450"/>
    </row>
    <row r="22451" spans="26:26">
      <c r="Z22451"/>
    </row>
    <row r="22452" spans="26:26">
      <c r="Z22452"/>
    </row>
    <row r="22453" spans="26:26">
      <c r="Z22453"/>
    </row>
    <row r="22454" spans="26:26">
      <c r="Z22454"/>
    </row>
    <row r="22455" spans="26:26">
      <c r="Z22455"/>
    </row>
    <row r="22456" spans="26:26">
      <c r="Z22456"/>
    </row>
    <row r="22457" spans="26:26">
      <c r="Z22457"/>
    </row>
    <row r="22458" spans="26:26">
      <c r="Z22458"/>
    </row>
    <row r="22459" spans="26:26">
      <c r="Z22459"/>
    </row>
    <row r="22460" spans="26:26">
      <c r="Z22460"/>
    </row>
    <row r="22461" spans="26:26">
      <c r="Z22461"/>
    </row>
    <row r="22462" spans="26:26">
      <c r="Z22462"/>
    </row>
    <row r="22463" spans="26:26">
      <c r="Z22463"/>
    </row>
    <row r="22464" spans="26:26">
      <c r="Z22464"/>
    </row>
    <row r="22465" spans="26:26">
      <c r="Z22465"/>
    </row>
    <row r="22466" spans="26:26">
      <c r="Z22466"/>
    </row>
    <row r="22467" spans="26:26">
      <c r="Z22467"/>
    </row>
    <row r="22468" spans="26:26">
      <c r="Z22468"/>
    </row>
    <row r="22469" spans="26:26">
      <c r="Z22469"/>
    </row>
    <row r="22470" spans="26:26">
      <c r="Z22470"/>
    </row>
    <row r="22471" spans="26:26">
      <c r="Z22471"/>
    </row>
    <row r="22472" spans="26:26">
      <c r="Z22472"/>
    </row>
    <row r="22473" spans="26:26">
      <c r="Z22473"/>
    </row>
    <row r="22474" spans="26:26">
      <c r="Z22474"/>
    </row>
    <row r="22475" spans="26:26">
      <c r="Z22475"/>
    </row>
    <row r="22476" spans="26:26">
      <c r="Z22476"/>
    </row>
    <row r="22477" spans="26:26">
      <c r="Z22477"/>
    </row>
    <row r="22478" spans="26:26">
      <c r="Z22478"/>
    </row>
    <row r="22479" spans="26:26">
      <c r="Z22479"/>
    </row>
    <row r="22480" spans="26:26">
      <c r="Z22480"/>
    </row>
    <row r="22481" spans="26:26">
      <c r="Z22481"/>
    </row>
    <row r="22482" spans="26:26">
      <c r="Z22482"/>
    </row>
    <row r="22483" spans="26:26">
      <c r="Z22483"/>
    </row>
    <row r="22484" spans="26:26">
      <c r="Z22484"/>
    </row>
    <row r="22485" spans="26:26">
      <c r="Z22485"/>
    </row>
    <row r="22486" spans="26:26">
      <c r="Z22486"/>
    </row>
    <row r="22487" spans="26:26">
      <c r="Z22487"/>
    </row>
    <row r="22488" spans="26:26">
      <c r="Z22488"/>
    </row>
    <row r="22489" spans="26:26">
      <c r="Z22489"/>
    </row>
    <row r="22490" spans="26:26">
      <c r="Z22490"/>
    </row>
    <row r="22491" spans="26:26">
      <c r="Z22491"/>
    </row>
    <row r="22492" spans="26:26">
      <c r="Z22492"/>
    </row>
    <row r="22493" spans="26:26">
      <c r="Z22493"/>
    </row>
    <row r="22494" spans="26:26">
      <c r="Z22494"/>
    </row>
    <row r="22495" spans="26:26">
      <c r="Z22495"/>
    </row>
    <row r="22496" spans="26:26">
      <c r="Z22496"/>
    </row>
    <row r="22497" spans="26:26">
      <c r="Z22497"/>
    </row>
    <row r="22498" spans="26:26">
      <c r="Z22498"/>
    </row>
    <row r="22499" spans="26:26">
      <c r="Z22499"/>
    </row>
    <row r="22500" spans="26:26">
      <c r="Z22500"/>
    </row>
    <row r="22501" spans="26:26">
      <c r="Z22501"/>
    </row>
    <row r="22502" spans="26:26">
      <c r="Z22502"/>
    </row>
    <row r="22503" spans="26:26">
      <c r="Z22503"/>
    </row>
    <row r="22504" spans="26:26">
      <c r="Z22504"/>
    </row>
    <row r="22505" spans="26:26">
      <c r="Z22505"/>
    </row>
    <row r="22506" spans="26:26">
      <c r="Z22506"/>
    </row>
    <row r="22507" spans="26:26">
      <c r="Z22507"/>
    </row>
    <row r="22508" spans="26:26">
      <c r="Z22508"/>
    </row>
    <row r="22509" spans="26:26">
      <c r="Z22509"/>
    </row>
    <row r="22510" spans="26:26">
      <c r="Z22510"/>
    </row>
    <row r="22511" spans="26:26">
      <c r="Z22511"/>
    </row>
    <row r="22512" spans="26:26">
      <c r="Z22512"/>
    </row>
    <row r="22513" spans="26:26">
      <c r="Z22513"/>
    </row>
    <row r="22514" spans="26:26">
      <c r="Z22514"/>
    </row>
    <row r="22515" spans="26:26">
      <c r="Z22515"/>
    </row>
    <row r="22516" spans="26:26">
      <c r="Z22516"/>
    </row>
    <row r="22517" spans="26:26">
      <c r="Z22517"/>
    </row>
    <row r="22518" spans="26:26">
      <c r="Z22518"/>
    </row>
    <row r="22519" spans="26:26">
      <c r="Z22519"/>
    </row>
    <row r="22520" spans="26:26">
      <c r="Z22520"/>
    </row>
    <row r="22521" spans="26:26">
      <c r="Z22521"/>
    </row>
    <row r="22522" spans="26:26">
      <c r="Z22522"/>
    </row>
    <row r="22523" spans="26:26">
      <c r="Z22523"/>
    </row>
    <row r="22524" spans="26:26">
      <c r="Z22524"/>
    </row>
    <row r="22525" spans="26:26">
      <c r="Z22525"/>
    </row>
    <row r="22526" spans="26:26">
      <c r="Z22526"/>
    </row>
    <row r="22527" spans="26:26">
      <c r="Z22527"/>
    </row>
    <row r="22528" spans="26:26">
      <c r="Z22528"/>
    </row>
    <row r="22529" spans="26:26">
      <c r="Z22529"/>
    </row>
    <row r="22530" spans="26:26">
      <c r="Z22530"/>
    </row>
    <row r="22531" spans="26:26">
      <c r="Z22531"/>
    </row>
    <row r="22532" spans="26:26">
      <c r="Z22532"/>
    </row>
    <row r="22533" spans="26:26">
      <c r="Z22533"/>
    </row>
    <row r="22534" spans="26:26">
      <c r="Z22534"/>
    </row>
    <row r="22535" spans="26:26">
      <c r="Z22535"/>
    </row>
    <row r="22536" spans="26:26">
      <c r="Z22536"/>
    </row>
    <row r="22537" spans="26:26">
      <c r="Z22537"/>
    </row>
    <row r="22538" spans="26:26">
      <c r="Z22538"/>
    </row>
    <row r="22539" spans="26:26">
      <c r="Z22539"/>
    </row>
    <row r="22540" spans="26:26">
      <c r="Z22540"/>
    </row>
    <row r="22541" spans="26:26">
      <c r="Z22541"/>
    </row>
    <row r="22542" spans="26:26">
      <c r="Z22542"/>
    </row>
    <row r="22543" spans="26:26">
      <c r="Z22543"/>
    </row>
    <row r="22544" spans="26:26">
      <c r="Z22544"/>
    </row>
    <row r="22545" spans="26:26">
      <c r="Z22545"/>
    </row>
    <row r="22546" spans="26:26">
      <c r="Z22546"/>
    </row>
    <row r="22547" spans="26:26">
      <c r="Z22547"/>
    </row>
    <row r="22548" spans="26:26">
      <c r="Z22548"/>
    </row>
    <row r="22549" spans="26:26">
      <c r="Z22549"/>
    </row>
    <row r="22550" spans="26:26">
      <c r="Z22550"/>
    </row>
    <row r="22551" spans="26:26">
      <c r="Z22551"/>
    </row>
    <row r="22552" spans="26:26">
      <c r="Z22552"/>
    </row>
    <row r="22553" spans="26:26">
      <c r="Z22553"/>
    </row>
    <row r="22554" spans="26:26">
      <c r="Z22554"/>
    </row>
    <row r="22555" spans="26:26">
      <c r="Z22555"/>
    </row>
    <row r="22556" spans="26:26">
      <c r="Z22556"/>
    </row>
    <row r="22557" spans="26:26">
      <c r="Z22557"/>
    </row>
    <row r="22558" spans="26:26">
      <c r="Z22558"/>
    </row>
    <row r="22559" spans="26:26">
      <c r="Z22559"/>
    </row>
    <row r="22560" spans="26:26">
      <c r="Z22560"/>
    </row>
    <row r="22561" spans="26:26">
      <c r="Z22561"/>
    </row>
    <row r="22562" spans="26:26">
      <c r="Z22562"/>
    </row>
    <row r="22563" spans="26:26">
      <c r="Z22563"/>
    </row>
    <row r="22564" spans="26:26">
      <c r="Z22564"/>
    </row>
    <row r="22565" spans="26:26">
      <c r="Z22565"/>
    </row>
    <row r="22566" spans="26:26">
      <c r="Z22566"/>
    </row>
    <row r="22567" spans="26:26">
      <c r="Z22567"/>
    </row>
    <row r="22568" spans="26:26">
      <c r="Z22568"/>
    </row>
    <row r="22569" spans="26:26">
      <c r="Z22569"/>
    </row>
    <row r="22570" spans="26:26">
      <c r="Z22570"/>
    </row>
    <row r="22571" spans="26:26">
      <c r="Z22571"/>
    </row>
    <row r="22572" spans="26:26">
      <c r="Z22572"/>
    </row>
    <row r="22573" spans="26:26">
      <c r="Z22573"/>
    </row>
    <row r="22574" spans="26:26">
      <c r="Z22574"/>
    </row>
    <row r="22575" spans="26:26">
      <c r="Z22575"/>
    </row>
    <row r="22576" spans="26:26">
      <c r="Z22576"/>
    </row>
    <row r="22577" spans="26:26">
      <c r="Z22577"/>
    </row>
    <row r="22578" spans="26:26">
      <c r="Z22578"/>
    </row>
    <row r="22579" spans="26:26">
      <c r="Z22579"/>
    </row>
    <row r="22580" spans="26:26">
      <c r="Z22580"/>
    </row>
    <row r="22581" spans="26:26">
      <c r="Z22581"/>
    </row>
    <row r="22582" spans="26:26">
      <c r="Z22582"/>
    </row>
    <row r="22583" spans="26:26">
      <c r="Z22583"/>
    </row>
    <row r="22584" spans="26:26">
      <c r="Z22584"/>
    </row>
    <row r="22585" spans="26:26">
      <c r="Z22585"/>
    </row>
    <row r="22586" spans="26:26">
      <c r="Z22586"/>
    </row>
    <row r="22587" spans="26:26">
      <c r="Z22587"/>
    </row>
    <row r="22588" spans="26:26">
      <c r="Z22588"/>
    </row>
    <row r="22589" spans="26:26">
      <c r="Z22589"/>
    </row>
    <row r="22590" spans="26:26">
      <c r="Z22590"/>
    </row>
    <row r="22591" spans="26:26">
      <c r="Z22591"/>
    </row>
    <row r="22592" spans="26:26">
      <c r="Z22592"/>
    </row>
    <row r="22593" spans="26:26">
      <c r="Z22593"/>
    </row>
    <row r="22594" spans="26:26">
      <c r="Z22594"/>
    </row>
    <row r="22595" spans="26:26">
      <c r="Z22595"/>
    </row>
    <row r="22596" spans="26:26">
      <c r="Z22596"/>
    </row>
    <row r="22597" spans="26:26">
      <c r="Z22597"/>
    </row>
    <row r="22598" spans="26:26">
      <c r="Z22598"/>
    </row>
    <row r="22599" spans="26:26">
      <c r="Z22599"/>
    </row>
    <row r="22600" spans="26:26">
      <c r="Z22600"/>
    </row>
    <row r="22601" spans="26:26">
      <c r="Z22601"/>
    </row>
    <row r="22602" spans="26:26">
      <c r="Z22602"/>
    </row>
    <row r="22603" spans="26:26">
      <c r="Z22603"/>
    </row>
    <row r="22604" spans="26:26">
      <c r="Z22604"/>
    </row>
    <row r="22605" spans="26:26">
      <c r="Z22605"/>
    </row>
    <row r="22606" spans="26:26">
      <c r="Z22606"/>
    </row>
    <row r="22607" spans="26:26">
      <c r="Z22607"/>
    </row>
    <row r="22608" spans="26:26">
      <c r="Z22608"/>
    </row>
    <row r="22609" spans="26:26">
      <c r="Z22609"/>
    </row>
    <row r="22610" spans="26:26">
      <c r="Z22610"/>
    </row>
    <row r="22611" spans="26:26">
      <c r="Z22611"/>
    </row>
    <row r="22612" spans="26:26">
      <c r="Z22612"/>
    </row>
    <row r="22613" spans="26:26">
      <c r="Z22613"/>
    </row>
    <row r="22614" spans="26:26">
      <c r="Z22614"/>
    </row>
    <row r="22615" spans="26:26">
      <c r="Z22615"/>
    </row>
    <row r="22616" spans="26:26">
      <c r="Z22616"/>
    </row>
    <row r="22617" spans="26:26">
      <c r="Z22617"/>
    </row>
    <row r="22618" spans="26:26">
      <c r="Z22618"/>
    </row>
    <row r="22619" spans="26:26">
      <c r="Z22619"/>
    </row>
    <row r="22620" spans="26:26">
      <c r="Z22620"/>
    </row>
    <row r="22621" spans="26:26">
      <c r="Z22621"/>
    </row>
    <row r="22622" spans="26:26">
      <c r="Z22622"/>
    </row>
    <row r="22623" spans="26:26">
      <c r="Z22623"/>
    </row>
    <row r="22624" spans="26:26">
      <c r="Z22624"/>
    </row>
    <row r="22625" spans="26:26">
      <c r="Z22625"/>
    </row>
    <row r="22626" spans="26:26">
      <c r="Z22626"/>
    </row>
    <row r="22627" spans="26:26">
      <c r="Z22627"/>
    </row>
    <row r="22628" spans="26:26">
      <c r="Z22628"/>
    </row>
    <row r="22629" spans="26:26">
      <c r="Z22629"/>
    </row>
    <row r="22630" spans="26:26">
      <c r="Z22630"/>
    </row>
    <row r="22631" spans="26:26">
      <c r="Z22631"/>
    </row>
    <row r="22632" spans="26:26">
      <c r="Z22632"/>
    </row>
    <row r="22633" spans="26:26">
      <c r="Z22633"/>
    </row>
    <row r="22634" spans="26:26">
      <c r="Z22634"/>
    </row>
    <row r="22635" spans="26:26">
      <c r="Z22635"/>
    </row>
    <row r="22636" spans="26:26">
      <c r="Z22636"/>
    </row>
    <row r="22637" spans="26:26">
      <c r="Z22637"/>
    </row>
    <row r="22638" spans="26:26">
      <c r="Z22638"/>
    </row>
    <row r="22639" spans="26:26">
      <c r="Z22639"/>
    </row>
    <row r="22640" spans="26:26">
      <c r="Z22640"/>
    </row>
    <row r="22641" spans="26:26">
      <c r="Z22641"/>
    </row>
    <row r="22642" spans="26:26">
      <c r="Z22642"/>
    </row>
    <row r="22643" spans="26:26">
      <c r="Z22643"/>
    </row>
    <row r="22644" spans="26:26">
      <c r="Z22644"/>
    </row>
    <row r="22645" spans="26:26">
      <c r="Z22645"/>
    </row>
    <row r="22646" spans="26:26">
      <c r="Z22646"/>
    </row>
    <row r="22647" spans="26:26">
      <c r="Z22647"/>
    </row>
    <row r="22648" spans="26:26">
      <c r="Z22648"/>
    </row>
    <row r="22649" spans="26:26">
      <c r="Z22649"/>
    </row>
    <row r="22650" spans="26:26">
      <c r="Z22650"/>
    </row>
    <row r="22651" spans="26:26">
      <c r="Z22651"/>
    </row>
    <row r="22652" spans="26:26">
      <c r="Z22652"/>
    </row>
    <row r="22653" spans="26:26">
      <c r="Z22653"/>
    </row>
    <row r="22654" spans="26:26">
      <c r="Z22654"/>
    </row>
    <row r="22655" spans="26:26">
      <c r="Z22655"/>
    </row>
    <row r="22656" spans="26:26">
      <c r="Z22656"/>
    </row>
    <row r="22657" spans="26:26">
      <c r="Z22657"/>
    </row>
    <row r="22658" spans="26:26">
      <c r="Z22658"/>
    </row>
    <row r="22659" spans="26:26">
      <c r="Z22659"/>
    </row>
    <row r="22660" spans="26:26">
      <c r="Z22660"/>
    </row>
    <row r="22661" spans="26:26">
      <c r="Z22661"/>
    </row>
    <row r="22662" spans="26:26">
      <c r="Z22662"/>
    </row>
    <row r="22663" spans="26:26">
      <c r="Z22663"/>
    </row>
    <row r="22664" spans="26:26">
      <c r="Z22664"/>
    </row>
    <row r="22665" spans="26:26">
      <c r="Z22665"/>
    </row>
    <row r="22666" spans="26:26">
      <c r="Z22666"/>
    </row>
    <row r="22667" spans="26:26">
      <c r="Z22667"/>
    </row>
    <row r="22668" spans="26:26">
      <c r="Z22668"/>
    </row>
    <row r="22669" spans="26:26">
      <c r="Z22669"/>
    </row>
    <row r="22670" spans="26:26">
      <c r="Z22670"/>
    </row>
    <row r="22671" spans="26:26">
      <c r="Z22671"/>
    </row>
    <row r="22672" spans="26:26">
      <c r="Z22672"/>
    </row>
    <row r="22673" spans="26:26">
      <c r="Z22673"/>
    </row>
    <row r="22674" spans="26:26">
      <c r="Z22674"/>
    </row>
    <row r="22675" spans="26:26">
      <c r="Z22675"/>
    </row>
    <row r="22676" spans="26:26">
      <c r="Z22676"/>
    </row>
    <row r="22677" spans="26:26">
      <c r="Z22677"/>
    </row>
    <row r="22678" spans="26:26">
      <c r="Z22678"/>
    </row>
    <row r="22679" spans="26:26">
      <c r="Z22679"/>
    </row>
    <row r="22680" spans="26:26">
      <c r="Z22680"/>
    </row>
    <row r="22681" spans="26:26">
      <c r="Z22681"/>
    </row>
    <row r="22682" spans="26:26">
      <c r="Z22682"/>
    </row>
    <row r="22683" spans="26:26">
      <c r="Z22683"/>
    </row>
    <row r="22684" spans="26:26">
      <c r="Z22684"/>
    </row>
    <row r="22685" spans="26:26">
      <c r="Z22685"/>
    </row>
    <row r="22686" spans="26:26">
      <c r="Z22686"/>
    </row>
    <row r="22687" spans="26:26">
      <c r="Z22687"/>
    </row>
    <row r="22688" spans="26:26">
      <c r="Z22688"/>
    </row>
    <row r="22689" spans="26:26">
      <c r="Z22689"/>
    </row>
    <row r="22690" spans="26:26">
      <c r="Z22690"/>
    </row>
    <row r="22691" spans="26:26">
      <c r="Z22691"/>
    </row>
    <row r="22692" spans="26:26">
      <c r="Z22692"/>
    </row>
    <row r="22693" spans="26:26">
      <c r="Z22693"/>
    </row>
    <row r="22694" spans="26:26">
      <c r="Z22694"/>
    </row>
    <row r="22695" spans="26:26">
      <c r="Z22695"/>
    </row>
    <row r="22696" spans="26:26">
      <c r="Z22696"/>
    </row>
    <row r="22697" spans="26:26">
      <c r="Z22697"/>
    </row>
    <row r="22698" spans="26:26">
      <c r="Z22698"/>
    </row>
    <row r="22699" spans="26:26">
      <c r="Z22699"/>
    </row>
    <row r="22700" spans="26:26">
      <c r="Z22700"/>
    </row>
    <row r="22701" spans="26:26">
      <c r="Z22701"/>
    </row>
    <row r="22702" spans="26:26">
      <c r="Z22702"/>
    </row>
    <row r="22703" spans="26:26">
      <c r="Z22703"/>
    </row>
    <row r="22704" spans="26:26">
      <c r="Z22704"/>
    </row>
    <row r="22705" spans="26:26">
      <c r="Z22705"/>
    </row>
    <row r="22706" spans="26:26">
      <c r="Z22706"/>
    </row>
    <row r="22707" spans="26:26">
      <c r="Z22707"/>
    </row>
    <row r="22708" spans="26:26">
      <c r="Z22708"/>
    </row>
    <row r="22709" spans="26:26">
      <c r="Z22709"/>
    </row>
    <row r="22710" spans="26:26">
      <c r="Z22710"/>
    </row>
    <row r="22711" spans="26:26">
      <c r="Z22711"/>
    </row>
    <row r="22712" spans="26:26">
      <c r="Z22712"/>
    </row>
    <row r="22713" spans="26:26">
      <c r="Z22713"/>
    </row>
    <row r="22714" spans="26:26">
      <c r="Z22714"/>
    </row>
    <row r="22715" spans="26:26">
      <c r="Z22715"/>
    </row>
    <row r="22716" spans="26:26">
      <c r="Z22716"/>
    </row>
    <row r="22717" spans="26:26">
      <c r="Z22717"/>
    </row>
    <row r="22718" spans="26:26">
      <c r="Z22718"/>
    </row>
    <row r="22719" spans="26:26">
      <c r="Z22719"/>
    </row>
    <row r="22720" spans="26:26">
      <c r="Z22720"/>
    </row>
    <row r="22721" spans="26:26">
      <c r="Z22721"/>
    </row>
    <row r="22722" spans="26:26">
      <c r="Z22722"/>
    </row>
    <row r="22723" spans="26:26">
      <c r="Z22723"/>
    </row>
    <row r="22724" spans="26:26">
      <c r="Z22724"/>
    </row>
    <row r="22725" spans="26:26">
      <c r="Z22725"/>
    </row>
    <row r="22726" spans="26:26">
      <c r="Z22726"/>
    </row>
    <row r="22727" spans="26:26">
      <c r="Z22727"/>
    </row>
    <row r="22728" spans="26:26">
      <c r="Z22728"/>
    </row>
    <row r="22729" spans="26:26">
      <c r="Z22729"/>
    </row>
    <row r="22730" spans="26:26">
      <c r="Z22730"/>
    </row>
    <row r="22731" spans="26:26">
      <c r="Z22731"/>
    </row>
    <row r="22732" spans="26:26">
      <c r="Z22732"/>
    </row>
    <row r="22733" spans="26:26">
      <c r="Z22733"/>
    </row>
    <row r="22734" spans="26:26">
      <c r="Z22734"/>
    </row>
    <row r="22735" spans="26:26">
      <c r="Z22735"/>
    </row>
    <row r="22736" spans="26:26">
      <c r="Z22736"/>
    </row>
    <row r="22737" spans="26:26">
      <c r="Z22737"/>
    </row>
    <row r="22738" spans="26:26">
      <c r="Z22738"/>
    </row>
    <row r="22739" spans="26:26">
      <c r="Z22739"/>
    </row>
    <row r="22740" spans="26:26">
      <c r="Z22740"/>
    </row>
    <row r="22741" spans="26:26">
      <c r="Z22741"/>
    </row>
    <row r="22742" spans="26:26">
      <c r="Z22742"/>
    </row>
    <row r="22743" spans="26:26">
      <c r="Z22743"/>
    </row>
    <row r="22744" spans="26:26">
      <c r="Z22744"/>
    </row>
    <row r="22745" spans="26:26">
      <c r="Z22745"/>
    </row>
    <row r="22746" spans="26:26">
      <c r="Z22746"/>
    </row>
    <row r="22747" spans="26:26">
      <c r="Z22747"/>
    </row>
    <row r="22748" spans="26:26">
      <c r="Z22748"/>
    </row>
    <row r="22749" spans="26:26">
      <c r="Z22749"/>
    </row>
    <row r="22750" spans="26:26">
      <c r="Z22750"/>
    </row>
    <row r="22751" spans="26:26">
      <c r="Z22751"/>
    </row>
    <row r="22752" spans="26:26">
      <c r="Z22752"/>
    </row>
    <row r="22753" spans="26:26">
      <c r="Z22753"/>
    </row>
    <row r="22754" spans="26:26">
      <c r="Z22754"/>
    </row>
    <row r="22755" spans="26:26">
      <c r="Z22755"/>
    </row>
    <row r="22756" spans="26:26">
      <c r="Z22756"/>
    </row>
    <row r="22757" spans="26:26">
      <c r="Z22757"/>
    </row>
    <row r="22758" spans="26:26">
      <c r="Z22758"/>
    </row>
    <row r="22759" spans="26:26">
      <c r="Z22759"/>
    </row>
    <row r="22760" spans="26:26">
      <c r="Z22760"/>
    </row>
    <row r="22761" spans="26:26">
      <c r="Z22761"/>
    </row>
    <row r="22762" spans="26:26">
      <c r="Z22762"/>
    </row>
    <row r="22763" spans="26:26">
      <c r="Z22763"/>
    </row>
    <row r="22764" spans="26:26">
      <c r="Z22764"/>
    </row>
    <row r="22765" spans="26:26">
      <c r="Z22765"/>
    </row>
    <row r="22766" spans="26:26">
      <c r="Z22766"/>
    </row>
    <row r="22767" spans="26:26">
      <c r="Z22767"/>
    </row>
    <row r="22768" spans="26:26">
      <c r="Z22768"/>
    </row>
    <row r="22769" spans="26:26">
      <c r="Z22769"/>
    </row>
    <row r="22770" spans="26:26">
      <c r="Z22770"/>
    </row>
    <row r="22771" spans="26:26">
      <c r="Z22771"/>
    </row>
    <row r="22772" spans="26:26">
      <c r="Z22772"/>
    </row>
    <row r="22773" spans="26:26">
      <c r="Z22773"/>
    </row>
    <row r="22774" spans="26:26">
      <c r="Z22774"/>
    </row>
    <row r="22775" spans="26:26">
      <c r="Z22775"/>
    </row>
    <row r="22776" spans="26:26">
      <c r="Z22776"/>
    </row>
    <row r="22777" spans="26:26">
      <c r="Z22777"/>
    </row>
    <row r="22778" spans="26:26">
      <c r="Z22778"/>
    </row>
    <row r="22779" spans="26:26">
      <c r="Z22779"/>
    </row>
    <row r="22780" spans="26:26">
      <c r="Z22780"/>
    </row>
    <row r="22781" spans="26:26">
      <c r="Z22781"/>
    </row>
    <row r="22782" spans="26:26">
      <c r="Z22782"/>
    </row>
    <row r="22783" spans="26:26">
      <c r="Z22783"/>
    </row>
    <row r="22784" spans="26:26">
      <c r="Z22784"/>
    </row>
    <row r="22785" spans="26:26">
      <c r="Z22785"/>
    </row>
    <row r="22786" spans="26:26">
      <c r="Z22786"/>
    </row>
    <row r="22787" spans="26:26">
      <c r="Z22787"/>
    </row>
    <row r="22788" spans="26:26">
      <c r="Z22788"/>
    </row>
    <row r="22789" spans="26:26">
      <c r="Z22789"/>
    </row>
    <row r="22790" spans="26:26">
      <c r="Z22790"/>
    </row>
    <row r="22791" spans="26:26">
      <c r="Z22791"/>
    </row>
    <row r="22792" spans="26:26">
      <c r="Z22792"/>
    </row>
    <row r="22793" spans="26:26">
      <c r="Z22793"/>
    </row>
    <row r="22794" spans="26:26">
      <c r="Z22794"/>
    </row>
    <row r="22795" spans="26:26">
      <c r="Z22795"/>
    </row>
    <row r="22796" spans="26:26">
      <c r="Z22796"/>
    </row>
    <row r="22797" spans="26:26">
      <c r="Z22797"/>
    </row>
    <row r="22798" spans="26:26">
      <c r="Z22798"/>
    </row>
    <row r="22799" spans="26:26">
      <c r="Z22799"/>
    </row>
    <row r="22800" spans="26:26">
      <c r="Z22800"/>
    </row>
    <row r="22801" spans="26:26">
      <c r="Z22801"/>
    </row>
    <row r="22802" spans="26:26">
      <c r="Z22802"/>
    </row>
    <row r="22803" spans="26:26">
      <c r="Z22803"/>
    </row>
    <row r="22804" spans="26:26">
      <c r="Z22804"/>
    </row>
    <row r="22805" spans="26:26">
      <c r="Z22805"/>
    </row>
    <row r="22806" spans="26:26">
      <c r="Z22806"/>
    </row>
    <row r="22807" spans="26:26">
      <c r="Z22807"/>
    </row>
    <row r="22808" spans="26:26">
      <c r="Z22808"/>
    </row>
    <row r="22809" spans="26:26">
      <c r="Z22809"/>
    </row>
    <row r="22810" spans="26:26">
      <c r="Z22810"/>
    </row>
    <row r="22811" spans="26:26">
      <c r="Z22811"/>
    </row>
    <row r="22812" spans="26:26">
      <c r="Z22812"/>
    </row>
    <row r="22813" spans="26:26">
      <c r="Z22813"/>
    </row>
    <row r="22814" spans="26:26">
      <c r="Z22814"/>
    </row>
    <row r="22815" spans="26:26">
      <c r="Z22815"/>
    </row>
    <row r="22816" spans="26:26">
      <c r="Z22816"/>
    </row>
    <row r="22817" spans="26:26">
      <c r="Z22817"/>
    </row>
    <row r="22818" spans="26:26">
      <c r="Z22818"/>
    </row>
    <row r="22819" spans="26:26">
      <c r="Z22819"/>
    </row>
    <row r="22820" spans="26:26">
      <c r="Z22820"/>
    </row>
    <row r="22821" spans="26:26">
      <c r="Z22821"/>
    </row>
    <row r="22822" spans="26:26">
      <c r="Z22822"/>
    </row>
    <row r="22823" spans="26:26">
      <c r="Z22823"/>
    </row>
    <row r="22824" spans="26:26">
      <c r="Z22824"/>
    </row>
    <row r="22825" spans="26:26">
      <c r="Z22825"/>
    </row>
    <row r="22826" spans="26:26">
      <c r="Z22826"/>
    </row>
    <row r="22827" spans="26:26">
      <c r="Z22827"/>
    </row>
    <row r="22828" spans="26:26">
      <c r="Z22828"/>
    </row>
    <row r="22829" spans="26:26">
      <c r="Z22829"/>
    </row>
    <row r="22830" spans="26:26">
      <c r="Z22830"/>
    </row>
    <row r="22831" spans="26:26">
      <c r="Z22831"/>
    </row>
    <row r="22832" spans="26:26">
      <c r="Z22832"/>
    </row>
    <row r="22833" spans="26:26">
      <c r="Z22833"/>
    </row>
    <row r="22834" spans="26:26">
      <c r="Z22834"/>
    </row>
    <row r="22835" spans="26:26">
      <c r="Z22835"/>
    </row>
    <row r="22836" spans="26:26">
      <c r="Z22836"/>
    </row>
    <row r="22837" spans="26:26">
      <c r="Z22837"/>
    </row>
    <row r="22838" spans="26:26">
      <c r="Z22838"/>
    </row>
    <row r="22839" spans="26:26">
      <c r="Z22839"/>
    </row>
    <row r="22840" spans="26:26">
      <c r="Z22840"/>
    </row>
    <row r="22841" spans="26:26">
      <c r="Z22841"/>
    </row>
    <row r="22842" spans="26:26">
      <c r="Z22842"/>
    </row>
    <row r="22843" spans="26:26">
      <c r="Z22843"/>
    </row>
    <row r="22844" spans="26:26">
      <c r="Z22844"/>
    </row>
    <row r="22845" spans="26:26">
      <c r="Z22845"/>
    </row>
    <row r="22846" spans="26:26">
      <c r="Z22846"/>
    </row>
    <row r="22847" spans="26:26">
      <c r="Z22847"/>
    </row>
    <row r="22848" spans="26:26">
      <c r="Z22848"/>
    </row>
    <row r="22849" spans="26:26">
      <c r="Z22849"/>
    </row>
    <row r="22850" spans="26:26">
      <c r="Z22850"/>
    </row>
    <row r="22851" spans="26:26">
      <c r="Z22851"/>
    </row>
    <row r="22852" spans="26:26">
      <c r="Z22852"/>
    </row>
    <row r="22853" spans="26:26">
      <c r="Z22853"/>
    </row>
    <row r="22854" spans="26:26">
      <c r="Z22854"/>
    </row>
    <row r="22855" spans="26:26">
      <c r="Z22855"/>
    </row>
    <row r="22856" spans="26:26">
      <c r="Z22856"/>
    </row>
    <row r="22857" spans="26:26">
      <c r="Z22857"/>
    </row>
    <row r="22858" spans="26:26">
      <c r="Z22858"/>
    </row>
    <row r="22859" spans="26:26">
      <c r="Z22859"/>
    </row>
    <row r="22860" spans="26:26">
      <c r="Z22860"/>
    </row>
    <row r="22861" spans="26:26">
      <c r="Z22861"/>
    </row>
    <row r="22862" spans="26:26">
      <c r="Z22862"/>
    </row>
    <row r="22863" spans="26:26">
      <c r="Z22863"/>
    </row>
    <row r="22864" spans="26:26">
      <c r="Z22864"/>
    </row>
    <row r="22865" spans="26:26">
      <c r="Z22865"/>
    </row>
    <row r="22866" spans="26:26">
      <c r="Z22866"/>
    </row>
    <row r="22867" spans="26:26">
      <c r="Z22867"/>
    </row>
    <row r="22868" spans="26:26">
      <c r="Z22868"/>
    </row>
    <row r="22869" spans="26:26">
      <c r="Z22869"/>
    </row>
    <row r="22870" spans="26:26">
      <c r="Z22870"/>
    </row>
    <row r="22871" spans="26:26">
      <c r="Z22871"/>
    </row>
    <row r="22872" spans="26:26">
      <c r="Z22872"/>
    </row>
    <row r="22873" spans="26:26">
      <c r="Z22873"/>
    </row>
    <row r="22874" spans="26:26">
      <c r="Z22874"/>
    </row>
    <row r="22875" spans="26:26">
      <c r="Z22875"/>
    </row>
    <row r="22876" spans="26:26">
      <c r="Z22876"/>
    </row>
    <row r="22877" spans="26:26">
      <c r="Z22877"/>
    </row>
    <row r="22878" spans="26:26">
      <c r="Z22878"/>
    </row>
    <row r="22879" spans="26:26">
      <c r="Z22879"/>
    </row>
    <row r="22880" spans="26:26">
      <c r="Z22880"/>
    </row>
    <row r="22881" spans="26:26">
      <c r="Z22881"/>
    </row>
    <row r="22882" spans="26:26">
      <c r="Z22882"/>
    </row>
    <row r="22883" spans="26:26">
      <c r="Z22883"/>
    </row>
    <row r="22884" spans="26:26">
      <c r="Z22884"/>
    </row>
    <row r="22885" spans="26:26">
      <c r="Z22885"/>
    </row>
    <row r="22886" spans="26:26">
      <c r="Z22886"/>
    </row>
    <row r="22887" spans="26:26">
      <c r="Z22887"/>
    </row>
    <row r="22888" spans="26:26">
      <c r="Z22888"/>
    </row>
    <row r="22889" spans="26:26">
      <c r="Z22889"/>
    </row>
    <row r="22890" spans="26:26">
      <c r="Z22890"/>
    </row>
    <row r="22891" spans="26:26">
      <c r="Z22891"/>
    </row>
    <row r="22892" spans="26:26">
      <c r="Z22892"/>
    </row>
    <row r="22893" spans="26:26">
      <c r="Z22893"/>
    </row>
    <row r="22894" spans="26:26">
      <c r="Z22894"/>
    </row>
    <row r="22895" spans="26:26">
      <c r="Z22895"/>
    </row>
    <row r="22896" spans="26:26">
      <c r="Z22896"/>
    </row>
    <row r="22897" spans="26:26">
      <c r="Z22897"/>
    </row>
    <row r="22898" spans="26:26">
      <c r="Z22898"/>
    </row>
    <row r="22899" spans="26:26">
      <c r="Z22899"/>
    </row>
    <row r="22900" spans="26:26">
      <c r="Z22900"/>
    </row>
    <row r="22901" spans="26:26">
      <c r="Z22901"/>
    </row>
    <row r="22902" spans="26:26">
      <c r="Z22902"/>
    </row>
    <row r="22903" spans="26:26">
      <c r="Z22903"/>
    </row>
    <row r="22904" spans="26:26">
      <c r="Z22904"/>
    </row>
    <row r="22905" spans="26:26">
      <c r="Z22905"/>
    </row>
    <row r="22906" spans="26:26">
      <c r="Z22906"/>
    </row>
    <row r="22907" spans="26:26">
      <c r="Z22907"/>
    </row>
    <row r="22908" spans="26:26">
      <c r="Z22908"/>
    </row>
    <row r="22909" spans="26:26">
      <c r="Z22909"/>
    </row>
    <row r="22910" spans="26:26">
      <c r="Z22910"/>
    </row>
    <row r="22911" spans="26:26">
      <c r="Z22911"/>
    </row>
    <row r="22912" spans="26:26">
      <c r="Z22912"/>
    </row>
    <row r="22913" spans="26:26">
      <c r="Z22913"/>
    </row>
    <row r="22914" spans="26:26">
      <c r="Z22914"/>
    </row>
    <row r="22915" spans="26:26">
      <c r="Z22915"/>
    </row>
    <row r="22916" spans="26:26">
      <c r="Z22916"/>
    </row>
    <row r="22917" spans="26:26">
      <c r="Z22917"/>
    </row>
    <row r="22918" spans="26:26">
      <c r="Z22918"/>
    </row>
    <row r="22919" spans="26:26">
      <c r="Z22919"/>
    </row>
    <row r="22920" spans="26:26">
      <c r="Z22920"/>
    </row>
    <row r="22921" spans="26:26">
      <c r="Z22921"/>
    </row>
    <row r="22922" spans="26:26">
      <c r="Z22922"/>
    </row>
    <row r="22923" spans="26:26">
      <c r="Z22923"/>
    </row>
    <row r="22924" spans="26:26">
      <c r="Z22924"/>
    </row>
    <row r="22925" spans="26:26">
      <c r="Z22925"/>
    </row>
    <row r="22926" spans="26:26">
      <c r="Z22926"/>
    </row>
    <row r="22927" spans="26:26">
      <c r="Z22927"/>
    </row>
    <row r="22928" spans="26:26">
      <c r="Z22928"/>
    </row>
    <row r="22929" spans="26:26">
      <c r="Z22929"/>
    </row>
    <row r="22930" spans="26:26">
      <c r="Z22930"/>
    </row>
    <row r="22931" spans="26:26">
      <c r="Z22931"/>
    </row>
    <row r="22932" spans="26:26">
      <c r="Z22932"/>
    </row>
    <row r="22933" spans="26:26">
      <c r="Z22933"/>
    </row>
    <row r="22934" spans="26:26">
      <c r="Z22934"/>
    </row>
    <row r="22935" spans="26:26">
      <c r="Z22935"/>
    </row>
    <row r="22936" spans="26:26">
      <c r="Z22936"/>
    </row>
    <row r="22937" spans="26:26">
      <c r="Z22937"/>
    </row>
    <row r="22938" spans="26:26">
      <c r="Z22938"/>
    </row>
    <row r="22939" spans="26:26">
      <c r="Z22939"/>
    </row>
    <row r="22940" spans="26:26">
      <c r="Z22940"/>
    </row>
    <row r="22941" spans="26:26">
      <c r="Z22941"/>
    </row>
    <row r="22942" spans="26:26">
      <c r="Z22942"/>
    </row>
    <row r="22943" spans="26:26">
      <c r="Z22943"/>
    </row>
    <row r="22944" spans="26:26">
      <c r="Z22944"/>
    </row>
    <row r="22945" spans="26:26">
      <c r="Z22945"/>
    </row>
    <row r="22946" spans="26:26">
      <c r="Z22946"/>
    </row>
    <row r="22947" spans="26:26">
      <c r="Z22947"/>
    </row>
    <row r="22948" spans="26:26">
      <c r="Z22948"/>
    </row>
    <row r="22949" spans="26:26">
      <c r="Z22949"/>
    </row>
    <row r="22950" spans="26:26">
      <c r="Z22950"/>
    </row>
    <row r="22951" spans="26:26">
      <c r="Z22951"/>
    </row>
    <row r="22952" spans="26:26">
      <c r="Z22952"/>
    </row>
    <row r="22953" spans="26:26">
      <c r="Z22953"/>
    </row>
    <row r="22954" spans="26:26">
      <c r="Z22954"/>
    </row>
    <row r="22955" spans="26:26">
      <c r="Z22955"/>
    </row>
    <row r="22956" spans="26:26">
      <c r="Z22956"/>
    </row>
    <row r="22957" spans="26:26">
      <c r="Z22957"/>
    </row>
    <row r="22958" spans="26:26">
      <c r="Z22958"/>
    </row>
    <row r="22959" spans="26:26">
      <c r="Z22959"/>
    </row>
    <row r="22960" spans="26:26">
      <c r="Z22960"/>
    </row>
    <row r="22961" spans="26:26">
      <c r="Z22961"/>
    </row>
    <row r="22962" spans="26:26">
      <c r="Z22962"/>
    </row>
    <row r="22963" spans="26:26">
      <c r="Z22963"/>
    </row>
    <row r="22964" spans="26:26">
      <c r="Z22964"/>
    </row>
    <row r="22965" spans="26:26">
      <c r="Z22965"/>
    </row>
    <row r="22966" spans="26:26">
      <c r="Z22966"/>
    </row>
    <row r="22967" spans="26:26">
      <c r="Z22967"/>
    </row>
    <row r="22968" spans="26:26">
      <c r="Z22968"/>
    </row>
    <row r="22969" spans="26:26">
      <c r="Z22969"/>
    </row>
    <row r="22970" spans="26:26">
      <c r="Z22970"/>
    </row>
    <row r="22971" spans="26:26">
      <c r="Z22971"/>
    </row>
    <row r="22972" spans="26:26">
      <c r="Z22972"/>
    </row>
    <row r="22973" spans="26:26">
      <c r="Z22973"/>
    </row>
    <row r="22974" spans="26:26">
      <c r="Z22974"/>
    </row>
    <row r="22975" spans="26:26">
      <c r="Z22975"/>
    </row>
    <row r="22976" spans="26:26">
      <c r="Z22976"/>
    </row>
    <row r="22977" spans="26:26">
      <c r="Z22977"/>
    </row>
    <row r="22978" spans="26:26">
      <c r="Z22978"/>
    </row>
    <row r="22979" spans="26:26">
      <c r="Z22979"/>
    </row>
    <row r="22980" spans="26:26">
      <c r="Z22980"/>
    </row>
    <row r="22981" spans="26:26">
      <c r="Z22981"/>
    </row>
    <row r="22982" spans="26:26">
      <c r="Z22982"/>
    </row>
    <row r="22983" spans="26:26">
      <c r="Z22983"/>
    </row>
    <row r="22984" spans="26:26">
      <c r="Z22984"/>
    </row>
    <row r="22985" spans="26:26">
      <c r="Z22985"/>
    </row>
    <row r="22986" spans="26:26">
      <c r="Z22986"/>
    </row>
    <row r="22987" spans="26:26">
      <c r="Z22987"/>
    </row>
    <row r="22988" spans="26:26">
      <c r="Z22988"/>
    </row>
    <row r="22989" spans="26:26">
      <c r="Z22989"/>
    </row>
    <row r="22990" spans="26:26">
      <c r="Z22990"/>
    </row>
    <row r="22991" spans="26:26">
      <c r="Z22991"/>
    </row>
    <row r="22992" spans="26:26">
      <c r="Z22992"/>
    </row>
    <row r="22993" spans="26:26">
      <c r="Z22993"/>
    </row>
    <row r="22994" spans="26:26">
      <c r="Z22994"/>
    </row>
    <row r="22995" spans="26:26">
      <c r="Z22995"/>
    </row>
    <row r="22996" spans="26:26">
      <c r="Z22996"/>
    </row>
    <row r="22997" spans="26:26">
      <c r="Z22997"/>
    </row>
    <row r="22998" spans="26:26">
      <c r="Z22998"/>
    </row>
    <row r="22999" spans="26:26">
      <c r="Z22999"/>
    </row>
    <row r="23000" spans="26:26">
      <c r="Z23000"/>
    </row>
    <row r="23001" spans="26:26">
      <c r="Z23001"/>
    </row>
    <row r="23002" spans="26:26">
      <c r="Z23002"/>
    </row>
    <row r="23003" spans="26:26">
      <c r="Z23003"/>
    </row>
    <row r="23004" spans="26:26">
      <c r="Z23004"/>
    </row>
    <row r="23005" spans="26:26">
      <c r="Z23005"/>
    </row>
    <row r="23006" spans="26:26">
      <c r="Z23006"/>
    </row>
    <row r="23007" spans="26:26">
      <c r="Z23007"/>
    </row>
    <row r="23008" spans="26:26">
      <c r="Z23008"/>
    </row>
    <row r="23009" spans="26:26">
      <c r="Z23009"/>
    </row>
    <row r="23010" spans="26:26">
      <c r="Z23010"/>
    </row>
    <row r="23011" spans="26:26">
      <c r="Z23011"/>
    </row>
    <row r="23012" spans="26:26">
      <c r="Z23012"/>
    </row>
    <row r="23013" spans="26:26">
      <c r="Z23013"/>
    </row>
    <row r="23014" spans="26:26">
      <c r="Z23014"/>
    </row>
    <row r="23015" spans="26:26">
      <c r="Z23015"/>
    </row>
    <row r="23016" spans="26:26">
      <c r="Z23016"/>
    </row>
    <row r="23017" spans="26:26">
      <c r="Z23017"/>
    </row>
    <row r="23018" spans="26:26">
      <c r="Z23018"/>
    </row>
    <row r="23019" spans="26:26">
      <c r="Z23019"/>
    </row>
    <row r="23020" spans="26:26">
      <c r="Z23020"/>
    </row>
    <row r="23021" spans="26:26">
      <c r="Z23021"/>
    </row>
    <row r="23022" spans="26:26">
      <c r="Z23022"/>
    </row>
    <row r="23023" spans="26:26">
      <c r="Z23023"/>
    </row>
    <row r="23024" spans="26:26">
      <c r="Z23024"/>
    </row>
    <row r="23025" spans="26:26">
      <c r="Z23025"/>
    </row>
    <row r="23026" spans="26:26">
      <c r="Z23026"/>
    </row>
    <row r="23027" spans="26:26">
      <c r="Z23027"/>
    </row>
    <row r="23028" spans="26:26">
      <c r="Z23028"/>
    </row>
    <row r="23029" spans="26:26">
      <c r="Z23029"/>
    </row>
    <row r="23030" spans="26:26">
      <c r="Z23030"/>
    </row>
    <row r="23031" spans="26:26">
      <c r="Z23031"/>
    </row>
    <row r="23032" spans="26:26">
      <c r="Z23032"/>
    </row>
    <row r="23033" spans="26:26">
      <c r="Z23033"/>
    </row>
    <row r="23034" spans="26:26">
      <c r="Z23034"/>
    </row>
    <row r="23035" spans="26:26">
      <c r="Z23035"/>
    </row>
    <row r="23036" spans="26:26">
      <c r="Z23036"/>
    </row>
    <row r="23037" spans="26:26">
      <c r="Z23037"/>
    </row>
    <row r="23038" spans="26:26">
      <c r="Z23038"/>
    </row>
    <row r="23039" spans="26:26">
      <c r="Z23039"/>
    </row>
    <row r="23040" spans="26:26">
      <c r="Z23040"/>
    </row>
    <row r="23041" spans="26:26">
      <c r="Z23041"/>
    </row>
    <row r="23042" spans="26:26">
      <c r="Z23042"/>
    </row>
    <row r="23043" spans="26:26">
      <c r="Z23043"/>
    </row>
    <row r="23044" spans="26:26">
      <c r="Z23044"/>
    </row>
    <row r="23045" spans="26:26">
      <c r="Z23045"/>
    </row>
    <row r="23046" spans="26:26">
      <c r="Z23046"/>
    </row>
    <row r="23047" spans="26:26">
      <c r="Z23047"/>
    </row>
    <row r="23048" spans="26:26">
      <c r="Z23048"/>
    </row>
    <row r="23049" spans="26:26">
      <c r="Z23049"/>
    </row>
    <row r="23050" spans="26:26">
      <c r="Z23050"/>
    </row>
    <row r="23051" spans="26:26">
      <c r="Z23051"/>
    </row>
    <row r="23052" spans="26:26">
      <c r="Z23052"/>
    </row>
    <row r="23053" spans="26:26">
      <c r="Z23053"/>
    </row>
    <row r="23054" spans="26:26">
      <c r="Z23054"/>
    </row>
    <row r="23055" spans="26:26">
      <c r="Z23055"/>
    </row>
    <row r="23056" spans="26:26">
      <c r="Z23056"/>
    </row>
    <row r="23057" spans="26:26">
      <c r="Z23057"/>
    </row>
    <row r="23058" spans="26:26">
      <c r="Z23058"/>
    </row>
    <row r="23059" spans="26:26">
      <c r="Z23059"/>
    </row>
    <row r="23060" spans="26:26">
      <c r="Z23060"/>
    </row>
    <row r="23061" spans="26:26">
      <c r="Z23061"/>
    </row>
    <row r="23062" spans="26:26">
      <c r="Z23062"/>
    </row>
    <row r="23063" spans="26:26">
      <c r="Z23063"/>
    </row>
    <row r="23064" spans="26:26">
      <c r="Z23064"/>
    </row>
    <row r="23065" spans="26:26">
      <c r="Z23065"/>
    </row>
    <row r="23066" spans="26:26">
      <c r="Z23066"/>
    </row>
    <row r="23067" spans="26:26">
      <c r="Z23067"/>
    </row>
    <row r="23068" spans="26:26">
      <c r="Z23068"/>
    </row>
    <row r="23069" spans="26:26">
      <c r="Z23069"/>
    </row>
    <row r="23070" spans="26:26">
      <c r="Z23070"/>
    </row>
    <row r="23071" spans="26:26">
      <c r="Z23071"/>
    </row>
    <row r="23072" spans="26:26">
      <c r="Z23072"/>
    </row>
    <row r="23073" spans="26:26">
      <c r="Z23073"/>
    </row>
    <row r="23074" spans="26:26">
      <c r="Z23074"/>
    </row>
    <row r="23075" spans="26:26">
      <c r="Z23075"/>
    </row>
    <row r="23076" spans="26:26">
      <c r="Z23076"/>
    </row>
    <row r="23077" spans="26:26">
      <c r="Z23077"/>
    </row>
    <row r="23078" spans="26:26">
      <c r="Z23078"/>
    </row>
    <row r="23079" spans="26:26">
      <c r="Z23079"/>
    </row>
    <row r="23080" spans="26:26">
      <c r="Z23080"/>
    </row>
    <row r="23081" spans="26:26">
      <c r="Z23081"/>
    </row>
    <row r="23082" spans="26:26">
      <c r="Z23082"/>
    </row>
    <row r="23083" spans="26:26">
      <c r="Z23083"/>
    </row>
    <row r="23084" spans="26:26">
      <c r="Z23084"/>
    </row>
    <row r="23085" spans="26:26">
      <c r="Z23085"/>
    </row>
    <row r="23086" spans="26:26">
      <c r="Z23086"/>
    </row>
    <row r="23087" spans="26:26">
      <c r="Z23087"/>
    </row>
    <row r="23088" spans="26:26">
      <c r="Z23088"/>
    </row>
    <row r="23089" spans="26:26">
      <c r="Z23089"/>
    </row>
    <row r="23090" spans="26:26">
      <c r="Z23090"/>
    </row>
    <row r="23091" spans="26:26">
      <c r="Z23091"/>
    </row>
    <row r="23092" spans="26:26">
      <c r="Z23092"/>
    </row>
    <row r="23093" spans="26:26">
      <c r="Z23093"/>
    </row>
    <row r="23094" spans="26:26">
      <c r="Z23094"/>
    </row>
    <row r="23095" spans="26:26">
      <c r="Z23095"/>
    </row>
    <row r="23096" spans="26:26">
      <c r="Z23096"/>
    </row>
    <row r="23097" spans="26:26">
      <c r="Z23097"/>
    </row>
    <row r="23098" spans="26:26">
      <c r="Z23098"/>
    </row>
    <row r="23099" spans="26:26">
      <c r="Z23099"/>
    </row>
    <row r="23100" spans="26:26">
      <c r="Z23100"/>
    </row>
    <row r="23101" spans="26:26">
      <c r="Z23101"/>
    </row>
    <row r="23102" spans="26:26">
      <c r="Z23102"/>
    </row>
    <row r="23103" spans="26:26">
      <c r="Z23103"/>
    </row>
    <row r="23104" spans="26:26">
      <c r="Z23104"/>
    </row>
    <row r="23105" spans="26:26">
      <c r="Z23105"/>
    </row>
    <row r="23106" spans="26:26">
      <c r="Z23106"/>
    </row>
    <row r="23107" spans="26:26">
      <c r="Z23107"/>
    </row>
    <row r="23108" spans="26:26">
      <c r="Z23108"/>
    </row>
    <row r="23109" spans="26:26">
      <c r="Z23109"/>
    </row>
    <row r="23110" spans="26:26">
      <c r="Z23110"/>
    </row>
    <row r="23111" spans="26:26">
      <c r="Z23111"/>
    </row>
    <row r="23112" spans="26:26">
      <c r="Z23112"/>
    </row>
    <row r="23113" spans="26:26">
      <c r="Z23113"/>
    </row>
    <row r="23114" spans="26:26">
      <c r="Z23114"/>
    </row>
    <row r="23115" spans="26:26">
      <c r="Z23115"/>
    </row>
    <row r="23116" spans="26:26">
      <c r="Z23116"/>
    </row>
    <row r="23117" spans="26:26">
      <c r="Z23117"/>
    </row>
    <row r="23118" spans="26:26">
      <c r="Z23118"/>
    </row>
    <row r="23119" spans="26:26">
      <c r="Z23119"/>
    </row>
    <row r="23120" spans="26:26">
      <c r="Z23120"/>
    </row>
    <row r="23121" spans="26:26">
      <c r="Z23121"/>
    </row>
    <row r="23122" spans="26:26">
      <c r="Z23122"/>
    </row>
    <row r="23123" spans="26:26">
      <c r="Z23123"/>
    </row>
    <row r="23124" spans="26:26">
      <c r="Z23124"/>
    </row>
    <row r="23125" spans="26:26">
      <c r="Z23125"/>
    </row>
    <row r="23126" spans="26:26">
      <c r="Z23126"/>
    </row>
    <row r="23127" spans="26:26">
      <c r="Z23127"/>
    </row>
    <row r="23128" spans="26:26">
      <c r="Z23128"/>
    </row>
    <row r="23129" spans="26:26">
      <c r="Z23129"/>
    </row>
    <row r="23130" spans="26:26">
      <c r="Z23130"/>
    </row>
    <row r="23131" spans="26:26">
      <c r="Z23131"/>
    </row>
    <row r="23132" spans="26:26">
      <c r="Z23132"/>
    </row>
    <row r="23133" spans="26:26">
      <c r="Z23133"/>
    </row>
    <row r="23134" spans="26:26">
      <c r="Z23134"/>
    </row>
    <row r="23135" spans="26:26">
      <c r="Z23135"/>
    </row>
    <row r="23136" spans="26:26">
      <c r="Z23136"/>
    </row>
    <row r="23137" spans="26:26">
      <c r="Z23137"/>
    </row>
    <row r="23138" spans="26:26">
      <c r="Z23138"/>
    </row>
    <row r="23139" spans="26:26">
      <c r="Z23139"/>
    </row>
    <row r="23140" spans="26:26">
      <c r="Z23140"/>
    </row>
    <row r="23141" spans="26:26">
      <c r="Z23141"/>
    </row>
    <row r="23142" spans="26:26">
      <c r="Z23142"/>
    </row>
    <row r="23143" spans="26:26">
      <c r="Z23143"/>
    </row>
    <row r="23144" spans="26:26">
      <c r="Z23144"/>
    </row>
    <row r="23145" spans="26:26">
      <c r="Z23145"/>
    </row>
    <row r="23146" spans="26:26">
      <c r="Z23146"/>
    </row>
    <row r="23147" spans="26:26">
      <c r="Z23147"/>
    </row>
    <row r="23148" spans="26:26">
      <c r="Z23148"/>
    </row>
    <row r="23149" spans="26:26">
      <c r="Z23149"/>
    </row>
    <row r="23150" spans="26:26">
      <c r="Z23150"/>
    </row>
    <row r="23151" spans="26:26">
      <c r="Z23151"/>
    </row>
    <row r="23152" spans="26:26">
      <c r="Z23152"/>
    </row>
    <row r="23153" spans="26:26">
      <c r="Z23153"/>
    </row>
    <row r="23154" spans="26:26">
      <c r="Z23154"/>
    </row>
    <row r="23155" spans="26:26">
      <c r="Z23155"/>
    </row>
    <row r="23156" spans="26:26">
      <c r="Z23156"/>
    </row>
    <row r="23157" spans="26:26">
      <c r="Z23157"/>
    </row>
    <row r="23158" spans="26:26">
      <c r="Z23158"/>
    </row>
    <row r="23159" spans="26:26">
      <c r="Z23159"/>
    </row>
    <row r="23160" spans="26:26">
      <c r="Z23160"/>
    </row>
    <row r="23161" spans="26:26">
      <c r="Z23161"/>
    </row>
    <row r="23162" spans="26:26">
      <c r="Z23162"/>
    </row>
    <row r="23163" spans="26:26">
      <c r="Z23163"/>
    </row>
    <row r="23164" spans="26:26">
      <c r="Z23164"/>
    </row>
    <row r="23165" spans="26:26">
      <c r="Z23165"/>
    </row>
    <row r="23166" spans="26:26">
      <c r="Z23166"/>
    </row>
    <row r="23167" spans="26:26">
      <c r="Z23167"/>
    </row>
    <row r="23168" spans="26:26">
      <c r="Z23168"/>
    </row>
    <row r="23169" spans="26:26">
      <c r="Z23169"/>
    </row>
    <row r="23170" spans="26:26">
      <c r="Z23170"/>
    </row>
    <row r="23171" spans="26:26">
      <c r="Z23171"/>
    </row>
    <row r="23172" spans="26:26">
      <c r="Z23172"/>
    </row>
    <row r="23173" spans="26:26">
      <c r="Z23173"/>
    </row>
    <row r="23174" spans="26:26">
      <c r="Z23174"/>
    </row>
    <row r="23175" spans="26:26">
      <c r="Z23175"/>
    </row>
    <row r="23176" spans="26:26">
      <c r="Z23176"/>
    </row>
    <row r="23177" spans="26:26">
      <c r="Z23177"/>
    </row>
    <row r="23178" spans="26:26">
      <c r="Z23178"/>
    </row>
    <row r="23179" spans="26:26">
      <c r="Z23179"/>
    </row>
    <row r="23180" spans="26:26">
      <c r="Z23180"/>
    </row>
    <row r="23181" spans="26:26">
      <c r="Z23181"/>
    </row>
    <row r="23182" spans="26:26">
      <c r="Z23182"/>
    </row>
    <row r="23183" spans="26:26">
      <c r="Z23183"/>
    </row>
    <row r="23184" spans="26:26">
      <c r="Z23184"/>
    </row>
    <row r="23185" spans="26:26">
      <c r="Z23185"/>
    </row>
    <row r="23186" spans="26:26">
      <c r="Z23186"/>
    </row>
    <row r="23187" spans="26:26">
      <c r="Z23187"/>
    </row>
    <row r="23188" spans="26:26">
      <c r="Z23188"/>
    </row>
    <row r="23189" spans="26:26">
      <c r="Z23189"/>
    </row>
    <row r="23190" spans="26:26">
      <c r="Z23190"/>
    </row>
    <row r="23191" spans="26:26">
      <c r="Z23191"/>
    </row>
    <row r="23192" spans="26:26">
      <c r="Z23192"/>
    </row>
    <row r="23193" spans="26:26">
      <c r="Z23193"/>
    </row>
    <row r="23194" spans="26:26">
      <c r="Z23194"/>
    </row>
    <row r="23195" spans="26:26">
      <c r="Z23195"/>
    </row>
    <row r="23196" spans="26:26">
      <c r="Z23196"/>
    </row>
    <row r="23197" spans="26:26">
      <c r="Z23197"/>
    </row>
    <row r="23198" spans="26:26">
      <c r="Z23198"/>
    </row>
    <row r="23199" spans="26:26">
      <c r="Z23199"/>
    </row>
    <row r="23200" spans="26:26">
      <c r="Z23200"/>
    </row>
    <row r="23201" spans="26:26">
      <c r="Z23201"/>
    </row>
    <row r="23202" spans="26:26">
      <c r="Z23202"/>
    </row>
    <row r="23203" spans="26:26">
      <c r="Z23203"/>
    </row>
    <row r="23204" spans="26:26">
      <c r="Z23204"/>
    </row>
    <row r="23205" spans="26:26">
      <c r="Z23205"/>
    </row>
    <row r="23206" spans="26:26">
      <c r="Z23206"/>
    </row>
    <row r="23207" spans="26:26">
      <c r="Z23207"/>
    </row>
    <row r="23208" spans="26:26">
      <c r="Z23208"/>
    </row>
    <row r="23209" spans="26:26">
      <c r="Z23209"/>
    </row>
    <row r="23210" spans="26:26">
      <c r="Z23210"/>
    </row>
    <row r="23211" spans="26:26">
      <c r="Z23211"/>
    </row>
    <row r="23212" spans="26:26">
      <c r="Z23212"/>
    </row>
    <row r="23213" spans="26:26">
      <c r="Z23213"/>
    </row>
    <row r="23214" spans="26:26">
      <c r="Z23214"/>
    </row>
    <row r="23215" spans="26:26">
      <c r="Z23215"/>
    </row>
    <row r="23216" spans="26:26">
      <c r="Z23216"/>
    </row>
    <row r="23217" spans="26:26">
      <c r="Z23217"/>
    </row>
    <row r="23218" spans="26:26">
      <c r="Z23218"/>
    </row>
    <row r="23219" spans="26:26">
      <c r="Z23219"/>
    </row>
    <row r="23220" spans="26:26">
      <c r="Z23220"/>
    </row>
    <row r="23221" spans="26:26">
      <c r="Z23221"/>
    </row>
    <row r="23222" spans="26:26">
      <c r="Z23222"/>
    </row>
    <row r="23223" spans="26:26">
      <c r="Z23223"/>
    </row>
    <row r="23224" spans="26:26">
      <c r="Z23224"/>
    </row>
    <row r="23225" spans="26:26">
      <c r="Z23225"/>
    </row>
    <row r="23226" spans="26:26">
      <c r="Z23226"/>
    </row>
    <row r="23227" spans="26:26">
      <c r="Z23227"/>
    </row>
    <row r="23228" spans="26:26">
      <c r="Z23228"/>
    </row>
    <row r="23229" spans="26:26">
      <c r="Z23229"/>
    </row>
    <row r="23230" spans="26:26">
      <c r="Z23230"/>
    </row>
    <row r="23231" spans="26:26">
      <c r="Z23231"/>
    </row>
    <row r="23232" spans="26:26">
      <c r="Z23232"/>
    </row>
    <row r="23233" spans="26:26">
      <c r="Z23233"/>
    </row>
    <row r="23234" spans="26:26">
      <c r="Z23234"/>
    </row>
    <row r="23235" spans="26:26">
      <c r="Z23235"/>
    </row>
    <row r="23236" spans="26:26">
      <c r="Z23236"/>
    </row>
    <row r="23237" spans="26:26">
      <c r="Z23237"/>
    </row>
    <row r="23238" spans="26:26">
      <c r="Z23238"/>
    </row>
    <row r="23239" spans="26:26">
      <c r="Z23239"/>
    </row>
    <row r="23240" spans="26:26">
      <c r="Z23240"/>
    </row>
    <row r="23241" spans="26:26">
      <c r="Z23241"/>
    </row>
    <row r="23242" spans="26:26">
      <c r="Z23242"/>
    </row>
    <row r="23243" spans="26:26">
      <c r="Z23243"/>
    </row>
    <row r="23244" spans="26:26">
      <c r="Z23244"/>
    </row>
    <row r="23245" spans="26:26">
      <c r="Z23245"/>
    </row>
    <row r="23246" spans="26:26">
      <c r="Z23246"/>
    </row>
    <row r="23247" spans="26:26">
      <c r="Z23247"/>
    </row>
    <row r="23248" spans="26:26">
      <c r="Z23248"/>
    </row>
    <row r="23249" spans="26:26">
      <c r="Z23249"/>
    </row>
    <row r="23250" spans="26:26">
      <c r="Z23250"/>
    </row>
    <row r="23251" spans="26:26">
      <c r="Z23251"/>
    </row>
    <row r="23252" spans="26:26">
      <c r="Z23252"/>
    </row>
    <row r="23253" spans="26:26">
      <c r="Z23253"/>
    </row>
    <row r="23254" spans="26:26">
      <c r="Z23254"/>
    </row>
    <row r="23255" spans="26:26">
      <c r="Z23255"/>
    </row>
    <row r="23256" spans="26:26">
      <c r="Z23256"/>
    </row>
    <row r="23257" spans="26:26">
      <c r="Z23257"/>
    </row>
    <row r="23258" spans="26:26">
      <c r="Z23258"/>
    </row>
    <row r="23259" spans="26:26">
      <c r="Z23259"/>
    </row>
    <row r="23260" spans="26:26">
      <c r="Z23260"/>
    </row>
    <row r="23261" spans="26:26">
      <c r="Z23261"/>
    </row>
    <row r="23262" spans="26:26">
      <c r="Z23262"/>
    </row>
    <row r="23263" spans="26:26">
      <c r="Z23263"/>
    </row>
    <row r="23264" spans="26:26">
      <c r="Z23264"/>
    </row>
    <row r="23265" spans="26:26">
      <c r="Z23265"/>
    </row>
    <row r="23266" spans="26:26">
      <c r="Z23266"/>
    </row>
    <row r="23267" spans="26:26">
      <c r="Z23267"/>
    </row>
    <row r="23268" spans="26:26">
      <c r="Z23268"/>
    </row>
    <row r="23269" spans="26:26">
      <c r="Z23269"/>
    </row>
    <row r="23270" spans="26:26">
      <c r="Z23270"/>
    </row>
    <row r="23271" spans="26:26">
      <c r="Z23271"/>
    </row>
    <row r="23272" spans="26:26">
      <c r="Z23272"/>
    </row>
    <row r="23273" spans="26:26">
      <c r="Z23273"/>
    </row>
    <row r="23274" spans="26:26">
      <c r="Z23274"/>
    </row>
    <row r="23275" spans="26:26">
      <c r="Z23275"/>
    </row>
    <row r="23276" spans="26:26">
      <c r="Z23276"/>
    </row>
    <row r="23277" spans="26:26">
      <c r="Z23277"/>
    </row>
    <row r="23278" spans="26:26">
      <c r="Z23278"/>
    </row>
    <row r="23279" spans="26:26">
      <c r="Z23279"/>
    </row>
    <row r="23280" spans="26:26">
      <c r="Z23280"/>
    </row>
    <row r="23281" spans="26:26">
      <c r="Z23281"/>
    </row>
    <row r="23282" spans="26:26">
      <c r="Z23282"/>
    </row>
    <row r="23283" spans="26:26">
      <c r="Z23283"/>
    </row>
    <row r="23284" spans="26:26">
      <c r="Z23284"/>
    </row>
    <row r="23285" spans="26:26">
      <c r="Z23285"/>
    </row>
    <row r="23286" spans="26:26">
      <c r="Z23286"/>
    </row>
    <row r="23287" spans="26:26">
      <c r="Z23287"/>
    </row>
    <row r="23288" spans="26:26">
      <c r="Z23288"/>
    </row>
    <row r="23289" spans="26:26">
      <c r="Z23289"/>
    </row>
    <row r="23290" spans="26:26">
      <c r="Z23290"/>
    </row>
    <row r="23291" spans="26:26">
      <c r="Z23291"/>
    </row>
    <row r="23292" spans="26:26">
      <c r="Z23292"/>
    </row>
    <row r="23293" spans="26:26">
      <c r="Z23293"/>
    </row>
    <row r="23294" spans="26:26">
      <c r="Z23294"/>
    </row>
    <row r="23295" spans="26:26">
      <c r="Z23295"/>
    </row>
    <row r="23296" spans="26:26">
      <c r="Z23296"/>
    </row>
    <row r="23297" spans="26:26">
      <c r="Z23297"/>
    </row>
    <row r="23298" spans="26:26">
      <c r="Z23298"/>
    </row>
    <row r="23299" spans="26:26">
      <c r="Z23299"/>
    </row>
    <row r="23300" spans="26:26">
      <c r="Z23300"/>
    </row>
    <row r="23301" spans="26:26">
      <c r="Z23301"/>
    </row>
    <row r="23302" spans="26:26">
      <c r="Z23302"/>
    </row>
    <row r="23303" spans="26:26">
      <c r="Z23303"/>
    </row>
    <row r="23304" spans="26:26">
      <c r="Z23304"/>
    </row>
    <row r="23305" spans="26:26">
      <c r="Z23305"/>
    </row>
    <row r="23306" spans="26:26">
      <c r="Z23306"/>
    </row>
    <row r="23307" spans="26:26">
      <c r="Z23307"/>
    </row>
    <row r="23308" spans="26:26">
      <c r="Z23308"/>
    </row>
    <row r="23309" spans="26:26">
      <c r="Z23309"/>
    </row>
    <row r="23310" spans="26:26">
      <c r="Z23310"/>
    </row>
    <row r="23311" spans="26:26">
      <c r="Z23311"/>
    </row>
    <row r="23312" spans="26:26">
      <c r="Z23312"/>
    </row>
    <row r="23313" spans="26:26">
      <c r="Z23313"/>
    </row>
    <row r="23314" spans="26:26">
      <c r="Z23314"/>
    </row>
    <row r="23315" spans="26:26">
      <c r="Z23315"/>
    </row>
    <row r="23316" spans="26:26">
      <c r="Z23316"/>
    </row>
    <row r="23317" spans="26:26">
      <c r="Z23317"/>
    </row>
    <row r="23318" spans="26:26">
      <c r="Z23318"/>
    </row>
    <row r="23319" spans="26:26">
      <c r="Z23319"/>
    </row>
    <row r="23320" spans="26:26">
      <c r="Z23320"/>
    </row>
    <row r="23321" spans="26:26">
      <c r="Z23321"/>
    </row>
    <row r="23322" spans="26:26">
      <c r="Z23322"/>
    </row>
    <row r="23323" spans="26:26">
      <c r="Z23323"/>
    </row>
    <row r="23324" spans="26:26">
      <c r="Z23324"/>
    </row>
    <row r="23325" spans="26:26">
      <c r="Z23325"/>
    </row>
    <row r="23326" spans="26:26">
      <c r="Z23326"/>
    </row>
    <row r="23327" spans="26:26">
      <c r="Z23327"/>
    </row>
    <row r="23328" spans="26:26">
      <c r="Z23328"/>
    </row>
    <row r="23329" spans="26:26">
      <c r="Z23329"/>
    </row>
    <row r="23330" spans="26:26">
      <c r="Z23330"/>
    </row>
    <row r="23331" spans="26:26">
      <c r="Z23331"/>
    </row>
    <row r="23332" spans="26:26">
      <c r="Z23332"/>
    </row>
    <row r="23333" spans="26:26">
      <c r="Z23333"/>
    </row>
    <row r="23334" spans="26:26">
      <c r="Z23334"/>
    </row>
    <row r="23335" spans="26:26">
      <c r="Z23335"/>
    </row>
    <row r="23336" spans="26:26">
      <c r="Z23336"/>
    </row>
    <row r="23337" spans="26:26">
      <c r="Z23337"/>
    </row>
    <row r="23338" spans="26:26">
      <c r="Z23338"/>
    </row>
    <row r="23339" spans="26:26">
      <c r="Z23339"/>
    </row>
    <row r="23340" spans="26:26">
      <c r="Z23340"/>
    </row>
    <row r="23341" spans="26:26">
      <c r="Z23341"/>
    </row>
    <row r="23342" spans="26:26">
      <c r="Z23342"/>
    </row>
    <row r="23343" spans="26:26">
      <c r="Z23343"/>
    </row>
    <row r="23344" spans="26:26">
      <c r="Z23344"/>
    </row>
    <row r="23345" spans="26:26">
      <c r="Z23345"/>
    </row>
    <row r="23346" spans="26:26">
      <c r="Z23346"/>
    </row>
    <row r="23347" spans="26:26">
      <c r="Z23347"/>
    </row>
    <row r="23348" spans="26:26">
      <c r="Z23348"/>
    </row>
    <row r="23349" spans="26:26">
      <c r="Z23349"/>
    </row>
    <row r="23350" spans="26:26">
      <c r="Z23350"/>
    </row>
    <row r="23351" spans="26:26">
      <c r="Z23351"/>
    </row>
    <row r="23352" spans="26:26">
      <c r="Z23352"/>
    </row>
    <row r="23353" spans="26:26">
      <c r="Z23353"/>
    </row>
    <row r="23354" spans="26:26">
      <c r="Z23354"/>
    </row>
    <row r="23355" spans="26:26">
      <c r="Z23355"/>
    </row>
    <row r="23356" spans="26:26">
      <c r="Z23356"/>
    </row>
    <row r="23357" spans="26:26">
      <c r="Z23357"/>
    </row>
    <row r="23358" spans="26:26">
      <c r="Z23358"/>
    </row>
    <row r="23359" spans="26:26">
      <c r="Z23359"/>
    </row>
    <row r="23360" spans="26:26">
      <c r="Z23360"/>
    </row>
    <row r="23361" spans="26:26">
      <c r="Z23361"/>
    </row>
    <row r="23362" spans="26:26">
      <c r="Z23362"/>
    </row>
    <row r="23363" spans="26:26">
      <c r="Z23363"/>
    </row>
    <row r="23364" spans="26:26">
      <c r="Z23364"/>
    </row>
    <row r="23365" spans="26:26">
      <c r="Z23365"/>
    </row>
    <row r="23366" spans="26:26">
      <c r="Z23366"/>
    </row>
    <row r="23367" spans="26:26">
      <c r="Z23367"/>
    </row>
    <row r="23368" spans="26:26">
      <c r="Z23368"/>
    </row>
    <row r="23369" spans="26:26">
      <c r="Z23369"/>
    </row>
    <row r="23370" spans="26:26">
      <c r="Z23370"/>
    </row>
    <row r="23371" spans="26:26">
      <c r="Z23371"/>
    </row>
    <row r="23372" spans="26:26">
      <c r="Z23372"/>
    </row>
    <row r="23373" spans="26:26">
      <c r="Z23373"/>
    </row>
    <row r="23374" spans="26:26">
      <c r="Z23374"/>
    </row>
    <row r="23375" spans="26:26">
      <c r="Z23375"/>
    </row>
    <row r="23376" spans="26:26">
      <c r="Z23376"/>
    </row>
    <row r="23377" spans="26:26">
      <c r="Z23377"/>
    </row>
    <row r="23378" spans="26:26">
      <c r="Z23378"/>
    </row>
    <row r="23379" spans="26:26">
      <c r="Z23379"/>
    </row>
    <row r="23380" spans="26:26">
      <c r="Z23380"/>
    </row>
    <row r="23381" spans="26:26">
      <c r="Z23381"/>
    </row>
    <row r="23382" spans="26:26">
      <c r="Z23382"/>
    </row>
    <row r="23383" spans="26:26">
      <c r="Z23383"/>
    </row>
    <row r="23384" spans="26:26">
      <c r="Z23384"/>
    </row>
    <row r="23385" spans="26:26">
      <c r="Z23385"/>
    </row>
    <row r="23386" spans="26:26">
      <c r="Z23386"/>
    </row>
    <row r="23387" spans="26:26">
      <c r="Z23387"/>
    </row>
    <row r="23388" spans="26:26">
      <c r="Z23388"/>
    </row>
    <row r="23389" spans="26:26">
      <c r="Z23389"/>
    </row>
    <row r="23390" spans="26:26">
      <c r="Z23390"/>
    </row>
    <row r="23391" spans="26:26">
      <c r="Z23391"/>
    </row>
    <row r="23392" spans="26:26">
      <c r="Z23392"/>
    </row>
    <row r="23393" spans="26:26">
      <c r="Z23393"/>
    </row>
    <row r="23394" spans="26:26">
      <c r="Z23394"/>
    </row>
    <row r="23395" spans="26:26">
      <c r="Z23395"/>
    </row>
    <row r="23396" spans="26:26">
      <c r="Z23396"/>
    </row>
    <row r="23397" spans="26:26">
      <c r="Z23397"/>
    </row>
    <row r="23398" spans="26:26">
      <c r="Z23398"/>
    </row>
    <row r="23399" spans="26:26">
      <c r="Z23399"/>
    </row>
    <row r="23400" spans="26:26">
      <c r="Z23400"/>
    </row>
    <row r="23401" spans="26:26">
      <c r="Z23401"/>
    </row>
    <row r="23402" spans="26:26">
      <c r="Z23402"/>
    </row>
    <row r="23403" spans="26:26">
      <c r="Z23403"/>
    </row>
    <row r="23404" spans="26:26">
      <c r="Z23404"/>
    </row>
    <row r="23405" spans="26:26">
      <c r="Z23405"/>
    </row>
    <row r="23406" spans="26:26">
      <c r="Z23406"/>
    </row>
    <row r="23407" spans="26:26">
      <c r="Z23407"/>
    </row>
    <row r="23408" spans="26:26">
      <c r="Z23408"/>
    </row>
    <row r="23409" spans="26:26">
      <c r="Z23409"/>
    </row>
    <row r="23410" spans="26:26">
      <c r="Z23410"/>
    </row>
    <row r="23411" spans="26:26">
      <c r="Z23411"/>
    </row>
    <row r="23412" spans="26:26">
      <c r="Z23412"/>
    </row>
    <row r="23413" spans="26:26">
      <c r="Z23413"/>
    </row>
    <row r="23414" spans="26:26">
      <c r="Z23414"/>
    </row>
    <row r="23415" spans="26:26">
      <c r="Z23415"/>
    </row>
    <row r="23416" spans="26:26">
      <c r="Z23416"/>
    </row>
    <row r="23417" spans="26:26">
      <c r="Z23417"/>
    </row>
    <row r="23418" spans="26:26">
      <c r="Z23418"/>
    </row>
    <row r="23419" spans="26:26">
      <c r="Z23419"/>
    </row>
    <row r="23420" spans="26:26">
      <c r="Z23420"/>
    </row>
    <row r="23421" spans="26:26">
      <c r="Z23421"/>
    </row>
    <row r="23422" spans="26:26">
      <c r="Z23422"/>
    </row>
    <row r="23423" spans="26:26">
      <c r="Z23423"/>
    </row>
    <row r="23424" spans="26:26">
      <c r="Z23424"/>
    </row>
    <row r="23425" spans="26:26">
      <c r="Z23425"/>
    </row>
    <row r="23426" spans="26:26">
      <c r="Z23426"/>
    </row>
    <row r="23427" spans="26:26">
      <c r="Z23427"/>
    </row>
    <row r="23428" spans="26:26">
      <c r="Z23428"/>
    </row>
    <row r="23429" spans="26:26">
      <c r="Z23429"/>
    </row>
    <row r="23430" spans="26:26">
      <c r="Z23430"/>
    </row>
    <row r="23431" spans="26:26">
      <c r="Z23431"/>
    </row>
    <row r="23432" spans="26:26">
      <c r="Z23432"/>
    </row>
    <row r="23433" spans="26:26">
      <c r="Z23433"/>
    </row>
    <row r="23434" spans="26:26">
      <c r="Z23434"/>
    </row>
    <row r="23435" spans="26:26">
      <c r="Z23435"/>
    </row>
    <row r="23436" spans="26:26">
      <c r="Z23436"/>
    </row>
    <row r="23437" spans="26:26">
      <c r="Z23437"/>
    </row>
    <row r="23438" spans="26:26">
      <c r="Z23438"/>
    </row>
    <row r="23439" spans="26:26">
      <c r="Z23439"/>
    </row>
    <row r="23440" spans="26:26">
      <c r="Z23440"/>
    </row>
    <row r="23441" spans="26:26">
      <c r="Z23441"/>
    </row>
    <row r="23442" spans="26:26">
      <c r="Z23442"/>
    </row>
    <row r="23443" spans="26:26">
      <c r="Z23443"/>
    </row>
    <row r="23444" spans="26:26">
      <c r="Z23444"/>
    </row>
    <row r="23445" spans="26:26">
      <c r="Z23445"/>
    </row>
    <row r="23446" spans="26:26">
      <c r="Z23446"/>
    </row>
    <row r="23447" spans="26:26">
      <c r="Z23447"/>
    </row>
    <row r="23448" spans="26:26">
      <c r="Z23448"/>
    </row>
    <row r="23449" spans="26:26">
      <c r="Z23449"/>
    </row>
    <row r="23450" spans="26:26">
      <c r="Z23450"/>
    </row>
    <row r="23451" spans="26:26">
      <c r="Z23451"/>
    </row>
    <row r="23452" spans="26:26">
      <c r="Z23452"/>
    </row>
    <row r="23453" spans="26:26">
      <c r="Z23453"/>
    </row>
    <row r="23454" spans="26:26">
      <c r="Z23454"/>
    </row>
    <row r="23455" spans="26:26">
      <c r="Z23455"/>
    </row>
    <row r="23456" spans="26:26">
      <c r="Z23456"/>
    </row>
    <row r="23457" spans="26:26">
      <c r="Z23457"/>
    </row>
    <row r="23458" spans="26:26">
      <c r="Z23458"/>
    </row>
    <row r="23459" spans="26:26">
      <c r="Z23459"/>
    </row>
    <row r="23460" spans="26:26">
      <c r="Z23460"/>
    </row>
    <row r="23461" spans="26:26">
      <c r="Z23461"/>
    </row>
    <row r="23462" spans="26:26">
      <c r="Z23462"/>
    </row>
    <row r="23463" spans="26:26">
      <c r="Z23463"/>
    </row>
    <row r="23464" spans="26:26">
      <c r="Z23464"/>
    </row>
    <row r="23465" spans="26:26">
      <c r="Z23465"/>
    </row>
    <row r="23466" spans="26:26">
      <c r="Z23466"/>
    </row>
    <row r="23467" spans="26:26">
      <c r="Z23467"/>
    </row>
    <row r="23468" spans="26:26">
      <c r="Z23468"/>
    </row>
    <row r="23469" spans="26:26">
      <c r="Z23469"/>
    </row>
    <row r="23470" spans="26:26">
      <c r="Z23470"/>
    </row>
    <row r="23471" spans="26:26">
      <c r="Z23471"/>
    </row>
    <row r="23472" spans="26:26">
      <c r="Z23472"/>
    </row>
    <row r="23473" spans="26:26">
      <c r="Z23473"/>
    </row>
    <row r="23474" spans="26:26">
      <c r="Z23474"/>
    </row>
    <row r="23475" spans="26:26">
      <c r="Z23475"/>
    </row>
    <row r="23476" spans="26:26">
      <c r="Z23476"/>
    </row>
    <row r="23477" spans="26:26">
      <c r="Z23477"/>
    </row>
    <row r="23478" spans="26:26">
      <c r="Z23478"/>
    </row>
    <row r="23479" spans="26:26">
      <c r="Z23479"/>
    </row>
    <row r="23480" spans="26:26">
      <c r="Z23480"/>
    </row>
    <row r="23481" spans="26:26">
      <c r="Z23481"/>
    </row>
    <row r="23482" spans="26:26">
      <c r="Z23482"/>
    </row>
    <row r="23483" spans="26:26">
      <c r="Z23483"/>
    </row>
    <row r="23484" spans="26:26">
      <c r="Z23484"/>
    </row>
    <row r="23485" spans="26:26">
      <c r="Z23485"/>
    </row>
    <row r="23486" spans="26:26">
      <c r="Z23486"/>
    </row>
    <row r="23487" spans="26:26">
      <c r="Z23487"/>
    </row>
    <row r="23488" spans="26:26">
      <c r="Z23488"/>
    </row>
    <row r="23489" spans="26:26">
      <c r="Z23489"/>
    </row>
    <row r="23490" spans="26:26">
      <c r="Z23490"/>
    </row>
    <row r="23491" spans="26:26">
      <c r="Z23491"/>
    </row>
    <row r="23492" spans="26:26">
      <c r="Z23492"/>
    </row>
    <row r="23493" spans="26:26">
      <c r="Z23493"/>
    </row>
    <row r="23494" spans="26:26">
      <c r="Z23494"/>
    </row>
    <row r="23495" spans="26:26">
      <c r="Z23495"/>
    </row>
    <row r="23496" spans="26:26">
      <c r="Z23496"/>
    </row>
    <row r="23497" spans="26:26">
      <c r="Z23497"/>
    </row>
    <row r="23498" spans="26:26">
      <c r="Z23498"/>
    </row>
    <row r="23499" spans="26:26">
      <c r="Z23499"/>
    </row>
    <row r="23500" spans="26:26">
      <c r="Z23500"/>
    </row>
    <row r="23501" spans="26:26">
      <c r="Z23501"/>
    </row>
    <row r="23502" spans="26:26">
      <c r="Z23502"/>
    </row>
    <row r="23503" spans="26:26">
      <c r="Z23503"/>
    </row>
    <row r="23504" spans="26:26">
      <c r="Z23504"/>
    </row>
    <row r="23505" spans="26:26">
      <c r="Z23505"/>
    </row>
    <row r="23506" spans="26:26">
      <c r="Z23506"/>
    </row>
    <row r="23507" spans="26:26">
      <c r="Z23507"/>
    </row>
    <row r="23508" spans="26:26">
      <c r="Z23508"/>
    </row>
    <row r="23509" spans="26:26">
      <c r="Z23509"/>
    </row>
    <row r="23510" spans="26:26">
      <c r="Z23510"/>
    </row>
    <row r="23511" spans="26:26">
      <c r="Z23511"/>
    </row>
    <row r="23512" spans="26:26">
      <c r="Z23512"/>
    </row>
    <row r="23513" spans="26:26">
      <c r="Z23513"/>
    </row>
    <row r="23514" spans="26:26">
      <c r="Z23514"/>
    </row>
    <row r="23515" spans="26:26">
      <c r="Z23515"/>
    </row>
    <row r="23516" spans="26:26">
      <c r="Z23516"/>
    </row>
    <row r="23517" spans="26:26">
      <c r="Z23517"/>
    </row>
    <row r="23518" spans="26:26">
      <c r="Z23518"/>
    </row>
    <row r="23519" spans="26:26">
      <c r="Z23519"/>
    </row>
    <row r="23520" spans="26:26">
      <c r="Z23520"/>
    </row>
    <row r="23521" spans="26:26">
      <c r="Z23521"/>
    </row>
    <row r="23522" spans="26:26">
      <c r="Z23522"/>
    </row>
    <row r="23523" spans="26:26">
      <c r="Z23523"/>
    </row>
    <row r="23524" spans="26:26">
      <c r="Z23524"/>
    </row>
    <row r="23525" spans="26:26">
      <c r="Z23525"/>
    </row>
    <row r="23526" spans="26:26">
      <c r="Z23526"/>
    </row>
    <row r="23527" spans="26:26">
      <c r="Z23527"/>
    </row>
    <row r="23528" spans="26:26">
      <c r="Z23528"/>
    </row>
    <row r="23529" spans="26:26">
      <c r="Z23529"/>
    </row>
    <row r="23530" spans="26:26">
      <c r="Z23530"/>
    </row>
    <row r="23531" spans="26:26">
      <c r="Z23531"/>
    </row>
    <row r="23532" spans="26:26">
      <c r="Z23532"/>
    </row>
    <row r="23533" spans="26:26">
      <c r="Z23533"/>
    </row>
    <row r="23534" spans="26:26">
      <c r="Z23534"/>
    </row>
    <row r="23535" spans="26:26">
      <c r="Z23535"/>
    </row>
    <row r="23536" spans="26:26">
      <c r="Z23536"/>
    </row>
    <row r="23537" spans="26:26">
      <c r="Z23537"/>
    </row>
    <row r="23538" spans="26:26">
      <c r="Z23538"/>
    </row>
    <row r="23539" spans="26:26">
      <c r="Z23539"/>
    </row>
    <row r="23540" spans="26:26">
      <c r="Z23540"/>
    </row>
    <row r="23541" spans="26:26">
      <c r="Z23541"/>
    </row>
    <row r="23542" spans="26:26">
      <c r="Z23542"/>
    </row>
    <row r="23543" spans="26:26">
      <c r="Z23543"/>
    </row>
    <row r="23544" spans="26:26">
      <c r="Z23544"/>
    </row>
    <row r="23545" spans="26:26">
      <c r="Z23545"/>
    </row>
    <row r="23546" spans="26:26">
      <c r="Z23546"/>
    </row>
    <row r="23547" spans="26:26">
      <c r="Z23547"/>
    </row>
    <row r="23548" spans="26:26">
      <c r="Z23548"/>
    </row>
    <row r="23549" spans="26:26">
      <c r="Z23549"/>
    </row>
    <row r="23550" spans="26:26">
      <c r="Z23550"/>
    </row>
    <row r="23551" spans="26:26">
      <c r="Z23551"/>
    </row>
    <row r="23552" spans="26:26">
      <c r="Z23552"/>
    </row>
    <row r="23553" spans="26:26">
      <c r="Z23553"/>
    </row>
    <row r="23554" spans="26:26">
      <c r="Z23554"/>
    </row>
    <row r="23555" spans="26:26">
      <c r="Z23555"/>
    </row>
    <row r="23556" spans="26:26">
      <c r="Z23556"/>
    </row>
    <row r="23557" spans="26:26">
      <c r="Z23557"/>
    </row>
    <row r="23558" spans="26:26">
      <c r="Z23558"/>
    </row>
    <row r="23559" spans="26:26">
      <c r="Z23559"/>
    </row>
    <row r="23560" spans="26:26">
      <c r="Z23560"/>
    </row>
    <row r="23561" spans="26:26">
      <c r="Z23561"/>
    </row>
    <row r="23562" spans="26:26">
      <c r="Z23562"/>
    </row>
    <row r="23563" spans="26:26">
      <c r="Z23563"/>
    </row>
    <row r="23564" spans="26:26">
      <c r="Z23564"/>
    </row>
    <row r="23565" spans="26:26">
      <c r="Z23565"/>
    </row>
    <row r="23566" spans="26:26">
      <c r="Z23566"/>
    </row>
    <row r="23567" spans="26:26">
      <c r="Z23567"/>
    </row>
    <row r="23568" spans="26:26">
      <c r="Z23568"/>
    </row>
    <row r="23569" spans="26:26">
      <c r="Z23569"/>
    </row>
    <row r="23570" spans="26:26">
      <c r="Z23570"/>
    </row>
    <row r="23571" spans="26:26">
      <c r="Z23571"/>
    </row>
    <row r="23572" spans="26:26">
      <c r="Z23572"/>
    </row>
    <row r="23573" spans="26:26">
      <c r="Z23573"/>
    </row>
    <row r="23574" spans="26:26">
      <c r="Z23574"/>
    </row>
    <row r="23575" spans="26:26">
      <c r="Z23575"/>
    </row>
    <row r="23576" spans="26:26">
      <c r="Z23576"/>
    </row>
    <row r="23577" spans="26:26">
      <c r="Z23577"/>
    </row>
    <row r="23578" spans="26:26">
      <c r="Z23578"/>
    </row>
    <row r="23579" spans="26:26">
      <c r="Z23579"/>
    </row>
    <row r="23580" spans="26:26">
      <c r="Z23580"/>
    </row>
    <row r="23581" spans="26:26">
      <c r="Z23581"/>
    </row>
    <row r="23582" spans="26:26">
      <c r="Z23582"/>
    </row>
    <row r="23583" spans="26:26">
      <c r="Z23583"/>
    </row>
    <row r="23584" spans="26:26">
      <c r="Z23584"/>
    </row>
    <row r="23585" spans="26:26">
      <c r="Z23585"/>
    </row>
    <row r="23586" spans="26:26">
      <c r="Z23586"/>
    </row>
    <row r="23587" spans="26:26">
      <c r="Z23587"/>
    </row>
    <row r="23588" spans="26:26">
      <c r="Z23588"/>
    </row>
    <row r="23589" spans="26:26">
      <c r="Z23589"/>
    </row>
    <row r="23590" spans="26:26">
      <c r="Z23590"/>
    </row>
    <row r="23591" spans="26:26">
      <c r="Z23591"/>
    </row>
    <row r="23592" spans="26:26">
      <c r="Z23592"/>
    </row>
    <row r="23593" spans="26:26">
      <c r="Z23593"/>
    </row>
    <row r="23594" spans="26:26">
      <c r="Z23594"/>
    </row>
    <row r="23595" spans="26:26">
      <c r="Z23595"/>
    </row>
    <row r="23596" spans="26:26">
      <c r="Z23596"/>
    </row>
    <row r="23597" spans="26:26">
      <c r="Z23597"/>
    </row>
    <row r="23598" spans="26:26">
      <c r="Z23598"/>
    </row>
    <row r="23599" spans="26:26">
      <c r="Z23599"/>
    </row>
    <row r="23600" spans="26:26">
      <c r="Z23600"/>
    </row>
    <row r="23601" spans="26:26">
      <c r="Z23601"/>
    </row>
    <row r="23602" spans="26:26">
      <c r="Z23602"/>
    </row>
    <row r="23603" spans="26:26">
      <c r="Z23603"/>
    </row>
    <row r="23604" spans="26:26">
      <c r="Z23604"/>
    </row>
    <row r="23605" spans="26:26">
      <c r="Z23605"/>
    </row>
    <row r="23606" spans="26:26">
      <c r="Z23606"/>
    </row>
    <row r="23607" spans="26:26">
      <c r="Z23607"/>
    </row>
    <row r="23608" spans="26:26">
      <c r="Z23608"/>
    </row>
    <row r="23609" spans="26:26">
      <c r="Z23609"/>
    </row>
    <row r="23610" spans="26:26">
      <c r="Z23610"/>
    </row>
    <row r="23611" spans="26:26">
      <c r="Z23611"/>
    </row>
    <row r="23612" spans="26:26">
      <c r="Z23612"/>
    </row>
    <row r="23613" spans="26:26">
      <c r="Z23613"/>
    </row>
    <row r="23614" spans="26:26">
      <c r="Z23614"/>
    </row>
    <row r="23615" spans="26:26">
      <c r="Z23615"/>
    </row>
    <row r="23616" spans="26:26">
      <c r="Z23616"/>
    </row>
    <row r="23617" spans="26:26">
      <c r="Z23617"/>
    </row>
    <row r="23618" spans="26:26">
      <c r="Z23618"/>
    </row>
    <row r="23619" spans="26:26">
      <c r="Z23619"/>
    </row>
    <row r="23620" spans="26:26">
      <c r="Z23620"/>
    </row>
    <row r="23621" spans="26:26">
      <c r="Z23621"/>
    </row>
    <row r="23622" spans="26:26">
      <c r="Z23622"/>
    </row>
    <row r="23623" spans="26:26">
      <c r="Z23623"/>
    </row>
    <row r="23624" spans="26:26">
      <c r="Z23624"/>
    </row>
    <row r="23625" spans="26:26">
      <c r="Z23625"/>
    </row>
    <row r="23626" spans="26:26">
      <c r="Z23626"/>
    </row>
    <row r="23627" spans="26:26">
      <c r="Z23627"/>
    </row>
    <row r="23628" spans="26:26">
      <c r="Z23628"/>
    </row>
    <row r="23629" spans="26:26">
      <c r="Z23629"/>
    </row>
    <row r="23630" spans="26:26">
      <c r="Z23630"/>
    </row>
    <row r="23631" spans="26:26">
      <c r="Z23631"/>
    </row>
    <row r="23632" spans="26:26">
      <c r="Z23632"/>
    </row>
    <row r="23633" spans="26:26">
      <c r="Z23633"/>
    </row>
    <row r="23634" spans="26:26">
      <c r="Z23634"/>
    </row>
    <row r="23635" spans="26:26">
      <c r="Z23635"/>
    </row>
    <row r="23636" spans="26:26">
      <c r="Z23636"/>
    </row>
    <row r="23637" spans="26:26">
      <c r="Z23637"/>
    </row>
    <row r="23638" spans="26:26">
      <c r="Z23638"/>
    </row>
    <row r="23639" spans="26:26">
      <c r="Z23639"/>
    </row>
    <row r="23640" spans="26:26">
      <c r="Z23640"/>
    </row>
    <row r="23641" spans="26:26">
      <c r="Z23641"/>
    </row>
    <row r="23642" spans="26:26">
      <c r="Z23642"/>
    </row>
    <row r="23643" spans="26:26">
      <c r="Z23643"/>
    </row>
    <row r="23644" spans="26:26">
      <c r="Z23644"/>
    </row>
    <row r="23645" spans="26:26">
      <c r="Z23645"/>
    </row>
    <row r="23646" spans="26:26">
      <c r="Z23646"/>
    </row>
    <row r="23647" spans="26:26">
      <c r="Z23647"/>
    </row>
    <row r="23648" spans="26:26">
      <c r="Z23648"/>
    </row>
    <row r="23649" spans="26:26">
      <c r="Z23649"/>
    </row>
    <row r="23650" spans="26:26">
      <c r="Z23650"/>
    </row>
    <row r="23651" spans="26:26">
      <c r="Z23651"/>
    </row>
    <row r="23652" spans="26:26">
      <c r="Z23652"/>
    </row>
    <row r="23653" spans="26:26">
      <c r="Z23653"/>
    </row>
    <row r="23654" spans="26:26">
      <c r="Z23654"/>
    </row>
    <row r="23655" spans="26:26">
      <c r="Z23655"/>
    </row>
    <row r="23656" spans="26:26">
      <c r="Z23656"/>
    </row>
    <row r="23657" spans="26:26">
      <c r="Z23657"/>
    </row>
    <row r="23658" spans="26:26">
      <c r="Z23658"/>
    </row>
    <row r="23659" spans="26:26">
      <c r="Z23659"/>
    </row>
    <row r="23660" spans="26:26">
      <c r="Z23660"/>
    </row>
    <row r="23661" spans="26:26">
      <c r="Z23661"/>
    </row>
    <row r="23662" spans="26:26">
      <c r="Z23662"/>
    </row>
    <row r="23663" spans="26:26">
      <c r="Z23663"/>
    </row>
    <row r="23664" spans="26:26">
      <c r="Z23664"/>
    </row>
    <row r="23665" spans="26:26">
      <c r="Z23665"/>
    </row>
    <row r="23666" spans="26:26">
      <c r="Z23666"/>
    </row>
    <row r="23667" spans="26:26">
      <c r="Z23667"/>
    </row>
    <row r="23668" spans="26:26">
      <c r="Z23668"/>
    </row>
    <row r="23669" spans="26:26">
      <c r="Z23669"/>
    </row>
    <row r="23670" spans="26:26">
      <c r="Z23670"/>
    </row>
    <row r="23671" spans="26:26">
      <c r="Z23671"/>
    </row>
    <row r="23672" spans="26:26">
      <c r="Z23672"/>
    </row>
    <row r="23673" spans="26:26">
      <c r="Z23673"/>
    </row>
    <row r="23674" spans="26:26">
      <c r="Z23674"/>
    </row>
    <row r="23675" spans="26:26">
      <c r="Z23675"/>
    </row>
    <row r="23676" spans="26:26">
      <c r="Z23676"/>
    </row>
    <row r="23677" spans="26:26">
      <c r="Z23677"/>
    </row>
    <row r="23678" spans="26:26">
      <c r="Z23678"/>
    </row>
    <row r="23679" spans="26:26">
      <c r="Z23679"/>
    </row>
    <row r="23680" spans="26:26">
      <c r="Z23680"/>
    </row>
    <row r="23681" spans="26:26">
      <c r="Z23681"/>
    </row>
    <row r="23682" spans="26:26">
      <c r="Z23682"/>
    </row>
    <row r="23683" spans="26:26">
      <c r="Z23683"/>
    </row>
    <row r="23684" spans="26:26">
      <c r="Z23684"/>
    </row>
    <row r="23685" spans="26:26">
      <c r="Z23685"/>
    </row>
    <row r="23686" spans="26:26">
      <c r="Z23686"/>
    </row>
    <row r="23687" spans="26:26">
      <c r="Z23687"/>
    </row>
    <row r="23688" spans="26:26">
      <c r="Z23688"/>
    </row>
    <row r="23689" spans="26:26">
      <c r="Z23689"/>
    </row>
    <row r="23690" spans="26:26">
      <c r="Z23690"/>
    </row>
    <row r="23691" spans="26:26">
      <c r="Z23691"/>
    </row>
    <row r="23692" spans="26:26">
      <c r="Z23692"/>
    </row>
    <row r="23693" spans="26:26">
      <c r="Z23693"/>
    </row>
    <row r="23694" spans="26:26">
      <c r="Z23694"/>
    </row>
    <row r="23695" spans="26:26">
      <c r="Z23695"/>
    </row>
    <row r="23696" spans="26:26">
      <c r="Z23696"/>
    </row>
    <row r="23697" spans="26:26">
      <c r="Z23697"/>
    </row>
    <row r="23698" spans="26:26">
      <c r="Z23698"/>
    </row>
    <row r="23699" spans="26:26">
      <c r="Z23699"/>
    </row>
    <row r="23700" spans="26:26">
      <c r="Z23700"/>
    </row>
    <row r="23701" spans="26:26">
      <c r="Z23701"/>
    </row>
    <row r="23702" spans="26:26">
      <c r="Z23702"/>
    </row>
    <row r="23703" spans="26:26">
      <c r="Z23703"/>
    </row>
    <row r="23704" spans="26:26">
      <c r="Z23704"/>
    </row>
    <row r="23705" spans="26:26">
      <c r="Z23705"/>
    </row>
    <row r="23706" spans="26:26">
      <c r="Z23706"/>
    </row>
    <row r="23707" spans="26:26">
      <c r="Z23707"/>
    </row>
    <row r="23708" spans="26:26">
      <c r="Z23708"/>
    </row>
    <row r="23709" spans="26:26">
      <c r="Z23709"/>
    </row>
    <row r="23710" spans="26:26">
      <c r="Z23710"/>
    </row>
    <row r="23711" spans="26:26">
      <c r="Z23711"/>
    </row>
    <row r="23712" spans="26:26">
      <c r="Z23712"/>
    </row>
    <row r="23713" spans="26:26">
      <c r="Z23713"/>
    </row>
    <row r="23714" spans="26:26">
      <c r="Z23714"/>
    </row>
    <row r="23715" spans="26:26">
      <c r="Z23715"/>
    </row>
    <row r="23716" spans="26:26">
      <c r="Z23716"/>
    </row>
    <row r="23717" spans="26:26">
      <c r="Z23717"/>
    </row>
    <row r="23718" spans="26:26">
      <c r="Z23718"/>
    </row>
    <row r="23719" spans="26:26">
      <c r="Z23719"/>
    </row>
    <row r="23720" spans="26:26">
      <c r="Z23720"/>
    </row>
    <row r="23721" spans="26:26">
      <c r="Z23721"/>
    </row>
    <row r="23722" spans="26:26">
      <c r="Z23722"/>
    </row>
    <row r="23723" spans="26:26">
      <c r="Z23723"/>
    </row>
    <row r="23724" spans="26:26">
      <c r="Z23724"/>
    </row>
    <row r="23725" spans="26:26">
      <c r="Z23725"/>
    </row>
    <row r="23726" spans="26:26">
      <c r="Z23726"/>
    </row>
    <row r="23727" spans="26:26">
      <c r="Z23727"/>
    </row>
    <row r="23728" spans="26:26">
      <c r="Z23728"/>
    </row>
    <row r="23729" spans="26:26">
      <c r="Z23729"/>
    </row>
    <row r="23730" spans="26:26">
      <c r="Z23730"/>
    </row>
    <row r="23731" spans="26:26">
      <c r="Z23731"/>
    </row>
    <row r="23732" spans="26:26">
      <c r="Z23732"/>
    </row>
    <row r="23733" spans="26:26">
      <c r="Z23733"/>
    </row>
    <row r="23734" spans="26:26">
      <c r="Z23734"/>
    </row>
    <row r="23735" spans="26:26">
      <c r="Z23735"/>
    </row>
    <row r="23736" spans="26:26">
      <c r="Z23736"/>
    </row>
    <row r="23737" spans="26:26">
      <c r="Z23737"/>
    </row>
    <row r="23738" spans="26:26">
      <c r="Z23738"/>
    </row>
    <row r="23739" spans="26:26">
      <c r="Z23739"/>
    </row>
    <row r="23740" spans="26:26">
      <c r="Z23740"/>
    </row>
    <row r="23741" spans="26:26">
      <c r="Z23741"/>
    </row>
    <row r="23742" spans="26:26">
      <c r="Z23742"/>
    </row>
    <row r="23743" spans="26:26">
      <c r="Z23743"/>
    </row>
    <row r="23744" spans="26:26">
      <c r="Z23744"/>
    </row>
    <row r="23745" spans="26:26">
      <c r="Z23745"/>
    </row>
    <row r="23746" spans="26:26">
      <c r="Z23746"/>
    </row>
    <row r="23747" spans="26:26">
      <c r="Z23747"/>
    </row>
    <row r="23748" spans="26:26">
      <c r="Z23748"/>
    </row>
    <row r="23749" spans="26:26">
      <c r="Z23749"/>
    </row>
    <row r="23750" spans="26:26">
      <c r="Z23750"/>
    </row>
    <row r="23751" spans="26:26">
      <c r="Z23751"/>
    </row>
    <row r="23752" spans="26:26">
      <c r="Z23752"/>
    </row>
    <row r="23753" spans="26:26">
      <c r="Z23753"/>
    </row>
    <row r="23754" spans="26:26">
      <c r="Z23754"/>
    </row>
    <row r="23755" spans="26:26">
      <c r="Z23755"/>
    </row>
    <row r="23756" spans="26:26">
      <c r="Z23756"/>
    </row>
    <row r="23757" spans="26:26">
      <c r="Z23757"/>
    </row>
    <row r="23758" spans="26:26">
      <c r="Z23758"/>
    </row>
    <row r="23759" spans="26:26">
      <c r="Z23759"/>
    </row>
    <row r="23760" spans="26:26">
      <c r="Z23760"/>
    </row>
    <row r="23761" spans="26:26">
      <c r="Z23761"/>
    </row>
    <row r="23762" spans="26:26">
      <c r="Z23762"/>
    </row>
    <row r="23763" spans="26:26">
      <c r="Z23763"/>
    </row>
    <row r="23764" spans="26:26">
      <c r="Z23764"/>
    </row>
    <row r="23765" spans="26:26">
      <c r="Z23765"/>
    </row>
    <row r="23766" spans="26:26">
      <c r="Z23766"/>
    </row>
    <row r="23767" spans="26:26">
      <c r="Z23767"/>
    </row>
    <row r="23768" spans="26:26">
      <c r="Z23768"/>
    </row>
    <row r="23769" spans="26:26">
      <c r="Z23769"/>
    </row>
    <row r="23770" spans="26:26">
      <c r="Z23770"/>
    </row>
    <row r="23771" spans="26:26">
      <c r="Z23771"/>
    </row>
    <row r="23772" spans="26:26">
      <c r="Z23772"/>
    </row>
    <row r="23773" spans="26:26">
      <c r="Z23773"/>
    </row>
    <row r="23774" spans="26:26">
      <c r="Z23774"/>
    </row>
    <row r="23775" spans="26:26">
      <c r="Z23775"/>
    </row>
    <row r="23776" spans="26:26">
      <c r="Z23776"/>
    </row>
    <row r="23777" spans="26:26">
      <c r="Z23777"/>
    </row>
    <row r="23778" spans="26:26">
      <c r="Z23778"/>
    </row>
    <row r="23779" spans="26:26">
      <c r="Z23779"/>
    </row>
    <row r="23780" spans="26:26">
      <c r="Z23780"/>
    </row>
    <row r="23781" spans="26:26">
      <c r="Z23781"/>
    </row>
    <row r="23782" spans="26:26">
      <c r="Z23782"/>
    </row>
    <row r="23783" spans="26:26">
      <c r="Z23783"/>
    </row>
    <row r="23784" spans="26:26">
      <c r="Z23784"/>
    </row>
    <row r="23785" spans="26:26">
      <c r="Z23785"/>
    </row>
    <row r="23786" spans="26:26">
      <c r="Z23786"/>
    </row>
    <row r="23787" spans="26:26">
      <c r="Z23787"/>
    </row>
    <row r="23788" spans="26:26">
      <c r="Z23788"/>
    </row>
    <row r="23789" spans="26:26">
      <c r="Z23789"/>
    </row>
    <row r="23790" spans="26:26">
      <c r="Z23790"/>
    </row>
    <row r="23791" spans="26:26">
      <c r="Z23791"/>
    </row>
    <row r="23792" spans="26:26">
      <c r="Z23792"/>
    </row>
    <row r="23793" spans="26:26">
      <c r="Z23793"/>
    </row>
    <row r="23794" spans="26:26">
      <c r="Z23794"/>
    </row>
    <row r="23795" spans="26:26">
      <c r="Z23795"/>
    </row>
    <row r="23796" spans="26:26">
      <c r="Z23796"/>
    </row>
    <row r="23797" spans="26:26">
      <c r="Z23797"/>
    </row>
    <row r="23798" spans="26:26">
      <c r="Z23798"/>
    </row>
    <row r="23799" spans="26:26">
      <c r="Z23799"/>
    </row>
    <row r="23800" spans="26:26">
      <c r="Z23800"/>
    </row>
    <row r="23801" spans="26:26">
      <c r="Z23801"/>
    </row>
    <row r="23802" spans="26:26">
      <c r="Z23802"/>
    </row>
    <row r="23803" spans="26:26">
      <c r="Z23803"/>
    </row>
    <row r="23804" spans="26:26">
      <c r="Z23804"/>
    </row>
    <row r="23805" spans="26:26">
      <c r="Z23805"/>
    </row>
    <row r="23806" spans="26:26">
      <c r="Z23806"/>
    </row>
    <row r="23807" spans="26:26">
      <c r="Z23807"/>
    </row>
    <row r="23808" spans="26:26">
      <c r="Z23808"/>
    </row>
    <row r="23809" spans="26:26">
      <c r="Z23809"/>
    </row>
    <row r="23810" spans="26:26">
      <c r="Z23810"/>
    </row>
    <row r="23811" spans="26:26">
      <c r="Z23811"/>
    </row>
    <row r="23812" spans="26:26">
      <c r="Z23812"/>
    </row>
    <row r="23813" spans="26:26">
      <c r="Z23813"/>
    </row>
    <row r="23814" spans="26:26">
      <c r="Z23814"/>
    </row>
    <row r="23815" spans="26:26">
      <c r="Z23815"/>
    </row>
    <row r="23816" spans="26:26">
      <c r="Z23816"/>
    </row>
    <row r="23817" spans="26:26">
      <c r="Z23817"/>
    </row>
    <row r="23818" spans="26:26">
      <c r="Z23818"/>
    </row>
    <row r="23819" spans="26:26">
      <c r="Z23819"/>
    </row>
    <row r="23820" spans="26:26">
      <c r="Z23820"/>
    </row>
    <row r="23821" spans="26:26">
      <c r="Z23821"/>
    </row>
    <row r="23822" spans="26:26">
      <c r="Z23822"/>
    </row>
    <row r="23823" spans="26:26">
      <c r="Z23823"/>
    </row>
    <row r="23824" spans="26:26">
      <c r="Z23824"/>
    </row>
    <row r="23825" spans="26:26">
      <c r="Z23825"/>
    </row>
    <row r="23826" spans="26:26">
      <c r="Z23826"/>
    </row>
    <row r="23827" spans="26:26">
      <c r="Z23827"/>
    </row>
    <row r="23828" spans="26:26">
      <c r="Z23828"/>
    </row>
    <row r="23829" spans="26:26">
      <c r="Z23829"/>
    </row>
    <row r="23830" spans="26:26">
      <c r="Z23830"/>
    </row>
    <row r="23831" spans="26:26">
      <c r="Z23831"/>
    </row>
    <row r="23832" spans="26:26">
      <c r="Z23832"/>
    </row>
    <row r="23833" spans="26:26">
      <c r="Z23833"/>
    </row>
    <row r="23834" spans="26:26">
      <c r="Z23834"/>
    </row>
    <row r="23835" spans="26:26">
      <c r="Z23835"/>
    </row>
    <row r="23836" spans="26:26">
      <c r="Z23836"/>
    </row>
    <row r="23837" spans="26:26">
      <c r="Z23837"/>
    </row>
    <row r="23838" spans="26:26">
      <c r="Z23838"/>
    </row>
    <row r="23839" spans="26:26">
      <c r="Z23839"/>
    </row>
    <row r="23840" spans="26:26">
      <c r="Z23840"/>
    </row>
    <row r="23841" spans="26:26">
      <c r="Z23841"/>
    </row>
    <row r="23842" spans="26:26">
      <c r="Z23842"/>
    </row>
    <row r="23843" spans="26:26">
      <c r="Z23843"/>
    </row>
    <row r="23844" spans="26:26">
      <c r="Z23844"/>
    </row>
    <row r="23845" spans="26:26">
      <c r="Z23845"/>
    </row>
    <row r="23846" spans="26:26">
      <c r="Z23846"/>
    </row>
    <row r="23847" spans="26:26">
      <c r="Z23847"/>
    </row>
    <row r="23848" spans="26:26">
      <c r="Z23848"/>
    </row>
    <row r="23849" spans="26:26">
      <c r="Z23849"/>
    </row>
    <row r="23850" spans="26:26">
      <c r="Z23850"/>
    </row>
    <row r="23851" spans="26:26">
      <c r="Z23851"/>
    </row>
    <row r="23852" spans="26:26">
      <c r="Z23852"/>
    </row>
    <row r="23853" spans="26:26">
      <c r="Z23853"/>
    </row>
    <row r="23854" spans="26:26">
      <c r="Z23854"/>
    </row>
    <row r="23855" spans="26:26">
      <c r="Z23855"/>
    </row>
    <row r="23856" spans="26:26">
      <c r="Z23856"/>
    </row>
    <row r="23857" spans="26:26">
      <c r="Z23857"/>
    </row>
    <row r="23858" spans="26:26">
      <c r="Z23858"/>
    </row>
    <row r="23859" spans="26:26">
      <c r="Z23859"/>
    </row>
    <row r="23860" spans="26:26">
      <c r="Z23860"/>
    </row>
    <row r="23861" spans="26:26">
      <c r="Z23861"/>
    </row>
    <row r="23862" spans="26:26">
      <c r="Z23862"/>
    </row>
    <row r="23863" spans="26:26">
      <c r="Z23863"/>
    </row>
    <row r="23864" spans="26:26">
      <c r="Z23864"/>
    </row>
    <row r="23865" spans="26:26">
      <c r="Z23865"/>
    </row>
    <row r="23866" spans="26:26">
      <c r="Z23866"/>
    </row>
    <row r="23867" spans="26:26">
      <c r="Z23867"/>
    </row>
    <row r="23868" spans="26:26">
      <c r="Z23868"/>
    </row>
    <row r="23869" spans="26:26">
      <c r="Z23869"/>
    </row>
    <row r="23870" spans="26:26">
      <c r="Z23870"/>
    </row>
    <row r="23871" spans="26:26">
      <c r="Z23871"/>
    </row>
    <row r="23872" spans="26:26">
      <c r="Z23872"/>
    </row>
    <row r="23873" spans="26:26">
      <c r="Z23873"/>
    </row>
    <row r="23874" spans="26:26">
      <c r="Z23874"/>
    </row>
    <row r="23875" spans="26:26">
      <c r="Z23875"/>
    </row>
    <row r="23876" spans="26:26">
      <c r="Z23876"/>
    </row>
    <row r="23877" spans="26:26">
      <c r="Z23877"/>
    </row>
    <row r="23878" spans="26:26">
      <c r="Z23878"/>
    </row>
    <row r="23879" spans="26:26">
      <c r="Z23879"/>
    </row>
    <row r="23880" spans="26:26">
      <c r="Z23880"/>
    </row>
    <row r="23881" spans="26:26">
      <c r="Z23881"/>
    </row>
    <row r="23882" spans="26:26">
      <c r="Z23882"/>
    </row>
    <row r="23883" spans="26:26">
      <c r="Z23883"/>
    </row>
    <row r="23884" spans="26:26">
      <c r="Z23884"/>
    </row>
    <row r="23885" spans="26:26">
      <c r="Z23885"/>
    </row>
    <row r="23886" spans="26:26">
      <c r="Z23886"/>
    </row>
    <row r="23887" spans="26:26">
      <c r="Z23887"/>
    </row>
    <row r="23888" spans="26:26">
      <c r="Z23888"/>
    </row>
    <row r="23889" spans="26:26">
      <c r="Z23889"/>
    </row>
    <row r="23890" spans="26:26">
      <c r="Z23890"/>
    </row>
    <row r="23891" spans="26:26">
      <c r="Z23891"/>
    </row>
    <row r="23892" spans="26:26">
      <c r="Z23892"/>
    </row>
    <row r="23893" spans="26:26">
      <c r="Z23893"/>
    </row>
    <row r="23894" spans="26:26">
      <c r="Z23894"/>
    </row>
    <row r="23895" spans="26:26">
      <c r="Z23895"/>
    </row>
    <row r="23896" spans="26:26">
      <c r="Z23896"/>
    </row>
    <row r="23897" spans="26:26">
      <c r="Z23897"/>
    </row>
    <row r="23898" spans="26:26">
      <c r="Z23898"/>
    </row>
    <row r="23899" spans="26:26">
      <c r="Z23899"/>
    </row>
    <row r="23900" spans="26:26">
      <c r="Z23900"/>
    </row>
    <row r="23901" spans="26:26">
      <c r="Z23901"/>
    </row>
    <row r="23902" spans="26:26">
      <c r="Z23902"/>
    </row>
    <row r="23903" spans="26:26">
      <c r="Z23903"/>
    </row>
    <row r="23904" spans="26:26">
      <c r="Z23904"/>
    </row>
    <row r="23905" spans="26:26">
      <c r="Z23905"/>
    </row>
    <row r="23906" spans="26:26">
      <c r="Z23906"/>
    </row>
    <row r="23907" spans="26:26">
      <c r="Z23907"/>
    </row>
    <row r="23908" spans="26:26">
      <c r="Z23908"/>
    </row>
    <row r="23909" spans="26:26">
      <c r="Z23909"/>
    </row>
    <row r="23910" spans="26:26">
      <c r="Z23910"/>
    </row>
    <row r="23911" spans="26:26">
      <c r="Z23911"/>
    </row>
    <row r="23912" spans="26:26">
      <c r="Z23912"/>
    </row>
    <row r="23913" spans="26:26">
      <c r="Z23913"/>
    </row>
    <row r="23914" spans="26:26">
      <c r="Z23914"/>
    </row>
    <row r="23915" spans="26:26">
      <c r="Z23915"/>
    </row>
    <row r="23916" spans="26:26">
      <c r="Z23916"/>
    </row>
    <row r="23917" spans="26:26">
      <c r="Z23917"/>
    </row>
    <row r="23918" spans="26:26">
      <c r="Z23918"/>
    </row>
    <row r="23919" spans="26:26">
      <c r="Z23919"/>
    </row>
    <row r="23920" spans="26:26">
      <c r="Z23920"/>
    </row>
    <row r="23921" spans="26:26">
      <c r="Z23921"/>
    </row>
    <row r="23922" spans="26:26">
      <c r="Z23922"/>
    </row>
    <row r="23923" spans="26:26">
      <c r="Z23923"/>
    </row>
    <row r="23924" spans="26:26">
      <c r="Z23924"/>
    </row>
    <row r="23925" spans="26:26">
      <c r="Z23925"/>
    </row>
    <row r="23926" spans="26:26">
      <c r="Z23926"/>
    </row>
    <row r="23927" spans="26:26">
      <c r="Z23927"/>
    </row>
    <row r="23928" spans="26:26">
      <c r="Z23928"/>
    </row>
    <row r="23929" spans="26:26">
      <c r="Z23929"/>
    </row>
    <row r="23930" spans="26:26">
      <c r="Z23930"/>
    </row>
    <row r="23931" spans="26:26">
      <c r="Z23931"/>
    </row>
    <row r="23932" spans="26:26">
      <c r="Z23932"/>
    </row>
    <row r="23933" spans="26:26">
      <c r="Z23933"/>
    </row>
    <row r="23934" spans="26:26">
      <c r="Z23934"/>
    </row>
    <row r="23935" spans="26:26">
      <c r="Z23935"/>
    </row>
    <row r="23936" spans="26:26">
      <c r="Z23936"/>
    </row>
    <row r="23937" spans="26:26">
      <c r="Z23937"/>
    </row>
    <row r="23938" spans="26:26">
      <c r="Z23938"/>
    </row>
    <row r="23939" spans="26:26">
      <c r="Z23939"/>
    </row>
    <row r="23940" spans="26:26">
      <c r="Z23940"/>
    </row>
    <row r="23941" spans="26:26">
      <c r="Z23941"/>
    </row>
    <row r="23942" spans="26:26">
      <c r="Z23942"/>
    </row>
    <row r="23943" spans="26:26">
      <c r="Z23943"/>
    </row>
    <row r="23944" spans="26:26">
      <c r="Z23944"/>
    </row>
    <row r="23945" spans="26:26">
      <c r="Z23945"/>
    </row>
    <row r="23946" spans="26:26">
      <c r="Z23946"/>
    </row>
    <row r="23947" spans="26:26">
      <c r="Z23947"/>
    </row>
    <row r="23948" spans="26:26">
      <c r="Z23948"/>
    </row>
    <row r="23949" spans="26:26">
      <c r="Z23949"/>
    </row>
    <row r="23950" spans="26:26">
      <c r="Z23950"/>
    </row>
    <row r="23951" spans="26:26">
      <c r="Z23951"/>
    </row>
    <row r="23952" spans="26:26">
      <c r="Z23952"/>
    </row>
    <row r="23953" spans="26:26">
      <c r="Z23953"/>
    </row>
    <row r="23954" spans="26:26">
      <c r="Z23954"/>
    </row>
    <row r="23955" spans="26:26">
      <c r="Z23955"/>
    </row>
    <row r="23956" spans="26:26">
      <c r="Z23956"/>
    </row>
    <row r="23957" spans="26:26">
      <c r="Z23957"/>
    </row>
    <row r="23958" spans="26:26">
      <c r="Z23958"/>
    </row>
    <row r="23959" spans="26:26">
      <c r="Z23959"/>
    </row>
    <row r="23960" spans="26:26">
      <c r="Z23960"/>
    </row>
    <row r="23961" spans="26:26">
      <c r="Z23961"/>
    </row>
    <row r="23962" spans="26:26">
      <c r="Z23962"/>
    </row>
    <row r="23963" spans="26:26">
      <c r="Z23963"/>
    </row>
    <row r="23964" spans="26:26">
      <c r="Z23964"/>
    </row>
    <row r="23965" spans="26:26">
      <c r="Z23965"/>
    </row>
    <row r="23966" spans="26:26">
      <c r="Z23966"/>
    </row>
    <row r="23967" spans="26:26">
      <c r="Z23967"/>
    </row>
    <row r="23968" spans="26:26">
      <c r="Z23968"/>
    </row>
    <row r="23969" spans="26:26">
      <c r="Z23969"/>
    </row>
    <row r="23970" spans="26:26">
      <c r="Z23970"/>
    </row>
    <row r="23971" spans="26:26">
      <c r="Z23971"/>
    </row>
    <row r="23972" spans="26:26">
      <c r="Z23972"/>
    </row>
    <row r="23973" spans="26:26">
      <c r="Z23973"/>
    </row>
    <row r="23974" spans="26:26">
      <c r="Z23974"/>
    </row>
    <row r="23975" spans="26:26">
      <c r="Z23975"/>
    </row>
    <row r="23976" spans="26:26">
      <c r="Z23976"/>
    </row>
    <row r="23977" spans="26:26">
      <c r="Z23977"/>
    </row>
    <row r="23978" spans="26:26">
      <c r="Z23978"/>
    </row>
    <row r="23979" spans="26:26">
      <c r="Z23979"/>
    </row>
    <row r="23980" spans="26:26">
      <c r="Z23980"/>
    </row>
    <row r="23981" spans="26:26">
      <c r="Z23981"/>
    </row>
    <row r="23982" spans="26:26">
      <c r="Z23982"/>
    </row>
    <row r="23983" spans="26:26">
      <c r="Z23983"/>
    </row>
    <row r="23984" spans="26:26">
      <c r="Z23984"/>
    </row>
    <row r="23985" spans="26:26">
      <c r="Z23985"/>
    </row>
    <row r="23986" spans="26:26">
      <c r="Z23986"/>
    </row>
    <row r="23987" spans="26:26">
      <c r="Z23987"/>
    </row>
    <row r="23988" spans="26:26">
      <c r="Z23988"/>
    </row>
    <row r="23989" spans="26:26">
      <c r="Z23989"/>
    </row>
    <row r="23990" spans="26:26">
      <c r="Z23990"/>
    </row>
    <row r="23991" spans="26:26">
      <c r="Z23991"/>
    </row>
    <row r="23992" spans="26:26">
      <c r="Z23992"/>
    </row>
    <row r="23993" spans="26:26">
      <c r="Z23993"/>
    </row>
    <row r="23994" spans="26:26">
      <c r="Z23994"/>
    </row>
    <row r="23995" spans="26:26">
      <c r="Z23995"/>
    </row>
    <row r="23996" spans="26:26">
      <c r="Z23996"/>
    </row>
    <row r="23997" spans="26:26">
      <c r="Z23997"/>
    </row>
    <row r="23998" spans="26:26">
      <c r="Z23998"/>
    </row>
    <row r="23999" spans="26:26">
      <c r="Z23999"/>
    </row>
    <row r="24000" spans="26:26">
      <c r="Z24000"/>
    </row>
    <row r="24001" spans="26:26">
      <c r="Z24001"/>
    </row>
    <row r="24002" spans="26:26">
      <c r="Z24002"/>
    </row>
    <row r="24003" spans="26:26">
      <c r="Z24003"/>
    </row>
    <row r="24004" spans="26:26">
      <c r="Z24004"/>
    </row>
    <row r="24005" spans="26:26">
      <c r="Z24005"/>
    </row>
    <row r="24006" spans="26:26">
      <c r="Z24006"/>
    </row>
    <row r="24007" spans="26:26">
      <c r="Z24007"/>
    </row>
    <row r="24008" spans="26:26">
      <c r="Z24008"/>
    </row>
    <row r="24009" spans="26:26">
      <c r="Z24009"/>
    </row>
    <row r="24010" spans="26:26">
      <c r="Z24010"/>
    </row>
    <row r="24011" spans="26:26">
      <c r="Z24011"/>
    </row>
    <row r="24012" spans="26:26">
      <c r="Z24012"/>
    </row>
    <row r="24013" spans="26:26">
      <c r="Z24013"/>
    </row>
    <row r="24014" spans="26:26">
      <c r="Z24014"/>
    </row>
    <row r="24015" spans="26:26">
      <c r="Z24015"/>
    </row>
    <row r="24016" spans="26:26">
      <c r="Z24016"/>
    </row>
    <row r="24017" spans="26:26">
      <c r="Z24017"/>
    </row>
    <row r="24018" spans="26:26">
      <c r="Z24018"/>
    </row>
    <row r="24019" spans="26:26">
      <c r="Z24019"/>
    </row>
    <row r="24020" spans="26:26">
      <c r="Z24020"/>
    </row>
    <row r="24021" spans="26:26">
      <c r="Z24021"/>
    </row>
    <row r="24022" spans="26:26">
      <c r="Z24022"/>
    </row>
    <row r="24023" spans="26:26">
      <c r="Z24023"/>
    </row>
    <row r="24024" spans="26:26">
      <c r="Z24024"/>
    </row>
    <row r="24025" spans="26:26">
      <c r="Z24025"/>
    </row>
    <row r="24026" spans="26:26">
      <c r="Z24026"/>
    </row>
    <row r="24027" spans="26:26">
      <c r="Z24027"/>
    </row>
    <row r="24028" spans="26:26">
      <c r="Z24028"/>
    </row>
    <row r="24029" spans="26:26">
      <c r="Z24029"/>
    </row>
    <row r="24030" spans="26:26">
      <c r="Z24030"/>
    </row>
    <row r="24031" spans="26:26">
      <c r="Z24031"/>
    </row>
    <row r="24032" spans="26:26">
      <c r="Z24032"/>
    </row>
    <row r="24033" spans="26:26">
      <c r="Z24033"/>
    </row>
    <row r="24034" spans="26:26">
      <c r="Z24034"/>
    </row>
    <row r="24035" spans="26:26">
      <c r="Z24035"/>
    </row>
    <row r="24036" spans="26:26">
      <c r="Z24036"/>
    </row>
    <row r="24037" spans="26:26">
      <c r="Z24037"/>
    </row>
    <row r="24038" spans="26:26">
      <c r="Z24038"/>
    </row>
    <row r="24039" spans="26:26">
      <c r="Z24039"/>
    </row>
    <row r="24040" spans="26:26">
      <c r="Z24040"/>
    </row>
    <row r="24041" spans="26:26">
      <c r="Z24041"/>
    </row>
    <row r="24042" spans="26:26">
      <c r="Z24042"/>
    </row>
    <row r="24043" spans="26:26">
      <c r="Z24043"/>
    </row>
    <row r="24044" spans="26:26">
      <c r="Z24044"/>
    </row>
    <row r="24045" spans="26:26">
      <c r="Z24045"/>
    </row>
    <row r="24046" spans="26:26">
      <c r="Z24046"/>
    </row>
    <row r="24047" spans="26:26">
      <c r="Z24047"/>
    </row>
    <row r="24048" spans="26:26">
      <c r="Z24048"/>
    </row>
    <row r="24049" spans="26:26">
      <c r="Z24049"/>
    </row>
    <row r="24050" spans="26:26">
      <c r="Z24050"/>
    </row>
    <row r="24051" spans="26:26">
      <c r="Z24051"/>
    </row>
    <row r="24052" spans="26:26">
      <c r="Z24052"/>
    </row>
    <row r="24053" spans="26:26">
      <c r="Z24053"/>
    </row>
    <row r="24054" spans="26:26">
      <c r="Z24054"/>
    </row>
    <row r="24055" spans="26:26">
      <c r="Z24055"/>
    </row>
    <row r="24056" spans="26:26">
      <c r="Z24056"/>
    </row>
    <row r="24057" spans="26:26">
      <c r="Z24057"/>
    </row>
    <row r="24058" spans="26:26">
      <c r="Z24058"/>
    </row>
    <row r="24059" spans="26:26">
      <c r="Z24059"/>
    </row>
    <row r="24060" spans="26:26">
      <c r="Z24060"/>
    </row>
    <row r="24061" spans="26:26">
      <c r="Z24061"/>
    </row>
    <row r="24062" spans="26:26">
      <c r="Z24062"/>
    </row>
    <row r="24063" spans="26:26">
      <c r="Z24063"/>
    </row>
    <row r="24064" spans="26:26">
      <c r="Z24064"/>
    </row>
    <row r="24065" spans="26:26">
      <c r="Z24065"/>
    </row>
    <row r="24066" spans="26:26">
      <c r="Z24066"/>
    </row>
    <row r="24067" spans="26:26">
      <c r="Z24067"/>
    </row>
    <row r="24068" spans="26:26">
      <c r="Z24068"/>
    </row>
    <row r="24069" spans="26:26">
      <c r="Z24069"/>
    </row>
    <row r="24070" spans="26:26">
      <c r="Z24070"/>
    </row>
    <row r="24071" spans="26:26">
      <c r="Z24071"/>
    </row>
    <row r="24072" spans="26:26">
      <c r="Z24072"/>
    </row>
    <row r="24073" spans="26:26">
      <c r="Z24073"/>
    </row>
    <row r="24074" spans="26:26">
      <c r="Z24074"/>
    </row>
    <row r="24075" spans="26:26">
      <c r="Z24075"/>
    </row>
    <row r="24076" spans="26:26">
      <c r="Z24076"/>
    </row>
    <row r="24077" spans="26:26">
      <c r="Z24077"/>
    </row>
    <row r="24078" spans="26:26">
      <c r="Z24078"/>
    </row>
    <row r="24079" spans="26:26">
      <c r="Z24079"/>
    </row>
    <row r="24080" spans="26:26">
      <c r="Z24080"/>
    </row>
    <row r="24081" spans="26:26">
      <c r="Z24081"/>
    </row>
    <row r="24082" spans="26:26">
      <c r="Z24082"/>
    </row>
    <row r="24083" spans="26:26">
      <c r="Z24083"/>
    </row>
    <row r="24084" spans="26:26">
      <c r="Z24084"/>
    </row>
    <row r="24085" spans="26:26">
      <c r="Z24085"/>
    </row>
    <row r="24086" spans="26:26">
      <c r="Z24086"/>
    </row>
    <row r="24087" spans="26:26">
      <c r="Z24087"/>
    </row>
    <row r="24088" spans="26:26">
      <c r="Z24088"/>
    </row>
    <row r="24089" spans="26:26">
      <c r="Z24089"/>
    </row>
    <row r="24090" spans="26:26">
      <c r="Z24090"/>
    </row>
    <row r="24091" spans="26:26">
      <c r="Z24091"/>
    </row>
    <row r="24092" spans="26:26">
      <c r="Z24092"/>
    </row>
    <row r="24093" spans="26:26">
      <c r="Z24093"/>
    </row>
    <row r="24094" spans="26:26">
      <c r="Z24094"/>
    </row>
    <row r="24095" spans="26:26">
      <c r="Z24095"/>
    </row>
    <row r="24096" spans="26:26">
      <c r="Z24096"/>
    </row>
    <row r="24097" spans="26:26">
      <c r="Z24097"/>
    </row>
    <row r="24098" spans="26:26">
      <c r="Z24098"/>
    </row>
    <row r="24099" spans="26:26">
      <c r="Z24099"/>
    </row>
    <row r="24100" spans="26:26">
      <c r="Z24100"/>
    </row>
    <row r="24101" spans="26:26">
      <c r="Z24101"/>
    </row>
    <row r="24102" spans="26:26">
      <c r="Z24102"/>
    </row>
    <row r="24103" spans="26:26">
      <c r="Z24103"/>
    </row>
    <row r="24104" spans="26:26">
      <c r="Z24104"/>
    </row>
    <row r="24105" spans="26:26">
      <c r="Z24105"/>
    </row>
    <row r="24106" spans="26:26">
      <c r="Z24106"/>
    </row>
    <row r="24107" spans="26:26">
      <c r="Z24107"/>
    </row>
    <row r="24108" spans="26:26">
      <c r="Z24108"/>
    </row>
    <row r="24109" spans="26:26">
      <c r="Z24109"/>
    </row>
    <row r="24110" spans="26:26">
      <c r="Z24110"/>
    </row>
    <row r="24111" spans="26:26">
      <c r="Z24111"/>
    </row>
    <row r="24112" spans="26:26">
      <c r="Z24112"/>
    </row>
    <row r="24113" spans="26:26">
      <c r="Z24113"/>
    </row>
    <row r="24114" spans="26:26">
      <c r="Z24114"/>
    </row>
    <row r="24115" spans="26:26">
      <c r="Z24115"/>
    </row>
    <row r="24116" spans="26:26">
      <c r="Z24116"/>
    </row>
    <row r="24117" spans="26:26">
      <c r="Z24117"/>
    </row>
    <row r="24118" spans="26:26">
      <c r="Z24118"/>
    </row>
    <row r="24119" spans="26:26">
      <c r="Z24119"/>
    </row>
    <row r="24120" spans="26:26">
      <c r="Z24120"/>
    </row>
    <row r="24121" spans="26:26">
      <c r="Z24121"/>
    </row>
    <row r="24122" spans="26:26">
      <c r="Z24122"/>
    </row>
    <row r="24123" spans="26:26">
      <c r="Z24123"/>
    </row>
    <row r="24124" spans="26:26">
      <c r="Z24124"/>
    </row>
    <row r="24125" spans="26:26">
      <c r="Z24125"/>
    </row>
    <row r="24126" spans="26:26">
      <c r="Z24126"/>
    </row>
    <row r="24127" spans="26:26">
      <c r="Z24127"/>
    </row>
    <row r="24128" spans="26:26">
      <c r="Z24128"/>
    </row>
    <row r="24129" spans="26:26">
      <c r="Z24129"/>
    </row>
    <row r="24130" spans="26:26">
      <c r="Z24130"/>
    </row>
    <row r="24131" spans="26:26">
      <c r="Z24131"/>
    </row>
    <row r="24132" spans="26:26">
      <c r="Z24132"/>
    </row>
    <row r="24133" spans="26:26">
      <c r="Z24133"/>
    </row>
    <row r="24134" spans="26:26">
      <c r="Z24134"/>
    </row>
    <row r="24135" spans="26:26">
      <c r="Z24135"/>
    </row>
    <row r="24136" spans="26:26">
      <c r="Z24136"/>
    </row>
    <row r="24137" spans="26:26">
      <c r="Z24137"/>
    </row>
    <row r="24138" spans="26:26">
      <c r="Z24138"/>
    </row>
    <row r="24139" spans="26:26">
      <c r="Z24139"/>
    </row>
    <row r="24140" spans="26:26">
      <c r="Z24140"/>
    </row>
    <row r="24141" spans="26:26">
      <c r="Z24141"/>
    </row>
    <row r="24142" spans="26:26">
      <c r="Z24142"/>
    </row>
    <row r="24143" spans="26:26">
      <c r="Z24143"/>
    </row>
    <row r="24144" spans="26:26">
      <c r="Z24144"/>
    </row>
    <row r="24145" spans="26:26">
      <c r="Z24145"/>
    </row>
    <row r="24146" spans="26:26">
      <c r="Z24146"/>
    </row>
    <row r="24147" spans="26:26">
      <c r="Z24147"/>
    </row>
    <row r="24148" spans="26:26">
      <c r="Z24148"/>
    </row>
    <row r="24149" spans="26:26">
      <c r="Z24149"/>
    </row>
    <row r="24150" spans="26:26">
      <c r="Z24150"/>
    </row>
    <row r="24151" spans="26:26">
      <c r="Z24151"/>
    </row>
    <row r="24152" spans="26:26">
      <c r="Z24152"/>
    </row>
    <row r="24153" spans="26:26">
      <c r="Z24153"/>
    </row>
    <row r="24154" spans="26:26">
      <c r="Z24154"/>
    </row>
    <row r="24155" spans="26:26">
      <c r="Z24155"/>
    </row>
    <row r="24156" spans="26:26">
      <c r="Z24156"/>
    </row>
    <row r="24157" spans="26:26">
      <c r="Z24157"/>
    </row>
    <row r="24158" spans="26:26">
      <c r="Z24158"/>
    </row>
    <row r="24159" spans="26:26">
      <c r="Z24159"/>
    </row>
    <row r="24160" spans="26:26">
      <c r="Z24160"/>
    </row>
    <row r="24161" spans="26:26">
      <c r="Z24161"/>
    </row>
    <row r="24162" spans="26:26">
      <c r="Z24162"/>
    </row>
    <row r="24163" spans="26:26">
      <c r="Z24163"/>
    </row>
    <row r="24164" spans="26:26">
      <c r="Z24164"/>
    </row>
    <row r="24165" spans="26:26">
      <c r="Z24165"/>
    </row>
    <row r="24166" spans="26:26">
      <c r="Z24166"/>
    </row>
    <row r="24167" spans="26:26">
      <c r="Z24167"/>
    </row>
    <row r="24168" spans="26:26">
      <c r="Z24168"/>
    </row>
    <row r="24169" spans="26:26">
      <c r="Z24169"/>
    </row>
    <row r="24170" spans="26:26">
      <c r="Z24170"/>
    </row>
    <row r="24171" spans="26:26">
      <c r="Z24171"/>
    </row>
    <row r="24172" spans="26:26">
      <c r="Z24172"/>
    </row>
    <row r="24173" spans="26:26">
      <c r="Z24173"/>
    </row>
    <row r="24174" spans="26:26">
      <c r="Z24174"/>
    </row>
    <row r="24175" spans="26:26">
      <c r="Z24175"/>
    </row>
    <row r="24176" spans="26:26">
      <c r="Z24176"/>
    </row>
    <row r="24177" spans="26:26">
      <c r="Z24177"/>
    </row>
    <row r="24178" spans="26:26">
      <c r="Z24178"/>
    </row>
    <row r="24179" spans="26:26">
      <c r="Z24179"/>
    </row>
    <row r="24180" spans="26:26">
      <c r="Z24180"/>
    </row>
    <row r="24181" spans="26:26">
      <c r="Z24181"/>
    </row>
    <row r="24182" spans="26:26">
      <c r="Z24182"/>
    </row>
    <row r="24183" spans="26:26">
      <c r="Z24183"/>
    </row>
    <row r="24184" spans="26:26">
      <c r="Z24184"/>
    </row>
    <row r="24185" spans="26:26">
      <c r="Z24185"/>
    </row>
    <row r="24186" spans="26:26">
      <c r="Z24186"/>
    </row>
    <row r="24187" spans="26:26">
      <c r="Z24187"/>
    </row>
    <row r="24188" spans="26:26">
      <c r="Z24188"/>
    </row>
    <row r="24189" spans="26:26">
      <c r="Z24189"/>
    </row>
    <row r="24190" spans="26:26">
      <c r="Z24190"/>
    </row>
    <row r="24191" spans="26:26">
      <c r="Z24191"/>
    </row>
    <row r="24192" spans="26:26">
      <c r="Z24192"/>
    </row>
    <row r="24193" spans="26:26">
      <c r="Z24193"/>
    </row>
    <row r="24194" spans="26:26">
      <c r="Z24194"/>
    </row>
    <row r="24195" spans="26:26">
      <c r="Z24195"/>
    </row>
    <row r="24196" spans="26:26">
      <c r="Z24196"/>
    </row>
    <row r="24197" spans="26:26">
      <c r="Z24197"/>
    </row>
    <row r="24198" spans="26:26">
      <c r="Z24198"/>
    </row>
    <row r="24199" spans="26:26">
      <c r="Z24199"/>
    </row>
    <row r="24200" spans="26:26">
      <c r="Z24200"/>
    </row>
    <row r="24201" spans="26:26">
      <c r="Z24201"/>
    </row>
    <row r="24202" spans="26:26">
      <c r="Z24202"/>
    </row>
    <row r="24203" spans="26:26">
      <c r="Z24203"/>
    </row>
    <row r="24204" spans="26:26">
      <c r="Z24204"/>
    </row>
    <row r="24205" spans="26:26">
      <c r="Z24205"/>
    </row>
    <row r="24206" spans="26:26">
      <c r="Z24206"/>
    </row>
    <row r="24207" spans="26:26">
      <c r="Z24207"/>
    </row>
    <row r="24208" spans="26:26">
      <c r="Z24208"/>
    </row>
    <row r="24209" spans="26:26">
      <c r="Z24209"/>
    </row>
    <row r="24210" spans="26:26">
      <c r="Z24210"/>
    </row>
    <row r="24211" spans="26:26">
      <c r="Z24211"/>
    </row>
    <row r="24212" spans="26:26">
      <c r="Z24212"/>
    </row>
    <row r="24213" spans="26:26">
      <c r="Z24213"/>
    </row>
    <row r="24214" spans="26:26">
      <c r="Z24214"/>
    </row>
    <row r="24215" spans="26:26">
      <c r="Z24215"/>
    </row>
    <row r="24216" spans="26:26">
      <c r="Z24216"/>
    </row>
    <row r="24217" spans="26:26">
      <c r="Z24217"/>
    </row>
    <row r="24218" spans="26:26">
      <c r="Z24218"/>
    </row>
    <row r="24219" spans="26:26">
      <c r="Z24219"/>
    </row>
    <row r="24220" spans="26:26">
      <c r="Z24220"/>
    </row>
    <row r="24221" spans="26:26">
      <c r="Z24221"/>
    </row>
    <row r="24222" spans="26:26">
      <c r="Z24222"/>
    </row>
    <row r="24223" spans="26:26">
      <c r="Z24223"/>
    </row>
    <row r="24224" spans="26:26">
      <c r="Z24224"/>
    </row>
    <row r="24225" spans="26:26">
      <c r="Z24225"/>
    </row>
    <row r="24226" spans="26:26">
      <c r="Z24226"/>
    </row>
    <row r="24227" spans="26:26">
      <c r="Z24227"/>
    </row>
    <row r="24228" spans="26:26">
      <c r="Z24228"/>
    </row>
    <row r="24229" spans="26:26">
      <c r="Z24229"/>
    </row>
    <row r="24230" spans="26:26">
      <c r="Z24230"/>
    </row>
    <row r="24231" spans="26:26">
      <c r="Z24231"/>
    </row>
    <row r="24232" spans="26:26">
      <c r="Z24232"/>
    </row>
    <row r="24233" spans="26:26">
      <c r="Z24233"/>
    </row>
    <row r="24234" spans="26:26">
      <c r="Z24234"/>
    </row>
    <row r="24235" spans="26:26">
      <c r="Z24235"/>
    </row>
    <row r="24236" spans="26:26">
      <c r="Z24236"/>
    </row>
    <row r="24237" spans="26:26">
      <c r="Z24237"/>
    </row>
    <row r="24238" spans="26:26">
      <c r="Z24238"/>
    </row>
    <row r="24239" spans="26:26">
      <c r="Z24239"/>
    </row>
    <row r="24240" spans="26:26">
      <c r="Z24240"/>
    </row>
    <row r="24241" spans="26:26">
      <c r="Z24241"/>
    </row>
    <row r="24242" spans="26:26">
      <c r="Z24242"/>
    </row>
    <row r="24243" spans="26:26">
      <c r="Z24243"/>
    </row>
    <row r="24244" spans="26:26">
      <c r="Z24244"/>
    </row>
    <row r="24245" spans="26:26">
      <c r="Z24245"/>
    </row>
    <row r="24246" spans="26:26">
      <c r="Z24246"/>
    </row>
    <row r="24247" spans="26:26">
      <c r="Z24247"/>
    </row>
    <row r="24248" spans="26:26">
      <c r="Z24248"/>
    </row>
    <row r="24249" spans="26:26">
      <c r="Z24249"/>
    </row>
    <row r="24250" spans="26:26">
      <c r="Z24250"/>
    </row>
    <row r="24251" spans="26:26">
      <c r="Z24251"/>
    </row>
    <row r="24252" spans="26:26">
      <c r="Z24252"/>
    </row>
    <row r="24253" spans="26:26">
      <c r="Z24253"/>
    </row>
    <row r="24254" spans="26:26">
      <c r="Z24254"/>
    </row>
    <row r="24255" spans="26:26">
      <c r="Z24255"/>
    </row>
    <row r="24256" spans="26:26">
      <c r="Z24256"/>
    </row>
    <row r="24257" spans="26:26">
      <c r="Z24257"/>
    </row>
    <row r="24258" spans="26:26">
      <c r="Z24258"/>
    </row>
    <row r="24259" spans="26:26">
      <c r="Z24259"/>
    </row>
    <row r="24260" spans="26:26">
      <c r="Z24260"/>
    </row>
    <row r="24261" spans="26:26">
      <c r="Z24261"/>
    </row>
    <row r="24262" spans="26:26">
      <c r="Z24262"/>
    </row>
    <row r="24263" spans="26:26">
      <c r="Z24263"/>
    </row>
    <row r="24264" spans="26:26">
      <c r="Z24264"/>
    </row>
    <row r="24265" spans="26:26">
      <c r="Z24265"/>
    </row>
    <row r="24266" spans="26:26">
      <c r="Z24266"/>
    </row>
    <row r="24267" spans="26:26">
      <c r="Z24267"/>
    </row>
    <row r="24268" spans="26:26">
      <c r="Z24268"/>
    </row>
    <row r="24269" spans="26:26">
      <c r="Z24269"/>
    </row>
    <row r="24270" spans="26:26">
      <c r="Z24270"/>
    </row>
    <row r="24271" spans="26:26">
      <c r="Z24271"/>
    </row>
    <row r="24272" spans="26:26">
      <c r="Z24272"/>
    </row>
    <row r="24273" spans="26:26">
      <c r="Z24273"/>
    </row>
    <row r="24274" spans="26:26">
      <c r="Z24274"/>
    </row>
    <row r="24275" spans="26:26">
      <c r="Z24275"/>
    </row>
    <row r="24276" spans="26:26">
      <c r="Z24276"/>
    </row>
    <row r="24277" spans="26:26">
      <c r="Z24277"/>
    </row>
    <row r="24278" spans="26:26">
      <c r="Z24278"/>
    </row>
    <row r="24279" spans="26:26">
      <c r="Z24279"/>
    </row>
    <row r="24280" spans="26:26">
      <c r="Z24280"/>
    </row>
    <row r="24281" spans="26:26">
      <c r="Z24281"/>
    </row>
    <row r="24282" spans="26:26">
      <c r="Z24282"/>
    </row>
    <row r="24283" spans="26:26">
      <c r="Z24283"/>
    </row>
    <row r="24284" spans="26:26">
      <c r="Z24284"/>
    </row>
    <row r="24285" spans="26:26">
      <c r="Z24285"/>
    </row>
    <row r="24286" spans="26:26">
      <c r="Z24286"/>
    </row>
    <row r="24287" spans="26:26">
      <c r="Z24287"/>
    </row>
    <row r="24288" spans="26:26">
      <c r="Z24288"/>
    </row>
    <row r="24289" spans="26:26">
      <c r="Z24289"/>
    </row>
    <row r="24290" spans="26:26">
      <c r="Z24290"/>
    </row>
    <row r="24291" spans="26:26">
      <c r="Z24291"/>
    </row>
    <row r="24292" spans="26:26">
      <c r="Z24292"/>
    </row>
    <row r="24293" spans="26:26">
      <c r="Z24293"/>
    </row>
    <row r="24294" spans="26:26">
      <c r="Z24294"/>
    </row>
    <row r="24295" spans="26:26">
      <c r="Z24295"/>
    </row>
    <row r="24296" spans="26:26">
      <c r="Z24296"/>
    </row>
    <row r="24297" spans="26:26">
      <c r="Z24297"/>
    </row>
    <row r="24298" spans="26:26">
      <c r="Z24298"/>
    </row>
    <row r="24299" spans="26:26">
      <c r="Z24299"/>
    </row>
    <row r="24300" spans="26:26">
      <c r="Z24300"/>
    </row>
    <row r="24301" spans="26:26">
      <c r="Z24301"/>
    </row>
    <row r="24302" spans="26:26">
      <c r="Z24302"/>
    </row>
    <row r="24303" spans="26:26">
      <c r="Z24303"/>
    </row>
    <row r="24304" spans="26:26">
      <c r="Z24304"/>
    </row>
    <row r="24305" spans="26:26">
      <c r="Z24305"/>
    </row>
    <row r="24306" spans="26:26">
      <c r="Z24306"/>
    </row>
    <row r="24307" spans="26:26">
      <c r="Z24307"/>
    </row>
    <row r="24308" spans="26:26">
      <c r="Z24308"/>
    </row>
    <row r="24309" spans="26:26">
      <c r="Z24309"/>
    </row>
    <row r="24310" spans="26:26">
      <c r="Z24310"/>
    </row>
    <row r="24311" spans="26:26">
      <c r="Z24311"/>
    </row>
    <row r="24312" spans="26:26">
      <c r="Z24312"/>
    </row>
    <row r="24313" spans="26:26">
      <c r="Z24313"/>
    </row>
    <row r="24314" spans="26:26">
      <c r="Z24314"/>
    </row>
    <row r="24315" spans="26:26">
      <c r="Z24315"/>
    </row>
    <row r="24316" spans="26:26">
      <c r="Z24316"/>
    </row>
    <row r="24317" spans="26:26">
      <c r="Z24317"/>
    </row>
    <row r="24318" spans="26:26">
      <c r="Z24318"/>
    </row>
    <row r="24319" spans="26:26">
      <c r="Z24319"/>
    </row>
    <row r="24320" spans="26:26">
      <c r="Z24320"/>
    </row>
    <row r="24321" spans="26:26">
      <c r="Z24321"/>
    </row>
    <row r="24322" spans="26:26">
      <c r="Z24322"/>
    </row>
    <row r="24323" spans="26:26">
      <c r="Z24323"/>
    </row>
    <row r="24324" spans="26:26">
      <c r="Z24324"/>
    </row>
    <row r="24325" spans="26:26">
      <c r="Z24325"/>
    </row>
    <row r="24326" spans="26:26">
      <c r="Z24326"/>
    </row>
    <row r="24327" spans="26:26">
      <c r="Z24327"/>
    </row>
    <row r="24328" spans="26:26">
      <c r="Z24328"/>
    </row>
    <row r="24329" spans="26:26">
      <c r="Z24329"/>
    </row>
    <row r="24330" spans="26:26">
      <c r="Z24330"/>
    </row>
    <row r="24331" spans="26:26">
      <c r="Z24331"/>
    </row>
    <row r="24332" spans="26:26">
      <c r="Z24332"/>
    </row>
    <row r="24333" spans="26:26">
      <c r="Z24333"/>
    </row>
    <row r="24334" spans="26:26">
      <c r="Z24334"/>
    </row>
    <row r="24335" spans="26:26">
      <c r="Z24335"/>
    </row>
    <row r="24336" spans="26:26">
      <c r="Z24336"/>
    </row>
    <row r="24337" spans="26:26">
      <c r="Z24337"/>
    </row>
    <row r="24338" spans="26:26">
      <c r="Z24338"/>
    </row>
    <row r="24339" spans="26:26">
      <c r="Z24339"/>
    </row>
    <row r="24340" spans="26:26">
      <c r="Z24340"/>
    </row>
    <row r="24341" spans="26:26">
      <c r="Z24341"/>
    </row>
    <row r="24342" spans="26:26">
      <c r="Z24342"/>
    </row>
    <row r="24343" spans="26:26">
      <c r="Z24343"/>
    </row>
    <row r="24344" spans="26:26">
      <c r="Z24344"/>
    </row>
    <row r="24345" spans="26:26">
      <c r="Z24345"/>
    </row>
    <row r="24346" spans="26:26">
      <c r="Z24346"/>
    </row>
    <row r="24347" spans="26:26">
      <c r="Z24347"/>
    </row>
    <row r="24348" spans="26:26">
      <c r="Z24348"/>
    </row>
    <row r="24349" spans="26:26">
      <c r="Z24349"/>
    </row>
    <row r="24350" spans="26:26">
      <c r="Z24350"/>
    </row>
    <row r="24351" spans="26:26">
      <c r="Z24351"/>
    </row>
    <row r="24352" spans="26:26">
      <c r="Z24352"/>
    </row>
    <row r="24353" spans="26:26">
      <c r="Z24353"/>
    </row>
    <row r="24354" spans="26:26">
      <c r="Z24354"/>
    </row>
    <row r="24355" spans="26:26">
      <c r="Z24355"/>
    </row>
    <row r="24356" spans="26:26">
      <c r="Z24356"/>
    </row>
    <row r="24357" spans="26:26">
      <c r="Z24357"/>
    </row>
    <row r="24358" spans="26:26">
      <c r="Z24358"/>
    </row>
    <row r="24359" spans="26:26">
      <c r="Z24359"/>
    </row>
    <row r="24360" spans="26:26">
      <c r="Z24360"/>
    </row>
    <row r="24361" spans="26:26">
      <c r="Z24361"/>
    </row>
    <row r="24362" spans="26:26">
      <c r="Z24362"/>
    </row>
    <row r="24363" spans="26:26">
      <c r="Z24363"/>
    </row>
    <row r="24364" spans="26:26">
      <c r="Z24364"/>
    </row>
    <row r="24365" spans="26:26">
      <c r="Z24365"/>
    </row>
    <row r="24366" spans="26:26">
      <c r="Z24366"/>
    </row>
    <row r="24367" spans="26:26">
      <c r="Z24367"/>
    </row>
    <row r="24368" spans="26:26">
      <c r="Z24368"/>
    </row>
    <row r="24369" spans="26:26">
      <c r="Z24369"/>
    </row>
    <row r="24370" spans="26:26">
      <c r="Z24370"/>
    </row>
    <row r="24371" spans="26:26">
      <c r="Z24371"/>
    </row>
    <row r="24372" spans="26:26">
      <c r="Z24372"/>
    </row>
    <row r="24373" spans="26:26">
      <c r="Z24373"/>
    </row>
    <row r="24374" spans="26:26">
      <c r="Z24374"/>
    </row>
    <row r="24375" spans="26:26">
      <c r="Z24375"/>
    </row>
    <row r="24376" spans="26:26">
      <c r="Z24376"/>
    </row>
    <row r="24377" spans="26:26">
      <c r="Z24377"/>
    </row>
    <row r="24378" spans="26:26">
      <c r="Z24378"/>
    </row>
    <row r="24379" spans="26:26">
      <c r="Z24379"/>
    </row>
    <row r="24380" spans="26:26">
      <c r="Z24380"/>
    </row>
    <row r="24381" spans="26:26">
      <c r="Z24381"/>
    </row>
    <row r="24382" spans="26:26">
      <c r="Z24382"/>
    </row>
    <row r="24383" spans="26:26">
      <c r="Z24383"/>
    </row>
    <row r="24384" spans="26:26">
      <c r="Z24384"/>
    </row>
    <row r="24385" spans="26:26">
      <c r="Z24385"/>
    </row>
    <row r="24386" spans="26:26">
      <c r="Z24386"/>
    </row>
    <row r="24387" spans="26:26">
      <c r="Z24387"/>
    </row>
    <row r="24388" spans="26:26">
      <c r="Z24388"/>
    </row>
    <row r="24389" spans="26:26">
      <c r="Z24389"/>
    </row>
    <row r="24390" spans="26:26">
      <c r="Z24390"/>
    </row>
    <row r="24391" spans="26:26">
      <c r="Z24391"/>
    </row>
    <row r="24392" spans="26:26">
      <c r="Z24392"/>
    </row>
    <row r="24393" spans="26:26">
      <c r="Z24393"/>
    </row>
    <row r="24394" spans="26:26">
      <c r="Z24394"/>
    </row>
    <row r="24395" spans="26:26">
      <c r="Z24395"/>
    </row>
    <row r="24396" spans="26:26">
      <c r="Z24396"/>
    </row>
    <row r="24397" spans="26:26">
      <c r="Z24397"/>
    </row>
    <row r="24398" spans="26:26">
      <c r="Z24398"/>
    </row>
    <row r="24399" spans="26:26">
      <c r="Z24399"/>
    </row>
    <row r="24400" spans="26:26">
      <c r="Z24400"/>
    </row>
    <row r="24401" spans="26:26">
      <c r="Z24401"/>
    </row>
    <row r="24402" spans="26:26">
      <c r="Z24402"/>
    </row>
    <row r="24403" spans="26:26">
      <c r="Z24403"/>
    </row>
    <row r="24404" spans="26:26">
      <c r="Z24404"/>
    </row>
    <row r="24405" spans="26:26">
      <c r="Z24405"/>
    </row>
    <row r="24406" spans="26:26">
      <c r="Z24406"/>
    </row>
    <row r="24407" spans="26:26">
      <c r="Z24407"/>
    </row>
    <row r="24408" spans="26:26">
      <c r="Z24408"/>
    </row>
    <row r="24409" spans="26:26">
      <c r="Z24409"/>
    </row>
    <row r="24410" spans="26:26">
      <c r="Z24410"/>
    </row>
    <row r="24411" spans="26:26">
      <c r="Z24411"/>
    </row>
    <row r="24412" spans="26:26">
      <c r="Z24412"/>
    </row>
    <row r="24413" spans="26:26">
      <c r="Z24413"/>
    </row>
    <row r="24414" spans="26:26">
      <c r="Z24414"/>
    </row>
    <row r="24415" spans="26:26">
      <c r="Z24415"/>
    </row>
    <row r="24416" spans="26:26">
      <c r="Z24416"/>
    </row>
    <row r="24417" spans="26:26">
      <c r="Z24417"/>
    </row>
    <row r="24418" spans="26:26">
      <c r="Z24418"/>
    </row>
    <row r="24419" spans="26:26">
      <c r="Z24419"/>
    </row>
    <row r="24420" spans="26:26">
      <c r="Z24420"/>
    </row>
    <row r="24421" spans="26:26">
      <c r="Z24421"/>
    </row>
    <row r="24422" spans="26:26">
      <c r="Z24422"/>
    </row>
    <row r="24423" spans="26:26">
      <c r="Z24423"/>
    </row>
    <row r="24424" spans="26:26">
      <c r="Z24424"/>
    </row>
    <row r="24425" spans="26:26">
      <c r="Z24425"/>
    </row>
    <row r="24426" spans="26:26">
      <c r="Z24426"/>
    </row>
    <row r="24427" spans="26:26">
      <c r="Z24427"/>
    </row>
    <row r="24428" spans="26:26">
      <c r="Z24428"/>
    </row>
    <row r="24429" spans="26:26">
      <c r="Z24429"/>
    </row>
    <row r="24430" spans="26:26">
      <c r="Z24430"/>
    </row>
    <row r="24431" spans="26:26">
      <c r="Z24431"/>
    </row>
    <row r="24432" spans="26:26">
      <c r="Z24432"/>
    </row>
    <row r="24433" spans="26:26">
      <c r="Z24433"/>
    </row>
    <row r="24434" spans="26:26">
      <c r="Z24434"/>
    </row>
    <row r="24435" spans="26:26">
      <c r="Z24435"/>
    </row>
    <row r="24436" spans="26:26">
      <c r="Z24436"/>
    </row>
    <row r="24437" spans="26:26">
      <c r="Z24437"/>
    </row>
    <row r="24438" spans="26:26">
      <c r="Z24438"/>
    </row>
    <row r="24439" spans="26:26">
      <c r="Z24439"/>
    </row>
    <row r="24440" spans="26:26">
      <c r="Z24440"/>
    </row>
    <row r="24441" spans="26:26">
      <c r="Z24441"/>
    </row>
    <row r="24442" spans="26:26">
      <c r="Z24442"/>
    </row>
    <row r="24443" spans="26:26">
      <c r="Z24443"/>
    </row>
    <row r="24444" spans="26:26">
      <c r="Z24444"/>
    </row>
    <row r="24445" spans="26:26">
      <c r="Z24445"/>
    </row>
    <row r="24446" spans="26:26">
      <c r="Z24446"/>
    </row>
    <row r="24447" spans="26:26">
      <c r="Z24447"/>
    </row>
    <row r="24448" spans="26:26">
      <c r="Z24448"/>
    </row>
    <row r="24449" spans="26:26">
      <c r="Z24449"/>
    </row>
    <row r="24450" spans="26:26">
      <c r="Z24450"/>
    </row>
    <row r="24451" spans="26:26">
      <c r="Z24451"/>
    </row>
    <row r="24452" spans="26:26">
      <c r="Z24452"/>
    </row>
    <row r="24453" spans="26:26">
      <c r="Z24453"/>
    </row>
    <row r="24454" spans="26:26">
      <c r="Z24454"/>
    </row>
    <row r="24455" spans="26:26">
      <c r="Z24455"/>
    </row>
    <row r="24456" spans="26:26">
      <c r="Z24456"/>
    </row>
    <row r="24457" spans="26:26">
      <c r="Z24457"/>
    </row>
    <row r="24458" spans="26:26">
      <c r="Z24458"/>
    </row>
    <row r="24459" spans="26:26">
      <c r="Z24459"/>
    </row>
    <row r="24460" spans="26:26">
      <c r="Z24460"/>
    </row>
    <row r="24461" spans="26:26">
      <c r="Z24461"/>
    </row>
    <row r="24462" spans="26:26">
      <c r="Z24462"/>
    </row>
    <row r="24463" spans="26:26">
      <c r="Z24463"/>
    </row>
    <row r="24464" spans="26:26">
      <c r="Z24464"/>
    </row>
    <row r="24465" spans="26:26">
      <c r="Z24465"/>
    </row>
    <row r="24466" spans="26:26">
      <c r="Z24466"/>
    </row>
    <row r="24467" spans="26:26">
      <c r="Z24467"/>
    </row>
    <row r="24468" spans="26:26">
      <c r="Z24468"/>
    </row>
    <row r="24469" spans="26:26">
      <c r="Z24469"/>
    </row>
    <row r="24470" spans="26:26">
      <c r="Z24470"/>
    </row>
    <row r="24471" spans="26:26">
      <c r="Z24471"/>
    </row>
    <row r="24472" spans="26:26">
      <c r="Z24472"/>
    </row>
    <row r="24473" spans="26:26">
      <c r="Z24473"/>
    </row>
    <row r="24474" spans="26:26">
      <c r="Z24474"/>
    </row>
    <row r="24475" spans="26:26">
      <c r="Z24475"/>
    </row>
    <row r="24476" spans="26:26">
      <c r="Z24476"/>
    </row>
    <row r="24477" spans="26:26">
      <c r="Z24477"/>
    </row>
    <row r="24478" spans="26:26">
      <c r="Z24478"/>
    </row>
    <row r="24479" spans="26:26">
      <c r="Z24479"/>
    </row>
    <row r="24480" spans="26:26">
      <c r="Z24480"/>
    </row>
    <row r="24481" spans="26:26">
      <c r="Z24481"/>
    </row>
    <row r="24482" spans="26:26">
      <c r="Z24482"/>
    </row>
    <row r="24483" spans="26:26">
      <c r="Z24483"/>
    </row>
    <row r="24484" spans="26:26">
      <c r="Z24484"/>
    </row>
    <row r="24485" spans="26:26">
      <c r="Z24485"/>
    </row>
    <row r="24486" spans="26:26">
      <c r="Z24486"/>
    </row>
    <row r="24487" spans="26:26">
      <c r="Z24487"/>
    </row>
    <row r="24488" spans="26:26">
      <c r="Z24488"/>
    </row>
    <row r="24489" spans="26:26">
      <c r="Z24489"/>
    </row>
    <row r="24490" spans="26:26">
      <c r="Z24490"/>
    </row>
    <row r="24491" spans="26:26">
      <c r="Z24491"/>
    </row>
    <row r="24492" spans="26:26">
      <c r="Z24492"/>
    </row>
    <row r="24493" spans="26:26">
      <c r="Z24493"/>
    </row>
    <row r="24494" spans="26:26">
      <c r="Z24494"/>
    </row>
    <row r="24495" spans="26:26">
      <c r="Z24495"/>
    </row>
    <row r="24496" spans="26:26">
      <c r="Z24496"/>
    </row>
    <row r="24497" spans="26:26">
      <c r="Z24497"/>
    </row>
    <row r="24498" spans="26:26">
      <c r="Z24498"/>
    </row>
    <row r="24499" spans="26:26">
      <c r="Z24499"/>
    </row>
    <row r="24500" spans="26:26">
      <c r="Z24500"/>
    </row>
    <row r="24501" spans="26:26">
      <c r="Z24501"/>
    </row>
    <row r="24502" spans="26:26">
      <c r="Z24502"/>
    </row>
    <row r="24503" spans="26:26">
      <c r="Z24503"/>
    </row>
    <row r="24504" spans="26:26">
      <c r="Z24504"/>
    </row>
    <row r="24505" spans="26:26">
      <c r="Z24505"/>
    </row>
    <row r="24506" spans="26:26">
      <c r="Z24506"/>
    </row>
    <row r="24507" spans="26:26">
      <c r="Z24507"/>
    </row>
    <row r="24508" spans="26:26">
      <c r="Z24508"/>
    </row>
    <row r="24509" spans="26:26">
      <c r="Z24509"/>
    </row>
    <row r="24510" spans="26:26">
      <c r="Z24510"/>
    </row>
    <row r="24511" spans="26:26">
      <c r="Z24511"/>
    </row>
    <row r="24512" spans="26:26">
      <c r="Z24512"/>
    </row>
    <row r="24513" spans="26:26">
      <c r="Z24513"/>
    </row>
    <row r="24514" spans="26:26">
      <c r="Z24514"/>
    </row>
    <row r="24515" spans="26:26">
      <c r="Z24515"/>
    </row>
    <row r="24516" spans="26:26">
      <c r="Z24516"/>
    </row>
    <row r="24517" spans="26:26">
      <c r="Z24517"/>
    </row>
    <row r="24518" spans="26:26">
      <c r="Z24518"/>
    </row>
    <row r="24519" spans="26:26">
      <c r="Z24519"/>
    </row>
    <row r="24520" spans="26:26">
      <c r="Z24520"/>
    </row>
    <row r="24521" spans="26:26">
      <c r="Z24521"/>
    </row>
    <row r="24522" spans="26:26">
      <c r="Z24522"/>
    </row>
    <row r="24523" spans="26:26">
      <c r="Z24523"/>
    </row>
    <row r="24524" spans="26:26">
      <c r="Z24524"/>
    </row>
    <row r="24525" spans="26:26">
      <c r="Z24525"/>
    </row>
    <row r="24526" spans="26:26">
      <c r="Z24526"/>
    </row>
    <row r="24527" spans="26:26">
      <c r="Z24527"/>
    </row>
    <row r="24528" spans="26:26">
      <c r="Z24528"/>
    </row>
    <row r="24529" spans="26:26">
      <c r="Z24529"/>
    </row>
    <row r="24530" spans="26:26">
      <c r="Z24530"/>
    </row>
    <row r="24531" spans="26:26">
      <c r="Z24531"/>
    </row>
    <row r="24532" spans="26:26">
      <c r="Z24532"/>
    </row>
    <row r="24533" spans="26:26">
      <c r="Z24533"/>
    </row>
    <row r="24534" spans="26:26">
      <c r="Z24534"/>
    </row>
    <row r="24535" spans="26:26">
      <c r="Z24535"/>
    </row>
    <row r="24536" spans="26:26">
      <c r="Z24536"/>
    </row>
    <row r="24537" spans="26:26">
      <c r="Z24537"/>
    </row>
    <row r="24538" spans="26:26">
      <c r="Z24538"/>
    </row>
    <row r="24539" spans="26:26">
      <c r="Z24539"/>
    </row>
    <row r="24540" spans="26:26">
      <c r="Z24540"/>
    </row>
    <row r="24541" spans="26:26">
      <c r="Z24541"/>
    </row>
    <row r="24542" spans="26:26">
      <c r="Z24542"/>
    </row>
    <row r="24543" spans="26:26">
      <c r="Z24543"/>
    </row>
    <row r="24544" spans="26:26">
      <c r="Z24544"/>
    </row>
    <row r="24545" spans="26:26">
      <c r="Z24545"/>
    </row>
    <row r="24546" spans="26:26">
      <c r="Z24546"/>
    </row>
    <row r="24547" spans="26:26">
      <c r="Z24547"/>
    </row>
    <row r="24548" spans="26:26">
      <c r="Z24548"/>
    </row>
    <row r="24549" spans="26:26">
      <c r="Z24549"/>
    </row>
    <row r="24550" spans="26:26">
      <c r="Z24550"/>
    </row>
    <row r="24551" spans="26:26">
      <c r="Z24551"/>
    </row>
    <row r="24552" spans="26:26">
      <c r="Z24552"/>
    </row>
    <row r="24553" spans="26:26">
      <c r="Z24553"/>
    </row>
    <row r="24554" spans="26:26">
      <c r="Z24554"/>
    </row>
    <row r="24555" spans="26:26">
      <c r="Z24555"/>
    </row>
    <row r="24556" spans="26:26">
      <c r="Z24556"/>
    </row>
    <row r="24557" spans="26:26">
      <c r="Z24557"/>
    </row>
    <row r="24558" spans="26:26">
      <c r="Z24558"/>
    </row>
    <row r="24559" spans="26:26">
      <c r="Z24559"/>
    </row>
    <row r="24560" spans="26:26">
      <c r="Z24560"/>
    </row>
    <row r="24561" spans="26:26">
      <c r="Z24561"/>
    </row>
    <row r="24562" spans="26:26">
      <c r="Z24562"/>
    </row>
    <row r="24563" spans="26:26">
      <c r="Z24563"/>
    </row>
    <row r="24564" spans="26:26">
      <c r="Z24564"/>
    </row>
    <row r="24565" spans="26:26">
      <c r="Z24565"/>
    </row>
    <row r="24566" spans="26:26">
      <c r="Z24566"/>
    </row>
    <row r="24567" spans="26:26">
      <c r="Z24567"/>
    </row>
    <row r="24568" spans="26:26">
      <c r="Z24568"/>
    </row>
    <row r="24569" spans="26:26">
      <c r="Z24569"/>
    </row>
    <row r="24570" spans="26:26">
      <c r="Z24570"/>
    </row>
    <row r="24571" spans="26:26">
      <c r="Z24571"/>
    </row>
    <row r="24572" spans="26:26">
      <c r="Z24572"/>
    </row>
    <row r="24573" spans="26:26">
      <c r="Z24573"/>
    </row>
    <row r="24574" spans="26:26">
      <c r="Z24574"/>
    </row>
    <row r="24575" spans="26:26">
      <c r="Z24575"/>
    </row>
    <row r="24576" spans="26:26">
      <c r="Z24576"/>
    </row>
    <row r="24577" spans="26:26">
      <c r="Z24577"/>
    </row>
    <row r="24578" spans="26:26">
      <c r="Z24578"/>
    </row>
    <row r="24579" spans="26:26">
      <c r="Z24579"/>
    </row>
    <row r="24580" spans="26:26">
      <c r="Z24580"/>
    </row>
    <row r="24581" spans="26:26">
      <c r="Z24581"/>
    </row>
    <row r="24582" spans="26:26">
      <c r="Z24582"/>
    </row>
    <row r="24583" spans="26:26">
      <c r="Z24583"/>
    </row>
    <row r="24584" spans="26:26">
      <c r="Z24584"/>
    </row>
    <row r="24585" spans="26:26">
      <c r="Z24585"/>
    </row>
    <row r="24586" spans="26:26">
      <c r="Z24586"/>
    </row>
    <row r="24587" spans="26:26">
      <c r="Z24587"/>
    </row>
    <row r="24588" spans="26:26">
      <c r="Z24588"/>
    </row>
    <row r="24589" spans="26:26">
      <c r="Z24589"/>
    </row>
    <row r="24590" spans="26:26">
      <c r="Z24590"/>
    </row>
    <row r="24591" spans="26:26">
      <c r="Z24591"/>
    </row>
    <row r="24592" spans="26:26">
      <c r="Z24592"/>
    </row>
    <row r="24593" spans="26:26">
      <c r="Z24593"/>
    </row>
    <row r="24594" spans="26:26">
      <c r="Z24594"/>
    </row>
    <row r="24595" spans="26:26">
      <c r="Z24595"/>
    </row>
    <row r="24596" spans="26:26">
      <c r="Z24596"/>
    </row>
    <row r="24597" spans="26:26">
      <c r="Z24597"/>
    </row>
    <row r="24598" spans="26:26">
      <c r="Z24598"/>
    </row>
    <row r="24599" spans="26:26">
      <c r="Z24599"/>
    </row>
    <row r="24600" spans="26:26">
      <c r="Z24600"/>
    </row>
    <row r="24601" spans="26:26">
      <c r="Z24601"/>
    </row>
    <row r="24602" spans="26:26">
      <c r="Z24602"/>
    </row>
    <row r="24603" spans="26:26">
      <c r="Z24603"/>
    </row>
    <row r="24604" spans="26:26">
      <c r="Z24604"/>
    </row>
    <row r="24605" spans="26:26">
      <c r="Z24605"/>
    </row>
    <row r="24606" spans="26:26">
      <c r="Z24606"/>
    </row>
    <row r="24607" spans="26:26">
      <c r="Z24607"/>
    </row>
    <row r="24608" spans="26:26">
      <c r="Z24608"/>
    </row>
    <row r="24609" spans="26:26">
      <c r="Z24609"/>
    </row>
    <row r="24610" spans="26:26">
      <c r="Z24610"/>
    </row>
    <row r="24611" spans="26:26">
      <c r="Z24611"/>
    </row>
    <row r="24612" spans="26:26">
      <c r="Z24612"/>
    </row>
    <row r="24613" spans="26:26">
      <c r="Z24613"/>
    </row>
    <row r="24614" spans="26:26">
      <c r="Z24614"/>
    </row>
    <row r="24615" spans="26:26">
      <c r="Z24615"/>
    </row>
    <row r="24616" spans="26:26">
      <c r="Z24616"/>
    </row>
    <row r="24617" spans="26:26">
      <c r="Z24617"/>
    </row>
    <row r="24618" spans="26:26">
      <c r="Z24618"/>
    </row>
    <row r="24619" spans="26:26">
      <c r="Z24619"/>
    </row>
    <row r="24620" spans="26:26">
      <c r="Z24620"/>
    </row>
    <row r="24621" spans="26:26">
      <c r="Z24621"/>
    </row>
    <row r="24622" spans="26:26">
      <c r="Z24622"/>
    </row>
    <row r="24623" spans="26:26">
      <c r="Z24623"/>
    </row>
    <row r="24624" spans="26:26">
      <c r="Z24624"/>
    </row>
    <row r="24625" spans="26:26">
      <c r="Z24625"/>
    </row>
    <row r="24626" spans="26:26">
      <c r="Z24626"/>
    </row>
    <row r="24627" spans="26:26">
      <c r="Z24627"/>
    </row>
    <row r="24628" spans="26:26">
      <c r="Z24628"/>
    </row>
    <row r="24629" spans="26:26">
      <c r="Z24629"/>
    </row>
    <row r="24630" spans="26:26">
      <c r="Z24630"/>
    </row>
    <row r="24631" spans="26:26">
      <c r="Z24631"/>
    </row>
    <row r="24632" spans="26:26">
      <c r="Z24632"/>
    </row>
    <row r="24633" spans="26:26">
      <c r="Z24633"/>
    </row>
    <row r="24634" spans="26:26">
      <c r="Z24634"/>
    </row>
    <row r="24635" spans="26:26">
      <c r="Z24635"/>
    </row>
    <row r="24636" spans="26:26">
      <c r="Z24636"/>
    </row>
    <row r="24637" spans="26:26">
      <c r="Z24637"/>
    </row>
    <row r="24638" spans="26:26">
      <c r="Z24638"/>
    </row>
    <row r="24639" spans="26:26">
      <c r="Z24639"/>
    </row>
    <row r="24640" spans="26:26">
      <c r="Z24640"/>
    </row>
    <row r="24641" spans="26:26">
      <c r="Z24641"/>
    </row>
    <row r="24642" spans="26:26">
      <c r="Z24642"/>
    </row>
    <row r="24643" spans="26:26">
      <c r="Z24643"/>
    </row>
    <row r="24644" spans="26:26">
      <c r="Z24644"/>
    </row>
    <row r="24645" spans="26:26">
      <c r="Z24645"/>
    </row>
    <row r="24646" spans="26:26">
      <c r="Z24646"/>
    </row>
    <row r="24647" spans="26:26">
      <c r="Z24647"/>
    </row>
    <row r="24648" spans="26:26">
      <c r="Z24648"/>
    </row>
    <row r="24649" spans="26:26">
      <c r="Z24649"/>
    </row>
    <row r="24650" spans="26:26">
      <c r="Z24650"/>
    </row>
    <row r="24651" spans="26:26">
      <c r="Z24651"/>
    </row>
    <row r="24652" spans="26:26">
      <c r="Z24652"/>
    </row>
    <row r="24653" spans="26:26">
      <c r="Z24653"/>
    </row>
    <row r="24654" spans="26:26">
      <c r="Z24654"/>
    </row>
    <row r="24655" spans="26:26">
      <c r="Z24655"/>
    </row>
    <row r="24656" spans="26:26">
      <c r="Z24656"/>
    </row>
    <row r="24657" spans="26:26">
      <c r="Z24657"/>
    </row>
    <row r="24658" spans="26:26">
      <c r="Z24658"/>
    </row>
    <row r="24659" spans="26:26">
      <c r="Z24659"/>
    </row>
    <row r="24660" spans="26:26">
      <c r="Z24660"/>
    </row>
    <row r="24661" spans="26:26">
      <c r="Z24661"/>
    </row>
    <row r="24662" spans="26:26">
      <c r="Z24662"/>
    </row>
    <row r="24663" spans="26:26">
      <c r="Z24663"/>
    </row>
    <row r="24664" spans="26:26">
      <c r="Z24664"/>
    </row>
    <row r="24665" spans="26:26">
      <c r="Z24665"/>
    </row>
    <row r="24666" spans="26:26">
      <c r="Z24666"/>
    </row>
    <row r="24667" spans="26:26">
      <c r="Z24667"/>
    </row>
    <row r="24668" spans="26:26">
      <c r="Z24668"/>
    </row>
    <row r="24669" spans="26:26">
      <c r="Z24669"/>
    </row>
    <row r="24670" spans="26:26">
      <c r="Z24670"/>
    </row>
    <row r="24671" spans="26:26">
      <c r="Z24671"/>
    </row>
    <row r="24672" spans="26:26">
      <c r="Z24672"/>
    </row>
    <row r="24673" spans="26:26">
      <c r="Z24673"/>
    </row>
    <row r="24674" spans="26:26">
      <c r="Z24674"/>
    </row>
    <row r="24675" spans="26:26">
      <c r="Z24675"/>
    </row>
    <row r="24676" spans="26:26">
      <c r="Z24676"/>
    </row>
    <row r="24677" spans="26:26">
      <c r="Z24677"/>
    </row>
    <row r="24678" spans="26:26">
      <c r="Z24678"/>
    </row>
    <row r="24679" spans="26:26">
      <c r="Z24679"/>
    </row>
    <row r="24680" spans="26:26">
      <c r="Z24680"/>
    </row>
    <row r="24681" spans="26:26">
      <c r="Z24681"/>
    </row>
    <row r="24682" spans="26:26">
      <c r="Z24682"/>
    </row>
    <row r="24683" spans="26:26">
      <c r="Z24683"/>
    </row>
    <row r="24684" spans="26:26">
      <c r="Z24684"/>
    </row>
    <row r="24685" spans="26:26">
      <c r="Z24685"/>
    </row>
    <row r="24686" spans="26:26">
      <c r="Z24686"/>
    </row>
    <row r="24687" spans="26:26">
      <c r="Z24687"/>
    </row>
    <row r="24688" spans="26:26">
      <c r="Z24688"/>
    </row>
    <row r="24689" spans="26:26">
      <c r="Z24689"/>
    </row>
    <row r="24690" spans="26:26">
      <c r="Z24690"/>
    </row>
    <row r="24691" spans="26:26">
      <c r="Z24691"/>
    </row>
    <row r="24692" spans="26:26">
      <c r="Z24692"/>
    </row>
    <row r="24693" spans="26:26">
      <c r="Z24693"/>
    </row>
    <row r="24694" spans="26:26">
      <c r="Z24694"/>
    </row>
    <row r="24695" spans="26:26">
      <c r="Z24695"/>
    </row>
    <row r="24696" spans="26:26">
      <c r="Z24696"/>
    </row>
    <row r="24697" spans="26:26">
      <c r="Z24697"/>
    </row>
    <row r="24698" spans="26:26">
      <c r="Z24698"/>
    </row>
    <row r="24699" spans="26:26">
      <c r="Z24699"/>
    </row>
    <row r="24700" spans="26:26">
      <c r="Z24700"/>
    </row>
    <row r="24701" spans="26:26">
      <c r="Z24701"/>
    </row>
    <row r="24702" spans="26:26">
      <c r="Z24702"/>
    </row>
    <row r="24703" spans="26:26">
      <c r="Z24703"/>
    </row>
    <row r="24704" spans="26:26">
      <c r="Z24704"/>
    </row>
    <row r="24705" spans="26:26">
      <c r="Z24705"/>
    </row>
    <row r="24706" spans="26:26">
      <c r="Z24706"/>
    </row>
    <row r="24707" spans="26:26">
      <c r="Z24707"/>
    </row>
    <row r="24708" spans="26:26">
      <c r="Z24708"/>
    </row>
    <row r="24709" spans="26:26">
      <c r="Z24709"/>
    </row>
    <row r="24710" spans="26:26">
      <c r="Z24710"/>
    </row>
    <row r="24711" spans="26:26">
      <c r="Z24711"/>
    </row>
    <row r="24712" spans="26:26">
      <c r="Z24712"/>
    </row>
    <row r="24713" spans="26:26">
      <c r="Z24713"/>
    </row>
    <row r="24714" spans="26:26">
      <c r="Z24714"/>
    </row>
    <row r="24715" spans="26:26">
      <c r="Z24715"/>
    </row>
    <row r="24716" spans="26:26">
      <c r="Z24716"/>
    </row>
    <row r="24717" spans="26:26">
      <c r="Z24717"/>
    </row>
    <row r="24718" spans="26:26">
      <c r="Z24718"/>
    </row>
    <row r="24719" spans="26:26">
      <c r="Z24719"/>
    </row>
    <row r="24720" spans="26:26">
      <c r="Z24720"/>
    </row>
    <row r="24721" spans="26:26">
      <c r="Z24721"/>
    </row>
    <row r="24722" spans="26:26">
      <c r="Z24722"/>
    </row>
    <row r="24723" spans="26:26">
      <c r="Z24723"/>
    </row>
    <row r="24724" spans="26:26">
      <c r="Z24724"/>
    </row>
    <row r="24725" spans="26:26">
      <c r="Z24725"/>
    </row>
    <row r="24726" spans="26:26">
      <c r="Z24726"/>
    </row>
    <row r="24727" spans="26:26">
      <c r="Z24727"/>
    </row>
    <row r="24728" spans="26:26">
      <c r="Z24728"/>
    </row>
    <row r="24729" spans="26:26">
      <c r="Z24729"/>
    </row>
    <row r="24730" spans="26:26">
      <c r="Z24730"/>
    </row>
    <row r="24731" spans="26:26">
      <c r="Z24731"/>
    </row>
    <row r="24732" spans="26:26">
      <c r="Z24732"/>
    </row>
    <row r="24733" spans="26:26">
      <c r="Z24733"/>
    </row>
    <row r="24734" spans="26:26">
      <c r="Z24734"/>
    </row>
    <row r="24735" spans="26:26">
      <c r="Z24735"/>
    </row>
    <row r="24736" spans="26:26">
      <c r="Z24736"/>
    </row>
    <row r="24737" spans="26:26">
      <c r="Z24737"/>
    </row>
    <row r="24738" spans="26:26">
      <c r="Z24738"/>
    </row>
    <row r="24739" spans="26:26">
      <c r="Z24739"/>
    </row>
    <row r="24740" spans="26:26">
      <c r="Z24740"/>
    </row>
    <row r="24741" spans="26:26">
      <c r="Z24741"/>
    </row>
    <row r="24742" spans="26:26">
      <c r="Z24742"/>
    </row>
    <row r="24743" spans="26:26">
      <c r="Z24743"/>
    </row>
    <row r="24744" spans="26:26">
      <c r="Z24744"/>
    </row>
    <row r="24745" spans="26:26">
      <c r="Z24745"/>
    </row>
    <row r="24746" spans="26:26">
      <c r="Z24746"/>
    </row>
    <row r="24747" spans="26:26">
      <c r="Z24747"/>
    </row>
    <row r="24748" spans="26:26">
      <c r="Z24748"/>
    </row>
    <row r="24749" spans="26:26">
      <c r="Z24749"/>
    </row>
    <row r="24750" spans="26:26">
      <c r="Z24750"/>
    </row>
    <row r="24751" spans="26:26">
      <c r="Z24751"/>
    </row>
    <row r="24752" spans="26:26">
      <c r="Z24752"/>
    </row>
    <row r="24753" spans="26:26">
      <c r="Z24753"/>
    </row>
    <row r="24754" spans="26:26">
      <c r="Z24754"/>
    </row>
    <row r="24755" spans="26:26">
      <c r="Z24755"/>
    </row>
    <row r="24756" spans="26:26">
      <c r="Z24756"/>
    </row>
    <row r="24757" spans="26:26">
      <c r="Z24757"/>
    </row>
    <row r="24758" spans="26:26">
      <c r="Z24758"/>
    </row>
    <row r="24759" spans="26:26">
      <c r="Z24759"/>
    </row>
    <row r="24760" spans="26:26">
      <c r="Z24760"/>
    </row>
    <row r="24761" spans="26:26">
      <c r="Z24761"/>
    </row>
    <row r="24762" spans="26:26">
      <c r="Z24762"/>
    </row>
    <row r="24763" spans="26:26">
      <c r="Z24763"/>
    </row>
    <row r="24764" spans="26:26">
      <c r="Z24764"/>
    </row>
    <row r="24765" spans="26:26">
      <c r="Z24765"/>
    </row>
    <row r="24766" spans="26:26">
      <c r="Z24766"/>
    </row>
    <row r="24767" spans="26:26">
      <c r="Z24767"/>
    </row>
    <row r="24768" spans="26:26">
      <c r="Z24768"/>
    </row>
    <row r="24769" spans="26:26">
      <c r="Z24769"/>
    </row>
    <row r="24770" spans="26:26">
      <c r="Z24770"/>
    </row>
    <row r="24771" spans="26:26">
      <c r="Z24771"/>
    </row>
    <row r="24772" spans="26:26">
      <c r="Z24772"/>
    </row>
    <row r="24773" spans="26:26">
      <c r="Z24773"/>
    </row>
    <row r="24774" spans="26:26">
      <c r="Z24774"/>
    </row>
    <row r="24775" spans="26:26">
      <c r="Z24775"/>
    </row>
    <row r="24776" spans="26:26">
      <c r="Z24776"/>
    </row>
    <row r="24777" spans="26:26">
      <c r="Z24777"/>
    </row>
    <row r="24778" spans="26:26">
      <c r="Z24778"/>
    </row>
    <row r="24779" spans="26:26">
      <c r="Z24779"/>
    </row>
    <row r="24780" spans="26:26">
      <c r="Z24780"/>
    </row>
    <row r="24781" spans="26:26">
      <c r="Z24781"/>
    </row>
    <row r="24782" spans="26:26">
      <c r="Z24782"/>
    </row>
    <row r="24783" spans="26:26">
      <c r="Z24783"/>
    </row>
    <row r="24784" spans="26:26">
      <c r="Z24784"/>
    </row>
    <row r="24785" spans="26:26">
      <c r="Z24785"/>
    </row>
    <row r="24786" spans="26:26">
      <c r="Z24786"/>
    </row>
    <row r="24787" spans="26:26">
      <c r="Z24787"/>
    </row>
    <row r="24788" spans="26:26">
      <c r="Z24788"/>
    </row>
    <row r="24789" spans="26:26">
      <c r="Z24789"/>
    </row>
    <row r="24790" spans="26:26">
      <c r="Z24790"/>
    </row>
    <row r="24791" spans="26:26">
      <c r="Z24791"/>
    </row>
    <row r="24792" spans="26:26">
      <c r="Z24792"/>
    </row>
    <row r="24793" spans="26:26">
      <c r="Z24793"/>
    </row>
    <row r="24794" spans="26:26">
      <c r="Z24794"/>
    </row>
    <row r="24795" spans="26:26">
      <c r="Z24795"/>
    </row>
    <row r="24796" spans="26:26">
      <c r="Z24796"/>
    </row>
    <row r="24797" spans="26:26">
      <c r="Z24797"/>
    </row>
    <row r="24798" spans="26:26">
      <c r="Z24798"/>
    </row>
    <row r="24799" spans="26:26">
      <c r="Z24799"/>
    </row>
    <row r="24800" spans="26:26">
      <c r="Z24800"/>
    </row>
    <row r="24801" spans="26:26">
      <c r="Z24801"/>
    </row>
    <row r="24802" spans="26:26">
      <c r="Z24802"/>
    </row>
    <row r="24803" spans="26:26">
      <c r="Z24803"/>
    </row>
    <row r="24804" spans="26:26">
      <c r="Z24804"/>
    </row>
    <row r="24805" spans="26:26">
      <c r="Z24805"/>
    </row>
    <row r="24806" spans="26:26">
      <c r="Z24806"/>
    </row>
    <row r="24807" spans="26:26">
      <c r="Z24807"/>
    </row>
    <row r="24808" spans="26:26">
      <c r="Z24808"/>
    </row>
    <row r="24809" spans="26:26">
      <c r="Z24809"/>
    </row>
    <row r="24810" spans="26:26">
      <c r="Z24810"/>
    </row>
    <row r="24811" spans="26:26">
      <c r="Z24811"/>
    </row>
    <row r="24812" spans="26:26">
      <c r="Z24812"/>
    </row>
    <row r="24813" spans="26:26">
      <c r="Z24813"/>
    </row>
    <row r="24814" spans="26:26">
      <c r="Z24814"/>
    </row>
    <row r="24815" spans="26:26">
      <c r="Z24815"/>
    </row>
    <row r="24816" spans="26:26">
      <c r="Z24816"/>
    </row>
    <row r="24817" spans="26:26">
      <c r="Z24817"/>
    </row>
    <row r="24818" spans="26:26">
      <c r="Z24818"/>
    </row>
    <row r="24819" spans="26:26">
      <c r="Z24819"/>
    </row>
    <row r="24820" spans="26:26">
      <c r="Z24820"/>
    </row>
    <row r="24821" spans="26:26">
      <c r="Z24821"/>
    </row>
    <row r="24822" spans="26:26">
      <c r="Z24822"/>
    </row>
    <row r="24823" spans="26:26">
      <c r="Z24823"/>
    </row>
    <row r="24824" spans="26:26">
      <c r="Z24824"/>
    </row>
    <row r="24825" spans="26:26">
      <c r="Z24825"/>
    </row>
    <row r="24826" spans="26:26">
      <c r="Z24826"/>
    </row>
    <row r="24827" spans="26:26">
      <c r="Z24827"/>
    </row>
    <row r="24828" spans="26:26">
      <c r="Z24828"/>
    </row>
    <row r="24829" spans="26:26">
      <c r="Z24829"/>
    </row>
    <row r="24830" spans="26:26">
      <c r="Z24830"/>
    </row>
    <row r="24831" spans="26:26">
      <c r="Z24831"/>
    </row>
    <row r="24832" spans="26:26">
      <c r="Z24832"/>
    </row>
    <row r="24833" spans="26:26">
      <c r="Z24833"/>
    </row>
    <row r="24834" spans="26:26">
      <c r="Z24834"/>
    </row>
    <row r="24835" spans="26:26">
      <c r="Z24835"/>
    </row>
    <row r="24836" spans="26:26">
      <c r="Z24836"/>
    </row>
    <row r="24837" spans="26:26">
      <c r="Z24837"/>
    </row>
    <row r="24838" spans="26:26">
      <c r="Z24838"/>
    </row>
    <row r="24839" spans="26:26">
      <c r="Z24839"/>
    </row>
    <row r="24840" spans="26:26">
      <c r="Z24840"/>
    </row>
    <row r="24841" spans="26:26">
      <c r="Z24841"/>
    </row>
    <row r="24842" spans="26:26">
      <c r="Z24842"/>
    </row>
    <row r="24843" spans="26:26">
      <c r="Z24843"/>
    </row>
    <row r="24844" spans="26:26">
      <c r="Z24844"/>
    </row>
    <row r="24845" spans="26:26">
      <c r="Z24845"/>
    </row>
    <row r="24846" spans="26:26">
      <c r="Z24846"/>
    </row>
    <row r="24847" spans="26:26">
      <c r="Z24847"/>
    </row>
    <row r="24848" spans="26:26">
      <c r="Z24848"/>
    </row>
    <row r="24849" spans="26:26">
      <c r="Z24849"/>
    </row>
    <row r="24850" spans="26:26">
      <c r="Z24850"/>
    </row>
    <row r="24851" spans="26:26">
      <c r="Z24851"/>
    </row>
    <row r="24852" spans="26:26">
      <c r="Z24852"/>
    </row>
    <row r="24853" spans="26:26">
      <c r="Z24853"/>
    </row>
    <row r="24854" spans="26:26">
      <c r="Z24854"/>
    </row>
    <row r="24855" spans="26:26">
      <c r="Z24855"/>
    </row>
    <row r="24856" spans="26:26">
      <c r="Z24856"/>
    </row>
    <row r="24857" spans="26:26">
      <c r="Z24857"/>
    </row>
    <row r="24858" spans="26:26">
      <c r="Z24858"/>
    </row>
    <row r="24859" spans="26:26">
      <c r="Z24859"/>
    </row>
    <row r="24860" spans="26:26">
      <c r="Z24860"/>
    </row>
    <row r="24861" spans="26:26">
      <c r="Z24861"/>
    </row>
    <row r="24862" spans="26:26">
      <c r="Z24862"/>
    </row>
    <row r="24863" spans="26:26">
      <c r="Z24863"/>
    </row>
    <row r="24864" spans="26:26">
      <c r="Z24864"/>
    </row>
    <row r="24865" spans="26:26">
      <c r="Z24865"/>
    </row>
    <row r="24866" spans="26:26">
      <c r="Z24866"/>
    </row>
    <row r="24867" spans="26:26">
      <c r="Z24867"/>
    </row>
    <row r="24868" spans="26:26">
      <c r="Z24868"/>
    </row>
    <row r="24869" spans="26:26">
      <c r="Z24869"/>
    </row>
    <row r="24870" spans="26:26">
      <c r="Z24870"/>
    </row>
    <row r="24871" spans="26:26">
      <c r="Z24871"/>
    </row>
    <row r="24872" spans="26:26">
      <c r="Z24872"/>
    </row>
    <row r="24873" spans="26:26">
      <c r="Z24873"/>
    </row>
    <row r="24874" spans="26:26">
      <c r="Z24874"/>
    </row>
    <row r="24875" spans="26:26">
      <c r="Z24875"/>
    </row>
    <row r="24876" spans="26:26">
      <c r="Z24876"/>
    </row>
    <row r="24877" spans="26:26">
      <c r="Z24877"/>
    </row>
    <row r="24878" spans="26:26">
      <c r="Z24878"/>
    </row>
    <row r="24879" spans="26:26">
      <c r="Z24879"/>
    </row>
    <row r="24880" spans="26:26">
      <c r="Z24880"/>
    </row>
    <row r="24881" spans="26:26">
      <c r="Z24881"/>
    </row>
    <row r="24882" spans="26:26">
      <c r="Z24882"/>
    </row>
    <row r="24883" spans="26:26">
      <c r="Z24883"/>
    </row>
    <row r="24884" spans="26:26">
      <c r="Z24884"/>
    </row>
    <row r="24885" spans="26:26">
      <c r="Z24885"/>
    </row>
    <row r="24886" spans="26:26">
      <c r="Z24886"/>
    </row>
    <row r="24887" spans="26:26">
      <c r="Z24887"/>
    </row>
    <row r="24888" spans="26:26">
      <c r="Z24888"/>
    </row>
    <row r="24889" spans="26:26">
      <c r="Z24889"/>
    </row>
    <row r="24890" spans="26:26">
      <c r="Z24890"/>
    </row>
    <row r="24891" spans="26:26">
      <c r="Z24891"/>
    </row>
    <row r="24892" spans="26:26">
      <c r="Z24892"/>
    </row>
    <row r="24893" spans="26:26">
      <c r="Z24893"/>
    </row>
    <row r="24894" spans="26:26">
      <c r="Z24894"/>
    </row>
    <row r="24895" spans="26:26">
      <c r="Z24895"/>
    </row>
    <row r="24896" spans="26:26">
      <c r="Z24896"/>
    </row>
    <row r="24897" spans="26:26">
      <c r="Z24897"/>
    </row>
    <row r="24898" spans="26:26">
      <c r="Z24898"/>
    </row>
    <row r="24899" spans="26:26">
      <c r="Z24899"/>
    </row>
    <row r="24900" spans="26:26">
      <c r="Z24900"/>
    </row>
    <row r="24901" spans="26:26">
      <c r="Z24901"/>
    </row>
    <row r="24902" spans="26:26">
      <c r="Z24902"/>
    </row>
    <row r="24903" spans="26:26">
      <c r="Z24903"/>
    </row>
    <row r="24904" spans="26:26">
      <c r="Z24904"/>
    </row>
    <row r="24905" spans="26:26">
      <c r="Z24905"/>
    </row>
    <row r="24906" spans="26:26">
      <c r="Z24906"/>
    </row>
    <row r="24907" spans="26:26">
      <c r="Z24907"/>
    </row>
    <row r="24908" spans="26:26">
      <c r="Z24908"/>
    </row>
    <row r="24909" spans="26:26">
      <c r="Z24909"/>
    </row>
    <row r="24910" spans="26:26">
      <c r="Z24910"/>
    </row>
    <row r="24911" spans="26:26">
      <c r="Z24911"/>
    </row>
    <row r="24912" spans="26:26">
      <c r="Z24912"/>
    </row>
    <row r="24913" spans="26:26">
      <c r="Z24913"/>
    </row>
    <row r="24914" spans="26:26">
      <c r="Z24914"/>
    </row>
    <row r="24915" spans="26:26">
      <c r="Z24915"/>
    </row>
    <row r="24916" spans="26:26">
      <c r="Z24916"/>
    </row>
    <row r="24917" spans="26:26">
      <c r="Z24917"/>
    </row>
    <row r="24918" spans="26:26">
      <c r="Z24918"/>
    </row>
    <row r="24919" spans="26:26">
      <c r="Z24919"/>
    </row>
    <row r="24920" spans="26:26">
      <c r="Z24920"/>
    </row>
    <row r="24921" spans="26:26">
      <c r="Z24921"/>
    </row>
    <row r="24922" spans="26:26">
      <c r="Z24922"/>
    </row>
    <row r="24923" spans="26:26">
      <c r="Z24923"/>
    </row>
    <row r="24924" spans="26:26">
      <c r="Z24924"/>
    </row>
    <row r="24925" spans="26:26">
      <c r="Z24925"/>
    </row>
    <row r="24926" spans="26:26">
      <c r="Z24926"/>
    </row>
    <row r="24927" spans="26:26">
      <c r="Z24927"/>
    </row>
    <row r="24928" spans="26:26">
      <c r="Z24928"/>
    </row>
    <row r="24929" spans="26:26">
      <c r="Z24929"/>
    </row>
    <row r="24930" spans="26:26">
      <c r="Z24930"/>
    </row>
    <row r="24931" spans="26:26">
      <c r="Z24931"/>
    </row>
    <row r="24932" spans="26:26">
      <c r="Z24932"/>
    </row>
    <row r="24933" spans="26:26">
      <c r="Z24933"/>
    </row>
    <row r="24934" spans="26:26">
      <c r="Z24934"/>
    </row>
    <row r="24935" spans="26:26">
      <c r="Z24935"/>
    </row>
    <row r="24936" spans="26:26">
      <c r="Z24936"/>
    </row>
    <row r="24937" spans="26:26">
      <c r="Z24937"/>
    </row>
    <row r="24938" spans="26:26">
      <c r="Z24938"/>
    </row>
    <row r="24939" spans="26:26">
      <c r="Z24939"/>
    </row>
    <row r="24940" spans="26:26">
      <c r="Z24940"/>
    </row>
    <row r="24941" spans="26:26">
      <c r="Z24941"/>
    </row>
    <row r="24942" spans="26:26">
      <c r="Z24942"/>
    </row>
    <row r="24943" spans="26:26">
      <c r="Z24943"/>
    </row>
    <row r="24944" spans="26:26">
      <c r="Z24944"/>
    </row>
    <row r="24945" spans="26:26">
      <c r="Z24945"/>
    </row>
    <row r="24946" spans="26:26">
      <c r="Z24946"/>
    </row>
    <row r="24947" spans="26:26">
      <c r="Z24947"/>
    </row>
    <row r="24948" spans="26:26">
      <c r="Z24948"/>
    </row>
    <row r="24949" spans="26:26">
      <c r="Z24949"/>
    </row>
    <row r="24950" spans="26:26">
      <c r="Z24950"/>
    </row>
    <row r="24951" spans="26:26">
      <c r="Z24951"/>
    </row>
    <row r="24952" spans="26:26">
      <c r="Z24952"/>
    </row>
    <row r="24953" spans="26:26">
      <c r="Z24953"/>
    </row>
    <row r="24954" spans="26:26">
      <c r="Z24954"/>
    </row>
    <row r="24955" spans="26:26">
      <c r="Z24955"/>
    </row>
    <row r="24956" spans="26:26">
      <c r="Z24956"/>
    </row>
    <row r="24957" spans="26:26">
      <c r="Z24957"/>
    </row>
    <row r="24958" spans="26:26">
      <c r="Z24958"/>
    </row>
    <row r="24959" spans="26:26">
      <c r="Z24959"/>
    </row>
    <row r="24960" spans="26:26">
      <c r="Z24960"/>
    </row>
    <row r="24961" spans="26:26">
      <c r="Z24961"/>
    </row>
    <row r="24962" spans="26:26">
      <c r="Z24962"/>
    </row>
    <row r="24963" spans="26:26">
      <c r="Z24963"/>
    </row>
    <row r="24964" spans="26:26">
      <c r="Z24964"/>
    </row>
    <row r="24965" spans="26:26">
      <c r="Z24965"/>
    </row>
    <row r="24966" spans="26:26">
      <c r="Z24966"/>
    </row>
    <row r="24967" spans="26:26">
      <c r="Z24967"/>
    </row>
    <row r="24968" spans="26:26">
      <c r="Z24968"/>
    </row>
    <row r="24969" spans="26:26">
      <c r="Z24969"/>
    </row>
    <row r="24970" spans="26:26">
      <c r="Z24970"/>
    </row>
    <row r="24971" spans="26:26">
      <c r="Z24971"/>
    </row>
    <row r="24972" spans="26:26">
      <c r="Z24972"/>
    </row>
    <row r="24973" spans="26:26">
      <c r="Z24973"/>
    </row>
    <row r="24974" spans="26:26">
      <c r="Z24974"/>
    </row>
    <row r="24975" spans="26:26">
      <c r="Z24975"/>
    </row>
    <row r="24976" spans="26:26">
      <c r="Z24976"/>
    </row>
    <row r="24977" spans="26:26">
      <c r="Z24977"/>
    </row>
    <row r="24978" spans="26:26">
      <c r="Z24978"/>
    </row>
    <row r="24979" spans="26:26">
      <c r="Z24979"/>
    </row>
    <row r="24980" spans="26:26">
      <c r="Z24980"/>
    </row>
    <row r="24981" spans="26:26">
      <c r="Z24981"/>
    </row>
    <row r="24982" spans="26:26">
      <c r="Z24982"/>
    </row>
    <row r="24983" spans="26:26">
      <c r="Z24983"/>
    </row>
    <row r="24984" spans="26:26">
      <c r="Z24984"/>
    </row>
    <row r="24985" spans="26:26">
      <c r="Z24985"/>
    </row>
    <row r="24986" spans="26:26">
      <c r="Z24986"/>
    </row>
    <row r="24987" spans="26:26">
      <c r="Z24987"/>
    </row>
    <row r="24988" spans="26:26">
      <c r="Z24988"/>
    </row>
    <row r="24989" spans="26:26">
      <c r="Z24989"/>
    </row>
    <row r="24990" spans="26:26">
      <c r="Z24990"/>
    </row>
    <row r="24991" spans="26:26">
      <c r="Z24991"/>
    </row>
    <row r="24992" spans="26:26">
      <c r="Z24992"/>
    </row>
    <row r="24993" spans="26:26">
      <c r="Z24993"/>
    </row>
    <row r="24994" spans="26:26">
      <c r="Z24994"/>
    </row>
    <row r="24995" spans="26:26">
      <c r="Z24995"/>
    </row>
    <row r="24996" spans="26:26">
      <c r="Z24996"/>
    </row>
    <row r="24997" spans="26:26">
      <c r="Z24997"/>
    </row>
    <row r="24998" spans="26:26">
      <c r="Z24998"/>
    </row>
    <row r="24999" spans="26:26">
      <c r="Z24999"/>
    </row>
    <row r="25000" spans="26:26">
      <c r="Z25000"/>
    </row>
    <row r="25001" spans="26:26">
      <c r="Z25001"/>
    </row>
    <row r="25002" spans="26:26">
      <c r="Z25002"/>
    </row>
    <row r="25003" spans="26:26">
      <c r="Z25003"/>
    </row>
    <row r="25004" spans="26:26">
      <c r="Z25004"/>
    </row>
    <row r="25005" spans="26:26">
      <c r="Z25005"/>
    </row>
    <row r="25006" spans="26:26">
      <c r="Z25006"/>
    </row>
    <row r="25007" spans="26:26">
      <c r="Z25007"/>
    </row>
    <row r="25008" spans="26:26">
      <c r="Z25008"/>
    </row>
    <row r="25009" spans="26:26">
      <c r="Z25009"/>
    </row>
    <row r="25010" spans="26:26">
      <c r="Z25010"/>
    </row>
    <row r="25011" spans="26:26">
      <c r="Z25011"/>
    </row>
    <row r="25012" spans="26:26">
      <c r="Z25012"/>
    </row>
    <row r="25013" spans="26:26">
      <c r="Z25013"/>
    </row>
    <row r="25014" spans="26:26">
      <c r="Z25014"/>
    </row>
    <row r="25015" spans="26:26">
      <c r="Z25015"/>
    </row>
    <row r="25016" spans="26:26">
      <c r="Z25016"/>
    </row>
    <row r="25017" spans="26:26">
      <c r="Z25017"/>
    </row>
    <row r="25018" spans="26:26">
      <c r="Z25018"/>
    </row>
    <row r="25019" spans="26:26">
      <c r="Z25019"/>
    </row>
    <row r="25020" spans="26:26">
      <c r="Z25020"/>
    </row>
    <row r="25021" spans="26:26">
      <c r="Z25021"/>
    </row>
    <row r="25022" spans="26:26">
      <c r="Z25022"/>
    </row>
    <row r="25023" spans="26:26">
      <c r="Z25023"/>
    </row>
    <row r="25024" spans="26:26">
      <c r="Z25024"/>
    </row>
    <row r="25025" spans="26:26">
      <c r="Z25025"/>
    </row>
    <row r="25026" spans="26:26">
      <c r="Z25026"/>
    </row>
    <row r="25027" spans="26:26">
      <c r="Z25027"/>
    </row>
    <row r="25028" spans="26:26">
      <c r="Z25028"/>
    </row>
    <row r="25029" spans="26:26">
      <c r="Z25029"/>
    </row>
    <row r="25030" spans="26:26">
      <c r="Z25030"/>
    </row>
    <row r="25031" spans="26:26">
      <c r="Z25031"/>
    </row>
    <row r="25032" spans="26:26">
      <c r="Z25032"/>
    </row>
    <row r="25033" spans="26:26">
      <c r="Z25033"/>
    </row>
    <row r="25034" spans="26:26">
      <c r="Z25034"/>
    </row>
    <row r="25035" spans="26:26">
      <c r="Z25035"/>
    </row>
    <row r="25036" spans="26:26">
      <c r="Z25036"/>
    </row>
    <row r="25037" spans="26:26">
      <c r="Z25037"/>
    </row>
    <row r="25038" spans="26:26">
      <c r="Z25038"/>
    </row>
    <row r="25039" spans="26:26">
      <c r="Z25039"/>
    </row>
    <row r="25040" spans="26:26">
      <c r="Z25040"/>
    </row>
    <row r="25041" spans="26:26">
      <c r="Z25041"/>
    </row>
    <row r="25042" spans="26:26">
      <c r="Z25042"/>
    </row>
    <row r="25043" spans="26:26">
      <c r="Z25043"/>
    </row>
    <row r="25044" spans="26:26">
      <c r="Z25044"/>
    </row>
    <row r="25045" spans="26:26">
      <c r="Z25045"/>
    </row>
    <row r="25046" spans="26:26">
      <c r="Z25046"/>
    </row>
    <row r="25047" spans="26:26">
      <c r="Z25047"/>
    </row>
    <row r="25048" spans="26:26">
      <c r="Z25048"/>
    </row>
    <row r="25049" spans="26:26">
      <c r="Z25049"/>
    </row>
    <row r="25050" spans="26:26">
      <c r="Z25050"/>
    </row>
    <row r="25051" spans="26:26">
      <c r="Z25051"/>
    </row>
    <row r="25052" spans="26:26">
      <c r="Z25052"/>
    </row>
    <row r="25053" spans="26:26">
      <c r="Z25053"/>
    </row>
    <row r="25054" spans="26:26">
      <c r="Z25054"/>
    </row>
    <row r="25055" spans="26:26">
      <c r="Z25055"/>
    </row>
    <row r="25056" spans="26:26">
      <c r="Z25056"/>
    </row>
    <row r="25057" spans="26:26">
      <c r="Z25057"/>
    </row>
    <row r="25058" spans="26:26">
      <c r="Z25058"/>
    </row>
    <row r="25059" spans="26:26">
      <c r="Z25059"/>
    </row>
    <row r="25060" spans="26:26">
      <c r="Z25060"/>
    </row>
    <row r="25061" spans="26:26">
      <c r="Z25061"/>
    </row>
    <row r="25062" spans="26:26">
      <c r="Z25062"/>
    </row>
    <row r="25063" spans="26:26">
      <c r="Z25063"/>
    </row>
    <row r="25064" spans="26:26">
      <c r="Z25064"/>
    </row>
    <row r="25065" spans="26:26">
      <c r="Z25065"/>
    </row>
    <row r="25066" spans="26:26">
      <c r="Z25066"/>
    </row>
    <row r="25067" spans="26:26">
      <c r="Z25067"/>
    </row>
    <row r="25068" spans="26:26">
      <c r="Z25068"/>
    </row>
    <row r="25069" spans="26:26">
      <c r="Z25069"/>
    </row>
    <row r="25070" spans="26:26">
      <c r="Z25070"/>
    </row>
    <row r="25071" spans="26:26">
      <c r="Z25071"/>
    </row>
    <row r="25072" spans="26:26">
      <c r="Z25072"/>
    </row>
    <row r="25073" spans="26:26">
      <c r="Z25073"/>
    </row>
    <row r="25074" spans="26:26">
      <c r="Z25074"/>
    </row>
    <row r="25075" spans="26:26">
      <c r="Z25075"/>
    </row>
    <row r="25076" spans="26:26">
      <c r="Z25076"/>
    </row>
    <row r="25077" spans="26:26">
      <c r="Z25077"/>
    </row>
    <row r="25078" spans="26:26">
      <c r="Z25078"/>
    </row>
    <row r="25079" spans="26:26">
      <c r="Z25079"/>
    </row>
    <row r="25080" spans="26:26">
      <c r="Z25080"/>
    </row>
    <row r="25081" spans="26:26">
      <c r="Z25081"/>
    </row>
    <row r="25082" spans="26:26">
      <c r="Z25082"/>
    </row>
    <row r="25083" spans="26:26">
      <c r="Z25083"/>
    </row>
    <row r="25084" spans="26:26">
      <c r="Z25084"/>
    </row>
    <row r="25085" spans="26:26">
      <c r="Z25085"/>
    </row>
    <row r="25086" spans="26:26">
      <c r="Z25086"/>
    </row>
    <row r="25087" spans="26:26">
      <c r="Z25087"/>
    </row>
    <row r="25088" spans="26:26">
      <c r="Z25088"/>
    </row>
    <row r="25089" spans="26:26">
      <c r="Z25089"/>
    </row>
    <row r="25090" spans="26:26">
      <c r="Z25090"/>
    </row>
    <row r="25091" spans="26:26">
      <c r="Z25091"/>
    </row>
    <row r="25092" spans="26:26">
      <c r="Z25092"/>
    </row>
    <row r="25093" spans="26:26">
      <c r="Z25093"/>
    </row>
    <row r="25094" spans="26:26">
      <c r="Z25094"/>
    </row>
    <row r="25095" spans="26:26">
      <c r="Z25095"/>
    </row>
    <row r="25096" spans="26:26">
      <c r="Z25096"/>
    </row>
    <row r="25097" spans="26:26">
      <c r="Z25097"/>
    </row>
    <row r="25098" spans="26:26">
      <c r="Z25098"/>
    </row>
    <row r="25099" spans="26:26">
      <c r="Z25099"/>
    </row>
    <row r="25100" spans="26:26">
      <c r="Z25100"/>
    </row>
    <row r="25101" spans="26:26">
      <c r="Z25101"/>
    </row>
    <row r="25102" spans="26:26">
      <c r="Z25102"/>
    </row>
    <row r="25103" spans="26:26">
      <c r="Z25103"/>
    </row>
    <row r="25104" spans="26:26">
      <c r="Z25104"/>
    </row>
    <row r="25105" spans="26:26">
      <c r="Z25105"/>
    </row>
    <row r="25106" spans="26:26">
      <c r="Z25106"/>
    </row>
    <row r="25107" spans="26:26">
      <c r="Z25107"/>
    </row>
    <row r="25108" spans="26:26">
      <c r="Z25108"/>
    </row>
    <row r="25109" spans="26:26">
      <c r="Z25109"/>
    </row>
    <row r="25110" spans="26:26">
      <c r="Z25110"/>
    </row>
    <row r="25111" spans="26:26">
      <c r="Z25111"/>
    </row>
    <row r="25112" spans="26:26">
      <c r="Z25112"/>
    </row>
    <row r="25113" spans="26:26">
      <c r="Z25113"/>
    </row>
    <row r="25114" spans="26:26">
      <c r="Z25114"/>
    </row>
    <row r="25115" spans="26:26">
      <c r="Z25115"/>
    </row>
    <row r="25116" spans="26:26">
      <c r="Z25116"/>
    </row>
    <row r="25117" spans="26:26">
      <c r="Z25117"/>
    </row>
    <row r="25118" spans="26:26">
      <c r="Z25118"/>
    </row>
    <row r="25119" spans="26:26">
      <c r="Z25119"/>
    </row>
    <row r="25120" spans="26:26">
      <c r="Z25120"/>
    </row>
    <row r="25121" spans="26:26">
      <c r="Z25121"/>
    </row>
    <row r="25122" spans="26:26">
      <c r="Z25122"/>
    </row>
    <row r="25123" spans="26:26">
      <c r="Z25123"/>
    </row>
    <row r="25124" spans="26:26">
      <c r="Z25124"/>
    </row>
    <row r="25125" spans="26:26">
      <c r="Z25125"/>
    </row>
    <row r="25126" spans="26:26">
      <c r="Z25126"/>
    </row>
    <row r="25127" spans="26:26">
      <c r="Z25127"/>
    </row>
    <row r="25128" spans="26:26">
      <c r="Z25128"/>
    </row>
    <row r="25129" spans="26:26">
      <c r="Z25129"/>
    </row>
    <row r="25130" spans="26:26">
      <c r="Z25130"/>
    </row>
    <row r="25131" spans="26:26">
      <c r="Z25131"/>
    </row>
    <row r="25132" spans="26:26">
      <c r="Z25132"/>
    </row>
    <row r="25133" spans="26:26">
      <c r="Z25133"/>
    </row>
    <row r="25134" spans="26:26">
      <c r="Z25134"/>
    </row>
    <row r="25135" spans="26:26">
      <c r="Z25135"/>
    </row>
    <row r="25136" spans="26:26">
      <c r="Z25136"/>
    </row>
    <row r="25137" spans="26:26">
      <c r="Z25137"/>
    </row>
    <row r="25138" spans="26:26">
      <c r="Z25138"/>
    </row>
    <row r="25139" spans="26:26">
      <c r="Z25139"/>
    </row>
    <row r="25140" spans="26:26">
      <c r="Z25140"/>
    </row>
    <row r="25141" spans="26:26">
      <c r="Z25141"/>
    </row>
    <row r="25142" spans="26:26">
      <c r="Z25142"/>
    </row>
    <row r="25143" spans="26:26">
      <c r="Z25143"/>
    </row>
    <row r="25144" spans="26:26">
      <c r="Z25144"/>
    </row>
    <row r="25145" spans="26:26">
      <c r="Z25145"/>
    </row>
    <row r="25146" spans="26:26">
      <c r="Z25146"/>
    </row>
    <row r="25147" spans="26:26">
      <c r="Z25147"/>
    </row>
    <row r="25148" spans="26:26">
      <c r="Z25148"/>
    </row>
    <row r="25149" spans="26:26">
      <c r="Z25149"/>
    </row>
    <row r="25150" spans="26:26">
      <c r="Z25150"/>
    </row>
    <row r="25151" spans="26:26">
      <c r="Z25151"/>
    </row>
    <row r="25152" spans="26:26">
      <c r="Z25152"/>
    </row>
    <row r="25153" spans="26:26">
      <c r="Z25153"/>
    </row>
    <row r="25154" spans="26:26">
      <c r="Z25154"/>
    </row>
    <row r="25155" spans="26:26">
      <c r="Z25155"/>
    </row>
    <row r="25156" spans="26:26">
      <c r="Z25156"/>
    </row>
    <row r="25157" spans="26:26">
      <c r="Z25157"/>
    </row>
    <row r="25158" spans="26:26">
      <c r="Z25158"/>
    </row>
    <row r="25159" spans="26:26">
      <c r="Z25159"/>
    </row>
    <row r="25160" spans="26:26">
      <c r="Z25160"/>
    </row>
    <row r="25161" spans="26:26">
      <c r="Z25161"/>
    </row>
    <row r="25162" spans="26:26">
      <c r="Z25162"/>
    </row>
    <row r="25163" spans="26:26">
      <c r="Z25163"/>
    </row>
    <row r="25164" spans="26:26">
      <c r="Z25164"/>
    </row>
    <row r="25165" spans="26:26">
      <c r="Z25165"/>
    </row>
    <row r="25166" spans="26:26">
      <c r="Z25166"/>
    </row>
    <row r="25167" spans="26:26">
      <c r="Z25167"/>
    </row>
    <row r="25168" spans="26:26">
      <c r="Z25168"/>
    </row>
    <row r="25169" spans="26:26">
      <c r="Z25169"/>
    </row>
    <row r="25170" spans="26:26">
      <c r="Z25170"/>
    </row>
    <row r="25171" spans="26:26">
      <c r="Z25171"/>
    </row>
    <row r="25172" spans="26:26">
      <c r="Z25172"/>
    </row>
    <row r="25173" spans="26:26">
      <c r="Z25173"/>
    </row>
    <row r="25174" spans="26:26">
      <c r="Z25174"/>
    </row>
    <row r="25175" spans="26:26">
      <c r="Z25175"/>
    </row>
    <row r="25176" spans="26:26">
      <c r="Z25176"/>
    </row>
    <row r="25177" spans="26:26">
      <c r="Z25177"/>
    </row>
    <row r="25178" spans="26:26">
      <c r="Z25178"/>
    </row>
    <row r="25179" spans="26:26">
      <c r="Z25179"/>
    </row>
    <row r="25180" spans="26:26">
      <c r="Z25180"/>
    </row>
    <row r="25181" spans="26:26">
      <c r="Z25181"/>
    </row>
    <row r="25182" spans="26:26">
      <c r="Z25182"/>
    </row>
    <row r="25183" spans="26:26">
      <c r="Z25183"/>
    </row>
    <row r="25184" spans="26:26">
      <c r="Z25184"/>
    </row>
    <row r="25185" spans="26:26">
      <c r="Z25185"/>
    </row>
    <row r="25186" spans="26:26">
      <c r="Z25186"/>
    </row>
    <row r="25187" spans="26:26">
      <c r="Z25187"/>
    </row>
    <row r="25188" spans="26:26">
      <c r="Z25188"/>
    </row>
    <row r="25189" spans="26:26">
      <c r="Z25189"/>
    </row>
    <row r="25190" spans="26:26">
      <c r="Z25190"/>
    </row>
    <row r="25191" spans="26:26">
      <c r="Z25191"/>
    </row>
    <row r="25192" spans="26:26">
      <c r="Z25192"/>
    </row>
    <row r="25193" spans="26:26">
      <c r="Z25193"/>
    </row>
    <row r="25194" spans="26:26">
      <c r="Z25194"/>
    </row>
    <row r="25195" spans="26:26">
      <c r="Z25195"/>
    </row>
    <row r="25196" spans="26:26">
      <c r="Z25196"/>
    </row>
    <row r="25197" spans="26:26">
      <c r="Z25197"/>
    </row>
    <row r="25198" spans="26:26">
      <c r="Z25198"/>
    </row>
    <row r="25199" spans="26:26">
      <c r="Z25199"/>
    </row>
    <row r="25200" spans="26:26">
      <c r="Z25200"/>
    </row>
    <row r="25201" spans="26:26">
      <c r="Z25201"/>
    </row>
    <row r="25202" spans="26:26">
      <c r="Z25202"/>
    </row>
    <row r="25203" spans="26:26">
      <c r="Z25203"/>
    </row>
    <row r="25204" spans="26:26">
      <c r="Z25204"/>
    </row>
    <row r="25205" spans="26:26">
      <c r="Z25205"/>
    </row>
    <row r="25206" spans="26:26">
      <c r="Z25206"/>
    </row>
    <row r="25207" spans="26:26">
      <c r="Z25207"/>
    </row>
    <row r="25208" spans="26:26">
      <c r="Z25208"/>
    </row>
    <row r="25209" spans="26:26">
      <c r="Z25209"/>
    </row>
    <row r="25210" spans="26:26">
      <c r="Z25210"/>
    </row>
    <row r="25211" spans="26:26">
      <c r="Z25211"/>
    </row>
    <row r="25212" spans="26:26">
      <c r="Z25212"/>
    </row>
    <row r="25213" spans="26:26">
      <c r="Z25213"/>
    </row>
    <row r="25214" spans="26:26">
      <c r="Z25214"/>
    </row>
    <row r="25215" spans="26:26">
      <c r="Z25215"/>
    </row>
    <row r="25216" spans="26:26">
      <c r="Z25216"/>
    </row>
    <row r="25217" spans="26:26">
      <c r="Z25217"/>
    </row>
    <row r="25218" spans="26:26">
      <c r="Z25218"/>
    </row>
    <row r="25219" spans="26:26">
      <c r="Z25219"/>
    </row>
    <row r="25220" spans="26:26">
      <c r="Z25220"/>
    </row>
    <row r="25221" spans="26:26">
      <c r="Z25221"/>
    </row>
    <row r="25222" spans="26:26">
      <c r="Z25222"/>
    </row>
    <row r="25223" spans="26:26">
      <c r="Z25223"/>
    </row>
    <row r="25224" spans="26:26">
      <c r="Z25224"/>
    </row>
    <row r="25225" spans="26:26">
      <c r="Z25225"/>
    </row>
    <row r="25226" spans="26:26">
      <c r="Z25226"/>
    </row>
    <row r="25227" spans="26:26">
      <c r="Z25227"/>
    </row>
    <row r="25228" spans="26:26">
      <c r="Z25228"/>
    </row>
    <row r="25229" spans="26:26">
      <c r="Z25229"/>
    </row>
    <row r="25230" spans="26:26">
      <c r="Z25230"/>
    </row>
    <row r="25231" spans="26:26">
      <c r="Z25231"/>
    </row>
    <row r="25232" spans="26:26">
      <c r="Z25232"/>
    </row>
    <row r="25233" spans="26:26">
      <c r="Z25233"/>
    </row>
    <row r="25234" spans="26:26">
      <c r="Z25234"/>
    </row>
    <row r="25235" spans="26:26">
      <c r="Z25235"/>
    </row>
    <row r="25236" spans="26:26">
      <c r="Z25236"/>
    </row>
    <row r="25237" spans="26:26">
      <c r="Z25237"/>
    </row>
    <row r="25238" spans="26:26">
      <c r="Z25238"/>
    </row>
    <row r="25239" spans="26:26">
      <c r="Z25239"/>
    </row>
    <row r="25240" spans="26:26">
      <c r="Z25240"/>
    </row>
    <row r="25241" spans="26:26">
      <c r="Z25241"/>
    </row>
    <row r="25242" spans="26:26">
      <c r="Z25242"/>
    </row>
    <row r="25243" spans="26:26">
      <c r="Z25243"/>
    </row>
    <row r="25244" spans="26:26">
      <c r="Z25244"/>
    </row>
    <row r="25245" spans="26:26">
      <c r="Z25245"/>
    </row>
    <row r="25246" spans="26:26">
      <c r="Z25246"/>
    </row>
    <row r="25247" spans="26:26">
      <c r="Z25247"/>
    </row>
    <row r="25248" spans="26:26">
      <c r="Z25248"/>
    </row>
    <row r="25249" spans="26:26">
      <c r="Z25249"/>
    </row>
    <row r="25250" spans="26:26">
      <c r="Z25250"/>
    </row>
    <row r="25251" spans="26:26">
      <c r="Z25251"/>
    </row>
    <row r="25252" spans="26:26">
      <c r="Z25252"/>
    </row>
    <row r="25253" spans="26:26">
      <c r="Z25253"/>
    </row>
    <row r="25254" spans="26:26">
      <c r="Z25254"/>
    </row>
    <row r="25255" spans="26:26">
      <c r="Z25255"/>
    </row>
    <row r="25256" spans="26:26">
      <c r="Z25256"/>
    </row>
    <row r="25257" spans="26:26">
      <c r="Z25257"/>
    </row>
    <row r="25258" spans="26:26">
      <c r="Z25258"/>
    </row>
    <row r="25259" spans="26:26">
      <c r="Z25259"/>
    </row>
    <row r="25260" spans="26:26">
      <c r="Z25260"/>
    </row>
    <row r="25261" spans="26:26">
      <c r="Z25261"/>
    </row>
    <row r="25262" spans="26:26">
      <c r="Z25262"/>
    </row>
    <row r="25263" spans="26:26">
      <c r="Z25263"/>
    </row>
    <row r="25264" spans="26:26">
      <c r="Z25264"/>
    </row>
    <row r="25265" spans="26:26">
      <c r="Z25265"/>
    </row>
    <row r="25266" spans="26:26">
      <c r="Z25266"/>
    </row>
    <row r="25267" spans="26:26">
      <c r="Z25267"/>
    </row>
    <row r="25268" spans="26:26">
      <c r="Z25268"/>
    </row>
    <row r="25269" spans="26:26">
      <c r="Z25269"/>
    </row>
    <row r="25270" spans="26:26">
      <c r="Z25270"/>
    </row>
    <row r="25271" spans="26:26">
      <c r="Z25271"/>
    </row>
    <row r="25272" spans="26:26">
      <c r="Z25272"/>
    </row>
    <row r="25273" spans="26:26">
      <c r="Z25273"/>
    </row>
    <row r="25274" spans="26:26">
      <c r="Z25274"/>
    </row>
    <row r="25275" spans="26:26">
      <c r="Z25275"/>
    </row>
    <row r="25276" spans="26:26">
      <c r="Z25276"/>
    </row>
    <row r="25277" spans="26:26">
      <c r="Z25277"/>
    </row>
    <row r="25278" spans="26:26">
      <c r="Z25278"/>
    </row>
    <row r="25279" spans="26:26">
      <c r="Z25279"/>
    </row>
    <row r="25280" spans="26:26">
      <c r="Z25280"/>
    </row>
    <row r="25281" spans="26:26">
      <c r="Z25281"/>
    </row>
    <row r="25282" spans="26:26">
      <c r="Z25282"/>
    </row>
    <row r="25283" spans="26:26">
      <c r="Z25283"/>
    </row>
    <row r="25284" spans="26:26">
      <c r="Z25284"/>
    </row>
    <row r="25285" spans="26:26">
      <c r="Z25285"/>
    </row>
    <row r="25286" spans="26:26">
      <c r="Z25286"/>
    </row>
    <row r="25287" spans="26:26">
      <c r="Z25287"/>
    </row>
    <row r="25288" spans="26:26">
      <c r="Z25288"/>
    </row>
    <row r="25289" spans="26:26">
      <c r="Z25289"/>
    </row>
    <row r="25290" spans="26:26">
      <c r="Z25290"/>
    </row>
    <row r="25291" spans="26:26">
      <c r="Z25291"/>
    </row>
    <row r="25292" spans="26:26">
      <c r="Z25292"/>
    </row>
    <row r="25293" spans="26:26">
      <c r="Z25293"/>
    </row>
    <row r="25294" spans="26:26">
      <c r="Z25294"/>
    </row>
    <row r="25295" spans="26:26">
      <c r="Z25295"/>
    </row>
    <row r="25296" spans="26:26">
      <c r="Z25296"/>
    </row>
    <row r="25297" spans="26:26">
      <c r="Z25297"/>
    </row>
    <row r="25298" spans="26:26">
      <c r="Z25298"/>
    </row>
    <row r="25299" spans="26:26">
      <c r="Z25299"/>
    </row>
    <row r="25300" spans="26:26">
      <c r="Z25300"/>
    </row>
    <row r="25301" spans="26:26">
      <c r="Z25301"/>
    </row>
    <row r="25302" spans="26:26">
      <c r="Z25302"/>
    </row>
    <row r="25303" spans="26:26">
      <c r="Z25303"/>
    </row>
    <row r="25304" spans="26:26">
      <c r="Z25304"/>
    </row>
    <row r="25305" spans="26:26">
      <c r="Z25305"/>
    </row>
    <row r="25306" spans="26:26">
      <c r="Z25306"/>
    </row>
    <row r="25307" spans="26:26">
      <c r="Z25307"/>
    </row>
    <row r="25308" spans="26:26">
      <c r="Z25308"/>
    </row>
    <row r="25309" spans="26:26">
      <c r="Z25309"/>
    </row>
    <row r="25310" spans="26:26">
      <c r="Z25310"/>
    </row>
    <row r="25311" spans="26:26">
      <c r="Z25311"/>
    </row>
    <row r="25312" spans="26:26">
      <c r="Z25312"/>
    </row>
    <row r="25313" spans="26:26">
      <c r="Z25313"/>
    </row>
    <row r="25314" spans="26:26">
      <c r="Z25314"/>
    </row>
    <row r="25315" spans="26:26">
      <c r="Z25315"/>
    </row>
    <row r="25316" spans="26:26">
      <c r="Z25316"/>
    </row>
    <row r="25317" spans="26:26">
      <c r="Z25317"/>
    </row>
    <row r="25318" spans="26:26">
      <c r="Z25318"/>
    </row>
    <row r="25319" spans="26:26">
      <c r="Z25319"/>
    </row>
    <row r="25320" spans="26:26">
      <c r="Z25320"/>
    </row>
    <row r="25321" spans="26:26">
      <c r="Z25321"/>
    </row>
    <row r="25322" spans="26:26">
      <c r="Z25322"/>
    </row>
    <row r="25323" spans="26:26">
      <c r="Z25323"/>
    </row>
    <row r="25324" spans="26:26">
      <c r="Z25324"/>
    </row>
    <row r="25325" spans="26:26">
      <c r="Z25325"/>
    </row>
    <row r="25326" spans="26:26">
      <c r="Z25326"/>
    </row>
    <row r="25327" spans="26:26">
      <c r="Z25327"/>
    </row>
    <row r="25328" spans="26:26">
      <c r="Z25328"/>
    </row>
    <row r="25329" spans="26:26">
      <c r="Z25329"/>
    </row>
    <row r="25330" spans="26:26">
      <c r="Z25330"/>
    </row>
    <row r="25331" spans="26:26">
      <c r="Z25331"/>
    </row>
    <row r="25332" spans="26:26">
      <c r="Z25332"/>
    </row>
    <row r="25333" spans="26:26">
      <c r="Z25333"/>
    </row>
    <row r="25334" spans="26:26">
      <c r="Z25334"/>
    </row>
    <row r="25335" spans="26:26">
      <c r="Z25335"/>
    </row>
    <row r="25336" spans="26:26">
      <c r="Z25336"/>
    </row>
    <row r="25337" spans="26:26">
      <c r="Z25337"/>
    </row>
    <row r="25338" spans="26:26">
      <c r="Z25338"/>
    </row>
    <row r="25339" spans="26:26">
      <c r="Z25339"/>
    </row>
    <row r="25340" spans="26:26">
      <c r="Z25340"/>
    </row>
    <row r="25341" spans="26:26">
      <c r="Z25341"/>
    </row>
    <row r="25342" spans="26:26">
      <c r="Z25342"/>
    </row>
    <row r="25343" spans="26:26">
      <c r="Z25343"/>
    </row>
    <row r="25344" spans="26:26">
      <c r="Z25344"/>
    </row>
    <row r="25345" spans="26:26">
      <c r="Z25345"/>
    </row>
    <row r="25346" spans="26:26">
      <c r="Z25346"/>
    </row>
    <row r="25347" spans="26:26">
      <c r="Z25347"/>
    </row>
    <row r="25348" spans="26:26">
      <c r="Z25348"/>
    </row>
    <row r="25349" spans="26:26">
      <c r="Z25349"/>
    </row>
    <row r="25350" spans="26:26">
      <c r="Z25350"/>
    </row>
    <row r="25351" spans="26:26">
      <c r="Z25351"/>
    </row>
    <row r="25352" spans="26:26">
      <c r="Z25352"/>
    </row>
    <row r="25353" spans="26:26">
      <c r="Z25353"/>
    </row>
    <row r="25354" spans="26:26">
      <c r="Z25354"/>
    </row>
    <row r="25355" spans="26:26">
      <c r="Z25355"/>
    </row>
    <row r="25356" spans="26:26">
      <c r="Z25356"/>
    </row>
    <row r="25357" spans="26:26">
      <c r="Z25357"/>
    </row>
    <row r="25358" spans="26:26">
      <c r="Z25358"/>
    </row>
    <row r="25359" spans="26:26">
      <c r="Z25359"/>
    </row>
    <row r="25360" spans="26:26">
      <c r="Z25360"/>
    </row>
    <row r="25361" spans="26:26">
      <c r="Z25361"/>
    </row>
    <row r="25362" spans="26:26">
      <c r="Z25362"/>
    </row>
    <row r="25363" spans="26:26">
      <c r="Z25363"/>
    </row>
    <row r="25364" spans="26:26">
      <c r="Z25364"/>
    </row>
    <row r="25365" spans="26:26">
      <c r="Z25365"/>
    </row>
    <row r="25366" spans="26:26">
      <c r="Z25366"/>
    </row>
    <row r="25367" spans="26:26">
      <c r="Z25367"/>
    </row>
    <row r="25368" spans="26:26">
      <c r="Z25368"/>
    </row>
    <row r="25369" spans="26:26">
      <c r="Z25369"/>
    </row>
    <row r="25370" spans="26:26">
      <c r="Z25370"/>
    </row>
    <row r="25371" spans="26:26">
      <c r="Z25371"/>
    </row>
    <row r="25372" spans="26:26">
      <c r="Z25372"/>
    </row>
    <row r="25373" spans="26:26">
      <c r="Z25373"/>
    </row>
    <row r="25374" spans="26:26">
      <c r="Z25374"/>
    </row>
    <row r="25375" spans="26:26">
      <c r="Z25375"/>
    </row>
    <row r="25376" spans="26:26">
      <c r="Z25376"/>
    </row>
    <row r="25377" spans="26:26">
      <c r="Z25377"/>
    </row>
    <row r="25378" spans="26:26">
      <c r="Z25378"/>
    </row>
    <row r="25379" spans="26:26">
      <c r="Z25379"/>
    </row>
    <row r="25380" spans="26:26">
      <c r="Z25380"/>
    </row>
    <row r="25381" spans="26:26">
      <c r="Z25381"/>
    </row>
    <row r="25382" spans="26:26">
      <c r="Z25382"/>
    </row>
    <row r="25383" spans="26:26">
      <c r="Z25383"/>
    </row>
    <row r="25384" spans="26:26">
      <c r="Z25384"/>
    </row>
    <row r="25385" spans="26:26">
      <c r="Z25385"/>
    </row>
    <row r="25386" spans="26:26">
      <c r="Z25386"/>
    </row>
    <row r="25387" spans="26:26">
      <c r="Z25387"/>
    </row>
    <row r="25388" spans="26:26">
      <c r="Z25388"/>
    </row>
    <row r="25389" spans="26:26">
      <c r="Z25389"/>
    </row>
    <row r="25390" spans="26:26">
      <c r="Z25390"/>
    </row>
    <row r="25391" spans="26:26">
      <c r="Z25391"/>
    </row>
    <row r="25392" spans="26:26">
      <c r="Z25392"/>
    </row>
    <row r="25393" spans="26:26">
      <c r="Z25393"/>
    </row>
    <row r="25394" spans="26:26">
      <c r="Z25394"/>
    </row>
    <row r="25395" spans="26:26">
      <c r="Z25395"/>
    </row>
    <row r="25396" spans="26:26">
      <c r="Z25396"/>
    </row>
    <row r="25397" spans="26:26">
      <c r="Z25397"/>
    </row>
    <row r="25398" spans="26:26">
      <c r="Z25398"/>
    </row>
    <row r="25399" spans="26:26">
      <c r="Z25399"/>
    </row>
    <row r="25400" spans="26:26">
      <c r="Z25400"/>
    </row>
    <row r="25401" spans="26:26">
      <c r="Z25401"/>
    </row>
    <row r="25402" spans="26:26">
      <c r="Z25402"/>
    </row>
    <row r="25403" spans="26:26">
      <c r="Z25403"/>
    </row>
    <row r="25404" spans="26:26">
      <c r="Z25404"/>
    </row>
    <row r="25405" spans="26:26">
      <c r="Z25405"/>
    </row>
    <row r="25406" spans="26:26">
      <c r="Z25406"/>
    </row>
    <row r="25407" spans="26:26">
      <c r="Z25407"/>
    </row>
    <row r="25408" spans="26:26">
      <c r="Z25408"/>
    </row>
    <row r="25409" spans="26:26">
      <c r="Z25409"/>
    </row>
    <row r="25410" spans="26:26">
      <c r="Z25410"/>
    </row>
    <row r="25411" spans="26:26">
      <c r="Z25411"/>
    </row>
    <row r="25412" spans="26:26">
      <c r="Z25412"/>
    </row>
    <row r="25413" spans="26:26">
      <c r="Z25413"/>
    </row>
    <row r="25414" spans="26:26">
      <c r="Z25414"/>
    </row>
    <row r="25415" spans="26:26">
      <c r="Z25415"/>
    </row>
    <row r="25416" spans="26:26">
      <c r="Z25416"/>
    </row>
    <row r="25417" spans="26:26">
      <c r="Z25417"/>
    </row>
    <row r="25418" spans="26:26">
      <c r="Z25418"/>
    </row>
    <row r="25419" spans="26:26">
      <c r="Z25419"/>
    </row>
    <row r="25420" spans="26:26">
      <c r="Z25420"/>
    </row>
    <row r="25421" spans="26:26">
      <c r="Z25421"/>
    </row>
    <row r="25422" spans="26:26">
      <c r="Z25422"/>
    </row>
    <row r="25423" spans="26:26">
      <c r="Z25423"/>
    </row>
    <row r="25424" spans="26:26">
      <c r="Z25424"/>
    </row>
    <row r="25425" spans="26:26">
      <c r="Z25425"/>
    </row>
    <row r="25426" spans="26:26">
      <c r="Z25426"/>
    </row>
    <row r="25427" spans="26:26">
      <c r="Z25427"/>
    </row>
    <row r="25428" spans="26:26">
      <c r="Z25428"/>
    </row>
    <row r="25429" spans="26:26">
      <c r="Z25429"/>
    </row>
    <row r="25430" spans="26:26">
      <c r="Z25430"/>
    </row>
    <row r="25431" spans="26:26">
      <c r="Z25431"/>
    </row>
    <row r="25432" spans="26:26">
      <c r="Z25432"/>
    </row>
    <row r="25433" spans="26:26">
      <c r="Z25433"/>
    </row>
    <row r="25434" spans="26:26">
      <c r="Z25434"/>
    </row>
    <row r="25435" spans="26:26">
      <c r="Z25435"/>
    </row>
    <row r="25436" spans="26:26">
      <c r="Z25436"/>
    </row>
    <row r="25437" spans="26:26">
      <c r="Z25437"/>
    </row>
    <row r="25438" spans="26:26">
      <c r="Z25438"/>
    </row>
    <row r="25439" spans="26:26">
      <c r="Z25439"/>
    </row>
    <row r="25440" spans="26:26">
      <c r="Z25440"/>
    </row>
    <row r="25441" spans="26:26">
      <c r="Z25441"/>
    </row>
    <row r="25442" spans="26:26">
      <c r="Z25442"/>
    </row>
    <row r="25443" spans="26:26">
      <c r="Z25443"/>
    </row>
    <row r="25444" spans="26:26">
      <c r="Z25444"/>
    </row>
    <row r="25445" spans="26:26">
      <c r="Z25445"/>
    </row>
    <row r="25446" spans="26:26">
      <c r="Z25446"/>
    </row>
    <row r="25447" spans="26:26">
      <c r="Z25447"/>
    </row>
    <row r="25448" spans="26:26">
      <c r="Z25448"/>
    </row>
    <row r="25449" spans="26:26">
      <c r="Z25449"/>
    </row>
    <row r="25450" spans="26:26">
      <c r="Z25450"/>
    </row>
    <row r="25451" spans="26:26">
      <c r="Z25451"/>
    </row>
    <row r="25452" spans="26:26">
      <c r="Z25452"/>
    </row>
    <row r="25453" spans="26:26">
      <c r="Z25453"/>
    </row>
    <row r="25454" spans="26:26">
      <c r="Z25454"/>
    </row>
    <row r="25455" spans="26:26">
      <c r="Z25455"/>
    </row>
    <row r="25456" spans="26:26">
      <c r="Z25456"/>
    </row>
    <row r="25457" spans="26:26">
      <c r="Z25457"/>
    </row>
    <row r="25458" spans="26:26">
      <c r="Z25458"/>
    </row>
    <row r="25459" spans="26:26">
      <c r="Z25459"/>
    </row>
    <row r="25460" spans="26:26">
      <c r="Z25460"/>
    </row>
    <row r="25461" spans="26:26">
      <c r="Z25461"/>
    </row>
    <row r="25462" spans="26:26">
      <c r="Z25462"/>
    </row>
    <row r="25463" spans="26:26">
      <c r="Z25463"/>
    </row>
    <row r="25464" spans="26:26">
      <c r="Z25464"/>
    </row>
    <row r="25465" spans="26:26">
      <c r="Z25465"/>
    </row>
    <row r="25466" spans="26:26">
      <c r="Z25466"/>
    </row>
    <row r="25467" spans="26:26">
      <c r="Z25467"/>
    </row>
    <row r="25468" spans="26:26">
      <c r="Z25468"/>
    </row>
    <row r="25469" spans="26:26">
      <c r="Z25469"/>
    </row>
    <row r="25470" spans="26:26">
      <c r="Z25470"/>
    </row>
    <row r="25471" spans="26:26">
      <c r="Z25471"/>
    </row>
    <row r="25472" spans="26:26">
      <c r="Z25472"/>
    </row>
    <row r="25473" spans="26:26">
      <c r="Z25473"/>
    </row>
    <row r="25474" spans="26:26">
      <c r="Z25474"/>
    </row>
    <row r="25475" spans="26:26">
      <c r="Z25475"/>
    </row>
    <row r="25476" spans="26:26">
      <c r="Z25476"/>
    </row>
    <row r="25477" spans="26:26">
      <c r="Z25477"/>
    </row>
    <row r="25478" spans="26:26">
      <c r="Z25478"/>
    </row>
    <row r="25479" spans="26:26">
      <c r="Z25479"/>
    </row>
    <row r="25480" spans="26:26">
      <c r="Z25480"/>
    </row>
    <row r="25481" spans="26:26">
      <c r="Z25481"/>
    </row>
    <row r="25482" spans="26:26">
      <c r="Z25482"/>
    </row>
    <row r="25483" spans="26:26">
      <c r="Z25483"/>
    </row>
    <row r="25484" spans="26:26">
      <c r="Z25484"/>
    </row>
    <row r="25485" spans="26:26">
      <c r="Z25485"/>
    </row>
    <row r="25486" spans="26:26">
      <c r="Z25486"/>
    </row>
    <row r="25487" spans="26:26">
      <c r="Z25487"/>
    </row>
    <row r="25488" spans="26:26">
      <c r="Z25488"/>
    </row>
    <row r="25489" spans="26:26">
      <c r="Z25489"/>
    </row>
    <row r="25490" spans="26:26">
      <c r="Z25490"/>
    </row>
    <row r="25491" spans="26:26">
      <c r="Z25491"/>
    </row>
    <row r="25492" spans="26:26">
      <c r="Z25492"/>
    </row>
    <row r="25493" spans="26:26">
      <c r="Z25493"/>
    </row>
    <row r="25494" spans="26:26">
      <c r="Z25494"/>
    </row>
    <row r="25495" spans="26:26">
      <c r="Z25495"/>
    </row>
    <row r="25496" spans="26:26">
      <c r="Z25496"/>
    </row>
    <row r="25497" spans="26:26">
      <c r="Z25497"/>
    </row>
    <row r="25498" spans="26:26">
      <c r="Z25498"/>
    </row>
    <row r="25499" spans="26:26">
      <c r="Z25499"/>
    </row>
    <row r="25500" spans="26:26">
      <c r="Z25500"/>
    </row>
    <row r="25501" spans="26:26">
      <c r="Z25501"/>
    </row>
    <row r="25502" spans="26:26">
      <c r="Z25502"/>
    </row>
    <row r="25503" spans="26:26">
      <c r="Z25503"/>
    </row>
    <row r="25504" spans="26:26">
      <c r="Z25504"/>
    </row>
    <row r="25505" spans="26:26">
      <c r="Z25505"/>
    </row>
    <row r="25506" spans="26:26">
      <c r="Z25506"/>
    </row>
    <row r="25507" spans="26:26">
      <c r="Z25507"/>
    </row>
    <row r="25508" spans="26:26">
      <c r="Z25508"/>
    </row>
    <row r="25509" spans="26:26">
      <c r="Z25509"/>
    </row>
    <row r="25510" spans="26:26">
      <c r="Z25510"/>
    </row>
    <row r="25511" spans="26:26">
      <c r="Z25511"/>
    </row>
    <row r="25512" spans="26:26">
      <c r="Z25512"/>
    </row>
    <row r="25513" spans="26:26">
      <c r="Z25513"/>
    </row>
    <row r="25514" spans="26:26">
      <c r="Z25514"/>
    </row>
    <row r="25515" spans="26:26">
      <c r="Z25515"/>
    </row>
    <row r="25516" spans="26:26">
      <c r="Z25516"/>
    </row>
    <row r="25517" spans="26:26">
      <c r="Z25517"/>
    </row>
    <row r="25518" spans="26:26">
      <c r="Z25518"/>
    </row>
    <row r="25519" spans="26:26">
      <c r="Z25519"/>
    </row>
    <row r="25520" spans="26:26">
      <c r="Z25520"/>
    </row>
    <row r="25521" spans="26:26">
      <c r="Z25521"/>
    </row>
    <row r="25522" spans="26:26">
      <c r="Z25522"/>
    </row>
    <row r="25523" spans="26:26">
      <c r="Z25523"/>
    </row>
    <row r="25524" spans="26:26">
      <c r="Z25524"/>
    </row>
    <row r="25525" spans="26:26">
      <c r="Z25525"/>
    </row>
    <row r="25526" spans="26:26">
      <c r="Z25526"/>
    </row>
    <row r="25527" spans="26:26">
      <c r="Z25527"/>
    </row>
    <row r="25528" spans="26:26">
      <c r="Z25528"/>
    </row>
    <row r="25529" spans="26:26">
      <c r="Z25529"/>
    </row>
    <row r="25530" spans="26:26">
      <c r="Z25530"/>
    </row>
    <row r="25531" spans="26:26">
      <c r="Z25531"/>
    </row>
    <row r="25532" spans="26:26">
      <c r="Z25532"/>
    </row>
    <row r="25533" spans="26:26">
      <c r="Z25533"/>
    </row>
    <row r="25534" spans="26:26">
      <c r="Z25534"/>
    </row>
    <row r="25535" spans="26:26">
      <c r="Z25535"/>
    </row>
    <row r="25536" spans="26:26">
      <c r="Z25536"/>
    </row>
    <row r="25537" spans="26:26">
      <c r="Z25537"/>
    </row>
    <row r="25538" spans="26:26">
      <c r="Z25538"/>
    </row>
    <row r="25539" spans="26:26">
      <c r="Z25539"/>
    </row>
    <row r="25540" spans="26:26">
      <c r="Z25540"/>
    </row>
    <row r="25541" spans="26:26">
      <c r="Z25541"/>
    </row>
    <row r="25542" spans="26:26">
      <c r="Z25542"/>
    </row>
    <row r="25543" spans="26:26">
      <c r="Z25543"/>
    </row>
    <row r="25544" spans="26:26">
      <c r="Z25544"/>
    </row>
    <row r="25545" spans="26:26">
      <c r="Z25545"/>
    </row>
    <row r="25546" spans="26:26">
      <c r="Z25546"/>
    </row>
    <row r="25547" spans="26:26">
      <c r="Z25547"/>
    </row>
    <row r="25548" spans="26:26">
      <c r="Z25548"/>
    </row>
    <row r="25549" spans="26:26">
      <c r="Z25549"/>
    </row>
    <row r="25550" spans="26:26">
      <c r="Z25550"/>
    </row>
    <row r="25551" spans="26:26">
      <c r="Z25551"/>
    </row>
    <row r="25552" spans="26:26">
      <c r="Z25552"/>
    </row>
    <row r="25553" spans="26:26">
      <c r="Z25553"/>
    </row>
    <row r="25554" spans="26:26">
      <c r="Z25554"/>
    </row>
    <row r="25555" spans="26:26">
      <c r="Z25555"/>
    </row>
    <row r="25556" spans="26:26">
      <c r="Z25556"/>
    </row>
    <row r="25557" spans="26:26">
      <c r="Z25557"/>
    </row>
    <row r="25558" spans="26:26">
      <c r="Z25558"/>
    </row>
    <row r="25559" spans="26:26">
      <c r="Z25559"/>
    </row>
    <row r="25560" spans="26:26">
      <c r="Z25560"/>
    </row>
    <row r="25561" spans="26:26">
      <c r="Z25561"/>
    </row>
    <row r="25562" spans="26:26">
      <c r="Z25562"/>
    </row>
    <row r="25563" spans="26:26">
      <c r="Z25563"/>
    </row>
    <row r="25564" spans="26:26">
      <c r="Z25564"/>
    </row>
    <row r="25565" spans="26:26">
      <c r="Z25565"/>
    </row>
    <row r="25566" spans="26:26">
      <c r="Z25566"/>
    </row>
    <row r="25567" spans="26:26">
      <c r="Z25567"/>
    </row>
    <row r="25568" spans="26:26">
      <c r="Z25568"/>
    </row>
    <row r="25569" spans="26:26">
      <c r="Z25569"/>
    </row>
    <row r="25570" spans="26:26">
      <c r="Z25570"/>
    </row>
    <row r="25571" spans="26:26">
      <c r="Z25571"/>
    </row>
    <row r="25572" spans="26:26">
      <c r="Z25572"/>
    </row>
    <row r="25573" spans="26:26">
      <c r="Z25573"/>
    </row>
    <row r="25574" spans="26:26">
      <c r="Z25574"/>
    </row>
    <row r="25575" spans="26:26">
      <c r="Z25575"/>
    </row>
    <row r="25576" spans="26:26">
      <c r="Z25576"/>
    </row>
    <row r="25577" spans="26:26">
      <c r="Z25577"/>
    </row>
    <row r="25578" spans="26:26">
      <c r="Z25578"/>
    </row>
    <row r="25579" spans="26:26">
      <c r="Z25579"/>
    </row>
    <row r="25580" spans="26:26">
      <c r="Z25580"/>
    </row>
    <row r="25581" spans="26:26">
      <c r="Z25581"/>
    </row>
    <row r="25582" spans="26:26">
      <c r="Z25582"/>
    </row>
    <row r="25583" spans="26:26">
      <c r="Z25583"/>
    </row>
    <row r="25584" spans="26:26">
      <c r="Z25584"/>
    </row>
    <row r="25585" spans="26:26">
      <c r="Z25585"/>
    </row>
    <row r="25586" spans="26:26">
      <c r="Z25586"/>
    </row>
    <row r="25587" spans="26:26">
      <c r="Z25587"/>
    </row>
    <row r="25588" spans="26:26">
      <c r="Z25588"/>
    </row>
    <row r="25589" spans="26:26">
      <c r="Z25589"/>
    </row>
    <row r="25590" spans="26:26">
      <c r="Z25590"/>
    </row>
    <row r="25591" spans="26:26">
      <c r="Z25591"/>
    </row>
    <row r="25592" spans="26:26">
      <c r="Z25592"/>
    </row>
    <row r="25593" spans="26:26">
      <c r="Z25593"/>
    </row>
    <row r="25594" spans="26:26">
      <c r="Z25594"/>
    </row>
    <row r="25595" spans="26:26">
      <c r="Z25595"/>
    </row>
    <row r="25596" spans="26:26">
      <c r="Z25596"/>
    </row>
    <row r="25597" spans="26:26">
      <c r="Z25597"/>
    </row>
    <row r="25598" spans="26:26">
      <c r="Z25598"/>
    </row>
    <row r="25599" spans="26:26">
      <c r="Z25599"/>
    </row>
    <row r="25600" spans="26:26">
      <c r="Z25600"/>
    </row>
    <row r="25601" spans="26:26">
      <c r="Z25601"/>
    </row>
    <row r="25602" spans="26:26">
      <c r="Z25602"/>
    </row>
    <row r="25603" spans="26:26">
      <c r="Z25603"/>
    </row>
    <row r="25604" spans="26:26">
      <c r="Z25604"/>
    </row>
    <row r="25605" spans="26:26">
      <c r="Z25605"/>
    </row>
    <row r="25606" spans="26:26">
      <c r="Z25606"/>
    </row>
    <row r="25607" spans="26:26">
      <c r="Z25607"/>
    </row>
    <row r="25608" spans="26:26">
      <c r="Z25608"/>
    </row>
    <row r="25609" spans="26:26">
      <c r="Z25609"/>
    </row>
    <row r="25610" spans="26:26">
      <c r="Z25610"/>
    </row>
    <row r="25611" spans="26:26">
      <c r="Z25611"/>
    </row>
    <row r="25612" spans="26:26">
      <c r="Z25612"/>
    </row>
    <row r="25613" spans="26:26">
      <c r="Z25613"/>
    </row>
    <row r="25614" spans="26:26">
      <c r="Z25614"/>
    </row>
    <row r="25615" spans="26:26">
      <c r="Z25615"/>
    </row>
    <row r="25616" spans="26:26">
      <c r="Z25616"/>
    </row>
    <row r="25617" spans="26:26">
      <c r="Z25617"/>
    </row>
    <row r="25618" spans="26:26">
      <c r="Z25618"/>
    </row>
    <row r="25619" spans="26:26">
      <c r="Z25619"/>
    </row>
    <row r="25620" spans="26:26">
      <c r="Z25620"/>
    </row>
    <row r="25621" spans="26:26">
      <c r="Z25621"/>
    </row>
    <row r="25622" spans="26:26">
      <c r="Z25622"/>
    </row>
    <row r="25623" spans="26:26">
      <c r="Z25623"/>
    </row>
    <row r="25624" spans="26:26">
      <c r="Z25624"/>
    </row>
    <row r="25625" spans="26:26">
      <c r="Z25625"/>
    </row>
    <row r="25626" spans="26:26">
      <c r="Z25626"/>
    </row>
    <row r="25627" spans="26:26">
      <c r="Z25627"/>
    </row>
    <row r="25628" spans="26:26">
      <c r="Z25628"/>
    </row>
    <row r="25629" spans="26:26">
      <c r="Z25629"/>
    </row>
    <row r="25630" spans="26:26">
      <c r="Z25630"/>
    </row>
    <row r="25631" spans="26:26">
      <c r="Z25631"/>
    </row>
    <row r="25632" spans="26:26">
      <c r="Z25632"/>
    </row>
    <row r="25633" spans="26:26">
      <c r="Z25633"/>
    </row>
    <row r="25634" spans="26:26">
      <c r="Z25634"/>
    </row>
    <row r="25635" spans="26:26">
      <c r="Z25635"/>
    </row>
    <row r="25636" spans="26:26">
      <c r="Z25636"/>
    </row>
    <row r="25637" spans="26:26">
      <c r="Z25637"/>
    </row>
    <row r="25638" spans="26:26">
      <c r="Z25638"/>
    </row>
    <row r="25639" spans="26:26">
      <c r="Z25639"/>
    </row>
    <row r="25640" spans="26:26">
      <c r="Z25640"/>
    </row>
    <row r="25641" spans="26:26">
      <c r="Z25641"/>
    </row>
    <row r="25642" spans="26:26">
      <c r="Z25642"/>
    </row>
    <row r="25643" spans="26:26">
      <c r="Z25643"/>
    </row>
    <row r="25644" spans="26:26">
      <c r="Z25644"/>
    </row>
    <row r="25645" spans="26:26">
      <c r="Z25645"/>
    </row>
    <row r="25646" spans="26:26">
      <c r="Z25646"/>
    </row>
    <row r="25647" spans="26:26">
      <c r="Z25647"/>
    </row>
    <row r="25648" spans="26:26">
      <c r="Z25648"/>
    </row>
    <row r="25649" spans="26:26">
      <c r="Z25649"/>
    </row>
    <row r="25650" spans="26:26">
      <c r="Z25650"/>
    </row>
    <row r="25651" spans="26:26">
      <c r="Z25651"/>
    </row>
    <row r="25652" spans="26:26">
      <c r="Z25652"/>
    </row>
    <row r="25653" spans="26:26">
      <c r="Z25653"/>
    </row>
    <row r="25654" spans="26:26">
      <c r="Z25654"/>
    </row>
    <row r="25655" spans="26:26">
      <c r="Z25655"/>
    </row>
    <row r="25656" spans="26:26">
      <c r="Z25656"/>
    </row>
    <row r="25657" spans="26:26">
      <c r="Z25657"/>
    </row>
    <row r="25658" spans="26:26">
      <c r="Z25658"/>
    </row>
    <row r="25659" spans="26:26">
      <c r="Z25659"/>
    </row>
    <row r="25660" spans="26:26">
      <c r="Z25660"/>
    </row>
    <row r="25661" spans="26:26">
      <c r="Z25661"/>
    </row>
    <row r="25662" spans="26:26">
      <c r="Z25662"/>
    </row>
    <row r="25663" spans="26:26">
      <c r="Z25663"/>
    </row>
    <row r="25664" spans="26:26">
      <c r="Z25664"/>
    </row>
    <row r="25665" spans="26:26">
      <c r="Z25665"/>
    </row>
    <row r="25666" spans="26:26">
      <c r="Z25666"/>
    </row>
    <row r="25667" spans="26:26">
      <c r="Z25667"/>
    </row>
    <row r="25668" spans="26:26">
      <c r="Z25668"/>
    </row>
    <row r="25669" spans="26:26">
      <c r="Z25669"/>
    </row>
    <row r="25670" spans="26:26">
      <c r="Z25670"/>
    </row>
    <row r="25671" spans="26:26">
      <c r="Z25671"/>
    </row>
    <row r="25672" spans="26:26">
      <c r="Z25672"/>
    </row>
    <row r="25673" spans="26:26">
      <c r="Z25673"/>
    </row>
    <row r="25674" spans="26:26">
      <c r="Z25674"/>
    </row>
    <row r="25675" spans="26:26">
      <c r="Z25675"/>
    </row>
    <row r="25676" spans="26:26">
      <c r="Z25676"/>
    </row>
    <row r="25677" spans="26:26">
      <c r="Z25677"/>
    </row>
    <row r="25678" spans="26:26">
      <c r="Z25678"/>
    </row>
    <row r="25679" spans="26:26">
      <c r="Z25679"/>
    </row>
    <row r="25680" spans="26:26">
      <c r="Z25680"/>
    </row>
    <row r="25681" spans="26:26">
      <c r="Z25681"/>
    </row>
    <row r="25682" spans="26:26">
      <c r="Z25682"/>
    </row>
    <row r="25683" spans="26:26">
      <c r="Z25683"/>
    </row>
    <row r="25684" spans="26:26">
      <c r="Z25684"/>
    </row>
    <row r="25685" spans="26:26">
      <c r="Z25685"/>
    </row>
    <row r="25686" spans="26:26">
      <c r="Z25686"/>
    </row>
    <row r="25687" spans="26:26">
      <c r="Z25687"/>
    </row>
    <row r="25688" spans="26:26">
      <c r="Z25688"/>
    </row>
    <row r="25689" spans="26:26">
      <c r="Z25689"/>
    </row>
    <row r="25690" spans="26:26">
      <c r="Z25690"/>
    </row>
    <row r="25691" spans="26:26">
      <c r="Z25691"/>
    </row>
    <row r="25692" spans="26:26">
      <c r="Z25692"/>
    </row>
    <row r="25693" spans="26:26">
      <c r="Z25693"/>
    </row>
    <row r="25694" spans="26:26">
      <c r="Z25694"/>
    </row>
    <row r="25695" spans="26:26">
      <c r="Z25695"/>
    </row>
    <row r="25696" spans="26:26">
      <c r="Z25696"/>
    </row>
    <row r="25697" spans="26:26">
      <c r="Z25697"/>
    </row>
    <row r="25698" spans="26:26">
      <c r="Z25698"/>
    </row>
    <row r="25699" spans="26:26">
      <c r="Z25699"/>
    </row>
    <row r="25700" spans="26:26">
      <c r="Z25700"/>
    </row>
    <row r="25701" spans="26:26">
      <c r="Z25701"/>
    </row>
    <row r="25702" spans="26:26">
      <c r="Z25702"/>
    </row>
    <row r="25703" spans="26:26">
      <c r="Z25703"/>
    </row>
    <row r="25704" spans="26:26">
      <c r="Z25704"/>
    </row>
    <row r="25705" spans="26:26">
      <c r="Z25705"/>
    </row>
    <row r="25706" spans="26:26">
      <c r="Z25706"/>
    </row>
    <row r="25707" spans="26:26">
      <c r="Z25707"/>
    </row>
    <row r="25708" spans="26:26">
      <c r="Z25708"/>
    </row>
    <row r="25709" spans="26:26">
      <c r="Z25709"/>
    </row>
    <row r="25710" spans="26:26">
      <c r="Z25710"/>
    </row>
    <row r="25711" spans="26:26">
      <c r="Z25711"/>
    </row>
    <row r="25712" spans="26:26">
      <c r="Z25712"/>
    </row>
    <row r="25713" spans="26:26">
      <c r="Z25713"/>
    </row>
    <row r="25714" spans="26:26">
      <c r="Z25714"/>
    </row>
    <row r="25715" spans="26:26">
      <c r="Z25715"/>
    </row>
    <row r="25716" spans="26:26">
      <c r="Z25716"/>
    </row>
    <row r="25717" spans="26:26">
      <c r="Z25717"/>
    </row>
    <row r="25718" spans="26:26">
      <c r="Z25718"/>
    </row>
    <row r="25719" spans="26:26">
      <c r="Z25719"/>
    </row>
    <row r="25720" spans="26:26">
      <c r="Z25720"/>
    </row>
    <row r="25721" spans="26:26">
      <c r="Z25721"/>
    </row>
    <row r="25722" spans="26:26">
      <c r="Z25722"/>
    </row>
    <row r="25723" spans="26:26">
      <c r="Z25723"/>
    </row>
    <row r="25724" spans="26:26">
      <c r="Z25724"/>
    </row>
    <row r="25725" spans="26:26">
      <c r="Z25725"/>
    </row>
    <row r="25726" spans="26:26">
      <c r="Z25726"/>
    </row>
    <row r="25727" spans="26:26">
      <c r="Z25727"/>
    </row>
    <row r="25728" spans="26:26">
      <c r="Z25728"/>
    </row>
    <row r="25729" spans="26:26">
      <c r="Z25729"/>
    </row>
    <row r="25730" spans="26:26">
      <c r="Z25730"/>
    </row>
    <row r="25731" spans="26:26">
      <c r="Z25731"/>
    </row>
    <row r="25732" spans="26:26">
      <c r="Z25732"/>
    </row>
    <row r="25733" spans="26:26">
      <c r="Z25733"/>
    </row>
    <row r="25734" spans="26:26">
      <c r="Z25734"/>
    </row>
    <row r="25735" spans="26:26">
      <c r="Z25735"/>
    </row>
    <row r="25736" spans="26:26">
      <c r="Z25736"/>
    </row>
    <row r="25737" spans="26:26">
      <c r="Z25737"/>
    </row>
    <row r="25738" spans="26:26">
      <c r="Z25738"/>
    </row>
    <row r="25739" spans="26:26">
      <c r="Z25739"/>
    </row>
    <row r="25740" spans="26:26">
      <c r="Z25740"/>
    </row>
    <row r="25741" spans="26:26">
      <c r="Z25741"/>
    </row>
    <row r="25742" spans="26:26">
      <c r="Z25742"/>
    </row>
    <row r="25743" spans="26:26">
      <c r="Z25743"/>
    </row>
    <row r="25744" spans="26:26">
      <c r="Z25744"/>
    </row>
    <row r="25745" spans="26:26">
      <c r="Z25745"/>
    </row>
    <row r="25746" spans="26:26">
      <c r="Z25746"/>
    </row>
    <row r="25747" spans="26:26">
      <c r="Z25747"/>
    </row>
    <row r="25748" spans="26:26">
      <c r="Z25748"/>
    </row>
    <row r="25749" spans="26:26">
      <c r="Z25749"/>
    </row>
    <row r="25750" spans="26:26">
      <c r="Z25750"/>
    </row>
    <row r="25751" spans="26:26">
      <c r="Z25751"/>
    </row>
    <row r="25752" spans="26:26">
      <c r="Z25752"/>
    </row>
    <row r="25753" spans="26:26">
      <c r="Z25753"/>
    </row>
    <row r="25754" spans="26:26">
      <c r="Z25754"/>
    </row>
    <row r="25755" spans="26:26">
      <c r="Z25755"/>
    </row>
    <row r="25756" spans="26:26">
      <c r="Z25756"/>
    </row>
    <row r="25757" spans="26:26">
      <c r="Z25757"/>
    </row>
    <row r="25758" spans="26:26">
      <c r="Z25758"/>
    </row>
    <row r="25759" spans="26:26">
      <c r="Z25759"/>
    </row>
    <row r="25760" spans="26:26">
      <c r="Z25760"/>
    </row>
    <row r="25761" spans="26:26">
      <c r="Z25761"/>
    </row>
    <row r="25762" spans="26:26">
      <c r="Z25762"/>
    </row>
    <row r="25763" spans="26:26">
      <c r="Z25763"/>
    </row>
    <row r="25764" spans="26:26">
      <c r="Z25764"/>
    </row>
    <row r="25765" spans="26:26">
      <c r="Z25765"/>
    </row>
    <row r="25766" spans="26:26">
      <c r="Z25766"/>
    </row>
    <row r="25767" spans="26:26">
      <c r="Z25767"/>
    </row>
    <row r="25768" spans="26:26">
      <c r="Z25768"/>
    </row>
    <row r="25769" spans="26:26">
      <c r="Z25769"/>
    </row>
    <row r="25770" spans="26:26">
      <c r="Z25770"/>
    </row>
    <row r="25771" spans="26:26">
      <c r="Z25771"/>
    </row>
    <row r="25772" spans="26:26">
      <c r="Z25772"/>
    </row>
    <row r="25773" spans="26:26">
      <c r="Z25773"/>
    </row>
    <row r="25774" spans="26:26">
      <c r="Z25774"/>
    </row>
    <row r="25775" spans="26:26">
      <c r="Z25775"/>
    </row>
    <row r="25776" spans="26:26">
      <c r="Z25776"/>
    </row>
    <row r="25777" spans="26:26">
      <c r="Z25777"/>
    </row>
    <row r="25778" spans="26:26">
      <c r="Z25778"/>
    </row>
    <row r="25779" spans="26:26">
      <c r="Z25779"/>
    </row>
    <row r="25780" spans="26:26">
      <c r="Z25780"/>
    </row>
    <row r="25781" spans="26:26">
      <c r="Z25781"/>
    </row>
    <row r="25782" spans="26:26">
      <c r="Z25782"/>
    </row>
    <row r="25783" spans="26:26">
      <c r="Z25783"/>
    </row>
    <row r="25784" spans="26:26">
      <c r="Z25784"/>
    </row>
    <row r="25785" spans="26:26">
      <c r="Z25785"/>
    </row>
    <row r="25786" spans="26:26">
      <c r="Z25786"/>
    </row>
    <row r="25787" spans="26:26">
      <c r="Z25787"/>
    </row>
    <row r="25788" spans="26:26">
      <c r="Z25788"/>
    </row>
    <row r="25789" spans="26:26">
      <c r="Z25789"/>
    </row>
    <row r="25790" spans="26:26">
      <c r="Z25790"/>
    </row>
    <row r="25791" spans="26:26">
      <c r="Z25791"/>
    </row>
    <row r="25792" spans="26:26">
      <c r="Z25792"/>
    </row>
    <row r="25793" spans="26:26">
      <c r="Z25793"/>
    </row>
    <row r="25794" spans="26:26">
      <c r="Z25794"/>
    </row>
    <row r="25795" spans="26:26">
      <c r="Z25795"/>
    </row>
    <row r="25796" spans="26:26">
      <c r="Z25796"/>
    </row>
    <row r="25797" spans="26:26">
      <c r="Z25797"/>
    </row>
    <row r="25798" spans="26:26">
      <c r="Z25798"/>
    </row>
    <row r="25799" spans="26:26">
      <c r="Z25799"/>
    </row>
    <row r="25800" spans="26:26">
      <c r="Z25800"/>
    </row>
    <row r="25801" spans="26:26">
      <c r="Z25801"/>
    </row>
    <row r="25802" spans="26:26">
      <c r="Z25802"/>
    </row>
    <row r="25803" spans="26:26">
      <c r="Z25803"/>
    </row>
    <row r="25804" spans="26:26">
      <c r="Z25804"/>
    </row>
    <row r="25805" spans="26:26">
      <c r="Z25805"/>
    </row>
    <row r="25806" spans="26:26">
      <c r="Z25806"/>
    </row>
    <row r="25807" spans="26:26">
      <c r="Z25807"/>
    </row>
    <row r="25808" spans="26:26">
      <c r="Z25808"/>
    </row>
    <row r="25809" spans="26:26">
      <c r="Z25809"/>
    </row>
    <row r="25810" spans="26:26">
      <c r="Z25810"/>
    </row>
    <row r="25811" spans="26:26">
      <c r="Z25811"/>
    </row>
    <row r="25812" spans="26:26">
      <c r="Z25812"/>
    </row>
    <row r="25813" spans="26:26">
      <c r="Z25813"/>
    </row>
    <row r="25814" spans="26:26">
      <c r="Z25814"/>
    </row>
    <row r="25815" spans="26:26">
      <c r="Z25815"/>
    </row>
    <row r="25816" spans="26:26">
      <c r="Z25816"/>
    </row>
    <row r="25817" spans="26:26">
      <c r="Z25817"/>
    </row>
    <row r="25818" spans="26:26">
      <c r="Z25818"/>
    </row>
    <row r="25819" spans="26:26">
      <c r="Z25819"/>
    </row>
    <row r="25820" spans="26:26">
      <c r="Z25820"/>
    </row>
    <row r="25821" spans="26:26">
      <c r="Z25821"/>
    </row>
    <row r="25822" spans="26:26">
      <c r="Z25822"/>
    </row>
    <row r="25823" spans="26:26">
      <c r="Z25823"/>
    </row>
    <row r="25824" spans="26:26">
      <c r="Z25824"/>
    </row>
    <row r="25825" spans="26:26">
      <c r="Z25825"/>
    </row>
    <row r="25826" spans="26:26">
      <c r="Z25826"/>
    </row>
    <row r="25827" spans="26:26">
      <c r="Z25827"/>
    </row>
    <row r="25828" spans="26:26">
      <c r="Z25828"/>
    </row>
    <row r="25829" spans="26:26">
      <c r="Z25829"/>
    </row>
    <row r="25830" spans="26:26">
      <c r="Z25830"/>
    </row>
    <row r="25831" spans="26:26">
      <c r="Z25831"/>
    </row>
    <row r="25832" spans="26:26">
      <c r="Z25832"/>
    </row>
    <row r="25833" spans="26:26">
      <c r="Z25833"/>
    </row>
    <row r="25834" spans="26:26">
      <c r="Z25834"/>
    </row>
    <row r="25835" spans="26:26">
      <c r="Z25835"/>
    </row>
    <row r="25836" spans="26:26">
      <c r="Z25836"/>
    </row>
    <row r="25837" spans="26:26">
      <c r="Z25837"/>
    </row>
    <row r="25838" spans="26:26">
      <c r="Z25838"/>
    </row>
    <row r="25839" spans="26:26">
      <c r="Z25839"/>
    </row>
    <row r="25840" spans="26:26">
      <c r="Z25840"/>
    </row>
    <row r="25841" spans="26:26">
      <c r="Z25841"/>
    </row>
    <row r="25842" spans="26:26">
      <c r="Z25842"/>
    </row>
    <row r="25843" spans="26:26">
      <c r="Z25843"/>
    </row>
    <row r="25844" spans="26:26">
      <c r="Z25844"/>
    </row>
    <row r="25845" spans="26:26">
      <c r="Z25845"/>
    </row>
    <row r="25846" spans="26:26">
      <c r="Z25846"/>
    </row>
    <row r="25847" spans="26:26">
      <c r="Z25847"/>
    </row>
    <row r="25848" spans="26:26">
      <c r="Z25848"/>
    </row>
    <row r="25849" spans="26:26">
      <c r="Z25849"/>
    </row>
    <row r="25850" spans="26:26">
      <c r="Z25850"/>
    </row>
    <row r="25851" spans="26:26">
      <c r="Z25851"/>
    </row>
    <row r="25852" spans="26:26">
      <c r="Z25852"/>
    </row>
    <row r="25853" spans="26:26">
      <c r="Z25853"/>
    </row>
    <row r="25854" spans="26:26">
      <c r="Z25854"/>
    </row>
    <row r="25855" spans="26:26">
      <c r="Z25855"/>
    </row>
    <row r="25856" spans="26:26">
      <c r="Z25856"/>
    </row>
    <row r="25857" spans="26:26">
      <c r="Z25857"/>
    </row>
    <row r="25858" spans="26:26">
      <c r="Z25858"/>
    </row>
    <row r="25859" spans="26:26">
      <c r="Z25859"/>
    </row>
    <row r="25860" spans="26:26">
      <c r="Z25860"/>
    </row>
    <row r="25861" spans="26:26">
      <c r="Z25861"/>
    </row>
    <row r="25862" spans="26:26">
      <c r="Z25862"/>
    </row>
    <row r="25863" spans="26:26">
      <c r="Z25863"/>
    </row>
    <row r="25864" spans="26:26">
      <c r="Z25864"/>
    </row>
    <row r="25865" spans="26:26">
      <c r="Z25865"/>
    </row>
    <row r="25866" spans="26:26">
      <c r="Z25866"/>
    </row>
    <row r="25867" spans="26:26">
      <c r="Z25867"/>
    </row>
    <row r="25868" spans="26:26">
      <c r="Z25868"/>
    </row>
    <row r="25869" spans="26:26">
      <c r="Z25869"/>
    </row>
    <row r="25870" spans="26:26">
      <c r="Z25870"/>
    </row>
    <row r="25871" spans="26:26">
      <c r="Z25871"/>
    </row>
    <row r="25872" spans="26:26">
      <c r="Z25872"/>
    </row>
    <row r="25873" spans="26:26">
      <c r="Z25873"/>
    </row>
    <row r="25874" spans="26:26">
      <c r="Z25874"/>
    </row>
    <row r="25875" spans="26:26">
      <c r="Z25875"/>
    </row>
    <row r="25876" spans="26:26">
      <c r="Z25876"/>
    </row>
    <row r="25877" spans="26:26">
      <c r="Z25877"/>
    </row>
    <row r="25878" spans="26:26">
      <c r="Z25878"/>
    </row>
    <row r="25879" spans="26:26">
      <c r="Z25879"/>
    </row>
    <row r="25880" spans="26:26">
      <c r="Z25880"/>
    </row>
    <row r="25881" spans="26:26">
      <c r="Z25881"/>
    </row>
    <row r="25882" spans="26:26">
      <c r="Z25882"/>
    </row>
    <row r="25883" spans="26:26">
      <c r="Z25883"/>
    </row>
    <row r="25884" spans="26:26">
      <c r="Z25884"/>
    </row>
    <row r="25885" spans="26:26">
      <c r="Z25885"/>
    </row>
    <row r="25886" spans="26:26">
      <c r="Z25886"/>
    </row>
    <row r="25887" spans="26:26">
      <c r="Z25887"/>
    </row>
    <row r="25888" spans="26:26">
      <c r="Z25888"/>
    </row>
    <row r="25889" spans="26:26">
      <c r="Z25889"/>
    </row>
    <row r="25890" spans="26:26">
      <c r="Z25890"/>
    </row>
    <row r="25891" spans="26:26">
      <c r="Z25891"/>
    </row>
    <row r="25892" spans="26:26">
      <c r="Z25892"/>
    </row>
    <row r="25893" spans="26:26">
      <c r="Z25893"/>
    </row>
    <row r="25894" spans="26:26">
      <c r="Z25894"/>
    </row>
    <row r="25895" spans="26:26">
      <c r="Z25895"/>
    </row>
    <row r="25896" spans="26:26">
      <c r="Z25896"/>
    </row>
    <row r="25897" spans="26:26">
      <c r="Z25897"/>
    </row>
    <row r="25898" spans="26:26">
      <c r="Z25898"/>
    </row>
    <row r="25899" spans="26:26">
      <c r="Z25899"/>
    </row>
    <row r="25900" spans="26:26">
      <c r="Z25900"/>
    </row>
    <row r="25901" spans="26:26">
      <c r="Z25901"/>
    </row>
    <row r="25902" spans="26:26">
      <c r="Z25902"/>
    </row>
    <row r="25903" spans="26:26">
      <c r="Z25903"/>
    </row>
    <row r="25904" spans="26:26">
      <c r="Z25904"/>
    </row>
    <row r="25905" spans="26:26">
      <c r="Z25905"/>
    </row>
    <row r="25906" spans="26:26">
      <c r="Z25906"/>
    </row>
    <row r="25907" spans="26:26">
      <c r="Z25907"/>
    </row>
    <row r="25908" spans="26:26">
      <c r="Z25908"/>
    </row>
    <row r="25909" spans="26:26">
      <c r="Z25909"/>
    </row>
    <row r="25910" spans="26:26">
      <c r="Z25910"/>
    </row>
    <row r="25911" spans="26:26">
      <c r="Z25911"/>
    </row>
    <row r="25912" spans="26:26">
      <c r="Z25912"/>
    </row>
    <row r="25913" spans="26:26">
      <c r="Z25913"/>
    </row>
    <row r="25914" spans="26:26">
      <c r="Z25914"/>
    </row>
    <row r="25915" spans="26:26">
      <c r="Z25915"/>
    </row>
    <row r="25916" spans="26:26">
      <c r="Z25916"/>
    </row>
    <row r="25917" spans="26:26">
      <c r="Z25917"/>
    </row>
    <row r="25918" spans="26:26">
      <c r="Z25918"/>
    </row>
    <row r="25919" spans="26:26">
      <c r="Z25919"/>
    </row>
    <row r="25920" spans="26:26">
      <c r="Z25920"/>
    </row>
    <row r="25921" spans="26:26">
      <c r="Z25921"/>
    </row>
    <row r="25922" spans="26:26">
      <c r="Z25922"/>
    </row>
    <row r="25923" spans="26:26">
      <c r="Z25923"/>
    </row>
    <row r="25924" spans="26:26">
      <c r="Z25924"/>
    </row>
    <row r="25925" spans="26:26">
      <c r="Z25925"/>
    </row>
    <row r="25926" spans="26:26">
      <c r="Z25926"/>
    </row>
    <row r="25927" spans="26:26">
      <c r="Z25927"/>
    </row>
    <row r="25928" spans="26:26">
      <c r="Z25928"/>
    </row>
    <row r="25929" spans="26:26">
      <c r="Z25929"/>
    </row>
    <row r="25930" spans="26:26">
      <c r="Z25930"/>
    </row>
    <row r="25931" spans="26:26">
      <c r="Z25931"/>
    </row>
    <row r="25932" spans="26:26">
      <c r="Z25932"/>
    </row>
    <row r="25933" spans="26:26">
      <c r="Z25933"/>
    </row>
    <row r="25934" spans="26:26">
      <c r="Z25934"/>
    </row>
    <row r="25935" spans="26:26">
      <c r="Z25935"/>
    </row>
    <row r="25936" spans="26:26">
      <c r="Z25936"/>
    </row>
    <row r="25937" spans="26:26">
      <c r="Z25937"/>
    </row>
    <row r="25938" spans="26:26">
      <c r="Z25938"/>
    </row>
    <row r="25939" spans="26:26">
      <c r="Z25939"/>
    </row>
    <row r="25940" spans="26:26">
      <c r="Z25940"/>
    </row>
    <row r="25941" spans="26:26">
      <c r="Z25941"/>
    </row>
    <row r="25942" spans="26:26">
      <c r="Z25942"/>
    </row>
    <row r="25943" spans="26:26">
      <c r="Z25943"/>
    </row>
    <row r="25944" spans="26:26">
      <c r="Z25944"/>
    </row>
    <row r="25945" spans="26:26">
      <c r="Z25945"/>
    </row>
    <row r="25946" spans="26:26">
      <c r="Z25946"/>
    </row>
    <row r="25947" spans="26:26">
      <c r="Z25947"/>
    </row>
    <row r="25948" spans="26:26">
      <c r="Z25948"/>
    </row>
    <row r="25949" spans="26:26">
      <c r="Z25949"/>
    </row>
    <row r="25950" spans="26:26">
      <c r="Z25950"/>
    </row>
    <row r="25951" spans="26:26">
      <c r="Z25951"/>
    </row>
    <row r="25952" spans="26:26">
      <c r="Z25952"/>
    </row>
    <row r="25953" spans="26:26">
      <c r="Z25953"/>
    </row>
    <row r="25954" spans="26:26">
      <c r="Z25954"/>
    </row>
    <row r="25955" spans="26:26">
      <c r="Z25955"/>
    </row>
    <row r="25956" spans="26:26">
      <c r="Z25956"/>
    </row>
    <row r="25957" spans="26:26">
      <c r="Z25957"/>
    </row>
    <row r="25958" spans="26:26">
      <c r="Z25958"/>
    </row>
    <row r="25959" spans="26:26">
      <c r="Z25959"/>
    </row>
    <row r="25960" spans="26:26">
      <c r="Z25960"/>
    </row>
    <row r="25961" spans="26:26">
      <c r="Z25961"/>
    </row>
    <row r="25962" spans="26:26">
      <c r="Z25962"/>
    </row>
    <row r="25963" spans="26:26">
      <c r="Z25963"/>
    </row>
    <row r="25964" spans="26:26">
      <c r="Z25964"/>
    </row>
    <row r="25965" spans="26:26">
      <c r="Z25965"/>
    </row>
    <row r="25966" spans="26:26">
      <c r="Z25966"/>
    </row>
    <row r="25967" spans="26:26">
      <c r="Z25967"/>
    </row>
    <row r="25968" spans="26:26">
      <c r="Z25968"/>
    </row>
    <row r="25969" spans="26:26">
      <c r="Z25969"/>
    </row>
    <row r="25970" spans="26:26">
      <c r="Z25970"/>
    </row>
    <row r="25971" spans="26:26">
      <c r="Z25971"/>
    </row>
    <row r="25972" spans="26:26">
      <c r="Z25972"/>
    </row>
    <row r="25973" spans="26:26">
      <c r="Z25973"/>
    </row>
    <row r="25974" spans="26:26">
      <c r="Z25974"/>
    </row>
    <row r="25975" spans="26:26">
      <c r="Z25975"/>
    </row>
    <row r="25976" spans="26:26">
      <c r="Z25976"/>
    </row>
    <row r="25977" spans="26:26">
      <c r="Z25977"/>
    </row>
    <row r="25978" spans="26:26">
      <c r="Z25978"/>
    </row>
    <row r="25979" spans="26:26">
      <c r="Z25979"/>
    </row>
    <row r="25980" spans="26:26">
      <c r="Z25980"/>
    </row>
    <row r="25981" spans="26:26">
      <c r="Z25981"/>
    </row>
    <row r="25982" spans="26:26">
      <c r="Z25982"/>
    </row>
    <row r="25983" spans="26:26">
      <c r="Z25983"/>
    </row>
    <row r="25984" spans="26:26">
      <c r="Z25984"/>
    </row>
    <row r="25985" spans="26:26">
      <c r="Z25985"/>
    </row>
    <row r="25986" spans="26:26">
      <c r="Z25986"/>
    </row>
    <row r="25987" spans="26:26">
      <c r="Z25987"/>
    </row>
    <row r="25988" spans="26:26">
      <c r="Z25988"/>
    </row>
    <row r="25989" spans="26:26">
      <c r="Z25989"/>
    </row>
    <row r="25990" spans="26:26">
      <c r="Z25990"/>
    </row>
    <row r="25991" spans="26:26">
      <c r="Z25991"/>
    </row>
    <row r="25992" spans="26:26">
      <c r="Z25992"/>
    </row>
    <row r="25993" spans="26:26">
      <c r="Z25993"/>
    </row>
    <row r="25994" spans="26:26">
      <c r="Z25994"/>
    </row>
    <row r="25995" spans="26:26">
      <c r="Z25995"/>
    </row>
    <row r="25996" spans="26:26">
      <c r="Z25996"/>
    </row>
    <row r="25997" spans="26:26">
      <c r="Z25997"/>
    </row>
    <row r="25998" spans="26:26">
      <c r="Z25998"/>
    </row>
    <row r="25999" spans="26:26">
      <c r="Z25999"/>
    </row>
    <row r="26000" spans="26:26">
      <c r="Z26000"/>
    </row>
    <row r="26001" spans="26:26">
      <c r="Z26001"/>
    </row>
    <row r="26002" spans="26:26">
      <c r="Z26002"/>
    </row>
    <row r="26003" spans="26:26">
      <c r="Z26003"/>
    </row>
    <row r="26004" spans="26:26">
      <c r="Z26004"/>
    </row>
    <row r="26005" spans="26:26">
      <c r="Z26005"/>
    </row>
    <row r="26006" spans="26:26">
      <c r="Z26006"/>
    </row>
    <row r="26007" spans="26:26">
      <c r="Z26007"/>
    </row>
    <row r="26008" spans="26:26">
      <c r="Z26008"/>
    </row>
    <row r="26009" spans="26:26">
      <c r="Z26009"/>
    </row>
    <row r="26010" spans="26:26">
      <c r="Z26010"/>
    </row>
    <row r="26011" spans="26:26">
      <c r="Z26011"/>
    </row>
    <row r="26012" spans="26:26">
      <c r="Z26012"/>
    </row>
    <row r="26013" spans="26:26">
      <c r="Z26013"/>
    </row>
    <row r="26014" spans="26:26">
      <c r="Z26014"/>
    </row>
    <row r="26015" spans="26:26">
      <c r="Z26015"/>
    </row>
    <row r="26016" spans="26:26">
      <c r="Z26016"/>
    </row>
    <row r="26017" spans="26:26">
      <c r="Z26017"/>
    </row>
    <row r="26018" spans="26:26">
      <c r="Z26018"/>
    </row>
    <row r="26019" spans="26:26">
      <c r="Z26019"/>
    </row>
    <row r="26020" spans="26:26">
      <c r="Z26020"/>
    </row>
    <row r="26021" spans="26:26">
      <c r="Z26021"/>
    </row>
    <row r="26022" spans="26:26">
      <c r="Z26022"/>
    </row>
    <row r="26023" spans="26:26">
      <c r="Z26023"/>
    </row>
    <row r="26024" spans="26:26">
      <c r="Z26024"/>
    </row>
    <row r="26025" spans="26:26">
      <c r="Z26025"/>
    </row>
    <row r="26026" spans="26:26">
      <c r="Z26026"/>
    </row>
    <row r="26027" spans="26:26">
      <c r="Z26027"/>
    </row>
    <row r="26028" spans="26:26">
      <c r="Z26028"/>
    </row>
    <row r="26029" spans="26:26">
      <c r="Z26029"/>
    </row>
    <row r="26030" spans="26:26">
      <c r="Z26030"/>
    </row>
    <row r="26031" spans="26:26">
      <c r="Z26031"/>
    </row>
    <row r="26032" spans="26:26">
      <c r="Z26032"/>
    </row>
    <row r="26033" spans="26:26">
      <c r="Z26033"/>
    </row>
    <row r="26034" spans="26:26">
      <c r="Z26034"/>
    </row>
    <row r="26035" spans="26:26">
      <c r="Z26035"/>
    </row>
    <row r="26036" spans="26:26">
      <c r="Z26036"/>
    </row>
    <row r="26037" spans="26:26">
      <c r="Z26037"/>
    </row>
    <row r="26038" spans="26:26">
      <c r="Z26038"/>
    </row>
    <row r="26039" spans="26:26">
      <c r="Z26039"/>
    </row>
    <row r="26040" spans="26:26">
      <c r="Z26040"/>
    </row>
    <row r="26041" spans="26:26">
      <c r="Z26041"/>
    </row>
    <row r="26042" spans="26:26">
      <c r="Z26042"/>
    </row>
    <row r="26043" spans="26:26">
      <c r="Z26043"/>
    </row>
    <row r="26044" spans="26:26">
      <c r="Z26044"/>
    </row>
    <row r="26045" spans="26:26">
      <c r="Z26045"/>
    </row>
    <row r="26046" spans="26:26">
      <c r="Z26046"/>
    </row>
    <row r="26047" spans="26:26">
      <c r="Z26047"/>
    </row>
    <row r="26048" spans="26:26">
      <c r="Z26048"/>
    </row>
    <row r="26049" spans="26:26">
      <c r="Z26049"/>
    </row>
    <row r="26050" spans="26:26">
      <c r="Z26050"/>
    </row>
    <row r="26051" spans="26:26">
      <c r="Z26051"/>
    </row>
    <row r="26052" spans="26:26">
      <c r="Z26052"/>
    </row>
    <row r="26053" spans="26:26">
      <c r="Z26053"/>
    </row>
    <row r="26054" spans="26:26">
      <c r="Z26054"/>
    </row>
    <row r="26055" spans="26:26">
      <c r="Z26055"/>
    </row>
    <row r="26056" spans="26:26">
      <c r="Z26056"/>
    </row>
    <row r="26057" spans="26:26">
      <c r="Z26057"/>
    </row>
    <row r="26058" spans="26:26">
      <c r="Z26058"/>
    </row>
    <row r="26059" spans="26:26">
      <c r="Z26059"/>
    </row>
    <row r="26060" spans="26:26">
      <c r="Z26060"/>
    </row>
    <row r="26061" spans="26:26">
      <c r="Z26061"/>
    </row>
    <row r="26062" spans="26:26">
      <c r="Z26062"/>
    </row>
    <row r="26063" spans="26:26">
      <c r="Z26063"/>
    </row>
    <row r="26064" spans="26:26">
      <c r="Z26064"/>
    </row>
    <row r="26065" spans="26:26">
      <c r="Z26065"/>
    </row>
    <row r="26066" spans="26:26">
      <c r="Z26066"/>
    </row>
    <row r="26067" spans="26:26">
      <c r="Z26067"/>
    </row>
    <row r="26068" spans="26:26">
      <c r="Z26068"/>
    </row>
    <row r="26069" spans="26:26">
      <c r="Z26069"/>
    </row>
    <row r="26070" spans="26:26">
      <c r="Z26070"/>
    </row>
    <row r="26071" spans="26:26">
      <c r="Z26071"/>
    </row>
    <row r="26072" spans="26:26">
      <c r="Z26072"/>
    </row>
    <row r="26073" spans="26:26">
      <c r="Z26073"/>
    </row>
    <row r="26074" spans="26:26">
      <c r="Z26074"/>
    </row>
    <row r="26075" spans="26:26">
      <c r="Z26075"/>
    </row>
    <row r="26076" spans="26:26">
      <c r="Z26076"/>
    </row>
    <row r="26077" spans="26:26">
      <c r="Z26077"/>
    </row>
    <row r="26078" spans="26:26">
      <c r="Z26078"/>
    </row>
    <row r="26079" spans="26:26">
      <c r="Z26079"/>
    </row>
    <row r="26080" spans="26:26">
      <c r="Z26080"/>
    </row>
    <row r="26081" spans="26:26">
      <c r="Z26081"/>
    </row>
    <row r="26082" spans="26:26">
      <c r="Z26082"/>
    </row>
    <row r="26083" spans="26:26">
      <c r="Z26083"/>
    </row>
    <row r="26084" spans="26:26">
      <c r="Z26084"/>
    </row>
    <row r="26085" spans="26:26">
      <c r="Z26085"/>
    </row>
    <row r="26086" spans="26:26">
      <c r="Z26086"/>
    </row>
    <row r="26087" spans="26:26">
      <c r="Z26087"/>
    </row>
    <row r="26088" spans="26:26">
      <c r="Z26088"/>
    </row>
    <row r="26089" spans="26:26">
      <c r="Z26089"/>
    </row>
    <row r="26090" spans="26:26">
      <c r="Z26090"/>
    </row>
    <row r="26091" spans="26:26">
      <c r="Z26091"/>
    </row>
    <row r="26092" spans="26:26">
      <c r="Z26092"/>
    </row>
    <row r="26093" spans="26:26">
      <c r="Z26093"/>
    </row>
    <row r="26094" spans="26:26">
      <c r="Z26094"/>
    </row>
    <row r="26095" spans="26:26">
      <c r="Z26095"/>
    </row>
    <row r="26096" spans="26:26">
      <c r="Z26096"/>
    </row>
    <row r="26097" spans="26:26">
      <c r="Z26097"/>
    </row>
    <row r="26098" spans="26:26">
      <c r="Z26098"/>
    </row>
    <row r="26099" spans="26:26">
      <c r="Z26099"/>
    </row>
    <row r="26100" spans="26:26">
      <c r="Z26100"/>
    </row>
    <row r="26101" spans="26:26">
      <c r="Z26101"/>
    </row>
    <row r="26102" spans="26:26">
      <c r="Z26102"/>
    </row>
    <row r="26103" spans="26:26">
      <c r="Z26103"/>
    </row>
    <row r="26104" spans="26:26">
      <c r="Z26104"/>
    </row>
    <row r="26105" spans="26:26">
      <c r="Z26105"/>
    </row>
    <row r="26106" spans="26:26">
      <c r="Z26106"/>
    </row>
    <row r="26107" spans="26:26">
      <c r="Z26107"/>
    </row>
    <row r="26108" spans="26:26">
      <c r="Z26108"/>
    </row>
    <row r="26109" spans="26:26">
      <c r="Z26109"/>
    </row>
    <row r="26110" spans="26:26">
      <c r="Z26110"/>
    </row>
    <row r="26111" spans="26:26">
      <c r="Z26111"/>
    </row>
    <row r="26112" spans="26:26">
      <c r="Z26112"/>
    </row>
    <row r="26113" spans="26:26">
      <c r="Z26113"/>
    </row>
    <row r="26114" spans="26:26">
      <c r="Z26114"/>
    </row>
    <row r="26115" spans="26:26">
      <c r="Z26115"/>
    </row>
    <row r="26116" spans="26:26">
      <c r="Z26116"/>
    </row>
    <row r="26117" spans="26:26">
      <c r="Z26117"/>
    </row>
    <row r="26118" spans="26:26">
      <c r="Z26118"/>
    </row>
    <row r="26119" spans="26:26">
      <c r="Z26119"/>
    </row>
    <row r="26120" spans="26:26">
      <c r="Z26120"/>
    </row>
    <row r="26121" spans="26:26">
      <c r="Z26121"/>
    </row>
    <row r="26122" spans="26:26">
      <c r="Z26122"/>
    </row>
    <row r="26123" spans="26:26">
      <c r="Z26123"/>
    </row>
    <row r="26124" spans="26:26">
      <c r="Z26124"/>
    </row>
    <row r="26125" spans="26:26">
      <c r="Z26125"/>
    </row>
    <row r="26126" spans="26:26">
      <c r="Z26126"/>
    </row>
    <row r="26127" spans="26:26">
      <c r="Z26127"/>
    </row>
    <row r="26128" spans="26:26">
      <c r="Z26128"/>
    </row>
    <row r="26129" spans="26:26">
      <c r="Z26129"/>
    </row>
    <row r="26130" spans="26:26">
      <c r="Z26130"/>
    </row>
    <row r="26131" spans="26:26">
      <c r="Z26131"/>
    </row>
    <row r="26132" spans="26:26">
      <c r="Z26132"/>
    </row>
    <row r="26133" spans="26:26">
      <c r="Z26133"/>
    </row>
    <row r="26134" spans="26:26">
      <c r="Z26134"/>
    </row>
    <row r="26135" spans="26:26">
      <c r="Z26135"/>
    </row>
    <row r="26136" spans="26:26">
      <c r="Z26136"/>
    </row>
    <row r="26137" spans="26:26">
      <c r="Z26137"/>
    </row>
    <row r="26138" spans="26:26">
      <c r="Z26138"/>
    </row>
    <row r="26139" spans="26:26">
      <c r="Z26139"/>
    </row>
    <row r="26140" spans="26:26">
      <c r="Z26140"/>
    </row>
    <row r="26141" spans="26:26">
      <c r="Z26141"/>
    </row>
    <row r="26142" spans="26:26">
      <c r="Z26142"/>
    </row>
    <row r="26143" spans="26:26">
      <c r="Z26143"/>
    </row>
    <row r="26144" spans="26:26">
      <c r="Z26144"/>
    </row>
    <row r="26145" spans="26:26">
      <c r="Z26145"/>
    </row>
    <row r="26146" spans="26:26">
      <c r="Z26146"/>
    </row>
    <row r="26147" spans="26:26">
      <c r="Z26147"/>
    </row>
    <row r="26148" spans="26:26">
      <c r="Z26148"/>
    </row>
    <row r="26149" spans="26:26">
      <c r="Z26149"/>
    </row>
    <row r="26150" spans="26:26">
      <c r="Z26150"/>
    </row>
    <row r="26151" spans="26:26">
      <c r="Z26151"/>
    </row>
    <row r="26152" spans="26:26">
      <c r="Z26152"/>
    </row>
    <row r="26153" spans="26:26">
      <c r="Z26153"/>
    </row>
    <row r="26154" spans="26:26">
      <c r="Z26154"/>
    </row>
    <row r="26155" spans="26:26">
      <c r="Z26155"/>
    </row>
    <row r="26156" spans="26:26">
      <c r="Z26156"/>
    </row>
    <row r="26157" spans="26:26">
      <c r="Z26157"/>
    </row>
    <row r="26158" spans="26:26">
      <c r="Z26158"/>
    </row>
    <row r="26159" spans="26:26">
      <c r="Z26159"/>
    </row>
    <row r="26160" spans="26:26">
      <c r="Z26160"/>
    </row>
    <row r="26161" spans="26:26">
      <c r="Z26161"/>
    </row>
    <row r="26162" spans="26:26">
      <c r="Z26162"/>
    </row>
    <row r="26163" spans="26:26">
      <c r="Z26163"/>
    </row>
    <row r="26164" spans="26:26">
      <c r="Z26164"/>
    </row>
    <row r="26165" spans="26:26">
      <c r="Z26165"/>
    </row>
    <row r="26166" spans="26:26">
      <c r="Z26166"/>
    </row>
    <row r="26167" spans="26:26">
      <c r="Z26167"/>
    </row>
    <row r="26168" spans="26:26">
      <c r="Z26168"/>
    </row>
    <row r="26169" spans="26:26">
      <c r="Z26169"/>
    </row>
    <row r="26170" spans="26:26">
      <c r="Z26170"/>
    </row>
    <row r="26171" spans="26:26">
      <c r="Z26171"/>
    </row>
    <row r="26172" spans="26:26">
      <c r="Z26172"/>
    </row>
    <row r="26173" spans="26:26">
      <c r="Z26173"/>
    </row>
    <row r="26174" spans="26:26">
      <c r="Z26174"/>
    </row>
    <row r="26175" spans="26:26">
      <c r="Z26175"/>
    </row>
    <row r="26176" spans="26:26">
      <c r="Z26176"/>
    </row>
    <row r="26177" spans="26:26">
      <c r="Z26177"/>
    </row>
    <row r="26178" spans="26:26">
      <c r="Z26178"/>
    </row>
    <row r="26179" spans="26:26">
      <c r="Z26179"/>
    </row>
    <row r="26180" spans="26:26">
      <c r="Z26180"/>
    </row>
    <row r="26181" spans="26:26">
      <c r="Z26181"/>
    </row>
    <row r="26182" spans="26:26">
      <c r="Z26182"/>
    </row>
    <row r="26183" spans="26:26">
      <c r="Z26183"/>
    </row>
    <row r="26184" spans="26:26">
      <c r="Z26184"/>
    </row>
    <row r="26185" spans="26:26">
      <c r="Z26185"/>
    </row>
    <row r="26186" spans="26:26">
      <c r="Z26186"/>
    </row>
    <row r="26187" spans="26:26">
      <c r="Z26187"/>
    </row>
    <row r="26188" spans="26:26">
      <c r="Z26188"/>
    </row>
    <row r="26189" spans="26:26">
      <c r="Z26189"/>
    </row>
    <row r="26190" spans="26:26">
      <c r="Z26190"/>
    </row>
    <row r="26191" spans="26:26">
      <c r="Z26191"/>
    </row>
    <row r="26192" spans="26:26">
      <c r="Z26192"/>
    </row>
    <row r="26193" spans="26:26">
      <c r="Z26193"/>
    </row>
    <row r="26194" spans="26:26">
      <c r="Z26194"/>
    </row>
    <row r="26195" spans="26:26">
      <c r="Z26195"/>
    </row>
    <row r="26196" spans="26:26">
      <c r="Z26196"/>
    </row>
    <row r="26197" spans="26:26">
      <c r="Z26197"/>
    </row>
    <row r="26198" spans="26:26">
      <c r="Z26198"/>
    </row>
    <row r="26199" spans="26:26">
      <c r="Z26199"/>
    </row>
    <row r="26200" spans="26:26">
      <c r="Z26200"/>
    </row>
    <row r="26201" spans="26:26">
      <c r="Z26201"/>
    </row>
    <row r="26202" spans="26:26">
      <c r="Z26202"/>
    </row>
    <row r="26203" spans="26:26">
      <c r="Z26203"/>
    </row>
    <row r="26204" spans="26:26">
      <c r="Z26204"/>
    </row>
    <row r="26205" spans="26:26">
      <c r="Z26205"/>
    </row>
    <row r="26206" spans="26:26">
      <c r="Z26206"/>
    </row>
    <row r="26207" spans="26:26">
      <c r="Z26207"/>
    </row>
    <row r="26208" spans="26:26">
      <c r="Z26208"/>
    </row>
    <row r="26209" spans="26:26">
      <c r="Z26209"/>
    </row>
    <row r="26210" spans="26:26">
      <c r="Z26210"/>
    </row>
    <row r="26211" spans="26:26">
      <c r="Z26211"/>
    </row>
    <row r="26212" spans="26:26">
      <c r="Z26212"/>
    </row>
    <row r="26213" spans="26:26">
      <c r="Z26213"/>
    </row>
    <row r="26214" spans="26:26">
      <c r="Z26214"/>
    </row>
    <row r="26215" spans="26:26">
      <c r="Z26215"/>
    </row>
    <row r="26216" spans="26:26">
      <c r="Z26216"/>
    </row>
    <row r="26217" spans="26:26">
      <c r="Z26217"/>
    </row>
    <row r="26218" spans="26:26">
      <c r="Z26218"/>
    </row>
    <row r="26219" spans="26:26">
      <c r="Z26219"/>
    </row>
    <row r="26220" spans="26:26">
      <c r="Z26220"/>
    </row>
    <row r="26221" spans="26:26">
      <c r="Z26221"/>
    </row>
    <row r="26222" spans="26:26">
      <c r="Z26222"/>
    </row>
    <row r="26223" spans="26:26">
      <c r="Z26223"/>
    </row>
    <row r="26224" spans="26:26">
      <c r="Z26224"/>
    </row>
    <row r="26225" spans="26:26">
      <c r="Z26225"/>
    </row>
    <row r="26226" spans="26:26">
      <c r="Z26226"/>
    </row>
    <row r="26227" spans="26:26">
      <c r="Z26227"/>
    </row>
    <row r="26228" spans="26:26">
      <c r="Z26228"/>
    </row>
    <row r="26229" spans="26:26">
      <c r="Z26229"/>
    </row>
    <row r="26230" spans="26:26">
      <c r="Z26230"/>
    </row>
    <row r="26231" spans="26:26">
      <c r="Z26231"/>
    </row>
    <row r="26232" spans="26:26">
      <c r="Z26232"/>
    </row>
    <row r="26233" spans="26:26">
      <c r="Z26233"/>
    </row>
    <row r="26234" spans="26:26">
      <c r="Z26234"/>
    </row>
    <row r="26235" spans="26:26">
      <c r="Z26235"/>
    </row>
    <row r="26236" spans="26:26">
      <c r="Z26236"/>
    </row>
    <row r="26237" spans="26:26">
      <c r="Z26237"/>
    </row>
    <row r="26238" spans="26:26">
      <c r="Z26238"/>
    </row>
    <row r="26239" spans="26:26">
      <c r="Z26239"/>
    </row>
    <row r="26240" spans="26:26">
      <c r="Z26240"/>
    </row>
    <row r="26241" spans="26:26">
      <c r="Z26241"/>
    </row>
    <row r="26242" spans="26:26">
      <c r="Z26242"/>
    </row>
    <row r="26243" spans="26:26">
      <c r="Z26243"/>
    </row>
    <row r="26244" spans="26:26">
      <c r="Z26244"/>
    </row>
    <row r="26245" spans="26:26">
      <c r="Z26245"/>
    </row>
    <row r="26246" spans="26:26">
      <c r="Z26246"/>
    </row>
    <row r="26247" spans="26:26">
      <c r="Z26247"/>
    </row>
    <row r="26248" spans="26:26">
      <c r="Z26248"/>
    </row>
    <row r="26249" spans="26:26">
      <c r="Z26249"/>
    </row>
    <row r="26250" spans="26:26">
      <c r="Z26250"/>
    </row>
    <row r="26251" spans="26:26">
      <c r="Z26251"/>
    </row>
    <row r="26252" spans="26:26">
      <c r="Z26252"/>
    </row>
    <row r="26253" spans="26:26">
      <c r="Z26253"/>
    </row>
    <row r="26254" spans="26:26">
      <c r="Z26254"/>
    </row>
    <row r="26255" spans="26:26">
      <c r="Z26255"/>
    </row>
    <row r="26256" spans="26:26">
      <c r="Z26256"/>
    </row>
    <row r="26257" spans="26:26">
      <c r="Z26257"/>
    </row>
    <row r="26258" spans="26:26">
      <c r="Z26258"/>
    </row>
    <row r="26259" spans="26:26">
      <c r="Z26259"/>
    </row>
    <row r="26260" spans="26:26">
      <c r="Z26260"/>
    </row>
    <row r="26261" spans="26:26">
      <c r="Z26261"/>
    </row>
    <row r="26262" spans="26:26">
      <c r="Z26262"/>
    </row>
    <row r="26263" spans="26:26">
      <c r="Z26263"/>
    </row>
    <row r="26264" spans="26:26">
      <c r="Z26264"/>
    </row>
    <row r="26265" spans="26:26">
      <c r="Z26265"/>
    </row>
    <row r="26266" spans="26:26">
      <c r="Z26266"/>
    </row>
    <row r="26267" spans="26:26">
      <c r="Z26267"/>
    </row>
    <row r="26268" spans="26:26">
      <c r="Z26268"/>
    </row>
    <row r="26269" spans="26:26">
      <c r="Z26269"/>
    </row>
    <row r="26270" spans="26:26">
      <c r="Z26270"/>
    </row>
    <row r="26271" spans="26:26">
      <c r="Z26271"/>
    </row>
    <row r="26272" spans="26:26">
      <c r="Z26272"/>
    </row>
    <row r="26273" spans="26:26">
      <c r="Z26273"/>
    </row>
    <row r="26274" spans="26:26">
      <c r="Z26274"/>
    </row>
    <row r="26275" spans="26:26">
      <c r="Z26275"/>
    </row>
    <row r="26276" spans="26:26">
      <c r="Z26276"/>
    </row>
    <row r="26277" spans="26:26">
      <c r="Z26277"/>
    </row>
    <row r="26278" spans="26:26">
      <c r="Z26278"/>
    </row>
    <row r="26279" spans="26:26">
      <c r="Z26279"/>
    </row>
    <row r="26280" spans="26:26">
      <c r="Z26280"/>
    </row>
    <row r="26281" spans="26:26">
      <c r="Z26281"/>
    </row>
    <row r="26282" spans="26:26">
      <c r="Z26282"/>
    </row>
    <row r="26283" spans="26:26">
      <c r="Z26283"/>
    </row>
    <row r="26284" spans="26:26">
      <c r="Z26284"/>
    </row>
    <row r="26285" spans="26:26">
      <c r="Z26285"/>
    </row>
    <row r="26286" spans="26:26">
      <c r="Z26286"/>
    </row>
    <row r="26287" spans="26:26">
      <c r="Z26287"/>
    </row>
    <row r="26288" spans="26:26">
      <c r="Z26288"/>
    </row>
    <row r="26289" spans="26:26">
      <c r="Z26289"/>
    </row>
    <row r="26290" spans="26:26">
      <c r="Z26290"/>
    </row>
    <row r="26291" spans="26:26">
      <c r="Z26291"/>
    </row>
    <row r="26292" spans="26:26">
      <c r="Z26292"/>
    </row>
    <row r="26293" spans="26:26">
      <c r="Z26293"/>
    </row>
    <row r="26294" spans="26:26">
      <c r="Z26294"/>
    </row>
    <row r="26295" spans="26:26">
      <c r="Z26295"/>
    </row>
    <row r="26296" spans="26:26">
      <c r="Z26296"/>
    </row>
    <row r="26297" spans="26:26">
      <c r="Z26297"/>
    </row>
    <row r="26298" spans="26:26">
      <c r="Z26298"/>
    </row>
    <row r="26299" spans="26:26">
      <c r="Z26299"/>
    </row>
    <row r="26300" spans="26:26">
      <c r="Z26300"/>
    </row>
    <row r="26301" spans="26:26">
      <c r="Z26301"/>
    </row>
    <row r="26302" spans="26:26">
      <c r="Z26302"/>
    </row>
    <row r="26303" spans="26:26">
      <c r="Z26303"/>
    </row>
    <row r="26304" spans="26:26">
      <c r="Z26304"/>
    </row>
    <row r="26305" spans="26:26">
      <c r="Z26305"/>
    </row>
    <row r="26306" spans="26:26">
      <c r="Z26306"/>
    </row>
    <row r="26307" spans="26:26">
      <c r="Z26307"/>
    </row>
    <row r="26308" spans="26:26">
      <c r="Z26308"/>
    </row>
    <row r="26309" spans="26:26">
      <c r="Z26309"/>
    </row>
    <row r="26310" spans="26:26">
      <c r="Z26310"/>
    </row>
    <row r="26311" spans="26:26">
      <c r="Z26311"/>
    </row>
    <row r="26312" spans="26:26">
      <c r="Z26312"/>
    </row>
    <row r="26313" spans="26:26">
      <c r="Z26313"/>
    </row>
    <row r="26314" spans="26:26">
      <c r="Z26314"/>
    </row>
    <row r="26315" spans="26:26">
      <c r="Z26315"/>
    </row>
    <row r="26316" spans="26:26">
      <c r="Z26316"/>
    </row>
    <row r="26317" spans="26:26">
      <c r="Z26317"/>
    </row>
    <row r="26318" spans="26:26">
      <c r="Z26318"/>
    </row>
    <row r="26319" spans="26:26">
      <c r="Z26319"/>
    </row>
    <row r="26320" spans="26:26">
      <c r="Z26320"/>
    </row>
    <row r="26321" spans="26:26">
      <c r="Z26321"/>
    </row>
    <row r="26322" spans="26:26">
      <c r="Z26322"/>
    </row>
    <row r="26323" spans="26:26">
      <c r="Z26323"/>
    </row>
    <row r="26324" spans="26:26">
      <c r="Z26324"/>
    </row>
    <row r="26325" spans="26:26">
      <c r="Z26325"/>
    </row>
    <row r="26326" spans="26:26">
      <c r="Z26326"/>
    </row>
    <row r="26327" spans="26:26">
      <c r="Z26327"/>
    </row>
    <row r="26328" spans="26:26">
      <c r="Z26328"/>
    </row>
    <row r="26329" spans="26:26">
      <c r="Z26329"/>
    </row>
    <row r="26330" spans="26:26">
      <c r="Z26330"/>
    </row>
    <row r="26331" spans="26:26">
      <c r="Z26331"/>
    </row>
    <row r="26332" spans="26:26">
      <c r="Z26332"/>
    </row>
    <row r="26333" spans="26:26">
      <c r="Z26333"/>
    </row>
    <row r="26334" spans="26:26">
      <c r="Z26334"/>
    </row>
    <row r="26335" spans="26:26">
      <c r="Z26335"/>
    </row>
    <row r="26336" spans="26:26">
      <c r="Z26336"/>
    </row>
    <row r="26337" spans="26:26">
      <c r="Z26337"/>
    </row>
    <row r="26338" spans="26:26">
      <c r="Z26338"/>
    </row>
    <row r="26339" spans="26:26">
      <c r="Z26339"/>
    </row>
    <row r="26340" spans="26:26">
      <c r="Z26340"/>
    </row>
    <row r="26341" spans="26:26">
      <c r="Z26341"/>
    </row>
    <row r="26342" spans="26:26">
      <c r="Z26342"/>
    </row>
    <row r="26343" spans="26:26">
      <c r="Z26343"/>
    </row>
    <row r="26344" spans="26:26">
      <c r="Z26344"/>
    </row>
    <row r="26345" spans="26:26">
      <c r="Z26345"/>
    </row>
    <row r="26346" spans="26:26">
      <c r="Z26346"/>
    </row>
    <row r="26347" spans="26:26">
      <c r="Z26347"/>
    </row>
    <row r="26348" spans="26:26">
      <c r="Z26348"/>
    </row>
    <row r="26349" spans="26:26">
      <c r="Z26349"/>
    </row>
    <row r="26350" spans="26:26">
      <c r="Z26350"/>
    </row>
    <row r="26351" spans="26:26">
      <c r="Z26351"/>
    </row>
    <row r="26352" spans="26:26">
      <c r="Z26352"/>
    </row>
    <row r="26353" spans="26:26">
      <c r="Z26353"/>
    </row>
    <row r="26354" spans="26:26">
      <c r="Z26354"/>
    </row>
    <row r="26355" spans="26:26">
      <c r="Z26355"/>
    </row>
    <row r="26356" spans="26:26">
      <c r="Z26356"/>
    </row>
    <row r="26357" spans="26:26">
      <c r="Z26357"/>
    </row>
    <row r="26358" spans="26:26">
      <c r="Z26358"/>
    </row>
    <row r="26359" spans="26:26">
      <c r="Z26359"/>
    </row>
    <row r="26360" spans="26:26">
      <c r="Z26360"/>
    </row>
    <row r="26361" spans="26:26">
      <c r="Z26361"/>
    </row>
    <row r="26362" spans="26:26">
      <c r="Z26362"/>
    </row>
    <row r="26363" spans="26:26">
      <c r="Z26363"/>
    </row>
    <row r="26364" spans="26:26">
      <c r="Z26364"/>
    </row>
    <row r="26365" spans="26:26">
      <c r="Z26365"/>
    </row>
    <row r="26366" spans="26:26">
      <c r="Z26366"/>
    </row>
    <row r="26367" spans="26:26">
      <c r="Z26367"/>
    </row>
    <row r="26368" spans="26:26">
      <c r="Z26368"/>
    </row>
    <row r="26369" spans="26:26">
      <c r="Z26369"/>
    </row>
    <row r="26370" spans="26:26">
      <c r="Z26370"/>
    </row>
    <row r="26371" spans="26:26">
      <c r="Z26371"/>
    </row>
    <row r="26372" spans="26:26">
      <c r="Z26372"/>
    </row>
    <row r="26373" spans="26:26">
      <c r="Z26373"/>
    </row>
    <row r="26374" spans="26:26">
      <c r="Z26374"/>
    </row>
    <row r="26375" spans="26:26">
      <c r="Z26375"/>
    </row>
    <row r="26376" spans="26:26">
      <c r="Z26376"/>
    </row>
    <row r="26377" spans="26:26">
      <c r="Z26377"/>
    </row>
    <row r="26378" spans="26:26">
      <c r="Z26378"/>
    </row>
    <row r="26379" spans="26:26">
      <c r="Z26379"/>
    </row>
    <row r="26380" spans="26:26">
      <c r="Z26380"/>
    </row>
    <row r="26381" spans="26:26">
      <c r="Z26381"/>
    </row>
    <row r="26382" spans="26:26">
      <c r="Z26382"/>
    </row>
    <row r="26383" spans="26:26">
      <c r="Z26383"/>
    </row>
    <row r="26384" spans="26:26">
      <c r="Z26384"/>
    </row>
    <row r="26385" spans="26:26">
      <c r="Z26385"/>
    </row>
    <row r="26386" spans="26:26">
      <c r="Z26386"/>
    </row>
    <row r="26387" spans="26:26">
      <c r="Z26387"/>
    </row>
    <row r="26388" spans="26:26">
      <c r="Z26388"/>
    </row>
    <row r="26389" spans="26:26">
      <c r="Z26389"/>
    </row>
    <row r="26390" spans="26:26">
      <c r="Z26390"/>
    </row>
    <row r="26391" spans="26:26">
      <c r="Z26391"/>
    </row>
    <row r="26392" spans="26:26">
      <c r="Z26392"/>
    </row>
    <row r="26393" spans="26:26">
      <c r="Z26393"/>
    </row>
    <row r="26394" spans="26:26">
      <c r="Z26394"/>
    </row>
    <row r="26395" spans="26:26">
      <c r="Z26395"/>
    </row>
    <row r="26396" spans="26:26">
      <c r="Z26396"/>
    </row>
    <row r="26397" spans="26:26">
      <c r="Z26397"/>
    </row>
    <row r="26398" spans="26:26">
      <c r="Z26398"/>
    </row>
    <row r="26399" spans="26:26">
      <c r="Z26399"/>
    </row>
    <row r="26400" spans="26:26">
      <c r="Z26400"/>
    </row>
    <row r="26401" spans="26:26">
      <c r="Z26401"/>
    </row>
    <row r="26402" spans="26:26">
      <c r="Z26402"/>
    </row>
    <row r="26403" spans="26:26">
      <c r="Z26403"/>
    </row>
    <row r="26404" spans="26:26">
      <c r="Z26404"/>
    </row>
    <row r="26405" spans="26:26">
      <c r="Z26405"/>
    </row>
    <row r="26406" spans="26:26">
      <c r="Z26406"/>
    </row>
    <row r="26407" spans="26:26">
      <c r="Z26407"/>
    </row>
    <row r="26408" spans="26:26">
      <c r="Z26408"/>
    </row>
    <row r="26409" spans="26:26">
      <c r="Z26409"/>
    </row>
    <row r="26410" spans="26:26">
      <c r="Z26410"/>
    </row>
    <row r="26411" spans="26:26">
      <c r="Z26411"/>
    </row>
    <row r="26412" spans="26:26">
      <c r="Z26412"/>
    </row>
    <row r="26413" spans="26:26">
      <c r="Z26413"/>
    </row>
    <row r="26414" spans="26:26">
      <c r="Z26414"/>
    </row>
    <row r="26415" spans="26:26">
      <c r="Z26415"/>
    </row>
    <row r="26416" spans="26:26">
      <c r="Z26416"/>
    </row>
    <row r="26417" spans="26:26">
      <c r="Z26417"/>
    </row>
    <row r="26418" spans="26:26">
      <c r="Z26418"/>
    </row>
    <row r="26419" spans="26:26">
      <c r="Z26419"/>
    </row>
    <row r="26420" spans="26:26">
      <c r="Z26420"/>
    </row>
    <row r="26421" spans="26:26">
      <c r="Z26421"/>
    </row>
    <row r="26422" spans="26:26">
      <c r="Z26422"/>
    </row>
    <row r="26423" spans="26:26">
      <c r="Z26423"/>
    </row>
    <row r="26424" spans="26:26">
      <c r="Z26424"/>
    </row>
    <row r="26425" spans="26:26">
      <c r="Z26425"/>
    </row>
    <row r="26426" spans="26:26">
      <c r="Z26426"/>
    </row>
    <row r="26427" spans="26:26">
      <c r="Z26427"/>
    </row>
    <row r="26428" spans="26:26">
      <c r="Z26428"/>
    </row>
    <row r="26429" spans="26:26">
      <c r="Z26429"/>
    </row>
    <row r="26430" spans="26:26">
      <c r="Z26430"/>
    </row>
    <row r="26431" spans="26:26">
      <c r="Z26431"/>
    </row>
    <row r="26432" spans="26:26">
      <c r="Z26432"/>
    </row>
    <row r="26433" spans="26:26">
      <c r="Z26433"/>
    </row>
    <row r="26434" spans="26:26">
      <c r="Z26434"/>
    </row>
    <row r="26435" spans="26:26">
      <c r="Z26435"/>
    </row>
    <row r="26436" spans="26:26">
      <c r="Z26436"/>
    </row>
    <row r="26437" spans="26:26">
      <c r="Z26437"/>
    </row>
    <row r="26438" spans="26:26">
      <c r="Z26438"/>
    </row>
    <row r="26439" spans="26:26">
      <c r="Z26439"/>
    </row>
    <row r="26440" spans="26:26">
      <c r="Z26440"/>
    </row>
    <row r="26441" spans="26:26">
      <c r="Z26441"/>
    </row>
    <row r="26442" spans="26:26">
      <c r="Z26442"/>
    </row>
    <row r="26443" spans="26:26">
      <c r="Z26443"/>
    </row>
    <row r="26444" spans="26:26">
      <c r="Z26444"/>
    </row>
    <row r="26445" spans="26:26">
      <c r="Z26445"/>
    </row>
    <row r="26446" spans="26:26">
      <c r="Z26446"/>
    </row>
    <row r="26447" spans="26:26">
      <c r="Z26447"/>
    </row>
    <row r="26448" spans="26:26">
      <c r="Z26448"/>
    </row>
    <row r="26449" spans="26:26">
      <c r="Z26449"/>
    </row>
    <row r="26450" spans="26:26">
      <c r="Z26450"/>
    </row>
    <row r="26451" spans="26:26">
      <c r="Z26451"/>
    </row>
    <row r="26452" spans="26:26">
      <c r="Z26452"/>
    </row>
    <row r="26453" spans="26:26">
      <c r="Z26453"/>
    </row>
    <row r="26454" spans="26:26">
      <c r="Z26454"/>
    </row>
    <row r="26455" spans="26:26">
      <c r="Z26455"/>
    </row>
    <row r="26456" spans="26:26">
      <c r="Z26456"/>
    </row>
    <row r="26457" spans="26:26">
      <c r="Z26457"/>
    </row>
    <row r="26458" spans="26:26">
      <c r="Z26458"/>
    </row>
    <row r="26459" spans="26:26">
      <c r="Z26459"/>
    </row>
    <row r="26460" spans="26:26">
      <c r="Z26460"/>
    </row>
    <row r="26461" spans="26:26">
      <c r="Z26461"/>
    </row>
    <row r="26462" spans="26:26">
      <c r="Z26462"/>
    </row>
    <row r="26463" spans="26:26">
      <c r="Z26463"/>
    </row>
    <row r="26464" spans="26:26">
      <c r="Z26464"/>
    </row>
    <row r="26465" spans="26:26">
      <c r="Z26465"/>
    </row>
    <row r="26466" spans="26:26">
      <c r="Z26466"/>
    </row>
    <row r="26467" spans="26:26">
      <c r="Z26467"/>
    </row>
    <row r="26468" spans="26:26">
      <c r="Z26468"/>
    </row>
    <row r="26469" spans="26:26">
      <c r="Z26469"/>
    </row>
    <row r="26470" spans="26:26">
      <c r="Z26470"/>
    </row>
    <row r="26471" spans="26:26">
      <c r="Z26471"/>
    </row>
    <row r="26472" spans="26:26">
      <c r="Z26472"/>
    </row>
    <row r="26473" spans="26:26">
      <c r="Z26473"/>
    </row>
    <row r="26474" spans="26:26">
      <c r="Z26474"/>
    </row>
    <row r="26475" spans="26:26">
      <c r="Z26475"/>
    </row>
    <row r="26476" spans="26:26">
      <c r="Z26476"/>
    </row>
    <row r="26477" spans="26:26">
      <c r="Z26477"/>
    </row>
    <row r="26478" spans="26:26">
      <c r="Z26478"/>
    </row>
    <row r="26479" spans="26:26">
      <c r="Z26479"/>
    </row>
    <row r="26480" spans="26:26">
      <c r="Z26480"/>
    </row>
    <row r="26481" spans="26:26">
      <c r="Z26481"/>
    </row>
    <row r="26482" spans="26:26">
      <c r="Z26482"/>
    </row>
    <row r="26483" spans="26:26">
      <c r="Z26483"/>
    </row>
    <row r="26484" spans="26:26">
      <c r="Z26484"/>
    </row>
    <row r="26485" spans="26:26">
      <c r="Z26485"/>
    </row>
    <row r="26486" spans="26:26">
      <c r="Z26486"/>
    </row>
    <row r="26487" spans="26:26">
      <c r="Z26487"/>
    </row>
    <row r="26488" spans="26:26">
      <c r="Z26488"/>
    </row>
    <row r="26489" spans="26:26">
      <c r="Z26489"/>
    </row>
    <row r="26490" spans="26:26">
      <c r="Z26490"/>
    </row>
    <row r="26491" spans="26:26">
      <c r="Z26491"/>
    </row>
    <row r="26492" spans="26:26">
      <c r="Z26492"/>
    </row>
    <row r="26493" spans="26:26">
      <c r="Z26493"/>
    </row>
    <row r="26494" spans="26:26">
      <c r="Z26494"/>
    </row>
    <row r="26495" spans="26:26">
      <c r="Z26495"/>
    </row>
    <row r="26496" spans="26:26">
      <c r="Z26496"/>
    </row>
    <row r="26497" spans="26:26">
      <c r="Z26497"/>
    </row>
    <row r="26498" spans="26:26">
      <c r="Z26498"/>
    </row>
    <row r="26499" spans="26:26">
      <c r="Z26499"/>
    </row>
    <row r="26500" spans="26:26">
      <c r="Z26500"/>
    </row>
    <row r="26501" spans="26:26">
      <c r="Z26501"/>
    </row>
    <row r="26502" spans="26:26">
      <c r="Z26502"/>
    </row>
    <row r="26503" spans="26:26">
      <c r="Z26503"/>
    </row>
    <row r="26504" spans="26:26">
      <c r="Z26504"/>
    </row>
    <row r="26505" spans="26:26">
      <c r="Z26505"/>
    </row>
    <row r="26506" spans="26:26">
      <c r="Z26506"/>
    </row>
    <row r="26507" spans="26:26">
      <c r="Z26507"/>
    </row>
    <row r="26508" spans="26:26">
      <c r="Z26508"/>
    </row>
    <row r="26509" spans="26:26">
      <c r="Z26509"/>
    </row>
    <row r="26510" spans="26:26">
      <c r="Z26510"/>
    </row>
    <row r="26511" spans="26:26">
      <c r="Z26511"/>
    </row>
    <row r="26512" spans="26:26">
      <c r="Z26512"/>
    </row>
    <row r="26513" spans="26:26">
      <c r="Z26513"/>
    </row>
    <row r="26514" spans="26:26">
      <c r="Z26514"/>
    </row>
    <row r="26515" spans="26:26">
      <c r="Z26515"/>
    </row>
    <row r="26516" spans="26:26">
      <c r="Z26516"/>
    </row>
    <row r="26517" spans="26:26">
      <c r="Z26517"/>
    </row>
    <row r="26518" spans="26:26">
      <c r="Z26518"/>
    </row>
    <row r="26519" spans="26:26">
      <c r="Z26519"/>
    </row>
    <row r="26520" spans="26:26">
      <c r="Z26520"/>
    </row>
    <row r="26521" spans="26:26">
      <c r="Z26521"/>
    </row>
    <row r="26522" spans="26:26">
      <c r="Z26522"/>
    </row>
    <row r="26523" spans="26:26">
      <c r="Z26523"/>
    </row>
    <row r="26524" spans="26:26">
      <c r="Z26524"/>
    </row>
    <row r="26525" spans="26:26">
      <c r="Z26525"/>
    </row>
    <row r="26526" spans="26:26">
      <c r="Z26526"/>
    </row>
    <row r="26527" spans="26:26">
      <c r="Z26527"/>
    </row>
    <row r="26528" spans="26:26">
      <c r="Z26528"/>
    </row>
    <row r="26529" spans="26:26">
      <c r="Z26529"/>
    </row>
    <row r="26530" spans="26:26">
      <c r="Z26530"/>
    </row>
    <row r="26531" spans="26:26">
      <c r="Z26531"/>
    </row>
    <row r="26532" spans="26:26">
      <c r="Z26532"/>
    </row>
    <row r="26533" spans="26:26">
      <c r="Z26533"/>
    </row>
    <row r="26534" spans="26:26">
      <c r="Z26534"/>
    </row>
    <row r="26535" spans="26:26">
      <c r="Z26535"/>
    </row>
    <row r="26536" spans="26:26">
      <c r="Z26536"/>
    </row>
    <row r="26537" spans="26:26">
      <c r="Z26537"/>
    </row>
    <row r="26538" spans="26:26">
      <c r="Z26538"/>
    </row>
    <row r="26539" spans="26:26">
      <c r="Z26539"/>
    </row>
    <row r="26540" spans="26:26">
      <c r="Z26540"/>
    </row>
    <row r="26541" spans="26:26">
      <c r="Z26541"/>
    </row>
    <row r="26542" spans="26:26">
      <c r="Z26542"/>
    </row>
    <row r="26543" spans="26:26">
      <c r="Z26543"/>
    </row>
    <row r="26544" spans="26:26">
      <c r="Z26544"/>
    </row>
    <row r="26545" spans="26:26">
      <c r="Z26545"/>
    </row>
    <row r="26546" spans="26:26">
      <c r="Z26546"/>
    </row>
    <row r="26547" spans="26:26">
      <c r="Z26547"/>
    </row>
    <row r="26548" spans="26:26">
      <c r="Z26548"/>
    </row>
    <row r="26549" spans="26:26">
      <c r="Z26549"/>
    </row>
    <row r="26550" spans="26:26">
      <c r="Z26550"/>
    </row>
    <row r="26551" spans="26:26">
      <c r="Z26551"/>
    </row>
    <row r="26552" spans="26:26">
      <c r="Z26552"/>
    </row>
    <row r="26553" spans="26:26">
      <c r="Z26553"/>
    </row>
    <row r="26554" spans="26:26">
      <c r="Z26554"/>
    </row>
    <row r="26555" spans="26:26">
      <c r="Z26555"/>
    </row>
    <row r="26556" spans="26:26">
      <c r="Z26556"/>
    </row>
    <row r="26557" spans="26:26">
      <c r="Z26557"/>
    </row>
    <row r="26558" spans="26:26">
      <c r="Z26558"/>
    </row>
    <row r="26559" spans="26:26">
      <c r="Z26559"/>
    </row>
    <row r="26560" spans="26:26">
      <c r="Z26560"/>
    </row>
    <row r="26561" spans="26:26">
      <c r="Z26561"/>
    </row>
    <row r="26562" spans="26:26">
      <c r="Z26562"/>
    </row>
    <row r="26563" spans="26:26">
      <c r="Z26563"/>
    </row>
    <row r="26564" spans="26:26">
      <c r="Z26564"/>
    </row>
    <row r="26565" spans="26:26">
      <c r="Z26565"/>
    </row>
    <row r="26566" spans="26:26">
      <c r="Z26566"/>
    </row>
    <row r="26567" spans="26:26">
      <c r="Z26567"/>
    </row>
    <row r="26568" spans="26:26">
      <c r="Z26568"/>
    </row>
    <row r="26569" spans="26:26">
      <c r="Z26569"/>
    </row>
    <row r="26570" spans="26:26">
      <c r="Z26570"/>
    </row>
    <row r="26571" spans="26:26">
      <c r="Z26571"/>
    </row>
    <row r="26572" spans="26:26">
      <c r="Z26572"/>
    </row>
    <row r="26573" spans="26:26">
      <c r="Z26573"/>
    </row>
    <row r="26574" spans="26:26">
      <c r="Z26574"/>
    </row>
    <row r="26575" spans="26:26">
      <c r="Z26575"/>
    </row>
    <row r="26576" spans="26:26">
      <c r="Z26576"/>
    </row>
    <row r="26577" spans="26:26">
      <c r="Z26577"/>
    </row>
    <row r="26578" spans="26:26">
      <c r="Z26578"/>
    </row>
    <row r="26579" spans="26:26">
      <c r="Z26579"/>
    </row>
    <row r="26580" spans="26:26">
      <c r="Z26580"/>
    </row>
    <row r="26581" spans="26:26">
      <c r="Z26581"/>
    </row>
    <row r="26582" spans="26:26">
      <c r="Z26582"/>
    </row>
    <row r="26583" spans="26:26">
      <c r="Z26583"/>
    </row>
    <row r="26584" spans="26:26">
      <c r="Z26584"/>
    </row>
    <row r="26585" spans="26:26">
      <c r="Z26585"/>
    </row>
    <row r="26586" spans="26:26">
      <c r="Z26586"/>
    </row>
    <row r="26587" spans="26:26">
      <c r="Z26587"/>
    </row>
    <row r="26588" spans="26:26">
      <c r="Z26588"/>
    </row>
    <row r="26589" spans="26:26">
      <c r="Z26589"/>
    </row>
    <row r="26590" spans="26:26">
      <c r="Z26590"/>
    </row>
    <row r="26591" spans="26:26">
      <c r="Z26591"/>
    </row>
    <row r="26592" spans="26:26">
      <c r="Z26592"/>
    </row>
    <row r="26593" spans="26:26">
      <c r="Z26593"/>
    </row>
    <row r="26594" spans="26:26">
      <c r="Z26594"/>
    </row>
    <row r="26595" spans="26:26">
      <c r="Z26595"/>
    </row>
    <row r="26596" spans="26:26">
      <c r="Z26596"/>
    </row>
    <row r="26597" spans="26:26">
      <c r="Z26597"/>
    </row>
    <row r="26598" spans="26:26">
      <c r="Z26598"/>
    </row>
    <row r="26599" spans="26:26">
      <c r="Z26599"/>
    </row>
    <row r="26600" spans="26:26">
      <c r="Z26600"/>
    </row>
    <row r="26601" spans="26:26">
      <c r="Z26601"/>
    </row>
    <row r="26602" spans="26:26">
      <c r="Z26602"/>
    </row>
    <row r="26603" spans="26:26">
      <c r="Z26603"/>
    </row>
    <row r="26604" spans="26:26">
      <c r="Z26604"/>
    </row>
    <row r="26605" spans="26:26">
      <c r="Z26605"/>
    </row>
    <row r="26606" spans="26:26">
      <c r="Z26606"/>
    </row>
    <row r="26607" spans="26:26">
      <c r="Z26607"/>
    </row>
    <row r="26608" spans="26:26">
      <c r="Z26608"/>
    </row>
    <row r="26609" spans="26:26">
      <c r="Z26609"/>
    </row>
    <row r="26610" spans="26:26">
      <c r="Z26610"/>
    </row>
    <row r="26611" spans="26:26">
      <c r="Z26611"/>
    </row>
    <row r="26612" spans="26:26">
      <c r="Z26612"/>
    </row>
    <row r="26613" spans="26:26">
      <c r="Z26613"/>
    </row>
    <row r="26614" spans="26:26">
      <c r="Z26614"/>
    </row>
    <row r="26615" spans="26:26">
      <c r="Z26615"/>
    </row>
    <row r="26616" spans="26:26">
      <c r="Z26616"/>
    </row>
    <row r="26617" spans="26:26">
      <c r="Z26617"/>
    </row>
    <row r="26618" spans="26:26">
      <c r="Z26618"/>
    </row>
    <row r="26619" spans="26:26">
      <c r="Z26619"/>
    </row>
    <row r="26620" spans="26:26">
      <c r="Z26620"/>
    </row>
    <row r="26621" spans="26:26">
      <c r="Z26621"/>
    </row>
    <row r="26622" spans="26:26">
      <c r="Z26622"/>
    </row>
    <row r="26623" spans="26:26">
      <c r="Z26623"/>
    </row>
    <row r="26624" spans="26:26">
      <c r="Z26624"/>
    </row>
    <row r="26625" spans="26:26">
      <c r="Z26625"/>
    </row>
    <row r="26626" spans="26:26">
      <c r="Z26626"/>
    </row>
    <row r="26627" spans="26:26">
      <c r="Z26627"/>
    </row>
    <row r="26628" spans="26:26">
      <c r="Z26628"/>
    </row>
    <row r="26629" spans="26:26">
      <c r="Z26629"/>
    </row>
    <row r="26630" spans="26:26">
      <c r="Z26630"/>
    </row>
    <row r="26631" spans="26:26">
      <c r="Z26631"/>
    </row>
    <row r="26632" spans="26:26">
      <c r="Z26632"/>
    </row>
    <row r="26633" spans="26:26">
      <c r="Z26633"/>
    </row>
    <row r="26634" spans="26:26">
      <c r="Z26634"/>
    </row>
    <row r="26635" spans="26:26">
      <c r="Z26635"/>
    </row>
    <row r="26636" spans="26:26">
      <c r="Z26636"/>
    </row>
    <row r="26637" spans="26:26">
      <c r="Z26637"/>
    </row>
    <row r="26638" spans="26:26">
      <c r="Z26638"/>
    </row>
    <row r="26639" spans="26:26">
      <c r="Z26639"/>
    </row>
    <row r="26640" spans="26:26">
      <c r="Z26640"/>
    </row>
    <row r="26641" spans="26:26">
      <c r="Z26641"/>
    </row>
    <row r="26642" spans="26:26">
      <c r="Z26642"/>
    </row>
    <row r="26643" spans="26:26">
      <c r="Z26643"/>
    </row>
    <row r="26644" spans="26:26">
      <c r="Z26644"/>
    </row>
    <row r="26645" spans="26:26">
      <c r="Z26645"/>
    </row>
    <row r="26646" spans="26:26">
      <c r="Z26646"/>
    </row>
    <row r="26647" spans="26:26">
      <c r="Z26647"/>
    </row>
    <row r="26648" spans="26:26">
      <c r="Z26648"/>
    </row>
    <row r="26649" spans="26:26">
      <c r="Z26649"/>
    </row>
    <row r="26650" spans="26:26">
      <c r="Z26650"/>
    </row>
    <row r="26651" spans="26:26">
      <c r="Z26651"/>
    </row>
    <row r="26652" spans="26:26">
      <c r="Z26652"/>
    </row>
    <row r="26653" spans="26:26">
      <c r="Z26653"/>
    </row>
    <row r="26654" spans="26:26">
      <c r="Z26654"/>
    </row>
    <row r="26655" spans="26:26">
      <c r="Z26655"/>
    </row>
    <row r="26656" spans="26:26">
      <c r="Z26656"/>
    </row>
    <row r="26657" spans="26:26">
      <c r="Z26657"/>
    </row>
    <row r="26658" spans="26:26">
      <c r="Z26658"/>
    </row>
    <row r="26659" spans="26:26">
      <c r="Z26659"/>
    </row>
    <row r="26660" spans="26:26">
      <c r="Z26660"/>
    </row>
    <row r="26661" spans="26:26">
      <c r="Z26661"/>
    </row>
    <row r="26662" spans="26:26">
      <c r="Z26662"/>
    </row>
    <row r="26663" spans="26:26">
      <c r="Z26663"/>
    </row>
    <row r="26664" spans="26:26">
      <c r="Z26664"/>
    </row>
    <row r="26665" spans="26:26">
      <c r="Z26665"/>
    </row>
    <row r="26666" spans="26:26">
      <c r="Z26666"/>
    </row>
    <row r="26667" spans="26:26">
      <c r="Z26667"/>
    </row>
    <row r="26668" spans="26:26">
      <c r="Z26668"/>
    </row>
    <row r="26669" spans="26:26">
      <c r="Z26669"/>
    </row>
    <row r="26670" spans="26:26">
      <c r="Z26670"/>
    </row>
    <row r="26671" spans="26:26">
      <c r="Z26671"/>
    </row>
    <row r="26672" spans="26:26">
      <c r="Z26672"/>
    </row>
    <row r="26673" spans="26:26">
      <c r="Z26673"/>
    </row>
    <row r="26674" spans="26:26">
      <c r="Z26674"/>
    </row>
    <row r="26675" spans="26:26">
      <c r="Z26675"/>
    </row>
    <row r="26676" spans="26:26">
      <c r="Z26676"/>
    </row>
    <row r="26677" spans="26:26">
      <c r="Z26677"/>
    </row>
    <row r="26678" spans="26:26">
      <c r="Z26678"/>
    </row>
    <row r="26679" spans="26:26">
      <c r="Z26679"/>
    </row>
    <row r="26680" spans="26:26">
      <c r="Z26680"/>
    </row>
    <row r="26681" spans="26:26">
      <c r="Z26681"/>
    </row>
    <row r="26682" spans="26:26">
      <c r="Z26682"/>
    </row>
    <row r="26683" spans="26:26">
      <c r="Z26683"/>
    </row>
    <row r="26684" spans="26:26">
      <c r="Z26684"/>
    </row>
    <row r="26685" spans="26:26">
      <c r="Z26685"/>
    </row>
    <row r="26686" spans="26:26">
      <c r="Z26686"/>
    </row>
    <row r="26687" spans="26:26">
      <c r="Z26687"/>
    </row>
    <row r="26688" spans="26:26">
      <c r="Z26688"/>
    </row>
    <row r="26689" spans="26:26">
      <c r="Z26689"/>
    </row>
    <row r="26690" spans="26:26">
      <c r="Z26690"/>
    </row>
    <row r="26691" spans="26:26">
      <c r="Z26691"/>
    </row>
    <row r="26692" spans="26:26">
      <c r="Z26692"/>
    </row>
    <row r="26693" spans="26:26">
      <c r="Z26693"/>
    </row>
    <row r="26694" spans="26:26">
      <c r="Z26694"/>
    </row>
    <row r="26695" spans="26:26">
      <c r="Z26695"/>
    </row>
    <row r="26696" spans="26:26">
      <c r="Z26696"/>
    </row>
    <row r="26697" spans="26:26">
      <c r="Z26697"/>
    </row>
    <row r="26698" spans="26:26">
      <c r="Z26698"/>
    </row>
    <row r="26699" spans="26:26">
      <c r="Z26699"/>
    </row>
    <row r="26700" spans="26:26">
      <c r="Z26700"/>
    </row>
    <row r="26701" spans="26:26">
      <c r="Z26701"/>
    </row>
    <row r="26702" spans="26:26">
      <c r="Z26702"/>
    </row>
    <row r="26703" spans="26:26">
      <c r="Z26703"/>
    </row>
    <row r="26704" spans="26:26">
      <c r="Z26704"/>
    </row>
    <row r="26705" spans="26:26">
      <c r="Z26705"/>
    </row>
    <row r="26706" spans="26:26">
      <c r="Z26706"/>
    </row>
    <row r="26707" spans="26:26">
      <c r="Z26707"/>
    </row>
    <row r="26708" spans="26:26">
      <c r="Z26708"/>
    </row>
    <row r="26709" spans="26:26">
      <c r="Z26709"/>
    </row>
    <row r="26710" spans="26:26">
      <c r="Z26710"/>
    </row>
    <row r="26711" spans="26:26">
      <c r="Z26711"/>
    </row>
    <row r="26712" spans="26:26">
      <c r="Z26712"/>
    </row>
    <row r="26713" spans="26:26">
      <c r="Z26713"/>
    </row>
    <row r="26714" spans="26:26">
      <c r="Z26714"/>
    </row>
    <row r="26715" spans="26:26">
      <c r="Z26715"/>
    </row>
    <row r="26716" spans="26:26">
      <c r="Z26716"/>
    </row>
    <row r="26717" spans="26:26">
      <c r="Z26717"/>
    </row>
    <row r="26718" spans="26:26">
      <c r="Z26718"/>
    </row>
    <row r="26719" spans="26:26">
      <c r="Z26719"/>
    </row>
    <row r="26720" spans="26:26">
      <c r="Z26720"/>
    </row>
    <row r="26721" spans="26:26">
      <c r="Z26721"/>
    </row>
    <row r="26722" spans="26:26">
      <c r="Z26722"/>
    </row>
    <row r="26723" spans="26:26">
      <c r="Z26723"/>
    </row>
    <row r="26724" spans="26:26">
      <c r="Z26724"/>
    </row>
    <row r="26725" spans="26:26">
      <c r="Z26725"/>
    </row>
    <row r="26726" spans="26:26">
      <c r="Z26726"/>
    </row>
    <row r="26727" spans="26:26">
      <c r="Z26727"/>
    </row>
    <row r="26728" spans="26:26">
      <c r="Z26728"/>
    </row>
    <row r="26729" spans="26:26">
      <c r="Z26729"/>
    </row>
    <row r="26730" spans="26:26">
      <c r="Z26730"/>
    </row>
    <row r="26731" spans="26:26">
      <c r="Z26731"/>
    </row>
    <row r="26732" spans="26:26">
      <c r="Z26732"/>
    </row>
    <row r="26733" spans="26:26">
      <c r="Z26733"/>
    </row>
    <row r="26734" spans="26:26">
      <c r="Z26734"/>
    </row>
    <row r="26735" spans="26:26">
      <c r="Z26735"/>
    </row>
    <row r="26736" spans="26:26">
      <c r="Z26736"/>
    </row>
    <row r="26737" spans="26:26">
      <c r="Z26737"/>
    </row>
    <row r="26738" spans="26:26">
      <c r="Z26738"/>
    </row>
    <row r="26739" spans="26:26">
      <c r="Z26739"/>
    </row>
    <row r="26740" spans="26:26">
      <c r="Z26740"/>
    </row>
    <row r="26741" spans="26:26">
      <c r="Z26741"/>
    </row>
    <row r="26742" spans="26:26">
      <c r="Z26742"/>
    </row>
    <row r="26743" spans="26:26">
      <c r="Z26743"/>
    </row>
    <row r="26744" spans="26:26">
      <c r="Z26744"/>
    </row>
    <row r="26745" spans="26:26">
      <c r="Z26745"/>
    </row>
    <row r="26746" spans="26:26">
      <c r="Z26746"/>
    </row>
    <row r="26747" spans="26:26">
      <c r="Z26747"/>
    </row>
    <row r="26748" spans="26:26">
      <c r="Z26748"/>
    </row>
    <row r="26749" spans="26:26">
      <c r="Z26749"/>
    </row>
    <row r="26750" spans="26:26">
      <c r="Z26750"/>
    </row>
    <row r="26751" spans="26:26">
      <c r="Z26751"/>
    </row>
    <row r="26752" spans="26:26">
      <c r="Z26752"/>
    </row>
    <row r="26753" spans="26:26">
      <c r="Z26753"/>
    </row>
    <row r="26754" spans="26:26">
      <c r="Z26754"/>
    </row>
    <row r="26755" spans="26:26">
      <c r="Z26755"/>
    </row>
    <row r="26756" spans="26:26">
      <c r="Z26756"/>
    </row>
    <row r="26757" spans="26:26">
      <c r="Z26757"/>
    </row>
    <row r="26758" spans="26:26">
      <c r="Z26758"/>
    </row>
    <row r="26759" spans="26:26">
      <c r="Z26759"/>
    </row>
    <row r="26760" spans="26:26">
      <c r="Z26760"/>
    </row>
    <row r="26761" spans="26:26">
      <c r="Z26761"/>
    </row>
    <row r="26762" spans="26:26">
      <c r="Z26762"/>
    </row>
    <row r="26763" spans="26:26">
      <c r="Z26763"/>
    </row>
    <row r="26764" spans="26:26">
      <c r="Z26764"/>
    </row>
    <row r="26765" spans="26:26">
      <c r="Z26765"/>
    </row>
    <row r="26766" spans="26:26">
      <c r="Z26766"/>
    </row>
    <row r="26767" spans="26:26">
      <c r="Z26767"/>
    </row>
    <row r="26768" spans="26:26">
      <c r="Z26768"/>
    </row>
    <row r="26769" spans="26:26">
      <c r="Z26769"/>
    </row>
    <row r="26770" spans="26:26">
      <c r="Z26770"/>
    </row>
    <row r="26771" spans="26:26">
      <c r="Z26771"/>
    </row>
    <row r="26772" spans="26:26">
      <c r="Z26772"/>
    </row>
    <row r="26773" spans="26:26">
      <c r="Z26773"/>
    </row>
    <row r="26774" spans="26:26">
      <c r="Z26774"/>
    </row>
    <row r="26775" spans="26:26">
      <c r="Z26775"/>
    </row>
    <row r="26776" spans="26:26">
      <c r="Z26776"/>
    </row>
    <row r="26777" spans="26:26">
      <c r="Z26777"/>
    </row>
    <row r="26778" spans="26:26">
      <c r="Z26778"/>
    </row>
    <row r="26779" spans="26:26">
      <c r="Z26779"/>
    </row>
    <row r="26780" spans="26:26">
      <c r="Z26780"/>
    </row>
    <row r="26781" spans="26:26">
      <c r="Z26781"/>
    </row>
    <row r="26782" spans="26:26">
      <c r="Z26782"/>
    </row>
    <row r="26783" spans="26:26">
      <c r="Z26783"/>
    </row>
    <row r="26784" spans="26:26">
      <c r="Z26784"/>
    </row>
    <row r="26785" spans="26:26">
      <c r="Z26785"/>
    </row>
    <row r="26786" spans="26:26">
      <c r="Z26786"/>
    </row>
    <row r="26787" spans="26:26">
      <c r="Z26787"/>
    </row>
    <row r="26788" spans="26:26">
      <c r="Z26788"/>
    </row>
    <row r="26789" spans="26:26">
      <c r="Z26789"/>
    </row>
    <row r="26790" spans="26:26">
      <c r="Z26790"/>
    </row>
    <row r="26791" spans="26:26">
      <c r="Z26791"/>
    </row>
    <row r="26792" spans="26:26">
      <c r="Z26792"/>
    </row>
    <row r="26793" spans="26:26">
      <c r="Z26793"/>
    </row>
    <row r="26794" spans="26:26">
      <c r="Z26794"/>
    </row>
    <row r="26795" spans="26:26">
      <c r="Z26795"/>
    </row>
    <row r="26796" spans="26:26">
      <c r="Z26796"/>
    </row>
    <row r="26797" spans="26:26">
      <c r="Z26797"/>
    </row>
    <row r="26798" spans="26:26">
      <c r="Z26798"/>
    </row>
    <row r="26799" spans="26:26">
      <c r="Z26799"/>
    </row>
    <row r="26800" spans="26:26">
      <c r="Z26800"/>
    </row>
    <row r="26801" spans="26:26">
      <c r="Z26801"/>
    </row>
    <row r="26802" spans="26:26">
      <c r="Z26802"/>
    </row>
    <row r="26803" spans="26:26">
      <c r="Z26803"/>
    </row>
    <row r="26804" spans="26:26">
      <c r="Z26804"/>
    </row>
    <row r="26805" spans="26:26">
      <c r="Z26805"/>
    </row>
    <row r="26806" spans="26:26">
      <c r="Z26806"/>
    </row>
    <row r="26807" spans="26:26">
      <c r="Z26807"/>
    </row>
    <row r="26808" spans="26:26">
      <c r="Z26808"/>
    </row>
    <row r="26809" spans="26:26">
      <c r="Z26809"/>
    </row>
    <row r="26810" spans="26:26">
      <c r="Z26810"/>
    </row>
    <row r="26811" spans="26:26">
      <c r="Z26811"/>
    </row>
    <row r="26812" spans="26:26">
      <c r="Z26812"/>
    </row>
    <row r="26813" spans="26:26">
      <c r="Z26813"/>
    </row>
    <row r="26814" spans="26:26">
      <c r="Z26814"/>
    </row>
    <row r="26815" spans="26:26">
      <c r="Z26815"/>
    </row>
    <row r="26816" spans="26:26">
      <c r="Z26816"/>
    </row>
    <row r="26817" spans="26:26">
      <c r="Z26817"/>
    </row>
    <row r="26818" spans="26:26">
      <c r="Z26818"/>
    </row>
    <row r="26819" spans="26:26">
      <c r="Z26819"/>
    </row>
    <row r="26820" spans="26:26">
      <c r="Z26820"/>
    </row>
    <row r="26821" spans="26:26">
      <c r="Z26821"/>
    </row>
    <row r="26822" spans="26:26">
      <c r="Z26822"/>
    </row>
    <row r="26823" spans="26:26">
      <c r="Z26823"/>
    </row>
    <row r="26824" spans="26:26">
      <c r="Z26824"/>
    </row>
    <row r="26825" spans="26:26">
      <c r="Z26825"/>
    </row>
    <row r="26826" spans="26:26">
      <c r="Z26826"/>
    </row>
    <row r="26827" spans="26:26">
      <c r="Z26827"/>
    </row>
    <row r="26828" spans="26:26">
      <c r="Z26828"/>
    </row>
    <row r="26829" spans="26:26">
      <c r="Z26829"/>
    </row>
    <row r="26830" spans="26:26">
      <c r="Z26830"/>
    </row>
    <row r="26831" spans="26:26">
      <c r="Z26831"/>
    </row>
    <row r="26832" spans="26:26">
      <c r="Z26832"/>
    </row>
    <row r="26833" spans="26:26">
      <c r="Z26833"/>
    </row>
    <row r="26834" spans="26:26">
      <c r="Z26834"/>
    </row>
    <row r="26835" spans="26:26">
      <c r="Z26835"/>
    </row>
    <row r="26836" spans="26:26">
      <c r="Z26836"/>
    </row>
    <row r="26837" spans="26:26">
      <c r="Z26837"/>
    </row>
    <row r="26838" spans="26:26">
      <c r="Z26838"/>
    </row>
    <row r="26839" spans="26:26">
      <c r="Z26839"/>
    </row>
    <row r="26840" spans="26:26">
      <c r="Z26840"/>
    </row>
    <row r="26841" spans="26:26">
      <c r="Z26841"/>
    </row>
    <row r="26842" spans="26:26">
      <c r="Z26842"/>
    </row>
    <row r="26843" spans="26:26">
      <c r="Z26843"/>
    </row>
    <row r="26844" spans="26:26">
      <c r="Z26844"/>
    </row>
    <row r="26845" spans="26:26">
      <c r="Z26845"/>
    </row>
    <row r="26846" spans="26:26">
      <c r="Z26846"/>
    </row>
    <row r="26847" spans="26:26">
      <c r="Z26847"/>
    </row>
    <row r="26848" spans="26:26">
      <c r="Z26848"/>
    </row>
    <row r="26849" spans="26:26">
      <c r="Z26849"/>
    </row>
    <row r="26850" spans="26:26">
      <c r="Z26850"/>
    </row>
    <row r="26851" spans="26:26">
      <c r="Z26851"/>
    </row>
    <row r="26852" spans="26:26">
      <c r="Z26852"/>
    </row>
    <row r="26853" spans="26:26">
      <c r="Z26853"/>
    </row>
    <row r="26854" spans="26:26">
      <c r="Z26854"/>
    </row>
    <row r="26855" spans="26:26">
      <c r="Z26855"/>
    </row>
    <row r="26856" spans="26:26">
      <c r="Z26856"/>
    </row>
    <row r="26857" spans="26:26">
      <c r="Z26857"/>
    </row>
    <row r="26858" spans="26:26">
      <c r="Z26858"/>
    </row>
    <row r="26859" spans="26:26">
      <c r="Z26859"/>
    </row>
    <row r="26860" spans="26:26">
      <c r="Z26860"/>
    </row>
    <row r="26861" spans="26:26">
      <c r="Z26861"/>
    </row>
    <row r="26862" spans="26:26">
      <c r="Z26862"/>
    </row>
    <row r="26863" spans="26:26">
      <c r="Z26863"/>
    </row>
    <row r="26864" spans="26:26">
      <c r="Z26864"/>
    </row>
    <row r="26865" spans="26:26">
      <c r="Z26865"/>
    </row>
    <row r="26866" spans="26:26">
      <c r="Z26866"/>
    </row>
    <row r="26867" spans="26:26">
      <c r="Z26867"/>
    </row>
    <row r="26868" spans="26:26">
      <c r="Z26868"/>
    </row>
    <row r="26869" spans="26:26">
      <c r="Z26869"/>
    </row>
    <row r="26870" spans="26:26">
      <c r="Z26870"/>
    </row>
    <row r="26871" spans="26:26">
      <c r="Z26871"/>
    </row>
    <row r="26872" spans="26:26">
      <c r="Z26872"/>
    </row>
    <row r="26873" spans="26:26">
      <c r="Z26873"/>
    </row>
    <row r="26874" spans="26:26">
      <c r="Z26874"/>
    </row>
    <row r="26875" spans="26:26">
      <c r="Z26875"/>
    </row>
    <row r="26876" spans="26:26">
      <c r="Z26876"/>
    </row>
    <row r="26877" spans="26:26">
      <c r="Z26877"/>
    </row>
    <row r="26878" spans="26:26">
      <c r="Z26878"/>
    </row>
    <row r="26879" spans="26:26">
      <c r="Z26879"/>
    </row>
    <row r="26880" spans="26:26">
      <c r="Z26880"/>
    </row>
    <row r="26881" spans="26:26">
      <c r="Z26881"/>
    </row>
    <row r="26882" spans="26:26">
      <c r="Z26882"/>
    </row>
    <row r="26883" spans="26:26">
      <c r="Z26883"/>
    </row>
    <row r="26884" spans="26:26">
      <c r="Z26884"/>
    </row>
    <row r="26885" spans="26:26">
      <c r="Z26885"/>
    </row>
    <row r="26886" spans="26:26">
      <c r="Z26886"/>
    </row>
    <row r="26887" spans="26:26">
      <c r="Z26887"/>
    </row>
    <row r="26888" spans="26:26">
      <c r="Z26888"/>
    </row>
    <row r="26889" spans="26:26">
      <c r="Z26889"/>
    </row>
    <row r="26890" spans="26:26">
      <c r="Z26890"/>
    </row>
    <row r="26891" spans="26:26">
      <c r="Z26891"/>
    </row>
    <row r="26892" spans="26:26">
      <c r="Z26892"/>
    </row>
    <row r="26893" spans="26:26">
      <c r="Z26893"/>
    </row>
    <row r="26894" spans="26:26">
      <c r="Z26894"/>
    </row>
    <row r="26895" spans="26:26">
      <c r="Z26895"/>
    </row>
    <row r="26896" spans="26:26">
      <c r="Z26896"/>
    </row>
    <row r="26897" spans="26:26">
      <c r="Z26897"/>
    </row>
    <row r="26898" spans="26:26">
      <c r="Z26898"/>
    </row>
    <row r="26899" spans="26:26">
      <c r="Z26899"/>
    </row>
    <row r="26900" spans="26:26">
      <c r="Z26900"/>
    </row>
    <row r="26901" spans="26:26">
      <c r="Z26901"/>
    </row>
    <row r="26902" spans="26:26">
      <c r="Z26902"/>
    </row>
    <row r="26903" spans="26:26">
      <c r="Z26903"/>
    </row>
    <row r="26904" spans="26:26">
      <c r="Z26904"/>
    </row>
    <row r="26905" spans="26:26">
      <c r="Z26905"/>
    </row>
    <row r="26906" spans="26:26">
      <c r="Z26906"/>
    </row>
    <row r="26907" spans="26:26">
      <c r="Z26907"/>
    </row>
    <row r="26908" spans="26:26">
      <c r="Z26908"/>
    </row>
    <row r="26909" spans="26:26">
      <c r="Z26909"/>
    </row>
    <row r="26910" spans="26:26">
      <c r="Z26910"/>
    </row>
    <row r="26911" spans="26:26">
      <c r="Z26911"/>
    </row>
    <row r="26912" spans="26:26">
      <c r="Z26912"/>
    </row>
    <row r="26913" spans="26:26">
      <c r="Z26913"/>
    </row>
    <row r="26914" spans="26:26">
      <c r="Z26914"/>
    </row>
    <row r="26915" spans="26:26">
      <c r="Z26915"/>
    </row>
    <row r="26916" spans="26:26">
      <c r="Z26916"/>
    </row>
    <row r="26917" spans="26:26">
      <c r="Z26917"/>
    </row>
    <row r="26918" spans="26:26">
      <c r="Z26918"/>
    </row>
    <row r="26919" spans="26:26">
      <c r="Z26919"/>
    </row>
    <row r="26920" spans="26:26">
      <c r="Z26920"/>
    </row>
    <row r="26921" spans="26:26">
      <c r="Z26921"/>
    </row>
    <row r="26922" spans="26:26">
      <c r="Z26922"/>
    </row>
    <row r="26923" spans="26:26">
      <c r="Z26923"/>
    </row>
    <row r="26924" spans="26:26">
      <c r="Z26924"/>
    </row>
    <row r="26925" spans="26:26">
      <c r="Z26925"/>
    </row>
    <row r="26926" spans="26:26">
      <c r="Z26926"/>
    </row>
    <row r="26927" spans="26:26">
      <c r="Z26927"/>
    </row>
    <row r="26928" spans="26:26">
      <c r="Z26928"/>
    </row>
    <row r="26929" spans="26:26">
      <c r="Z26929"/>
    </row>
    <row r="26930" spans="26:26">
      <c r="Z26930"/>
    </row>
    <row r="26931" spans="26:26">
      <c r="Z26931"/>
    </row>
    <row r="26932" spans="26:26">
      <c r="Z26932"/>
    </row>
    <row r="26933" spans="26:26">
      <c r="Z26933"/>
    </row>
    <row r="26934" spans="26:26">
      <c r="Z26934"/>
    </row>
    <row r="26935" spans="26:26">
      <c r="Z26935"/>
    </row>
    <row r="26936" spans="26:26">
      <c r="Z26936"/>
    </row>
    <row r="26937" spans="26:26">
      <c r="Z26937"/>
    </row>
    <row r="26938" spans="26:26">
      <c r="Z26938"/>
    </row>
    <row r="26939" spans="26:26">
      <c r="Z26939"/>
    </row>
    <row r="26940" spans="26:26">
      <c r="Z26940"/>
    </row>
    <row r="26941" spans="26:26">
      <c r="Z26941"/>
    </row>
    <row r="26942" spans="26:26">
      <c r="Z26942"/>
    </row>
    <row r="26943" spans="26:26">
      <c r="Z26943"/>
    </row>
    <row r="26944" spans="26:26">
      <c r="Z26944"/>
    </row>
    <row r="26945" spans="26:26">
      <c r="Z26945"/>
    </row>
    <row r="26946" spans="26:26">
      <c r="Z26946"/>
    </row>
    <row r="26947" spans="26:26">
      <c r="Z26947"/>
    </row>
    <row r="26948" spans="26:26">
      <c r="Z26948"/>
    </row>
    <row r="26949" spans="26:26">
      <c r="Z26949"/>
    </row>
    <row r="26950" spans="26:26">
      <c r="Z26950"/>
    </row>
    <row r="26951" spans="26:26">
      <c r="Z26951"/>
    </row>
    <row r="26952" spans="26:26">
      <c r="Z26952"/>
    </row>
    <row r="26953" spans="26:26">
      <c r="Z26953"/>
    </row>
    <row r="26954" spans="26:26">
      <c r="Z26954"/>
    </row>
    <row r="26955" spans="26:26">
      <c r="Z26955"/>
    </row>
    <row r="26956" spans="26:26">
      <c r="Z26956"/>
    </row>
    <row r="26957" spans="26:26">
      <c r="Z26957"/>
    </row>
    <row r="26958" spans="26:26">
      <c r="Z26958"/>
    </row>
    <row r="26959" spans="26:26">
      <c r="Z26959"/>
    </row>
    <row r="26960" spans="26:26">
      <c r="Z26960"/>
    </row>
    <row r="26961" spans="26:26">
      <c r="Z26961"/>
    </row>
    <row r="26962" spans="26:26">
      <c r="Z26962"/>
    </row>
    <row r="26963" spans="26:26">
      <c r="Z26963"/>
    </row>
    <row r="26964" spans="26:26">
      <c r="Z26964"/>
    </row>
    <row r="26965" spans="26:26">
      <c r="Z26965"/>
    </row>
    <row r="26966" spans="26:26">
      <c r="Z26966"/>
    </row>
    <row r="26967" spans="26:26">
      <c r="Z26967"/>
    </row>
    <row r="26968" spans="26:26">
      <c r="Z26968"/>
    </row>
    <row r="26969" spans="26:26">
      <c r="Z26969"/>
    </row>
    <row r="26970" spans="26:26">
      <c r="Z26970"/>
    </row>
    <row r="26971" spans="26:26">
      <c r="Z26971"/>
    </row>
    <row r="26972" spans="26:26">
      <c r="Z26972"/>
    </row>
    <row r="26973" spans="26:26">
      <c r="Z26973"/>
    </row>
    <row r="26974" spans="26:26">
      <c r="Z26974"/>
    </row>
    <row r="26975" spans="26:26">
      <c r="Z26975"/>
    </row>
    <row r="26976" spans="26:26">
      <c r="Z26976"/>
    </row>
    <row r="26977" spans="26:26">
      <c r="Z26977"/>
    </row>
    <row r="26978" spans="26:26">
      <c r="Z26978"/>
    </row>
    <row r="26979" spans="26:26">
      <c r="Z26979"/>
    </row>
    <row r="26980" spans="26:26">
      <c r="Z26980"/>
    </row>
    <row r="26981" spans="26:26">
      <c r="Z26981"/>
    </row>
    <row r="26982" spans="26:26">
      <c r="Z26982"/>
    </row>
    <row r="26983" spans="26:26">
      <c r="Z26983"/>
    </row>
    <row r="26984" spans="26:26">
      <c r="Z26984"/>
    </row>
    <row r="26985" spans="26:26">
      <c r="Z26985"/>
    </row>
    <row r="26986" spans="26:26">
      <c r="Z26986"/>
    </row>
    <row r="26987" spans="26:26">
      <c r="Z26987"/>
    </row>
    <row r="26988" spans="26:26">
      <c r="Z26988"/>
    </row>
    <row r="26989" spans="26:26">
      <c r="Z26989"/>
    </row>
    <row r="26990" spans="26:26">
      <c r="Z26990"/>
    </row>
    <row r="26991" spans="26:26">
      <c r="Z26991"/>
    </row>
    <row r="26992" spans="26:26">
      <c r="Z26992"/>
    </row>
    <row r="26993" spans="26:26">
      <c r="Z26993"/>
    </row>
    <row r="26994" spans="26:26">
      <c r="Z26994"/>
    </row>
    <row r="26995" spans="26:26">
      <c r="Z26995"/>
    </row>
    <row r="26996" spans="26:26">
      <c r="Z26996"/>
    </row>
    <row r="26997" spans="26:26">
      <c r="Z26997"/>
    </row>
    <row r="26998" spans="26:26">
      <c r="Z26998"/>
    </row>
    <row r="26999" spans="26:26">
      <c r="Z26999"/>
    </row>
    <row r="27000" spans="26:26">
      <c r="Z27000"/>
    </row>
    <row r="27001" spans="26:26">
      <c r="Z27001"/>
    </row>
    <row r="27002" spans="26:26">
      <c r="Z27002"/>
    </row>
    <row r="27003" spans="26:26">
      <c r="Z27003"/>
    </row>
    <row r="27004" spans="26:26">
      <c r="Z27004"/>
    </row>
    <row r="27005" spans="26:26">
      <c r="Z27005"/>
    </row>
    <row r="27006" spans="26:26">
      <c r="Z27006"/>
    </row>
    <row r="27007" spans="26:26">
      <c r="Z27007"/>
    </row>
    <row r="27008" spans="26:26">
      <c r="Z27008"/>
    </row>
    <row r="27009" spans="26:26">
      <c r="Z27009"/>
    </row>
    <row r="27010" spans="26:26">
      <c r="Z27010"/>
    </row>
    <row r="27011" spans="26:26">
      <c r="Z27011"/>
    </row>
    <row r="27012" spans="26:26">
      <c r="Z27012"/>
    </row>
    <row r="27013" spans="26:26">
      <c r="Z27013"/>
    </row>
    <row r="27014" spans="26:26">
      <c r="Z27014"/>
    </row>
    <row r="27015" spans="26:26">
      <c r="Z27015"/>
    </row>
    <row r="27016" spans="26:26">
      <c r="Z27016"/>
    </row>
    <row r="27017" spans="26:26">
      <c r="Z27017"/>
    </row>
    <row r="27018" spans="26:26">
      <c r="Z27018"/>
    </row>
    <row r="27019" spans="26:26">
      <c r="Z27019"/>
    </row>
    <row r="27020" spans="26:26">
      <c r="Z27020"/>
    </row>
    <row r="27021" spans="26:26">
      <c r="Z27021"/>
    </row>
    <row r="27022" spans="26:26">
      <c r="Z27022"/>
    </row>
    <row r="27023" spans="26:26">
      <c r="Z27023"/>
    </row>
    <row r="27024" spans="26:26">
      <c r="Z27024"/>
    </row>
    <row r="27025" spans="26:26">
      <c r="Z27025"/>
    </row>
    <row r="27026" spans="26:26">
      <c r="Z27026"/>
    </row>
    <row r="27027" spans="26:26">
      <c r="Z27027"/>
    </row>
    <row r="27028" spans="26:26">
      <c r="Z27028"/>
    </row>
    <row r="27029" spans="26:26">
      <c r="Z27029"/>
    </row>
    <row r="27030" spans="26:26">
      <c r="Z27030"/>
    </row>
    <row r="27031" spans="26:26">
      <c r="Z27031"/>
    </row>
    <row r="27032" spans="26:26">
      <c r="Z27032"/>
    </row>
    <row r="27033" spans="26:26">
      <c r="Z27033"/>
    </row>
    <row r="27034" spans="26:26">
      <c r="Z27034"/>
    </row>
    <row r="27035" spans="26:26">
      <c r="Z27035"/>
    </row>
    <row r="27036" spans="26:26">
      <c r="Z27036"/>
    </row>
    <row r="27037" spans="26:26">
      <c r="Z27037"/>
    </row>
    <row r="27038" spans="26:26">
      <c r="Z27038"/>
    </row>
    <row r="27039" spans="26:26">
      <c r="Z27039"/>
    </row>
    <row r="27040" spans="26:26">
      <c r="Z27040"/>
    </row>
    <row r="27041" spans="26:26">
      <c r="Z27041"/>
    </row>
    <row r="27042" spans="26:26">
      <c r="Z27042"/>
    </row>
    <row r="27043" spans="26:26">
      <c r="Z27043"/>
    </row>
    <row r="27044" spans="26:26">
      <c r="Z27044"/>
    </row>
    <row r="27045" spans="26:26">
      <c r="Z27045"/>
    </row>
    <row r="27046" spans="26:26">
      <c r="Z27046"/>
    </row>
    <row r="27047" spans="26:26">
      <c r="Z27047"/>
    </row>
    <row r="27048" spans="26:26">
      <c r="Z27048"/>
    </row>
    <row r="27049" spans="26:26">
      <c r="Z27049"/>
    </row>
    <row r="27050" spans="26:26">
      <c r="Z27050"/>
    </row>
    <row r="27051" spans="26:26">
      <c r="Z27051"/>
    </row>
    <row r="27052" spans="26:26">
      <c r="Z27052"/>
    </row>
    <row r="27053" spans="26:26">
      <c r="Z27053"/>
    </row>
    <row r="27054" spans="26:26">
      <c r="Z27054"/>
    </row>
    <row r="27055" spans="26:26">
      <c r="Z27055"/>
    </row>
    <row r="27056" spans="26:26">
      <c r="Z27056"/>
    </row>
    <row r="27057" spans="26:26">
      <c r="Z27057"/>
    </row>
    <row r="27058" spans="26:26">
      <c r="Z27058"/>
    </row>
    <row r="27059" spans="26:26">
      <c r="Z27059"/>
    </row>
    <row r="27060" spans="26:26">
      <c r="Z27060"/>
    </row>
    <row r="27061" spans="26:26">
      <c r="Z27061"/>
    </row>
    <row r="27062" spans="26:26">
      <c r="Z27062"/>
    </row>
    <row r="27063" spans="26:26">
      <c r="Z27063"/>
    </row>
    <row r="27064" spans="26:26">
      <c r="Z27064"/>
    </row>
    <row r="27065" spans="26:26">
      <c r="Z27065"/>
    </row>
    <row r="27066" spans="26:26">
      <c r="Z27066"/>
    </row>
    <row r="27067" spans="26:26">
      <c r="Z27067"/>
    </row>
    <row r="27068" spans="26:26">
      <c r="Z27068"/>
    </row>
    <row r="27069" spans="26:26">
      <c r="Z27069"/>
    </row>
    <row r="27070" spans="26:26">
      <c r="Z27070"/>
    </row>
    <row r="27071" spans="26:26">
      <c r="Z27071"/>
    </row>
    <row r="27072" spans="26:26">
      <c r="Z27072"/>
    </row>
    <row r="27073" spans="26:26">
      <c r="Z27073"/>
    </row>
    <row r="27074" spans="26:26">
      <c r="Z27074"/>
    </row>
    <row r="27075" spans="26:26">
      <c r="Z27075"/>
    </row>
    <row r="27076" spans="26:26">
      <c r="Z27076"/>
    </row>
    <row r="27077" spans="26:26">
      <c r="Z27077"/>
    </row>
    <row r="27078" spans="26:26">
      <c r="Z27078"/>
    </row>
    <row r="27079" spans="26:26">
      <c r="Z27079"/>
    </row>
    <row r="27080" spans="26:26">
      <c r="Z27080"/>
    </row>
    <row r="27081" spans="26:26">
      <c r="Z27081"/>
    </row>
    <row r="27082" spans="26:26">
      <c r="Z27082"/>
    </row>
    <row r="27083" spans="26:26">
      <c r="Z27083"/>
    </row>
    <row r="27084" spans="26:26">
      <c r="Z27084"/>
    </row>
    <row r="27085" spans="26:26">
      <c r="Z27085"/>
    </row>
    <row r="27086" spans="26:26">
      <c r="Z27086"/>
    </row>
    <row r="27087" spans="26:26">
      <c r="Z27087"/>
    </row>
    <row r="27088" spans="26:26">
      <c r="Z27088"/>
    </row>
    <row r="27089" spans="26:26">
      <c r="Z27089"/>
    </row>
    <row r="27090" spans="26:26">
      <c r="Z27090"/>
    </row>
    <row r="27091" spans="26:26">
      <c r="Z27091"/>
    </row>
    <row r="27092" spans="26:26">
      <c r="Z27092"/>
    </row>
    <row r="27093" spans="26:26">
      <c r="Z27093"/>
    </row>
    <row r="27094" spans="26:26">
      <c r="Z27094"/>
    </row>
    <row r="27095" spans="26:26">
      <c r="Z27095"/>
    </row>
    <row r="27096" spans="26:26">
      <c r="Z27096"/>
    </row>
    <row r="27097" spans="26:26">
      <c r="Z27097"/>
    </row>
    <row r="27098" spans="26:26">
      <c r="Z27098"/>
    </row>
    <row r="27099" spans="26:26">
      <c r="Z27099"/>
    </row>
    <row r="27100" spans="26:26">
      <c r="Z27100"/>
    </row>
    <row r="27101" spans="26:26">
      <c r="Z27101"/>
    </row>
    <row r="27102" spans="26:26">
      <c r="Z27102"/>
    </row>
    <row r="27103" spans="26:26">
      <c r="Z27103"/>
    </row>
    <row r="27104" spans="26:26">
      <c r="Z27104"/>
    </row>
    <row r="27105" spans="26:26">
      <c r="Z27105"/>
    </row>
    <row r="27106" spans="26:26">
      <c r="Z27106"/>
    </row>
    <row r="27107" spans="26:26">
      <c r="Z27107"/>
    </row>
    <row r="27108" spans="26:26">
      <c r="Z27108"/>
    </row>
    <row r="27109" spans="26:26">
      <c r="Z27109"/>
    </row>
    <row r="27110" spans="26:26">
      <c r="Z27110"/>
    </row>
    <row r="27111" spans="26:26">
      <c r="Z27111"/>
    </row>
    <row r="27112" spans="26:26">
      <c r="Z27112"/>
    </row>
    <row r="27113" spans="26:26">
      <c r="Z27113"/>
    </row>
    <row r="27114" spans="26:26">
      <c r="Z27114"/>
    </row>
    <row r="27115" spans="26:26">
      <c r="Z27115"/>
    </row>
    <row r="27116" spans="26:26">
      <c r="Z27116"/>
    </row>
    <row r="27117" spans="26:26">
      <c r="Z27117"/>
    </row>
    <row r="27118" spans="26:26">
      <c r="Z27118"/>
    </row>
    <row r="27119" spans="26:26">
      <c r="Z27119"/>
    </row>
    <row r="27120" spans="26:26">
      <c r="Z27120"/>
    </row>
    <row r="27121" spans="26:26">
      <c r="Z27121"/>
    </row>
    <row r="27122" spans="26:26">
      <c r="Z27122"/>
    </row>
    <row r="27123" spans="26:26">
      <c r="Z27123"/>
    </row>
    <row r="27124" spans="26:26">
      <c r="Z27124"/>
    </row>
    <row r="27125" spans="26:26">
      <c r="Z27125"/>
    </row>
    <row r="27126" spans="26:26">
      <c r="Z27126"/>
    </row>
    <row r="27127" spans="26:26">
      <c r="Z27127"/>
    </row>
    <row r="27128" spans="26:26">
      <c r="Z27128"/>
    </row>
    <row r="27129" spans="26:26">
      <c r="Z27129"/>
    </row>
    <row r="27130" spans="26:26">
      <c r="Z27130"/>
    </row>
    <row r="27131" spans="26:26">
      <c r="Z27131"/>
    </row>
    <row r="27132" spans="26:26">
      <c r="Z27132"/>
    </row>
    <row r="27133" spans="26:26">
      <c r="Z27133"/>
    </row>
    <row r="27134" spans="26:26">
      <c r="Z27134"/>
    </row>
    <row r="27135" spans="26:26">
      <c r="Z27135"/>
    </row>
    <row r="27136" spans="26:26">
      <c r="Z27136"/>
    </row>
    <row r="27137" spans="26:26">
      <c r="Z27137"/>
    </row>
    <row r="27138" spans="26:26">
      <c r="Z27138"/>
    </row>
    <row r="27139" spans="26:26">
      <c r="Z27139"/>
    </row>
    <row r="27140" spans="26:26">
      <c r="Z27140"/>
    </row>
    <row r="27141" spans="26:26">
      <c r="Z27141"/>
    </row>
    <row r="27142" spans="26:26">
      <c r="Z27142"/>
    </row>
    <row r="27143" spans="26:26">
      <c r="Z27143"/>
    </row>
    <row r="27144" spans="26:26">
      <c r="Z27144"/>
    </row>
    <row r="27145" spans="26:26">
      <c r="Z27145"/>
    </row>
    <row r="27146" spans="26:26">
      <c r="Z27146"/>
    </row>
    <row r="27147" spans="26:26">
      <c r="Z27147"/>
    </row>
    <row r="27148" spans="26:26">
      <c r="Z27148"/>
    </row>
    <row r="27149" spans="26:26">
      <c r="Z27149"/>
    </row>
    <row r="27150" spans="26:26">
      <c r="Z27150"/>
    </row>
    <row r="27151" spans="26:26">
      <c r="Z27151"/>
    </row>
    <row r="27152" spans="26:26">
      <c r="Z27152"/>
    </row>
    <row r="27153" spans="26:26">
      <c r="Z27153"/>
    </row>
    <row r="27154" spans="26:26">
      <c r="Z27154"/>
    </row>
    <row r="27155" spans="26:26">
      <c r="Z27155"/>
    </row>
    <row r="27156" spans="26:26">
      <c r="Z27156"/>
    </row>
    <row r="27157" spans="26:26">
      <c r="Z27157"/>
    </row>
    <row r="27158" spans="26:26">
      <c r="Z27158"/>
    </row>
    <row r="27159" spans="26:26">
      <c r="Z27159"/>
    </row>
    <row r="27160" spans="26:26">
      <c r="Z27160"/>
    </row>
    <row r="27161" spans="26:26">
      <c r="Z27161"/>
    </row>
    <row r="27162" spans="26:26">
      <c r="Z27162"/>
    </row>
    <row r="27163" spans="26:26">
      <c r="Z27163"/>
    </row>
    <row r="27164" spans="26:26">
      <c r="Z27164"/>
    </row>
    <row r="27165" spans="26:26">
      <c r="Z27165"/>
    </row>
    <row r="27166" spans="26:26">
      <c r="Z27166"/>
    </row>
    <row r="27167" spans="26:26">
      <c r="Z27167"/>
    </row>
    <row r="27168" spans="26:26">
      <c r="Z27168"/>
    </row>
    <row r="27169" spans="26:26">
      <c r="Z27169"/>
    </row>
    <row r="27170" spans="26:26">
      <c r="Z27170"/>
    </row>
    <row r="27171" spans="26:26">
      <c r="Z27171"/>
    </row>
    <row r="27172" spans="26:26">
      <c r="Z27172"/>
    </row>
    <row r="27173" spans="26:26">
      <c r="Z27173"/>
    </row>
    <row r="27174" spans="26:26">
      <c r="Z27174"/>
    </row>
    <row r="27175" spans="26:26">
      <c r="Z27175"/>
    </row>
    <row r="27176" spans="26:26">
      <c r="Z27176"/>
    </row>
    <row r="27177" spans="26:26">
      <c r="Z27177"/>
    </row>
    <row r="27178" spans="26:26">
      <c r="Z27178"/>
    </row>
    <row r="27179" spans="26:26">
      <c r="Z27179"/>
    </row>
    <row r="27180" spans="26:26">
      <c r="Z27180"/>
    </row>
    <row r="27181" spans="26:26">
      <c r="Z27181"/>
    </row>
    <row r="27182" spans="26:26">
      <c r="Z27182"/>
    </row>
    <row r="27183" spans="26:26">
      <c r="Z27183"/>
    </row>
    <row r="27184" spans="26:26">
      <c r="Z27184"/>
    </row>
    <row r="27185" spans="26:26">
      <c r="Z27185"/>
    </row>
    <row r="27186" spans="26:26">
      <c r="Z27186"/>
    </row>
    <row r="27187" spans="26:26">
      <c r="Z27187"/>
    </row>
    <row r="27188" spans="26:26">
      <c r="Z27188"/>
    </row>
    <row r="27189" spans="26:26">
      <c r="Z27189"/>
    </row>
    <row r="27190" spans="26:26">
      <c r="Z27190"/>
    </row>
    <row r="27191" spans="26:26">
      <c r="Z27191"/>
    </row>
    <row r="27192" spans="26:26">
      <c r="Z27192"/>
    </row>
    <row r="27193" spans="26:26">
      <c r="Z27193"/>
    </row>
    <row r="27194" spans="26:26">
      <c r="Z27194"/>
    </row>
    <row r="27195" spans="26:26">
      <c r="Z27195"/>
    </row>
    <row r="27196" spans="26:26">
      <c r="Z27196"/>
    </row>
    <row r="27197" spans="26:26">
      <c r="Z27197"/>
    </row>
    <row r="27198" spans="26:26">
      <c r="Z27198"/>
    </row>
    <row r="27199" spans="26:26">
      <c r="Z27199"/>
    </row>
    <row r="27200" spans="26:26">
      <c r="Z27200"/>
    </row>
    <row r="27201" spans="26:26">
      <c r="Z27201"/>
    </row>
    <row r="27202" spans="26:26">
      <c r="Z27202"/>
    </row>
    <row r="27203" spans="26:26">
      <c r="Z27203"/>
    </row>
    <row r="27204" spans="26:26">
      <c r="Z27204"/>
    </row>
    <row r="27205" spans="26:26">
      <c r="Z27205"/>
    </row>
    <row r="27206" spans="26:26">
      <c r="Z27206"/>
    </row>
    <row r="27207" spans="26:26">
      <c r="Z27207"/>
    </row>
    <row r="27208" spans="26:26">
      <c r="Z27208"/>
    </row>
    <row r="27209" spans="26:26">
      <c r="Z27209"/>
    </row>
    <row r="27210" spans="26:26">
      <c r="Z27210"/>
    </row>
    <row r="27211" spans="26:26">
      <c r="Z27211"/>
    </row>
    <row r="27212" spans="26:26">
      <c r="Z27212"/>
    </row>
    <row r="27213" spans="26:26">
      <c r="Z27213"/>
    </row>
    <row r="27214" spans="26:26">
      <c r="Z27214"/>
    </row>
    <row r="27215" spans="26:26">
      <c r="Z27215"/>
    </row>
    <row r="27216" spans="26:26">
      <c r="Z27216"/>
    </row>
    <row r="27217" spans="26:26">
      <c r="Z27217"/>
    </row>
    <row r="27218" spans="26:26">
      <c r="Z27218"/>
    </row>
    <row r="27219" spans="26:26">
      <c r="Z27219"/>
    </row>
    <row r="27220" spans="26:26">
      <c r="Z27220"/>
    </row>
    <row r="27221" spans="26:26">
      <c r="Z27221"/>
    </row>
    <row r="27222" spans="26:26">
      <c r="Z27222"/>
    </row>
    <row r="27223" spans="26:26">
      <c r="Z27223"/>
    </row>
    <row r="27224" spans="26:26">
      <c r="Z27224"/>
    </row>
    <row r="27225" spans="26:26">
      <c r="Z27225"/>
    </row>
    <row r="27226" spans="26:26">
      <c r="Z27226"/>
    </row>
    <row r="27227" spans="26:26">
      <c r="Z27227"/>
    </row>
    <row r="27228" spans="26:26">
      <c r="Z27228"/>
    </row>
    <row r="27229" spans="26:26">
      <c r="Z27229"/>
    </row>
    <row r="27230" spans="26:26">
      <c r="Z27230"/>
    </row>
    <row r="27231" spans="26:26">
      <c r="Z27231"/>
    </row>
    <row r="27232" spans="26:26">
      <c r="Z27232"/>
    </row>
    <row r="27233" spans="26:26">
      <c r="Z27233"/>
    </row>
    <row r="27234" spans="26:26">
      <c r="Z27234"/>
    </row>
    <row r="27235" spans="26:26">
      <c r="Z27235"/>
    </row>
    <row r="27236" spans="26:26">
      <c r="Z27236"/>
    </row>
    <row r="27237" spans="26:26">
      <c r="Z27237"/>
    </row>
    <row r="27238" spans="26:26">
      <c r="Z27238"/>
    </row>
    <row r="27239" spans="26:26">
      <c r="Z27239"/>
    </row>
    <row r="27240" spans="26:26">
      <c r="Z27240"/>
    </row>
    <row r="27241" spans="26:26">
      <c r="Z27241"/>
    </row>
    <row r="27242" spans="26:26">
      <c r="Z27242"/>
    </row>
    <row r="27243" spans="26:26">
      <c r="Z27243"/>
    </row>
    <row r="27244" spans="26:26">
      <c r="Z27244"/>
    </row>
    <row r="27245" spans="26:26">
      <c r="Z27245"/>
    </row>
    <row r="27246" spans="26:26">
      <c r="Z27246"/>
    </row>
    <row r="27247" spans="26:26">
      <c r="Z27247"/>
    </row>
    <row r="27248" spans="26:26">
      <c r="Z27248"/>
    </row>
    <row r="27249" spans="26:26">
      <c r="Z27249"/>
    </row>
    <row r="27250" spans="26:26">
      <c r="Z27250"/>
    </row>
    <row r="27251" spans="26:26">
      <c r="Z27251"/>
    </row>
    <row r="27252" spans="26:26">
      <c r="Z27252"/>
    </row>
    <row r="27253" spans="26:26">
      <c r="Z27253"/>
    </row>
    <row r="27254" spans="26:26">
      <c r="Z27254"/>
    </row>
    <row r="27255" spans="26:26">
      <c r="Z27255"/>
    </row>
    <row r="27256" spans="26:26">
      <c r="Z27256"/>
    </row>
    <row r="27257" spans="26:26">
      <c r="Z27257"/>
    </row>
    <row r="27258" spans="26:26">
      <c r="Z27258"/>
    </row>
    <row r="27259" spans="26:26">
      <c r="Z27259"/>
    </row>
    <row r="27260" spans="26:26">
      <c r="Z27260"/>
    </row>
    <row r="27261" spans="26:26">
      <c r="Z27261"/>
    </row>
    <row r="27262" spans="26:26">
      <c r="Z27262"/>
    </row>
    <row r="27263" spans="26:26">
      <c r="Z27263"/>
    </row>
    <row r="27264" spans="26:26">
      <c r="Z27264"/>
    </row>
    <row r="27265" spans="26:26">
      <c r="Z27265"/>
    </row>
    <row r="27266" spans="26:26">
      <c r="Z27266"/>
    </row>
    <row r="27267" spans="26:26">
      <c r="Z27267"/>
    </row>
    <row r="27268" spans="26:26">
      <c r="Z27268"/>
    </row>
    <row r="27269" spans="26:26">
      <c r="Z27269"/>
    </row>
    <row r="27270" spans="26:26">
      <c r="Z27270"/>
    </row>
    <row r="27271" spans="26:26">
      <c r="Z27271"/>
    </row>
    <row r="27272" spans="26:26">
      <c r="Z27272"/>
    </row>
    <row r="27273" spans="26:26">
      <c r="Z27273"/>
    </row>
    <row r="27274" spans="26:26">
      <c r="Z27274"/>
    </row>
    <row r="27275" spans="26:26">
      <c r="Z27275"/>
    </row>
    <row r="27276" spans="26:26">
      <c r="Z27276"/>
    </row>
    <row r="27277" spans="26:26">
      <c r="Z27277"/>
    </row>
    <row r="27278" spans="26:26">
      <c r="Z27278"/>
    </row>
    <row r="27279" spans="26:26">
      <c r="Z27279"/>
    </row>
    <row r="27280" spans="26:26">
      <c r="Z27280"/>
    </row>
    <row r="27281" spans="26:26">
      <c r="Z27281"/>
    </row>
    <row r="27282" spans="26:26">
      <c r="Z27282"/>
    </row>
    <row r="27283" spans="26:26">
      <c r="Z27283"/>
    </row>
    <row r="27284" spans="26:26">
      <c r="Z27284"/>
    </row>
    <row r="27285" spans="26:26">
      <c r="Z27285"/>
    </row>
    <row r="27286" spans="26:26">
      <c r="Z27286"/>
    </row>
    <row r="27287" spans="26:26">
      <c r="Z27287"/>
    </row>
    <row r="27288" spans="26:26">
      <c r="Z27288"/>
    </row>
    <row r="27289" spans="26:26">
      <c r="Z27289"/>
    </row>
    <row r="27290" spans="26:26">
      <c r="Z27290"/>
    </row>
    <row r="27291" spans="26:26">
      <c r="Z27291"/>
    </row>
    <row r="27292" spans="26:26">
      <c r="Z27292"/>
    </row>
    <row r="27293" spans="26:26">
      <c r="Z27293"/>
    </row>
    <row r="27294" spans="26:26">
      <c r="Z27294"/>
    </row>
    <row r="27295" spans="26:26">
      <c r="Z27295"/>
    </row>
    <row r="27296" spans="26:26">
      <c r="Z27296"/>
    </row>
    <row r="27297" spans="26:26">
      <c r="Z27297"/>
    </row>
    <row r="27298" spans="26:26">
      <c r="Z27298"/>
    </row>
    <row r="27299" spans="26:26">
      <c r="Z27299"/>
    </row>
    <row r="27300" spans="26:26">
      <c r="Z27300"/>
    </row>
    <row r="27301" spans="26:26">
      <c r="Z27301"/>
    </row>
    <row r="27302" spans="26:26">
      <c r="Z27302"/>
    </row>
    <row r="27303" spans="26:26">
      <c r="Z27303"/>
    </row>
    <row r="27304" spans="26:26">
      <c r="Z27304"/>
    </row>
    <row r="27305" spans="26:26">
      <c r="Z27305"/>
    </row>
    <row r="27306" spans="26:26">
      <c r="Z27306"/>
    </row>
    <row r="27307" spans="26:26">
      <c r="Z27307"/>
    </row>
    <row r="27308" spans="26:26">
      <c r="Z27308"/>
    </row>
    <row r="27309" spans="26:26">
      <c r="Z27309"/>
    </row>
    <row r="27310" spans="26:26">
      <c r="Z27310"/>
    </row>
    <row r="27311" spans="26:26">
      <c r="Z27311"/>
    </row>
    <row r="27312" spans="26:26">
      <c r="Z27312"/>
    </row>
    <row r="27313" spans="26:26">
      <c r="Z27313"/>
    </row>
    <row r="27314" spans="26:26">
      <c r="Z27314"/>
    </row>
    <row r="27315" spans="26:26">
      <c r="Z27315"/>
    </row>
    <row r="27316" spans="26:26">
      <c r="Z27316"/>
    </row>
    <row r="27317" spans="26:26">
      <c r="Z27317"/>
    </row>
    <row r="27318" spans="26:26">
      <c r="Z27318"/>
    </row>
    <row r="27319" spans="26:26">
      <c r="Z27319"/>
    </row>
    <row r="27320" spans="26:26">
      <c r="Z27320"/>
    </row>
    <row r="27321" spans="26:26">
      <c r="Z27321"/>
    </row>
    <row r="27322" spans="26:26">
      <c r="Z27322"/>
    </row>
    <row r="27323" spans="26:26">
      <c r="Z27323"/>
    </row>
    <row r="27324" spans="26:26">
      <c r="Z27324"/>
    </row>
    <row r="27325" spans="26:26">
      <c r="Z27325"/>
    </row>
    <row r="27326" spans="26:26">
      <c r="Z27326"/>
    </row>
    <row r="27327" spans="26:26">
      <c r="Z27327"/>
    </row>
    <row r="27328" spans="26:26">
      <c r="Z27328"/>
    </row>
    <row r="27329" spans="26:26">
      <c r="Z27329"/>
    </row>
    <row r="27330" spans="26:26">
      <c r="Z27330"/>
    </row>
    <row r="27331" spans="26:26">
      <c r="Z27331"/>
    </row>
    <row r="27332" spans="26:26">
      <c r="Z27332"/>
    </row>
    <row r="27333" spans="26:26">
      <c r="Z27333"/>
    </row>
    <row r="27334" spans="26:26">
      <c r="Z27334"/>
    </row>
    <row r="27335" spans="26:26">
      <c r="Z27335"/>
    </row>
    <row r="27336" spans="26:26">
      <c r="Z27336"/>
    </row>
    <row r="27337" spans="26:26">
      <c r="Z27337"/>
    </row>
    <row r="27338" spans="26:26">
      <c r="Z27338"/>
    </row>
    <row r="27339" spans="26:26">
      <c r="Z27339"/>
    </row>
    <row r="27340" spans="26:26">
      <c r="Z27340"/>
    </row>
    <row r="27341" spans="26:26">
      <c r="Z27341"/>
    </row>
    <row r="27342" spans="26:26">
      <c r="Z27342"/>
    </row>
    <row r="27343" spans="26:26">
      <c r="Z27343"/>
    </row>
    <row r="27344" spans="26:26">
      <c r="Z27344"/>
    </row>
    <row r="27345" spans="26:26">
      <c r="Z27345"/>
    </row>
    <row r="27346" spans="26:26">
      <c r="Z27346"/>
    </row>
    <row r="27347" spans="26:26">
      <c r="Z27347"/>
    </row>
    <row r="27348" spans="26:26">
      <c r="Z27348"/>
    </row>
    <row r="27349" spans="26:26">
      <c r="Z27349"/>
    </row>
    <row r="27350" spans="26:26">
      <c r="Z27350"/>
    </row>
    <row r="27351" spans="26:26">
      <c r="Z27351"/>
    </row>
    <row r="27352" spans="26:26">
      <c r="Z27352"/>
    </row>
    <row r="27353" spans="26:26">
      <c r="Z27353"/>
    </row>
    <row r="27354" spans="26:26">
      <c r="Z27354"/>
    </row>
    <row r="27355" spans="26:26">
      <c r="Z27355"/>
    </row>
    <row r="27356" spans="26:26">
      <c r="Z27356"/>
    </row>
    <row r="27357" spans="26:26">
      <c r="Z27357"/>
    </row>
    <row r="27358" spans="26:26">
      <c r="Z27358"/>
    </row>
    <row r="27359" spans="26:26">
      <c r="Z27359"/>
    </row>
    <row r="27360" spans="26:26">
      <c r="Z27360"/>
    </row>
    <row r="27361" spans="26:26">
      <c r="Z27361"/>
    </row>
    <row r="27362" spans="26:26">
      <c r="Z27362"/>
    </row>
    <row r="27363" spans="26:26">
      <c r="Z27363"/>
    </row>
    <row r="27364" spans="26:26">
      <c r="Z27364"/>
    </row>
    <row r="27365" spans="26:26">
      <c r="Z27365"/>
    </row>
    <row r="27366" spans="26:26">
      <c r="Z27366"/>
    </row>
    <row r="27367" spans="26:26">
      <c r="Z27367"/>
    </row>
    <row r="27368" spans="26:26">
      <c r="Z27368"/>
    </row>
    <row r="27369" spans="26:26">
      <c r="Z27369"/>
    </row>
    <row r="27370" spans="26:26">
      <c r="Z27370"/>
    </row>
    <row r="27371" spans="26:26">
      <c r="Z27371"/>
    </row>
    <row r="27372" spans="26:26">
      <c r="Z27372"/>
    </row>
    <row r="27373" spans="26:26">
      <c r="Z27373"/>
    </row>
    <row r="27374" spans="26:26">
      <c r="Z27374"/>
    </row>
    <row r="27375" spans="26:26">
      <c r="Z27375"/>
    </row>
    <row r="27376" spans="26:26">
      <c r="Z27376"/>
    </row>
    <row r="27377" spans="26:26">
      <c r="Z27377"/>
    </row>
    <row r="27378" spans="26:26">
      <c r="Z27378"/>
    </row>
    <row r="27379" spans="26:26">
      <c r="Z27379"/>
    </row>
    <row r="27380" spans="26:26">
      <c r="Z27380"/>
    </row>
    <row r="27381" spans="26:26">
      <c r="Z27381"/>
    </row>
    <row r="27382" spans="26:26">
      <c r="Z27382"/>
    </row>
    <row r="27383" spans="26:26">
      <c r="Z27383"/>
    </row>
    <row r="27384" spans="26:26">
      <c r="Z27384"/>
    </row>
    <row r="27385" spans="26:26">
      <c r="Z27385"/>
    </row>
    <row r="27386" spans="26:26">
      <c r="Z27386"/>
    </row>
    <row r="27387" spans="26:26">
      <c r="Z27387"/>
    </row>
    <row r="27388" spans="26:26">
      <c r="Z27388"/>
    </row>
    <row r="27389" spans="26:26">
      <c r="Z27389"/>
    </row>
    <row r="27390" spans="26:26">
      <c r="Z27390"/>
    </row>
    <row r="27391" spans="26:26">
      <c r="Z27391"/>
    </row>
    <row r="27392" spans="26:26">
      <c r="Z27392"/>
    </row>
    <row r="27393" spans="26:26">
      <c r="Z27393"/>
    </row>
    <row r="27394" spans="26:26">
      <c r="Z27394"/>
    </row>
    <row r="27395" spans="26:26">
      <c r="Z27395"/>
    </row>
    <row r="27396" spans="26:26">
      <c r="Z27396"/>
    </row>
    <row r="27397" spans="26:26">
      <c r="Z27397"/>
    </row>
    <row r="27398" spans="26:26">
      <c r="Z27398"/>
    </row>
    <row r="27399" spans="26:26">
      <c r="Z27399"/>
    </row>
    <row r="27400" spans="26:26">
      <c r="Z27400"/>
    </row>
    <row r="27401" spans="26:26">
      <c r="Z27401"/>
    </row>
    <row r="27402" spans="26:26">
      <c r="Z27402"/>
    </row>
    <row r="27403" spans="26:26">
      <c r="Z27403"/>
    </row>
    <row r="27404" spans="26:26">
      <c r="Z27404"/>
    </row>
    <row r="27405" spans="26:26">
      <c r="Z27405"/>
    </row>
    <row r="27406" spans="26:26">
      <c r="Z27406"/>
    </row>
    <row r="27407" spans="26:26">
      <c r="Z27407"/>
    </row>
    <row r="27408" spans="26:26">
      <c r="Z27408"/>
    </row>
    <row r="27409" spans="26:26">
      <c r="Z27409"/>
    </row>
    <row r="27410" spans="26:26">
      <c r="Z27410"/>
    </row>
    <row r="27411" spans="26:26">
      <c r="Z27411"/>
    </row>
    <row r="27412" spans="26:26">
      <c r="Z27412"/>
    </row>
    <row r="27413" spans="26:26">
      <c r="Z27413"/>
    </row>
    <row r="27414" spans="26:26">
      <c r="Z27414"/>
    </row>
    <row r="27415" spans="26:26">
      <c r="Z27415"/>
    </row>
    <row r="27416" spans="26:26">
      <c r="Z27416"/>
    </row>
    <row r="27417" spans="26:26">
      <c r="Z27417"/>
    </row>
    <row r="27418" spans="26:26">
      <c r="Z27418"/>
    </row>
    <row r="27419" spans="26:26">
      <c r="Z27419"/>
    </row>
    <row r="27420" spans="26:26">
      <c r="Z27420"/>
    </row>
    <row r="27421" spans="26:26">
      <c r="Z27421"/>
    </row>
    <row r="27422" spans="26:26">
      <c r="Z27422"/>
    </row>
    <row r="27423" spans="26:26">
      <c r="Z27423"/>
    </row>
    <row r="27424" spans="26:26">
      <c r="Z27424"/>
    </row>
    <row r="27425" spans="26:26">
      <c r="Z27425"/>
    </row>
    <row r="27426" spans="26:26">
      <c r="Z27426"/>
    </row>
    <row r="27427" spans="26:26">
      <c r="Z27427"/>
    </row>
    <row r="27428" spans="26:26">
      <c r="Z27428"/>
    </row>
    <row r="27429" spans="26:26">
      <c r="Z27429"/>
    </row>
    <row r="27430" spans="26:26">
      <c r="Z27430"/>
    </row>
    <row r="27431" spans="26:26">
      <c r="Z27431"/>
    </row>
    <row r="27432" spans="26:26">
      <c r="Z27432"/>
    </row>
    <row r="27433" spans="26:26">
      <c r="Z27433"/>
    </row>
    <row r="27434" spans="26:26">
      <c r="Z27434"/>
    </row>
    <row r="27435" spans="26:26">
      <c r="Z27435"/>
    </row>
    <row r="27436" spans="26:26">
      <c r="Z27436"/>
    </row>
    <row r="27437" spans="26:26">
      <c r="Z27437"/>
    </row>
    <row r="27438" spans="26:26">
      <c r="Z27438"/>
    </row>
    <row r="27439" spans="26:26">
      <c r="Z27439"/>
    </row>
    <row r="27440" spans="26:26">
      <c r="Z27440"/>
    </row>
    <row r="27441" spans="26:26">
      <c r="Z27441"/>
    </row>
    <row r="27442" spans="26:26">
      <c r="Z27442"/>
    </row>
    <row r="27443" spans="26:26">
      <c r="Z27443"/>
    </row>
    <row r="27444" spans="26:26">
      <c r="Z27444"/>
    </row>
    <row r="27445" spans="26:26">
      <c r="Z27445"/>
    </row>
    <row r="27446" spans="26:26">
      <c r="Z27446"/>
    </row>
    <row r="27447" spans="26:26">
      <c r="Z27447"/>
    </row>
    <row r="27448" spans="26:26">
      <c r="Z27448"/>
    </row>
    <row r="27449" spans="26:26">
      <c r="Z27449"/>
    </row>
    <row r="27450" spans="26:26">
      <c r="Z27450"/>
    </row>
    <row r="27451" spans="26:26">
      <c r="Z27451"/>
    </row>
    <row r="27452" spans="26:26">
      <c r="Z27452"/>
    </row>
    <row r="27453" spans="26:26">
      <c r="Z27453"/>
    </row>
    <row r="27454" spans="26:26">
      <c r="Z27454"/>
    </row>
    <row r="27455" spans="26:26">
      <c r="Z27455"/>
    </row>
    <row r="27456" spans="26:26">
      <c r="Z27456"/>
    </row>
    <row r="27457" spans="26:26">
      <c r="Z27457"/>
    </row>
    <row r="27458" spans="26:26">
      <c r="Z27458"/>
    </row>
    <row r="27459" spans="26:26">
      <c r="Z27459"/>
    </row>
    <row r="27460" spans="26:26">
      <c r="Z27460"/>
    </row>
    <row r="27461" spans="26:26">
      <c r="Z27461"/>
    </row>
    <row r="27462" spans="26:26">
      <c r="Z27462"/>
    </row>
    <row r="27463" spans="26:26">
      <c r="Z27463"/>
    </row>
    <row r="27464" spans="26:26">
      <c r="Z27464"/>
    </row>
    <row r="27465" spans="26:26">
      <c r="Z27465"/>
    </row>
    <row r="27466" spans="26:26">
      <c r="Z27466"/>
    </row>
    <row r="27467" spans="26:26">
      <c r="Z27467"/>
    </row>
    <row r="27468" spans="26:26">
      <c r="Z27468"/>
    </row>
    <row r="27469" spans="26:26">
      <c r="Z27469"/>
    </row>
    <row r="27470" spans="26:26">
      <c r="Z27470"/>
    </row>
    <row r="27471" spans="26:26">
      <c r="Z27471"/>
    </row>
    <row r="27472" spans="26:26">
      <c r="Z27472"/>
    </row>
    <row r="27473" spans="26:26">
      <c r="Z27473"/>
    </row>
    <row r="27474" spans="26:26">
      <c r="Z27474"/>
    </row>
    <row r="27475" spans="26:26">
      <c r="Z27475"/>
    </row>
    <row r="27476" spans="26:26">
      <c r="Z27476"/>
    </row>
    <row r="27477" spans="26:26">
      <c r="Z27477"/>
    </row>
    <row r="27478" spans="26:26">
      <c r="Z27478"/>
    </row>
    <row r="27479" spans="26:26">
      <c r="Z27479"/>
    </row>
    <row r="27480" spans="26:26">
      <c r="Z27480"/>
    </row>
    <row r="27481" spans="26:26">
      <c r="Z27481"/>
    </row>
    <row r="27482" spans="26:26">
      <c r="Z27482"/>
    </row>
    <row r="27483" spans="26:26">
      <c r="Z27483"/>
    </row>
    <row r="27484" spans="26:26">
      <c r="Z27484"/>
    </row>
    <row r="27485" spans="26:26">
      <c r="Z27485"/>
    </row>
    <row r="27486" spans="26:26">
      <c r="Z27486"/>
    </row>
    <row r="27487" spans="26:26">
      <c r="Z27487"/>
    </row>
    <row r="27488" spans="26:26">
      <c r="Z27488"/>
    </row>
    <row r="27489" spans="26:26">
      <c r="Z27489"/>
    </row>
    <row r="27490" spans="26:26">
      <c r="Z27490"/>
    </row>
    <row r="27491" spans="26:26">
      <c r="Z27491"/>
    </row>
    <row r="27492" spans="26:26">
      <c r="Z27492"/>
    </row>
    <row r="27493" spans="26:26">
      <c r="Z27493"/>
    </row>
    <row r="27494" spans="26:26">
      <c r="Z27494"/>
    </row>
    <row r="27495" spans="26:26">
      <c r="Z27495"/>
    </row>
    <row r="27496" spans="26:26">
      <c r="Z27496"/>
    </row>
    <row r="27497" spans="26:26">
      <c r="Z27497"/>
    </row>
    <row r="27498" spans="26:26">
      <c r="Z27498"/>
    </row>
    <row r="27499" spans="26:26">
      <c r="Z27499"/>
    </row>
    <row r="27500" spans="26:26">
      <c r="Z27500"/>
    </row>
    <row r="27501" spans="26:26">
      <c r="Z27501"/>
    </row>
    <row r="27502" spans="26:26">
      <c r="Z27502"/>
    </row>
    <row r="27503" spans="26:26">
      <c r="Z27503"/>
    </row>
    <row r="27504" spans="26:26">
      <c r="Z27504"/>
    </row>
    <row r="27505" spans="26:26">
      <c r="Z27505"/>
    </row>
    <row r="27506" spans="26:26">
      <c r="Z27506"/>
    </row>
    <row r="27507" spans="26:26">
      <c r="Z27507"/>
    </row>
    <row r="27508" spans="26:26">
      <c r="Z27508"/>
    </row>
    <row r="27509" spans="26:26">
      <c r="Z27509"/>
    </row>
    <row r="27510" spans="26:26">
      <c r="Z27510"/>
    </row>
    <row r="27511" spans="26:26">
      <c r="Z27511"/>
    </row>
    <row r="27512" spans="26:26">
      <c r="Z27512"/>
    </row>
    <row r="27513" spans="26:26">
      <c r="Z27513"/>
    </row>
    <row r="27514" spans="26:26">
      <c r="Z27514"/>
    </row>
    <row r="27515" spans="26:26">
      <c r="Z27515"/>
    </row>
    <row r="27516" spans="26:26">
      <c r="Z27516"/>
    </row>
    <row r="27517" spans="26:26">
      <c r="Z27517"/>
    </row>
    <row r="27518" spans="26:26">
      <c r="Z27518"/>
    </row>
    <row r="27519" spans="26:26">
      <c r="Z27519"/>
    </row>
    <row r="27520" spans="26:26">
      <c r="Z27520"/>
    </row>
    <row r="27521" spans="26:26">
      <c r="Z27521"/>
    </row>
    <row r="27522" spans="26:26">
      <c r="Z27522"/>
    </row>
    <row r="27523" spans="26:26">
      <c r="Z27523"/>
    </row>
    <row r="27524" spans="26:26">
      <c r="Z27524"/>
    </row>
    <row r="27525" spans="26:26">
      <c r="Z27525"/>
    </row>
    <row r="27526" spans="26:26">
      <c r="Z27526"/>
    </row>
    <row r="27527" spans="26:26">
      <c r="Z27527"/>
    </row>
    <row r="27528" spans="26:26">
      <c r="Z27528"/>
    </row>
    <row r="27529" spans="26:26">
      <c r="Z27529"/>
    </row>
    <row r="27530" spans="26:26">
      <c r="Z27530"/>
    </row>
    <row r="27531" spans="26:26">
      <c r="Z27531"/>
    </row>
    <row r="27532" spans="26:26">
      <c r="Z27532"/>
    </row>
    <row r="27533" spans="26:26">
      <c r="Z27533"/>
    </row>
    <row r="27534" spans="26:26">
      <c r="Z27534"/>
    </row>
    <row r="27535" spans="26:26">
      <c r="Z27535"/>
    </row>
    <row r="27536" spans="26:26">
      <c r="Z27536"/>
    </row>
    <row r="27537" spans="26:26">
      <c r="Z27537"/>
    </row>
    <row r="27538" spans="26:26">
      <c r="Z27538"/>
    </row>
    <row r="27539" spans="26:26">
      <c r="Z27539"/>
    </row>
    <row r="27540" spans="26:26">
      <c r="Z27540"/>
    </row>
    <row r="27541" spans="26:26">
      <c r="Z27541"/>
    </row>
    <row r="27542" spans="26:26">
      <c r="Z27542"/>
    </row>
    <row r="27543" spans="26:26">
      <c r="Z27543"/>
    </row>
    <row r="27544" spans="26:26">
      <c r="Z27544"/>
    </row>
    <row r="27545" spans="26:26">
      <c r="Z27545"/>
    </row>
    <row r="27546" spans="26:26">
      <c r="Z27546"/>
    </row>
    <row r="27547" spans="26:26">
      <c r="Z27547"/>
    </row>
    <row r="27548" spans="26:26">
      <c r="Z27548"/>
    </row>
    <row r="27549" spans="26:26">
      <c r="Z27549"/>
    </row>
    <row r="27550" spans="26:26">
      <c r="Z27550"/>
    </row>
    <row r="27551" spans="26:26">
      <c r="Z27551"/>
    </row>
    <row r="27552" spans="26:26">
      <c r="Z27552"/>
    </row>
    <row r="27553" spans="26:26">
      <c r="Z27553"/>
    </row>
    <row r="27554" spans="26:26">
      <c r="Z27554"/>
    </row>
    <row r="27555" spans="26:26">
      <c r="Z27555"/>
    </row>
    <row r="27556" spans="26:26">
      <c r="Z27556"/>
    </row>
    <row r="27557" spans="26:26">
      <c r="Z27557"/>
    </row>
    <row r="27558" spans="26:26">
      <c r="Z27558"/>
    </row>
    <row r="27559" spans="26:26">
      <c r="Z27559"/>
    </row>
    <row r="27560" spans="26:26">
      <c r="Z27560"/>
    </row>
    <row r="27561" spans="26:26">
      <c r="Z27561"/>
    </row>
    <row r="27562" spans="26:26">
      <c r="Z27562"/>
    </row>
    <row r="27563" spans="26:26">
      <c r="Z27563"/>
    </row>
    <row r="27564" spans="26:26">
      <c r="Z27564"/>
    </row>
    <row r="27565" spans="26:26">
      <c r="Z27565"/>
    </row>
    <row r="27566" spans="26:26">
      <c r="Z27566"/>
    </row>
    <row r="27567" spans="26:26">
      <c r="Z27567"/>
    </row>
    <row r="27568" spans="26:26">
      <c r="Z27568"/>
    </row>
    <row r="27569" spans="26:26">
      <c r="Z27569"/>
    </row>
    <row r="27570" spans="26:26">
      <c r="Z27570"/>
    </row>
    <row r="27571" spans="26:26">
      <c r="Z27571"/>
    </row>
    <row r="27572" spans="26:26">
      <c r="Z27572"/>
    </row>
    <row r="27573" spans="26:26">
      <c r="Z27573"/>
    </row>
    <row r="27574" spans="26:26">
      <c r="Z27574"/>
    </row>
    <row r="27575" spans="26:26">
      <c r="Z27575"/>
    </row>
    <row r="27576" spans="26:26">
      <c r="Z27576"/>
    </row>
    <row r="27577" spans="26:26">
      <c r="Z27577"/>
    </row>
    <row r="27578" spans="26:26">
      <c r="Z27578"/>
    </row>
    <row r="27579" spans="26:26">
      <c r="Z27579"/>
    </row>
    <row r="27580" spans="26:26">
      <c r="Z27580"/>
    </row>
    <row r="27581" spans="26:26">
      <c r="Z27581"/>
    </row>
    <row r="27582" spans="26:26">
      <c r="Z27582"/>
    </row>
    <row r="27583" spans="26:26">
      <c r="Z27583"/>
    </row>
    <row r="27584" spans="26:26">
      <c r="Z27584"/>
    </row>
    <row r="27585" spans="26:26">
      <c r="Z27585"/>
    </row>
    <row r="27586" spans="26:26">
      <c r="Z27586"/>
    </row>
    <row r="27587" spans="26:26">
      <c r="Z27587"/>
    </row>
    <row r="27588" spans="26:26">
      <c r="Z27588"/>
    </row>
    <row r="27589" spans="26:26">
      <c r="Z27589"/>
    </row>
    <row r="27590" spans="26:26">
      <c r="Z27590"/>
    </row>
    <row r="27591" spans="26:26">
      <c r="Z27591"/>
    </row>
    <row r="27592" spans="26:26">
      <c r="Z27592"/>
    </row>
    <row r="27593" spans="26:26">
      <c r="Z27593"/>
    </row>
    <row r="27594" spans="26:26">
      <c r="Z27594"/>
    </row>
    <row r="27595" spans="26:26">
      <c r="Z27595"/>
    </row>
    <row r="27596" spans="26:26">
      <c r="Z27596"/>
    </row>
    <row r="27597" spans="26:26">
      <c r="Z27597"/>
    </row>
    <row r="27598" spans="26:26">
      <c r="Z27598"/>
    </row>
    <row r="27599" spans="26:26">
      <c r="Z27599"/>
    </row>
    <row r="27600" spans="26:26">
      <c r="Z27600"/>
    </row>
    <row r="27601" spans="26:26">
      <c r="Z27601"/>
    </row>
    <row r="27602" spans="26:26">
      <c r="Z27602"/>
    </row>
    <row r="27603" spans="26:26">
      <c r="Z27603"/>
    </row>
    <row r="27604" spans="26:26">
      <c r="Z27604"/>
    </row>
    <row r="27605" spans="26:26">
      <c r="Z27605"/>
    </row>
    <row r="27606" spans="26:26">
      <c r="Z27606"/>
    </row>
    <row r="27607" spans="26:26">
      <c r="Z27607"/>
    </row>
    <row r="27608" spans="26:26">
      <c r="Z27608"/>
    </row>
    <row r="27609" spans="26:26">
      <c r="Z27609"/>
    </row>
    <row r="27610" spans="26:26">
      <c r="Z27610"/>
    </row>
    <row r="27611" spans="26:26">
      <c r="Z27611"/>
    </row>
    <row r="27612" spans="26:26">
      <c r="Z27612"/>
    </row>
    <row r="27613" spans="26:26">
      <c r="Z27613"/>
    </row>
    <row r="27614" spans="26:26">
      <c r="Z27614"/>
    </row>
    <row r="27615" spans="26:26">
      <c r="Z27615"/>
    </row>
    <row r="27616" spans="26:26">
      <c r="Z27616"/>
    </row>
    <row r="27617" spans="26:26">
      <c r="Z27617"/>
    </row>
    <row r="27618" spans="26:26">
      <c r="Z27618"/>
    </row>
    <row r="27619" spans="26:26">
      <c r="Z27619"/>
    </row>
    <row r="27620" spans="26:26">
      <c r="Z27620"/>
    </row>
    <row r="27621" spans="26:26">
      <c r="Z27621"/>
    </row>
    <row r="27622" spans="26:26">
      <c r="Z27622"/>
    </row>
    <row r="27623" spans="26:26">
      <c r="Z27623"/>
    </row>
    <row r="27624" spans="26:26">
      <c r="Z27624"/>
    </row>
    <row r="27625" spans="26:26">
      <c r="Z27625"/>
    </row>
    <row r="27626" spans="26:26">
      <c r="Z27626"/>
    </row>
    <row r="27627" spans="26:26">
      <c r="Z27627"/>
    </row>
    <row r="27628" spans="26:26">
      <c r="Z27628"/>
    </row>
    <row r="27629" spans="26:26">
      <c r="Z27629"/>
    </row>
    <row r="27630" spans="26:26">
      <c r="Z27630"/>
    </row>
    <row r="27631" spans="26:26">
      <c r="Z27631"/>
    </row>
    <row r="27632" spans="26:26">
      <c r="Z27632"/>
    </row>
    <row r="27633" spans="26:26">
      <c r="Z27633"/>
    </row>
    <row r="27634" spans="26:26">
      <c r="Z27634"/>
    </row>
    <row r="27635" spans="26:26">
      <c r="Z27635"/>
    </row>
    <row r="27636" spans="26:26">
      <c r="Z27636"/>
    </row>
    <row r="27637" spans="26:26">
      <c r="Z27637"/>
    </row>
    <row r="27638" spans="26:26">
      <c r="Z27638"/>
    </row>
    <row r="27639" spans="26:26">
      <c r="Z27639"/>
    </row>
    <row r="27640" spans="26:26">
      <c r="Z27640"/>
    </row>
    <row r="27641" spans="26:26">
      <c r="Z27641"/>
    </row>
    <row r="27642" spans="26:26">
      <c r="Z27642"/>
    </row>
    <row r="27643" spans="26:26">
      <c r="Z27643"/>
    </row>
    <row r="27644" spans="26:26">
      <c r="Z27644"/>
    </row>
    <row r="27645" spans="26:26">
      <c r="Z27645"/>
    </row>
    <row r="27646" spans="26:26">
      <c r="Z27646"/>
    </row>
    <row r="27647" spans="26:26">
      <c r="Z27647"/>
    </row>
    <row r="27648" spans="26:26">
      <c r="Z27648"/>
    </row>
    <row r="27649" spans="26:26">
      <c r="Z27649"/>
    </row>
    <row r="27650" spans="26:26">
      <c r="Z27650"/>
    </row>
    <row r="27651" spans="26:26">
      <c r="Z27651"/>
    </row>
    <row r="27652" spans="26:26">
      <c r="Z27652"/>
    </row>
    <row r="27653" spans="26:26">
      <c r="Z27653"/>
    </row>
    <row r="27654" spans="26:26">
      <c r="Z27654"/>
    </row>
    <row r="27655" spans="26:26">
      <c r="Z27655"/>
    </row>
    <row r="27656" spans="26:26">
      <c r="Z27656"/>
    </row>
    <row r="27657" spans="26:26">
      <c r="Z27657"/>
    </row>
    <row r="27658" spans="26:26">
      <c r="Z27658"/>
    </row>
    <row r="27659" spans="26:26">
      <c r="Z27659"/>
    </row>
    <row r="27660" spans="26:26">
      <c r="Z27660"/>
    </row>
    <row r="27661" spans="26:26">
      <c r="Z27661"/>
    </row>
    <row r="27662" spans="26:26">
      <c r="Z27662"/>
    </row>
    <row r="27663" spans="26:26">
      <c r="Z27663"/>
    </row>
    <row r="27664" spans="26:26">
      <c r="Z27664"/>
    </row>
    <row r="27665" spans="26:26">
      <c r="Z27665"/>
    </row>
    <row r="27666" spans="26:26">
      <c r="Z27666"/>
    </row>
    <row r="27667" spans="26:26">
      <c r="Z27667"/>
    </row>
    <row r="27668" spans="26:26">
      <c r="Z27668"/>
    </row>
    <row r="27669" spans="26:26">
      <c r="Z27669"/>
    </row>
    <row r="27670" spans="26:26">
      <c r="Z27670"/>
    </row>
    <row r="27671" spans="26:26">
      <c r="Z27671"/>
    </row>
    <row r="27672" spans="26:26">
      <c r="Z27672"/>
    </row>
    <row r="27673" spans="26:26">
      <c r="Z27673"/>
    </row>
    <row r="27674" spans="26:26">
      <c r="Z27674"/>
    </row>
    <row r="27675" spans="26:26">
      <c r="Z27675"/>
    </row>
    <row r="27676" spans="26:26">
      <c r="Z27676"/>
    </row>
    <row r="27677" spans="26:26">
      <c r="Z27677"/>
    </row>
    <row r="27678" spans="26:26">
      <c r="Z27678"/>
    </row>
    <row r="27679" spans="26:26">
      <c r="Z27679"/>
    </row>
    <row r="27680" spans="26:26">
      <c r="Z27680"/>
    </row>
    <row r="27681" spans="26:26">
      <c r="Z27681"/>
    </row>
    <row r="27682" spans="26:26">
      <c r="Z27682"/>
    </row>
    <row r="27683" spans="26:26">
      <c r="Z27683"/>
    </row>
    <row r="27684" spans="26:26">
      <c r="Z27684"/>
    </row>
    <row r="27685" spans="26:26">
      <c r="Z27685"/>
    </row>
    <row r="27686" spans="26:26">
      <c r="Z27686"/>
    </row>
    <row r="27687" spans="26:26">
      <c r="Z27687"/>
    </row>
    <row r="27688" spans="26:26">
      <c r="Z27688"/>
    </row>
    <row r="27689" spans="26:26">
      <c r="Z27689"/>
    </row>
    <row r="27690" spans="26:26">
      <c r="Z27690"/>
    </row>
    <row r="27691" spans="26:26">
      <c r="Z27691"/>
    </row>
    <row r="27692" spans="26:26">
      <c r="Z27692"/>
    </row>
    <row r="27693" spans="26:26">
      <c r="Z27693"/>
    </row>
    <row r="27694" spans="26:26">
      <c r="Z27694"/>
    </row>
    <row r="27695" spans="26:26">
      <c r="Z27695"/>
    </row>
    <row r="27696" spans="26:26">
      <c r="Z27696"/>
    </row>
    <row r="27697" spans="26:26">
      <c r="Z27697"/>
    </row>
    <row r="27698" spans="26:26">
      <c r="Z27698"/>
    </row>
    <row r="27699" spans="26:26">
      <c r="Z27699"/>
    </row>
    <row r="27700" spans="26:26">
      <c r="Z27700"/>
    </row>
    <row r="27701" spans="26:26">
      <c r="Z27701"/>
    </row>
    <row r="27702" spans="26:26">
      <c r="Z27702"/>
    </row>
    <row r="27703" spans="26:26">
      <c r="Z27703"/>
    </row>
    <row r="27704" spans="26:26">
      <c r="Z27704"/>
    </row>
    <row r="27705" spans="26:26">
      <c r="Z27705"/>
    </row>
    <row r="27706" spans="26:26">
      <c r="Z27706"/>
    </row>
    <row r="27707" spans="26:26">
      <c r="Z27707"/>
    </row>
    <row r="27708" spans="26:26">
      <c r="Z27708"/>
    </row>
    <row r="27709" spans="26:26">
      <c r="Z27709"/>
    </row>
    <row r="27710" spans="26:26">
      <c r="Z27710"/>
    </row>
    <row r="27711" spans="26:26">
      <c r="Z27711"/>
    </row>
    <row r="27712" spans="26:26">
      <c r="Z27712"/>
    </row>
    <row r="27713" spans="26:26">
      <c r="Z27713"/>
    </row>
    <row r="27714" spans="26:26">
      <c r="Z27714"/>
    </row>
    <row r="27715" spans="26:26">
      <c r="Z27715"/>
    </row>
    <row r="27716" spans="26:26">
      <c r="Z27716"/>
    </row>
    <row r="27717" spans="26:26">
      <c r="Z27717"/>
    </row>
    <row r="27718" spans="26:26">
      <c r="Z27718"/>
    </row>
    <row r="27719" spans="26:26">
      <c r="Z27719"/>
    </row>
    <row r="27720" spans="26:26">
      <c r="Z27720"/>
    </row>
    <row r="27721" spans="26:26">
      <c r="Z27721"/>
    </row>
    <row r="27722" spans="26:26">
      <c r="Z27722"/>
    </row>
    <row r="27723" spans="26:26">
      <c r="Z27723"/>
    </row>
    <row r="27724" spans="26:26">
      <c r="Z27724"/>
    </row>
    <row r="27725" spans="26:26">
      <c r="Z27725"/>
    </row>
    <row r="27726" spans="26:26">
      <c r="Z27726"/>
    </row>
    <row r="27727" spans="26:26">
      <c r="Z27727"/>
    </row>
    <row r="27728" spans="26:26">
      <c r="Z27728"/>
    </row>
    <row r="27729" spans="26:26">
      <c r="Z27729"/>
    </row>
    <row r="27730" spans="26:26">
      <c r="Z27730"/>
    </row>
    <row r="27731" spans="26:26">
      <c r="Z27731"/>
    </row>
    <row r="27732" spans="26:26">
      <c r="Z27732"/>
    </row>
    <row r="27733" spans="26:26">
      <c r="Z27733"/>
    </row>
    <row r="27734" spans="26:26">
      <c r="Z27734"/>
    </row>
    <row r="27735" spans="26:26">
      <c r="Z27735"/>
    </row>
    <row r="27736" spans="26:26">
      <c r="Z27736"/>
    </row>
    <row r="27737" spans="26:26">
      <c r="Z27737"/>
    </row>
    <row r="27738" spans="26:26">
      <c r="Z27738"/>
    </row>
    <row r="27739" spans="26:26">
      <c r="Z27739"/>
    </row>
    <row r="27740" spans="26:26">
      <c r="Z27740"/>
    </row>
    <row r="27741" spans="26:26">
      <c r="Z27741"/>
    </row>
    <row r="27742" spans="26:26">
      <c r="Z27742"/>
    </row>
    <row r="27743" spans="26:26">
      <c r="Z27743"/>
    </row>
    <row r="27744" spans="26:26">
      <c r="Z27744"/>
    </row>
    <row r="27745" spans="26:26">
      <c r="Z27745"/>
    </row>
    <row r="27746" spans="26:26">
      <c r="Z27746"/>
    </row>
    <row r="27747" spans="26:26">
      <c r="Z27747"/>
    </row>
    <row r="27748" spans="26:26">
      <c r="Z27748"/>
    </row>
    <row r="27749" spans="26:26">
      <c r="Z27749"/>
    </row>
    <row r="27750" spans="26:26">
      <c r="Z27750"/>
    </row>
    <row r="27751" spans="26:26">
      <c r="Z27751"/>
    </row>
    <row r="27752" spans="26:26">
      <c r="Z27752"/>
    </row>
    <row r="27753" spans="26:26">
      <c r="Z27753"/>
    </row>
    <row r="27754" spans="26:26">
      <c r="Z27754"/>
    </row>
    <row r="27755" spans="26:26">
      <c r="Z27755"/>
    </row>
    <row r="27756" spans="26:26">
      <c r="Z27756"/>
    </row>
    <row r="27757" spans="26:26">
      <c r="Z27757"/>
    </row>
    <row r="27758" spans="26:26">
      <c r="Z27758"/>
    </row>
    <row r="27759" spans="26:26">
      <c r="Z27759"/>
    </row>
    <row r="27760" spans="26:26">
      <c r="Z27760"/>
    </row>
    <row r="27761" spans="26:26">
      <c r="Z27761"/>
    </row>
    <row r="27762" spans="26:26">
      <c r="Z27762"/>
    </row>
    <row r="27763" spans="26:26">
      <c r="Z27763"/>
    </row>
    <row r="27764" spans="26:26">
      <c r="Z27764"/>
    </row>
    <row r="27765" spans="26:26">
      <c r="Z27765"/>
    </row>
    <row r="27766" spans="26:26">
      <c r="Z27766"/>
    </row>
    <row r="27767" spans="26:26">
      <c r="Z27767"/>
    </row>
    <row r="27768" spans="26:26">
      <c r="Z27768"/>
    </row>
    <row r="27769" spans="26:26">
      <c r="Z27769"/>
    </row>
    <row r="27770" spans="26:26">
      <c r="Z27770"/>
    </row>
    <row r="27771" spans="26:26">
      <c r="Z27771"/>
    </row>
    <row r="27772" spans="26:26">
      <c r="Z27772"/>
    </row>
    <row r="27773" spans="26:26">
      <c r="Z27773"/>
    </row>
    <row r="27774" spans="26:26">
      <c r="Z27774"/>
    </row>
    <row r="27775" spans="26:26">
      <c r="Z27775"/>
    </row>
    <row r="27776" spans="26:26">
      <c r="Z27776"/>
    </row>
    <row r="27777" spans="26:26">
      <c r="Z27777"/>
    </row>
    <row r="27778" spans="26:26">
      <c r="Z27778"/>
    </row>
    <row r="27779" spans="26:26">
      <c r="Z27779"/>
    </row>
    <row r="27780" spans="26:26">
      <c r="Z27780"/>
    </row>
    <row r="27781" spans="26:26">
      <c r="Z27781"/>
    </row>
    <row r="27782" spans="26:26">
      <c r="Z27782"/>
    </row>
    <row r="27783" spans="26:26">
      <c r="Z27783"/>
    </row>
    <row r="27784" spans="26:26">
      <c r="Z27784"/>
    </row>
    <row r="27785" spans="26:26">
      <c r="Z27785"/>
    </row>
    <row r="27786" spans="26:26">
      <c r="Z27786"/>
    </row>
    <row r="27787" spans="26:26">
      <c r="Z27787"/>
    </row>
    <row r="27788" spans="26:26">
      <c r="Z27788"/>
    </row>
    <row r="27789" spans="26:26">
      <c r="Z27789"/>
    </row>
    <row r="27790" spans="26:26">
      <c r="Z27790"/>
    </row>
    <row r="27791" spans="26:26">
      <c r="Z27791"/>
    </row>
    <row r="27792" spans="26:26">
      <c r="Z27792"/>
    </row>
    <row r="27793" spans="26:26">
      <c r="Z27793"/>
    </row>
    <row r="27794" spans="26:26">
      <c r="Z27794"/>
    </row>
    <row r="27795" spans="26:26">
      <c r="Z27795"/>
    </row>
    <row r="27796" spans="26:26">
      <c r="Z27796"/>
    </row>
    <row r="27797" spans="26:26">
      <c r="Z27797"/>
    </row>
    <row r="27798" spans="26:26">
      <c r="Z27798"/>
    </row>
    <row r="27799" spans="26:26">
      <c r="Z27799"/>
    </row>
    <row r="27800" spans="26:26">
      <c r="Z27800"/>
    </row>
    <row r="27801" spans="26:26">
      <c r="Z27801"/>
    </row>
    <row r="27802" spans="26:26">
      <c r="Z27802"/>
    </row>
    <row r="27803" spans="26:26">
      <c r="Z27803"/>
    </row>
    <row r="27804" spans="26:26">
      <c r="Z27804"/>
    </row>
    <row r="27805" spans="26:26">
      <c r="Z27805"/>
    </row>
    <row r="27806" spans="26:26">
      <c r="Z27806"/>
    </row>
    <row r="27807" spans="26:26">
      <c r="Z27807"/>
    </row>
    <row r="27808" spans="26:26">
      <c r="Z27808"/>
    </row>
    <row r="27809" spans="26:26">
      <c r="Z27809"/>
    </row>
    <row r="27810" spans="26:26">
      <c r="Z27810"/>
    </row>
    <row r="27811" spans="26:26">
      <c r="Z27811"/>
    </row>
    <row r="27812" spans="26:26">
      <c r="Z27812"/>
    </row>
    <row r="27813" spans="26:26">
      <c r="Z27813"/>
    </row>
    <row r="27814" spans="26:26">
      <c r="Z27814"/>
    </row>
    <row r="27815" spans="26:26">
      <c r="Z27815"/>
    </row>
    <row r="27816" spans="26:26">
      <c r="Z27816"/>
    </row>
    <row r="27817" spans="26:26">
      <c r="Z27817"/>
    </row>
    <row r="27818" spans="26:26">
      <c r="Z27818"/>
    </row>
    <row r="27819" spans="26:26">
      <c r="Z27819"/>
    </row>
    <row r="27820" spans="26:26">
      <c r="Z27820"/>
    </row>
    <row r="27821" spans="26:26">
      <c r="Z27821"/>
    </row>
    <row r="27822" spans="26:26">
      <c r="Z27822"/>
    </row>
    <row r="27823" spans="26:26">
      <c r="Z27823"/>
    </row>
    <row r="27824" spans="26:26">
      <c r="Z27824"/>
    </row>
    <row r="27825" spans="26:26">
      <c r="Z27825"/>
    </row>
    <row r="27826" spans="26:26">
      <c r="Z27826"/>
    </row>
    <row r="27827" spans="26:26">
      <c r="Z27827"/>
    </row>
    <row r="27828" spans="26:26">
      <c r="Z27828"/>
    </row>
    <row r="27829" spans="26:26">
      <c r="Z27829"/>
    </row>
    <row r="27830" spans="26:26">
      <c r="Z27830"/>
    </row>
    <row r="27831" spans="26:26">
      <c r="Z27831"/>
    </row>
    <row r="27832" spans="26:26">
      <c r="Z27832"/>
    </row>
    <row r="27833" spans="26:26">
      <c r="Z27833"/>
    </row>
    <row r="27834" spans="26:26">
      <c r="Z27834"/>
    </row>
    <row r="27835" spans="26:26">
      <c r="Z27835"/>
    </row>
    <row r="27836" spans="26:26">
      <c r="Z27836"/>
    </row>
    <row r="27837" spans="26:26">
      <c r="Z27837"/>
    </row>
    <row r="27838" spans="26:26">
      <c r="Z27838"/>
    </row>
    <row r="27839" spans="26:26">
      <c r="Z27839"/>
    </row>
    <row r="27840" spans="26:26">
      <c r="Z27840"/>
    </row>
    <row r="27841" spans="26:26">
      <c r="Z27841"/>
    </row>
    <row r="27842" spans="26:26">
      <c r="Z27842"/>
    </row>
    <row r="27843" spans="26:26">
      <c r="Z27843"/>
    </row>
    <row r="27844" spans="26:26">
      <c r="Z27844"/>
    </row>
    <row r="27845" spans="26:26">
      <c r="Z27845"/>
    </row>
    <row r="27846" spans="26:26">
      <c r="Z27846"/>
    </row>
    <row r="27847" spans="26:26">
      <c r="Z27847"/>
    </row>
    <row r="27848" spans="26:26">
      <c r="Z27848"/>
    </row>
    <row r="27849" spans="26:26">
      <c r="Z27849"/>
    </row>
    <row r="27850" spans="26:26">
      <c r="Z27850"/>
    </row>
    <row r="27851" spans="26:26">
      <c r="Z27851"/>
    </row>
    <row r="27852" spans="26:26">
      <c r="Z27852"/>
    </row>
    <row r="27853" spans="26:26">
      <c r="Z27853"/>
    </row>
    <row r="27854" spans="26:26">
      <c r="Z27854"/>
    </row>
    <row r="27855" spans="26:26">
      <c r="Z27855"/>
    </row>
    <row r="27856" spans="26:26">
      <c r="Z27856"/>
    </row>
    <row r="27857" spans="26:26">
      <c r="Z27857"/>
    </row>
    <row r="27858" spans="26:26">
      <c r="Z27858"/>
    </row>
    <row r="27859" spans="26:26">
      <c r="Z27859"/>
    </row>
    <row r="27860" spans="26:26">
      <c r="Z27860"/>
    </row>
    <row r="27861" spans="26:26">
      <c r="Z27861"/>
    </row>
    <row r="27862" spans="26:26">
      <c r="Z27862"/>
    </row>
    <row r="27863" spans="26:26">
      <c r="Z27863"/>
    </row>
    <row r="27864" spans="26:26">
      <c r="Z27864"/>
    </row>
    <row r="27865" spans="26:26">
      <c r="Z27865"/>
    </row>
    <row r="27866" spans="26:26">
      <c r="Z27866"/>
    </row>
    <row r="27867" spans="26:26">
      <c r="Z27867"/>
    </row>
    <row r="27868" spans="26:26">
      <c r="Z27868"/>
    </row>
    <row r="27869" spans="26:26">
      <c r="Z27869"/>
    </row>
    <row r="27870" spans="26:26">
      <c r="Z27870"/>
    </row>
    <row r="27871" spans="26:26">
      <c r="Z27871"/>
    </row>
    <row r="27872" spans="26:26">
      <c r="Z27872"/>
    </row>
    <row r="27873" spans="26:26">
      <c r="Z27873"/>
    </row>
    <row r="27874" spans="26:26">
      <c r="Z27874"/>
    </row>
    <row r="27875" spans="26:26">
      <c r="Z27875"/>
    </row>
    <row r="27876" spans="26:26">
      <c r="Z27876"/>
    </row>
    <row r="27877" spans="26:26">
      <c r="Z27877"/>
    </row>
    <row r="27878" spans="26:26">
      <c r="Z27878"/>
    </row>
    <row r="27879" spans="26:26">
      <c r="Z27879"/>
    </row>
    <row r="27880" spans="26:26">
      <c r="Z27880"/>
    </row>
    <row r="27881" spans="26:26">
      <c r="Z27881"/>
    </row>
    <row r="27882" spans="26:26">
      <c r="Z27882"/>
    </row>
    <row r="27883" spans="26:26">
      <c r="Z27883"/>
    </row>
    <row r="27884" spans="26:26">
      <c r="Z27884"/>
    </row>
    <row r="27885" spans="26:26">
      <c r="Z27885"/>
    </row>
    <row r="27886" spans="26:26">
      <c r="Z27886"/>
    </row>
    <row r="27887" spans="26:26">
      <c r="Z27887"/>
    </row>
    <row r="27888" spans="26:26">
      <c r="Z27888"/>
    </row>
    <row r="27889" spans="26:26">
      <c r="Z27889"/>
    </row>
    <row r="27890" spans="26:26">
      <c r="Z27890"/>
    </row>
    <row r="27891" spans="26:26">
      <c r="Z27891"/>
    </row>
    <row r="27892" spans="26:26">
      <c r="Z27892"/>
    </row>
    <row r="27893" spans="26:26">
      <c r="Z27893"/>
    </row>
    <row r="27894" spans="26:26">
      <c r="Z27894"/>
    </row>
    <row r="27895" spans="26:26">
      <c r="Z27895"/>
    </row>
    <row r="27896" spans="26:26">
      <c r="Z27896"/>
    </row>
    <row r="27897" spans="26:26">
      <c r="Z27897"/>
    </row>
    <row r="27898" spans="26:26">
      <c r="Z27898"/>
    </row>
    <row r="27899" spans="26:26">
      <c r="Z27899"/>
    </row>
    <row r="27900" spans="26:26">
      <c r="Z27900"/>
    </row>
    <row r="27901" spans="26:26">
      <c r="Z27901"/>
    </row>
    <row r="27902" spans="26:26">
      <c r="Z27902"/>
    </row>
    <row r="27903" spans="26:26">
      <c r="Z27903"/>
    </row>
    <row r="27904" spans="26:26">
      <c r="Z27904"/>
    </row>
    <row r="27905" spans="26:26">
      <c r="Z27905"/>
    </row>
    <row r="27906" spans="26:26">
      <c r="Z27906"/>
    </row>
    <row r="27907" spans="26:26">
      <c r="Z27907"/>
    </row>
    <row r="27908" spans="26:26">
      <c r="Z27908"/>
    </row>
    <row r="27909" spans="26:26">
      <c r="Z27909"/>
    </row>
    <row r="27910" spans="26:26">
      <c r="Z27910"/>
    </row>
    <row r="27911" spans="26:26">
      <c r="Z27911"/>
    </row>
    <row r="27912" spans="26:26">
      <c r="Z27912"/>
    </row>
    <row r="27913" spans="26:26">
      <c r="Z27913"/>
    </row>
    <row r="27914" spans="26:26">
      <c r="Z27914"/>
    </row>
    <row r="27915" spans="26:26">
      <c r="Z27915"/>
    </row>
    <row r="27916" spans="26:26">
      <c r="Z27916"/>
    </row>
    <row r="27917" spans="26:26">
      <c r="Z27917"/>
    </row>
    <row r="27918" spans="26:26">
      <c r="Z27918"/>
    </row>
    <row r="27919" spans="26:26">
      <c r="Z27919"/>
    </row>
    <row r="27920" spans="26:26">
      <c r="Z27920"/>
    </row>
    <row r="27921" spans="26:26">
      <c r="Z27921"/>
    </row>
    <row r="27922" spans="26:26">
      <c r="Z27922"/>
    </row>
    <row r="27923" spans="26:26">
      <c r="Z27923"/>
    </row>
    <row r="27924" spans="26:26">
      <c r="Z27924"/>
    </row>
    <row r="27925" spans="26:26">
      <c r="Z27925"/>
    </row>
    <row r="27926" spans="26:26">
      <c r="Z27926"/>
    </row>
    <row r="27927" spans="26:26">
      <c r="Z27927"/>
    </row>
    <row r="27928" spans="26:26">
      <c r="Z27928"/>
    </row>
    <row r="27929" spans="26:26">
      <c r="Z27929"/>
    </row>
    <row r="27930" spans="26:26">
      <c r="Z27930"/>
    </row>
    <row r="27931" spans="26:26">
      <c r="Z27931"/>
    </row>
    <row r="27932" spans="26:26">
      <c r="Z27932"/>
    </row>
    <row r="27933" spans="26:26">
      <c r="Z27933"/>
    </row>
    <row r="27934" spans="26:26">
      <c r="Z27934"/>
    </row>
    <row r="27935" spans="26:26">
      <c r="Z27935"/>
    </row>
    <row r="27936" spans="26:26">
      <c r="Z27936"/>
    </row>
    <row r="27937" spans="26:26">
      <c r="Z27937"/>
    </row>
    <row r="27938" spans="26:26">
      <c r="Z27938"/>
    </row>
    <row r="27939" spans="26:26">
      <c r="Z27939"/>
    </row>
    <row r="27940" spans="26:26">
      <c r="Z27940"/>
    </row>
    <row r="27941" spans="26:26">
      <c r="Z27941"/>
    </row>
    <row r="27942" spans="26:26">
      <c r="Z27942"/>
    </row>
    <row r="27943" spans="26:26">
      <c r="Z27943"/>
    </row>
    <row r="27944" spans="26:26">
      <c r="Z27944"/>
    </row>
    <row r="27945" spans="26:26">
      <c r="Z27945"/>
    </row>
    <row r="27946" spans="26:26">
      <c r="Z27946"/>
    </row>
    <row r="27947" spans="26:26">
      <c r="Z27947"/>
    </row>
    <row r="27948" spans="26:26">
      <c r="Z27948"/>
    </row>
    <row r="27949" spans="26:26">
      <c r="Z27949"/>
    </row>
    <row r="27950" spans="26:26">
      <c r="Z27950"/>
    </row>
    <row r="27951" spans="26:26">
      <c r="Z27951"/>
    </row>
    <row r="27952" spans="26:26">
      <c r="Z27952"/>
    </row>
    <row r="27953" spans="26:26">
      <c r="Z27953"/>
    </row>
    <row r="27954" spans="26:26">
      <c r="Z27954"/>
    </row>
    <row r="27955" spans="26:26">
      <c r="Z27955"/>
    </row>
    <row r="27956" spans="26:26">
      <c r="Z27956"/>
    </row>
    <row r="27957" spans="26:26">
      <c r="Z27957"/>
    </row>
    <row r="27958" spans="26:26">
      <c r="Z27958"/>
    </row>
    <row r="27959" spans="26:26">
      <c r="Z27959"/>
    </row>
    <row r="27960" spans="26:26">
      <c r="Z27960"/>
    </row>
    <row r="27961" spans="26:26">
      <c r="Z27961"/>
    </row>
    <row r="27962" spans="26:26">
      <c r="Z27962"/>
    </row>
    <row r="27963" spans="26:26">
      <c r="Z27963"/>
    </row>
    <row r="27964" spans="26:26">
      <c r="Z27964"/>
    </row>
    <row r="27965" spans="26:26">
      <c r="Z27965"/>
    </row>
    <row r="27966" spans="26:26">
      <c r="Z27966"/>
    </row>
    <row r="27967" spans="26:26">
      <c r="Z27967"/>
    </row>
    <row r="27968" spans="26:26">
      <c r="Z27968"/>
    </row>
    <row r="27969" spans="26:26">
      <c r="Z27969"/>
    </row>
    <row r="27970" spans="26:26">
      <c r="Z27970"/>
    </row>
    <row r="27971" spans="26:26">
      <c r="Z27971"/>
    </row>
    <row r="27972" spans="26:26">
      <c r="Z27972"/>
    </row>
    <row r="27973" spans="26:26">
      <c r="Z27973"/>
    </row>
    <row r="27974" spans="26:26">
      <c r="Z27974"/>
    </row>
    <row r="27975" spans="26:26">
      <c r="Z27975"/>
    </row>
    <row r="27976" spans="26:26">
      <c r="Z27976"/>
    </row>
    <row r="27977" spans="26:26">
      <c r="Z27977"/>
    </row>
    <row r="27978" spans="26:26">
      <c r="Z27978"/>
    </row>
    <row r="27979" spans="26:26">
      <c r="Z27979"/>
    </row>
    <row r="27980" spans="26:26">
      <c r="Z27980"/>
    </row>
    <row r="27981" spans="26:26">
      <c r="Z27981"/>
    </row>
    <row r="27982" spans="26:26">
      <c r="Z27982"/>
    </row>
    <row r="27983" spans="26:26">
      <c r="Z27983"/>
    </row>
    <row r="27984" spans="26:26">
      <c r="Z27984"/>
    </row>
    <row r="27985" spans="26:26">
      <c r="Z27985"/>
    </row>
    <row r="27986" spans="26:26">
      <c r="Z27986"/>
    </row>
    <row r="27987" spans="26:26">
      <c r="Z27987"/>
    </row>
    <row r="27988" spans="26:26">
      <c r="Z27988"/>
    </row>
    <row r="27989" spans="26:26">
      <c r="Z27989"/>
    </row>
    <row r="27990" spans="26:26">
      <c r="Z27990"/>
    </row>
    <row r="27991" spans="26:26">
      <c r="Z27991"/>
    </row>
    <row r="27992" spans="26:26">
      <c r="Z27992"/>
    </row>
    <row r="27993" spans="26:26">
      <c r="Z27993"/>
    </row>
    <row r="27994" spans="26:26">
      <c r="Z27994"/>
    </row>
    <row r="27995" spans="26:26">
      <c r="Z27995"/>
    </row>
    <row r="27996" spans="26:26">
      <c r="Z27996"/>
    </row>
    <row r="27997" spans="26:26">
      <c r="Z27997"/>
    </row>
    <row r="27998" spans="26:26">
      <c r="Z27998"/>
    </row>
    <row r="27999" spans="26:26">
      <c r="Z27999"/>
    </row>
    <row r="28000" spans="26:26">
      <c r="Z28000"/>
    </row>
    <row r="28001" spans="26:26">
      <c r="Z28001"/>
    </row>
    <row r="28002" spans="26:26">
      <c r="Z28002"/>
    </row>
    <row r="28003" spans="26:26">
      <c r="Z28003"/>
    </row>
    <row r="28004" spans="26:26">
      <c r="Z28004"/>
    </row>
    <row r="28005" spans="26:26">
      <c r="Z28005"/>
    </row>
    <row r="28006" spans="26:26">
      <c r="Z28006"/>
    </row>
    <row r="28007" spans="26:26">
      <c r="Z28007"/>
    </row>
    <row r="28008" spans="26:26">
      <c r="Z28008"/>
    </row>
    <row r="28009" spans="26:26">
      <c r="Z28009"/>
    </row>
    <row r="28010" spans="26:26">
      <c r="Z28010"/>
    </row>
    <row r="28011" spans="26:26">
      <c r="Z28011"/>
    </row>
    <row r="28012" spans="26:26">
      <c r="Z28012"/>
    </row>
    <row r="28013" spans="26:26">
      <c r="Z28013"/>
    </row>
    <row r="28014" spans="26:26">
      <c r="Z28014"/>
    </row>
    <row r="28015" spans="26:26">
      <c r="Z28015"/>
    </row>
    <row r="28016" spans="26:26">
      <c r="Z28016"/>
    </row>
    <row r="28017" spans="26:26">
      <c r="Z28017"/>
    </row>
    <row r="28018" spans="26:26">
      <c r="Z28018"/>
    </row>
    <row r="28019" spans="26:26">
      <c r="Z28019"/>
    </row>
    <row r="28020" spans="26:26">
      <c r="Z28020"/>
    </row>
    <row r="28021" spans="26:26">
      <c r="Z28021"/>
    </row>
    <row r="28022" spans="26:26">
      <c r="Z28022"/>
    </row>
    <row r="28023" spans="26:26">
      <c r="Z28023"/>
    </row>
    <row r="28024" spans="26:26">
      <c r="Z28024"/>
    </row>
    <row r="28025" spans="26:26">
      <c r="Z28025"/>
    </row>
    <row r="28026" spans="26:26">
      <c r="Z28026"/>
    </row>
    <row r="28027" spans="26:26">
      <c r="Z28027"/>
    </row>
    <row r="28028" spans="26:26">
      <c r="Z28028"/>
    </row>
    <row r="28029" spans="26:26">
      <c r="Z28029"/>
    </row>
    <row r="28030" spans="26:26">
      <c r="Z28030"/>
    </row>
    <row r="28031" spans="26:26">
      <c r="Z28031"/>
    </row>
    <row r="28032" spans="26:26">
      <c r="Z28032"/>
    </row>
    <row r="28033" spans="26:26">
      <c r="Z28033"/>
    </row>
    <row r="28034" spans="26:26">
      <c r="Z28034"/>
    </row>
    <row r="28035" spans="26:26">
      <c r="Z28035"/>
    </row>
    <row r="28036" spans="26:26">
      <c r="Z28036"/>
    </row>
    <row r="28037" spans="26:26">
      <c r="Z28037"/>
    </row>
    <row r="28038" spans="26:26">
      <c r="Z28038"/>
    </row>
    <row r="28039" spans="26:26">
      <c r="Z28039"/>
    </row>
    <row r="28040" spans="26:26">
      <c r="Z28040"/>
    </row>
    <row r="28041" spans="26:26">
      <c r="Z28041"/>
    </row>
    <row r="28042" spans="26:26">
      <c r="Z28042"/>
    </row>
    <row r="28043" spans="26:26">
      <c r="Z28043"/>
    </row>
    <row r="28044" spans="26:26">
      <c r="Z28044"/>
    </row>
    <row r="28045" spans="26:26">
      <c r="Z28045"/>
    </row>
    <row r="28046" spans="26:26">
      <c r="Z28046"/>
    </row>
    <row r="28047" spans="26:26">
      <c r="Z28047"/>
    </row>
    <row r="28048" spans="26:26">
      <c r="Z28048"/>
    </row>
    <row r="28049" spans="26:26">
      <c r="Z28049"/>
    </row>
    <row r="28050" spans="26:26">
      <c r="Z28050"/>
    </row>
    <row r="28051" spans="26:26">
      <c r="Z28051"/>
    </row>
    <row r="28052" spans="26:26">
      <c r="Z28052"/>
    </row>
    <row r="28053" spans="26:26">
      <c r="Z28053"/>
    </row>
    <row r="28054" spans="26:26">
      <c r="Z28054"/>
    </row>
    <row r="28055" spans="26:26">
      <c r="Z28055"/>
    </row>
    <row r="28056" spans="26:26">
      <c r="Z28056"/>
    </row>
    <row r="28057" spans="26:26">
      <c r="Z28057"/>
    </row>
    <row r="28058" spans="26:26">
      <c r="Z28058"/>
    </row>
    <row r="28059" spans="26:26">
      <c r="Z28059"/>
    </row>
    <row r="28060" spans="26:26">
      <c r="Z28060"/>
    </row>
    <row r="28061" spans="26:26">
      <c r="Z28061"/>
    </row>
    <row r="28062" spans="26:26">
      <c r="Z28062"/>
    </row>
    <row r="28063" spans="26:26">
      <c r="Z28063"/>
    </row>
    <row r="28064" spans="26:26">
      <c r="Z28064"/>
    </row>
    <row r="28065" spans="26:26">
      <c r="Z28065"/>
    </row>
    <row r="28066" spans="26:26">
      <c r="Z28066"/>
    </row>
    <row r="28067" spans="26:26">
      <c r="Z28067"/>
    </row>
    <row r="28068" spans="26:26">
      <c r="Z28068"/>
    </row>
    <row r="28069" spans="26:26">
      <c r="Z28069"/>
    </row>
    <row r="28070" spans="26:26">
      <c r="Z28070"/>
    </row>
    <row r="28071" spans="26:26">
      <c r="Z28071"/>
    </row>
    <row r="28072" spans="26:26">
      <c r="Z28072"/>
    </row>
    <row r="28073" spans="26:26">
      <c r="Z28073"/>
    </row>
    <row r="28074" spans="26:26">
      <c r="Z28074"/>
    </row>
    <row r="28075" spans="26:26">
      <c r="Z28075"/>
    </row>
    <row r="28076" spans="26:26">
      <c r="Z28076"/>
    </row>
    <row r="28077" spans="26:26">
      <c r="Z28077"/>
    </row>
    <row r="28078" spans="26:26">
      <c r="Z28078"/>
    </row>
    <row r="28079" spans="26:26">
      <c r="Z28079"/>
    </row>
    <row r="28080" spans="26:26">
      <c r="Z28080"/>
    </row>
    <row r="28081" spans="26:26">
      <c r="Z28081"/>
    </row>
    <row r="28082" spans="26:26">
      <c r="Z28082"/>
    </row>
    <row r="28083" spans="26:26">
      <c r="Z28083"/>
    </row>
    <row r="28084" spans="26:26">
      <c r="Z28084"/>
    </row>
    <row r="28085" spans="26:26">
      <c r="Z28085"/>
    </row>
    <row r="28086" spans="26:26">
      <c r="Z28086"/>
    </row>
    <row r="28087" spans="26:26">
      <c r="Z28087"/>
    </row>
    <row r="28088" spans="26:26">
      <c r="Z28088"/>
    </row>
    <row r="28089" spans="26:26">
      <c r="Z28089"/>
    </row>
    <row r="28090" spans="26:26">
      <c r="Z28090"/>
    </row>
    <row r="28091" spans="26:26">
      <c r="Z28091"/>
    </row>
    <row r="28092" spans="26:26">
      <c r="Z28092"/>
    </row>
    <row r="28093" spans="26:26">
      <c r="Z28093"/>
    </row>
    <row r="28094" spans="26:26">
      <c r="Z28094"/>
    </row>
    <row r="28095" spans="26:26">
      <c r="Z28095"/>
    </row>
    <row r="28096" spans="26:26">
      <c r="Z28096"/>
    </row>
    <row r="28097" spans="26:26">
      <c r="Z28097"/>
    </row>
    <row r="28098" spans="26:26">
      <c r="Z28098"/>
    </row>
    <row r="28099" spans="26:26">
      <c r="Z28099"/>
    </row>
    <row r="28100" spans="26:26">
      <c r="Z28100"/>
    </row>
    <row r="28101" spans="26:26">
      <c r="Z28101"/>
    </row>
    <row r="28102" spans="26:26">
      <c r="Z28102"/>
    </row>
    <row r="28103" spans="26:26">
      <c r="Z28103"/>
    </row>
    <row r="28104" spans="26:26">
      <c r="Z28104"/>
    </row>
    <row r="28105" spans="26:26">
      <c r="Z28105"/>
    </row>
    <row r="28106" spans="26:26">
      <c r="Z28106"/>
    </row>
    <row r="28107" spans="26:26">
      <c r="Z28107"/>
    </row>
    <row r="28108" spans="26:26">
      <c r="Z28108"/>
    </row>
    <row r="28109" spans="26:26">
      <c r="Z28109"/>
    </row>
    <row r="28110" spans="26:26">
      <c r="Z28110"/>
    </row>
    <row r="28111" spans="26:26">
      <c r="Z28111"/>
    </row>
    <row r="28112" spans="26:26">
      <c r="Z28112"/>
    </row>
    <row r="28113" spans="26:26">
      <c r="Z28113"/>
    </row>
    <row r="28114" spans="26:26">
      <c r="Z28114"/>
    </row>
    <row r="28115" spans="26:26">
      <c r="Z28115"/>
    </row>
    <row r="28116" spans="26:26">
      <c r="Z28116"/>
    </row>
    <row r="28117" spans="26:26">
      <c r="Z28117"/>
    </row>
    <row r="28118" spans="26:26">
      <c r="Z28118"/>
    </row>
    <row r="28119" spans="26:26">
      <c r="Z28119"/>
    </row>
    <row r="28120" spans="26:26">
      <c r="Z28120"/>
    </row>
    <row r="28121" spans="26:26">
      <c r="Z28121"/>
    </row>
    <row r="28122" spans="26:26">
      <c r="Z28122"/>
    </row>
    <row r="28123" spans="26:26">
      <c r="Z28123"/>
    </row>
    <row r="28124" spans="26:26">
      <c r="Z28124"/>
    </row>
    <row r="28125" spans="26:26">
      <c r="Z28125"/>
    </row>
    <row r="28126" spans="26:26">
      <c r="Z28126"/>
    </row>
    <row r="28127" spans="26:26">
      <c r="Z28127"/>
    </row>
    <row r="28128" spans="26:26">
      <c r="Z28128"/>
    </row>
    <row r="28129" spans="26:26">
      <c r="Z28129"/>
    </row>
    <row r="28130" spans="26:26">
      <c r="Z28130"/>
    </row>
    <row r="28131" spans="26:26">
      <c r="Z28131"/>
    </row>
    <row r="28132" spans="26:26">
      <c r="Z28132"/>
    </row>
    <row r="28133" spans="26:26">
      <c r="Z28133"/>
    </row>
    <row r="28134" spans="26:26">
      <c r="Z28134"/>
    </row>
    <row r="28135" spans="26:26">
      <c r="Z28135"/>
    </row>
    <row r="28136" spans="26:26">
      <c r="Z28136"/>
    </row>
    <row r="28137" spans="26:26">
      <c r="Z28137"/>
    </row>
    <row r="28138" spans="26:26">
      <c r="Z28138"/>
    </row>
    <row r="28139" spans="26:26">
      <c r="Z28139"/>
    </row>
    <row r="28140" spans="26:26">
      <c r="Z28140"/>
    </row>
    <row r="28141" spans="26:26">
      <c r="Z28141"/>
    </row>
    <row r="28142" spans="26:26">
      <c r="Z28142"/>
    </row>
    <row r="28143" spans="26:26">
      <c r="Z28143"/>
    </row>
    <row r="28144" spans="26:26">
      <c r="Z28144"/>
    </row>
    <row r="28145" spans="26:26">
      <c r="Z28145"/>
    </row>
    <row r="28146" spans="26:26">
      <c r="Z28146"/>
    </row>
    <row r="28147" spans="26:26">
      <c r="Z28147"/>
    </row>
    <row r="28148" spans="26:26">
      <c r="Z28148"/>
    </row>
    <row r="28149" spans="26:26">
      <c r="Z28149"/>
    </row>
    <row r="28150" spans="26:26">
      <c r="Z28150"/>
    </row>
    <row r="28151" spans="26:26">
      <c r="Z28151"/>
    </row>
    <row r="28152" spans="26:26">
      <c r="Z28152"/>
    </row>
    <row r="28153" spans="26:26">
      <c r="Z28153"/>
    </row>
    <row r="28154" spans="26:26">
      <c r="Z28154"/>
    </row>
    <row r="28155" spans="26:26">
      <c r="Z28155"/>
    </row>
    <row r="28156" spans="26:26">
      <c r="Z28156"/>
    </row>
    <row r="28157" spans="26:26">
      <c r="Z28157"/>
    </row>
    <row r="28158" spans="26:26">
      <c r="Z28158"/>
    </row>
    <row r="28159" spans="26:26">
      <c r="Z28159"/>
    </row>
    <row r="28160" spans="26:26">
      <c r="Z28160"/>
    </row>
    <row r="28161" spans="26:26">
      <c r="Z28161"/>
    </row>
    <row r="28162" spans="26:26">
      <c r="Z28162"/>
    </row>
    <row r="28163" spans="26:26">
      <c r="Z28163"/>
    </row>
    <row r="28164" spans="26:26">
      <c r="Z28164"/>
    </row>
    <row r="28165" spans="26:26">
      <c r="Z28165"/>
    </row>
    <row r="28166" spans="26:26">
      <c r="Z28166"/>
    </row>
    <row r="28167" spans="26:26">
      <c r="Z28167"/>
    </row>
    <row r="28168" spans="26:26">
      <c r="Z28168"/>
    </row>
    <row r="28169" spans="26:26">
      <c r="Z28169"/>
    </row>
    <row r="28170" spans="26:26">
      <c r="Z28170"/>
    </row>
    <row r="28171" spans="26:26">
      <c r="Z28171"/>
    </row>
    <row r="28172" spans="26:26">
      <c r="Z28172"/>
    </row>
    <row r="28173" spans="26:26">
      <c r="Z28173"/>
    </row>
    <row r="28174" spans="26:26">
      <c r="Z28174"/>
    </row>
    <row r="28175" spans="26:26">
      <c r="Z28175"/>
    </row>
    <row r="28176" spans="26:26">
      <c r="Z28176"/>
    </row>
    <row r="28177" spans="26:26">
      <c r="Z28177"/>
    </row>
    <row r="28178" spans="26:26">
      <c r="Z28178"/>
    </row>
    <row r="28179" spans="26:26">
      <c r="Z28179"/>
    </row>
    <row r="28180" spans="26:26">
      <c r="Z28180"/>
    </row>
    <row r="28181" spans="26:26">
      <c r="Z28181"/>
    </row>
    <row r="28182" spans="26:26">
      <c r="Z28182"/>
    </row>
    <row r="28183" spans="26:26">
      <c r="Z28183"/>
    </row>
    <row r="28184" spans="26:26">
      <c r="Z28184"/>
    </row>
    <row r="28185" spans="26:26">
      <c r="Z28185"/>
    </row>
    <row r="28186" spans="26:26">
      <c r="Z28186"/>
    </row>
    <row r="28187" spans="26:26">
      <c r="Z28187"/>
    </row>
    <row r="28188" spans="26:26">
      <c r="Z28188"/>
    </row>
    <row r="28189" spans="26:26">
      <c r="Z28189"/>
    </row>
    <row r="28190" spans="26:26">
      <c r="Z28190"/>
    </row>
    <row r="28191" spans="26:26">
      <c r="Z28191"/>
    </row>
    <row r="28192" spans="26:26">
      <c r="Z28192"/>
    </row>
    <row r="28193" spans="26:26">
      <c r="Z28193"/>
    </row>
    <row r="28194" spans="26:26">
      <c r="Z28194"/>
    </row>
    <row r="28195" spans="26:26">
      <c r="Z28195"/>
    </row>
    <row r="28196" spans="26:26">
      <c r="Z28196"/>
    </row>
    <row r="28197" spans="26:26">
      <c r="Z28197"/>
    </row>
    <row r="28198" spans="26:26">
      <c r="Z28198"/>
    </row>
    <row r="28199" spans="26:26">
      <c r="Z28199"/>
    </row>
    <row r="28200" spans="26:26">
      <c r="Z28200"/>
    </row>
    <row r="28201" spans="26:26">
      <c r="Z28201"/>
    </row>
    <row r="28202" spans="26:26">
      <c r="Z28202"/>
    </row>
    <row r="28203" spans="26:26">
      <c r="Z28203"/>
    </row>
    <row r="28204" spans="26:26">
      <c r="Z28204"/>
    </row>
    <row r="28205" spans="26:26">
      <c r="Z28205"/>
    </row>
    <row r="28206" spans="26:26">
      <c r="Z28206"/>
    </row>
    <row r="28207" spans="26:26">
      <c r="Z28207"/>
    </row>
    <row r="28208" spans="26:26">
      <c r="Z28208"/>
    </row>
    <row r="28209" spans="26:26">
      <c r="Z28209"/>
    </row>
    <row r="28210" spans="26:26">
      <c r="Z28210"/>
    </row>
    <row r="28211" spans="26:26">
      <c r="Z28211"/>
    </row>
    <row r="28212" spans="26:26">
      <c r="Z28212"/>
    </row>
    <row r="28213" spans="26:26">
      <c r="Z28213"/>
    </row>
    <row r="28214" spans="26:26">
      <c r="Z28214"/>
    </row>
    <row r="28215" spans="26:26">
      <c r="Z28215"/>
    </row>
    <row r="28216" spans="26:26">
      <c r="Z28216"/>
    </row>
    <row r="28217" spans="26:26">
      <c r="Z28217"/>
    </row>
    <row r="28218" spans="26:26">
      <c r="Z28218"/>
    </row>
    <row r="28219" spans="26:26">
      <c r="Z28219"/>
    </row>
    <row r="28220" spans="26:26">
      <c r="Z28220"/>
    </row>
    <row r="28221" spans="26:26">
      <c r="Z28221"/>
    </row>
    <row r="28222" spans="26:26">
      <c r="Z28222"/>
    </row>
    <row r="28223" spans="26:26">
      <c r="Z28223"/>
    </row>
    <row r="28224" spans="26:26">
      <c r="Z28224"/>
    </row>
    <row r="28225" spans="26:26">
      <c r="Z28225"/>
    </row>
    <row r="28226" spans="26:26">
      <c r="Z28226"/>
    </row>
    <row r="28227" spans="26:26">
      <c r="Z28227"/>
    </row>
    <row r="28228" spans="26:26">
      <c r="Z28228"/>
    </row>
    <row r="28229" spans="26:26">
      <c r="Z28229"/>
    </row>
    <row r="28230" spans="26:26">
      <c r="Z28230"/>
    </row>
    <row r="28231" spans="26:26">
      <c r="Z28231"/>
    </row>
    <row r="28232" spans="26:26">
      <c r="Z28232"/>
    </row>
    <row r="28233" spans="26:26">
      <c r="Z28233"/>
    </row>
    <row r="28234" spans="26:26">
      <c r="Z28234"/>
    </row>
    <row r="28235" spans="26:26">
      <c r="Z28235"/>
    </row>
    <row r="28236" spans="26:26">
      <c r="Z28236"/>
    </row>
    <row r="28237" spans="26:26">
      <c r="Z28237"/>
    </row>
    <row r="28238" spans="26:26">
      <c r="Z28238"/>
    </row>
    <row r="28239" spans="26:26">
      <c r="Z28239"/>
    </row>
    <row r="28240" spans="26:26">
      <c r="Z28240"/>
    </row>
    <row r="28241" spans="26:26">
      <c r="Z28241"/>
    </row>
    <row r="28242" spans="26:26">
      <c r="Z28242"/>
    </row>
    <row r="28243" spans="26:26">
      <c r="Z28243"/>
    </row>
    <row r="28244" spans="26:26">
      <c r="Z28244"/>
    </row>
    <row r="28245" spans="26:26">
      <c r="Z28245"/>
    </row>
    <row r="28246" spans="26:26">
      <c r="Z28246"/>
    </row>
    <row r="28247" spans="26:26">
      <c r="Z28247"/>
    </row>
    <row r="28248" spans="26:26">
      <c r="Z28248"/>
    </row>
    <row r="28249" spans="26:26">
      <c r="Z28249"/>
    </row>
    <row r="28250" spans="26:26">
      <c r="Z28250"/>
    </row>
    <row r="28251" spans="26:26">
      <c r="Z28251"/>
    </row>
    <row r="28252" spans="26:26">
      <c r="Z28252"/>
    </row>
    <row r="28253" spans="26:26">
      <c r="Z28253"/>
    </row>
    <row r="28254" spans="26:26">
      <c r="Z28254"/>
    </row>
    <row r="28255" spans="26:26">
      <c r="Z28255"/>
    </row>
    <row r="28256" spans="26:26">
      <c r="Z28256"/>
    </row>
    <row r="28257" spans="26:26">
      <c r="Z28257"/>
    </row>
    <row r="28258" spans="26:26">
      <c r="Z28258"/>
    </row>
    <row r="28259" spans="26:26">
      <c r="Z28259"/>
    </row>
    <row r="28260" spans="26:26">
      <c r="Z28260"/>
    </row>
    <row r="28261" spans="26:26">
      <c r="Z28261"/>
    </row>
    <row r="28262" spans="26:26">
      <c r="Z28262"/>
    </row>
    <row r="28263" spans="26:26">
      <c r="Z28263"/>
    </row>
    <row r="28264" spans="26:26">
      <c r="Z28264"/>
    </row>
    <row r="28265" spans="26:26">
      <c r="Z28265"/>
    </row>
    <row r="28266" spans="26:26">
      <c r="Z28266"/>
    </row>
    <row r="28267" spans="26:26">
      <c r="Z28267"/>
    </row>
    <row r="28268" spans="26:26">
      <c r="Z28268"/>
    </row>
    <row r="28269" spans="26:26">
      <c r="Z28269"/>
    </row>
    <row r="28270" spans="26:26">
      <c r="Z28270"/>
    </row>
    <row r="28271" spans="26:26">
      <c r="Z28271"/>
    </row>
    <row r="28272" spans="26:26">
      <c r="Z28272"/>
    </row>
    <row r="28273" spans="26:26">
      <c r="Z28273"/>
    </row>
    <row r="28274" spans="26:26">
      <c r="Z28274"/>
    </row>
    <row r="28275" spans="26:26">
      <c r="Z28275"/>
    </row>
    <row r="28276" spans="26:26">
      <c r="Z28276"/>
    </row>
    <row r="28277" spans="26:26">
      <c r="Z28277"/>
    </row>
    <row r="28278" spans="26:26">
      <c r="Z28278"/>
    </row>
    <row r="28279" spans="26:26">
      <c r="Z28279"/>
    </row>
    <row r="28280" spans="26:26">
      <c r="Z28280"/>
    </row>
    <row r="28281" spans="26:26">
      <c r="Z28281"/>
    </row>
    <row r="28282" spans="26:26">
      <c r="Z28282"/>
    </row>
    <row r="28283" spans="26:26">
      <c r="Z28283"/>
    </row>
    <row r="28284" spans="26:26">
      <c r="Z28284"/>
    </row>
    <row r="28285" spans="26:26">
      <c r="Z28285"/>
    </row>
    <row r="28286" spans="26:26">
      <c r="Z28286"/>
    </row>
    <row r="28287" spans="26:26">
      <c r="Z28287"/>
    </row>
    <row r="28288" spans="26:26">
      <c r="Z28288"/>
    </row>
    <row r="28289" spans="26:26">
      <c r="Z28289"/>
    </row>
    <row r="28290" spans="26:26">
      <c r="Z28290"/>
    </row>
    <row r="28291" spans="26:26">
      <c r="Z28291"/>
    </row>
    <row r="28292" spans="26:26">
      <c r="Z28292"/>
    </row>
    <row r="28293" spans="26:26">
      <c r="Z28293"/>
    </row>
    <row r="28294" spans="26:26">
      <c r="Z28294"/>
    </row>
    <row r="28295" spans="26:26">
      <c r="Z28295"/>
    </row>
    <row r="28296" spans="26:26">
      <c r="Z28296"/>
    </row>
    <row r="28297" spans="26:26">
      <c r="Z28297"/>
    </row>
    <row r="28298" spans="26:26">
      <c r="Z28298"/>
    </row>
    <row r="28299" spans="26:26">
      <c r="Z28299"/>
    </row>
    <row r="28300" spans="26:26">
      <c r="Z28300"/>
    </row>
    <row r="28301" spans="26:26">
      <c r="Z28301"/>
    </row>
    <row r="28302" spans="26:26">
      <c r="Z28302"/>
    </row>
    <row r="28303" spans="26:26">
      <c r="Z28303"/>
    </row>
    <row r="28304" spans="26:26">
      <c r="Z28304"/>
    </row>
    <row r="28305" spans="26:26">
      <c r="Z28305"/>
    </row>
    <row r="28306" spans="26:26">
      <c r="Z28306"/>
    </row>
    <row r="28307" spans="26:26">
      <c r="Z28307"/>
    </row>
    <row r="28308" spans="26:26">
      <c r="Z28308"/>
    </row>
    <row r="28309" spans="26:26">
      <c r="Z28309"/>
    </row>
    <row r="28310" spans="26:26">
      <c r="Z28310"/>
    </row>
    <row r="28311" spans="26:26">
      <c r="Z28311"/>
    </row>
    <row r="28312" spans="26:26">
      <c r="Z28312"/>
    </row>
    <row r="28313" spans="26:26">
      <c r="Z28313"/>
    </row>
    <row r="28314" spans="26:26">
      <c r="Z28314"/>
    </row>
    <row r="28315" spans="26:26">
      <c r="Z28315"/>
    </row>
    <row r="28316" spans="26:26">
      <c r="Z28316"/>
    </row>
    <row r="28317" spans="26:26">
      <c r="Z28317"/>
    </row>
    <row r="28318" spans="26:26">
      <c r="Z28318"/>
    </row>
    <row r="28319" spans="26:26">
      <c r="Z28319"/>
    </row>
    <row r="28320" spans="26:26">
      <c r="Z28320"/>
    </row>
    <row r="28321" spans="26:26">
      <c r="Z28321"/>
    </row>
    <row r="28322" spans="26:26">
      <c r="Z28322"/>
    </row>
    <row r="28323" spans="26:26">
      <c r="Z28323"/>
    </row>
    <row r="28324" spans="26:26">
      <c r="Z28324"/>
    </row>
    <row r="28325" spans="26:26">
      <c r="Z28325"/>
    </row>
    <row r="28326" spans="26:26">
      <c r="Z28326"/>
    </row>
    <row r="28327" spans="26:26">
      <c r="Z28327"/>
    </row>
    <row r="28328" spans="26:26">
      <c r="Z28328"/>
    </row>
    <row r="28329" spans="26:26">
      <c r="Z28329"/>
    </row>
    <row r="28330" spans="26:26">
      <c r="Z28330"/>
    </row>
    <row r="28331" spans="26:26">
      <c r="Z28331"/>
    </row>
    <row r="28332" spans="26:26">
      <c r="Z28332"/>
    </row>
    <row r="28333" spans="26:26">
      <c r="Z28333"/>
    </row>
    <row r="28334" spans="26:26">
      <c r="Z28334"/>
    </row>
    <row r="28335" spans="26:26">
      <c r="Z28335"/>
    </row>
    <row r="28336" spans="26:26">
      <c r="Z28336"/>
    </row>
    <row r="28337" spans="26:26">
      <c r="Z28337"/>
    </row>
    <row r="28338" spans="26:26">
      <c r="Z28338"/>
    </row>
    <row r="28339" spans="26:26">
      <c r="Z28339"/>
    </row>
    <row r="28340" spans="26:26">
      <c r="Z28340"/>
    </row>
    <row r="28341" spans="26:26">
      <c r="Z28341"/>
    </row>
    <row r="28342" spans="26:26">
      <c r="Z28342"/>
    </row>
    <row r="28343" spans="26:26">
      <c r="Z28343"/>
    </row>
    <row r="28344" spans="26:26">
      <c r="Z28344"/>
    </row>
    <row r="28345" spans="26:26">
      <c r="Z28345"/>
    </row>
    <row r="28346" spans="26:26">
      <c r="Z28346"/>
    </row>
    <row r="28347" spans="26:26">
      <c r="Z28347"/>
    </row>
    <row r="28348" spans="26:26">
      <c r="Z28348"/>
    </row>
    <row r="28349" spans="26:26">
      <c r="Z28349"/>
    </row>
    <row r="28350" spans="26:26">
      <c r="Z28350"/>
    </row>
    <row r="28351" spans="26:26">
      <c r="Z28351"/>
    </row>
    <row r="28352" spans="26:26">
      <c r="Z28352"/>
    </row>
    <row r="28353" spans="26:26">
      <c r="Z28353"/>
    </row>
    <row r="28354" spans="26:26">
      <c r="Z28354"/>
    </row>
    <row r="28355" spans="26:26">
      <c r="Z28355"/>
    </row>
    <row r="28356" spans="26:26">
      <c r="Z28356"/>
    </row>
    <row r="28357" spans="26:26">
      <c r="Z28357"/>
    </row>
    <row r="28358" spans="26:26">
      <c r="Z28358"/>
    </row>
    <row r="28359" spans="26:26">
      <c r="Z28359"/>
    </row>
    <row r="28360" spans="26:26">
      <c r="Z28360"/>
    </row>
    <row r="28361" spans="26:26">
      <c r="Z28361"/>
    </row>
    <row r="28362" spans="26:26">
      <c r="Z28362"/>
    </row>
    <row r="28363" spans="26:26">
      <c r="Z28363"/>
    </row>
    <row r="28364" spans="26:26">
      <c r="Z28364"/>
    </row>
    <row r="28365" spans="26:26">
      <c r="Z28365"/>
    </row>
    <row r="28366" spans="26:26">
      <c r="Z28366"/>
    </row>
    <row r="28367" spans="26:26">
      <c r="Z28367"/>
    </row>
    <row r="28368" spans="26:26">
      <c r="Z28368"/>
    </row>
    <row r="28369" spans="26:26">
      <c r="Z28369"/>
    </row>
    <row r="28370" spans="26:26">
      <c r="Z28370"/>
    </row>
    <row r="28371" spans="26:26">
      <c r="Z28371"/>
    </row>
    <row r="28372" spans="26:26">
      <c r="Z28372"/>
    </row>
    <row r="28373" spans="26:26">
      <c r="Z28373"/>
    </row>
    <row r="28374" spans="26:26">
      <c r="Z28374"/>
    </row>
    <row r="28375" spans="26:26">
      <c r="Z28375"/>
    </row>
    <row r="28376" spans="26:26">
      <c r="Z28376"/>
    </row>
    <row r="28377" spans="26:26">
      <c r="Z28377"/>
    </row>
    <row r="28378" spans="26:26">
      <c r="Z28378"/>
    </row>
    <row r="28379" spans="26:26">
      <c r="Z28379"/>
    </row>
    <row r="28380" spans="26:26">
      <c r="Z28380"/>
    </row>
    <row r="28381" spans="26:26">
      <c r="Z28381"/>
    </row>
    <row r="28382" spans="26:26">
      <c r="Z28382"/>
    </row>
    <row r="28383" spans="26:26">
      <c r="Z28383"/>
    </row>
    <row r="28384" spans="26:26">
      <c r="Z28384"/>
    </row>
    <row r="28385" spans="26:26">
      <c r="Z28385"/>
    </row>
    <row r="28386" spans="26:26">
      <c r="Z28386"/>
    </row>
    <row r="28387" spans="26:26">
      <c r="Z28387"/>
    </row>
    <row r="28388" spans="26:26">
      <c r="Z28388"/>
    </row>
    <row r="28389" spans="26:26">
      <c r="Z28389"/>
    </row>
    <row r="28390" spans="26:26">
      <c r="Z28390"/>
    </row>
    <row r="28391" spans="26:26">
      <c r="Z28391"/>
    </row>
    <row r="28392" spans="26:26">
      <c r="Z28392"/>
    </row>
    <row r="28393" spans="26:26">
      <c r="Z28393"/>
    </row>
    <row r="28394" spans="26:26">
      <c r="Z28394"/>
    </row>
    <row r="28395" spans="26:26">
      <c r="Z28395"/>
    </row>
    <row r="28396" spans="26:26">
      <c r="Z28396"/>
    </row>
    <row r="28397" spans="26:26">
      <c r="Z28397"/>
    </row>
    <row r="28398" spans="26:26">
      <c r="Z28398"/>
    </row>
    <row r="28399" spans="26:26">
      <c r="Z28399"/>
    </row>
    <row r="28400" spans="26:26">
      <c r="Z28400"/>
    </row>
    <row r="28401" spans="26:26">
      <c r="Z28401"/>
    </row>
    <row r="28402" spans="26:26">
      <c r="Z28402"/>
    </row>
    <row r="28403" spans="26:26">
      <c r="Z28403"/>
    </row>
    <row r="28404" spans="26:26">
      <c r="Z28404"/>
    </row>
    <row r="28405" spans="26:26">
      <c r="Z28405"/>
    </row>
    <row r="28406" spans="26:26">
      <c r="Z28406"/>
    </row>
    <row r="28407" spans="26:26">
      <c r="Z28407"/>
    </row>
    <row r="28408" spans="26:26">
      <c r="Z28408"/>
    </row>
    <row r="28409" spans="26:26">
      <c r="Z28409"/>
    </row>
    <row r="28410" spans="26:26">
      <c r="Z28410"/>
    </row>
    <row r="28411" spans="26:26">
      <c r="Z28411"/>
    </row>
    <row r="28412" spans="26:26">
      <c r="Z28412"/>
    </row>
    <row r="28413" spans="26:26">
      <c r="Z28413"/>
    </row>
    <row r="28414" spans="26:26">
      <c r="Z28414"/>
    </row>
    <row r="28415" spans="26:26">
      <c r="Z28415"/>
    </row>
    <row r="28416" spans="26:26">
      <c r="Z28416"/>
    </row>
    <row r="28417" spans="26:26">
      <c r="Z28417"/>
    </row>
    <row r="28418" spans="26:26">
      <c r="Z28418"/>
    </row>
    <row r="28419" spans="26:26">
      <c r="Z28419"/>
    </row>
    <row r="28420" spans="26:26">
      <c r="Z28420"/>
    </row>
    <row r="28421" spans="26:26">
      <c r="Z28421"/>
    </row>
    <row r="28422" spans="26:26">
      <c r="Z28422"/>
    </row>
    <row r="28423" spans="26:26">
      <c r="Z28423"/>
    </row>
    <row r="28424" spans="26:26">
      <c r="Z28424"/>
    </row>
    <row r="28425" spans="26:26">
      <c r="Z28425"/>
    </row>
    <row r="28426" spans="26:26">
      <c r="Z28426"/>
    </row>
    <row r="28427" spans="26:26">
      <c r="Z28427"/>
    </row>
    <row r="28428" spans="26:26">
      <c r="Z28428"/>
    </row>
    <row r="28429" spans="26:26">
      <c r="Z28429"/>
    </row>
    <row r="28430" spans="26:26">
      <c r="Z28430"/>
    </row>
    <row r="28431" spans="26:26">
      <c r="Z28431"/>
    </row>
    <row r="28432" spans="26:26">
      <c r="Z28432"/>
    </row>
    <row r="28433" spans="26:26">
      <c r="Z28433"/>
    </row>
    <row r="28434" spans="26:26">
      <c r="Z28434"/>
    </row>
    <row r="28435" spans="26:26">
      <c r="Z28435"/>
    </row>
    <row r="28436" spans="26:26">
      <c r="Z28436"/>
    </row>
    <row r="28437" spans="26:26">
      <c r="Z28437"/>
    </row>
    <row r="28438" spans="26:26">
      <c r="Z28438"/>
    </row>
    <row r="28439" spans="26:26">
      <c r="Z28439"/>
    </row>
    <row r="28440" spans="26:26">
      <c r="Z28440"/>
    </row>
    <row r="28441" spans="26:26">
      <c r="Z28441"/>
    </row>
    <row r="28442" spans="26:26">
      <c r="Z28442"/>
    </row>
    <row r="28443" spans="26:26">
      <c r="Z28443"/>
    </row>
    <row r="28444" spans="26:26">
      <c r="Z28444"/>
    </row>
    <row r="28445" spans="26:26">
      <c r="Z28445"/>
    </row>
    <row r="28446" spans="26:26">
      <c r="Z28446"/>
    </row>
    <row r="28447" spans="26:26">
      <c r="Z28447"/>
    </row>
    <row r="28448" spans="26:26">
      <c r="Z28448"/>
    </row>
    <row r="28449" spans="26:26">
      <c r="Z28449"/>
    </row>
    <row r="28450" spans="26:26">
      <c r="Z28450"/>
    </row>
    <row r="28451" spans="26:26">
      <c r="Z28451"/>
    </row>
    <row r="28452" spans="26:26">
      <c r="Z28452"/>
    </row>
    <row r="28453" spans="26:26">
      <c r="Z28453"/>
    </row>
    <row r="28454" spans="26:26">
      <c r="Z28454"/>
    </row>
    <row r="28455" spans="26:26">
      <c r="Z28455"/>
    </row>
    <row r="28456" spans="26:26">
      <c r="Z28456"/>
    </row>
    <row r="28457" spans="26:26">
      <c r="Z28457"/>
    </row>
    <row r="28458" spans="26:26">
      <c r="Z28458"/>
    </row>
    <row r="28459" spans="26:26">
      <c r="Z28459"/>
    </row>
    <row r="28460" spans="26:26">
      <c r="Z28460"/>
    </row>
    <row r="28461" spans="26:26">
      <c r="Z28461"/>
    </row>
    <row r="28462" spans="26:26">
      <c r="Z28462"/>
    </row>
    <row r="28463" spans="26:26">
      <c r="Z28463"/>
    </row>
    <row r="28464" spans="26:26">
      <c r="Z28464"/>
    </row>
    <row r="28465" spans="26:26">
      <c r="Z28465"/>
    </row>
    <row r="28466" spans="26:26">
      <c r="Z28466"/>
    </row>
    <row r="28467" spans="26:26">
      <c r="Z28467"/>
    </row>
    <row r="28468" spans="26:26">
      <c r="Z28468"/>
    </row>
    <row r="28469" spans="26:26">
      <c r="Z28469"/>
    </row>
    <row r="28470" spans="26:26">
      <c r="Z28470"/>
    </row>
    <row r="28471" spans="26:26">
      <c r="Z28471"/>
    </row>
    <row r="28472" spans="26:26">
      <c r="Z28472"/>
    </row>
    <row r="28473" spans="26:26">
      <c r="Z28473"/>
    </row>
    <row r="28474" spans="26:26">
      <c r="Z28474"/>
    </row>
    <row r="28475" spans="26:26">
      <c r="Z28475"/>
    </row>
    <row r="28476" spans="26:26">
      <c r="Z28476"/>
    </row>
    <row r="28477" spans="26:26">
      <c r="Z28477"/>
    </row>
    <row r="28478" spans="26:26">
      <c r="Z28478"/>
    </row>
    <row r="28479" spans="26:26">
      <c r="Z28479"/>
    </row>
    <row r="28480" spans="26:26">
      <c r="Z28480"/>
    </row>
    <row r="28481" spans="26:26">
      <c r="Z28481"/>
    </row>
    <row r="28482" spans="26:26">
      <c r="Z28482"/>
    </row>
    <row r="28483" spans="26:26">
      <c r="Z28483"/>
    </row>
    <row r="28484" spans="26:26">
      <c r="Z28484"/>
    </row>
    <row r="28485" spans="26:26">
      <c r="Z28485"/>
    </row>
    <row r="28486" spans="26:26">
      <c r="Z28486"/>
    </row>
    <row r="28487" spans="26:26">
      <c r="Z28487"/>
    </row>
    <row r="28488" spans="26:26">
      <c r="Z28488"/>
    </row>
    <row r="28489" spans="26:26">
      <c r="Z28489"/>
    </row>
    <row r="28490" spans="26:26">
      <c r="Z28490"/>
    </row>
    <row r="28491" spans="26:26">
      <c r="Z28491"/>
    </row>
    <row r="28492" spans="26:26">
      <c r="Z28492"/>
    </row>
    <row r="28493" spans="26:26">
      <c r="Z28493"/>
    </row>
    <row r="28494" spans="26:26">
      <c r="Z28494"/>
    </row>
    <row r="28495" spans="26:26">
      <c r="Z28495"/>
    </row>
    <row r="28496" spans="26:26">
      <c r="Z28496"/>
    </row>
    <row r="28497" spans="26:26">
      <c r="Z28497"/>
    </row>
    <row r="28498" spans="26:26">
      <c r="Z28498"/>
    </row>
    <row r="28499" spans="26:26">
      <c r="Z28499"/>
    </row>
    <row r="28500" spans="26:26">
      <c r="Z28500"/>
    </row>
    <row r="28501" spans="26:26">
      <c r="Z28501"/>
    </row>
    <row r="28502" spans="26:26">
      <c r="Z28502"/>
    </row>
    <row r="28503" spans="26:26">
      <c r="Z28503"/>
    </row>
    <row r="28504" spans="26:26">
      <c r="Z28504"/>
    </row>
    <row r="28505" spans="26:26">
      <c r="Z28505"/>
    </row>
    <row r="28506" spans="26:26">
      <c r="Z28506"/>
    </row>
    <row r="28507" spans="26:26">
      <c r="Z28507"/>
    </row>
    <row r="28508" spans="26:26">
      <c r="Z28508"/>
    </row>
    <row r="28509" spans="26:26">
      <c r="Z28509"/>
    </row>
    <row r="28510" spans="26:26">
      <c r="Z28510"/>
    </row>
    <row r="28511" spans="26:26">
      <c r="Z28511"/>
    </row>
    <row r="28512" spans="26:26">
      <c r="Z28512"/>
    </row>
    <row r="28513" spans="26:26">
      <c r="Z28513"/>
    </row>
    <row r="28514" spans="26:26">
      <c r="Z28514"/>
    </row>
    <row r="28515" spans="26:26">
      <c r="Z28515"/>
    </row>
    <row r="28516" spans="26:26">
      <c r="Z28516"/>
    </row>
    <row r="28517" spans="26:26">
      <c r="Z28517"/>
    </row>
    <row r="28518" spans="26:26">
      <c r="Z28518"/>
    </row>
    <row r="28519" spans="26:26">
      <c r="Z28519"/>
    </row>
    <row r="28520" spans="26:26">
      <c r="Z28520"/>
    </row>
    <row r="28521" spans="26:26">
      <c r="Z28521"/>
    </row>
    <row r="28522" spans="26:26">
      <c r="Z28522"/>
    </row>
    <row r="28523" spans="26:26">
      <c r="Z28523"/>
    </row>
    <row r="28524" spans="26:26">
      <c r="Z28524"/>
    </row>
    <row r="28525" spans="26:26">
      <c r="Z28525"/>
    </row>
    <row r="28526" spans="26:26">
      <c r="Z28526"/>
    </row>
    <row r="28527" spans="26:26">
      <c r="Z28527"/>
    </row>
    <row r="28528" spans="26:26">
      <c r="Z28528"/>
    </row>
    <row r="28529" spans="26:26">
      <c r="Z28529"/>
    </row>
    <row r="28530" spans="26:26">
      <c r="Z28530"/>
    </row>
    <row r="28531" spans="26:26">
      <c r="Z28531"/>
    </row>
    <row r="28532" spans="26:26">
      <c r="Z28532"/>
    </row>
    <row r="28533" spans="26:26">
      <c r="Z28533"/>
    </row>
    <row r="28534" spans="26:26">
      <c r="Z28534"/>
    </row>
    <row r="28535" spans="26:26">
      <c r="Z28535"/>
    </row>
    <row r="28536" spans="26:26">
      <c r="Z28536"/>
    </row>
    <row r="28537" spans="26:26">
      <c r="Z28537"/>
    </row>
    <row r="28538" spans="26:26">
      <c r="Z28538"/>
    </row>
    <row r="28539" spans="26:26">
      <c r="Z28539"/>
    </row>
    <row r="28540" spans="26:26">
      <c r="Z28540"/>
    </row>
    <row r="28541" spans="26:26">
      <c r="Z28541"/>
    </row>
    <row r="28542" spans="26:26">
      <c r="Z28542"/>
    </row>
    <row r="28543" spans="26:26">
      <c r="Z28543"/>
    </row>
    <row r="28544" spans="26:26">
      <c r="Z28544"/>
    </row>
    <row r="28545" spans="26:26">
      <c r="Z28545"/>
    </row>
    <row r="28546" spans="26:26">
      <c r="Z28546"/>
    </row>
    <row r="28547" spans="26:26">
      <c r="Z28547"/>
    </row>
    <row r="28548" spans="26:26">
      <c r="Z28548"/>
    </row>
    <row r="28549" spans="26:26">
      <c r="Z28549"/>
    </row>
    <row r="28550" spans="26:26">
      <c r="Z28550"/>
    </row>
    <row r="28551" spans="26:26">
      <c r="Z28551"/>
    </row>
    <row r="28552" spans="26:26">
      <c r="Z28552"/>
    </row>
    <row r="28553" spans="26:26">
      <c r="Z28553"/>
    </row>
    <row r="28554" spans="26:26">
      <c r="Z28554"/>
    </row>
    <row r="28555" spans="26:26">
      <c r="Z28555"/>
    </row>
    <row r="28556" spans="26:26">
      <c r="Z28556"/>
    </row>
    <row r="28557" spans="26:26">
      <c r="Z28557"/>
    </row>
    <row r="28558" spans="26:26">
      <c r="Z28558"/>
    </row>
    <row r="28559" spans="26:26">
      <c r="Z28559"/>
    </row>
    <row r="28560" spans="26:26">
      <c r="Z28560"/>
    </row>
    <row r="28561" spans="26:26">
      <c r="Z28561"/>
    </row>
    <row r="28562" spans="26:26">
      <c r="Z28562"/>
    </row>
    <row r="28563" spans="26:26">
      <c r="Z28563"/>
    </row>
    <row r="28564" spans="26:26">
      <c r="Z28564"/>
    </row>
    <row r="28565" spans="26:26">
      <c r="Z28565"/>
    </row>
    <row r="28566" spans="26:26">
      <c r="Z28566"/>
    </row>
    <row r="28567" spans="26:26">
      <c r="Z28567"/>
    </row>
    <row r="28568" spans="26:26">
      <c r="Z28568"/>
    </row>
    <row r="28569" spans="26:26">
      <c r="Z28569"/>
    </row>
    <row r="28570" spans="26:26">
      <c r="Z28570"/>
    </row>
    <row r="28571" spans="26:26">
      <c r="Z28571"/>
    </row>
    <row r="28572" spans="26:26">
      <c r="Z28572"/>
    </row>
    <row r="28573" spans="26:26">
      <c r="Z28573"/>
    </row>
    <row r="28574" spans="26:26">
      <c r="Z28574"/>
    </row>
    <row r="28575" spans="26:26">
      <c r="Z28575"/>
    </row>
    <row r="28576" spans="26:26">
      <c r="Z28576"/>
    </row>
    <row r="28577" spans="26:26">
      <c r="Z28577"/>
    </row>
    <row r="28578" spans="26:26">
      <c r="Z28578"/>
    </row>
    <row r="28579" spans="26:26">
      <c r="Z28579"/>
    </row>
    <row r="28580" spans="26:26">
      <c r="Z28580"/>
    </row>
    <row r="28581" spans="26:26">
      <c r="Z28581"/>
    </row>
    <row r="28582" spans="26:26">
      <c r="Z28582"/>
    </row>
    <row r="28583" spans="26:26">
      <c r="Z28583"/>
    </row>
    <row r="28584" spans="26:26">
      <c r="Z28584"/>
    </row>
    <row r="28585" spans="26:26">
      <c r="Z28585"/>
    </row>
    <row r="28586" spans="26:26">
      <c r="Z28586"/>
    </row>
    <row r="28587" spans="26:26">
      <c r="Z28587"/>
    </row>
    <row r="28588" spans="26:26">
      <c r="Z28588"/>
    </row>
    <row r="28589" spans="26:26">
      <c r="Z28589"/>
    </row>
    <row r="28590" spans="26:26">
      <c r="Z28590"/>
    </row>
    <row r="28591" spans="26:26">
      <c r="Z28591"/>
    </row>
    <row r="28592" spans="26:26">
      <c r="Z28592"/>
    </row>
    <row r="28593" spans="26:26">
      <c r="Z28593"/>
    </row>
    <row r="28594" spans="26:26">
      <c r="Z28594"/>
    </row>
    <row r="28595" spans="26:26">
      <c r="Z28595"/>
    </row>
    <row r="28596" spans="26:26">
      <c r="Z28596"/>
    </row>
    <row r="28597" spans="26:26">
      <c r="Z28597"/>
    </row>
    <row r="28598" spans="26:26">
      <c r="Z28598"/>
    </row>
    <row r="28599" spans="26:26">
      <c r="Z28599"/>
    </row>
    <row r="28600" spans="26:26">
      <c r="Z28600"/>
    </row>
    <row r="28601" spans="26:26">
      <c r="Z28601"/>
    </row>
    <row r="28602" spans="26:26">
      <c r="Z28602"/>
    </row>
    <row r="28603" spans="26:26">
      <c r="Z28603"/>
    </row>
    <row r="28604" spans="26:26">
      <c r="Z28604"/>
    </row>
    <row r="28605" spans="26:26">
      <c r="Z28605"/>
    </row>
    <row r="28606" spans="26:26">
      <c r="Z28606"/>
    </row>
    <row r="28607" spans="26:26">
      <c r="Z28607"/>
    </row>
    <row r="28608" spans="26:26">
      <c r="Z28608"/>
    </row>
    <row r="28609" spans="26:26">
      <c r="Z28609"/>
    </row>
    <row r="28610" spans="26:26">
      <c r="Z28610"/>
    </row>
    <row r="28611" spans="26:26">
      <c r="Z28611"/>
    </row>
    <row r="28612" spans="26:26">
      <c r="Z28612"/>
    </row>
    <row r="28613" spans="26:26">
      <c r="Z28613"/>
    </row>
    <row r="28614" spans="26:26">
      <c r="Z28614"/>
    </row>
    <row r="28615" spans="26:26">
      <c r="Z28615"/>
    </row>
    <row r="28616" spans="26:26">
      <c r="Z28616"/>
    </row>
    <row r="28617" spans="26:26">
      <c r="Z28617"/>
    </row>
    <row r="28618" spans="26:26">
      <c r="Z28618"/>
    </row>
    <row r="28619" spans="26:26">
      <c r="Z28619"/>
    </row>
    <row r="28620" spans="26:26">
      <c r="Z28620"/>
    </row>
    <row r="28621" spans="26:26">
      <c r="Z28621"/>
    </row>
    <row r="28622" spans="26:26">
      <c r="Z28622"/>
    </row>
    <row r="28623" spans="26:26">
      <c r="Z28623"/>
    </row>
    <row r="28624" spans="26:26">
      <c r="Z28624"/>
    </row>
    <row r="28625" spans="26:26">
      <c r="Z28625"/>
    </row>
    <row r="28626" spans="26:26">
      <c r="Z28626"/>
    </row>
    <row r="28627" spans="26:26">
      <c r="Z28627"/>
    </row>
    <row r="28628" spans="26:26">
      <c r="Z28628"/>
    </row>
    <row r="28629" spans="26:26">
      <c r="Z28629"/>
    </row>
    <row r="28630" spans="26:26">
      <c r="Z28630"/>
    </row>
    <row r="28631" spans="26:26">
      <c r="Z28631"/>
    </row>
    <row r="28632" spans="26:26">
      <c r="Z28632"/>
    </row>
    <row r="28633" spans="26:26">
      <c r="Z28633"/>
    </row>
    <row r="28634" spans="26:26">
      <c r="Z28634"/>
    </row>
    <row r="28635" spans="26:26">
      <c r="Z28635"/>
    </row>
    <row r="28636" spans="26:26">
      <c r="Z28636"/>
    </row>
    <row r="28637" spans="26:26">
      <c r="Z28637"/>
    </row>
    <row r="28638" spans="26:26">
      <c r="Z28638"/>
    </row>
    <row r="28639" spans="26:26">
      <c r="Z28639"/>
    </row>
    <row r="28640" spans="26:26">
      <c r="Z28640"/>
    </row>
    <row r="28641" spans="26:26">
      <c r="Z28641"/>
    </row>
    <row r="28642" spans="26:26">
      <c r="Z28642"/>
    </row>
    <row r="28643" spans="26:26">
      <c r="Z28643"/>
    </row>
    <row r="28644" spans="26:26">
      <c r="Z28644"/>
    </row>
    <row r="28645" spans="26:26">
      <c r="Z28645"/>
    </row>
    <row r="28646" spans="26:26">
      <c r="Z28646"/>
    </row>
    <row r="28647" spans="26:26">
      <c r="Z28647"/>
    </row>
    <row r="28648" spans="26:26">
      <c r="Z28648"/>
    </row>
    <row r="28649" spans="26:26">
      <c r="Z28649"/>
    </row>
    <row r="28650" spans="26:26">
      <c r="Z28650"/>
    </row>
    <row r="28651" spans="26:26">
      <c r="Z28651"/>
    </row>
    <row r="28652" spans="26:26">
      <c r="Z28652"/>
    </row>
    <row r="28653" spans="26:26">
      <c r="Z28653"/>
    </row>
    <row r="28654" spans="26:26">
      <c r="Z28654"/>
    </row>
    <row r="28655" spans="26:26">
      <c r="Z28655"/>
    </row>
    <row r="28656" spans="26:26">
      <c r="Z28656"/>
    </row>
    <row r="28657" spans="26:26">
      <c r="Z28657"/>
    </row>
    <row r="28658" spans="26:26">
      <c r="Z28658"/>
    </row>
    <row r="28659" spans="26:26">
      <c r="Z28659"/>
    </row>
    <row r="28660" spans="26:26">
      <c r="Z28660"/>
    </row>
    <row r="28661" spans="26:26">
      <c r="Z28661"/>
    </row>
    <row r="28662" spans="26:26">
      <c r="Z28662"/>
    </row>
    <row r="28663" spans="26:26">
      <c r="Z28663"/>
    </row>
    <row r="28664" spans="26:26">
      <c r="Z28664"/>
    </row>
    <row r="28665" spans="26:26">
      <c r="Z28665"/>
    </row>
    <row r="28666" spans="26:26">
      <c r="Z28666"/>
    </row>
    <row r="28667" spans="26:26">
      <c r="Z28667"/>
    </row>
    <row r="28668" spans="26:26">
      <c r="Z28668"/>
    </row>
    <row r="28669" spans="26:26">
      <c r="Z28669"/>
    </row>
    <row r="28670" spans="26:26">
      <c r="Z28670"/>
    </row>
    <row r="28671" spans="26:26">
      <c r="Z28671"/>
    </row>
    <row r="28672" spans="26:26">
      <c r="Z28672"/>
    </row>
    <row r="28673" spans="26:26">
      <c r="Z28673"/>
    </row>
    <row r="28674" spans="26:26">
      <c r="Z28674"/>
    </row>
    <row r="28675" spans="26:26">
      <c r="Z28675"/>
    </row>
    <row r="28676" spans="26:26">
      <c r="Z28676"/>
    </row>
    <row r="28677" spans="26:26">
      <c r="Z28677"/>
    </row>
    <row r="28678" spans="26:26">
      <c r="Z28678"/>
    </row>
    <row r="28679" spans="26:26">
      <c r="Z28679"/>
    </row>
    <row r="28680" spans="26:26">
      <c r="Z28680"/>
    </row>
    <row r="28681" spans="26:26">
      <c r="Z28681"/>
    </row>
    <row r="28682" spans="26:26">
      <c r="Z28682"/>
    </row>
    <row r="28683" spans="26:26">
      <c r="Z28683"/>
    </row>
    <row r="28684" spans="26:26">
      <c r="Z28684"/>
    </row>
    <row r="28685" spans="26:26">
      <c r="Z28685"/>
    </row>
    <row r="28686" spans="26:26">
      <c r="Z28686"/>
    </row>
    <row r="28687" spans="26:26">
      <c r="Z28687"/>
    </row>
    <row r="28688" spans="26:26">
      <c r="Z28688"/>
    </row>
    <row r="28689" spans="26:26">
      <c r="Z28689"/>
    </row>
    <row r="28690" spans="26:26">
      <c r="Z28690"/>
    </row>
    <row r="28691" spans="26:26">
      <c r="Z28691"/>
    </row>
    <row r="28692" spans="26:26">
      <c r="Z28692"/>
    </row>
    <row r="28693" spans="26:26">
      <c r="Z28693"/>
    </row>
    <row r="28694" spans="26:26">
      <c r="Z28694"/>
    </row>
    <row r="28695" spans="26:26">
      <c r="Z28695"/>
    </row>
    <row r="28696" spans="26:26">
      <c r="Z28696"/>
    </row>
    <row r="28697" spans="26:26">
      <c r="Z28697"/>
    </row>
    <row r="28698" spans="26:26">
      <c r="Z28698"/>
    </row>
    <row r="28699" spans="26:26">
      <c r="Z28699"/>
    </row>
    <row r="28700" spans="26:26">
      <c r="Z28700"/>
    </row>
    <row r="28701" spans="26:26">
      <c r="Z28701"/>
    </row>
    <row r="28702" spans="26:26">
      <c r="Z28702"/>
    </row>
    <row r="28703" spans="26:26">
      <c r="Z28703"/>
    </row>
    <row r="28704" spans="26:26">
      <c r="Z28704"/>
    </row>
    <row r="28705" spans="26:26">
      <c r="Z28705"/>
    </row>
    <row r="28706" spans="26:26">
      <c r="Z28706"/>
    </row>
    <row r="28707" spans="26:26">
      <c r="Z28707"/>
    </row>
    <row r="28708" spans="26:26">
      <c r="Z28708"/>
    </row>
    <row r="28709" spans="26:26">
      <c r="Z28709"/>
    </row>
    <row r="28710" spans="26:26">
      <c r="Z28710"/>
    </row>
    <row r="28711" spans="26:26">
      <c r="Z28711"/>
    </row>
    <row r="28712" spans="26:26">
      <c r="Z28712"/>
    </row>
    <row r="28713" spans="26:26">
      <c r="Z28713"/>
    </row>
    <row r="28714" spans="26:26">
      <c r="Z28714"/>
    </row>
    <row r="28715" spans="26:26">
      <c r="Z28715"/>
    </row>
    <row r="28716" spans="26:26">
      <c r="Z28716"/>
    </row>
    <row r="28717" spans="26:26">
      <c r="Z28717"/>
    </row>
    <row r="28718" spans="26:26">
      <c r="Z28718"/>
    </row>
    <row r="28719" spans="26:26">
      <c r="Z28719"/>
    </row>
    <row r="28720" spans="26:26">
      <c r="Z28720"/>
    </row>
    <row r="28721" spans="26:26">
      <c r="Z28721"/>
    </row>
    <row r="28722" spans="26:26">
      <c r="Z28722"/>
    </row>
    <row r="28723" spans="26:26">
      <c r="Z28723"/>
    </row>
    <row r="28724" spans="26:26">
      <c r="Z28724"/>
    </row>
    <row r="28725" spans="26:26">
      <c r="Z28725"/>
    </row>
    <row r="28726" spans="26:26">
      <c r="Z28726"/>
    </row>
    <row r="28727" spans="26:26">
      <c r="Z28727"/>
    </row>
    <row r="28728" spans="26:26">
      <c r="Z28728"/>
    </row>
    <row r="28729" spans="26:26">
      <c r="Z28729"/>
    </row>
    <row r="28730" spans="26:26">
      <c r="Z28730"/>
    </row>
    <row r="28731" spans="26:26">
      <c r="Z28731"/>
    </row>
    <row r="28732" spans="26:26">
      <c r="Z28732"/>
    </row>
    <row r="28733" spans="26:26">
      <c r="Z28733"/>
    </row>
    <row r="28734" spans="26:26">
      <c r="Z28734"/>
    </row>
    <row r="28735" spans="26:26">
      <c r="Z28735"/>
    </row>
    <row r="28736" spans="26:26">
      <c r="Z28736"/>
    </row>
    <row r="28737" spans="26:26">
      <c r="Z28737"/>
    </row>
    <row r="28738" spans="26:26">
      <c r="Z28738"/>
    </row>
    <row r="28739" spans="26:26">
      <c r="Z28739"/>
    </row>
    <row r="28740" spans="26:26">
      <c r="Z28740"/>
    </row>
    <row r="28741" spans="26:26">
      <c r="Z28741"/>
    </row>
    <row r="28742" spans="26:26">
      <c r="Z28742"/>
    </row>
    <row r="28743" spans="26:26">
      <c r="Z28743"/>
    </row>
    <row r="28744" spans="26:26">
      <c r="Z28744"/>
    </row>
    <row r="28745" spans="26:26">
      <c r="Z28745"/>
    </row>
    <row r="28746" spans="26:26">
      <c r="Z28746"/>
    </row>
    <row r="28747" spans="26:26">
      <c r="Z28747"/>
    </row>
    <row r="28748" spans="26:26">
      <c r="Z28748"/>
    </row>
    <row r="28749" spans="26:26">
      <c r="Z28749"/>
    </row>
    <row r="28750" spans="26:26">
      <c r="Z28750"/>
    </row>
    <row r="28751" spans="26:26">
      <c r="Z28751"/>
    </row>
    <row r="28752" spans="26:26">
      <c r="Z28752"/>
    </row>
    <row r="28753" spans="26:26">
      <c r="Z28753"/>
    </row>
    <row r="28754" spans="26:26">
      <c r="Z28754"/>
    </row>
    <row r="28755" spans="26:26">
      <c r="Z28755"/>
    </row>
    <row r="28756" spans="26:26">
      <c r="Z28756"/>
    </row>
    <row r="28757" spans="26:26">
      <c r="Z28757"/>
    </row>
    <row r="28758" spans="26:26">
      <c r="Z28758"/>
    </row>
    <row r="28759" spans="26:26">
      <c r="Z28759"/>
    </row>
    <row r="28760" spans="26:26">
      <c r="Z28760"/>
    </row>
    <row r="28761" spans="26:26">
      <c r="Z28761"/>
    </row>
    <row r="28762" spans="26:26">
      <c r="Z28762"/>
    </row>
    <row r="28763" spans="26:26">
      <c r="Z28763"/>
    </row>
    <row r="28764" spans="26:26">
      <c r="Z28764"/>
    </row>
    <row r="28765" spans="26:26">
      <c r="Z28765"/>
    </row>
    <row r="28766" spans="26:26">
      <c r="Z28766"/>
    </row>
    <row r="28767" spans="26:26">
      <c r="Z28767"/>
    </row>
    <row r="28768" spans="26:26">
      <c r="Z28768"/>
    </row>
    <row r="28769" spans="26:26">
      <c r="Z28769"/>
    </row>
    <row r="28770" spans="26:26">
      <c r="Z28770"/>
    </row>
    <row r="28771" spans="26:26">
      <c r="Z28771"/>
    </row>
    <row r="28772" spans="26:26">
      <c r="Z28772"/>
    </row>
    <row r="28773" spans="26:26">
      <c r="Z28773"/>
    </row>
    <row r="28774" spans="26:26">
      <c r="Z28774"/>
    </row>
    <row r="28775" spans="26:26">
      <c r="Z28775"/>
    </row>
    <row r="28776" spans="26:26">
      <c r="Z28776"/>
    </row>
    <row r="28777" spans="26:26">
      <c r="Z28777"/>
    </row>
    <row r="28778" spans="26:26">
      <c r="Z28778"/>
    </row>
    <row r="28779" spans="26:26">
      <c r="Z28779"/>
    </row>
    <row r="28780" spans="26:26">
      <c r="Z28780"/>
    </row>
    <row r="28781" spans="26:26">
      <c r="Z28781"/>
    </row>
    <row r="28782" spans="26:26">
      <c r="Z28782"/>
    </row>
    <row r="28783" spans="26:26">
      <c r="Z28783"/>
    </row>
    <row r="28784" spans="26:26">
      <c r="Z28784"/>
    </row>
    <row r="28785" spans="26:26">
      <c r="Z28785"/>
    </row>
    <row r="28786" spans="26:26">
      <c r="Z28786"/>
    </row>
    <row r="28787" spans="26:26">
      <c r="Z28787"/>
    </row>
    <row r="28788" spans="26:26">
      <c r="Z28788"/>
    </row>
    <row r="28789" spans="26:26">
      <c r="Z28789"/>
    </row>
    <row r="28790" spans="26:26">
      <c r="Z28790"/>
    </row>
    <row r="28791" spans="26:26">
      <c r="Z28791"/>
    </row>
    <row r="28792" spans="26:26">
      <c r="Z28792"/>
    </row>
    <row r="28793" spans="26:26">
      <c r="Z28793"/>
    </row>
    <row r="28794" spans="26:26">
      <c r="Z28794"/>
    </row>
    <row r="28795" spans="26:26">
      <c r="Z28795"/>
    </row>
    <row r="28796" spans="26:26">
      <c r="Z28796"/>
    </row>
    <row r="28797" spans="26:26">
      <c r="Z28797"/>
    </row>
    <row r="28798" spans="26:26">
      <c r="Z28798"/>
    </row>
    <row r="28799" spans="26:26">
      <c r="Z28799"/>
    </row>
    <row r="28800" spans="26:26">
      <c r="Z28800"/>
    </row>
    <row r="28801" spans="26:26">
      <c r="Z28801"/>
    </row>
    <row r="28802" spans="26:26">
      <c r="Z28802"/>
    </row>
    <row r="28803" spans="26:26">
      <c r="Z28803"/>
    </row>
    <row r="28804" spans="26:26">
      <c r="Z28804"/>
    </row>
    <row r="28805" spans="26:26">
      <c r="Z28805"/>
    </row>
    <row r="28806" spans="26:26">
      <c r="Z28806"/>
    </row>
    <row r="28807" spans="26:26">
      <c r="Z28807"/>
    </row>
    <row r="28808" spans="26:26">
      <c r="Z28808"/>
    </row>
    <row r="28809" spans="26:26">
      <c r="Z28809"/>
    </row>
    <row r="28810" spans="26:26">
      <c r="Z28810"/>
    </row>
    <row r="28811" spans="26:26">
      <c r="Z28811"/>
    </row>
    <row r="28812" spans="26:26">
      <c r="Z28812"/>
    </row>
    <row r="28813" spans="26:26">
      <c r="Z28813"/>
    </row>
    <row r="28814" spans="26:26">
      <c r="Z28814"/>
    </row>
    <row r="28815" spans="26:26">
      <c r="Z28815"/>
    </row>
    <row r="28816" spans="26:26">
      <c r="Z28816"/>
    </row>
    <row r="28817" spans="26:26">
      <c r="Z28817"/>
    </row>
    <row r="28818" spans="26:26">
      <c r="Z28818"/>
    </row>
    <row r="28819" spans="26:26">
      <c r="Z28819"/>
    </row>
    <row r="28820" spans="26:26">
      <c r="Z28820"/>
    </row>
    <row r="28821" spans="26:26">
      <c r="Z28821"/>
    </row>
    <row r="28822" spans="26:26">
      <c r="Z28822"/>
    </row>
    <row r="28823" spans="26:26">
      <c r="Z28823"/>
    </row>
    <row r="28824" spans="26:26">
      <c r="Z28824"/>
    </row>
    <row r="28825" spans="26:26">
      <c r="Z28825"/>
    </row>
    <row r="28826" spans="26:26">
      <c r="Z28826"/>
    </row>
    <row r="28827" spans="26:26">
      <c r="Z28827"/>
    </row>
    <row r="28828" spans="26:26">
      <c r="Z28828"/>
    </row>
    <row r="28829" spans="26:26">
      <c r="Z28829"/>
    </row>
    <row r="28830" spans="26:26">
      <c r="Z28830"/>
    </row>
    <row r="28831" spans="26:26">
      <c r="Z28831"/>
    </row>
    <row r="28832" spans="26:26">
      <c r="Z28832"/>
    </row>
    <row r="28833" spans="26:26">
      <c r="Z28833"/>
    </row>
    <row r="28834" spans="26:26">
      <c r="Z28834"/>
    </row>
    <row r="28835" spans="26:26">
      <c r="Z28835"/>
    </row>
    <row r="28836" spans="26:26">
      <c r="Z28836"/>
    </row>
    <row r="28837" spans="26:26">
      <c r="Z28837"/>
    </row>
    <row r="28838" spans="26:26">
      <c r="Z28838"/>
    </row>
    <row r="28839" spans="26:26">
      <c r="Z28839"/>
    </row>
    <row r="28840" spans="26:26">
      <c r="Z28840"/>
    </row>
    <row r="28841" spans="26:26">
      <c r="Z28841"/>
    </row>
    <row r="28842" spans="26:26">
      <c r="Z28842"/>
    </row>
    <row r="28843" spans="26:26">
      <c r="Z28843"/>
    </row>
    <row r="28844" spans="26:26">
      <c r="Z28844"/>
    </row>
    <row r="28845" spans="26:26">
      <c r="Z28845"/>
    </row>
    <row r="28846" spans="26:26">
      <c r="Z28846"/>
    </row>
    <row r="28847" spans="26:26">
      <c r="Z28847"/>
    </row>
    <row r="28848" spans="26:26">
      <c r="Z28848"/>
    </row>
    <row r="28849" spans="26:26">
      <c r="Z28849"/>
    </row>
    <row r="28850" spans="26:26">
      <c r="Z28850"/>
    </row>
    <row r="28851" spans="26:26">
      <c r="Z28851"/>
    </row>
    <row r="28852" spans="26:26">
      <c r="Z28852"/>
    </row>
    <row r="28853" spans="26:26">
      <c r="Z28853"/>
    </row>
    <row r="28854" spans="26:26">
      <c r="Z28854"/>
    </row>
    <row r="28855" spans="26:26">
      <c r="Z28855"/>
    </row>
    <row r="28856" spans="26:26">
      <c r="Z28856"/>
    </row>
    <row r="28857" spans="26:26">
      <c r="Z28857"/>
    </row>
    <row r="28858" spans="26:26">
      <c r="Z28858"/>
    </row>
    <row r="28859" spans="26:26">
      <c r="Z28859"/>
    </row>
    <row r="28860" spans="26:26">
      <c r="Z28860"/>
    </row>
    <row r="28861" spans="26:26">
      <c r="Z28861"/>
    </row>
    <row r="28862" spans="26:26">
      <c r="Z28862"/>
    </row>
    <row r="28863" spans="26:26">
      <c r="Z28863"/>
    </row>
    <row r="28864" spans="26:26">
      <c r="Z28864"/>
    </row>
    <row r="28865" spans="26:26">
      <c r="Z28865"/>
    </row>
    <row r="28866" spans="26:26">
      <c r="Z28866"/>
    </row>
    <row r="28867" spans="26:26">
      <c r="Z28867"/>
    </row>
    <row r="28868" spans="26:26">
      <c r="Z28868"/>
    </row>
    <row r="28869" spans="26:26">
      <c r="Z28869"/>
    </row>
    <row r="28870" spans="26:26">
      <c r="Z28870"/>
    </row>
    <row r="28871" spans="26:26">
      <c r="Z28871"/>
    </row>
    <row r="28872" spans="26:26">
      <c r="Z28872"/>
    </row>
    <row r="28873" spans="26:26">
      <c r="Z28873"/>
    </row>
    <row r="28874" spans="26:26">
      <c r="Z28874"/>
    </row>
    <row r="28875" spans="26:26">
      <c r="Z28875"/>
    </row>
    <row r="28876" spans="26:26">
      <c r="Z28876"/>
    </row>
    <row r="28877" spans="26:26">
      <c r="Z28877"/>
    </row>
    <row r="28878" spans="26:26">
      <c r="Z28878"/>
    </row>
    <row r="28879" spans="26:26">
      <c r="Z28879"/>
    </row>
    <row r="28880" spans="26:26">
      <c r="Z28880"/>
    </row>
    <row r="28881" spans="26:26">
      <c r="Z28881"/>
    </row>
    <row r="28882" spans="26:26">
      <c r="Z28882"/>
    </row>
    <row r="28883" spans="26:26">
      <c r="Z28883"/>
    </row>
    <row r="28884" spans="26:26">
      <c r="Z28884"/>
    </row>
    <row r="28885" spans="26:26">
      <c r="Z28885"/>
    </row>
    <row r="28886" spans="26:26">
      <c r="Z28886"/>
    </row>
    <row r="28887" spans="26:26">
      <c r="Z28887"/>
    </row>
    <row r="28888" spans="26:26">
      <c r="Z28888"/>
    </row>
    <row r="28889" spans="26:26">
      <c r="Z28889"/>
    </row>
    <row r="28890" spans="26:26">
      <c r="Z28890"/>
    </row>
    <row r="28891" spans="26:26">
      <c r="Z28891"/>
    </row>
    <row r="28892" spans="26:26">
      <c r="Z28892"/>
    </row>
    <row r="28893" spans="26:26">
      <c r="Z28893"/>
    </row>
    <row r="28894" spans="26:26">
      <c r="Z28894"/>
    </row>
    <row r="28895" spans="26:26">
      <c r="Z28895"/>
    </row>
    <row r="28896" spans="26:26">
      <c r="Z28896"/>
    </row>
    <row r="28897" spans="26:26">
      <c r="Z28897"/>
    </row>
    <row r="28898" spans="26:26">
      <c r="Z28898"/>
    </row>
    <row r="28899" spans="26:26">
      <c r="Z28899"/>
    </row>
    <row r="28900" spans="26:26">
      <c r="Z28900"/>
    </row>
    <row r="28901" spans="26:26">
      <c r="Z28901"/>
    </row>
    <row r="28902" spans="26:26">
      <c r="Z28902"/>
    </row>
    <row r="28903" spans="26:26">
      <c r="Z28903"/>
    </row>
    <row r="28904" spans="26:26">
      <c r="Z28904"/>
    </row>
    <row r="28905" spans="26:26">
      <c r="Z28905"/>
    </row>
    <row r="28906" spans="26:26">
      <c r="Z28906"/>
    </row>
    <row r="28907" spans="26:26">
      <c r="Z28907"/>
    </row>
    <row r="28908" spans="26:26">
      <c r="Z28908"/>
    </row>
    <row r="28909" spans="26:26">
      <c r="Z28909"/>
    </row>
    <row r="28910" spans="26:26">
      <c r="Z28910"/>
    </row>
    <row r="28911" spans="26:26">
      <c r="Z28911"/>
    </row>
    <row r="28912" spans="26:26">
      <c r="Z28912"/>
    </row>
    <row r="28913" spans="26:26">
      <c r="Z28913"/>
    </row>
    <row r="28914" spans="26:26">
      <c r="Z28914"/>
    </row>
    <row r="28915" spans="26:26">
      <c r="Z28915"/>
    </row>
    <row r="28916" spans="26:26">
      <c r="Z28916"/>
    </row>
    <row r="28917" spans="26:26">
      <c r="Z28917"/>
    </row>
    <row r="28918" spans="26:26">
      <c r="Z28918"/>
    </row>
    <row r="28919" spans="26:26">
      <c r="Z28919"/>
    </row>
    <row r="28920" spans="26:26">
      <c r="Z28920"/>
    </row>
    <row r="28921" spans="26:26">
      <c r="Z28921"/>
    </row>
    <row r="28922" spans="26:26">
      <c r="Z28922"/>
    </row>
    <row r="28923" spans="26:26">
      <c r="Z28923"/>
    </row>
    <row r="28924" spans="26:26">
      <c r="Z28924"/>
    </row>
    <row r="28925" spans="26:26">
      <c r="Z28925"/>
    </row>
    <row r="28926" spans="26:26">
      <c r="Z28926"/>
    </row>
    <row r="28927" spans="26:26">
      <c r="Z28927"/>
    </row>
    <row r="28928" spans="26:26">
      <c r="Z28928"/>
    </row>
    <row r="28929" spans="26:26">
      <c r="Z28929"/>
    </row>
    <row r="28930" spans="26:26">
      <c r="Z28930"/>
    </row>
    <row r="28931" spans="26:26">
      <c r="Z28931"/>
    </row>
    <row r="28932" spans="26:26">
      <c r="Z28932"/>
    </row>
    <row r="28933" spans="26:26">
      <c r="Z28933"/>
    </row>
    <row r="28934" spans="26:26">
      <c r="Z28934"/>
    </row>
    <row r="28935" spans="26:26">
      <c r="Z28935"/>
    </row>
    <row r="28936" spans="26:26">
      <c r="Z28936"/>
    </row>
    <row r="28937" spans="26:26">
      <c r="Z28937"/>
    </row>
    <row r="28938" spans="26:26">
      <c r="Z28938"/>
    </row>
    <row r="28939" spans="26:26">
      <c r="Z28939"/>
    </row>
    <row r="28940" spans="26:26">
      <c r="Z28940"/>
    </row>
    <row r="28941" spans="26:26">
      <c r="Z28941"/>
    </row>
    <row r="28942" spans="26:26">
      <c r="Z28942"/>
    </row>
    <row r="28943" spans="26:26">
      <c r="Z28943"/>
    </row>
    <row r="28944" spans="26:26">
      <c r="Z28944"/>
    </row>
    <row r="28945" spans="26:26">
      <c r="Z28945"/>
    </row>
    <row r="28946" spans="26:26">
      <c r="Z28946"/>
    </row>
    <row r="28947" spans="26:26">
      <c r="Z28947"/>
    </row>
    <row r="28948" spans="26:26">
      <c r="Z28948"/>
    </row>
    <row r="28949" spans="26:26">
      <c r="Z28949"/>
    </row>
    <row r="28950" spans="26:26">
      <c r="Z28950"/>
    </row>
    <row r="28951" spans="26:26">
      <c r="Z28951"/>
    </row>
    <row r="28952" spans="26:26">
      <c r="Z28952"/>
    </row>
    <row r="28953" spans="26:26">
      <c r="Z28953"/>
    </row>
    <row r="28954" spans="26:26">
      <c r="Z28954"/>
    </row>
    <row r="28955" spans="26:26">
      <c r="Z28955"/>
    </row>
    <row r="28956" spans="26:26">
      <c r="Z28956"/>
    </row>
    <row r="28957" spans="26:26">
      <c r="Z28957"/>
    </row>
    <row r="28958" spans="26:26">
      <c r="Z28958"/>
    </row>
    <row r="28959" spans="26:26">
      <c r="Z28959"/>
    </row>
    <row r="28960" spans="26:26">
      <c r="Z28960"/>
    </row>
    <row r="28961" spans="26:26">
      <c r="Z28961"/>
    </row>
    <row r="28962" spans="26:26">
      <c r="Z28962"/>
    </row>
    <row r="28963" spans="26:26">
      <c r="Z28963"/>
    </row>
    <row r="28964" spans="26:26">
      <c r="Z28964"/>
    </row>
    <row r="28965" spans="26:26">
      <c r="Z28965"/>
    </row>
    <row r="28966" spans="26:26">
      <c r="Z28966"/>
    </row>
    <row r="28967" spans="26:26">
      <c r="Z28967"/>
    </row>
    <row r="28968" spans="26:26">
      <c r="Z28968"/>
    </row>
    <row r="28969" spans="26:26">
      <c r="Z28969"/>
    </row>
    <row r="28970" spans="26:26">
      <c r="Z28970"/>
    </row>
    <row r="28971" spans="26:26">
      <c r="Z28971"/>
    </row>
    <row r="28972" spans="26:26">
      <c r="Z28972"/>
    </row>
    <row r="28973" spans="26:26">
      <c r="Z28973"/>
    </row>
    <row r="28974" spans="26:26">
      <c r="Z28974"/>
    </row>
    <row r="28975" spans="26:26">
      <c r="Z28975"/>
    </row>
    <row r="28976" spans="26:26">
      <c r="Z28976"/>
    </row>
    <row r="28977" spans="26:26">
      <c r="Z28977"/>
    </row>
    <row r="28978" spans="26:26">
      <c r="Z28978"/>
    </row>
    <row r="28979" spans="26:26">
      <c r="Z28979"/>
    </row>
    <row r="28980" spans="26:26">
      <c r="Z28980"/>
    </row>
    <row r="28981" spans="26:26">
      <c r="Z28981"/>
    </row>
    <row r="28982" spans="26:26">
      <c r="Z28982"/>
    </row>
    <row r="28983" spans="26:26">
      <c r="Z28983"/>
    </row>
    <row r="28984" spans="26:26">
      <c r="Z28984"/>
    </row>
    <row r="28985" spans="26:26">
      <c r="Z28985"/>
    </row>
    <row r="28986" spans="26:26">
      <c r="Z28986"/>
    </row>
    <row r="28987" spans="26:26">
      <c r="Z28987"/>
    </row>
    <row r="28988" spans="26:26">
      <c r="Z28988"/>
    </row>
    <row r="28989" spans="26:26">
      <c r="Z28989"/>
    </row>
    <row r="28990" spans="26:26">
      <c r="Z28990"/>
    </row>
    <row r="28991" spans="26:26">
      <c r="Z28991"/>
    </row>
    <row r="28992" spans="26:26">
      <c r="Z28992"/>
    </row>
    <row r="28993" spans="26:26">
      <c r="Z28993"/>
    </row>
    <row r="28994" spans="26:26">
      <c r="Z28994"/>
    </row>
    <row r="28995" spans="26:26">
      <c r="Z28995"/>
    </row>
    <row r="28996" spans="26:26">
      <c r="Z28996"/>
    </row>
    <row r="28997" spans="26:26">
      <c r="Z28997"/>
    </row>
    <row r="28998" spans="26:26">
      <c r="Z28998"/>
    </row>
    <row r="28999" spans="26:26">
      <c r="Z28999"/>
    </row>
    <row r="29000" spans="26:26">
      <c r="Z29000"/>
    </row>
    <row r="29001" spans="26:26">
      <c r="Z29001"/>
    </row>
    <row r="29002" spans="26:26">
      <c r="Z29002"/>
    </row>
    <row r="29003" spans="26:26">
      <c r="Z29003"/>
    </row>
    <row r="29004" spans="26:26">
      <c r="Z29004"/>
    </row>
    <row r="29005" spans="26:26">
      <c r="Z29005"/>
    </row>
    <row r="29006" spans="26:26">
      <c r="Z29006"/>
    </row>
    <row r="29007" spans="26:26">
      <c r="Z29007"/>
    </row>
    <row r="29008" spans="26:26">
      <c r="Z29008"/>
    </row>
    <row r="29009" spans="26:26">
      <c r="Z29009"/>
    </row>
    <row r="29010" spans="26:26">
      <c r="Z29010"/>
    </row>
    <row r="29011" spans="26:26">
      <c r="Z29011"/>
    </row>
    <row r="29012" spans="26:26">
      <c r="Z29012"/>
    </row>
    <row r="29013" spans="26:26">
      <c r="Z29013"/>
    </row>
    <row r="29014" spans="26:26">
      <c r="Z29014"/>
    </row>
    <row r="29015" spans="26:26">
      <c r="Z29015"/>
    </row>
    <row r="29016" spans="26:26">
      <c r="Z29016"/>
    </row>
    <row r="29017" spans="26:26">
      <c r="Z29017"/>
    </row>
    <row r="29018" spans="26:26">
      <c r="Z29018"/>
    </row>
    <row r="29019" spans="26:26">
      <c r="Z29019"/>
    </row>
    <row r="29020" spans="26:26">
      <c r="Z29020"/>
    </row>
    <row r="29021" spans="26:26">
      <c r="Z29021"/>
    </row>
    <row r="29022" spans="26:26">
      <c r="Z29022"/>
    </row>
    <row r="29023" spans="26:26">
      <c r="Z29023"/>
    </row>
    <row r="29024" spans="26:26">
      <c r="Z29024"/>
    </row>
    <row r="29025" spans="26:26">
      <c r="Z29025"/>
    </row>
    <row r="29026" spans="26:26">
      <c r="Z29026"/>
    </row>
    <row r="29027" spans="26:26">
      <c r="Z29027"/>
    </row>
    <row r="29028" spans="26:26">
      <c r="Z29028"/>
    </row>
    <row r="29029" spans="26:26">
      <c r="Z29029"/>
    </row>
    <row r="29030" spans="26:26">
      <c r="Z29030"/>
    </row>
    <row r="29031" spans="26:26">
      <c r="Z29031"/>
    </row>
    <row r="29032" spans="26:26">
      <c r="Z29032"/>
    </row>
    <row r="29033" spans="26:26">
      <c r="Z29033"/>
    </row>
    <row r="29034" spans="26:26">
      <c r="Z29034"/>
    </row>
    <row r="29035" spans="26:26">
      <c r="Z29035"/>
    </row>
    <row r="29036" spans="26:26">
      <c r="Z29036"/>
    </row>
    <row r="29037" spans="26:26">
      <c r="Z29037"/>
    </row>
    <row r="29038" spans="26:26">
      <c r="Z29038"/>
    </row>
    <row r="29039" spans="26:26">
      <c r="Z29039"/>
    </row>
    <row r="29040" spans="26:26">
      <c r="Z29040"/>
    </row>
    <row r="29041" spans="26:26">
      <c r="Z29041"/>
    </row>
    <row r="29042" spans="26:26">
      <c r="Z29042"/>
    </row>
    <row r="29043" spans="26:26">
      <c r="Z29043"/>
    </row>
    <row r="29044" spans="26:26">
      <c r="Z29044"/>
    </row>
    <row r="29045" spans="26:26">
      <c r="Z29045"/>
    </row>
    <row r="29046" spans="26:26">
      <c r="Z29046"/>
    </row>
    <row r="29047" spans="26:26">
      <c r="Z29047"/>
    </row>
    <row r="29048" spans="26:26">
      <c r="Z29048"/>
    </row>
    <row r="29049" spans="26:26">
      <c r="Z29049"/>
    </row>
    <row r="29050" spans="26:26">
      <c r="Z29050"/>
    </row>
    <row r="29051" spans="26:26">
      <c r="Z29051"/>
    </row>
    <row r="29052" spans="26:26">
      <c r="Z29052"/>
    </row>
    <row r="29053" spans="26:26">
      <c r="Z29053"/>
    </row>
    <row r="29054" spans="26:26">
      <c r="Z29054"/>
    </row>
    <row r="29055" spans="26:26">
      <c r="Z29055"/>
    </row>
    <row r="29056" spans="26:26">
      <c r="Z29056"/>
    </row>
    <row r="29057" spans="26:26">
      <c r="Z29057"/>
    </row>
    <row r="29058" spans="26:26">
      <c r="Z29058"/>
    </row>
    <row r="29059" spans="26:26">
      <c r="Z29059"/>
    </row>
    <row r="29060" spans="26:26">
      <c r="Z29060"/>
    </row>
    <row r="29061" spans="26:26">
      <c r="Z29061"/>
    </row>
    <row r="29062" spans="26:26">
      <c r="Z29062"/>
    </row>
    <row r="29063" spans="26:26">
      <c r="Z29063"/>
    </row>
    <row r="29064" spans="26:26">
      <c r="Z29064"/>
    </row>
    <row r="29065" spans="26:26">
      <c r="Z29065"/>
    </row>
    <row r="29066" spans="26:26">
      <c r="Z29066"/>
    </row>
    <row r="29067" spans="26:26">
      <c r="Z29067"/>
    </row>
    <row r="29068" spans="26:26">
      <c r="Z29068"/>
    </row>
    <row r="29069" spans="26:26">
      <c r="Z29069"/>
    </row>
    <row r="29070" spans="26:26">
      <c r="Z29070"/>
    </row>
    <row r="29071" spans="26:26">
      <c r="Z29071"/>
    </row>
    <row r="29072" spans="26:26">
      <c r="Z29072"/>
    </row>
    <row r="29073" spans="26:26">
      <c r="Z29073"/>
    </row>
    <row r="29074" spans="26:26">
      <c r="Z29074"/>
    </row>
    <row r="29075" spans="26:26">
      <c r="Z29075"/>
    </row>
    <row r="29076" spans="26:26">
      <c r="Z29076"/>
    </row>
    <row r="29077" spans="26:26">
      <c r="Z29077"/>
    </row>
    <row r="29078" spans="26:26">
      <c r="Z29078"/>
    </row>
    <row r="29079" spans="26:26">
      <c r="Z29079"/>
    </row>
    <row r="29080" spans="26:26">
      <c r="Z29080"/>
    </row>
    <row r="29081" spans="26:26">
      <c r="Z29081"/>
    </row>
    <row r="29082" spans="26:26">
      <c r="Z29082"/>
    </row>
    <row r="29083" spans="26:26">
      <c r="Z29083"/>
    </row>
    <row r="29084" spans="26:26">
      <c r="Z29084"/>
    </row>
    <row r="29085" spans="26:26">
      <c r="Z29085"/>
    </row>
    <row r="29086" spans="26:26">
      <c r="Z29086"/>
    </row>
    <row r="29087" spans="26:26">
      <c r="Z29087"/>
    </row>
    <row r="29088" spans="26:26">
      <c r="Z29088"/>
    </row>
    <row r="29089" spans="26:26">
      <c r="Z29089"/>
    </row>
    <row r="29090" spans="26:26">
      <c r="Z29090"/>
    </row>
    <row r="29091" spans="26:26">
      <c r="Z29091"/>
    </row>
    <row r="29092" spans="26:26">
      <c r="Z29092"/>
    </row>
    <row r="29093" spans="26:26">
      <c r="Z29093"/>
    </row>
    <row r="29094" spans="26:26">
      <c r="Z29094"/>
    </row>
    <row r="29095" spans="26:26">
      <c r="Z29095"/>
    </row>
    <row r="29096" spans="26:26">
      <c r="Z29096"/>
    </row>
    <row r="29097" spans="26:26">
      <c r="Z29097"/>
    </row>
    <row r="29098" spans="26:26">
      <c r="Z29098"/>
    </row>
    <row r="29099" spans="26:26">
      <c r="Z29099"/>
    </row>
    <row r="29100" spans="26:26">
      <c r="Z29100"/>
    </row>
    <row r="29101" spans="26:26">
      <c r="Z29101"/>
    </row>
    <row r="29102" spans="26:26">
      <c r="Z29102"/>
    </row>
    <row r="29103" spans="26:26">
      <c r="Z29103"/>
    </row>
    <row r="29104" spans="26:26">
      <c r="Z29104"/>
    </row>
    <row r="29105" spans="26:26">
      <c r="Z29105"/>
    </row>
    <row r="29106" spans="26:26">
      <c r="Z29106"/>
    </row>
    <row r="29107" spans="26:26">
      <c r="Z29107"/>
    </row>
    <row r="29108" spans="26:26">
      <c r="Z29108"/>
    </row>
    <row r="29109" spans="26:26">
      <c r="Z29109"/>
    </row>
    <row r="29110" spans="26:26">
      <c r="Z29110"/>
    </row>
    <row r="29111" spans="26:26">
      <c r="Z29111"/>
    </row>
    <row r="29112" spans="26:26">
      <c r="Z29112"/>
    </row>
    <row r="29113" spans="26:26">
      <c r="Z29113"/>
    </row>
    <row r="29114" spans="26:26">
      <c r="Z29114"/>
    </row>
    <row r="29115" spans="26:26">
      <c r="Z29115"/>
    </row>
    <row r="29116" spans="26:26">
      <c r="Z29116"/>
    </row>
    <row r="29117" spans="26:26">
      <c r="Z29117"/>
    </row>
    <row r="29118" spans="26:26">
      <c r="Z29118"/>
    </row>
    <row r="29119" spans="26:26">
      <c r="Z29119"/>
    </row>
    <row r="29120" spans="26:26">
      <c r="Z29120"/>
    </row>
    <row r="29121" spans="26:26">
      <c r="Z29121"/>
    </row>
    <row r="29122" spans="26:26">
      <c r="Z29122"/>
    </row>
    <row r="29123" spans="26:26">
      <c r="Z29123"/>
    </row>
    <row r="29124" spans="26:26">
      <c r="Z29124"/>
    </row>
    <row r="29125" spans="26:26">
      <c r="Z29125"/>
    </row>
    <row r="29126" spans="26:26">
      <c r="Z29126"/>
    </row>
    <row r="29127" spans="26:26">
      <c r="Z29127"/>
    </row>
    <row r="29128" spans="26:26">
      <c r="Z29128"/>
    </row>
    <row r="29129" spans="26:26">
      <c r="Z29129"/>
    </row>
    <row r="29130" spans="26:26">
      <c r="Z29130"/>
    </row>
    <row r="29131" spans="26:26">
      <c r="Z29131"/>
    </row>
    <row r="29132" spans="26:26">
      <c r="Z29132"/>
    </row>
    <row r="29133" spans="26:26">
      <c r="Z29133"/>
    </row>
    <row r="29134" spans="26:26">
      <c r="Z29134"/>
    </row>
    <row r="29135" spans="26:26">
      <c r="Z29135"/>
    </row>
    <row r="29136" spans="26:26">
      <c r="Z29136"/>
    </row>
    <row r="29137" spans="26:26">
      <c r="Z29137"/>
    </row>
    <row r="29138" spans="26:26">
      <c r="Z29138"/>
    </row>
    <row r="29139" spans="26:26">
      <c r="Z29139"/>
    </row>
    <row r="29140" spans="26:26">
      <c r="Z29140"/>
    </row>
    <row r="29141" spans="26:26">
      <c r="Z29141"/>
    </row>
    <row r="29142" spans="26:26">
      <c r="Z29142"/>
    </row>
    <row r="29143" spans="26:26">
      <c r="Z29143"/>
    </row>
    <row r="29144" spans="26:26">
      <c r="Z29144"/>
    </row>
    <row r="29145" spans="26:26">
      <c r="Z29145"/>
    </row>
    <row r="29146" spans="26:26">
      <c r="Z29146"/>
    </row>
    <row r="29147" spans="26:26">
      <c r="Z29147"/>
    </row>
    <row r="29148" spans="26:26">
      <c r="Z29148"/>
    </row>
    <row r="29149" spans="26:26">
      <c r="Z29149"/>
    </row>
    <row r="29150" spans="26:26">
      <c r="Z29150"/>
    </row>
    <row r="29151" spans="26:26">
      <c r="Z29151"/>
    </row>
    <row r="29152" spans="26:26">
      <c r="Z29152"/>
    </row>
    <row r="29153" spans="26:26">
      <c r="Z29153"/>
    </row>
    <row r="29154" spans="26:26">
      <c r="Z29154"/>
    </row>
    <row r="29155" spans="26:26">
      <c r="Z29155"/>
    </row>
    <row r="29156" spans="26:26">
      <c r="Z29156"/>
    </row>
    <row r="29157" spans="26:26">
      <c r="Z29157"/>
    </row>
    <row r="29158" spans="26:26">
      <c r="Z29158"/>
    </row>
    <row r="29159" spans="26:26">
      <c r="Z29159"/>
    </row>
    <row r="29160" spans="26:26">
      <c r="Z29160"/>
    </row>
    <row r="29161" spans="26:26">
      <c r="Z29161"/>
    </row>
    <row r="29162" spans="26:26">
      <c r="Z29162"/>
    </row>
    <row r="29163" spans="26:26">
      <c r="Z29163"/>
    </row>
    <row r="29164" spans="26:26">
      <c r="Z29164"/>
    </row>
    <row r="29165" spans="26:26">
      <c r="Z29165"/>
    </row>
    <row r="29166" spans="26:26">
      <c r="Z29166"/>
    </row>
    <row r="29167" spans="26:26">
      <c r="Z29167"/>
    </row>
    <row r="29168" spans="26:26">
      <c r="Z29168"/>
    </row>
    <row r="29169" spans="26:26">
      <c r="Z29169"/>
    </row>
    <row r="29170" spans="26:26">
      <c r="Z29170"/>
    </row>
    <row r="29171" spans="26:26">
      <c r="Z29171"/>
    </row>
    <row r="29172" spans="26:26">
      <c r="Z29172"/>
    </row>
    <row r="29173" spans="26:26">
      <c r="Z29173"/>
    </row>
    <row r="29174" spans="26:26">
      <c r="Z29174"/>
    </row>
    <row r="29175" spans="26:26">
      <c r="Z29175"/>
    </row>
    <row r="29176" spans="26:26">
      <c r="Z29176"/>
    </row>
    <row r="29177" spans="26:26">
      <c r="Z29177"/>
    </row>
    <row r="29178" spans="26:26">
      <c r="Z29178"/>
    </row>
    <row r="29179" spans="26:26">
      <c r="Z29179"/>
    </row>
    <row r="29180" spans="26:26">
      <c r="Z29180"/>
    </row>
    <row r="29181" spans="26:26">
      <c r="Z29181"/>
    </row>
    <row r="29182" spans="26:26">
      <c r="Z29182"/>
    </row>
    <row r="29183" spans="26:26">
      <c r="Z29183"/>
    </row>
    <row r="29184" spans="26:26">
      <c r="Z29184"/>
    </row>
    <row r="29185" spans="26:26">
      <c r="Z29185"/>
    </row>
    <row r="29186" spans="26:26">
      <c r="Z29186"/>
    </row>
    <row r="29187" spans="26:26">
      <c r="Z29187"/>
    </row>
    <row r="29188" spans="26:26">
      <c r="Z29188"/>
    </row>
    <row r="29189" spans="26:26">
      <c r="Z29189"/>
    </row>
    <row r="29190" spans="26:26">
      <c r="Z29190"/>
    </row>
    <row r="29191" spans="26:26">
      <c r="Z29191"/>
    </row>
    <row r="29192" spans="26:26">
      <c r="Z29192"/>
    </row>
    <row r="29193" spans="26:26">
      <c r="Z29193"/>
    </row>
    <row r="29194" spans="26:26">
      <c r="Z29194"/>
    </row>
    <row r="29195" spans="26:26">
      <c r="Z29195"/>
    </row>
    <row r="29196" spans="26:26">
      <c r="Z29196"/>
    </row>
    <row r="29197" spans="26:26">
      <c r="Z29197"/>
    </row>
    <row r="29198" spans="26:26">
      <c r="Z29198"/>
    </row>
    <row r="29199" spans="26:26">
      <c r="Z29199"/>
    </row>
    <row r="29200" spans="26:26">
      <c r="Z29200"/>
    </row>
    <row r="29201" spans="26:26">
      <c r="Z29201"/>
    </row>
    <row r="29202" spans="26:26">
      <c r="Z29202"/>
    </row>
    <row r="29203" spans="26:26">
      <c r="Z29203"/>
    </row>
    <row r="29204" spans="26:26">
      <c r="Z29204"/>
    </row>
    <row r="29205" spans="26:26">
      <c r="Z29205"/>
    </row>
    <row r="29206" spans="26:26">
      <c r="Z29206"/>
    </row>
    <row r="29207" spans="26:26">
      <c r="Z29207"/>
    </row>
    <row r="29208" spans="26:26">
      <c r="Z29208"/>
    </row>
    <row r="29209" spans="26:26">
      <c r="Z29209"/>
    </row>
    <row r="29210" spans="26:26">
      <c r="Z29210"/>
    </row>
    <row r="29211" spans="26:26">
      <c r="Z29211"/>
    </row>
    <row r="29212" spans="26:26">
      <c r="Z29212"/>
    </row>
    <row r="29213" spans="26:26">
      <c r="Z29213"/>
    </row>
    <row r="29214" spans="26:26">
      <c r="Z29214"/>
    </row>
    <row r="29215" spans="26:26">
      <c r="Z29215"/>
    </row>
    <row r="29216" spans="26:26">
      <c r="Z29216"/>
    </row>
    <row r="29217" spans="26:26">
      <c r="Z29217"/>
    </row>
    <row r="29218" spans="26:26">
      <c r="Z29218"/>
    </row>
    <row r="29219" spans="26:26">
      <c r="Z29219"/>
    </row>
    <row r="29220" spans="26:26">
      <c r="Z29220"/>
    </row>
    <row r="29221" spans="26:26">
      <c r="Z29221"/>
    </row>
    <row r="29222" spans="26:26">
      <c r="Z29222"/>
    </row>
    <row r="29223" spans="26:26">
      <c r="Z29223"/>
    </row>
    <row r="29224" spans="26:26">
      <c r="Z29224"/>
    </row>
    <row r="29225" spans="26:26">
      <c r="Z29225"/>
    </row>
    <row r="29226" spans="26:26">
      <c r="Z29226"/>
    </row>
    <row r="29227" spans="26:26">
      <c r="Z29227"/>
    </row>
    <row r="29228" spans="26:26">
      <c r="Z29228"/>
    </row>
    <row r="29229" spans="26:26">
      <c r="Z29229"/>
    </row>
    <row r="29230" spans="26:26">
      <c r="Z29230"/>
    </row>
    <row r="29231" spans="26:26">
      <c r="Z29231"/>
    </row>
    <row r="29232" spans="26:26">
      <c r="Z29232"/>
    </row>
    <row r="29233" spans="26:26">
      <c r="Z29233"/>
    </row>
    <row r="29234" spans="26:26">
      <c r="Z29234"/>
    </row>
    <row r="29235" spans="26:26">
      <c r="Z29235"/>
    </row>
    <row r="29236" spans="26:26">
      <c r="Z29236"/>
    </row>
    <row r="29237" spans="26:26">
      <c r="Z29237"/>
    </row>
    <row r="29238" spans="26:26">
      <c r="Z29238"/>
    </row>
    <row r="29239" spans="26:26">
      <c r="Z29239"/>
    </row>
    <row r="29240" spans="26:26">
      <c r="Z29240"/>
    </row>
    <row r="29241" spans="26:26">
      <c r="Z29241"/>
    </row>
    <row r="29242" spans="26:26">
      <c r="Z29242"/>
    </row>
    <row r="29243" spans="26:26">
      <c r="Z29243"/>
    </row>
    <row r="29244" spans="26:26">
      <c r="Z29244"/>
    </row>
    <row r="29245" spans="26:26">
      <c r="Z29245"/>
    </row>
    <row r="29246" spans="26:26">
      <c r="Z29246"/>
    </row>
    <row r="29247" spans="26:26">
      <c r="Z29247"/>
    </row>
    <row r="29248" spans="26:26">
      <c r="Z29248"/>
    </row>
    <row r="29249" spans="26:26">
      <c r="Z29249"/>
    </row>
    <row r="29250" spans="26:26">
      <c r="Z29250"/>
    </row>
    <row r="29251" spans="26:26">
      <c r="Z29251"/>
    </row>
    <row r="29252" spans="26:26">
      <c r="Z29252"/>
    </row>
    <row r="29253" spans="26:26">
      <c r="Z29253"/>
    </row>
    <row r="29254" spans="26:26">
      <c r="Z29254"/>
    </row>
    <row r="29255" spans="26:26">
      <c r="Z29255"/>
    </row>
    <row r="29256" spans="26:26">
      <c r="Z29256"/>
    </row>
    <row r="29257" spans="26:26">
      <c r="Z29257"/>
    </row>
    <row r="29258" spans="26:26">
      <c r="Z29258"/>
    </row>
    <row r="29259" spans="26:26">
      <c r="Z29259"/>
    </row>
    <row r="29260" spans="26:26">
      <c r="Z29260"/>
    </row>
    <row r="29261" spans="26:26">
      <c r="Z29261"/>
    </row>
    <row r="29262" spans="26:26">
      <c r="Z29262"/>
    </row>
    <row r="29263" spans="26:26">
      <c r="Z29263"/>
    </row>
    <row r="29264" spans="26:26">
      <c r="Z29264"/>
    </row>
    <row r="29265" spans="26:26">
      <c r="Z29265"/>
    </row>
    <row r="29266" spans="26:26">
      <c r="Z29266"/>
    </row>
    <row r="29267" spans="26:26">
      <c r="Z29267"/>
    </row>
    <row r="29268" spans="26:26">
      <c r="Z29268"/>
    </row>
    <row r="29269" spans="26:26">
      <c r="Z29269"/>
    </row>
    <row r="29270" spans="26:26">
      <c r="Z29270"/>
    </row>
    <row r="29271" spans="26:26">
      <c r="Z29271"/>
    </row>
    <row r="29272" spans="26:26">
      <c r="Z29272"/>
    </row>
    <row r="29273" spans="26:26">
      <c r="Z29273"/>
    </row>
    <row r="29274" spans="26:26">
      <c r="Z29274"/>
    </row>
    <row r="29275" spans="26:26">
      <c r="Z29275"/>
    </row>
    <row r="29276" spans="26:26">
      <c r="Z29276"/>
    </row>
    <row r="29277" spans="26:26">
      <c r="Z29277"/>
    </row>
    <row r="29278" spans="26:26">
      <c r="Z29278"/>
    </row>
    <row r="29279" spans="26:26">
      <c r="Z29279"/>
    </row>
    <row r="29280" spans="26:26">
      <c r="Z29280"/>
    </row>
    <row r="29281" spans="26:26">
      <c r="Z29281"/>
    </row>
    <row r="29282" spans="26:26">
      <c r="Z29282"/>
    </row>
    <row r="29283" spans="26:26">
      <c r="Z29283"/>
    </row>
    <row r="29284" spans="26:26">
      <c r="Z29284"/>
    </row>
    <row r="29285" spans="26:26">
      <c r="Z29285"/>
    </row>
    <row r="29286" spans="26:26">
      <c r="Z29286"/>
    </row>
    <row r="29287" spans="26:26">
      <c r="Z29287"/>
    </row>
    <row r="29288" spans="26:26">
      <c r="Z29288"/>
    </row>
    <row r="29289" spans="26:26">
      <c r="Z29289"/>
    </row>
    <row r="29290" spans="26:26">
      <c r="Z29290"/>
    </row>
    <row r="29291" spans="26:26">
      <c r="Z29291"/>
    </row>
    <row r="29292" spans="26:26">
      <c r="Z29292"/>
    </row>
    <row r="29293" spans="26:26">
      <c r="Z29293"/>
    </row>
    <row r="29294" spans="26:26">
      <c r="Z29294"/>
    </row>
    <row r="29295" spans="26:26">
      <c r="Z29295"/>
    </row>
    <row r="29296" spans="26:26">
      <c r="Z29296"/>
    </row>
    <row r="29297" spans="26:26">
      <c r="Z29297"/>
    </row>
    <row r="29298" spans="26:26">
      <c r="Z29298"/>
    </row>
    <row r="29299" spans="26:26">
      <c r="Z29299"/>
    </row>
    <row r="29300" spans="26:26">
      <c r="Z29300"/>
    </row>
    <row r="29301" spans="26:26">
      <c r="Z29301"/>
    </row>
    <row r="29302" spans="26:26">
      <c r="Z29302"/>
    </row>
    <row r="29303" spans="26:26">
      <c r="Z29303"/>
    </row>
    <row r="29304" spans="26:26">
      <c r="Z29304"/>
    </row>
    <row r="29305" spans="26:26">
      <c r="Z29305"/>
    </row>
    <row r="29306" spans="26:26">
      <c r="Z29306"/>
    </row>
    <row r="29307" spans="26:26">
      <c r="Z29307"/>
    </row>
    <row r="29308" spans="26:26">
      <c r="Z29308"/>
    </row>
    <row r="29309" spans="26:26">
      <c r="Z29309"/>
    </row>
    <row r="29310" spans="26:26">
      <c r="Z29310"/>
    </row>
    <row r="29311" spans="26:26">
      <c r="Z29311"/>
    </row>
    <row r="29312" spans="26:26">
      <c r="Z29312"/>
    </row>
    <row r="29313" spans="26:26">
      <c r="Z29313"/>
    </row>
    <row r="29314" spans="26:26">
      <c r="Z29314"/>
    </row>
    <row r="29315" spans="26:26">
      <c r="Z29315"/>
    </row>
    <row r="29316" spans="26:26">
      <c r="Z29316"/>
    </row>
    <row r="29317" spans="26:26">
      <c r="Z29317"/>
    </row>
    <row r="29318" spans="26:26">
      <c r="Z29318"/>
    </row>
    <row r="29319" spans="26:26">
      <c r="Z29319"/>
    </row>
    <row r="29320" spans="26:26">
      <c r="Z29320"/>
    </row>
    <row r="29321" spans="26:26">
      <c r="Z29321"/>
    </row>
    <row r="29322" spans="26:26">
      <c r="Z29322"/>
    </row>
    <row r="29323" spans="26:26">
      <c r="Z29323"/>
    </row>
    <row r="29324" spans="26:26">
      <c r="Z29324"/>
    </row>
    <row r="29325" spans="26:26">
      <c r="Z29325"/>
    </row>
    <row r="29326" spans="26:26">
      <c r="Z29326"/>
    </row>
    <row r="29327" spans="26:26">
      <c r="Z29327"/>
    </row>
    <row r="29328" spans="26:26">
      <c r="Z29328"/>
    </row>
    <row r="29329" spans="26:26">
      <c r="Z29329"/>
    </row>
    <row r="29330" spans="26:26">
      <c r="Z29330"/>
    </row>
    <row r="29331" spans="26:26">
      <c r="Z29331"/>
    </row>
    <row r="29332" spans="26:26">
      <c r="Z29332"/>
    </row>
    <row r="29333" spans="26:26">
      <c r="Z29333"/>
    </row>
    <row r="29334" spans="26:26">
      <c r="Z29334"/>
    </row>
    <row r="29335" spans="26:26">
      <c r="Z29335"/>
    </row>
    <row r="29336" spans="26:26">
      <c r="Z29336"/>
    </row>
    <row r="29337" spans="26:26">
      <c r="Z29337"/>
    </row>
    <row r="29338" spans="26:26">
      <c r="Z29338"/>
    </row>
    <row r="29339" spans="26:26">
      <c r="Z29339"/>
    </row>
    <row r="29340" spans="26:26">
      <c r="Z29340"/>
    </row>
    <row r="29341" spans="26:26">
      <c r="Z29341"/>
    </row>
    <row r="29342" spans="26:26">
      <c r="Z29342"/>
    </row>
    <row r="29343" spans="26:26">
      <c r="Z29343"/>
    </row>
    <row r="29344" spans="26:26">
      <c r="Z29344"/>
    </row>
    <row r="29345" spans="26:26">
      <c r="Z29345"/>
    </row>
    <row r="29346" spans="26:26">
      <c r="Z29346"/>
    </row>
    <row r="29347" spans="26:26">
      <c r="Z29347"/>
    </row>
    <row r="29348" spans="26:26">
      <c r="Z29348"/>
    </row>
    <row r="29349" spans="26:26">
      <c r="Z29349"/>
    </row>
    <row r="29350" spans="26:26">
      <c r="Z29350"/>
    </row>
    <row r="29351" spans="26:26">
      <c r="Z29351"/>
    </row>
    <row r="29352" spans="26:26">
      <c r="Z29352"/>
    </row>
    <row r="29353" spans="26:26">
      <c r="Z29353"/>
    </row>
    <row r="29354" spans="26:26">
      <c r="Z29354"/>
    </row>
    <row r="29355" spans="26:26">
      <c r="Z29355"/>
    </row>
    <row r="29356" spans="26:26">
      <c r="Z29356"/>
    </row>
    <row r="29357" spans="26:26">
      <c r="Z29357"/>
    </row>
    <row r="29358" spans="26:26">
      <c r="Z29358"/>
    </row>
    <row r="29359" spans="26:26">
      <c r="Z29359"/>
    </row>
    <row r="29360" spans="26:26">
      <c r="Z29360"/>
    </row>
    <row r="29361" spans="26:26">
      <c r="Z29361"/>
    </row>
    <row r="29362" spans="26:26">
      <c r="Z29362"/>
    </row>
    <row r="29363" spans="26:26">
      <c r="Z29363"/>
    </row>
    <row r="29364" spans="26:26">
      <c r="Z29364"/>
    </row>
    <row r="29365" spans="26:26">
      <c r="Z29365"/>
    </row>
    <row r="29366" spans="26:26">
      <c r="Z29366"/>
    </row>
    <row r="29367" spans="26:26">
      <c r="Z29367"/>
    </row>
    <row r="29368" spans="26:26">
      <c r="Z29368"/>
    </row>
    <row r="29369" spans="26:26">
      <c r="Z29369"/>
    </row>
    <row r="29370" spans="26:26">
      <c r="Z29370"/>
    </row>
    <row r="29371" spans="26:26">
      <c r="Z29371"/>
    </row>
    <row r="29372" spans="26:26">
      <c r="Z29372"/>
    </row>
    <row r="29373" spans="26:26">
      <c r="Z29373"/>
    </row>
    <row r="29374" spans="26:26">
      <c r="Z29374"/>
    </row>
    <row r="29375" spans="26:26">
      <c r="Z29375"/>
    </row>
    <row r="29376" spans="26:26">
      <c r="Z29376"/>
    </row>
    <row r="29377" spans="26:26">
      <c r="Z29377"/>
    </row>
    <row r="29378" spans="26:26">
      <c r="Z29378"/>
    </row>
    <row r="29379" spans="26:26">
      <c r="Z29379"/>
    </row>
    <row r="29380" spans="26:26">
      <c r="Z29380"/>
    </row>
    <row r="29381" spans="26:26">
      <c r="Z29381"/>
    </row>
    <row r="29382" spans="26:26">
      <c r="Z29382"/>
    </row>
    <row r="29383" spans="26:26">
      <c r="Z29383"/>
    </row>
    <row r="29384" spans="26:26">
      <c r="Z29384"/>
    </row>
    <row r="29385" spans="26:26">
      <c r="Z29385"/>
    </row>
    <row r="29386" spans="26:26">
      <c r="Z29386"/>
    </row>
    <row r="29387" spans="26:26">
      <c r="Z29387"/>
    </row>
    <row r="29388" spans="26:26">
      <c r="Z29388"/>
    </row>
    <row r="29389" spans="26:26">
      <c r="Z29389"/>
    </row>
    <row r="29390" spans="26:26">
      <c r="Z29390"/>
    </row>
    <row r="29391" spans="26:26">
      <c r="Z29391"/>
    </row>
    <row r="29392" spans="26:26">
      <c r="Z29392"/>
    </row>
    <row r="29393" spans="26:26">
      <c r="Z29393"/>
    </row>
    <row r="29394" spans="26:26">
      <c r="Z29394"/>
    </row>
    <row r="29395" spans="26:26">
      <c r="Z29395"/>
    </row>
    <row r="29396" spans="26:26">
      <c r="Z29396"/>
    </row>
    <row r="29397" spans="26:26">
      <c r="Z29397"/>
    </row>
    <row r="29398" spans="26:26">
      <c r="Z29398"/>
    </row>
    <row r="29399" spans="26:26">
      <c r="Z29399"/>
    </row>
    <row r="29400" spans="26:26">
      <c r="Z29400"/>
    </row>
    <row r="29401" spans="26:26">
      <c r="Z29401"/>
    </row>
    <row r="29402" spans="26:26">
      <c r="Z29402"/>
    </row>
    <row r="29403" spans="26:26">
      <c r="Z29403"/>
    </row>
    <row r="29404" spans="26:26">
      <c r="Z29404"/>
    </row>
    <row r="29405" spans="26:26">
      <c r="Z29405"/>
    </row>
    <row r="29406" spans="26:26">
      <c r="Z29406"/>
    </row>
    <row r="29407" spans="26:26">
      <c r="Z29407"/>
    </row>
    <row r="29408" spans="26:26">
      <c r="Z29408"/>
    </row>
    <row r="29409" spans="26:26">
      <c r="Z29409"/>
    </row>
    <row r="29410" spans="26:26">
      <c r="Z29410"/>
    </row>
    <row r="29411" spans="26:26">
      <c r="Z29411"/>
    </row>
    <row r="29412" spans="26:26">
      <c r="Z29412"/>
    </row>
    <row r="29413" spans="26:26">
      <c r="Z29413"/>
    </row>
    <row r="29414" spans="26:26">
      <c r="Z29414"/>
    </row>
    <row r="29415" spans="26:26">
      <c r="Z29415"/>
    </row>
    <row r="29416" spans="26:26">
      <c r="Z29416"/>
    </row>
    <row r="29417" spans="26:26">
      <c r="Z29417"/>
    </row>
    <row r="29418" spans="26:26">
      <c r="Z29418"/>
    </row>
    <row r="29419" spans="26:26">
      <c r="Z29419"/>
    </row>
    <row r="29420" spans="26:26">
      <c r="Z29420"/>
    </row>
    <row r="29421" spans="26:26">
      <c r="Z29421"/>
    </row>
    <row r="29422" spans="26:26">
      <c r="Z29422"/>
    </row>
    <row r="29423" spans="26:26">
      <c r="Z29423"/>
    </row>
    <row r="29424" spans="26:26">
      <c r="Z29424"/>
    </row>
    <row r="29425" spans="26:26">
      <c r="Z29425"/>
    </row>
    <row r="29426" spans="26:26">
      <c r="Z29426"/>
    </row>
    <row r="29427" spans="26:26">
      <c r="Z29427"/>
    </row>
    <row r="29428" spans="26:26">
      <c r="Z29428"/>
    </row>
    <row r="29429" spans="26:26">
      <c r="Z29429"/>
    </row>
    <row r="29430" spans="26:26">
      <c r="Z29430"/>
    </row>
    <row r="29431" spans="26:26">
      <c r="Z29431"/>
    </row>
    <row r="29432" spans="26:26">
      <c r="Z29432"/>
    </row>
    <row r="29433" spans="26:26">
      <c r="Z29433"/>
    </row>
    <row r="29434" spans="26:26">
      <c r="Z29434"/>
    </row>
    <row r="29435" spans="26:26">
      <c r="Z29435"/>
    </row>
    <row r="29436" spans="26:26">
      <c r="Z29436"/>
    </row>
    <row r="29437" spans="26:26">
      <c r="Z29437"/>
    </row>
    <row r="29438" spans="26:26">
      <c r="Z29438"/>
    </row>
    <row r="29439" spans="26:26">
      <c r="Z29439"/>
    </row>
    <row r="29440" spans="26:26">
      <c r="Z29440"/>
    </row>
    <row r="29441" spans="26:26">
      <c r="Z29441"/>
    </row>
    <row r="29442" spans="26:26">
      <c r="Z29442"/>
    </row>
    <row r="29443" spans="26:26">
      <c r="Z29443"/>
    </row>
    <row r="29444" spans="26:26">
      <c r="Z29444"/>
    </row>
    <row r="29445" spans="26:26">
      <c r="Z29445"/>
    </row>
    <row r="29446" spans="26:26">
      <c r="Z29446"/>
    </row>
    <row r="29447" spans="26:26">
      <c r="Z29447"/>
    </row>
    <row r="29448" spans="26:26">
      <c r="Z29448"/>
    </row>
    <row r="29449" spans="26:26">
      <c r="Z29449"/>
    </row>
    <row r="29450" spans="26:26">
      <c r="Z29450"/>
    </row>
    <row r="29451" spans="26:26">
      <c r="Z29451"/>
    </row>
    <row r="29452" spans="26:26">
      <c r="Z29452"/>
    </row>
    <row r="29453" spans="26:26">
      <c r="Z29453"/>
    </row>
    <row r="29454" spans="26:26">
      <c r="Z29454"/>
    </row>
    <row r="29455" spans="26:26">
      <c r="Z29455"/>
    </row>
    <row r="29456" spans="26:26">
      <c r="Z29456"/>
    </row>
    <row r="29457" spans="26:26">
      <c r="Z29457"/>
    </row>
    <row r="29458" spans="26:26">
      <c r="Z29458"/>
    </row>
    <row r="29459" spans="26:26">
      <c r="Z29459"/>
    </row>
    <row r="29460" spans="26:26">
      <c r="Z29460"/>
    </row>
    <row r="29461" spans="26:26">
      <c r="Z29461"/>
    </row>
    <row r="29462" spans="26:26">
      <c r="Z29462"/>
    </row>
    <row r="29463" spans="26:26">
      <c r="Z29463"/>
    </row>
    <row r="29464" spans="26:26">
      <c r="Z29464"/>
    </row>
    <row r="29465" spans="26:26">
      <c r="Z29465"/>
    </row>
    <row r="29466" spans="26:26">
      <c r="Z29466"/>
    </row>
    <row r="29467" spans="26:26">
      <c r="Z29467"/>
    </row>
    <row r="29468" spans="26:26">
      <c r="Z29468"/>
    </row>
    <row r="29469" spans="26:26">
      <c r="Z29469"/>
    </row>
    <row r="29470" spans="26:26">
      <c r="Z29470"/>
    </row>
    <row r="29471" spans="26:26">
      <c r="Z29471"/>
    </row>
    <row r="29472" spans="26:26">
      <c r="Z29472"/>
    </row>
    <row r="29473" spans="26:26">
      <c r="Z29473"/>
    </row>
    <row r="29474" spans="26:26">
      <c r="Z29474"/>
    </row>
    <row r="29475" spans="26:26">
      <c r="Z29475"/>
    </row>
    <row r="29476" spans="26:26">
      <c r="Z29476"/>
    </row>
    <row r="29477" spans="26:26">
      <c r="Z29477"/>
    </row>
    <row r="29478" spans="26:26">
      <c r="Z29478"/>
    </row>
    <row r="29479" spans="26:26">
      <c r="Z29479"/>
    </row>
    <row r="29480" spans="26:26">
      <c r="Z29480"/>
    </row>
    <row r="29481" spans="26:26">
      <c r="Z29481"/>
    </row>
    <row r="29482" spans="26:26">
      <c r="Z29482"/>
    </row>
    <row r="29483" spans="26:26">
      <c r="Z29483"/>
    </row>
    <row r="29484" spans="26:26">
      <c r="Z29484"/>
    </row>
    <row r="29485" spans="26:26">
      <c r="Z29485"/>
    </row>
    <row r="29486" spans="26:26">
      <c r="Z29486"/>
    </row>
    <row r="29487" spans="26:26">
      <c r="Z29487"/>
    </row>
    <row r="29488" spans="26:26">
      <c r="Z29488"/>
    </row>
    <row r="29489" spans="26:26">
      <c r="Z29489"/>
    </row>
    <row r="29490" spans="26:26">
      <c r="Z29490"/>
    </row>
    <row r="29491" spans="26:26">
      <c r="Z29491"/>
    </row>
    <row r="29492" spans="26:26">
      <c r="Z29492"/>
    </row>
    <row r="29493" spans="26:26">
      <c r="Z29493"/>
    </row>
    <row r="29494" spans="26:26">
      <c r="Z29494"/>
    </row>
    <row r="29495" spans="26:26">
      <c r="Z29495"/>
    </row>
    <row r="29496" spans="26:26">
      <c r="Z29496"/>
    </row>
    <row r="29497" spans="26:26">
      <c r="Z29497"/>
    </row>
    <row r="29498" spans="26:26">
      <c r="Z29498"/>
    </row>
    <row r="29499" spans="26:26">
      <c r="Z29499"/>
    </row>
    <row r="29500" spans="26:26">
      <c r="Z29500"/>
    </row>
    <row r="29501" spans="26:26">
      <c r="Z29501"/>
    </row>
    <row r="29502" spans="26:26">
      <c r="Z29502"/>
    </row>
    <row r="29503" spans="26:26">
      <c r="Z29503"/>
    </row>
    <row r="29504" spans="26:26">
      <c r="Z29504"/>
    </row>
    <row r="29505" spans="26:26">
      <c r="Z29505"/>
    </row>
    <row r="29506" spans="26:26">
      <c r="Z29506"/>
    </row>
    <row r="29507" spans="26:26">
      <c r="Z29507"/>
    </row>
    <row r="29508" spans="26:26">
      <c r="Z29508"/>
    </row>
    <row r="29509" spans="26:26">
      <c r="Z29509"/>
    </row>
    <row r="29510" spans="26:26">
      <c r="Z29510"/>
    </row>
    <row r="29511" spans="26:26">
      <c r="Z29511"/>
    </row>
    <row r="29512" spans="26:26">
      <c r="Z29512"/>
    </row>
    <row r="29513" spans="26:26">
      <c r="Z29513"/>
    </row>
    <row r="29514" spans="26:26">
      <c r="Z29514"/>
    </row>
    <row r="29515" spans="26:26">
      <c r="Z29515"/>
    </row>
    <row r="29516" spans="26:26">
      <c r="Z29516"/>
    </row>
    <row r="29517" spans="26:26">
      <c r="Z29517"/>
    </row>
    <row r="29518" spans="26:26">
      <c r="Z29518"/>
    </row>
    <row r="29519" spans="26:26">
      <c r="Z29519"/>
    </row>
    <row r="29520" spans="26:26">
      <c r="Z29520"/>
    </row>
    <row r="29521" spans="26:26">
      <c r="Z29521"/>
    </row>
    <row r="29522" spans="26:26">
      <c r="Z29522"/>
    </row>
    <row r="29523" spans="26:26">
      <c r="Z29523"/>
    </row>
    <row r="29524" spans="26:26">
      <c r="Z29524"/>
    </row>
    <row r="29525" spans="26:26">
      <c r="Z29525"/>
    </row>
    <row r="29526" spans="26:26">
      <c r="Z29526"/>
    </row>
    <row r="29527" spans="26:26">
      <c r="Z29527"/>
    </row>
    <row r="29528" spans="26:26">
      <c r="Z29528"/>
    </row>
    <row r="29529" spans="26:26">
      <c r="Z29529"/>
    </row>
    <row r="29530" spans="26:26">
      <c r="Z29530"/>
    </row>
    <row r="29531" spans="26:26">
      <c r="Z29531"/>
    </row>
    <row r="29532" spans="26:26">
      <c r="Z29532"/>
    </row>
    <row r="29533" spans="26:26">
      <c r="Z29533"/>
    </row>
    <row r="29534" spans="26:26">
      <c r="Z29534"/>
    </row>
    <row r="29535" spans="26:26">
      <c r="Z29535"/>
    </row>
    <row r="29536" spans="26:26">
      <c r="Z29536"/>
    </row>
    <row r="29537" spans="26:26">
      <c r="Z29537"/>
    </row>
    <row r="29538" spans="26:26">
      <c r="Z29538"/>
    </row>
    <row r="29539" spans="26:26">
      <c r="Z29539"/>
    </row>
    <row r="29540" spans="26:26">
      <c r="Z29540"/>
    </row>
    <row r="29541" spans="26:26">
      <c r="Z29541"/>
    </row>
    <row r="29542" spans="26:26">
      <c r="Z29542"/>
    </row>
    <row r="29543" spans="26:26">
      <c r="Z29543"/>
    </row>
    <row r="29544" spans="26:26">
      <c r="Z29544"/>
    </row>
    <row r="29545" spans="26:26">
      <c r="Z29545"/>
    </row>
    <row r="29546" spans="26:26">
      <c r="Z29546"/>
    </row>
    <row r="29547" spans="26:26">
      <c r="Z29547"/>
    </row>
    <row r="29548" spans="26:26">
      <c r="Z29548"/>
    </row>
    <row r="29549" spans="26:26">
      <c r="Z29549"/>
    </row>
    <row r="29550" spans="26:26">
      <c r="Z29550"/>
    </row>
    <row r="29551" spans="26:26">
      <c r="Z29551"/>
    </row>
    <row r="29552" spans="26:26">
      <c r="Z29552"/>
    </row>
    <row r="29553" spans="26:26">
      <c r="Z29553"/>
    </row>
    <row r="29554" spans="26:26">
      <c r="Z29554"/>
    </row>
    <row r="29555" spans="26:26">
      <c r="Z29555"/>
    </row>
    <row r="29556" spans="26:26">
      <c r="Z29556"/>
    </row>
    <row r="29557" spans="26:26">
      <c r="Z29557"/>
    </row>
    <row r="29558" spans="26:26">
      <c r="Z29558"/>
    </row>
    <row r="29559" spans="26:26">
      <c r="Z29559"/>
    </row>
    <row r="29560" spans="26:26">
      <c r="Z29560"/>
    </row>
    <row r="29561" spans="26:26">
      <c r="Z29561"/>
    </row>
    <row r="29562" spans="26:26">
      <c r="Z29562"/>
    </row>
    <row r="29563" spans="26:26">
      <c r="Z29563"/>
    </row>
    <row r="29564" spans="26:26">
      <c r="Z29564"/>
    </row>
    <row r="29565" spans="26:26">
      <c r="Z29565"/>
    </row>
    <row r="29566" spans="26:26">
      <c r="Z29566"/>
    </row>
    <row r="29567" spans="26:26">
      <c r="Z29567"/>
    </row>
    <row r="29568" spans="26:26">
      <c r="Z29568"/>
    </row>
    <row r="29569" spans="26:26">
      <c r="Z29569"/>
    </row>
    <row r="29570" spans="26:26">
      <c r="Z29570"/>
    </row>
    <row r="29571" spans="26:26">
      <c r="Z29571"/>
    </row>
    <row r="29572" spans="26:26">
      <c r="Z29572"/>
    </row>
    <row r="29573" spans="26:26">
      <c r="Z29573"/>
    </row>
    <row r="29574" spans="26:26">
      <c r="Z29574"/>
    </row>
    <row r="29575" spans="26:26">
      <c r="Z29575"/>
    </row>
    <row r="29576" spans="26:26">
      <c r="Z29576"/>
    </row>
    <row r="29577" spans="26:26">
      <c r="Z29577"/>
    </row>
    <row r="29578" spans="26:26">
      <c r="Z29578"/>
    </row>
    <row r="29579" spans="26:26">
      <c r="Z29579"/>
    </row>
    <row r="29580" spans="26:26">
      <c r="Z29580"/>
    </row>
    <row r="29581" spans="26:26">
      <c r="Z29581"/>
    </row>
    <row r="29582" spans="26:26">
      <c r="Z29582"/>
    </row>
    <row r="29583" spans="26:26">
      <c r="Z29583"/>
    </row>
    <row r="29584" spans="26:26">
      <c r="Z29584"/>
    </row>
    <row r="29585" spans="26:26">
      <c r="Z29585"/>
    </row>
    <row r="29586" spans="26:26">
      <c r="Z29586"/>
    </row>
    <row r="29587" spans="26:26">
      <c r="Z29587"/>
    </row>
    <row r="29588" spans="26:26">
      <c r="Z29588"/>
    </row>
    <row r="29589" spans="26:26">
      <c r="Z29589"/>
    </row>
    <row r="29590" spans="26:26">
      <c r="Z29590"/>
    </row>
    <row r="29591" spans="26:26">
      <c r="Z29591"/>
    </row>
    <row r="29592" spans="26:26">
      <c r="Z29592"/>
    </row>
    <row r="29593" spans="26:26">
      <c r="Z29593"/>
    </row>
    <row r="29594" spans="26:26">
      <c r="Z29594"/>
    </row>
    <row r="29595" spans="26:26">
      <c r="Z29595"/>
    </row>
    <row r="29596" spans="26:26">
      <c r="Z29596"/>
    </row>
    <row r="29597" spans="26:26">
      <c r="Z29597"/>
    </row>
    <row r="29598" spans="26:26">
      <c r="Z29598"/>
    </row>
    <row r="29599" spans="26:26">
      <c r="Z29599"/>
    </row>
    <row r="29600" spans="26:26">
      <c r="Z29600"/>
    </row>
    <row r="29601" spans="26:26">
      <c r="Z29601"/>
    </row>
    <row r="29602" spans="26:26">
      <c r="Z29602"/>
    </row>
    <row r="29603" spans="26:26">
      <c r="Z29603"/>
    </row>
    <row r="29604" spans="26:26">
      <c r="Z29604"/>
    </row>
    <row r="29605" spans="26:26">
      <c r="Z29605"/>
    </row>
    <row r="29606" spans="26:26">
      <c r="Z29606"/>
    </row>
    <row r="29607" spans="26:26">
      <c r="Z29607"/>
    </row>
    <row r="29608" spans="26:26">
      <c r="Z29608"/>
    </row>
    <row r="29609" spans="26:26">
      <c r="Z29609"/>
    </row>
    <row r="29610" spans="26:26">
      <c r="Z29610"/>
    </row>
    <row r="29611" spans="26:26">
      <c r="Z29611"/>
    </row>
    <row r="29612" spans="26:26">
      <c r="Z29612"/>
    </row>
    <row r="29613" spans="26:26">
      <c r="Z29613"/>
    </row>
    <row r="29614" spans="26:26">
      <c r="Z29614"/>
    </row>
    <row r="29615" spans="26:26">
      <c r="Z29615"/>
    </row>
    <row r="29616" spans="26:26">
      <c r="Z29616"/>
    </row>
    <row r="29617" spans="26:26">
      <c r="Z29617"/>
    </row>
    <row r="29618" spans="26:26">
      <c r="Z29618"/>
    </row>
    <row r="29619" spans="26:26">
      <c r="Z29619"/>
    </row>
    <row r="29620" spans="26:26">
      <c r="Z29620"/>
    </row>
    <row r="29621" spans="26:26">
      <c r="Z29621"/>
    </row>
    <row r="29622" spans="26:26">
      <c r="Z29622"/>
    </row>
    <row r="29623" spans="26:26">
      <c r="Z29623"/>
    </row>
    <row r="29624" spans="26:26">
      <c r="Z29624"/>
    </row>
    <row r="29625" spans="26:26">
      <c r="Z29625"/>
    </row>
    <row r="29626" spans="26:26">
      <c r="Z29626"/>
    </row>
    <row r="29627" spans="26:26">
      <c r="Z29627"/>
    </row>
    <row r="29628" spans="26:26">
      <c r="Z29628"/>
    </row>
    <row r="29629" spans="26:26">
      <c r="Z29629"/>
    </row>
    <row r="29630" spans="26:26">
      <c r="Z29630"/>
    </row>
    <row r="29631" spans="26:26">
      <c r="Z29631"/>
    </row>
    <row r="29632" spans="26:26">
      <c r="Z29632"/>
    </row>
    <row r="29633" spans="26:26">
      <c r="Z29633"/>
    </row>
    <row r="29634" spans="26:26">
      <c r="Z29634"/>
    </row>
    <row r="29635" spans="26:26">
      <c r="Z29635"/>
    </row>
    <row r="29636" spans="26:26">
      <c r="Z29636"/>
    </row>
    <row r="29637" spans="26:26">
      <c r="Z29637"/>
    </row>
    <row r="29638" spans="26:26">
      <c r="Z29638"/>
    </row>
    <row r="29639" spans="26:26">
      <c r="Z29639"/>
    </row>
    <row r="29640" spans="26:26">
      <c r="Z29640"/>
    </row>
    <row r="29641" spans="26:26">
      <c r="Z29641"/>
    </row>
    <row r="29642" spans="26:26">
      <c r="Z29642"/>
    </row>
    <row r="29643" spans="26:26">
      <c r="Z29643"/>
    </row>
    <row r="29644" spans="26:26">
      <c r="Z29644"/>
    </row>
    <row r="29645" spans="26:26">
      <c r="Z29645"/>
    </row>
    <row r="29646" spans="26:26">
      <c r="Z29646"/>
    </row>
    <row r="29647" spans="26:26">
      <c r="Z29647"/>
    </row>
    <row r="29648" spans="26:26">
      <c r="Z29648"/>
    </row>
    <row r="29649" spans="26:26">
      <c r="Z29649"/>
    </row>
    <row r="29650" spans="26:26">
      <c r="Z29650"/>
    </row>
    <row r="29651" spans="26:26">
      <c r="Z29651"/>
    </row>
    <row r="29652" spans="26:26">
      <c r="Z29652"/>
    </row>
    <row r="29653" spans="26:26">
      <c r="Z29653"/>
    </row>
    <row r="29654" spans="26:26">
      <c r="Z29654"/>
    </row>
    <row r="29655" spans="26:26">
      <c r="Z29655"/>
    </row>
    <row r="29656" spans="26:26">
      <c r="Z29656"/>
    </row>
    <row r="29657" spans="26:26">
      <c r="Z29657"/>
    </row>
    <row r="29658" spans="26:26">
      <c r="Z29658"/>
    </row>
    <row r="29659" spans="26:26">
      <c r="Z29659"/>
    </row>
    <row r="29660" spans="26:26">
      <c r="Z29660"/>
    </row>
    <row r="29661" spans="26:26">
      <c r="Z29661"/>
    </row>
    <row r="29662" spans="26:26">
      <c r="Z29662"/>
    </row>
    <row r="29663" spans="26:26">
      <c r="Z29663"/>
    </row>
    <row r="29664" spans="26:26">
      <c r="Z29664"/>
    </row>
    <row r="29665" spans="26:26">
      <c r="Z29665"/>
    </row>
    <row r="29666" spans="26:26">
      <c r="Z29666"/>
    </row>
    <row r="29667" spans="26:26">
      <c r="Z29667"/>
    </row>
    <row r="29668" spans="26:26">
      <c r="Z29668"/>
    </row>
    <row r="29669" spans="26:26">
      <c r="Z29669"/>
    </row>
    <row r="29670" spans="26:26">
      <c r="Z29670"/>
    </row>
    <row r="29671" spans="26:26">
      <c r="Z29671"/>
    </row>
    <row r="29672" spans="26:26">
      <c r="Z29672"/>
    </row>
    <row r="29673" spans="26:26">
      <c r="Z29673"/>
    </row>
    <row r="29674" spans="26:26">
      <c r="Z29674"/>
    </row>
    <row r="29675" spans="26:26">
      <c r="Z29675"/>
    </row>
    <row r="29676" spans="26:26">
      <c r="Z29676"/>
    </row>
    <row r="29677" spans="26:26">
      <c r="Z29677"/>
    </row>
    <row r="29678" spans="26:26">
      <c r="Z29678"/>
    </row>
    <row r="29679" spans="26:26">
      <c r="Z29679"/>
    </row>
    <row r="29680" spans="26:26">
      <c r="Z29680"/>
    </row>
    <row r="29681" spans="26:26">
      <c r="Z29681"/>
    </row>
    <row r="29682" spans="26:26">
      <c r="Z29682"/>
    </row>
    <row r="29683" spans="26:26">
      <c r="Z29683"/>
    </row>
    <row r="29684" spans="26:26">
      <c r="Z29684"/>
    </row>
    <row r="29685" spans="26:26">
      <c r="Z29685"/>
    </row>
    <row r="29686" spans="26:26">
      <c r="Z29686"/>
    </row>
    <row r="29687" spans="26:26">
      <c r="Z29687"/>
    </row>
    <row r="29688" spans="26:26">
      <c r="Z29688"/>
    </row>
    <row r="29689" spans="26:26">
      <c r="Z29689"/>
    </row>
    <row r="29690" spans="26:26">
      <c r="Z29690"/>
    </row>
    <row r="29691" spans="26:26">
      <c r="Z29691"/>
    </row>
    <row r="29692" spans="26:26">
      <c r="Z29692"/>
    </row>
    <row r="29693" spans="26:26">
      <c r="Z29693"/>
    </row>
    <row r="29694" spans="26:26">
      <c r="Z29694"/>
    </row>
    <row r="29695" spans="26:26">
      <c r="Z29695"/>
    </row>
    <row r="29696" spans="26:26">
      <c r="Z29696"/>
    </row>
    <row r="29697" spans="26:26">
      <c r="Z29697"/>
    </row>
    <row r="29698" spans="26:26">
      <c r="Z29698"/>
    </row>
    <row r="29699" spans="26:26">
      <c r="Z29699"/>
    </row>
    <row r="29700" spans="26:26">
      <c r="Z29700"/>
    </row>
    <row r="29701" spans="26:26">
      <c r="Z29701"/>
    </row>
    <row r="29702" spans="26:26">
      <c r="Z29702"/>
    </row>
    <row r="29703" spans="26:26">
      <c r="Z29703"/>
    </row>
    <row r="29704" spans="26:26">
      <c r="Z29704"/>
    </row>
    <row r="29705" spans="26:26">
      <c r="Z29705"/>
    </row>
    <row r="29706" spans="26:26">
      <c r="Z29706"/>
    </row>
    <row r="29707" spans="26:26">
      <c r="Z29707"/>
    </row>
    <row r="29708" spans="26:26">
      <c r="Z29708"/>
    </row>
    <row r="29709" spans="26:26">
      <c r="Z29709"/>
    </row>
    <row r="29710" spans="26:26">
      <c r="Z29710"/>
    </row>
    <row r="29711" spans="26:26">
      <c r="Z29711"/>
    </row>
    <row r="29712" spans="26:26">
      <c r="Z29712"/>
    </row>
    <row r="29713" spans="26:26">
      <c r="Z29713"/>
    </row>
    <row r="29714" spans="26:26">
      <c r="Z29714"/>
    </row>
    <row r="29715" spans="26:26">
      <c r="Z29715"/>
    </row>
    <row r="29716" spans="26:26">
      <c r="Z29716"/>
    </row>
    <row r="29717" spans="26:26">
      <c r="Z29717"/>
    </row>
    <row r="29718" spans="26:26">
      <c r="Z29718"/>
    </row>
    <row r="29719" spans="26:26">
      <c r="Z29719"/>
    </row>
    <row r="29720" spans="26:26">
      <c r="Z29720"/>
    </row>
    <row r="29721" spans="26:26">
      <c r="Z29721"/>
    </row>
    <row r="29722" spans="26:26">
      <c r="Z29722"/>
    </row>
    <row r="29723" spans="26:26">
      <c r="Z29723"/>
    </row>
    <row r="29724" spans="26:26">
      <c r="Z29724"/>
    </row>
    <row r="29725" spans="26:26">
      <c r="Z29725"/>
    </row>
    <row r="29726" spans="26:26">
      <c r="Z29726"/>
    </row>
    <row r="29727" spans="26:26">
      <c r="Z29727"/>
    </row>
    <row r="29728" spans="26:26">
      <c r="Z29728"/>
    </row>
    <row r="29729" spans="26:26">
      <c r="Z29729"/>
    </row>
    <row r="29730" spans="26:26">
      <c r="Z29730"/>
    </row>
    <row r="29731" spans="26:26">
      <c r="Z29731"/>
    </row>
    <row r="29732" spans="26:26">
      <c r="Z29732"/>
    </row>
    <row r="29733" spans="26:26">
      <c r="Z29733"/>
    </row>
    <row r="29734" spans="26:26">
      <c r="Z29734"/>
    </row>
    <row r="29735" spans="26:26">
      <c r="Z29735"/>
    </row>
    <row r="29736" spans="26:26">
      <c r="Z29736"/>
    </row>
    <row r="29737" spans="26:26">
      <c r="Z29737"/>
    </row>
    <row r="29738" spans="26:26">
      <c r="Z29738"/>
    </row>
    <row r="29739" spans="26:26">
      <c r="Z29739"/>
    </row>
    <row r="29740" spans="26:26">
      <c r="Z29740"/>
    </row>
    <row r="29741" spans="26:26">
      <c r="Z29741"/>
    </row>
    <row r="29742" spans="26:26">
      <c r="Z29742"/>
    </row>
    <row r="29743" spans="26:26">
      <c r="Z29743"/>
    </row>
    <row r="29744" spans="26:26">
      <c r="Z29744"/>
    </row>
    <row r="29745" spans="26:26">
      <c r="Z29745"/>
    </row>
    <row r="29746" spans="26:26">
      <c r="Z29746"/>
    </row>
    <row r="29747" spans="26:26">
      <c r="Z29747"/>
    </row>
    <row r="29748" spans="26:26">
      <c r="Z29748"/>
    </row>
    <row r="29749" spans="26:26">
      <c r="Z29749"/>
    </row>
    <row r="29750" spans="26:26">
      <c r="Z29750"/>
    </row>
    <row r="29751" spans="26:26">
      <c r="Z29751"/>
    </row>
    <row r="29752" spans="26:26">
      <c r="Z29752"/>
    </row>
    <row r="29753" spans="26:26">
      <c r="Z29753"/>
    </row>
    <row r="29754" spans="26:26">
      <c r="Z29754"/>
    </row>
    <row r="29755" spans="26:26">
      <c r="Z29755"/>
    </row>
    <row r="29756" spans="26:26">
      <c r="Z29756"/>
    </row>
    <row r="29757" spans="26:26">
      <c r="Z29757"/>
    </row>
    <row r="29758" spans="26:26">
      <c r="Z29758"/>
    </row>
    <row r="29759" spans="26:26">
      <c r="Z29759"/>
    </row>
    <row r="29760" spans="26:26">
      <c r="Z29760"/>
    </row>
    <row r="29761" spans="26:26">
      <c r="Z29761"/>
    </row>
    <row r="29762" spans="26:26">
      <c r="Z29762"/>
    </row>
    <row r="29763" spans="26:26">
      <c r="Z29763"/>
    </row>
    <row r="29764" spans="26:26">
      <c r="Z29764"/>
    </row>
    <row r="29765" spans="26:26">
      <c r="Z29765"/>
    </row>
    <row r="29766" spans="26:26">
      <c r="Z29766"/>
    </row>
    <row r="29767" spans="26:26">
      <c r="Z29767"/>
    </row>
    <row r="29768" spans="26:26">
      <c r="Z29768"/>
    </row>
    <row r="29769" spans="26:26">
      <c r="Z29769"/>
    </row>
    <row r="29770" spans="26:26">
      <c r="Z29770"/>
    </row>
    <row r="29771" spans="26:26">
      <c r="Z29771"/>
    </row>
    <row r="29772" spans="26:26">
      <c r="Z29772"/>
    </row>
    <row r="29773" spans="26:26">
      <c r="Z29773"/>
    </row>
    <row r="29774" spans="26:26">
      <c r="Z29774"/>
    </row>
    <row r="29775" spans="26:26">
      <c r="Z29775"/>
    </row>
    <row r="29776" spans="26:26">
      <c r="Z29776"/>
    </row>
    <row r="29777" spans="26:26">
      <c r="Z29777"/>
    </row>
    <row r="29778" spans="26:26">
      <c r="Z29778"/>
    </row>
    <row r="29779" spans="26:26">
      <c r="Z29779"/>
    </row>
    <row r="29780" spans="26:26">
      <c r="Z29780"/>
    </row>
    <row r="29781" spans="26:26">
      <c r="Z29781"/>
    </row>
    <row r="29782" spans="26:26">
      <c r="Z29782"/>
    </row>
    <row r="29783" spans="26:26">
      <c r="Z29783"/>
    </row>
    <row r="29784" spans="26:26">
      <c r="Z29784"/>
    </row>
    <row r="29785" spans="26:26">
      <c r="Z29785"/>
    </row>
    <row r="29786" spans="26:26">
      <c r="Z29786"/>
    </row>
    <row r="29787" spans="26:26">
      <c r="Z29787"/>
    </row>
    <row r="29788" spans="26:26">
      <c r="Z29788"/>
    </row>
    <row r="29789" spans="26:26">
      <c r="Z29789"/>
    </row>
    <row r="29790" spans="26:26">
      <c r="Z29790"/>
    </row>
    <row r="29791" spans="26:26">
      <c r="Z29791"/>
    </row>
    <row r="29792" spans="26:26">
      <c r="Z29792"/>
    </row>
    <row r="29793" spans="26:26">
      <c r="Z29793"/>
    </row>
    <row r="29794" spans="26:26">
      <c r="Z29794"/>
    </row>
    <row r="29795" spans="26:26">
      <c r="Z29795"/>
    </row>
    <row r="29796" spans="26:26">
      <c r="Z29796"/>
    </row>
    <row r="29797" spans="26:26">
      <c r="Z29797"/>
    </row>
    <row r="29798" spans="26:26">
      <c r="Z29798"/>
    </row>
    <row r="29799" spans="26:26">
      <c r="Z29799"/>
    </row>
    <row r="29800" spans="26:26">
      <c r="Z29800"/>
    </row>
    <row r="29801" spans="26:26">
      <c r="Z29801"/>
    </row>
    <row r="29802" spans="26:26">
      <c r="Z29802"/>
    </row>
    <row r="29803" spans="26:26">
      <c r="Z29803"/>
    </row>
    <row r="29804" spans="26:26">
      <c r="Z29804"/>
    </row>
    <row r="29805" spans="26:26">
      <c r="Z29805"/>
    </row>
    <row r="29806" spans="26:26">
      <c r="Z29806"/>
    </row>
    <row r="29807" spans="26:26">
      <c r="Z29807"/>
    </row>
    <row r="29808" spans="26:26">
      <c r="Z29808"/>
    </row>
    <row r="29809" spans="26:26">
      <c r="Z29809"/>
    </row>
    <row r="29810" spans="26:26">
      <c r="Z29810"/>
    </row>
    <row r="29811" spans="26:26">
      <c r="Z29811"/>
    </row>
    <row r="29812" spans="26:26">
      <c r="Z29812"/>
    </row>
    <row r="29813" spans="26:26">
      <c r="Z29813"/>
    </row>
    <row r="29814" spans="26:26">
      <c r="Z29814"/>
    </row>
    <row r="29815" spans="26:26">
      <c r="Z29815"/>
    </row>
    <row r="29816" spans="26:26">
      <c r="Z29816"/>
    </row>
    <row r="29817" spans="26:26">
      <c r="Z29817"/>
    </row>
    <row r="29818" spans="26:26">
      <c r="Z29818"/>
    </row>
    <row r="29819" spans="26:26">
      <c r="Z29819"/>
    </row>
    <row r="29820" spans="26:26">
      <c r="Z29820"/>
    </row>
    <row r="29821" spans="26:26">
      <c r="Z29821"/>
    </row>
    <row r="29822" spans="26:26">
      <c r="Z29822"/>
    </row>
    <row r="29823" spans="26:26">
      <c r="Z29823"/>
    </row>
    <row r="29824" spans="26:26">
      <c r="Z29824"/>
    </row>
    <row r="29825" spans="26:26">
      <c r="Z29825"/>
    </row>
    <row r="29826" spans="26:26">
      <c r="Z29826"/>
    </row>
    <row r="29827" spans="26:26">
      <c r="Z29827"/>
    </row>
    <row r="29828" spans="26:26">
      <c r="Z29828"/>
    </row>
    <row r="29829" spans="26:26">
      <c r="Z29829"/>
    </row>
    <row r="29830" spans="26:26">
      <c r="Z29830"/>
    </row>
    <row r="29831" spans="26:26">
      <c r="Z29831"/>
    </row>
    <row r="29832" spans="26:26">
      <c r="Z29832"/>
    </row>
    <row r="29833" spans="26:26">
      <c r="Z29833"/>
    </row>
    <row r="29834" spans="26:26">
      <c r="Z29834"/>
    </row>
    <row r="29835" spans="26:26">
      <c r="Z29835"/>
    </row>
    <row r="29836" spans="26:26">
      <c r="Z29836"/>
    </row>
    <row r="29837" spans="26:26">
      <c r="Z29837"/>
    </row>
    <row r="29838" spans="26:26">
      <c r="Z29838"/>
    </row>
    <row r="29839" spans="26:26">
      <c r="Z29839"/>
    </row>
    <row r="29840" spans="26:26">
      <c r="Z29840"/>
    </row>
    <row r="29841" spans="26:26">
      <c r="Z29841"/>
    </row>
    <row r="29842" spans="26:26">
      <c r="Z29842"/>
    </row>
    <row r="29843" spans="26:26">
      <c r="Z29843"/>
    </row>
    <row r="29844" spans="26:26">
      <c r="Z29844"/>
    </row>
    <row r="29845" spans="26:26">
      <c r="Z29845"/>
    </row>
    <row r="29846" spans="26:26">
      <c r="Z29846"/>
    </row>
    <row r="29847" spans="26:26">
      <c r="Z29847"/>
    </row>
    <row r="29848" spans="26:26">
      <c r="Z29848"/>
    </row>
    <row r="29849" spans="26:26">
      <c r="Z29849"/>
    </row>
    <row r="29850" spans="26:26">
      <c r="Z29850"/>
    </row>
    <row r="29851" spans="26:26">
      <c r="Z29851"/>
    </row>
    <row r="29852" spans="26:26">
      <c r="Z29852"/>
    </row>
    <row r="29853" spans="26:26">
      <c r="Z29853"/>
    </row>
    <row r="29854" spans="26:26">
      <c r="Z29854"/>
    </row>
    <row r="29855" spans="26:26">
      <c r="Z29855"/>
    </row>
    <row r="29856" spans="26:26">
      <c r="Z29856"/>
    </row>
    <row r="29857" spans="26:26">
      <c r="Z29857"/>
    </row>
    <row r="29858" spans="26:26">
      <c r="Z29858"/>
    </row>
    <row r="29859" spans="26:26">
      <c r="Z29859"/>
    </row>
    <row r="29860" spans="26:26">
      <c r="Z29860"/>
    </row>
    <row r="29861" spans="26:26">
      <c r="Z29861"/>
    </row>
    <row r="29862" spans="26:26">
      <c r="Z29862"/>
    </row>
    <row r="29863" spans="26:26">
      <c r="Z29863"/>
    </row>
    <row r="29864" spans="26:26">
      <c r="Z29864"/>
    </row>
    <row r="29865" spans="26:26">
      <c r="Z29865"/>
    </row>
    <row r="29866" spans="26:26">
      <c r="Z29866"/>
    </row>
    <row r="29867" spans="26:26">
      <c r="Z29867"/>
    </row>
    <row r="29868" spans="26:26">
      <c r="Z29868"/>
    </row>
    <row r="29869" spans="26:26">
      <c r="Z29869"/>
    </row>
    <row r="29870" spans="26:26">
      <c r="Z29870"/>
    </row>
    <row r="29871" spans="26:26">
      <c r="Z29871"/>
    </row>
    <row r="29872" spans="26:26">
      <c r="Z29872"/>
    </row>
    <row r="29873" spans="26:26">
      <c r="Z29873"/>
    </row>
    <row r="29874" spans="26:26">
      <c r="Z29874"/>
    </row>
    <row r="29875" spans="26:26">
      <c r="Z29875"/>
    </row>
    <row r="29876" spans="26:26">
      <c r="Z29876"/>
    </row>
    <row r="29877" spans="26:26">
      <c r="Z29877"/>
    </row>
    <row r="29878" spans="26:26">
      <c r="Z29878"/>
    </row>
    <row r="29879" spans="26:26">
      <c r="Z29879"/>
    </row>
    <row r="29880" spans="26:26">
      <c r="Z29880"/>
    </row>
    <row r="29881" spans="26:26">
      <c r="Z29881"/>
    </row>
    <row r="29882" spans="26:26">
      <c r="Z29882"/>
    </row>
    <row r="29883" spans="26:26">
      <c r="Z29883"/>
    </row>
    <row r="29884" spans="26:26">
      <c r="Z29884"/>
    </row>
    <row r="29885" spans="26:26">
      <c r="Z29885"/>
    </row>
    <row r="29886" spans="26:26">
      <c r="Z29886"/>
    </row>
    <row r="29887" spans="26:26">
      <c r="Z29887"/>
    </row>
    <row r="29888" spans="26:26">
      <c r="Z29888"/>
    </row>
    <row r="29889" spans="26:26">
      <c r="Z29889"/>
    </row>
    <row r="29890" spans="26:26">
      <c r="Z29890"/>
    </row>
    <row r="29891" spans="26:26">
      <c r="Z29891"/>
    </row>
    <row r="29892" spans="26:26">
      <c r="Z29892"/>
    </row>
    <row r="29893" spans="26:26">
      <c r="Z29893"/>
    </row>
    <row r="29894" spans="26:26">
      <c r="Z29894"/>
    </row>
    <row r="29895" spans="26:26">
      <c r="Z29895"/>
    </row>
    <row r="29896" spans="26:26">
      <c r="Z29896"/>
    </row>
    <row r="29897" spans="26:26">
      <c r="Z29897"/>
    </row>
    <row r="29898" spans="26:26">
      <c r="Z29898"/>
    </row>
    <row r="29899" spans="26:26">
      <c r="Z29899"/>
    </row>
    <row r="29900" spans="26:26">
      <c r="Z29900"/>
    </row>
    <row r="29901" spans="26:26">
      <c r="Z29901"/>
    </row>
    <row r="29902" spans="26:26">
      <c r="Z29902"/>
    </row>
    <row r="29903" spans="26:26">
      <c r="Z29903"/>
    </row>
    <row r="29904" spans="26:26">
      <c r="Z29904"/>
    </row>
    <row r="29905" spans="26:26">
      <c r="Z29905"/>
    </row>
    <row r="29906" spans="26:26">
      <c r="Z29906"/>
    </row>
    <row r="29907" spans="26:26">
      <c r="Z29907"/>
    </row>
    <row r="29908" spans="26:26">
      <c r="Z29908"/>
    </row>
    <row r="29909" spans="26:26">
      <c r="Z29909"/>
    </row>
    <row r="29910" spans="26:26">
      <c r="Z29910"/>
    </row>
    <row r="29911" spans="26:26">
      <c r="Z29911"/>
    </row>
    <row r="29912" spans="26:26">
      <c r="Z29912"/>
    </row>
    <row r="29913" spans="26:26">
      <c r="Z29913"/>
    </row>
    <row r="29914" spans="26:26">
      <c r="Z29914"/>
    </row>
    <row r="29915" spans="26:26">
      <c r="Z29915"/>
    </row>
    <row r="29916" spans="26:26">
      <c r="Z29916"/>
    </row>
    <row r="29917" spans="26:26">
      <c r="Z29917"/>
    </row>
    <row r="29918" spans="26:26">
      <c r="Z29918"/>
    </row>
    <row r="29919" spans="26:26">
      <c r="Z29919"/>
    </row>
    <row r="29920" spans="26:26">
      <c r="Z29920"/>
    </row>
    <row r="29921" spans="26:26">
      <c r="Z29921"/>
    </row>
    <row r="29922" spans="26:26">
      <c r="Z29922"/>
    </row>
    <row r="29923" spans="26:26">
      <c r="Z29923"/>
    </row>
    <row r="29924" spans="26:26">
      <c r="Z29924"/>
    </row>
    <row r="29925" spans="26:26">
      <c r="Z29925"/>
    </row>
    <row r="29926" spans="26:26">
      <c r="Z29926"/>
    </row>
    <row r="29927" spans="26:26">
      <c r="Z29927"/>
    </row>
    <row r="29928" spans="26:26">
      <c r="Z29928"/>
    </row>
    <row r="29929" spans="26:26">
      <c r="Z29929"/>
    </row>
    <row r="29930" spans="26:26">
      <c r="Z29930"/>
    </row>
    <row r="29931" spans="26:26">
      <c r="Z29931"/>
    </row>
    <row r="29932" spans="26:26">
      <c r="Z29932"/>
    </row>
    <row r="29933" spans="26:26">
      <c r="Z29933"/>
    </row>
    <row r="29934" spans="26:26">
      <c r="Z29934"/>
    </row>
    <row r="29935" spans="26:26">
      <c r="Z29935"/>
    </row>
    <row r="29936" spans="26:26">
      <c r="Z29936"/>
    </row>
    <row r="29937" spans="26:26">
      <c r="Z29937"/>
    </row>
    <row r="29938" spans="26:26">
      <c r="Z29938"/>
    </row>
    <row r="29939" spans="26:26">
      <c r="Z29939"/>
    </row>
    <row r="29940" spans="26:26">
      <c r="Z29940"/>
    </row>
    <row r="29941" spans="26:26">
      <c r="Z29941"/>
    </row>
    <row r="29942" spans="26:26">
      <c r="Z29942"/>
    </row>
    <row r="29943" spans="26:26">
      <c r="Z29943"/>
    </row>
    <row r="29944" spans="26:26">
      <c r="Z29944"/>
    </row>
    <row r="29945" spans="26:26">
      <c r="Z29945"/>
    </row>
    <row r="29946" spans="26:26">
      <c r="Z29946"/>
    </row>
    <row r="29947" spans="26:26">
      <c r="Z29947"/>
    </row>
    <row r="29948" spans="26:26">
      <c r="Z29948"/>
    </row>
    <row r="29949" spans="26:26">
      <c r="Z29949"/>
    </row>
    <row r="29950" spans="26:26">
      <c r="Z29950"/>
    </row>
    <row r="29951" spans="26:26">
      <c r="Z29951"/>
    </row>
    <row r="29952" spans="26:26">
      <c r="Z29952"/>
    </row>
    <row r="29953" spans="26:26">
      <c r="Z29953"/>
    </row>
    <row r="29954" spans="26:26">
      <c r="Z29954"/>
    </row>
    <row r="29955" spans="26:26">
      <c r="Z29955"/>
    </row>
    <row r="29956" spans="26:26">
      <c r="Z29956"/>
    </row>
    <row r="29957" spans="26:26">
      <c r="Z29957"/>
    </row>
    <row r="29958" spans="26:26">
      <c r="Z29958"/>
    </row>
    <row r="29959" spans="26:26">
      <c r="Z29959"/>
    </row>
    <row r="29960" spans="26:26">
      <c r="Z29960"/>
    </row>
    <row r="29961" spans="26:26">
      <c r="Z29961"/>
    </row>
    <row r="29962" spans="26:26">
      <c r="Z29962"/>
    </row>
    <row r="29963" spans="26:26">
      <c r="Z29963"/>
    </row>
    <row r="29964" spans="26:26">
      <c r="Z29964"/>
    </row>
    <row r="29965" spans="26:26">
      <c r="Z29965"/>
    </row>
    <row r="29966" spans="26:26">
      <c r="Z29966"/>
    </row>
    <row r="29967" spans="26:26">
      <c r="Z29967"/>
    </row>
    <row r="29968" spans="26:26">
      <c r="Z29968"/>
    </row>
    <row r="29969" spans="26:26">
      <c r="Z29969"/>
    </row>
    <row r="29970" spans="26:26">
      <c r="Z29970"/>
    </row>
    <row r="29971" spans="26:26">
      <c r="Z29971"/>
    </row>
    <row r="29972" spans="26:26">
      <c r="Z29972"/>
    </row>
    <row r="29973" spans="26:26">
      <c r="Z29973"/>
    </row>
    <row r="29974" spans="26:26">
      <c r="Z29974"/>
    </row>
    <row r="29975" spans="26:26">
      <c r="Z29975"/>
    </row>
    <row r="29976" spans="26:26">
      <c r="Z29976"/>
    </row>
    <row r="29977" spans="26:26">
      <c r="Z29977"/>
    </row>
    <row r="29978" spans="26:26">
      <c r="Z29978"/>
    </row>
    <row r="29979" spans="26:26">
      <c r="Z29979"/>
    </row>
    <row r="29980" spans="26:26">
      <c r="Z29980"/>
    </row>
    <row r="29981" spans="26:26">
      <c r="Z29981"/>
    </row>
    <row r="29982" spans="26:26">
      <c r="Z29982"/>
    </row>
    <row r="29983" spans="26:26">
      <c r="Z29983"/>
    </row>
    <row r="29984" spans="26:26">
      <c r="Z29984"/>
    </row>
    <row r="29985" spans="26:26">
      <c r="Z29985"/>
    </row>
    <row r="29986" spans="26:26">
      <c r="Z29986"/>
    </row>
    <row r="29987" spans="26:26">
      <c r="Z29987"/>
    </row>
    <row r="29988" spans="26:26">
      <c r="Z29988"/>
    </row>
    <row r="29989" spans="26:26">
      <c r="Z29989"/>
    </row>
    <row r="29990" spans="26:26">
      <c r="Z29990"/>
    </row>
    <row r="29991" spans="26:26">
      <c r="Z29991"/>
    </row>
    <row r="29992" spans="26:26">
      <c r="Z29992"/>
    </row>
    <row r="29993" spans="26:26">
      <c r="Z29993"/>
    </row>
    <row r="29994" spans="26:26">
      <c r="Z29994"/>
    </row>
    <row r="29995" spans="26:26">
      <c r="Z29995"/>
    </row>
    <row r="29996" spans="26:26">
      <c r="Z29996"/>
    </row>
    <row r="29997" spans="26:26">
      <c r="Z29997"/>
    </row>
    <row r="29998" spans="26:26">
      <c r="Z29998"/>
    </row>
    <row r="29999" spans="26:26">
      <c r="Z29999"/>
    </row>
    <row r="30000" spans="26:26">
      <c r="Z30000"/>
    </row>
    <row r="30001" spans="26:26">
      <c r="Z30001"/>
    </row>
    <row r="30002" spans="26:26">
      <c r="Z30002"/>
    </row>
    <row r="30003" spans="26:26">
      <c r="Z30003"/>
    </row>
    <row r="30004" spans="26:26">
      <c r="Z30004"/>
    </row>
    <row r="30005" spans="26:26">
      <c r="Z30005"/>
    </row>
    <row r="30006" spans="26:26">
      <c r="Z30006"/>
    </row>
    <row r="30007" spans="26:26">
      <c r="Z30007"/>
    </row>
    <row r="30008" spans="26:26">
      <c r="Z30008"/>
    </row>
    <row r="30009" spans="26:26">
      <c r="Z30009"/>
    </row>
    <row r="30010" spans="26:26">
      <c r="Z30010"/>
    </row>
    <row r="30011" spans="26:26">
      <c r="Z30011"/>
    </row>
    <row r="30012" spans="26:26">
      <c r="Z30012"/>
    </row>
    <row r="30013" spans="26:26">
      <c r="Z30013"/>
    </row>
    <row r="30014" spans="26:26">
      <c r="Z30014"/>
    </row>
    <row r="30015" spans="26:26">
      <c r="Z30015"/>
    </row>
    <row r="30016" spans="26:26">
      <c r="Z30016"/>
    </row>
    <row r="30017" spans="26:26">
      <c r="Z30017"/>
    </row>
    <row r="30018" spans="26:26">
      <c r="Z30018"/>
    </row>
    <row r="30019" spans="26:26">
      <c r="Z30019"/>
    </row>
    <row r="30020" spans="26:26">
      <c r="Z30020"/>
    </row>
    <row r="30021" spans="26:26">
      <c r="Z30021"/>
    </row>
    <row r="30022" spans="26:26">
      <c r="Z30022"/>
    </row>
    <row r="30023" spans="26:26">
      <c r="Z30023"/>
    </row>
    <row r="30024" spans="26:26">
      <c r="Z30024"/>
    </row>
    <row r="30025" spans="26:26">
      <c r="Z30025"/>
    </row>
    <row r="30026" spans="26:26">
      <c r="Z30026"/>
    </row>
    <row r="30027" spans="26:26">
      <c r="Z30027"/>
    </row>
    <row r="30028" spans="26:26">
      <c r="Z30028"/>
    </row>
    <row r="30029" spans="26:26">
      <c r="Z30029"/>
    </row>
    <row r="30030" spans="26:26">
      <c r="Z30030"/>
    </row>
    <row r="30031" spans="26:26">
      <c r="Z30031"/>
    </row>
    <row r="30032" spans="26:26">
      <c r="Z30032"/>
    </row>
    <row r="30033" spans="26:26">
      <c r="Z30033"/>
    </row>
    <row r="30034" spans="26:26">
      <c r="Z30034"/>
    </row>
    <row r="30035" spans="26:26">
      <c r="Z30035"/>
    </row>
    <row r="30036" spans="26:26">
      <c r="Z30036"/>
    </row>
    <row r="30037" spans="26:26">
      <c r="Z30037"/>
    </row>
    <row r="30038" spans="26:26">
      <c r="Z30038"/>
    </row>
    <row r="30039" spans="26:26">
      <c r="Z30039"/>
    </row>
    <row r="30040" spans="26:26">
      <c r="Z30040"/>
    </row>
    <row r="30041" spans="26:26">
      <c r="Z30041"/>
    </row>
    <row r="30042" spans="26:26">
      <c r="Z30042"/>
    </row>
    <row r="30043" spans="26:26">
      <c r="Z30043"/>
    </row>
    <row r="30044" spans="26:26">
      <c r="Z30044"/>
    </row>
    <row r="30045" spans="26:26">
      <c r="Z30045"/>
    </row>
    <row r="30046" spans="26:26">
      <c r="Z30046"/>
    </row>
    <row r="30047" spans="26:26">
      <c r="Z30047"/>
    </row>
    <row r="30048" spans="26:26">
      <c r="Z30048"/>
    </row>
    <row r="30049" spans="26:26">
      <c r="Z30049"/>
    </row>
    <row r="30050" spans="26:26">
      <c r="Z30050"/>
    </row>
    <row r="30051" spans="26:26">
      <c r="Z30051"/>
    </row>
    <row r="30052" spans="26:26">
      <c r="Z30052"/>
    </row>
    <row r="30053" spans="26:26">
      <c r="Z30053"/>
    </row>
    <row r="30054" spans="26:26">
      <c r="Z30054"/>
    </row>
    <row r="30055" spans="26:26">
      <c r="Z30055"/>
    </row>
    <row r="30056" spans="26:26">
      <c r="Z30056"/>
    </row>
    <row r="30057" spans="26:26">
      <c r="Z30057"/>
    </row>
    <row r="30058" spans="26:26">
      <c r="Z30058"/>
    </row>
    <row r="30059" spans="26:26">
      <c r="Z30059"/>
    </row>
    <row r="30060" spans="26:26">
      <c r="Z30060"/>
    </row>
    <row r="30061" spans="26:26">
      <c r="Z30061"/>
    </row>
    <row r="30062" spans="26:26">
      <c r="Z30062"/>
    </row>
    <row r="30063" spans="26:26">
      <c r="Z30063"/>
    </row>
    <row r="30064" spans="26:26">
      <c r="Z30064"/>
    </row>
    <row r="30065" spans="26:26">
      <c r="Z30065"/>
    </row>
    <row r="30066" spans="26:26">
      <c r="Z30066"/>
    </row>
    <row r="30067" spans="26:26">
      <c r="Z30067"/>
    </row>
    <row r="30068" spans="26:26">
      <c r="Z30068"/>
    </row>
    <row r="30069" spans="26:26">
      <c r="Z30069"/>
    </row>
    <row r="30070" spans="26:26">
      <c r="Z30070"/>
    </row>
    <row r="30071" spans="26:26">
      <c r="Z30071"/>
    </row>
    <row r="30072" spans="26:26">
      <c r="Z30072"/>
    </row>
    <row r="30073" spans="26:26">
      <c r="Z30073"/>
    </row>
    <row r="30074" spans="26:26">
      <c r="Z30074"/>
    </row>
    <row r="30075" spans="26:26">
      <c r="Z30075"/>
    </row>
    <row r="30076" spans="26:26">
      <c r="Z30076"/>
    </row>
    <row r="30077" spans="26:26">
      <c r="Z30077"/>
    </row>
    <row r="30078" spans="26:26">
      <c r="Z30078"/>
    </row>
    <row r="30079" spans="26:26">
      <c r="Z30079"/>
    </row>
    <row r="30080" spans="26:26">
      <c r="Z30080"/>
    </row>
    <row r="30081" spans="26:26">
      <c r="Z30081"/>
    </row>
    <row r="30082" spans="26:26">
      <c r="Z30082"/>
    </row>
    <row r="30083" spans="26:26">
      <c r="Z30083"/>
    </row>
    <row r="30084" spans="26:26">
      <c r="Z30084"/>
    </row>
    <row r="30085" spans="26:26">
      <c r="Z30085"/>
    </row>
    <row r="30086" spans="26:26">
      <c r="Z30086"/>
    </row>
    <row r="30087" spans="26:26">
      <c r="Z30087"/>
    </row>
    <row r="30088" spans="26:26">
      <c r="Z30088"/>
    </row>
    <row r="30089" spans="26:26">
      <c r="Z30089"/>
    </row>
    <row r="30090" spans="26:26">
      <c r="Z30090"/>
    </row>
    <row r="30091" spans="26:26">
      <c r="Z30091"/>
    </row>
    <row r="30092" spans="26:26">
      <c r="Z30092"/>
    </row>
    <row r="30093" spans="26:26">
      <c r="Z30093"/>
    </row>
    <row r="30094" spans="26:26">
      <c r="Z30094"/>
    </row>
    <row r="30095" spans="26:26">
      <c r="Z30095"/>
    </row>
    <row r="30096" spans="26:26">
      <c r="Z30096"/>
    </row>
    <row r="30097" spans="26:26">
      <c r="Z30097"/>
    </row>
    <row r="30098" spans="26:26">
      <c r="Z30098"/>
    </row>
    <row r="30099" spans="26:26">
      <c r="Z30099"/>
    </row>
    <row r="30100" spans="26:26">
      <c r="Z30100"/>
    </row>
    <row r="30101" spans="26:26">
      <c r="Z30101"/>
    </row>
    <row r="30102" spans="26:26">
      <c r="Z30102"/>
    </row>
    <row r="30103" spans="26:26">
      <c r="Z30103"/>
    </row>
    <row r="30104" spans="26:26">
      <c r="Z30104"/>
    </row>
    <row r="30105" spans="26:26">
      <c r="Z30105"/>
    </row>
    <row r="30106" spans="26:26">
      <c r="Z30106"/>
    </row>
    <row r="30107" spans="26:26">
      <c r="Z30107"/>
    </row>
    <row r="30108" spans="26:26">
      <c r="Z30108"/>
    </row>
    <row r="30109" spans="26:26">
      <c r="Z30109"/>
    </row>
    <row r="30110" spans="26:26">
      <c r="Z30110"/>
    </row>
    <row r="30111" spans="26:26">
      <c r="Z30111"/>
    </row>
    <row r="30112" spans="26:26">
      <c r="Z30112"/>
    </row>
    <row r="30113" spans="26:26">
      <c r="Z30113"/>
    </row>
    <row r="30114" spans="26:26">
      <c r="Z30114"/>
    </row>
    <row r="30115" spans="26:26">
      <c r="Z30115"/>
    </row>
    <row r="30116" spans="26:26">
      <c r="Z30116"/>
    </row>
    <row r="30117" spans="26:26">
      <c r="Z30117"/>
    </row>
    <row r="30118" spans="26:26">
      <c r="Z30118"/>
    </row>
    <row r="30119" spans="26:26">
      <c r="Z30119"/>
    </row>
    <row r="30120" spans="26:26">
      <c r="Z30120"/>
    </row>
    <row r="30121" spans="26:26">
      <c r="Z30121"/>
    </row>
    <row r="30122" spans="26:26">
      <c r="Z30122"/>
    </row>
    <row r="30123" spans="26:26">
      <c r="Z30123"/>
    </row>
    <row r="30124" spans="26:26">
      <c r="Z30124"/>
    </row>
    <row r="30125" spans="26:26">
      <c r="Z30125"/>
    </row>
    <row r="30126" spans="26:26">
      <c r="Z30126"/>
    </row>
    <row r="30127" spans="26:26">
      <c r="Z30127"/>
    </row>
    <row r="30128" spans="26:26">
      <c r="Z30128"/>
    </row>
    <row r="30129" spans="26:26">
      <c r="Z30129"/>
    </row>
    <row r="30130" spans="26:26">
      <c r="Z30130"/>
    </row>
    <row r="30131" spans="26:26">
      <c r="Z30131"/>
    </row>
    <row r="30132" spans="26:26">
      <c r="Z30132"/>
    </row>
    <row r="30133" spans="26:26">
      <c r="Z30133"/>
    </row>
    <row r="30134" spans="26:26">
      <c r="Z30134"/>
    </row>
    <row r="30135" spans="26:26">
      <c r="Z30135"/>
    </row>
    <row r="30136" spans="26:26">
      <c r="Z30136"/>
    </row>
    <row r="30137" spans="26:26">
      <c r="Z30137"/>
    </row>
    <row r="30138" spans="26:26">
      <c r="Z30138"/>
    </row>
    <row r="30139" spans="26:26">
      <c r="Z30139"/>
    </row>
    <row r="30140" spans="26:26">
      <c r="Z30140"/>
    </row>
    <row r="30141" spans="26:26">
      <c r="Z30141"/>
    </row>
    <row r="30142" spans="26:26">
      <c r="Z30142"/>
    </row>
    <row r="30143" spans="26:26">
      <c r="Z30143"/>
    </row>
    <row r="30144" spans="26:26">
      <c r="Z30144"/>
    </row>
    <row r="30145" spans="26:26">
      <c r="Z30145"/>
    </row>
    <row r="30146" spans="26:26">
      <c r="Z30146"/>
    </row>
    <row r="30147" spans="26:26">
      <c r="Z30147"/>
    </row>
    <row r="30148" spans="26:26">
      <c r="Z30148"/>
    </row>
    <row r="30149" spans="26:26">
      <c r="Z30149"/>
    </row>
    <row r="30150" spans="26:26">
      <c r="Z30150"/>
    </row>
    <row r="30151" spans="26:26">
      <c r="Z30151"/>
    </row>
    <row r="30152" spans="26:26">
      <c r="Z30152"/>
    </row>
    <row r="30153" spans="26:26">
      <c r="Z30153"/>
    </row>
    <row r="30154" spans="26:26">
      <c r="Z30154"/>
    </row>
    <row r="30155" spans="26:26">
      <c r="Z30155"/>
    </row>
    <row r="30156" spans="26:26">
      <c r="Z30156"/>
    </row>
    <row r="30157" spans="26:26">
      <c r="Z30157"/>
    </row>
    <row r="30158" spans="26:26">
      <c r="Z30158"/>
    </row>
    <row r="30159" spans="26:26">
      <c r="Z30159"/>
    </row>
    <row r="30160" spans="26:26">
      <c r="Z30160"/>
    </row>
    <row r="30161" spans="26:26">
      <c r="Z30161"/>
    </row>
    <row r="30162" spans="26:26">
      <c r="Z30162"/>
    </row>
    <row r="30163" spans="26:26">
      <c r="Z30163"/>
    </row>
    <row r="30164" spans="26:26">
      <c r="Z30164"/>
    </row>
    <row r="30165" spans="26:26">
      <c r="Z30165"/>
    </row>
    <row r="30166" spans="26:26">
      <c r="Z30166"/>
    </row>
    <row r="30167" spans="26:26">
      <c r="Z30167"/>
    </row>
    <row r="30168" spans="26:26">
      <c r="Z30168"/>
    </row>
    <row r="30169" spans="26:26">
      <c r="Z30169"/>
    </row>
    <row r="30170" spans="26:26">
      <c r="Z30170"/>
    </row>
    <row r="30171" spans="26:26">
      <c r="Z30171"/>
    </row>
    <row r="30172" spans="26:26">
      <c r="Z30172"/>
    </row>
    <row r="30173" spans="26:26">
      <c r="Z30173"/>
    </row>
    <row r="30174" spans="26:26">
      <c r="Z30174"/>
    </row>
    <row r="30175" spans="26:26">
      <c r="Z30175"/>
    </row>
    <row r="30176" spans="26:26">
      <c r="Z30176"/>
    </row>
    <row r="30177" spans="26:26">
      <c r="Z30177"/>
    </row>
    <row r="30178" spans="26:26">
      <c r="Z30178"/>
    </row>
    <row r="30179" spans="26:26">
      <c r="Z30179"/>
    </row>
    <row r="30180" spans="26:26">
      <c r="Z30180"/>
    </row>
    <row r="30181" spans="26:26">
      <c r="Z30181"/>
    </row>
    <row r="30182" spans="26:26">
      <c r="Z30182"/>
    </row>
    <row r="30183" spans="26:26">
      <c r="Z30183"/>
    </row>
    <row r="30184" spans="26:26">
      <c r="Z30184"/>
    </row>
    <row r="30185" spans="26:26">
      <c r="Z30185"/>
    </row>
    <row r="30186" spans="26:26">
      <c r="Z30186"/>
    </row>
    <row r="30187" spans="26:26">
      <c r="Z30187"/>
    </row>
    <row r="30188" spans="26:26">
      <c r="Z30188"/>
    </row>
    <row r="30189" spans="26:26">
      <c r="Z30189"/>
    </row>
    <row r="30190" spans="26:26">
      <c r="Z30190"/>
    </row>
    <row r="30191" spans="26:26">
      <c r="Z30191"/>
    </row>
    <row r="30192" spans="26:26">
      <c r="Z30192"/>
    </row>
    <row r="30193" spans="26:26">
      <c r="Z30193"/>
    </row>
    <row r="30194" spans="26:26">
      <c r="Z30194"/>
    </row>
    <row r="30195" spans="26:26">
      <c r="Z30195"/>
    </row>
    <row r="30196" spans="26:26">
      <c r="Z30196"/>
    </row>
    <row r="30197" spans="26:26">
      <c r="Z30197"/>
    </row>
    <row r="30198" spans="26:26">
      <c r="Z30198"/>
    </row>
    <row r="30199" spans="26:26">
      <c r="Z30199"/>
    </row>
    <row r="30200" spans="26:26">
      <c r="Z30200"/>
    </row>
    <row r="30201" spans="26:26">
      <c r="Z30201"/>
    </row>
    <row r="30202" spans="26:26">
      <c r="Z30202"/>
    </row>
    <row r="30203" spans="26:26">
      <c r="Z30203"/>
    </row>
    <row r="30204" spans="26:26">
      <c r="Z30204"/>
    </row>
    <row r="30205" spans="26:26">
      <c r="Z30205"/>
    </row>
    <row r="30206" spans="26:26">
      <c r="Z30206"/>
    </row>
    <row r="30207" spans="26:26">
      <c r="Z30207"/>
    </row>
    <row r="30208" spans="26:26">
      <c r="Z30208"/>
    </row>
    <row r="30209" spans="26:26">
      <c r="Z30209"/>
    </row>
    <row r="30210" spans="26:26">
      <c r="Z30210"/>
    </row>
    <row r="30211" spans="26:26">
      <c r="Z30211"/>
    </row>
    <row r="30212" spans="26:26">
      <c r="Z30212"/>
    </row>
    <row r="30213" spans="26:26">
      <c r="Z30213"/>
    </row>
    <row r="30214" spans="26:26">
      <c r="Z30214"/>
    </row>
    <row r="30215" spans="26:26">
      <c r="Z30215"/>
    </row>
    <row r="30216" spans="26:26">
      <c r="Z30216"/>
    </row>
    <row r="30217" spans="26:26">
      <c r="Z30217"/>
    </row>
    <row r="30218" spans="26:26">
      <c r="Z30218"/>
    </row>
    <row r="30219" spans="26:26">
      <c r="Z30219"/>
    </row>
    <row r="30220" spans="26:26">
      <c r="Z30220"/>
    </row>
    <row r="30221" spans="26:26">
      <c r="Z30221"/>
    </row>
    <row r="30222" spans="26:26">
      <c r="Z30222"/>
    </row>
    <row r="30223" spans="26:26">
      <c r="Z30223"/>
    </row>
    <row r="30224" spans="26:26">
      <c r="Z30224"/>
    </row>
    <row r="30225" spans="26:26">
      <c r="Z30225"/>
    </row>
    <row r="30226" spans="26:26">
      <c r="Z30226"/>
    </row>
    <row r="30227" spans="26:26">
      <c r="Z30227"/>
    </row>
    <row r="30228" spans="26:26">
      <c r="Z30228"/>
    </row>
    <row r="30229" spans="26:26">
      <c r="Z30229"/>
    </row>
    <row r="30230" spans="26:26">
      <c r="Z30230"/>
    </row>
    <row r="30231" spans="26:26">
      <c r="Z30231"/>
    </row>
    <row r="30232" spans="26:26">
      <c r="Z30232"/>
    </row>
    <row r="30233" spans="26:26">
      <c r="Z30233"/>
    </row>
    <row r="30234" spans="26:26">
      <c r="Z30234"/>
    </row>
    <row r="30235" spans="26:26">
      <c r="Z30235"/>
    </row>
    <row r="30236" spans="26:26">
      <c r="Z30236"/>
    </row>
    <row r="30237" spans="26:26">
      <c r="Z30237"/>
    </row>
    <row r="30238" spans="26:26">
      <c r="Z30238"/>
    </row>
    <row r="30239" spans="26:26">
      <c r="Z30239"/>
    </row>
    <row r="30240" spans="26:26">
      <c r="Z30240"/>
    </row>
    <row r="30241" spans="26:26">
      <c r="Z30241"/>
    </row>
    <row r="30242" spans="26:26">
      <c r="Z30242"/>
    </row>
    <row r="30243" spans="26:26">
      <c r="Z30243"/>
    </row>
    <row r="30244" spans="26:26">
      <c r="Z30244"/>
    </row>
    <row r="30245" spans="26:26">
      <c r="Z30245"/>
    </row>
    <row r="30246" spans="26:26">
      <c r="Z30246"/>
    </row>
    <row r="30247" spans="26:26">
      <c r="Z30247"/>
    </row>
    <row r="30248" spans="26:26">
      <c r="Z30248"/>
    </row>
    <row r="30249" spans="26:26">
      <c r="Z30249"/>
    </row>
    <row r="30250" spans="26:26">
      <c r="Z30250"/>
    </row>
    <row r="30251" spans="26:26">
      <c r="Z30251"/>
    </row>
    <row r="30252" spans="26:26">
      <c r="Z30252"/>
    </row>
    <row r="30253" spans="26:26">
      <c r="Z30253"/>
    </row>
    <row r="30254" spans="26:26">
      <c r="Z30254"/>
    </row>
    <row r="30255" spans="26:26">
      <c r="Z30255"/>
    </row>
    <row r="30256" spans="26:26">
      <c r="Z30256"/>
    </row>
    <row r="30257" spans="26:26">
      <c r="Z30257"/>
    </row>
    <row r="30258" spans="26:26">
      <c r="Z30258"/>
    </row>
    <row r="30259" spans="26:26">
      <c r="Z30259"/>
    </row>
    <row r="30260" spans="26:26">
      <c r="Z30260"/>
    </row>
    <row r="30261" spans="26:26">
      <c r="Z30261"/>
    </row>
    <row r="30262" spans="26:26">
      <c r="Z30262"/>
    </row>
    <row r="30263" spans="26:26">
      <c r="Z30263"/>
    </row>
    <row r="30264" spans="26:26">
      <c r="Z30264"/>
    </row>
    <row r="30265" spans="26:26">
      <c r="Z30265"/>
    </row>
    <row r="30266" spans="26:26">
      <c r="Z30266"/>
    </row>
    <row r="30267" spans="26:26">
      <c r="Z30267"/>
    </row>
    <row r="30268" spans="26:26">
      <c r="Z30268"/>
    </row>
    <row r="30269" spans="26:26">
      <c r="Z30269"/>
    </row>
    <row r="30270" spans="26:26">
      <c r="Z30270"/>
    </row>
    <row r="30271" spans="26:26">
      <c r="Z30271"/>
    </row>
    <row r="30272" spans="26:26">
      <c r="Z30272"/>
    </row>
    <row r="30273" spans="26:26">
      <c r="Z30273"/>
    </row>
    <row r="30274" spans="26:26">
      <c r="Z30274"/>
    </row>
    <row r="30275" spans="26:26">
      <c r="Z30275"/>
    </row>
    <row r="30276" spans="26:26">
      <c r="Z30276"/>
    </row>
    <row r="30277" spans="26:26">
      <c r="Z30277"/>
    </row>
    <row r="30278" spans="26:26">
      <c r="Z30278"/>
    </row>
    <row r="30279" spans="26:26">
      <c r="Z30279"/>
    </row>
    <row r="30280" spans="26:26">
      <c r="Z30280"/>
    </row>
    <row r="30281" spans="26:26">
      <c r="Z30281"/>
    </row>
    <row r="30282" spans="26:26">
      <c r="Z30282"/>
    </row>
    <row r="30283" spans="26:26">
      <c r="Z30283"/>
    </row>
    <row r="30284" spans="26:26">
      <c r="Z30284"/>
    </row>
    <row r="30285" spans="26:26">
      <c r="Z30285"/>
    </row>
    <row r="30286" spans="26:26">
      <c r="Z30286"/>
    </row>
    <row r="30287" spans="26:26">
      <c r="Z30287"/>
    </row>
    <row r="30288" spans="26:26">
      <c r="Z30288"/>
    </row>
    <row r="30289" spans="26:26">
      <c r="Z30289"/>
    </row>
    <row r="30290" spans="26:26">
      <c r="Z30290"/>
    </row>
    <row r="30291" spans="26:26">
      <c r="Z30291"/>
    </row>
    <row r="30292" spans="26:26">
      <c r="Z30292"/>
    </row>
    <row r="30293" spans="26:26">
      <c r="Z30293"/>
    </row>
    <row r="30294" spans="26:26">
      <c r="Z30294"/>
    </row>
    <row r="30295" spans="26:26">
      <c r="Z30295"/>
    </row>
    <row r="30296" spans="26:26">
      <c r="Z30296"/>
    </row>
    <row r="30297" spans="26:26">
      <c r="Z30297"/>
    </row>
    <row r="30298" spans="26:26">
      <c r="Z30298"/>
    </row>
    <row r="30299" spans="26:26">
      <c r="Z30299"/>
    </row>
    <row r="30300" spans="26:26">
      <c r="Z30300"/>
    </row>
    <row r="30301" spans="26:26">
      <c r="Z30301"/>
    </row>
    <row r="30302" spans="26:26">
      <c r="Z30302"/>
    </row>
    <row r="30303" spans="26:26">
      <c r="Z30303"/>
    </row>
    <row r="30304" spans="26:26">
      <c r="Z30304"/>
    </row>
    <row r="30305" spans="26:26">
      <c r="Z30305"/>
    </row>
    <row r="30306" spans="26:26">
      <c r="Z30306"/>
    </row>
    <row r="30307" spans="26:26">
      <c r="Z30307"/>
    </row>
    <row r="30308" spans="26:26">
      <c r="Z30308"/>
    </row>
    <row r="30309" spans="26:26">
      <c r="Z30309"/>
    </row>
    <row r="30310" spans="26:26">
      <c r="Z30310"/>
    </row>
    <row r="30311" spans="26:26">
      <c r="Z30311"/>
    </row>
    <row r="30312" spans="26:26">
      <c r="Z30312"/>
    </row>
    <row r="30313" spans="26:26">
      <c r="Z30313"/>
    </row>
    <row r="30314" spans="26:26">
      <c r="Z30314"/>
    </row>
    <row r="30315" spans="26:26">
      <c r="Z30315"/>
    </row>
    <row r="30316" spans="26:26">
      <c r="Z30316"/>
    </row>
    <row r="30317" spans="26:26">
      <c r="Z30317"/>
    </row>
    <row r="30318" spans="26:26">
      <c r="Z30318"/>
    </row>
    <row r="30319" spans="26:26">
      <c r="Z30319"/>
    </row>
    <row r="30320" spans="26:26">
      <c r="Z30320"/>
    </row>
    <row r="30321" spans="26:26">
      <c r="Z30321"/>
    </row>
    <row r="30322" spans="26:26">
      <c r="Z30322"/>
    </row>
    <row r="30323" spans="26:26">
      <c r="Z30323"/>
    </row>
    <row r="30324" spans="26:26">
      <c r="Z30324"/>
    </row>
    <row r="30325" spans="26:26">
      <c r="Z30325"/>
    </row>
    <row r="30326" spans="26:26">
      <c r="Z30326"/>
    </row>
    <row r="30327" spans="26:26">
      <c r="Z30327"/>
    </row>
    <row r="30328" spans="26:26">
      <c r="Z30328"/>
    </row>
    <row r="30329" spans="26:26">
      <c r="Z30329"/>
    </row>
    <row r="30330" spans="26:26">
      <c r="Z30330"/>
    </row>
    <row r="30331" spans="26:26">
      <c r="Z30331"/>
    </row>
    <row r="30332" spans="26:26">
      <c r="Z30332"/>
    </row>
    <row r="30333" spans="26:26">
      <c r="Z30333"/>
    </row>
    <row r="30334" spans="26:26">
      <c r="Z30334"/>
    </row>
    <row r="30335" spans="26:26">
      <c r="Z30335"/>
    </row>
    <row r="30336" spans="26:26">
      <c r="Z30336"/>
    </row>
    <row r="30337" spans="26:26">
      <c r="Z30337"/>
    </row>
    <row r="30338" spans="26:26">
      <c r="Z30338"/>
    </row>
    <row r="30339" spans="26:26">
      <c r="Z30339"/>
    </row>
    <row r="30340" spans="26:26">
      <c r="Z30340"/>
    </row>
    <row r="30341" spans="26:26">
      <c r="Z30341"/>
    </row>
    <row r="30342" spans="26:26">
      <c r="Z30342"/>
    </row>
    <row r="30343" spans="26:26">
      <c r="Z30343"/>
    </row>
    <row r="30344" spans="26:26">
      <c r="Z30344"/>
    </row>
    <row r="30345" spans="26:26">
      <c r="Z30345"/>
    </row>
    <row r="30346" spans="26:26">
      <c r="Z30346"/>
    </row>
    <row r="30347" spans="26:26">
      <c r="Z30347"/>
    </row>
    <row r="30348" spans="26:26">
      <c r="Z30348"/>
    </row>
    <row r="30349" spans="26:26">
      <c r="Z30349"/>
    </row>
    <row r="30350" spans="26:26">
      <c r="Z30350"/>
    </row>
    <row r="30351" spans="26:26">
      <c r="Z30351"/>
    </row>
    <row r="30352" spans="26:26">
      <c r="Z30352"/>
    </row>
    <row r="30353" spans="26:26">
      <c r="Z30353"/>
    </row>
    <row r="30354" spans="26:26">
      <c r="Z30354"/>
    </row>
    <row r="30355" spans="26:26">
      <c r="Z30355"/>
    </row>
    <row r="30356" spans="26:26">
      <c r="Z30356"/>
    </row>
    <row r="30357" spans="26:26">
      <c r="Z30357"/>
    </row>
    <row r="30358" spans="26:26">
      <c r="Z30358"/>
    </row>
    <row r="30359" spans="26:26">
      <c r="Z30359"/>
    </row>
    <row r="30360" spans="26:26">
      <c r="Z30360"/>
    </row>
    <row r="30361" spans="26:26">
      <c r="Z30361"/>
    </row>
    <row r="30362" spans="26:26">
      <c r="Z30362"/>
    </row>
    <row r="30363" spans="26:26">
      <c r="Z30363"/>
    </row>
    <row r="30364" spans="26:26">
      <c r="Z30364"/>
    </row>
    <row r="30365" spans="26:26">
      <c r="Z30365"/>
    </row>
    <row r="30366" spans="26:26">
      <c r="Z30366"/>
    </row>
    <row r="30367" spans="26:26">
      <c r="Z30367"/>
    </row>
    <row r="30368" spans="26:26">
      <c r="Z30368"/>
    </row>
    <row r="30369" spans="26:26">
      <c r="Z30369"/>
    </row>
    <row r="30370" spans="26:26">
      <c r="Z30370"/>
    </row>
    <row r="30371" spans="26:26">
      <c r="Z30371"/>
    </row>
    <row r="30372" spans="26:26">
      <c r="Z30372"/>
    </row>
    <row r="30373" spans="26:26">
      <c r="Z30373"/>
    </row>
    <row r="30374" spans="26:26">
      <c r="Z30374"/>
    </row>
    <row r="30375" spans="26:26">
      <c r="Z30375"/>
    </row>
    <row r="30376" spans="26:26">
      <c r="Z30376"/>
    </row>
    <row r="30377" spans="26:26">
      <c r="Z30377"/>
    </row>
    <row r="30378" spans="26:26">
      <c r="Z30378"/>
    </row>
    <row r="30379" spans="26:26">
      <c r="Z30379"/>
    </row>
    <row r="30380" spans="26:26">
      <c r="Z30380"/>
    </row>
    <row r="30381" spans="26:26">
      <c r="Z30381"/>
    </row>
    <row r="30382" spans="26:26">
      <c r="Z30382"/>
    </row>
    <row r="30383" spans="26:26">
      <c r="Z30383"/>
    </row>
    <row r="30384" spans="26:26">
      <c r="Z30384"/>
    </row>
    <row r="30385" spans="26:26">
      <c r="Z30385"/>
    </row>
    <row r="30386" spans="26:26">
      <c r="Z30386"/>
    </row>
    <row r="30387" spans="26:26">
      <c r="Z30387"/>
    </row>
    <row r="30388" spans="26:26">
      <c r="Z30388"/>
    </row>
    <row r="30389" spans="26:26">
      <c r="Z30389"/>
    </row>
    <row r="30390" spans="26:26">
      <c r="Z30390"/>
    </row>
    <row r="30391" spans="26:26">
      <c r="Z30391"/>
    </row>
    <row r="30392" spans="26:26">
      <c r="Z30392"/>
    </row>
    <row r="30393" spans="26:26">
      <c r="Z30393"/>
    </row>
    <row r="30394" spans="26:26">
      <c r="Z30394"/>
    </row>
    <row r="30395" spans="26:26">
      <c r="Z30395"/>
    </row>
    <row r="30396" spans="26:26">
      <c r="Z30396"/>
    </row>
    <row r="30397" spans="26:26">
      <c r="Z30397"/>
    </row>
    <row r="30398" spans="26:26">
      <c r="Z30398"/>
    </row>
    <row r="30399" spans="26:26">
      <c r="Z30399"/>
    </row>
    <row r="30400" spans="26:26">
      <c r="Z30400"/>
    </row>
    <row r="30401" spans="26:26">
      <c r="Z30401"/>
    </row>
    <row r="30402" spans="26:26">
      <c r="Z30402"/>
    </row>
    <row r="30403" spans="26:26">
      <c r="Z30403"/>
    </row>
    <row r="30404" spans="26:26">
      <c r="Z30404"/>
    </row>
    <row r="30405" spans="26:26">
      <c r="Z30405"/>
    </row>
    <row r="30406" spans="26:26">
      <c r="Z30406"/>
    </row>
    <row r="30407" spans="26:26">
      <c r="Z30407"/>
    </row>
    <row r="30408" spans="26:26">
      <c r="Z30408"/>
    </row>
    <row r="30409" spans="26:26">
      <c r="Z30409"/>
    </row>
    <row r="30410" spans="26:26">
      <c r="Z30410"/>
    </row>
    <row r="30411" spans="26:26">
      <c r="Z30411"/>
    </row>
    <row r="30412" spans="26:26">
      <c r="Z30412"/>
    </row>
    <row r="30413" spans="26:26">
      <c r="Z30413"/>
    </row>
    <row r="30414" spans="26:26">
      <c r="Z30414"/>
    </row>
    <row r="30415" spans="26:26">
      <c r="Z30415"/>
    </row>
    <row r="30416" spans="26:26">
      <c r="Z30416"/>
    </row>
    <row r="30417" spans="26:26">
      <c r="Z30417"/>
    </row>
    <row r="30418" spans="26:26">
      <c r="Z30418"/>
    </row>
    <row r="30419" spans="26:26">
      <c r="Z30419"/>
    </row>
    <row r="30420" spans="26:26">
      <c r="Z30420"/>
    </row>
    <row r="30421" spans="26:26">
      <c r="Z30421"/>
    </row>
    <row r="30422" spans="26:26">
      <c r="Z30422"/>
    </row>
    <row r="30423" spans="26:26">
      <c r="Z30423"/>
    </row>
    <row r="30424" spans="26:26">
      <c r="Z30424"/>
    </row>
    <row r="30425" spans="26:26">
      <c r="Z30425"/>
    </row>
    <row r="30426" spans="26:26">
      <c r="Z30426"/>
    </row>
    <row r="30427" spans="26:26">
      <c r="Z30427"/>
    </row>
    <row r="30428" spans="26:26">
      <c r="Z30428"/>
    </row>
    <row r="30429" spans="26:26">
      <c r="Z30429"/>
    </row>
    <row r="30430" spans="26:26">
      <c r="Z30430"/>
    </row>
    <row r="30431" spans="26:26">
      <c r="Z30431"/>
    </row>
    <row r="30432" spans="26:26">
      <c r="Z30432"/>
    </row>
    <row r="30433" spans="26:26">
      <c r="Z30433"/>
    </row>
    <row r="30434" spans="26:26">
      <c r="Z30434"/>
    </row>
    <row r="30435" spans="26:26">
      <c r="Z30435"/>
    </row>
    <row r="30436" spans="26:26">
      <c r="Z30436"/>
    </row>
    <row r="30437" spans="26:26">
      <c r="Z30437"/>
    </row>
    <row r="30438" spans="26:26">
      <c r="Z30438"/>
    </row>
    <row r="30439" spans="26:26">
      <c r="Z30439"/>
    </row>
    <row r="30440" spans="26:26">
      <c r="Z30440"/>
    </row>
    <row r="30441" spans="26:26">
      <c r="Z30441"/>
    </row>
    <row r="30442" spans="26:26">
      <c r="Z30442"/>
    </row>
    <row r="30443" spans="26:26">
      <c r="Z30443"/>
    </row>
    <row r="30444" spans="26:26">
      <c r="Z30444"/>
    </row>
    <row r="30445" spans="26:26">
      <c r="Z30445"/>
    </row>
    <row r="30446" spans="26:26">
      <c r="Z30446"/>
    </row>
    <row r="30447" spans="26:26">
      <c r="Z30447"/>
    </row>
    <row r="30448" spans="26:26">
      <c r="Z30448"/>
    </row>
    <row r="30449" spans="26:26">
      <c r="Z30449"/>
    </row>
    <row r="30450" spans="26:26">
      <c r="Z30450"/>
    </row>
    <row r="30451" spans="26:26">
      <c r="Z30451"/>
    </row>
    <row r="30452" spans="26:26">
      <c r="Z30452"/>
    </row>
    <row r="30453" spans="26:26">
      <c r="Z30453"/>
    </row>
    <row r="30454" spans="26:26">
      <c r="Z30454"/>
    </row>
    <row r="30455" spans="26:26">
      <c r="Z30455"/>
    </row>
    <row r="30456" spans="26:26">
      <c r="Z30456"/>
    </row>
    <row r="30457" spans="26:26">
      <c r="Z30457"/>
    </row>
    <row r="30458" spans="26:26">
      <c r="Z30458"/>
    </row>
    <row r="30459" spans="26:26">
      <c r="Z30459"/>
    </row>
    <row r="30460" spans="26:26">
      <c r="Z30460"/>
    </row>
    <row r="30461" spans="26:26">
      <c r="Z30461"/>
    </row>
    <row r="30462" spans="26:26">
      <c r="Z30462"/>
    </row>
    <row r="30463" spans="26:26">
      <c r="Z30463"/>
    </row>
    <row r="30464" spans="26:26">
      <c r="Z30464"/>
    </row>
    <row r="30465" spans="26:26">
      <c r="Z30465"/>
    </row>
    <row r="30466" spans="26:26">
      <c r="Z30466"/>
    </row>
    <row r="30467" spans="26:26">
      <c r="Z30467"/>
    </row>
    <row r="30468" spans="26:26">
      <c r="Z30468"/>
    </row>
    <row r="30469" spans="26:26">
      <c r="Z30469"/>
    </row>
    <row r="30470" spans="26:26">
      <c r="Z30470"/>
    </row>
    <row r="30471" spans="26:26">
      <c r="Z30471"/>
    </row>
    <row r="30472" spans="26:26">
      <c r="Z30472"/>
    </row>
    <row r="30473" spans="26:26">
      <c r="Z30473"/>
    </row>
    <row r="30474" spans="26:26">
      <c r="Z30474"/>
    </row>
    <row r="30475" spans="26:26">
      <c r="Z30475"/>
    </row>
    <row r="30476" spans="26:26">
      <c r="Z30476"/>
    </row>
    <row r="30477" spans="26:26">
      <c r="Z30477"/>
    </row>
    <row r="30478" spans="26:26">
      <c r="Z30478"/>
    </row>
    <row r="30479" spans="26:26">
      <c r="Z30479"/>
    </row>
    <row r="30480" spans="26:26">
      <c r="Z30480"/>
    </row>
    <row r="30481" spans="26:26">
      <c r="Z30481"/>
    </row>
    <row r="30482" spans="26:26">
      <c r="Z30482"/>
    </row>
    <row r="30483" spans="26:26">
      <c r="Z30483"/>
    </row>
    <row r="30484" spans="26:26">
      <c r="Z30484"/>
    </row>
    <row r="30485" spans="26:26">
      <c r="Z30485"/>
    </row>
    <row r="30486" spans="26:26">
      <c r="Z30486"/>
    </row>
    <row r="30487" spans="26:26">
      <c r="Z30487"/>
    </row>
    <row r="30488" spans="26:26">
      <c r="Z30488"/>
    </row>
    <row r="30489" spans="26:26">
      <c r="Z30489"/>
    </row>
    <row r="30490" spans="26:26">
      <c r="Z30490"/>
    </row>
    <row r="30491" spans="26:26">
      <c r="Z30491"/>
    </row>
    <row r="30492" spans="26:26">
      <c r="Z30492"/>
    </row>
    <row r="30493" spans="26:26">
      <c r="Z30493"/>
    </row>
    <row r="30494" spans="26:26">
      <c r="Z30494"/>
    </row>
    <row r="30495" spans="26:26">
      <c r="Z30495"/>
    </row>
    <row r="30496" spans="26:26">
      <c r="Z30496"/>
    </row>
    <row r="30497" spans="26:26">
      <c r="Z30497"/>
    </row>
    <row r="30498" spans="26:26">
      <c r="Z30498"/>
    </row>
    <row r="30499" spans="26:26">
      <c r="Z30499"/>
    </row>
    <row r="30500" spans="26:26">
      <c r="Z30500"/>
    </row>
    <row r="30501" spans="26:26">
      <c r="Z30501"/>
    </row>
    <row r="30502" spans="26:26">
      <c r="Z30502"/>
    </row>
    <row r="30503" spans="26:26">
      <c r="Z30503"/>
    </row>
    <row r="30504" spans="26:26">
      <c r="Z30504"/>
    </row>
    <row r="30505" spans="26:26">
      <c r="Z30505"/>
    </row>
    <row r="30506" spans="26:26">
      <c r="Z30506"/>
    </row>
    <row r="30507" spans="26:26">
      <c r="Z30507"/>
    </row>
    <row r="30508" spans="26:26">
      <c r="Z30508"/>
    </row>
    <row r="30509" spans="26:26">
      <c r="Z30509"/>
    </row>
    <row r="30510" spans="26:26">
      <c r="Z30510"/>
    </row>
    <row r="30511" spans="26:26">
      <c r="Z30511"/>
    </row>
    <row r="30512" spans="26:26">
      <c r="Z30512"/>
    </row>
    <row r="30513" spans="26:26">
      <c r="Z30513"/>
    </row>
    <row r="30514" spans="26:26">
      <c r="Z30514"/>
    </row>
    <row r="30515" spans="26:26">
      <c r="Z30515"/>
    </row>
    <row r="30516" spans="26:26">
      <c r="Z30516"/>
    </row>
    <row r="30517" spans="26:26">
      <c r="Z30517"/>
    </row>
    <row r="30518" spans="26:26">
      <c r="Z30518"/>
    </row>
    <row r="30519" spans="26:26">
      <c r="Z30519"/>
    </row>
    <row r="30520" spans="26:26">
      <c r="Z30520"/>
    </row>
    <row r="30521" spans="26:26">
      <c r="Z30521"/>
    </row>
    <row r="30522" spans="26:26">
      <c r="Z30522"/>
    </row>
    <row r="30523" spans="26:26">
      <c r="Z30523"/>
    </row>
    <row r="30524" spans="26:26">
      <c r="Z30524"/>
    </row>
    <row r="30525" spans="26:26">
      <c r="Z30525"/>
    </row>
    <row r="30526" spans="26:26">
      <c r="Z30526"/>
    </row>
    <row r="30527" spans="26:26">
      <c r="Z30527"/>
    </row>
    <row r="30528" spans="26:26">
      <c r="Z30528"/>
    </row>
    <row r="30529" spans="26:26">
      <c r="Z30529"/>
    </row>
    <row r="30530" spans="26:26">
      <c r="Z30530"/>
    </row>
    <row r="30531" spans="26:26">
      <c r="Z30531"/>
    </row>
    <row r="30532" spans="26:26">
      <c r="Z30532"/>
    </row>
    <row r="30533" spans="26:26">
      <c r="Z30533"/>
    </row>
    <row r="30534" spans="26:26">
      <c r="Z30534"/>
    </row>
    <row r="30535" spans="26:26">
      <c r="Z30535"/>
    </row>
    <row r="30536" spans="26:26">
      <c r="Z30536"/>
    </row>
    <row r="30537" spans="26:26">
      <c r="Z30537"/>
    </row>
    <row r="30538" spans="26:26">
      <c r="Z30538"/>
    </row>
    <row r="30539" spans="26:26">
      <c r="Z30539"/>
    </row>
    <row r="30540" spans="26:26">
      <c r="Z30540"/>
    </row>
    <row r="30541" spans="26:26">
      <c r="Z30541"/>
    </row>
    <row r="30542" spans="26:26">
      <c r="Z30542"/>
    </row>
    <row r="30543" spans="26:26">
      <c r="Z30543"/>
    </row>
    <row r="30544" spans="26:26">
      <c r="Z30544"/>
    </row>
    <row r="30545" spans="26:26">
      <c r="Z30545"/>
    </row>
    <row r="30546" spans="26:26">
      <c r="Z30546"/>
    </row>
    <row r="30547" spans="26:26">
      <c r="Z30547"/>
    </row>
    <row r="30548" spans="26:26">
      <c r="Z30548"/>
    </row>
    <row r="30549" spans="26:26">
      <c r="Z30549"/>
    </row>
    <row r="30550" spans="26:26">
      <c r="Z30550"/>
    </row>
    <row r="30551" spans="26:26">
      <c r="Z30551"/>
    </row>
    <row r="30552" spans="26:26">
      <c r="Z30552"/>
    </row>
    <row r="30553" spans="26:26">
      <c r="Z30553"/>
    </row>
    <row r="30554" spans="26:26">
      <c r="Z30554"/>
    </row>
    <row r="30555" spans="26:26">
      <c r="Z30555"/>
    </row>
    <row r="30556" spans="26:26">
      <c r="Z30556"/>
    </row>
    <row r="30557" spans="26:26">
      <c r="Z30557"/>
    </row>
    <row r="30558" spans="26:26">
      <c r="Z30558"/>
    </row>
    <row r="30559" spans="26:26">
      <c r="Z30559"/>
    </row>
    <row r="30560" spans="26:26">
      <c r="Z30560"/>
    </row>
    <row r="30561" spans="26:26">
      <c r="Z30561"/>
    </row>
    <row r="30562" spans="26:26">
      <c r="Z30562"/>
    </row>
    <row r="30563" spans="26:26">
      <c r="Z30563"/>
    </row>
    <row r="30564" spans="26:26">
      <c r="Z30564"/>
    </row>
    <row r="30565" spans="26:26">
      <c r="Z30565"/>
    </row>
    <row r="30566" spans="26:26">
      <c r="Z30566"/>
    </row>
    <row r="30567" spans="26:26">
      <c r="Z30567"/>
    </row>
    <row r="30568" spans="26:26">
      <c r="Z30568"/>
    </row>
    <row r="30569" spans="26:26">
      <c r="Z30569"/>
    </row>
    <row r="30570" spans="26:26">
      <c r="Z30570"/>
    </row>
    <row r="30571" spans="26:26">
      <c r="Z30571"/>
    </row>
    <row r="30572" spans="26:26">
      <c r="Z30572"/>
    </row>
    <row r="30573" spans="26:26">
      <c r="Z30573"/>
    </row>
    <row r="30574" spans="26:26">
      <c r="Z30574"/>
    </row>
    <row r="30575" spans="26:26">
      <c r="Z30575"/>
    </row>
    <row r="30576" spans="26:26">
      <c r="Z30576"/>
    </row>
    <row r="30577" spans="26:26">
      <c r="Z30577"/>
    </row>
    <row r="30578" spans="26:26">
      <c r="Z30578"/>
    </row>
    <row r="30579" spans="26:26">
      <c r="Z30579"/>
    </row>
    <row r="30580" spans="26:26">
      <c r="Z30580"/>
    </row>
    <row r="30581" spans="26:26">
      <c r="Z30581"/>
    </row>
    <row r="30582" spans="26:26">
      <c r="Z30582"/>
    </row>
    <row r="30583" spans="26:26">
      <c r="Z30583"/>
    </row>
    <row r="30584" spans="26:26">
      <c r="Z30584"/>
    </row>
    <row r="30585" spans="26:26">
      <c r="Z30585"/>
    </row>
    <row r="30586" spans="26:26">
      <c r="Z30586"/>
    </row>
    <row r="30587" spans="26:26">
      <c r="Z30587"/>
    </row>
    <row r="30588" spans="26:26">
      <c r="Z30588"/>
    </row>
    <row r="30589" spans="26:26">
      <c r="Z30589"/>
    </row>
    <row r="30590" spans="26:26">
      <c r="Z30590"/>
    </row>
    <row r="30591" spans="26:26">
      <c r="Z30591"/>
    </row>
    <row r="30592" spans="26:26">
      <c r="Z30592"/>
    </row>
    <row r="30593" spans="26:26">
      <c r="Z30593"/>
    </row>
    <row r="30594" spans="26:26">
      <c r="Z30594"/>
    </row>
    <row r="30595" spans="26:26">
      <c r="Z30595"/>
    </row>
    <row r="30596" spans="26:26">
      <c r="Z30596"/>
    </row>
    <row r="30597" spans="26:26">
      <c r="Z30597"/>
    </row>
    <row r="30598" spans="26:26">
      <c r="Z30598"/>
    </row>
    <row r="30599" spans="26:26">
      <c r="Z30599"/>
    </row>
    <row r="30600" spans="26:26">
      <c r="Z30600"/>
    </row>
    <row r="30601" spans="26:26">
      <c r="Z30601"/>
    </row>
    <row r="30602" spans="26:26">
      <c r="Z30602"/>
    </row>
    <row r="30603" spans="26:26">
      <c r="Z30603"/>
    </row>
    <row r="30604" spans="26:26">
      <c r="Z30604"/>
    </row>
    <row r="30605" spans="26:26">
      <c r="Z30605"/>
    </row>
    <row r="30606" spans="26:26">
      <c r="Z30606"/>
    </row>
    <row r="30607" spans="26:26">
      <c r="Z30607"/>
    </row>
    <row r="30608" spans="26:26">
      <c r="Z30608"/>
    </row>
    <row r="30609" spans="26:26">
      <c r="Z30609"/>
    </row>
    <row r="30610" spans="26:26">
      <c r="Z30610"/>
    </row>
    <row r="30611" spans="26:26">
      <c r="Z30611"/>
    </row>
    <row r="30612" spans="26:26">
      <c r="Z30612"/>
    </row>
    <row r="30613" spans="26:26">
      <c r="Z30613"/>
    </row>
    <row r="30614" spans="26:26">
      <c r="Z30614"/>
    </row>
    <row r="30615" spans="26:26">
      <c r="Z30615"/>
    </row>
    <row r="30616" spans="26:26">
      <c r="Z30616"/>
    </row>
    <row r="30617" spans="26:26">
      <c r="Z30617"/>
    </row>
    <row r="30618" spans="26:26">
      <c r="Z30618"/>
    </row>
    <row r="30619" spans="26:26">
      <c r="Z30619"/>
    </row>
    <row r="30620" spans="26:26">
      <c r="Z30620"/>
    </row>
    <row r="30621" spans="26:26">
      <c r="Z30621"/>
    </row>
    <row r="30622" spans="26:26">
      <c r="Z30622"/>
    </row>
    <row r="30623" spans="26:26">
      <c r="Z30623"/>
    </row>
    <row r="30624" spans="26:26">
      <c r="Z30624"/>
    </row>
    <row r="30625" spans="26:26">
      <c r="Z30625"/>
    </row>
    <row r="30626" spans="26:26">
      <c r="Z30626"/>
    </row>
    <row r="30627" spans="26:26">
      <c r="Z30627"/>
    </row>
    <row r="30628" spans="26:26">
      <c r="Z30628"/>
    </row>
    <row r="30629" spans="26:26">
      <c r="Z30629"/>
    </row>
    <row r="30630" spans="26:26">
      <c r="Z30630"/>
    </row>
    <row r="30631" spans="26:26">
      <c r="Z30631"/>
    </row>
    <row r="30632" spans="26:26">
      <c r="Z30632"/>
    </row>
    <row r="30633" spans="26:26">
      <c r="Z30633"/>
    </row>
    <row r="30634" spans="26:26">
      <c r="Z30634"/>
    </row>
    <row r="30635" spans="26:26">
      <c r="Z30635"/>
    </row>
    <row r="30636" spans="26:26">
      <c r="Z30636"/>
    </row>
    <row r="30637" spans="26:26">
      <c r="Z30637"/>
    </row>
    <row r="30638" spans="26:26">
      <c r="Z30638"/>
    </row>
    <row r="30639" spans="26:26">
      <c r="Z30639"/>
    </row>
    <row r="30640" spans="26:26">
      <c r="Z30640"/>
    </row>
    <row r="30641" spans="26:26">
      <c r="Z30641"/>
    </row>
    <row r="30642" spans="26:26">
      <c r="Z30642"/>
    </row>
    <row r="30643" spans="26:26">
      <c r="Z30643"/>
    </row>
    <row r="30644" spans="26:26">
      <c r="Z30644"/>
    </row>
    <row r="30645" spans="26:26">
      <c r="Z30645"/>
    </row>
    <row r="30646" spans="26:26">
      <c r="Z30646"/>
    </row>
    <row r="30647" spans="26:26">
      <c r="Z30647"/>
    </row>
    <row r="30648" spans="26:26">
      <c r="Z30648"/>
    </row>
    <row r="30649" spans="26:26">
      <c r="Z30649"/>
    </row>
    <row r="30650" spans="26:26">
      <c r="Z30650"/>
    </row>
    <row r="30651" spans="26:26">
      <c r="Z30651"/>
    </row>
    <row r="30652" spans="26:26">
      <c r="Z30652"/>
    </row>
    <row r="30653" spans="26:26">
      <c r="Z30653"/>
    </row>
    <row r="30654" spans="26:26">
      <c r="Z30654"/>
    </row>
    <row r="30655" spans="26:26">
      <c r="Z30655"/>
    </row>
    <row r="30656" spans="26:26">
      <c r="Z30656"/>
    </row>
    <row r="30657" spans="26:26">
      <c r="Z30657"/>
    </row>
    <row r="30658" spans="26:26">
      <c r="Z30658"/>
    </row>
    <row r="30659" spans="26:26">
      <c r="Z30659"/>
    </row>
    <row r="30660" spans="26:26">
      <c r="Z30660"/>
    </row>
    <row r="30661" spans="26:26">
      <c r="Z30661"/>
    </row>
    <row r="30662" spans="26:26">
      <c r="Z30662"/>
    </row>
    <row r="30663" spans="26:26">
      <c r="Z30663"/>
    </row>
    <row r="30664" spans="26:26">
      <c r="Z30664"/>
    </row>
    <row r="30665" spans="26:26">
      <c r="Z30665"/>
    </row>
    <row r="30666" spans="26:26">
      <c r="Z30666"/>
    </row>
    <row r="30667" spans="26:26">
      <c r="Z30667"/>
    </row>
    <row r="30668" spans="26:26">
      <c r="Z30668"/>
    </row>
    <row r="30669" spans="26:26">
      <c r="Z30669"/>
    </row>
    <row r="30670" spans="26:26">
      <c r="Z30670"/>
    </row>
    <row r="30671" spans="26:26">
      <c r="Z30671"/>
    </row>
    <row r="30672" spans="26:26">
      <c r="Z30672"/>
    </row>
    <row r="30673" spans="26:26">
      <c r="Z30673"/>
    </row>
    <row r="30674" spans="26:26">
      <c r="Z30674"/>
    </row>
    <row r="30675" spans="26:26">
      <c r="Z30675"/>
    </row>
    <row r="30676" spans="26:26">
      <c r="Z30676"/>
    </row>
    <row r="30677" spans="26:26">
      <c r="Z30677"/>
    </row>
    <row r="30678" spans="26:26">
      <c r="Z30678"/>
    </row>
    <row r="30679" spans="26:26">
      <c r="Z30679"/>
    </row>
    <row r="30680" spans="26:26">
      <c r="Z30680"/>
    </row>
    <row r="30681" spans="26:26">
      <c r="Z30681"/>
    </row>
    <row r="30682" spans="26:26">
      <c r="Z30682"/>
    </row>
    <row r="30683" spans="26:26">
      <c r="Z30683"/>
    </row>
    <row r="30684" spans="26:26">
      <c r="Z30684"/>
    </row>
    <row r="30685" spans="26:26">
      <c r="Z30685"/>
    </row>
    <row r="30686" spans="26:26">
      <c r="Z30686"/>
    </row>
    <row r="30687" spans="26:26">
      <c r="Z30687"/>
    </row>
    <row r="30688" spans="26:26">
      <c r="Z30688"/>
    </row>
    <row r="30689" spans="26:26">
      <c r="Z30689"/>
    </row>
    <row r="30690" spans="26:26">
      <c r="Z30690"/>
    </row>
    <row r="30691" spans="26:26">
      <c r="Z30691"/>
    </row>
    <row r="30692" spans="26:26">
      <c r="Z30692"/>
    </row>
    <row r="30693" spans="26:26">
      <c r="Z30693"/>
    </row>
    <row r="30694" spans="26:26">
      <c r="Z30694"/>
    </row>
    <row r="30695" spans="26:26">
      <c r="Z30695"/>
    </row>
    <row r="30696" spans="26:26">
      <c r="Z30696"/>
    </row>
    <row r="30697" spans="26:26">
      <c r="Z30697"/>
    </row>
    <row r="30698" spans="26:26">
      <c r="Z30698"/>
    </row>
    <row r="30699" spans="26:26">
      <c r="Z30699"/>
    </row>
    <row r="30700" spans="26:26">
      <c r="Z30700"/>
    </row>
    <row r="30701" spans="26:26">
      <c r="Z30701"/>
    </row>
    <row r="30702" spans="26:26">
      <c r="Z30702"/>
    </row>
    <row r="30703" spans="26:26">
      <c r="Z30703"/>
    </row>
    <row r="30704" spans="26:26">
      <c r="Z30704"/>
    </row>
    <row r="30705" spans="26:26">
      <c r="Z30705"/>
    </row>
    <row r="30706" spans="26:26">
      <c r="Z30706"/>
    </row>
    <row r="30707" spans="26:26">
      <c r="Z30707"/>
    </row>
    <row r="30708" spans="26:26">
      <c r="Z30708"/>
    </row>
    <row r="30709" spans="26:26">
      <c r="Z30709"/>
    </row>
    <row r="30710" spans="26:26">
      <c r="Z30710"/>
    </row>
    <row r="30711" spans="26:26">
      <c r="Z30711"/>
    </row>
    <row r="30712" spans="26:26">
      <c r="Z30712"/>
    </row>
    <row r="30713" spans="26:26">
      <c r="Z30713"/>
    </row>
    <row r="30714" spans="26:26">
      <c r="Z30714"/>
    </row>
    <row r="30715" spans="26:26">
      <c r="Z30715"/>
    </row>
    <row r="30716" spans="26:26">
      <c r="Z30716"/>
    </row>
    <row r="30717" spans="26:26">
      <c r="Z30717"/>
    </row>
    <row r="30718" spans="26:26">
      <c r="Z30718"/>
    </row>
    <row r="30719" spans="26:26">
      <c r="Z30719"/>
    </row>
    <row r="30720" spans="26:26">
      <c r="Z30720"/>
    </row>
    <row r="30721" spans="26:26">
      <c r="Z30721"/>
    </row>
    <row r="30722" spans="26:26">
      <c r="Z30722"/>
    </row>
    <row r="30723" spans="26:26">
      <c r="Z30723"/>
    </row>
    <row r="30724" spans="26:26">
      <c r="Z30724"/>
    </row>
    <row r="30725" spans="26:26">
      <c r="Z30725"/>
    </row>
    <row r="30726" spans="26:26">
      <c r="Z30726"/>
    </row>
    <row r="30727" spans="26:26">
      <c r="Z30727"/>
    </row>
    <row r="30728" spans="26:26">
      <c r="Z30728"/>
    </row>
    <row r="30729" spans="26:26">
      <c r="Z30729"/>
    </row>
    <row r="30730" spans="26:26">
      <c r="Z30730"/>
    </row>
    <row r="30731" spans="26:26">
      <c r="Z30731"/>
    </row>
    <row r="30732" spans="26:26">
      <c r="Z30732"/>
    </row>
    <row r="30733" spans="26:26">
      <c r="Z30733"/>
    </row>
    <row r="30734" spans="26:26">
      <c r="Z30734"/>
    </row>
    <row r="30735" spans="26:26">
      <c r="Z30735"/>
    </row>
    <row r="30736" spans="26:26">
      <c r="Z30736"/>
    </row>
    <row r="30737" spans="26:26">
      <c r="Z30737"/>
    </row>
    <row r="30738" spans="26:26">
      <c r="Z30738"/>
    </row>
    <row r="30739" spans="26:26">
      <c r="Z30739"/>
    </row>
    <row r="30740" spans="26:26">
      <c r="Z30740"/>
    </row>
    <row r="30741" spans="26:26">
      <c r="Z30741"/>
    </row>
    <row r="30742" spans="26:26">
      <c r="Z30742"/>
    </row>
    <row r="30743" spans="26:26">
      <c r="Z30743"/>
    </row>
    <row r="30744" spans="26:26">
      <c r="Z30744"/>
    </row>
    <row r="30745" spans="26:26">
      <c r="Z30745"/>
    </row>
    <row r="30746" spans="26:26">
      <c r="Z30746"/>
    </row>
    <row r="30747" spans="26:26">
      <c r="Z30747"/>
    </row>
    <row r="30748" spans="26:26">
      <c r="Z30748"/>
    </row>
    <row r="30749" spans="26:26">
      <c r="Z30749"/>
    </row>
    <row r="30750" spans="26:26">
      <c r="Z30750"/>
    </row>
    <row r="30751" spans="26:26">
      <c r="Z30751"/>
    </row>
    <row r="30752" spans="26:26">
      <c r="Z30752"/>
    </row>
    <row r="30753" spans="26:26">
      <c r="Z30753"/>
    </row>
    <row r="30754" spans="26:26">
      <c r="Z30754"/>
    </row>
    <row r="30755" spans="26:26">
      <c r="Z30755"/>
    </row>
    <row r="30756" spans="26:26">
      <c r="Z30756"/>
    </row>
    <row r="30757" spans="26:26">
      <c r="Z30757"/>
    </row>
    <row r="30758" spans="26:26">
      <c r="Z30758"/>
    </row>
    <row r="30759" spans="26:26">
      <c r="Z30759"/>
    </row>
    <row r="30760" spans="26:26">
      <c r="Z30760"/>
    </row>
    <row r="30761" spans="26:26">
      <c r="Z30761"/>
    </row>
    <row r="30762" spans="26:26">
      <c r="Z30762"/>
    </row>
    <row r="30763" spans="26:26">
      <c r="Z30763"/>
    </row>
    <row r="30764" spans="26:26">
      <c r="Z30764"/>
    </row>
    <row r="30765" spans="26:26">
      <c r="Z30765"/>
    </row>
    <row r="30766" spans="26:26">
      <c r="Z30766"/>
    </row>
    <row r="30767" spans="26:26">
      <c r="Z30767"/>
    </row>
    <row r="30768" spans="26:26">
      <c r="Z30768"/>
    </row>
    <row r="30769" spans="26:26">
      <c r="Z30769"/>
    </row>
    <row r="30770" spans="26:26">
      <c r="Z30770"/>
    </row>
    <row r="30771" spans="26:26">
      <c r="Z30771"/>
    </row>
    <row r="30772" spans="26:26">
      <c r="Z30772"/>
    </row>
    <row r="30773" spans="26:26">
      <c r="Z30773"/>
    </row>
    <row r="30774" spans="26:26">
      <c r="Z30774"/>
    </row>
    <row r="30775" spans="26:26">
      <c r="Z30775"/>
    </row>
    <row r="30776" spans="26:26">
      <c r="Z30776"/>
    </row>
    <row r="30777" spans="26:26">
      <c r="Z30777"/>
    </row>
    <row r="30778" spans="26:26">
      <c r="Z30778"/>
    </row>
    <row r="30779" spans="26:26">
      <c r="Z30779"/>
    </row>
    <row r="30780" spans="26:26">
      <c r="Z30780"/>
    </row>
    <row r="30781" spans="26:26">
      <c r="Z30781"/>
    </row>
    <row r="30782" spans="26:26">
      <c r="Z30782"/>
    </row>
    <row r="30783" spans="26:26">
      <c r="Z30783"/>
    </row>
    <row r="30784" spans="26:26">
      <c r="Z30784"/>
    </row>
    <row r="30785" spans="26:26">
      <c r="Z30785"/>
    </row>
    <row r="30786" spans="26:26">
      <c r="Z30786"/>
    </row>
    <row r="30787" spans="26:26">
      <c r="Z30787"/>
    </row>
    <row r="30788" spans="26:26">
      <c r="Z30788"/>
    </row>
    <row r="30789" spans="26:26">
      <c r="Z30789"/>
    </row>
    <row r="30790" spans="26:26">
      <c r="Z30790"/>
    </row>
    <row r="30791" spans="26:26">
      <c r="Z30791"/>
    </row>
    <row r="30792" spans="26:26">
      <c r="Z30792"/>
    </row>
    <row r="30793" spans="26:26">
      <c r="Z30793"/>
    </row>
    <row r="30794" spans="26:26">
      <c r="Z30794"/>
    </row>
    <row r="30795" spans="26:26">
      <c r="Z30795"/>
    </row>
    <row r="30796" spans="26:26">
      <c r="Z30796"/>
    </row>
    <row r="30797" spans="26:26">
      <c r="Z30797"/>
    </row>
    <row r="30798" spans="26:26">
      <c r="Z30798"/>
    </row>
    <row r="30799" spans="26:26">
      <c r="Z30799"/>
    </row>
    <row r="30800" spans="26:26">
      <c r="Z30800"/>
    </row>
    <row r="30801" spans="26:26">
      <c r="Z30801"/>
    </row>
    <row r="30802" spans="26:26">
      <c r="Z30802"/>
    </row>
    <row r="30803" spans="26:26">
      <c r="Z30803"/>
    </row>
    <row r="30804" spans="26:26">
      <c r="Z30804"/>
    </row>
    <row r="30805" spans="26:26">
      <c r="Z30805"/>
    </row>
    <row r="30806" spans="26:26">
      <c r="Z30806"/>
    </row>
    <row r="30807" spans="26:26">
      <c r="Z30807"/>
    </row>
    <row r="30808" spans="26:26">
      <c r="Z30808"/>
    </row>
    <row r="30809" spans="26:26">
      <c r="Z30809"/>
    </row>
    <row r="30810" spans="26:26">
      <c r="Z30810"/>
    </row>
    <row r="30811" spans="26:26">
      <c r="Z30811"/>
    </row>
    <row r="30812" spans="26:26">
      <c r="Z30812"/>
    </row>
    <row r="30813" spans="26:26">
      <c r="Z30813"/>
    </row>
    <row r="30814" spans="26:26">
      <c r="Z30814"/>
    </row>
    <row r="30815" spans="26:26">
      <c r="Z30815"/>
    </row>
    <row r="30816" spans="26:26">
      <c r="Z30816"/>
    </row>
    <row r="30817" spans="26:26">
      <c r="Z30817"/>
    </row>
    <row r="30818" spans="26:26">
      <c r="Z30818"/>
    </row>
    <row r="30819" spans="26:26">
      <c r="Z30819"/>
    </row>
    <row r="30820" spans="26:26">
      <c r="Z30820"/>
    </row>
    <row r="30821" spans="26:26">
      <c r="Z30821"/>
    </row>
    <row r="30822" spans="26:26">
      <c r="Z30822"/>
    </row>
    <row r="30823" spans="26:26">
      <c r="Z30823"/>
    </row>
    <row r="30824" spans="26:26">
      <c r="Z30824"/>
    </row>
    <row r="30825" spans="26:26">
      <c r="Z30825"/>
    </row>
    <row r="30826" spans="26:26">
      <c r="Z30826"/>
    </row>
    <row r="30827" spans="26:26">
      <c r="Z30827"/>
    </row>
    <row r="30828" spans="26:26">
      <c r="Z30828"/>
    </row>
    <row r="30829" spans="26:26">
      <c r="Z30829"/>
    </row>
    <row r="30830" spans="26:26">
      <c r="Z30830"/>
    </row>
    <row r="30831" spans="26:26">
      <c r="Z30831"/>
    </row>
    <row r="30832" spans="26:26">
      <c r="Z30832"/>
    </row>
    <row r="30833" spans="26:26">
      <c r="Z30833"/>
    </row>
    <row r="30834" spans="26:26">
      <c r="Z30834"/>
    </row>
    <row r="30835" spans="26:26">
      <c r="Z30835"/>
    </row>
    <row r="30836" spans="26:26">
      <c r="Z30836"/>
    </row>
    <row r="30837" spans="26:26">
      <c r="Z30837"/>
    </row>
    <row r="30838" spans="26:26">
      <c r="Z30838"/>
    </row>
    <row r="30839" spans="26:26">
      <c r="Z30839"/>
    </row>
    <row r="30840" spans="26:26">
      <c r="Z30840"/>
    </row>
    <row r="30841" spans="26:26">
      <c r="Z30841"/>
    </row>
    <row r="30842" spans="26:26">
      <c r="Z30842"/>
    </row>
    <row r="30843" spans="26:26">
      <c r="Z30843"/>
    </row>
    <row r="30844" spans="26:26">
      <c r="Z30844"/>
    </row>
    <row r="30845" spans="26:26">
      <c r="Z30845"/>
    </row>
    <row r="30846" spans="26:26">
      <c r="Z30846"/>
    </row>
    <row r="30847" spans="26:26">
      <c r="Z30847"/>
    </row>
    <row r="30848" spans="26:26">
      <c r="Z30848"/>
    </row>
    <row r="30849" spans="26:26">
      <c r="Z30849"/>
    </row>
    <row r="30850" spans="26:26">
      <c r="Z30850"/>
    </row>
    <row r="30851" spans="26:26">
      <c r="Z30851"/>
    </row>
    <row r="30852" spans="26:26">
      <c r="Z30852"/>
    </row>
    <row r="30853" spans="26:26">
      <c r="Z30853"/>
    </row>
    <row r="30854" spans="26:26">
      <c r="Z30854"/>
    </row>
    <row r="30855" spans="26:26">
      <c r="Z30855"/>
    </row>
    <row r="30856" spans="26:26">
      <c r="Z30856"/>
    </row>
    <row r="30857" spans="26:26">
      <c r="Z30857"/>
    </row>
    <row r="30858" spans="26:26">
      <c r="Z30858"/>
    </row>
    <row r="30859" spans="26:26">
      <c r="Z30859"/>
    </row>
    <row r="30860" spans="26:26">
      <c r="Z30860"/>
    </row>
    <row r="30861" spans="26:26">
      <c r="Z30861"/>
    </row>
    <row r="30862" spans="26:26">
      <c r="Z30862"/>
    </row>
    <row r="30863" spans="26:26">
      <c r="Z30863"/>
    </row>
    <row r="30864" spans="26:26">
      <c r="Z30864"/>
    </row>
    <row r="30865" spans="26:26">
      <c r="Z30865"/>
    </row>
    <row r="30866" spans="26:26">
      <c r="Z30866"/>
    </row>
    <row r="30867" spans="26:26">
      <c r="Z30867"/>
    </row>
    <row r="30868" spans="26:26">
      <c r="Z30868"/>
    </row>
    <row r="30869" spans="26:26">
      <c r="Z30869"/>
    </row>
    <row r="30870" spans="26:26">
      <c r="Z30870"/>
    </row>
    <row r="30871" spans="26:26">
      <c r="Z30871"/>
    </row>
    <row r="30872" spans="26:26">
      <c r="Z30872"/>
    </row>
    <row r="30873" spans="26:26">
      <c r="Z30873"/>
    </row>
    <row r="30874" spans="26:26">
      <c r="Z30874"/>
    </row>
    <row r="30875" spans="26:26">
      <c r="Z30875"/>
    </row>
    <row r="30876" spans="26:26">
      <c r="Z30876"/>
    </row>
    <row r="30877" spans="26:26">
      <c r="Z30877"/>
    </row>
    <row r="30878" spans="26:26">
      <c r="Z30878"/>
    </row>
    <row r="30879" spans="26:26">
      <c r="Z30879"/>
    </row>
    <row r="30880" spans="26:26">
      <c r="Z30880"/>
    </row>
    <row r="30881" spans="26:26">
      <c r="Z30881"/>
    </row>
    <row r="30882" spans="26:26">
      <c r="Z30882"/>
    </row>
    <row r="30883" spans="26:26">
      <c r="Z30883"/>
    </row>
    <row r="30884" spans="26:26">
      <c r="Z30884"/>
    </row>
    <row r="30885" spans="26:26">
      <c r="Z30885"/>
    </row>
    <row r="30886" spans="26:26">
      <c r="Z30886"/>
    </row>
    <row r="30887" spans="26:26">
      <c r="Z30887"/>
    </row>
    <row r="30888" spans="26:26">
      <c r="Z30888"/>
    </row>
    <row r="30889" spans="26:26">
      <c r="Z30889"/>
    </row>
    <row r="30890" spans="26:26">
      <c r="Z30890"/>
    </row>
    <row r="30891" spans="26:26">
      <c r="Z30891"/>
    </row>
    <row r="30892" spans="26:26">
      <c r="Z30892"/>
    </row>
    <row r="30893" spans="26:26">
      <c r="Z30893"/>
    </row>
    <row r="30894" spans="26:26">
      <c r="Z30894"/>
    </row>
    <row r="30895" spans="26:26">
      <c r="Z30895"/>
    </row>
    <row r="30896" spans="26:26">
      <c r="Z30896"/>
    </row>
    <row r="30897" spans="26:26">
      <c r="Z30897"/>
    </row>
    <row r="30898" spans="26:26">
      <c r="Z30898"/>
    </row>
    <row r="30899" spans="26:26">
      <c r="Z30899"/>
    </row>
    <row r="30900" spans="26:26">
      <c r="Z30900"/>
    </row>
    <row r="30901" spans="26:26">
      <c r="Z30901"/>
    </row>
    <row r="30902" spans="26:26">
      <c r="Z30902"/>
    </row>
    <row r="30903" spans="26:26">
      <c r="Z30903"/>
    </row>
    <row r="30904" spans="26:26">
      <c r="Z30904"/>
    </row>
    <row r="30905" spans="26:26">
      <c r="Z30905"/>
    </row>
    <row r="30906" spans="26:26">
      <c r="Z30906"/>
    </row>
    <row r="30907" spans="26:26">
      <c r="Z30907"/>
    </row>
    <row r="30908" spans="26:26">
      <c r="Z30908"/>
    </row>
    <row r="30909" spans="26:26">
      <c r="Z30909"/>
    </row>
    <row r="30910" spans="26:26">
      <c r="Z30910"/>
    </row>
    <row r="30911" spans="26:26">
      <c r="Z30911"/>
    </row>
    <row r="30912" spans="26:26">
      <c r="Z30912"/>
    </row>
    <row r="30913" spans="26:26">
      <c r="Z30913"/>
    </row>
    <row r="30914" spans="26:26">
      <c r="Z30914"/>
    </row>
    <row r="30915" spans="26:26">
      <c r="Z30915"/>
    </row>
    <row r="30916" spans="26:26">
      <c r="Z30916"/>
    </row>
    <row r="30917" spans="26:26">
      <c r="Z30917"/>
    </row>
    <row r="30918" spans="26:26">
      <c r="Z30918"/>
    </row>
    <row r="30919" spans="26:26">
      <c r="Z30919"/>
    </row>
    <row r="30920" spans="26:26">
      <c r="Z30920"/>
    </row>
    <row r="30921" spans="26:26">
      <c r="Z30921"/>
    </row>
    <row r="30922" spans="26:26">
      <c r="Z30922"/>
    </row>
    <row r="30923" spans="26:26">
      <c r="Z30923"/>
    </row>
    <row r="30924" spans="26:26">
      <c r="Z30924"/>
    </row>
    <row r="30925" spans="26:26">
      <c r="Z30925"/>
    </row>
    <row r="30926" spans="26:26">
      <c r="Z30926"/>
    </row>
    <row r="30927" spans="26:26">
      <c r="Z30927"/>
    </row>
    <row r="30928" spans="26:26">
      <c r="Z30928"/>
    </row>
    <row r="30929" spans="26:26">
      <c r="Z30929"/>
    </row>
    <row r="30930" spans="26:26">
      <c r="Z30930"/>
    </row>
    <row r="30931" spans="26:26">
      <c r="Z30931"/>
    </row>
    <row r="30932" spans="26:26">
      <c r="Z30932"/>
    </row>
    <row r="30933" spans="26:26">
      <c r="Z30933"/>
    </row>
    <row r="30934" spans="26:26">
      <c r="Z30934"/>
    </row>
    <row r="30935" spans="26:26">
      <c r="Z30935"/>
    </row>
    <row r="30936" spans="26:26">
      <c r="Z30936"/>
    </row>
    <row r="30937" spans="26:26">
      <c r="Z30937"/>
    </row>
    <row r="30938" spans="26:26">
      <c r="Z30938"/>
    </row>
    <row r="30939" spans="26:26">
      <c r="Z30939"/>
    </row>
    <row r="30940" spans="26:26">
      <c r="Z30940"/>
    </row>
    <row r="30941" spans="26:26">
      <c r="Z30941"/>
    </row>
    <row r="30942" spans="26:26">
      <c r="Z30942"/>
    </row>
    <row r="30943" spans="26:26">
      <c r="Z30943"/>
    </row>
    <row r="30944" spans="26:26">
      <c r="Z30944"/>
    </row>
    <row r="30945" spans="26:26">
      <c r="Z30945"/>
    </row>
    <row r="30946" spans="26:26">
      <c r="Z30946"/>
    </row>
    <row r="30947" spans="26:26">
      <c r="Z30947"/>
    </row>
    <row r="30948" spans="26:26">
      <c r="Z30948"/>
    </row>
    <row r="30949" spans="26:26">
      <c r="Z30949"/>
    </row>
    <row r="30950" spans="26:26">
      <c r="Z30950"/>
    </row>
    <row r="30951" spans="26:26">
      <c r="Z30951"/>
    </row>
    <row r="30952" spans="26:26">
      <c r="Z30952"/>
    </row>
    <row r="30953" spans="26:26">
      <c r="Z30953"/>
    </row>
    <row r="30954" spans="26:26">
      <c r="Z30954"/>
    </row>
    <row r="30955" spans="26:26">
      <c r="Z30955"/>
    </row>
    <row r="30956" spans="26:26">
      <c r="Z30956"/>
    </row>
    <row r="30957" spans="26:26">
      <c r="Z30957"/>
    </row>
    <row r="30958" spans="26:26">
      <c r="Z30958"/>
    </row>
    <row r="30959" spans="26:26">
      <c r="Z30959"/>
    </row>
    <row r="30960" spans="26:26">
      <c r="Z30960"/>
    </row>
    <row r="30961" spans="26:26">
      <c r="Z30961"/>
    </row>
    <row r="30962" spans="26:26">
      <c r="Z30962"/>
    </row>
    <row r="30963" spans="26:26">
      <c r="Z30963"/>
    </row>
    <row r="30964" spans="26:26">
      <c r="Z30964"/>
    </row>
    <row r="30965" spans="26:26">
      <c r="Z30965"/>
    </row>
    <row r="30966" spans="26:26">
      <c r="Z30966"/>
    </row>
    <row r="30967" spans="26:26">
      <c r="Z30967"/>
    </row>
    <row r="30968" spans="26:26">
      <c r="Z30968"/>
    </row>
    <row r="30969" spans="26:26">
      <c r="Z30969"/>
    </row>
    <row r="30970" spans="26:26">
      <c r="Z30970"/>
    </row>
    <row r="30971" spans="26:26">
      <c r="Z30971"/>
    </row>
    <row r="30972" spans="26:26">
      <c r="Z30972"/>
    </row>
    <row r="30973" spans="26:26">
      <c r="Z30973"/>
    </row>
    <row r="30974" spans="26:26">
      <c r="Z30974"/>
    </row>
    <row r="30975" spans="26:26">
      <c r="Z30975"/>
    </row>
    <row r="30976" spans="26:26">
      <c r="Z30976"/>
    </row>
    <row r="30977" spans="26:26">
      <c r="Z30977"/>
    </row>
    <row r="30978" spans="26:26">
      <c r="Z30978"/>
    </row>
    <row r="30979" spans="26:26">
      <c r="Z30979"/>
    </row>
    <row r="30980" spans="26:26">
      <c r="Z30980"/>
    </row>
    <row r="30981" spans="26:26">
      <c r="Z30981"/>
    </row>
    <row r="30982" spans="26:26">
      <c r="Z30982"/>
    </row>
    <row r="30983" spans="26:26">
      <c r="Z30983"/>
    </row>
    <row r="30984" spans="26:26">
      <c r="Z30984"/>
    </row>
    <row r="30985" spans="26:26">
      <c r="Z30985"/>
    </row>
    <row r="30986" spans="26:26">
      <c r="Z30986"/>
    </row>
    <row r="30987" spans="26:26">
      <c r="Z30987"/>
    </row>
    <row r="30988" spans="26:26">
      <c r="Z30988"/>
    </row>
    <row r="30989" spans="26:26">
      <c r="Z30989"/>
    </row>
    <row r="30990" spans="26:26">
      <c r="Z30990"/>
    </row>
    <row r="30991" spans="26:26">
      <c r="Z30991"/>
    </row>
    <row r="30992" spans="26:26">
      <c r="Z30992"/>
    </row>
    <row r="30993" spans="26:26">
      <c r="Z30993"/>
    </row>
    <row r="30994" spans="26:26">
      <c r="Z30994"/>
    </row>
    <row r="30995" spans="26:26">
      <c r="Z30995"/>
    </row>
    <row r="30996" spans="26:26">
      <c r="Z30996"/>
    </row>
    <row r="30997" spans="26:26">
      <c r="Z30997"/>
    </row>
    <row r="30998" spans="26:26">
      <c r="Z30998"/>
    </row>
    <row r="30999" spans="26:26">
      <c r="Z30999"/>
    </row>
    <row r="31000" spans="26:26">
      <c r="Z31000"/>
    </row>
    <row r="31001" spans="26:26">
      <c r="Z31001"/>
    </row>
    <row r="31002" spans="26:26">
      <c r="Z31002"/>
    </row>
    <row r="31003" spans="26:26">
      <c r="Z31003"/>
    </row>
    <row r="31004" spans="26:26">
      <c r="Z31004"/>
    </row>
    <row r="31005" spans="26:26">
      <c r="Z31005"/>
    </row>
    <row r="31006" spans="26:26">
      <c r="Z31006"/>
    </row>
    <row r="31007" spans="26:26">
      <c r="Z31007"/>
    </row>
    <row r="31008" spans="26:26">
      <c r="Z31008"/>
    </row>
    <row r="31009" spans="26:26">
      <c r="Z31009"/>
    </row>
    <row r="31010" spans="26:26">
      <c r="Z31010"/>
    </row>
    <row r="31011" spans="26:26">
      <c r="Z31011"/>
    </row>
    <row r="31012" spans="26:26">
      <c r="Z31012"/>
    </row>
    <row r="31013" spans="26:26">
      <c r="Z31013"/>
    </row>
    <row r="31014" spans="26:26">
      <c r="Z31014"/>
    </row>
    <row r="31015" spans="26:26">
      <c r="Z31015"/>
    </row>
    <row r="31016" spans="26:26">
      <c r="Z31016"/>
    </row>
    <row r="31017" spans="26:26">
      <c r="Z31017"/>
    </row>
    <row r="31018" spans="26:26">
      <c r="Z31018"/>
    </row>
    <row r="31019" spans="26:26">
      <c r="Z31019"/>
    </row>
    <row r="31020" spans="26:26">
      <c r="Z31020"/>
    </row>
    <row r="31021" spans="26:26">
      <c r="Z31021"/>
    </row>
    <row r="31022" spans="26:26">
      <c r="Z31022"/>
    </row>
    <row r="31023" spans="26:26">
      <c r="Z31023"/>
    </row>
    <row r="31024" spans="26:26">
      <c r="Z31024"/>
    </row>
    <row r="31025" spans="26:26">
      <c r="Z31025"/>
    </row>
    <row r="31026" spans="26:26">
      <c r="Z31026"/>
    </row>
    <row r="31027" spans="26:26">
      <c r="Z31027"/>
    </row>
    <row r="31028" spans="26:26">
      <c r="Z31028"/>
    </row>
    <row r="31029" spans="26:26">
      <c r="Z31029"/>
    </row>
    <row r="31030" spans="26:26">
      <c r="Z31030"/>
    </row>
    <row r="31031" spans="26:26">
      <c r="Z31031"/>
    </row>
    <row r="31032" spans="26:26">
      <c r="Z31032"/>
    </row>
    <row r="31033" spans="26:26">
      <c r="Z31033"/>
    </row>
    <row r="31034" spans="26:26">
      <c r="Z31034"/>
    </row>
    <row r="31035" spans="26:26">
      <c r="Z31035"/>
    </row>
    <row r="31036" spans="26:26">
      <c r="Z31036"/>
    </row>
    <row r="31037" spans="26:26">
      <c r="Z31037"/>
    </row>
    <row r="31038" spans="26:26">
      <c r="Z31038"/>
    </row>
    <row r="31039" spans="26:26">
      <c r="Z31039"/>
    </row>
    <row r="31040" spans="26:26">
      <c r="Z31040"/>
    </row>
    <row r="31041" spans="26:26">
      <c r="Z31041"/>
    </row>
    <row r="31042" spans="26:26">
      <c r="Z31042"/>
    </row>
    <row r="31043" spans="26:26">
      <c r="Z31043"/>
    </row>
    <row r="31044" spans="26:26">
      <c r="Z31044"/>
    </row>
    <row r="31045" spans="26:26">
      <c r="Z31045"/>
    </row>
    <row r="31046" spans="26:26">
      <c r="Z31046"/>
    </row>
    <row r="31047" spans="26:26">
      <c r="Z31047"/>
    </row>
    <row r="31048" spans="26:26">
      <c r="Z31048"/>
    </row>
    <row r="31049" spans="26:26">
      <c r="Z31049"/>
    </row>
    <row r="31050" spans="26:26">
      <c r="Z31050"/>
    </row>
    <row r="31051" spans="26:26">
      <c r="Z31051"/>
    </row>
    <row r="31052" spans="26:26">
      <c r="Z31052"/>
    </row>
    <row r="31053" spans="26:26">
      <c r="Z31053"/>
    </row>
    <row r="31054" spans="26:26">
      <c r="Z31054"/>
    </row>
    <row r="31055" spans="26:26">
      <c r="Z31055"/>
    </row>
    <row r="31056" spans="26:26">
      <c r="Z31056"/>
    </row>
    <row r="31057" spans="26:26">
      <c r="Z31057"/>
    </row>
    <row r="31058" spans="26:26">
      <c r="Z31058"/>
    </row>
    <row r="31059" spans="26:26">
      <c r="Z31059"/>
    </row>
    <row r="31060" spans="26:26">
      <c r="Z31060"/>
    </row>
    <row r="31061" spans="26:26">
      <c r="Z31061"/>
    </row>
    <row r="31062" spans="26:26">
      <c r="Z31062"/>
    </row>
    <row r="31063" spans="26:26">
      <c r="Z31063"/>
    </row>
    <row r="31064" spans="26:26">
      <c r="Z31064"/>
    </row>
    <row r="31065" spans="26:26">
      <c r="Z31065"/>
    </row>
    <row r="31066" spans="26:26">
      <c r="Z31066"/>
    </row>
    <row r="31067" spans="26:26">
      <c r="Z31067"/>
    </row>
    <row r="31068" spans="26:26">
      <c r="Z31068"/>
    </row>
    <row r="31069" spans="26:26">
      <c r="Z31069"/>
    </row>
    <row r="31070" spans="26:26">
      <c r="Z31070"/>
    </row>
    <row r="31071" spans="26:26">
      <c r="Z31071"/>
    </row>
    <row r="31072" spans="26:26">
      <c r="Z31072"/>
    </row>
    <row r="31073" spans="26:26">
      <c r="Z31073"/>
    </row>
    <row r="31074" spans="26:26">
      <c r="Z31074"/>
    </row>
    <row r="31075" spans="26:26">
      <c r="Z31075"/>
    </row>
    <row r="31076" spans="26:26">
      <c r="Z31076"/>
    </row>
    <row r="31077" spans="26:26">
      <c r="Z31077"/>
    </row>
    <row r="31078" spans="26:26">
      <c r="Z31078"/>
    </row>
    <row r="31079" spans="26:26">
      <c r="Z31079"/>
    </row>
    <row r="31080" spans="26:26">
      <c r="Z31080"/>
    </row>
    <row r="31081" spans="26:26">
      <c r="Z31081"/>
    </row>
    <row r="31082" spans="26:26">
      <c r="Z31082"/>
    </row>
    <row r="31083" spans="26:26">
      <c r="Z31083"/>
    </row>
    <row r="31084" spans="26:26">
      <c r="Z31084"/>
    </row>
    <row r="31085" spans="26:26">
      <c r="Z31085"/>
    </row>
    <row r="31086" spans="26:26">
      <c r="Z31086"/>
    </row>
    <row r="31087" spans="26:26">
      <c r="Z31087"/>
    </row>
    <row r="31088" spans="26:26">
      <c r="Z31088"/>
    </row>
    <row r="31089" spans="26:26">
      <c r="Z31089"/>
    </row>
    <row r="31090" spans="26:26">
      <c r="Z31090"/>
    </row>
    <row r="31091" spans="26:26">
      <c r="Z31091"/>
    </row>
    <row r="31092" spans="26:26">
      <c r="Z31092"/>
    </row>
    <row r="31093" spans="26:26">
      <c r="Z31093"/>
    </row>
    <row r="31094" spans="26:26">
      <c r="Z31094"/>
    </row>
    <row r="31095" spans="26:26">
      <c r="Z31095"/>
    </row>
    <row r="31096" spans="26:26">
      <c r="Z31096"/>
    </row>
    <row r="31097" spans="26:26">
      <c r="Z31097"/>
    </row>
    <row r="31098" spans="26:26">
      <c r="Z31098"/>
    </row>
    <row r="31099" spans="26:26">
      <c r="Z31099"/>
    </row>
    <row r="31100" spans="26:26">
      <c r="Z31100"/>
    </row>
    <row r="31101" spans="26:26">
      <c r="Z31101"/>
    </row>
    <row r="31102" spans="26:26">
      <c r="Z31102"/>
    </row>
    <row r="31103" spans="26:26">
      <c r="Z31103"/>
    </row>
    <row r="31104" spans="26:26">
      <c r="Z31104"/>
    </row>
    <row r="31105" spans="26:26">
      <c r="Z31105"/>
    </row>
    <row r="31106" spans="26:26">
      <c r="Z31106"/>
    </row>
    <row r="31107" spans="26:26">
      <c r="Z31107"/>
    </row>
    <row r="31108" spans="26:26">
      <c r="Z31108"/>
    </row>
    <row r="31109" spans="26:26">
      <c r="Z31109"/>
    </row>
    <row r="31110" spans="26:26">
      <c r="Z31110"/>
    </row>
    <row r="31111" spans="26:26">
      <c r="Z31111"/>
    </row>
    <row r="31112" spans="26:26">
      <c r="Z31112"/>
    </row>
    <row r="31113" spans="26:26">
      <c r="Z31113"/>
    </row>
    <row r="31114" spans="26:26">
      <c r="Z31114"/>
    </row>
    <row r="31115" spans="26:26">
      <c r="Z31115"/>
    </row>
    <row r="31116" spans="26:26">
      <c r="Z31116"/>
    </row>
    <row r="31117" spans="26:26">
      <c r="Z31117"/>
    </row>
    <row r="31118" spans="26:26">
      <c r="Z31118"/>
    </row>
    <row r="31119" spans="26:26">
      <c r="Z31119"/>
    </row>
    <row r="31120" spans="26:26">
      <c r="Z31120"/>
    </row>
    <row r="31121" spans="26:26">
      <c r="Z31121"/>
    </row>
    <row r="31122" spans="26:26">
      <c r="Z31122"/>
    </row>
    <row r="31123" spans="26:26">
      <c r="Z31123"/>
    </row>
    <row r="31124" spans="26:26">
      <c r="Z31124"/>
    </row>
    <row r="31125" spans="26:26">
      <c r="Z31125"/>
    </row>
    <row r="31126" spans="26:26">
      <c r="Z31126"/>
    </row>
    <row r="31127" spans="26:26">
      <c r="Z31127"/>
    </row>
    <row r="31128" spans="26:26">
      <c r="Z31128"/>
    </row>
    <row r="31129" spans="26:26">
      <c r="Z31129"/>
    </row>
    <row r="31130" spans="26:26">
      <c r="Z31130"/>
    </row>
    <row r="31131" spans="26:26">
      <c r="Z31131"/>
    </row>
    <row r="31132" spans="26:26">
      <c r="Z31132"/>
    </row>
    <row r="31133" spans="26:26">
      <c r="Z31133"/>
    </row>
    <row r="31134" spans="26:26">
      <c r="Z31134"/>
    </row>
    <row r="31135" spans="26:26">
      <c r="Z31135"/>
    </row>
    <row r="31136" spans="26:26">
      <c r="Z31136"/>
    </row>
    <row r="31137" spans="26:26">
      <c r="Z31137"/>
    </row>
    <row r="31138" spans="26:26">
      <c r="Z31138"/>
    </row>
    <row r="31139" spans="26:26">
      <c r="Z31139"/>
    </row>
    <row r="31140" spans="26:26">
      <c r="Z31140"/>
    </row>
    <row r="31141" spans="26:26">
      <c r="Z31141"/>
    </row>
    <row r="31142" spans="26:26">
      <c r="Z31142"/>
    </row>
    <row r="31143" spans="26:26">
      <c r="Z31143"/>
    </row>
    <row r="31144" spans="26:26">
      <c r="Z31144"/>
    </row>
    <row r="31145" spans="26:26">
      <c r="Z31145"/>
    </row>
    <row r="31146" spans="26:26">
      <c r="Z31146"/>
    </row>
    <row r="31147" spans="26:26">
      <c r="Z31147"/>
    </row>
    <row r="31148" spans="26:26">
      <c r="Z31148"/>
    </row>
    <row r="31149" spans="26:26">
      <c r="Z31149"/>
    </row>
    <row r="31150" spans="26:26">
      <c r="Z31150"/>
    </row>
    <row r="31151" spans="26:26">
      <c r="Z31151"/>
    </row>
    <row r="31152" spans="26:26">
      <c r="Z31152"/>
    </row>
    <row r="31153" spans="26:26">
      <c r="Z31153"/>
    </row>
    <row r="31154" spans="26:26">
      <c r="Z31154"/>
    </row>
    <row r="31155" spans="26:26">
      <c r="Z31155"/>
    </row>
    <row r="31156" spans="26:26">
      <c r="Z31156"/>
    </row>
    <row r="31157" spans="26:26">
      <c r="Z31157"/>
    </row>
    <row r="31158" spans="26:26">
      <c r="Z31158"/>
    </row>
    <row r="31159" spans="26:26">
      <c r="Z31159"/>
    </row>
    <row r="31160" spans="26:26">
      <c r="Z31160"/>
    </row>
    <row r="31161" spans="26:26">
      <c r="Z31161"/>
    </row>
    <row r="31162" spans="26:26">
      <c r="Z31162"/>
    </row>
    <row r="31163" spans="26:26">
      <c r="Z31163"/>
    </row>
    <row r="31164" spans="26:26">
      <c r="Z31164"/>
    </row>
    <row r="31165" spans="26:26">
      <c r="Z31165"/>
    </row>
    <row r="31166" spans="26:26">
      <c r="Z31166"/>
    </row>
    <row r="31167" spans="26:26">
      <c r="Z31167"/>
    </row>
    <row r="31168" spans="26:26">
      <c r="Z31168"/>
    </row>
    <row r="31169" spans="26:26">
      <c r="Z31169"/>
    </row>
    <row r="31170" spans="26:26">
      <c r="Z31170"/>
    </row>
    <row r="31171" spans="26:26">
      <c r="Z31171"/>
    </row>
    <row r="31172" spans="26:26">
      <c r="Z31172"/>
    </row>
    <row r="31173" spans="26:26">
      <c r="Z31173"/>
    </row>
    <row r="31174" spans="26:26">
      <c r="Z31174"/>
    </row>
    <row r="31175" spans="26:26">
      <c r="Z31175"/>
    </row>
    <row r="31176" spans="26:26">
      <c r="Z31176"/>
    </row>
    <row r="31177" spans="26:26">
      <c r="Z31177"/>
    </row>
    <row r="31178" spans="26:26">
      <c r="Z31178"/>
    </row>
    <row r="31179" spans="26:26">
      <c r="Z31179"/>
    </row>
    <row r="31180" spans="26:26">
      <c r="Z31180"/>
    </row>
    <row r="31181" spans="26:26">
      <c r="Z31181"/>
    </row>
    <row r="31182" spans="26:26">
      <c r="Z31182"/>
    </row>
    <row r="31183" spans="26:26">
      <c r="Z31183"/>
    </row>
    <row r="31184" spans="26:26">
      <c r="Z31184"/>
    </row>
    <row r="31185" spans="26:26">
      <c r="Z31185"/>
    </row>
    <row r="31186" spans="26:26">
      <c r="Z31186"/>
    </row>
    <row r="31187" spans="26:26">
      <c r="Z31187"/>
    </row>
    <row r="31188" spans="26:26">
      <c r="Z31188"/>
    </row>
    <row r="31189" spans="26:26">
      <c r="Z31189"/>
    </row>
    <row r="31190" spans="26:26">
      <c r="Z31190"/>
    </row>
    <row r="31191" spans="26:26">
      <c r="Z31191"/>
    </row>
    <row r="31192" spans="26:26">
      <c r="Z31192"/>
    </row>
    <row r="31193" spans="26:26">
      <c r="Z31193"/>
    </row>
    <row r="31194" spans="26:26">
      <c r="Z31194"/>
    </row>
    <row r="31195" spans="26:26">
      <c r="Z31195"/>
    </row>
    <row r="31196" spans="26:26">
      <c r="Z31196"/>
    </row>
    <row r="31197" spans="26:26">
      <c r="Z31197"/>
    </row>
    <row r="31198" spans="26:26">
      <c r="Z31198"/>
    </row>
    <row r="31199" spans="26:26">
      <c r="Z31199"/>
    </row>
    <row r="31200" spans="26:26">
      <c r="Z31200"/>
    </row>
    <row r="31201" spans="26:26">
      <c r="Z31201"/>
    </row>
    <row r="31202" spans="26:26">
      <c r="Z31202"/>
    </row>
    <row r="31203" spans="26:26">
      <c r="Z31203"/>
    </row>
    <row r="31204" spans="26:26">
      <c r="Z31204"/>
    </row>
    <row r="31205" spans="26:26">
      <c r="Z31205"/>
    </row>
    <row r="31206" spans="26:26">
      <c r="Z31206"/>
    </row>
    <row r="31207" spans="26:26">
      <c r="Z31207"/>
    </row>
    <row r="31208" spans="26:26">
      <c r="Z31208"/>
    </row>
    <row r="31209" spans="26:26">
      <c r="Z31209"/>
    </row>
    <row r="31210" spans="26:26">
      <c r="Z31210"/>
    </row>
    <row r="31211" spans="26:26">
      <c r="Z31211"/>
    </row>
    <row r="31212" spans="26:26">
      <c r="Z31212"/>
    </row>
    <row r="31213" spans="26:26">
      <c r="Z31213"/>
    </row>
    <row r="31214" spans="26:26">
      <c r="Z31214"/>
    </row>
    <row r="31215" spans="26:26">
      <c r="Z31215"/>
    </row>
    <row r="31216" spans="26:26">
      <c r="Z31216"/>
    </row>
    <row r="31217" spans="26:26">
      <c r="Z31217"/>
    </row>
    <row r="31218" spans="26:26">
      <c r="Z31218"/>
    </row>
    <row r="31219" spans="26:26">
      <c r="Z31219"/>
    </row>
    <row r="31220" spans="26:26">
      <c r="Z31220"/>
    </row>
    <row r="31221" spans="26:26">
      <c r="Z31221"/>
    </row>
    <row r="31222" spans="26:26">
      <c r="Z31222"/>
    </row>
    <row r="31223" spans="26:26">
      <c r="Z31223"/>
    </row>
    <row r="31224" spans="26:26">
      <c r="Z31224"/>
    </row>
    <row r="31225" spans="26:26">
      <c r="Z31225"/>
    </row>
    <row r="31226" spans="26:26">
      <c r="Z31226"/>
    </row>
    <row r="31227" spans="26:26">
      <c r="Z31227"/>
    </row>
    <row r="31228" spans="26:26">
      <c r="Z31228"/>
    </row>
    <row r="31229" spans="26:26">
      <c r="Z31229"/>
    </row>
    <row r="31230" spans="26:26">
      <c r="Z31230"/>
    </row>
    <row r="31231" spans="26:26">
      <c r="Z31231"/>
    </row>
    <row r="31232" spans="26:26">
      <c r="Z31232"/>
    </row>
    <row r="31233" spans="26:26">
      <c r="Z31233"/>
    </row>
    <row r="31234" spans="26:26">
      <c r="Z31234"/>
    </row>
    <row r="31235" spans="26:26">
      <c r="Z31235"/>
    </row>
    <row r="31236" spans="26:26">
      <c r="Z31236"/>
    </row>
    <row r="31237" spans="26:26">
      <c r="Z31237"/>
    </row>
    <row r="31238" spans="26:26">
      <c r="Z31238"/>
    </row>
    <row r="31239" spans="26:26">
      <c r="Z31239"/>
    </row>
    <row r="31240" spans="26:26">
      <c r="Z31240"/>
    </row>
    <row r="31241" spans="26:26">
      <c r="Z31241"/>
    </row>
    <row r="31242" spans="26:26">
      <c r="Z31242"/>
    </row>
    <row r="31243" spans="26:26">
      <c r="Z31243"/>
    </row>
    <row r="31244" spans="26:26">
      <c r="Z31244"/>
    </row>
    <row r="31245" spans="26:26">
      <c r="Z31245"/>
    </row>
    <row r="31246" spans="26:26">
      <c r="Z31246"/>
    </row>
    <row r="31247" spans="26:26">
      <c r="Z31247"/>
    </row>
    <row r="31248" spans="26:26">
      <c r="Z31248"/>
    </row>
    <row r="31249" spans="26:26">
      <c r="Z31249"/>
    </row>
    <row r="31250" spans="26:26">
      <c r="Z31250"/>
    </row>
    <row r="31251" spans="26:26">
      <c r="Z31251"/>
    </row>
    <row r="31252" spans="26:26">
      <c r="Z31252"/>
    </row>
    <row r="31253" spans="26:26">
      <c r="Z31253"/>
    </row>
    <row r="31254" spans="26:26">
      <c r="Z31254"/>
    </row>
    <row r="31255" spans="26:26">
      <c r="Z31255"/>
    </row>
    <row r="31256" spans="26:26">
      <c r="Z31256"/>
    </row>
    <row r="31257" spans="26:26">
      <c r="Z31257"/>
    </row>
    <row r="31258" spans="26:26">
      <c r="Z31258"/>
    </row>
    <row r="31259" spans="26:26">
      <c r="Z31259"/>
    </row>
    <row r="31260" spans="26:26">
      <c r="Z31260"/>
    </row>
    <row r="31261" spans="26:26">
      <c r="Z31261"/>
    </row>
    <row r="31262" spans="26:26">
      <c r="Z31262"/>
    </row>
    <row r="31263" spans="26:26">
      <c r="Z31263"/>
    </row>
    <row r="31264" spans="26:26">
      <c r="Z31264"/>
    </row>
    <row r="31265" spans="26:26">
      <c r="Z31265"/>
    </row>
    <row r="31266" spans="26:26">
      <c r="Z31266"/>
    </row>
    <row r="31267" spans="26:26">
      <c r="Z31267"/>
    </row>
    <row r="31268" spans="26:26">
      <c r="Z31268"/>
    </row>
    <row r="31269" spans="26:26">
      <c r="Z31269"/>
    </row>
    <row r="31270" spans="26:26">
      <c r="Z31270"/>
    </row>
    <row r="31271" spans="26:26">
      <c r="Z31271"/>
    </row>
    <row r="31272" spans="26:26">
      <c r="Z31272"/>
    </row>
    <row r="31273" spans="26:26">
      <c r="Z31273"/>
    </row>
    <row r="31274" spans="26:26">
      <c r="Z31274"/>
    </row>
    <row r="31275" spans="26:26">
      <c r="Z31275"/>
    </row>
    <row r="31276" spans="26:26">
      <c r="Z31276"/>
    </row>
    <row r="31277" spans="26:26">
      <c r="Z31277"/>
    </row>
    <row r="31278" spans="26:26">
      <c r="Z31278"/>
    </row>
    <row r="31279" spans="26:26">
      <c r="Z31279"/>
    </row>
    <row r="31280" spans="26:26">
      <c r="Z31280"/>
    </row>
    <row r="31281" spans="26:26">
      <c r="Z31281"/>
    </row>
    <row r="31282" spans="26:26">
      <c r="Z31282"/>
    </row>
    <row r="31283" spans="26:26">
      <c r="Z31283"/>
    </row>
    <row r="31284" spans="26:26">
      <c r="Z31284"/>
    </row>
    <row r="31285" spans="26:26">
      <c r="Z31285"/>
    </row>
    <row r="31286" spans="26:26">
      <c r="Z31286"/>
    </row>
    <row r="31287" spans="26:26">
      <c r="Z31287"/>
    </row>
    <row r="31288" spans="26:26">
      <c r="Z31288"/>
    </row>
    <row r="31289" spans="26:26">
      <c r="Z31289"/>
    </row>
    <row r="31290" spans="26:26">
      <c r="Z31290"/>
    </row>
    <row r="31291" spans="26:26">
      <c r="Z31291"/>
    </row>
    <row r="31292" spans="26:26">
      <c r="Z31292"/>
    </row>
    <row r="31293" spans="26:26">
      <c r="Z31293"/>
    </row>
    <row r="31294" spans="26:26">
      <c r="Z31294"/>
    </row>
    <row r="31295" spans="26:26">
      <c r="Z31295"/>
    </row>
    <row r="31296" spans="26:26">
      <c r="Z31296"/>
    </row>
    <row r="31297" spans="26:26">
      <c r="Z31297"/>
    </row>
    <row r="31298" spans="26:26">
      <c r="Z31298"/>
    </row>
    <row r="31299" spans="26:26">
      <c r="Z31299"/>
    </row>
    <row r="31300" spans="26:26">
      <c r="Z31300"/>
    </row>
    <row r="31301" spans="26:26">
      <c r="Z31301"/>
    </row>
    <row r="31302" spans="26:26">
      <c r="Z31302"/>
    </row>
    <row r="31303" spans="26:26">
      <c r="Z31303"/>
    </row>
    <row r="31304" spans="26:26">
      <c r="Z31304"/>
    </row>
    <row r="31305" spans="26:26">
      <c r="Z31305"/>
    </row>
    <row r="31306" spans="26:26">
      <c r="Z31306"/>
    </row>
    <row r="31307" spans="26:26">
      <c r="Z31307"/>
    </row>
    <row r="31308" spans="26:26">
      <c r="Z31308"/>
    </row>
    <row r="31309" spans="26:26">
      <c r="Z31309"/>
    </row>
    <row r="31310" spans="26:26">
      <c r="Z31310"/>
    </row>
    <row r="31311" spans="26:26">
      <c r="Z31311"/>
    </row>
    <row r="31312" spans="26:26">
      <c r="Z31312"/>
    </row>
    <row r="31313" spans="26:26">
      <c r="Z31313"/>
    </row>
    <row r="31314" spans="26:26">
      <c r="Z31314"/>
    </row>
    <row r="31315" spans="26:26">
      <c r="Z31315"/>
    </row>
    <row r="31316" spans="26:26">
      <c r="Z31316"/>
    </row>
    <row r="31317" spans="26:26">
      <c r="Z31317"/>
    </row>
    <row r="31318" spans="26:26">
      <c r="Z31318"/>
    </row>
    <row r="31319" spans="26:26">
      <c r="Z31319"/>
    </row>
    <row r="31320" spans="26:26">
      <c r="Z31320"/>
    </row>
    <row r="31321" spans="26:26">
      <c r="Z31321"/>
    </row>
    <row r="31322" spans="26:26">
      <c r="Z31322"/>
    </row>
    <row r="31323" spans="26:26">
      <c r="Z31323"/>
    </row>
    <row r="31324" spans="26:26">
      <c r="Z31324"/>
    </row>
    <row r="31325" spans="26:26">
      <c r="Z31325"/>
    </row>
    <row r="31326" spans="26:26">
      <c r="Z31326"/>
    </row>
    <row r="31327" spans="26:26">
      <c r="Z31327"/>
    </row>
    <row r="31328" spans="26:26">
      <c r="Z31328"/>
    </row>
    <row r="31329" spans="26:26">
      <c r="Z31329"/>
    </row>
    <row r="31330" spans="26:26">
      <c r="Z31330"/>
    </row>
    <row r="31331" spans="26:26">
      <c r="Z31331"/>
    </row>
    <row r="31332" spans="26:26">
      <c r="Z31332"/>
    </row>
    <row r="31333" spans="26:26">
      <c r="Z31333"/>
    </row>
    <row r="31334" spans="26:26">
      <c r="Z31334"/>
    </row>
    <row r="31335" spans="26:26">
      <c r="Z31335"/>
    </row>
    <row r="31336" spans="26:26">
      <c r="Z31336"/>
    </row>
    <row r="31337" spans="26:26">
      <c r="Z31337"/>
    </row>
    <row r="31338" spans="26:26">
      <c r="Z31338"/>
    </row>
    <row r="31339" spans="26:26">
      <c r="Z31339"/>
    </row>
    <row r="31340" spans="26:26">
      <c r="Z31340"/>
    </row>
    <row r="31341" spans="26:26">
      <c r="Z31341"/>
    </row>
    <row r="31342" spans="26:26">
      <c r="Z31342"/>
    </row>
    <row r="31343" spans="26:26">
      <c r="Z31343"/>
    </row>
    <row r="31344" spans="26:26">
      <c r="Z31344"/>
    </row>
    <row r="31345" spans="26:26">
      <c r="Z31345"/>
    </row>
    <row r="31346" spans="26:26">
      <c r="Z31346"/>
    </row>
    <row r="31347" spans="26:26">
      <c r="Z31347"/>
    </row>
    <row r="31348" spans="26:26">
      <c r="Z31348"/>
    </row>
    <row r="31349" spans="26:26">
      <c r="Z31349"/>
    </row>
    <row r="31350" spans="26:26">
      <c r="Z31350"/>
    </row>
    <row r="31351" spans="26:26">
      <c r="Z31351"/>
    </row>
    <row r="31352" spans="26:26">
      <c r="Z31352"/>
    </row>
    <row r="31353" spans="26:26">
      <c r="Z31353"/>
    </row>
    <row r="31354" spans="26:26">
      <c r="Z31354"/>
    </row>
    <row r="31355" spans="26:26">
      <c r="Z31355"/>
    </row>
    <row r="31356" spans="26:26">
      <c r="Z31356"/>
    </row>
    <row r="31357" spans="26:26">
      <c r="Z31357"/>
    </row>
    <row r="31358" spans="26:26">
      <c r="Z31358"/>
    </row>
    <row r="31359" spans="26:26">
      <c r="Z31359"/>
    </row>
    <row r="31360" spans="26:26">
      <c r="Z31360"/>
    </row>
    <row r="31361" spans="26:26">
      <c r="Z31361"/>
    </row>
    <row r="31362" spans="26:26">
      <c r="Z31362"/>
    </row>
    <row r="31363" spans="26:26">
      <c r="Z31363"/>
    </row>
    <row r="31364" spans="26:26">
      <c r="Z31364"/>
    </row>
    <row r="31365" spans="26:26">
      <c r="Z31365"/>
    </row>
    <row r="31366" spans="26:26">
      <c r="Z31366"/>
    </row>
    <row r="31367" spans="26:26">
      <c r="Z31367"/>
    </row>
    <row r="31368" spans="26:26">
      <c r="Z31368"/>
    </row>
    <row r="31369" spans="26:26">
      <c r="Z31369"/>
    </row>
    <row r="31370" spans="26:26">
      <c r="Z31370"/>
    </row>
    <row r="31371" spans="26:26">
      <c r="Z31371"/>
    </row>
    <row r="31372" spans="26:26">
      <c r="Z31372"/>
    </row>
    <row r="31373" spans="26:26">
      <c r="Z31373"/>
    </row>
    <row r="31374" spans="26:26">
      <c r="Z31374"/>
    </row>
    <row r="31375" spans="26:26">
      <c r="Z31375"/>
    </row>
    <row r="31376" spans="26:26">
      <c r="Z31376"/>
    </row>
    <row r="31377" spans="26:26">
      <c r="Z31377"/>
    </row>
    <row r="31378" spans="26:26">
      <c r="Z31378"/>
    </row>
    <row r="31379" spans="26:26">
      <c r="Z31379"/>
    </row>
    <row r="31380" spans="26:26">
      <c r="Z31380"/>
    </row>
    <row r="31381" spans="26:26">
      <c r="Z31381"/>
    </row>
    <row r="31382" spans="26:26">
      <c r="Z31382"/>
    </row>
    <row r="31383" spans="26:26">
      <c r="Z31383"/>
    </row>
    <row r="31384" spans="26:26">
      <c r="Z31384"/>
    </row>
    <row r="31385" spans="26:26">
      <c r="Z31385"/>
    </row>
    <row r="31386" spans="26:26">
      <c r="Z31386"/>
    </row>
    <row r="31387" spans="26:26">
      <c r="Z31387"/>
    </row>
    <row r="31388" spans="26:26">
      <c r="Z31388"/>
    </row>
    <row r="31389" spans="26:26">
      <c r="Z31389"/>
    </row>
    <row r="31390" spans="26:26">
      <c r="Z31390"/>
    </row>
    <row r="31391" spans="26:26">
      <c r="Z31391"/>
    </row>
    <row r="31392" spans="26:26">
      <c r="Z31392"/>
    </row>
    <row r="31393" spans="26:26">
      <c r="Z31393"/>
    </row>
    <row r="31394" spans="26:26">
      <c r="Z31394"/>
    </row>
    <row r="31395" spans="26:26">
      <c r="Z31395"/>
    </row>
    <row r="31396" spans="26:26">
      <c r="Z31396"/>
    </row>
    <row r="31397" spans="26:26">
      <c r="Z31397"/>
    </row>
    <row r="31398" spans="26:26">
      <c r="Z31398"/>
    </row>
    <row r="31399" spans="26:26">
      <c r="Z31399"/>
    </row>
    <row r="31400" spans="26:26">
      <c r="Z31400"/>
    </row>
    <row r="31401" spans="26:26">
      <c r="Z31401"/>
    </row>
    <row r="31402" spans="26:26">
      <c r="Z31402"/>
    </row>
    <row r="31403" spans="26:26">
      <c r="Z31403"/>
    </row>
    <row r="31404" spans="26:26">
      <c r="Z31404"/>
    </row>
    <row r="31405" spans="26:26">
      <c r="Z31405"/>
    </row>
    <row r="31406" spans="26:26">
      <c r="Z31406"/>
    </row>
    <row r="31407" spans="26:26">
      <c r="Z31407"/>
    </row>
    <row r="31408" spans="26:26">
      <c r="Z31408"/>
    </row>
    <row r="31409" spans="26:26">
      <c r="Z31409"/>
    </row>
    <row r="31410" spans="26:26">
      <c r="Z31410"/>
    </row>
    <row r="31411" spans="26:26">
      <c r="Z31411"/>
    </row>
    <row r="31412" spans="26:26">
      <c r="Z31412"/>
    </row>
    <row r="31413" spans="26:26">
      <c r="Z31413"/>
    </row>
    <row r="31414" spans="26:26">
      <c r="Z31414"/>
    </row>
    <row r="31415" spans="26:26">
      <c r="Z31415"/>
    </row>
    <row r="31416" spans="26:26">
      <c r="Z31416"/>
    </row>
    <row r="31417" spans="26:26">
      <c r="Z31417"/>
    </row>
    <row r="31418" spans="26:26">
      <c r="Z31418"/>
    </row>
    <row r="31419" spans="26:26">
      <c r="Z31419"/>
    </row>
    <row r="31420" spans="26:26">
      <c r="Z31420"/>
    </row>
    <row r="31421" spans="26:26">
      <c r="Z31421"/>
    </row>
    <row r="31422" spans="26:26">
      <c r="Z31422"/>
    </row>
    <row r="31423" spans="26:26">
      <c r="Z31423"/>
    </row>
    <row r="31424" spans="26:26">
      <c r="Z31424"/>
    </row>
    <row r="31425" spans="26:26">
      <c r="Z31425"/>
    </row>
    <row r="31426" spans="26:26">
      <c r="Z31426"/>
    </row>
    <row r="31427" spans="26:26">
      <c r="Z31427"/>
    </row>
    <row r="31428" spans="26:26">
      <c r="Z31428"/>
    </row>
    <row r="31429" spans="26:26">
      <c r="Z31429"/>
    </row>
    <row r="31430" spans="26:26">
      <c r="Z31430"/>
    </row>
    <row r="31431" spans="26:26">
      <c r="Z31431"/>
    </row>
    <row r="31432" spans="26:26">
      <c r="Z31432"/>
    </row>
    <row r="31433" spans="26:26">
      <c r="Z31433"/>
    </row>
    <row r="31434" spans="26:26">
      <c r="Z31434"/>
    </row>
    <row r="31435" spans="26:26">
      <c r="Z31435"/>
    </row>
    <row r="31436" spans="26:26">
      <c r="Z31436"/>
    </row>
    <row r="31437" spans="26:26">
      <c r="Z31437"/>
    </row>
    <row r="31438" spans="26:26">
      <c r="Z31438"/>
    </row>
    <row r="31439" spans="26:26">
      <c r="Z31439"/>
    </row>
    <row r="31440" spans="26:26">
      <c r="Z31440"/>
    </row>
    <row r="31441" spans="26:26">
      <c r="Z31441"/>
    </row>
    <row r="31442" spans="26:26">
      <c r="Z31442"/>
    </row>
    <row r="31443" spans="26:26">
      <c r="Z31443"/>
    </row>
    <row r="31444" spans="26:26">
      <c r="Z31444"/>
    </row>
    <row r="31445" spans="26:26">
      <c r="Z31445"/>
    </row>
    <row r="31446" spans="26:26">
      <c r="Z31446"/>
    </row>
    <row r="31447" spans="26:26">
      <c r="Z31447"/>
    </row>
    <row r="31448" spans="26:26">
      <c r="Z31448"/>
    </row>
    <row r="31449" spans="26:26">
      <c r="Z31449"/>
    </row>
    <row r="31450" spans="26:26">
      <c r="Z31450"/>
    </row>
    <row r="31451" spans="26:26">
      <c r="Z31451"/>
    </row>
    <row r="31452" spans="26:26">
      <c r="Z31452"/>
    </row>
    <row r="31453" spans="26:26">
      <c r="Z31453"/>
    </row>
    <row r="31454" spans="26:26">
      <c r="Z31454"/>
    </row>
    <row r="31455" spans="26:26">
      <c r="Z31455"/>
    </row>
    <row r="31456" spans="26:26">
      <c r="Z31456"/>
    </row>
    <row r="31457" spans="26:26">
      <c r="Z31457"/>
    </row>
    <row r="31458" spans="26:26">
      <c r="Z31458"/>
    </row>
    <row r="31459" spans="26:26">
      <c r="Z31459"/>
    </row>
    <row r="31460" spans="26:26">
      <c r="Z31460"/>
    </row>
    <row r="31461" spans="26:26">
      <c r="Z31461"/>
    </row>
    <row r="31462" spans="26:26">
      <c r="Z31462"/>
    </row>
    <row r="31463" spans="26:26">
      <c r="Z31463"/>
    </row>
    <row r="31464" spans="26:26">
      <c r="Z31464"/>
    </row>
    <row r="31465" spans="26:26">
      <c r="Z31465"/>
    </row>
    <row r="31466" spans="26:26">
      <c r="Z31466"/>
    </row>
    <row r="31467" spans="26:26">
      <c r="Z31467"/>
    </row>
    <row r="31468" spans="26:26">
      <c r="Z31468"/>
    </row>
    <row r="31469" spans="26:26">
      <c r="Z31469"/>
    </row>
    <row r="31470" spans="26:26">
      <c r="Z31470"/>
    </row>
    <row r="31471" spans="26:26">
      <c r="Z31471"/>
    </row>
    <row r="31472" spans="26:26">
      <c r="Z31472"/>
    </row>
    <row r="31473" spans="26:26">
      <c r="Z31473"/>
    </row>
    <row r="31474" spans="26:26">
      <c r="Z31474"/>
    </row>
    <row r="31475" spans="26:26">
      <c r="Z31475"/>
    </row>
    <row r="31476" spans="26:26">
      <c r="Z31476"/>
    </row>
    <row r="31477" spans="26:26">
      <c r="Z31477"/>
    </row>
    <row r="31478" spans="26:26">
      <c r="Z31478"/>
    </row>
    <row r="31479" spans="26:26">
      <c r="Z31479"/>
    </row>
    <row r="31480" spans="26:26">
      <c r="Z31480"/>
    </row>
    <row r="31481" spans="26:26">
      <c r="Z31481"/>
    </row>
    <row r="31482" spans="26:26">
      <c r="Z31482"/>
    </row>
    <row r="31483" spans="26:26">
      <c r="Z31483"/>
    </row>
    <row r="31484" spans="26:26">
      <c r="Z31484"/>
    </row>
    <row r="31485" spans="26:26">
      <c r="Z31485"/>
    </row>
    <row r="31486" spans="26:26">
      <c r="Z31486"/>
    </row>
    <row r="31487" spans="26:26">
      <c r="Z31487"/>
    </row>
    <row r="31488" spans="26:26">
      <c r="Z31488"/>
    </row>
    <row r="31489" spans="26:26">
      <c r="Z31489"/>
    </row>
    <row r="31490" spans="26:26">
      <c r="Z31490"/>
    </row>
    <row r="31491" spans="26:26">
      <c r="Z31491"/>
    </row>
    <row r="31492" spans="26:26">
      <c r="Z31492"/>
    </row>
    <row r="31493" spans="26:26">
      <c r="Z31493"/>
    </row>
    <row r="31494" spans="26:26">
      <c r="Z31494"/>
    </row>
    <row r="31495" spans="26:26">
      <c r="Z31495"/>
    </row>
    <row r="31496" spans="26:26">
      <c r="Z31496"/>
    </row>
    <row r="31497" spans="26:26">
      <c r="Z31497"/>
    </row>
    <row r="31498" spans="26:26">
      <c r="Z31498"/>
    </row>
    <row r="31499" spans="26:26">
      <c r="Z31499"/>
    </row>
    <row r="31500" spans="26:26">
      <c r="Z31500"/>
    </row>
    <row r="31501" spans="26:26">
      <c r="Z31501"/>
    </row>
    <row r="31502" spans="26:26">
      <c r="Z31502"/>
    </row>
    <row r="31503" spans="26:26">
      <c r="Z31503"/>
    </row>
    <row r="31504" spans="26:26">
      <c r="Z31504"/>
    </row>
    <row r="31505" spans="26:26">
      <c r="Z31505"/>
    </row>
    <row r="31506" spans="26:26">
      <c r="Z31506"/>
    </row>
    <row r="31507" spans="26:26">
      <c r="Z31507"/>
    </row>
    <row r="31508" spans="26:26">
      <c r="Z31508"/>
    </row>
    <row r="31509" spans="26:26">
      <c r="Z31509"/>
    </row>
    <row r="31510" spans="26:26">
      <c r="Z31510"/>
    </row>
    <row r="31511" spans="26:26">
      <c r="Z31511"/>
    </row>
    <row r="31512" spans="26:26">
      <c r="Z31512"/>
    </row>
    <row r="31513" spans="26:26">
      <c r="Z31513"/>
    </row>
    <row r="31514" spans="26:26">
      <c r="Z31514"/>
    </row>
    <row r="31515" spans="26:26">
      <c r="Z31515"/>
    </row>
    <row r="31516" spans="26:26">
      <c r="Z31516"/>
    </row>
    <row r="31517" spans="26:26">
      <c r="Z31517"/>
    </row>
    <row r="31518" spans="26:26">
      <c r="Z31518"/>
    </row>
    <row r="31519" spans="26:26">
      <c r="Z31519"/>
    </row>
    <row r="31520" spans="26:26">
      <c r="Z31520"/>
    </row>
    <row r="31521" spans="26:26">
      <c r="Z31521"/>
    </row>
    <row r="31522" spans="26:26">
      <c r="Z31522"/>
    </row>
    <row r="31523" spans="26:26">
      <c r="Z31523"/>
    </row>
    <row r="31524" spans="26:26">
      <c r="Z31524"/>
    </row>
    <row r="31525" spans="26:26">
      <c r="Z31525"/>
    </row>
    <row r="31526" spans="26:26">
      <c r="Z31526"/>
    </row>
    <row r="31527" spans="26:26">
      <c r="Z31527"/>
    </row>
    <row r="31528" spans="26:26">
      <c r="Z31528"/>
    </row>
    <row r="31529" spans="26:26">
      <c r="Z31529"/>
    </row>
    <row r="31530" spans="26:26">
      <c r="Z31530"/>
    </row>
    <row r="31531" spans="26:26">
      <c r="Z31531"/>
    </row>
    <row r="31532" spans="26:26">
      <c r="Z31532"/>
    </row>
    <row r="31533" spans="26:26">
      <c r="Z31533"/>
    </row>
    <row r="31534" spans="26:26">
      <c r="Z31534"/>
    </row>
    <row r="31535" spans="26:26">
      <c r="Z31535"/>
    </row>
    <row r="31536" spans="26:26">
      <c r="Z31536"/>
    </row>
    <row r="31537" spans="26:26">
      <c r="Z31537"/>
    </row>
    <row r="31538" spans="26:26">
      <c r="Z31538"/>
    </row>
    <row r="31539" spans="26:26">
      <c r="Z31539"/>
    </row>
    <row r="31540" spans="26:26">
      <c r="Z31540"/>
    </row>
    <row r="31541" spans="26:26">
      <c r="Z31541"/>
    </row>
    <row r="31542" spans="26:26">
      <c r="Z31542"/>
    </row>
    <row r="31543" spans="26:26">
      <c r="Z31543"/>
    </row>
    <row r="31544" spans="26:26">
      <c r="Z31544"/>
    </row>
    <row r="31545" spans="26:26">
      <c r="Z31545"/>
    </row>
    <row r="31546" spans="26:26">
      <c r="Z31546"/>
    </row>
    <row r="31547" spans="26:26">
      <c r="Z31547"/>
    </row>
    <row r="31548" spans="26:26">
      <c r="Z31548"/>
    </row>
    <row r="31549" spans="26:26">
      <c r="Z31549"/>
    </row>
    <row r="31550" spans="26:26">
      <c r="Z31550"/>
    </row>
    <row r="31551" spans="26:26">
      <c r="Z31551"/>
    </row>
    <row r="31552" spans="26:26">
      <c r="Z31552"/>
    </row>
    <row r="31553" spans="26:26">
      <c r="Z31553"/>
    </row>
    <row r="31554" spans="26:26">
      <c r="Z31554"/>
    </row>
    <row r="31555" spans="26:26">
      <c r="Z31555"/>
    </row>
    <row r="31556" spans="26:26">
      <c r="Z31556"/>
    </row>
    <row r="31557" spans="26:26">
      <c r="Z31557"/>
    </row>
    <row r="31558" spans="26:26">
      <c r="Z31558"/>
    </row>
    <row r="31559" spans="26:26">
      <c r="Z31559"/>
    </row>
    <row r="31560" spans="26:26">
      <c r="Z31560"/>
    </row>
    <row r="31561" spans="26:26">
      <c r="Z31561"/>
    </row>
    <row r="31562" spans="26:26">
      <c r="Z31562"/>
    </row>
    <row r="31563" spans="26:26">
      <c r="Z31563"/>
    </row>
    <row r="31564" spans="26:26">
      <c r="Z31564"/>
    </row>
    <row r="31565" spans="26:26">
      <c r="Z31565"/>
    </row>
    <row r="31566" spans="26:26">
      <c r="Z31566"/>
    </row>
    <row r="31567" spans="26:26">
      <c r="Z31567"/>
    </row>
    <row r="31568" spans="26:26">
      <c r="Z31568"/>
    </row>
    <row r="31569" spans="26:26">
      <c r="Z31569"/>
    </row>
    <row r="31570" spans="26:26">
      <c r="Z31570"/>
    </row>
    <row r="31571" spans="26:26">
      <c r="Z31571"/>
    </row>
    <row r="31572" spans="26:26">
      <c r="Z31572"/>
    </row>
    <row r="31573" spans="26:26">
      <c r="Z31573"/>
    </row>
    <row r="31574" spans="26:26">
      <c r="Z31574"/>
    </row>
    <row r="31575" spans="26:26">
      <c r="Z31575"/>
    </row>
    <row r="31576" spans="26:26">
      <c r="Z31576"/>
    </row>
    <row r="31577" spans="26:26">
      <c r="Z31577"/>
    </row>
    <row r="31578" spans="26:26">
      <c r="Z31578"/>
    </row>
    <row r="31579" spans="26:26">
      <c r="Z31579"/>
    </row>
    <row r="31580" spans="26:26">
      <c r="Z31580"/>
    </row>
    <row r="31581" spans="26:26">
      <c r="Z31581"/>
    </row>
    <row r="31582" spans="26:26">
      <c r="Z31582"/>
    </row>
    <row r="31583" spans="26:26">
      <c r="Z31583"/>
    </row>
    <row r="31584" spans="26:26">
      <c r="Z31584"/>
    </row>
    <row r="31585" spans="26:26">
      <c r="Z31585"/>
    </row>
    <row r="31586" spans="26:26">
      <c r="Z31586"/>
    </row>
    <row r="31587" spans="26:26">
      <c r="Z31587"/>
    </row>
    <row r="31588" spans="26:26">
      <c r="Z31588"/>
    </row>
    <row r="31589" spans="26:26">
      <c r="Z31589"/>
    </row>
    <row r="31590" spans="26:26">
      <c r="Z31590"/>
    </row>
    <row r="31591" spans="26:26">
      <c r="Z31591"/>
    </row>
    <row r="31592" spans="26:26">
      <c r="Z31592"/>
    </row>
    <row r="31593" spans="26:26">
      <c r="Z31593"/>
    </row>
    <row r="31594" spans="26:26">
      <c r="Z31594"/>
    </row>
    <row r="31595" spans="26:26">
      <c r="Z31595"/>
    </row>
    <row r="31596" spans="26:26">
      <c r="Z31596"/>
    </row>
    <row r="31597" spans="26:26">
      <c r="Z31597"/>
    </row>
    <row r="31598" spans="26:26">
      <c r="Z31598"/>
    </row>
    <row r="31599" spans="26:26">
      <c r="Z31599"/>
    </row>
    <row r="31600" spans="26:26">
      <c r="Z31600"/>
    </row>
    <row r="31601" spans="26:26">
      <c r="Z31601"/>
    </row>
    <row r="31602" spans="26:26">
      <c r="Z31602"/>
    </row>
    <row r="31603" spans="26:26">
      <c r="Z31603"/>
    </row>
    <row r="31604" spans="26:26">
      <c r="Z31604"/>
    </row>
    <row r="31605" spans="26:26">
      <c r="Z31605"/>
    </row>
    <row r="31606" spans="26:26">
      <c r="Z31606"/>
    </row>
    <row r="31607" spans="26:26">
      <c r="Z31607"/>
    </row>
    <row r="31608" spans="26:26">
      <c r="Z31608"/>
    </row>
    <row r="31609" spans="26:26">
      <c r="Z31609"/>
    </row>
    <row r="31610" spans="26:26">
      <c r="Z31610"/>
    </row>
    <row r="31611" spans="26:26">
      <c r="Z31611"/>
    </row>
    <row r="31612" spans="26:26">
      <c r="Z31612"/>
    </row>
    <row r="31613" spans="26:26">
      <c r="Z31613"/>
    </row>
    <row r="31614" spans="26:26">
      <c r="Z31614"/>
    </row>
    <row r="31615" spans="26:26">
      <c r="Z31615"/>
    </row>
    <row r="31616" spans="26:26">
      <c r="Z31616"/>
    </row>
    <row r="31617" spans="26:26">
      <c r="Z31617"/>
    </row>
    <row r="31618" spans="26:26">
      <c r="Z31618"/>
    </row>
    <row r="31619" spans="26:26">
      <c r="Z31619"/>
    </row>
    <row r="31620" spans="26:26">
      <c r="Z31620"/>
    </row>
    <row r="31621" spans="26:26">
      <c r="Z31621"/>
    </row>
    <row r="31622" spans="26:26">
      <c r="Z31622"/>
    </row>
    <row r="31623" spans="26:26">
      <c r="Z31623"/>
    </row>
    <row r="31624" spans="26:26">
      <c r="Z31624"/>
    </row>
    <row r="31625" spans="26:26">
      <c r="Z31625"/>
    </row>
    <row r="31626" spans="26:26">
      <c r="Z31626"/>
    </row>
    <row r="31627" spans="26:26">
      <c r="Z31627"/>
    </row>
    <row r="31628" spans="26:26">
      <c r="Z31628"/>
    </row>
    <row r="31629" spans="26:26">
      <c r="Z31629"/>
    </row>
    <row r="31630" spans="26:26">
      <c r="Z31630"/>
    </row>
    <row r="31631" spans="26:26">
      <c r="Z31631"/>
    </row>
    <row r="31632" spans="26:26">
      <c r="Z31632"/>
    </row>
    <row r="31633" spans="26:26">
      <c r="Z31633"/>
    </row>
    <row r="31634" spans="26:26">
      <c r="Z31634"/>
    </row>
    <row r="31635" spans="26:26">
      <c r="Z31635"/>
    </row>
    <row r="31636" spans="26:26">
      <c r="Z31636"/>
    </row>
    <row r="31637" spans="26:26">
      <c r="Z31637"/>
    </row>
    <row r="31638" spans="26:26">
      <c r="Z31638"/>
    </row>
    <row r="31639" spans="26:26">
      <c r="Z31639"/>
    </row>
    <row r="31640" spans="26:26">
      <c r="Z31640"/>
    </row>
    <row r="31641" spans="26:26">
      <c r="Z31641"/>
    </row>
    <row r="31642" spans="26:26">
      <c r="Z31642"/>
    </row>
    <row r="31643" spans="26:26">
      <c r="Z31643"/>
    </row>
    <row r="31644" spans="26:26">
      <c r="Z31644"/>
    </row>
    <row r="31645" spans="26:26">
      <c r="Z31645"/>
    </row>
    <row r="31646" spans="26:26">
      <c r="Z31646"/>
    </row>
    <row r="31647" spans="26:26">
      <c r="Z31647"/>
    </row>
    <row r="31648" spans="26:26">
      <c r="Z31648"/>
    </row>
    <row r="31649" spans="26:26">
      <c r="Z31649"/>
    </row>
    <row r="31650" spans="26:26">
      <c r="Z31650"/>
    </row>
    <row r="31651" spans="26:26">
      <c r="Z31651"/>
    </row>
    <row r="31652" spans="26:26">
      <c r="Z31652"/>
    </row>
    <row r="31653" spans="26:26">
      <c r="Z31653"/>
    </row>
    <row r="31654" spans="26:26">
      <c r="Z31654"/>
    </row>
    <row r="31655" spans="26:26">
      <c r="Z31655"/>
    </row>
    <row r="31656" spans="26:26">
      <c r="Z31656"/>
    </row>
    <row r="31657" spans="26:26">
      <c r="Z31657"/>
    </row>
    <row r="31658" spans="26:26">
      <c r="Z31658"/>
    </row>
    <row r="31659" spans="26:26">
      <c r="Z31659"/>
    </row>
    <row r="31660" spans="26:26">
      <c r="Z31660"/>
    </row>
    <row r="31661" spans="26:26">
      <c r="Z31661"/>
    </row>
    <row r="31662" spans="26:26">
      <c r="Z31662"/>
    </row>
    <row r="31663" spans="26:26">
      <c r="Z31663"/>
    </row>
    <row r="31664" spans="26:26">
      <c r="Z31664"/>
    </row>
    <row r="31665" spans="26:26">
      <c r="Z31665"/>
    </row>
    <row r="31666" spans="26:26">
      <c r="Z31666"/>
    </row>
    <row r="31667" spans="26:26">
      <c r="Z31667"/>
    </row>
    <row r="31668" spans="26:26">
      <c r="Z31668"/>
    </row>
    <row r="31669" spans="26:26">
      <c r="Z31669"/>
    </row>
    <row r="31670" spans="26:26">
      <c r="Z31670"/>
    </row>
    <row r="31671" spans="26:26">
      <c r="Z31671"/>
    </row>
    <row r="31672" spans="26:26">
      <c r="Z31672"/>
    </row>
    <row r="31673" spans="26:26">
      <c r="Z31673"/>
    </row>
    <row r="31674" spans="26:26">
      <c r="Z31674"/>
    </row>
    <row r="31675" spans="26:26">
      <c r="Z31675"/>
    </row>
    <row r="31676" spans="26:26">
      <c r="Z31676"/>
    </row>
    <row r="31677" spans="26:26">
      <c r="Z31677"/>
    </row>
    <row r="31678" spans="26:26">
      <c r="Z31678"/>
    </row>
    <row r="31679" spans="26:26">
      <c r="Z31679"/>
    </row>
    <row r="31680" spans="26:26">
      <c r="Z31680"/>
    </row>
    <row r="31681" spans="26:26">
      <c r="Z31681"/>
    </row>
    <row r="31682" spans="26:26">
      <c r="Z31682"/>
    </row>
    <row r="31683" spans="26:26">
      <c r="Z31683"/>
    </row>
    <row r="31684" spans="26:26">
      <c r="Z31684"/>
    </row>
    <row r="31685" spans="26:26">
      <c r="Z31685"/>
    </row>
    <row r="31686" spans="26:26">
      <c r="Z31686"/>
    </row>
    <row r="31687" spans="26:26">
      <c r="Z31687"/>
    </row>
    <row r="31688" spans="26:26">
      <c r="Z31688"/>
    </row>
    <row r="31689" spans="26:26">
      <c r="Z31689"/>
    </row>
    <row r="31690" spans="26:26">
      <c r="Z31690"/>
    </row>
    <row r="31691" spans="26:26">
      <c r="Z31691"/>
    </row>
    <row r="31692" spans="26:26">
      <c r="Z31692"/>
    </row>
    <row r="31693" spans="26:26">
      <c r="Z31693"/>
    </row>
    <row r="31694" spans="26:26">
      <c r="Z31694"/>
    </row>
    <row r="31695" spans="26:26">
      <c r="Z31695"/>
    </row>
    <row r="31696" spans="26:26">
      <c r="Z31696"/>
    </row>
    <row r="31697" spans="26:26">
      <c r="Z31697"/>
    </row>
    <row r="31698" spans="26:26">
      <c r="Z31698"/>
    </row>
    <row r="31699" spans="26:26">
      <c r="Z31699"/>
    </row>
    <row r="31700" spans="26:26">
      <c r="Z31700"/>
    </row>
    <row r="31701" spans="26:26">
      <c r="Z31701"/>
    </row>
    <row r="31702" spans="26:26">
      <c r="Z31702"/>
    </row>
    <row r="31703" spans="26:26">
      <c r="Z31703"/>
    </row>
    <row r="31704" spans="26:26">
      <c r="Z31704"/>
    </row>
    <row r="31705" spans="26:26">
      <c r="Z31705"/>
    </row>
    <row r="31706" spans="26:26">
      <c r="Z31706"/>
    </row>
    <row r="31707" spans="26:26">
      <c r="Z31707"/>
    </row>
    <row r="31708" spans="26:26">
      <c r="Z31708"/>
    </row>
    <row r="31709" spans="26:26">
      <c r="Z31709"/>
    </row>
    <row r="31710" spans="26:26">
      <c r="Z31710"/>
    </row>
    <row r="31711" spans="26:26">
      <c r="Z31711"/>
    </row>
    <row r="31712" spans="26:26">
      <c r="Z31712"/>
    </row>
    <row r="31713" spans="26:26">
      <c r="Z31713"/>
    </row>
    <row r="31714" spans="26:26">
      <c r="Z31714"/>
    </row>
    <row r="31715" spans="26:26">
      <c r="Z31715"/>
    </row>
    <row r="31716" spans="26:26">
      <c r="Z31716"/>
    </row>
    <row r="31717" spans="26:26">
      <c r="Z31717"/>
    </row>
    <row r="31718" spans="26:26">
      <c r="Z31718"/>
    </row>
    <row r="31719" spans="26:26">
      <c r="Z31719"/>
    </row>
    <row r="31720" spans="26:26">
      <c r="Z31720"/>
    </row>
    <row r="31721" spans="26:26">
      <c r="Z31721"/>
    </row>
    <row r="31722" spans="26:26">
      <c r="Z31722"/>
    </row>
    <row r="31723" spans="26:26">
      <c r="Z31723"/>
    </row>
    <row r="31724" spans="26:26">
      <c r="Z31724"/>
    </row>
    <row r="31725" spans="26:26">
      <c r="Z31725"/>
    </row>
    <row r="31726" spans="26:26">
      <c r="Z31726"/>
    </row>
    <row r="31727" spans="26:26">
      <c r="Z31727"/>
    </row>
    <row r="31728" spans="26:26">
      <c r="Z31728"/>
    </row>
    <row r="31729" spans="26:26">
      <c r="Z31729"/>
    </row>
    <row r="31730" spans="26:26">
      <c r="Z31730"/>
    </row>
    <row r="31731" spans="26:26">
      <c r="Z31731"/>
    </row>
    <row r="31732" spans="26:26">
      <c r="Z31732"/>
    </row>
    <row r="31733" spans="26:26">
      <c r="Z31733"/>
    </row>
    <row r="31734" spans="26:26">
      <c r="Z31734"/>
    </row>
    <row r="31735" spans="26:26">
      <c r="Z31735"/>
    </row>
    <row r="31736" spans="26:26">
      <c r="Z31736"/>
    </row>
    <row r="31737" spans="26:26">
      <c r="Z31737"/>
    </row>
    <row r="31738" spans="26:26">
      <c r="Z31738"/>
    </row>
    <row r="31739" spans="26:26">
      <c r="Z31739"/>
    </row>
    <row r="31740" spans="26:26">
      <c r="Z31740"/>
    </row>
    <row r="31741" spans="26:26">
      <c r="Z31741"/>
    </row>
    <row r="31742" spans="26:26">
      <c r="Z31742"/>
    </row>
    <row r="31743" spans="26:26">
      <c r="Z31743"/>
    </row>
    <row r="31744" spans="26:26">
      <c r="Z31744"/>
    </row>
    <row r="31745" spans="26:26">
      <c r="Z31745"/>
    </row>
    <row r="31746" spans="26:26">
      <c r="Z31746"/>
    </row>
    <row r="31747" spans="26:26">
      <c r="Z31747"/>
    </row>
    <row r="31748" spans="26:26">
      <c r="Z31748"/>
    </row>
    <row r="31749" spans="26:26">
      <c r="Z31749"/>
    </row>
    <row r="31750" spans="26:26">
      <c r="Z31750"/>
    </row>
    <row r="31751" spans="26:26">
      <c r="Z31751"/>
    </row>
    <row r="31752" spans="26:26">
      <c r="Z31752"/>
    </row>
    <row r="31753" spans="26:26">
      <c r="Z31753"/>
    </row>
    <row r="31754" spans="26:26">
      <c r="Z31754"/>
    </row>
    <row r="31755" spans="26:26">
      <c r="Z31755"/>
    </row>
    <row r="31756" spans="26:26">
      <c r="Z31756"/>
    </row>
    <row r="31757" spans="26:26">
      <c r="Z31757"/>
    </row>
    <row r="31758" spans="26:26">
      <c r="Z31758"/>
    </row>
    <row r="31759" spans="26:26">
      <c r="Z31759"/>
    </row>
    <row r="31760" spans="26:26">
      <c r="Z31760"/>
    </row>
    <row r="31761" spans="26:26">
      <c r="Z31761"/>
    </row>
    <row r="31762" spans="26:26">
      <c r="Z31762"/>
    </row>
    <row r="31763" spans="26:26">
      <c r="Z31763"/>
    </row>
    <row r="31764" spans="26:26">
      <c r="Z31764"/>
    </row>
    <row r="31765" spans="26:26">
      <c r="Z31765"/>
    </row>
    <row r="31766" spans="26:26">
      <c r="Z31766"/>
    </row>
    <row r="31767" spans="26:26">
      <c r="Z31767"/>
    </row>
    <row r="31768" spans="26:26">
      <c r="Z31768"/>
    </row>
    <row r="31769" spans="26:26">
      <c r="Z31769"/>
    </row>
    <row r="31770" spans="26:26">
      <c r="Z31770"/>
    </row>
    <row r="31771" spans="26:26">
      <c r="Z31771"/>
    </row>
    <row r="31772" spans="26:26">
      <c r="Z31772"/>
    </row>
    <row r="31773" spans="26:26">
      <c r="Z31773"/>
    </row>
    <row r="31774" spans="26:26">
      <c r="Z31774"/>
    </row>
    <row r="31775" spans="26:26">
      <c r="Z31775"/>
    </row>
    <row r="31776" spans="26:26">
      <c r="Z31776"/>
    </row>
    <row r="31777" spans="26:26">
      <c r="Z31777"/>
    </row>
    <row r="31778" spans="26:26">
      <c r="Z31778"/>
    </row>
    <row r="31779" spans="26:26">
      <c r="Z31779"/>
    </row>
    <row r="31780" spans="26:26">
      <c r="Z31780"/>
    </row>
    <row r="31781" spans="26:26">
      <c r="Z31781"/>
    </row>
    <row r="31782" spans="26:26">
      <c r="Z31782"/>
    </row>
    <row r="31783" spans="26:26">
      <c r="Z31783"/>
    </row>
    <row r="31784" spans="26:26">
      <c r="Z31784"/>
    </row>
    <row r="31785" spans="26:26">
      <c r="Z31785"/>
    </row>
    <row r="31786" spans="26:26">
      <c r="Z31786"/>
    </row>
    <row r="31787" spans="26:26">
      <c r="Z31787"/>
    </row>
    <row r="31788" spans="26:26">
      <c r="Z31788"/>
    </row>
    <row r="31789" spans="26:26">
      <c r="Z31789"/>
    </row>
    <row r="31790" spans="26:26">
      <c r="Z31790"/>
    </row>
    <row r="31791" spans="26:26">
      <c r="Z31791"/>
    </row>
    <row r="31792" spans="26:26">
      <c r="Z31792"/>
    </row>
    <row r="31793" spans="26:26">
      <c r="Z31793"/>
    </row>
    <row r="31794" spans="26:26">
      <c r="Z31794"/>
    </row>
    <row r="31795" spans="26:26">
      <c r="Z31795"/>
    </row>
    <row r="31796" spans="26:26">
      <c r="Z31796"/>
    </row>
    <row r="31797" spans="26:26">
      <c r="Z31797"/>
    </row>
    <row r="31798" spans="26:26">
      <c r="Z31798"/>
    </row>
    <row r="31799" spans="26:26">
      <c r="Z31799"/>
    </row>
    <row r="31800" spans="26:26">
      <c r="Z31800"/>
    </row>
    <row r="31801" spans="26:26">
      <c r="Z31801"/>
    </row>
    <row r="31802" spans="26:26">
      <c r="Z31802"/>
    </row>
    <row r="31803" spans="26:26">
      <c r="Z31803"/>
    </row>
    <row r="31804" spans="26:26">
      <c r="Z31804"/>
    </row>
    <row r="31805" spans="26:26">
      <c r="Z31805"/>
    </row>
    <row r="31806" spans="26:26">
      <c r="Z31806"/>
    </row>
    <row r="31807" spans="26:26">
      <c r="Z31807"/>
    </row>
    <row r="31808" spans="26:26">
      <c r="Z31808"/>
    </row>
    <row r="31809" spans="26:26">
      <c r="Z31809"/>
    </row>
    <row r="31810" spans="26:26">
      <c r="Z31810"/>
    </row>
    <row r="31811" spans="26:26">
      <c r="Z31811"/>
    </row>
    <row r="31812" spans="26:26">
      <c r="Z31812"/>
    </row>
    <row r="31813" spans="26:26">
      <c r="Z31813"/>
    </row>
    <row r="31814" spans="26:26">
      <c r="Z31814"/>
    </row>
    <row r="31815" spans="26:26">
      <c r="Z31815"/>
    </row>
    <row r="31816" spans="26:26">
      <c r="Z31816"/>
    </row>
    <row r="31817" spans="26:26">
      <c r="Z31817"/>
    </row>
    <row r="31818" spans="26:26">
      <c r="Z31818"/>
    </row>
    <row r="31819" spans="26:26">
      <c r="Z31819"/>
    </row>
    <row r="31820" spans="26:26">
      <c r="Z31820"/>
    </row>
    <row r="31821" spans="26:26">
      <c r="Z31821"/>
    </row>
    <row r="31822" spans="26:26">
      <c r="Z31822"/>
    </row>
    <row r="31823" spans="26:26">
      <c r="Z31823"/>
    </row>
    <row r="31824" spans="26:26">
      <c r="Z31824"/>
    </row>
    <row r="31825" spans="26:26">
      <c r="Z31825"/>
    </row>
    <row r="31826" spans="26:26">
      <c r="Z31826"/>
    </row>
    <row r="31827" spans="26:26">
      <c r="Z31827"/>
    </row>
    <row r="31828" spans="26:26">
      <c r="Z31828"/>
    </row>
    <row r="31829" spans="26:26">
      <c r="Z31829"/>
    </row>
    <row r="31830" spans="26:26">
      <c r="Z31830"/>
    </row>
    <row r="31831" spans="26:26">
      <c r="Z31831"/>
    </row>
    <row r="31832" spans="26:26">
      <c r="Z31832"/>
    </row>
    <row r="31833" spans="26:26">
      <c r="Z31833"/>
    </row>
    <row r="31834" spans="26:26">
      <c r="Z31834"/>
    </row>
    <row r="31835" spans="26:26">
      <c r="Z31835"/>
    </row>
    <row r="31836" spans="26:26">
      <c r="Z31836"/>
    </row>
    <row r="31837" spans="26:26">
      <c r="Z31837"/>
    </row>
    <row r="31838" spans="26:26">
      <c r="Z31838"/>
    </row>
    <row r="31839" spans="26:26">
      <c r="Z31839"/>
    </row>
    <row r="31840" spans="26:26">
      <c r="Z31840"/>
    </row>
    <row r="31841" spans="26:26">
      <c r="Z31841"/>
    </row>
    <row r="31842" spans="26:26">
      <c r="Z31842"/>
    </row>
    <row r="31843" spans="26:26">
      <c r="Z31843"/>
    </row>
    <row r="31844" spans="26:26">
      <c r="Z31844"/>
    </row>
    <row r="31845" spans="26:26">
      <c r="Z31845"/>
    </row>
    <row r="31846" spans="26:26">
      <c r="Z31846"/>
    </row>
    <row r="31847" spans="26:26">
      <c r="Z31847"/>
    </row>
    <row r="31848" spans="26:26">
      <c r="Z31848"/>
    </row>
    <row r="31849" spans="26:26">
      <c r="Z31849"/>
    </row>
    <row r="31850" spans="26:26">
      <c r="Z31850"/>
    </row>
    <row r="31851" spans="26:26">
      <c r="Z31851"/>
    </row>
    <row r="31852" spans="26:26">
      <c r="Z31852"/>
    </row>
    <row r="31853" spans="26:26">
      <c r="Z31853"/>
    </row>
    <row r="31854" spans="26:26">
      <c r="Z31854"/>
    </row>
    <row r="31855" spans="26:26">
      <c r="Z31855"/>
    </row>
    <row r="31856" spans="26:26">
      <c r="Z31856"/>
    </row>
    <row r="31857" spans="26:26">
      <c r="Z31857"/>
    </row>
    <row r="31858" spans="26:26">
      <c r="Z31858"/>
    </row>
    <row r="31859" spans="26:26">
      <c r="Z31859"/>
    </row>
    <row r="31860" spans="26:26">
      <c r="Z31860"/>
    </row>
    <row r="31861" spans="26:26">
      <c r="Z31861"/>
    </row>
    <row r="31862" spans="26:26">
      <c r="Z31862"/>
    </row>
    <row r="31863" spans="26:26">
      <c r="Z31863"/>
    </row>
    <row r="31864" spans="26:26">
      <c r="Z31864"/>
    </row>
    <row r="31865" spans="26:26">
      <c r="Z31865"/>
    </row>
    <row r="31866" spans="26:26">
      <c r="Z31866"/>
    </row>
    <row r="31867" spans="26:26">
      <c r="Z31867"/>
    </row>
    <row r="31868" spans="26:26">
      <c r="Z31868"/>
    </row>
    <row r="31869" spans="26:26">
      <c r="Z31869"/>
    </row>
    <row r="31870" spans="26:26">
      <c r="Z31870"/>
    </row>
    <row r="31871" spans="26:26">
      <c r="Z31871"/>
    </row>
    <row r="31872" spans="26:26">
      <c r="Z31872"/>
    </row>
    <row r="31873" spans="26:26">
      <c r="Z31873"/>
    </row>
    <row r="31874" spans="26:26">
      <c r="Z31874"/>
    </row>
    <row r="31875" spans="26:26">
      <c r="Z31875"/>
    </row>
    <row r="31876" spans="26:26">
      <c r="Z31876"/>
    </row>
    <row r="31877" spans="26:26">
      <c r="Z31877"/>
    </row>
    <row r="31878" spans="26:26">
      <c r="Z31878"/>
    </row>
    <row r="31879" spans="26:26">
      <c r="Z31879"/>
    </row>
    <row r="31880" spans="26:26">
      <c r="Z31880"/>
    </row>
    <row r="31881" spans="26:26">
      <c r="Z31881"/>
    </row>
    <row r="31882" spans="26:26">
      <c r="Z31882"/>
    </row>
    <row r="31883" spans="26:26">
      <c r="Z31883"/>
    </row>
    <row r="31884" spans="26:26">
      <c r="Z31884"/>
    </row>
    <row r="31885" spans="26:26">
      <c r="Z31885"/>
    </row>
    <row r="31886" spans="26:26">
      <c r="Z31886"/>
    </row>
    <row r="31887" spans="26:26">
      <c r="Z31887"/>
    </row>
    <row r="31888" spans="26:26">
      <c r="Z31888"/>
    </row>
    <row r="31889" spans="26:26">
      <c r="Z31889"/>
    </row>
    <row r="31890" spans="26:26">
      <c r="Z31890"/>
    </row>
    <row r="31891" spans="26:26">
      <c r="Z31891"/>
    </row>
    <row r="31892" spans="26:26">
      <c r="Z31892"/>
    </row>
    <row r="31893" spans="26:26">
      <c r="Z31893"/>
    </row>
    <row r="31894" spans="26:26">
      <c r="Z31894"/>
    </row>
    <row r="31895" spans="26:26">
      <c r="Z31895"/>
    </row>
    <row r="31896" spans="26:26">
      <c r="Z31896"/>
    </row>
    <row r="31897" spans="26:26">
      <c r="Z31897"/>
    </row>
    <row r="31898" spans="26:26">
      <c r="Z31898"/>
    </row>
    <row r="31899" spans="26:26">
      <c r="Z31899"/>
    </row>
    <row r="31900" spans="26:26">
      <c r="Z31900"/>
    </row>
    <row r="31901" spans="26:26">
      <c r="Z31901"/>
    </row>
    <row r="31902" spans="26:26">
      <c r="Z31902"/>
    </row>
    <row r="31903" spans="26:26">
      <c r="Z31903"/>
    </row>
    <row r="31904" spans="26:26">
      <c r="Z31904"/>
    </row>
    <row r="31905" spans="26:26">
      <c r="Z31905"/>
    </row>
    <row r="31906" spans="26:26">
      <c r="Z31906"/>
    </row>
    <row r="31907" spans="26:26">
      <c r="Z31907"/>
    </row>
    <row r="31908" spans="26:26">
      <c r="Z31908"/>
    </row>
    <row r="31909" spans="26:26">
      <c r="Z31909"/>
    </row>
    <row r="31910" spans="26:26">
      <c r="Z31910"/>
    </row>
    <row r="31911" spans="26:26">
      <c r="Z31911"/>
    </row>
    <row r="31912" spans="26:26">
      <c r="Z31912"/>
    </row>
    <row r="31913" spans="26:26">
      <c r="Z31913"/>
    </row>
    <row r="31914" spans="26:26">
      <c r="Z31914"/>
    </row>
    <row r="31915" spans="26:26">
      <c r="Z31915"/>
    </row>
    <row r="31916" spans="26:26">
      <c r="Z31916"/>
    </row>
    <row r="31917" spans="26:26">
      <c r="Z31917"/>
    </row>
    <row r="31918" spans="26:26">
      <c r="Z31918"/>
    </row>
    <row r="31919" spans="26:26">
      <c r="Z31919"/>
    </row>
    <row r="31920" spans="26:26">
      <c r="Z31920"/>
    </row>
    <row r="31921" spans="26:26">
      <c r="Z31921"/>
    </row>
    <row r="31922" spans="26:26">
      <c r="Z31922"/>
    </row>
    <row r="31923" spans="26:26">
      <c r="Z31923"/>
    </row>
    <row r="31924" spans="26:26">
      <c r="Z31924"/>
    </row>
    <row r="31925" spans="26:26">
      <c r="Z31925"/>
    </row>
    <row r="31926" spans="26:26">
      <c r="Z31926"/>
    </row>
    <row r="31927" spans="26:26">
      <c r="Z31927"/>
    </row>
    <row r="31928" spans="26:26">
      <c r="Z31928"/>
    </row>
    <row r="31929" spans="26:26">
      <c r="Z31929"/>
    </row>
    <row r="31930" spans="26:26">
      <c r="Z31930"/>
    </row>
    <row r="31931" spans="26:26">
      <c r="Z31931"/>
    </row>
    <row r="31932" spans="26:26">
      <c r="Z31932"/>
    </row>
    <row r="31933" spans="26:26">
      <c r="Z31933"/>
    </row>
    <row r="31934" spans="26:26">
      <c r="Z31934"/>
    </row>
    <row r="31935" spans="26:26">
      <c r="Z31935"/>
    </row>
    <row r="31936" spans="26:26">
      <c r="Z31936"/>
    </row>
    <row r="31937" spans="26:26">
      <c r="Z31937"/>
    </row>
    <row r="31938" spans="26:26">
      <c r="Z31938"/>
    </row>
    <row r="31939" spans="26:26">
      <c r="Z31939"/>
    </row>
    <row r="31940" spans="26:26">
      <c r="Z31940"/>
    </row>
    <row r="31941" spans="26:26">
      <c r="Z31941"/>
    </row>
    <row r="31942" spans="26:26">
      <c r="Z31942"/>
    </row>
    <row r="31943" spans="26:26">
      <c r="Z31943"/>
    </row>
    <row r="31944" spans="26:26">
      <c r="Z31944"/>
    </row>
    <row r="31945" spans="26:26">
      <c r="Z31945"/>
    </row>
    <row r="31946" spans="26:26">
      <c r="Z31946"/>
    </row>
    <row r="31947" spans="26:26">
      <c r="Z31947"/>
    </row>
    <row r="31948" spans="26:26">
      <c r="Z31948"/>
    </row>
    <row r="31949" spans="26:26">
      <c r="Z31949"/>
    </row>
    <row r="31950" spans="26:26">
      <c r="Z31950"/>
    </row>
    <row r="31951" spans="26:26">
      <c r="Z31951"/>
    </row>
    <row r="31952" spans="26:26">
      <c r="Z31952"/>
    </row>
    <row r="31953" spans="26:26">
      <c r="Z31953"/>
    </row>
    <row r="31954" spans="26:26">
      <c r="Z31954"/>
    </row>
    <row r="31955" spans="26:26">
      <c r="Z31955"/>
    </row>
    <row r="31956" spans="26:26">
      <c r="Z31956"/>
    </row>
    <row r="31957" spans="26:26">
      <c r="Z31957"/>
    </row>
    <row r="31958" spans="26:26">
      <c r="Z31958"/>
    </row>
    <row r="31959" spans="26:26">
      <c r="Z31959"/>
    </row>
    <row r="31960" spans="26:26">
      <c r="Z31960"/>
    </row>
    <row r="31961" spans="26:26">
      <c r="Z31961"/>
    </row>
    <row r="31962" spans="26:26">
      <c r="Z31962"/>
    </row>
    <row r="31963" spans="26:26">
      <c r="Z31963"/>
    </row>
    <row r="31964" spans="26:26">
      <c r="Z31964"/>
    </row>
    <row r="31965" spans="26:26">
      <c r="Z31965"/>
    </row>
    <row r="31966" spans="26:26">
      <c r="Z31966"/>
    </row>
    <row r="31967" spans="26:26">
      <c r="Z31967"/>
    </row>
    <row r="31968" spans="26:26">
      <c r="Z31968"/>
    </row>
    <row r="31969" spans="26:26">
      <c r="Z31969"/>
    </row>
    <row r="31970" spans="26:26">
      <c r="Z31970"/>
    </row>
    <row r="31971" spans="26:26">
      <c r="Z31971"/>
    </row>
    <row r="31972" spans="26:26">
      <c r="Z31972"/>
    </row>
    <row r="31973" spans="26:26">
      <c r="Z31973"/>
    </row>
    <row r="31974" spans="26:26">
      <c r="Z31974"/>
    </row>
    <row r="31975" spans="26:26">
      <c r="Z31975"/>
    </row>
    <row r="31976" spans="26:26">
      <c r="Z31976"/>
    </row>
    <row r="31977" spans="26:26">
      <c r="Z31977"/>
    </row>
    <row r="31978" spans="26:26">
      <c r="Z31978"/>
    </row>
    <row r="31979" spans="26:26">
      <c r="Z31979"/>
    </row>
    <row r="31980" spans="26:26">
      <c r="Z31980"/>
    </row>
    <row r="31981" spans="26:26">
      <c r="Z31981"/>
    </row>
    <row r="31982" spans="26:26">
      <c r="Z31982"/>
    </row>
    <row r="31983" spans="26:26">
      <c r="Z31983"/>
    </row>
    <row r="31984" spans="26:26">
      <c r="Z31984"/>
    </row>
    <row r="31985" spans="26:26">
      <c r="Z31985"/>
    </row>
    <row r="31986" spans="26:26">
      <c r="Z31986"/>
    </row>
    <row r="31987" spans="26:26">
      <c r="Z31987"/>
    </row>
    <row r="31988" spans="26:26">
      <c r="Z31988"/>
    </row>
    <row r="31989" spans="26:26">
      <c r="Z31989"/>
    </row>
    <row r="31990" spans="26:26">
      <c r="Z31990"/>
    </row>
    <row r="31991" spans="26:26">
      <c r="Z31991"/>
    </row>
    <row r="31992" spans="26:26">
      <c r="Z31992"/>
    </row>
    <row r="31993" spans="26:26">
      <c r="Z31993"/>
    </row>
    <row r="31994" spans="26:26">
      <c r="Z31994"/>
    </row>
    <row r="31995" spans="26:26">
      <c r="Z31995"/>
    </row>
    <row r="31996" spans="26:26">
      <c r="Z31996"/>
    </row>
    <row r="31997" spans="26:26">
      <c r="Z31997"/>
    </row>
    <row r="31998" spans="26:26">
      <c r="Z31998"/>
    </row>
    <row r="31999" spans="26:26">
      <c r="Z31999"/>
    </row>
    <row r="32000" spans="26:26">
      <c r="Z32000"/>
    </row>
    <row r="32001" spans="26:26">
      <c r="Z32001"/>
    </row>
    <row r="32002" spans="26:26">
      <c r="Z32002"/>
    </row>
    <row r="32003" spans="26:26">
      <c r="Z32003"/>
    </row>
    <row r="32004" spans="26:26">
      <c r="Z32004"/>
    </row>
    <row r="32005" spans="26:26">
      <c r="Z32005"/>
    </row>
    <row r="32006" spans="26:26">
      <c r="Z32006"/>
    </row>
    <row r="32007" spans="26:26">
      <c r="Z32007"/>
    </row>
    <row r="32008" spans="26:26">
      <c r="Z32008"/>
    </row>
    <row r="32009" spans="26:26">
      <c r="Z32009"/>
    </row>
    <row r="32010" spans="26:26">
      <c r="Z32010"/>
    </row>
    <row r="32011" spans="26:26">
      <c r="Z32011"/>
    </row>
    <row r="32012" spans="26:26">
      <c r="Z32012"/>
    </row>
    <row r="32013" spans="26:26">
      <c r="Z32013"/>
    </row>
    <row r="32014" spans="26:26">
      <c r="Z32014"/>
    </row>
    <row r="32015" spans="26:26">
      <c r="Z32015"/>
    </row>
    <row r="32016" spans="26:26">
      <c r="Z32016"/>
    </row>
    <row r="32017" spans="26:26">
      <c r="Z32017"/>
    </row>
    <row r="32018" spans="26:26">
      <c r="Z32018"/>
    </row>
    <row r="32019" spans="26:26">
      <c r="Z32019"/>
    </row>
    <row r="32020" spans="26:26">
      <c r="Z32020"/>
    </row>
    <row r="32021" spans="26:26">
      <c r="Z32021"/>
    </row>
    <row r="32022" spans="26:26">
      <c r="Z32022"/>
    </row>
    <row r="32023" spans="26:26">
      <c r="Z32023"/>
    </row>
    <row r="32024" spans="26:26">
      <c r="Z32024"/>
    </row>
    <row r="32025" spans="26:26">
      <c r="Z32025"/>
    </row>
    <row r="32026" spans="26:26">
      <c r="Z32026"/>
    </row>
    <row r="32027" spans="26:26">
      <c r="Z32027"/>
    </row>
    <row r="32028" spans="26:26">
      <c r="Z32028"/>
    </row>
    <row r="32029" spans="26:26">
      <c r="Z32029"/>
    </row>
    <row r="32030" spans="26:26">
      <c r="Z32030"/>
    </row>
    <row r="32031" spans="26:26">
      <c r="Z32031"/>
    </row>
    <row r="32032" spans="26:26">
      <c r="Z32032"/>
    </row>
    <row r="32033" spans="26:26">
      <c r="Z32033"/>
    </row>
    <row r="32034" spans="26:26">
      <c r="Z32034"/>
    </row>
    <row r="32035" spans="26:26">
      <c r="Z32035"/>
    </row>
    <row r="32036" spans="26:26">
      <c r="Z32036"/>
    </row>
    <row r="32037" spans="26:26">
      <c r="Z32037"/>
    </row>
    <row r="32038" spans="26:26">
      <c r="Z32038"/>
    </row>
    <row r="32039" spans="26:26">
      <c r="Z32039"/>
    </row>
    <row r="32040" spans="26:26">
      <c r="Z32040"/>
    </row>
    <row r="32041" spans="26:26">
      <c r="Z32041"/>
    </row>
    <row r="32042" spans="26:26">
      <c r="Z32042"/>
    </row>
    <row r="32043" spans="26:26">
      <c r="Z32043"/>
    </row>
    <row r="32044" spans="26:26">
      <c r="Z32044"/>
    </row>
    <row r="32045" spans="26:26">
      <c r="Z32045"/>
    </row>
    <row r="32046" spans="26:26">
      <c r="Z32046"/>
    </row>
    <row r="32047" spans="26:26">
      <c r="Z32047"/>
    </row>
    <row r="32048" spans="26:26">
      <c r="Z32048"/>
    </row>
    <row r="32049" spans="26:26">
      <c r="Z32049"/>
    </row>
    <row r="32050" spans="26:26">
      <c r="Z32050"/>
    </row>
    <row r="32051" spans="26:26">
      <c r="Z32051"/>
    </row>
    <row r="32052" spans="26:26">
      <c r="Z32052"/>
    </row>
    <row r="32053" spans="26:26">
      <c r="Z32053"/>
    </row>
    <row r="32054" spans="26:26">
      <c r="Z32054"/>
    </row>
    <row r="32055" spans="26:26">
      <c r="Z32055"/>
    </row>
    <row r="32056" spans="26:26">
      <c r="Z32056"/>
    </row>
    <row r="32057" spans="26:26">
      <c r="Z32057"/>
    </row>
    <row r="32058" spans="26:26">
      <c r="Z32058"/>
    </row>
    <row r="32059" spans="26:26">
      <c r="Z32059"/>
    </row>
    <row r="32060" spans="26:26">
      <c r="Z32060"/>
    </row>
    <row r="32061" spans="26:26">
      <c r="Z32061"/>
    </row>
    <row r="32062" spans="26:26">
      <c r="Z32062"/>
    </row>
    <row r="32063" spans="26:26">
      <c r="Z32063"/>
    </row>
    <row r="32064" spans="26:26">
      <c r="Z32064"/>
    </row>
    <row r="32065" spans="26:26">
      <c r="Z32065"/>
    </row>
    <row r="32066" spans="26:26">
      <c r="Z32066"/>
    </row>
    <row r="32067" spans="26:26">
      <c r="Z32067"/>
    </row>
    <row r="32068" spans="26:26">
      <c r="Z32068"/>
    </row>
    <row r="32069" spans="26:26">
      <c r="Z32069"/>
    </row>
    <row r="32070" spans="26:26">
      <c r="Z32070"/>
    </row>
    <row r="32071" spans="26:26">
      <c r="Z32071"/>
    </row>
    <row r="32072" spans="26:26">
      <c r="Z32072"/>
    </row>
    <row r="32073" spans="26:26">
      <c r="Z32073"/>
    </row>
    <row r="32074" spans="26:26">
      <c r="Z32074"/>
    </row>
    <row r="32075" spans="26:26">
      <c r="Z32075"/>
    </row>
    <row r="32076" spans="26:26">
      <c r="Z32076"/>
    </row>
    <row r="32077" spans="26:26">
      <c r="Z32077"/>
    </row>
    <row r="32078" spans="26:26">
      <c r="Z32078"/>
    </row>
    <row r="32079" spans="26:26">
      <c r="Z32079"/>
    </row>
    <row r="32080" spans="26:26">
      <c r="Z32080"/>
    </row>
    <row r="32081" spans="26:26">
      <c r="Z32081"/>
    </row>
    <row r="32082" spans="26:26">
      <c r="Z32082"/>
    </row>
    <row r="32083" spans="26:26">
      <c r="Z32083"/>
    </row>
    <row r="32084" spans="26:26">
      <c r="Z32084"/>
    </row>
    <row r="32085" spans="26:26">
      <c r="Z32085"/>
    </row>
    <row r="32086" spans="26:26">
      <c r="Z32086"/>
    </row>
    <row r="32087" spans="26:26">
      <c r="Z32087"/>
    </row>
    <row r="32088" spans="26:26">
      <c r="Z32088"/>
    </row>
    <row r="32089" spans="26:26">
      <c r="Z32089"/>
    </row>
    <row r="32090" spans="26:26">
      <c r="Z32090"/>
    </row>
    <row r="32091" spans="26:26">
      <c r="Z32091"/>
    </row>
    <row r="32092" spans="26:26">
      <c r="Z32092"/>
    </row>
    <row r="32093" spans="26:26">
      <c r="Z32093"/>
    </row>
    <row r="32094" spans="26:26">
      <c r="Z32094"/>
    </row>
    <row r="32095" spans="26:26">
      <c r="Z32095"/>
    </row>
    <row r="32096" spans="26:26">
      <c r="Z32096"/>
    </row>
    <row r="32097" spans="26:26">
      <c r="Z32097"/>
    </row>
    <row r="32098" spans="26:26">
      <c r="Z32098"/>
    </row>
    <row r="32099" spans="26:26">
      <c r="Z32099"/>
    </row>
    <row r="32100" spans="26:26">
      <c r="Z32100"/>
    </row>
    <row r="32101" spans="26:26">
      <c r="Z32101"/>
    </row>
    <row r="32102" spans="26:26">
      <c r="Z32102"/>
    </row>
    <row r="32103" spans="26:26">
      <c r="Z32103"/>
    </row>
    <row r="32104" spans="26:26">
      <c r="Z32104"/>
    </row>
    <row r="32105" spans="26:26">
      <c r="Z32105"/>
    </row>
    <row r="32106" spans="26:26">
      <c r="Z32106"/>
    </row>
    <row r="32107" spans="26:26">
      <c r="Z32107"/>
    </row>
    <row r="32108" spans="26:26">
      <c r="Z32108"/>
    </row>
    <row r="32109" spans="26:26">
      <c r="Z32109"/>
    </row>
    <row r="32110" spans="26:26">
      <c r="Z32110"/>
    </row>
    <row r="32111" spans="26:26">
      <c r="Z32111"/>
    </row>
    <row r="32112" spans="26:26">
      <c r="Z32112"/>
    </row>
    <row r="32113" spans="26:26">
      <c r="Z32113"/>
    </row>
    <row r="32114" spans="26:26">
      <c r="Z32114"/>
    </row>
    <row r="32115" spans="26:26">
      <c r="Z32115"/>
    </row>
    <row r="32116" spans="26:26">
      <c r="Z32116"/>
    </row>
    <row r="32117" spans="26:26">
      <c r="Z32117"/>
    </row>
    <row r="32118" spans="26:26">
      <c r="Z32118"/>
    </row>
    <row r="32119" spans="26:26">
      <c r="Z32119"/>
    </row>
    <row r="32120" spans="26:26">
      <c r="Z32120"/>
    </row>
    <row r="32121" spans="26:26">
      <c r="Z32121"/>
    </row>
    <row r="32122" spans="26:26">
      <c r="Z32122"/>
    </row>
    <row r="32123" spans="26:26">
      <c r="Z32123"/>
    </row>
    <row r="32124" spans="26:26">
      <c r="Z32124"/>
    </row>
    <row r="32125" spans="26:26">
      <c r="Z32125"/>
    </row>
    <row r="32126" spans="26:26">
      <c r="Z32126"/>
    </row>
    <row r="32127" spans="26:26">
      <c r="Z32127"/>
    </row>
    <row r="32128" spans="26:26">
      <c r="Z32128"/>
    </row>
    <row r="32129" spans="26:26">
      <c r="Z32129"/>
    </row>
    <row r="32130" spans="26:26">
      <c r="Z32130"/>
    </row>
    <row r="32131" spans="26:26">
      <c r="Z32131"/>
    </row>
    <row r="32132" spans="26:26">
      <c r="Z32132"/>
    </row>
    <row r="32133" spans="26:26">
      <c r="Z32133"/>
    </row>
    <row r="32134" spans="26:26">
      <c r="Z32134"/>
    </row>
    <row r="32135" spans="26:26">
      <c r="Z32135"/>
    </row>
    <row r="32136" spans="26:26">
      <c r="Z32136"/>
    </row>
    <row r="32137" spans="26:26">
      <c r="Z32137"/>
    </row>
    <row r="32138" spans="26:26">
      <c r="Z32138"/>
    </row>
    <row r="32139" spans="26:26">
      <c r="Z32139"/>
    </row>
    <row r="32140" spans="26:26">
      <c r="Z32140"/>
    </row>
    <row r="32141" spans="26:26">
      <c r="Z32141"/>
    </row>
    <row r="32142" spans="26:26">
      <c r="Z32142"/>
    </row>
    <row r="32143" spans="26:26">
      <c r="Z32143"/>
    </row>
    <row r="32144" spans="26:26">
      <c r="Z32144"/>
    </row>
    <row r="32145" spans="26:26">
      <c r="Z32145"/>
    </row>
    <row r="32146" spans="26:26">
      <c r="Z32146"/>
    </row>
    <row r="32147" spans="26:26">
      <c r="Z32147"/>
    </row>
    <row r="32148" spans="26:26">
      <c r="Z32148"/>
    </row>
    <row r="32149" spans="26:26">
      <c r="Z32149"/>
    </row>
    <row r="32150" spans="26:26">
      <c r="Z32150"/>
    </row>
    <row r="32151" spans="26:26">
      <c r="Z32151"/>
    </row>
    <row r="32152" spans="26:26">
      <c r="Z32152"/>
    </row>
    <row r="32153" spans="26:26">
      <c r="Z32153"/>
    </row>
    <row r="32154" spans="26:26">
      <c r="Z32154"/>
    </row>
    <row r="32155" spans="26:26">
      <c r="Z32155"/>
    </row>
    <row r="32156" spans="26:26">
      <c r="Z32156"/>
    </row>
    <row r="32157" spans="26:26">
      <c r="Z32157"/>
    </row>
    <row r="32158" spans="26:26">
      <c r="Z32158"/>
    </row>
    <row r="32159" spans="26:26">
      <c r="Z32159"/>
    </row>
    <row r="32160" spans="26:26">
      <c r="Z32160"/>
    </row>
    <row r="32161" spans="26:26">
      <c r="Z32161"/>
    </row>
    <row r="32162" spans="26:26">
      <c r="Z32162"/>
    </row>
    <row r="32163" spans="26:26">
      <c r="Z32163"/>
    </row>
    <row r="32164" spans="26:26">
      <c r="Z32164"/>
    </row>
    <row r="32165" spans="26:26">
      <c r="Z32165"/>
    </row>
    <row r="32166" spans="26:26">
      <c r="Z32166"/>
    </row>
    <row r="32167" spans="26:26">
      <c r="Z32167"/>
    </row>
    <row r="32168" spans="26:26">
      <c r="Z32168"/>
    </row>
    <row r="32169" spans="26:26">
      <c r="Z32169"/>
    </row>
    <row r="32170" spans="26:26">
      <c r="Z32170"/>
    </row>
    <row r="32171" spans="26:26">
      <c r="Z32171"/>
    </row>
    <row r="32172" spans="26:26">
      <c r="Z32172"/>
    </row>
    <row r="32173" spans="26:26">
      <c r="Z32173"/>
    </row>
    <row r="32174" spans="26:26">
      <c r="Z32174"/>
    </row>
    <row r="32175" spans="26:26">
      <c r="Z32175"/>
    </row>
    <row r="32176" spans="26:26">
      <c r="Z32176"/>
    </row>
    <row r="32177" spans="26:26">
      <c r="Z32177"/>
    </row>
    <row r="32178" spans="26:26">
      <c r="Z32178"/>
    </row>
    <row r="32179" spans="26:26">
      <c r="Z32179"/>
    </row>
    <row r="32180" spans="26:26">
      <c r="Z32180"/>
    </row>
    <row r="32181" spans="26:26">
      <c r="Z32181"/>
    </row>
    <row r="32182" spans="26:26">
      <c r="Z32182"/>
    </row>
    <row r="32183" spans="26:26">
      <c r="Z32183"/>
    </row>
    <row r="32184" spans="26:26">
      <c r="Z32184"/>
    </row>
    <row r="32185" spans="26:26">
      <c r="Z32185"/>
    </row>
    <row r="32186" spans="26:26">
      <c r="Z32186"/>
    </row>
    <row r="32187" spans="26:26">
      <c r="Z32187"/>
    </row>
    <row r="32188" spans="26:26">
      <c r="Z32188"/>
    </row>
    <row r="32189" spans="26:26">
      <c r="Z32189"/>
    </row>
    <row r="32190" spans="26:26">
      <c r="Z32190"/>
    </row>
    <row r="32191" spans="26:26">
      <c r="Z32191"/>
    </row>
    <row r="32192" spans="26:26">
      <c r="Z32192"/>
    </row>
    <row r="32193" spans="26:26">
      <c r="Z32193"/>
    </row>
    <row r="32194" spans="26:26">
      <c r="Z32194"/>
    </row>
    <row r="32195" spans="26:26">
      <c r="Z32195"/>
    </row>
    <row r="32196" spans="26:26">
      <c r="Z32196"/>
    </row>
    <row r="32197" spans="26:26">
      <c r="Z32197"/>
    </row>
    <row r="32198" spans="26:26">
      <c r="Z32198"/>
    </row>
    <row r="32199" spans="26:26">
      <c r="Z32199"/>
    </row>
    <row r="32200" spans="26:26">
      <c r="Z32200"/>
    </row>
    <row r="32201" spans="26:26">
      <c r="Z32201"/>
    </row>
    <row r="32202" spans="26:26">
      <c r="Z32202"/>
    </row>
    <row r="32203" spans="26:26">
      <c r="Z32203"/>
    </row>
    <row r="32204" spans="26:26">
      <c r="Z32204"/>
    </row>
    <row r="32205" spans="26:26">
      <c r="Z32205"/>
    </row>
    <row r="32206" spans="26:26">
      <c r="Z32206"/>
    </row>
    <row r="32207" spans="26:26">
      <c r="Z32207"/>
    </row>
    <row r="32208" spans="26:26">
      <c r="Z32208"/>
    </row>
    <row r="32209" spans="26:26">
      <c r="Z32209"/>
    </row>
    <row r="32210" spans="26:26">
      <c r="Z32210"/>
    </row>
    <row r="32211" spans="26:26">
      <c r="Z32211"/>
    </row>
    <row r="32212" spans="26:26">
      <c r="Z32212"/>
    </row>
    <row r="32213" spans="26:26">
      <c r="Z32213"/>
    </row>
    <row r="32214" spans="26:26">
      <c r="Z32214"/>
    </row>
    <row r="32215" spans="26:26">
      <c r="Z32215"/>
    </row>
    <row r="32216" spans="26:26">
      <c r="Z32216"/>
    </row>
    <row r="32217" spans="26:26">
      <c r="Z32217"/>
    </row>
    <row r="32218" spans="26:26">
      <c r="Z32218"/>
    </row>
    <row r="32219" spans="26:26">
      <c r="Z32219"/>
    </row>
    <row r="32220" spans="26:26">
      <c r="Z32220"/>
    </row>
    <row r="32221" spans="26:26">
      <c r="Z32221"/>
    </row>
    <row r="32222" spans="26:26">
      <c r="Z32222"/>
    </row>
    <row r="32223" spans="26:26">
      <c r="Z32223"/>
    </row>
    <row r="32224" spans="26:26">
      <c r="Z32224"/>
    </row>
    <row r="32225" spans="26:26">
      <c r="Z32225"/>
    </row>
    <row r="32226" spans="26:26">
      <c r="Z32226"/>
    </row>
    <row r="32227" spans="26:26">
      <c r="Z32227"/>
    </row>
    <row r="32228" spans="26:26">
      <c r="Z32228"/>
    </row>
    <row r="32229" spans="26:26">
      <c r="Z32229"/>
    </row>
    <row r="32230" spans="26:26">
      <c r="Z32230"/>
    </row>
    <row r="32231" spans="26:26">
      <c r="Z32231"/>
    </row>
    <row r="32232" spans="26:26">
      <c r="Z32232"/>
    </row>
    <row r="32233" spans="26:26">
      <c r="Z32233"/>
    </row>
    <row r="32234" spans="26:26">
      <c r="Z32234"/>
    </row>
    <row r="32235" spans="26:26">
      <c r="Z32235"/>
    </row>
    <row r="32236" spans="26:26">
      <c r="Z32236"/>
    </row>
    <row r="32237" spans="26:26">
      <c r="Z32237"/>
    </row>
    <row r="32238" spans="26:26">
      <c r="Z32238"/>
    </row>
    <row r="32239" spans="26:26">
      <c r="Z32239"/>
    </row>
    <row r="32240" spans="26:26">
      <c r="Z32240"/>
    </row>
    <row r="32241" spans="26:26">
      <c r="Z32241"/>
    </row>
    <row r="32242" spans="26:26">
      <c r="Z32242"/>
    </row>
    <row r="32243" spans="26:26">
      <c r="Z32243"/>
    </row>
    <row r="32244" spans="26:26">
      <c r="Z32244"/>
    </row>
    <row r="32245" spans="26:26">
      <c r="Z32245"/>
    </row>
    <row r="32246" spans="26:26">
      <c r="Z32246"/>
    </row>
    <row r="32247" spans="26:26">
      <c r="Z32247"/>
    </row>
    <row r="32248" spans="26:26">
      <c r="Z32248"/>
    </row>
    <row r="32249" spans="26:26">
      <c r="Z32249"/>
    </row>
    <row r="32250" spans="26:26">
      <c r="Z32250"/>
    </row>
    <row r="32251" spans="26:26">
      <c r="Z32251"/>
    </row>
    <row r="32252" spans="26:26">
      <c r="Z32252"/>
    </row>
    <row r="32253" spans="26:26">
      <c r="Z32253"/>
    </row>
    <row r="32254" spans="26:26">
      <c r="Z32254"/>
    </row>
    <row r="32255" spans="26:26">
      <c r="Z32255"/>
    </row>
    <row r="32256" spans="26:26">
      <c r="Z32256"/>
    </row>
    <row r="32257" spans="26:26">
      <c r="Z32257"/>
    </row>
    <row r="32258" spans="26:26">
      <c r="Z32258"/>
    </row>
    <row r="32259" spans="26:26">
      <c r="Z32259"/>
    </row>
    <row r="32260" spans="26:26">
      <c r="Z32260"/>
    </row>
    <row r="32261" spans="26:26">
      <c r="Z32261"/>
    </row>
    <row r="32262" spans="26:26">
      <c r="Z32262"/>
    </row>
    <row r="32263" spans="26:26">
      <c r="Z32263"/>
    </row>
    <row r="32264" spans="26:26">
      <c r="Z32264"/>
    </row>
    <row r="32265" spans="26:26">
      <c r="Z32265"/>
    </row>
    <row r="32266" spans="26:26">
      <c r="Z32266"/>
    </row>
    <row r="32267" spans="26:26">
      <c r="Z32267"/>
    </row>
    <row r="32268" spans="26:26">
      <c r="Z32268"/>
    </row>
    <row r="32269" spans="26:26">
      <c r="Z32269"/>
    </row>
    <row r="32270" spans="26:26">
      <c r="Z32270"/>
    </row>
    <row r="32271" spans="26:26">
      <c r="Z32271"/>
    </row>
    <row r="32272" spans="26:26">
      <c r="Z32272"/>
    </row>
    <row r="32273" spans="26:26">
      <c r="Z32273"/>
    </row>
    <row r="32274" spans="26:26">
      <c r="Z32274"/>
    </row>
    <row r="32275" spans="26:26">
      <c r="Z32275"/>
    </row>
    <row r="32276" spans="26:26">
      <c r="Z32276"/>
    </row>
    <row r="32277" spans="26:26">
      <c r="Z32277"/>
    </row>
    <row r="32278" spans="26:26">
      <c r="Z32278"/>
    </row>
    <row r="32279" spans="26:26">
      <c r="Z32279"/>
    </row>
    <row r="32280" spans="26:26">
      <c r="Z32280"/>
    </row>
    <row r="32281" spans="26:26">
      <c r="Z32281"/>
    </row>
    <row r="32282" spans="26:26">
      <c r="Z32282"/>
    </row>
    <row r="32283" spans="26:26">
      <c r="Z32283"/>
    </row>
    <row r="32284" spans="26:26">
      <c r="Z32284"/>
    </row>
    <row r="32285" spans="26:26">
      <c r="Z32285"/>
    </row>
    <row r="32286" spans="26:26">
      <c r="Z32286"/>
    </row>
    <row r="32287" spans="26:26">
      <c r="Z32287"/>
    </row>
    <row r="32288" spans="26:26">
      <c r="Z32288"/>
    </row>
    <row r="32289" spans="26:26">
      <c r="Z32289"/>
    </row>
    <row r="32290" spans="26:26">
      <c r="Z32290"/>
    </row>
    <row r="32291" spans="26:26">
      <c r="Z32291"/>
    </row>
    <row r="32292" spans="26:26">
      <c r="Z32292"/>
    </row>
    <row r="32293" spans="26:26">
      <c r="Z32293"/>
    </row>
    <row r="32294" spans="26:26">
      <c r="Z32294"/>
    </row>
    <row r="32295" spans="26:26">
      <c r="Z32295"/>
    </row>
    <row r="32296" spans="26:26">
      <c r="Z32296"/>
    </row>
    <row r="32297" spans="26:26">
      <c r="Z32297"/>
    </row>
    <row r="32298" spans="26:26">
      <c r="Z32298"/>
    </row>
    <row r="32299" spans="26:26">
      <c r="Z32299"/>
    </row>
    <row r="32300" spans="26:26">
      <c r="Z32300"/>
    </row>
    <row r="32301" spans="26:26">
      <c r="Z32301"/>
    </row>
    <row r="32302" spans="26:26">
      <c r="Z32302"/>
    </row>
    <row r="32303" spans="26:26">
      <c r="Z32303"/>
    </row>
    <row r="32304" spans="26:26">
      <c r="Z32304"/>
    </row>
    <row r="32305" spans="26:26">
      <c r="Z32305"/>
    </row>
    <row r="32306" spans="26:26">
      <c r="Z32306"/>
    </row>
    <row r="32307" spans="26:26">
      <c r="Z32307"/>
    </row>
    <row r="32308" spans="26:26">
      <c r="Z32308"/>
    </row>
    <row r="32309" spans="26:26">
      <c r="Z32309"/>
    </row>
    <row r="32310" spans="26:26">
      <c r="Z32310"/>
    </row>
    <row r="32311" spans="26:26">
      <c r="Z32311"/>
    </row>
    <row r="32312" spans="26:26">
      <c r="Z32312"/>
    </row>
    <row r="32313" spans="26:26">
      <c r="Z32313"/>
    </row>
    <row r="32314" spans="26:26">
      <c r="Z32314"/>
    </row>
    <row r="32315" spans="26:26">
      <c r="Z32315"/>
    </row>
    <row r="32316" spans="26:26">
      <c r="Z32316"/>
    </row>
    <row r="32317" spans="26:26">
      <c r="Z32317"/>
    </row>
    <row r="32318" spans="26:26">
      <c r="Z32318"/>
    </row>
    <row r="32319" spans="26:26">
      <c r="Z32319"/>
    </row>
    <row r="32320" spans="26:26">
      <c r="Z32320"/>
    </row>
    <row r="32321" spans="26:26">
      <c r="Z32321"/>
    </row>
    <row r="32322" spans="26:26">
      <c r="Z32322"/>
    </row>
    <row r="32323" spans="26:26">
      <c r="Z32323"/>
    </row>
    <row r="32324" spans="26:26">
      <c r="Z32324"/>
    </row>
    <row r="32325" spans="26:26">
      <c r="Z32325"/>
    </row>
    <row r="32326" spans="26:26">
      <c r="Z32326"/>
    </row>
    <row r="32327" spans="26:26">
      <c r="Z32327"/>
    </row>
    <row r="32328" spans="26:26">
      <c r="Z32328"/>
    </row>
    <row r="32329" spans="26:26">
      <c r="Z32329"/>
    </row>
    <row r="32330" spans="26:26">
      <c r="Z32330"/>
    </row>
    <row r="32331" spans="26:26">
      <c r="Z32331"/>
    </row>
    <row r="32332" spans="26:26">
      <c r="Z32332"/>
    </row>
    <row r="32333" spans="26:26">
      <c r="Z32333"/>
    </row>
    <row r="32334" spans="26:26">
      <c r="Z32334"/>
    </row>
    <row r="32335" spans="26:26">
      <c r="Z32335"/>
    </row>
    <row r="32336" spans="26:26">
      <c r="Z32336"/>
    </row>
    <row r="32337" spans="26:26">
      <c r="Z32337"/>
    </row>
    <row r="32338" spans="26:26">
      <c r="Z32338"/>
    </row>
    <row r="32339" spans="26:26">
      <c r="Z32339"/>
    </row>
    <row r="32340" spans="26:26">
      <c r="Z32340"/>
    </row>
    <row r="32341" spans="26:26">
      <c r="Z32341"/>
    </row>
    <row r="32342" spans="26:26">
      <c r="Z32342"/>
    </row>
    <row r="32343" spans="26:26">
      <c r="Z32343"/>
    </row>
    <row r="32344" spans="26:26">
      <c r="Z32344"/>
    </row>
    <row r="32345" spans="26:26">
      <c r="Z32345"/>
    </row>
    <row r="32346" spans="26:26">
      <c r="Z32346"/>
    </row>
    <row r="32347" spans="26:26">
      <c r="Z32347"/>
    </row>
    <row r="32348" spans="26:26">
      <c r="Z32348"/>
    </row>
    <row r="32349" spans="26:26">
      <c r="Z32349"/>
    </row>
    <row r="32350" spans="26:26">
      <c r="Z32350"/>
    </row>
    <row r="32351" spans="26:26">
      <c r="Z32351"/>
    </row>
    <row r="32352" spans="26:26">
      <c r="Z32352"/>
    </row>
    <row r="32353" spans="26:26">
      <c r="Z32353"/>
    </row>
    <row r="32354" spans="26:26">
      <c r="Z32354"/>
    </row>
    <row r="32355" spans="26:26">
      <c r="Z32355"/>
    </row>
    <row r="32356" spans="26:26">
      <c r="Z32356"/>
    </row>
    <row r="32357" spans="26:26">
      <c r="Z32357"/>
    </row>
    <row r="32358" spans="26:26">
      <c r="Z32358"/>
    </row>
    <row r="32359" spans="26:26">
      <c r="Z32359"/>
    </row>
    <row r="32360" spans="26:26">
      <c r="Z32360"/>
    </row>
    <row r="32361" spans="26:26">
      <c r="Z32361"/>
    </row>
    <row r="32362" spans="26:26">
      <c r="Z32362"/>
    </row>
    <row r="32363" spans="26:26">
      <c r="Z32363"/>
    </row>
    <row r="32364" spans="26:26">
      <c r="Z32364"/>
    </row>
    <row r="32365" spans="26:26">
      <c r="Z32365"/>
    </row>
    <row r="32366" spans="26:26">
      <c r="Z32366"/>
    </row>
    <row r="32367" spans="26:26">
      <c r="Z32367"/>
    </row>
    <row r="32368" spans="26:26">
      <c r="Z32368"/>
    </row>
    <row r="32369" spans="26:26">
      <c r="Z32369"/>
    </row>
    <row r="32370" spans="26:26">
      <c r="Z32370"/>
    </row>
    <row r="32371" spans="26:26">
      <c r="Z32371"/>
    </row>
    <row r="32372" spans="26:26">
      <c r="Z32372"/>
    </row>
    <row r="32373" spans="26:26">
      <c r="Z32373"/>
    </row>
    <row r="32374" spans="26:26">
      <c r="Z32374"/>
    </row>
    <row r="32375" spans="26:26">
      <c r="Z32375"/>
    </row>
    <row r="32376" spans="26:26">
      <c r="Z32376"/>
    </row>
    <row r="32377" spans="26:26">
      <c r="Z32377"/>
    </row>
    <row r="32378" spans="26:26">
      <c r="Z32378"/>
    </row>
    <row r="32379" spans="26:26">
      <c r="Z32379"/>
    </row>
    <row r="32380" spans="26:26">
      <c r="Z32380"/>
    </row>
    <row r="32381" spans="26:26">
      <c r="Z32381"/>
    </row>
    <row r="32382" spans="26:26">
      <c r="Z32382"/>
    </row>
    <row r="32383" spans="26:26">
      <c r="Z32383"/>
    </row>
    <row r="32384" spans="26:26">
      <c r="Z32384"/>
    </row>
    <row r="32385" spans="26:26">
      <c r="Z32385"/>
    </row>
    <row r="32386" spans="26:26">
      <c r="Z32386"/>
    </row>
    <row r="32387" spans="26:26">
      <c r="Z32387"/>
    </row>
    <row r="32388" spans="26:26">
      <c r="Z32388"/>
    </row>
    <row r="32389" spans="26:26">
      <c r="Z32389"/>
    </row>
    <row r="32390" spans="26:26">
      <c r="Z32390"/>
    </row>
    <row r="32391" spans="26:26">
      <c r="Z32391"/>
    </row>
    <row r="32392" spans="26:26">
      <c r="Z32392"/>
    </row>
    <row r="32393" spans="26:26">
      <c r="Z32393"/>
    </row>
    <row r="32394" spans="26:26">
      <c r="Z32394"/>
    </row>
    <row r="32395" spans="26:26">
      <c r="Z32395"/>
    </row>
    <row r="32396" spans="26:26">
      <c r="Z32396"/>
    </row>
    <row r="32397" spans="26:26">
      <c r="Z32397"/>
    </row>
    <row r="32398" spans="26:26">
      <c r="Z32398"/>
    </row>
    <row r="32399" spans="26:26">
      <c r="Z32399"/>
    </row>
    <row r="32400" spans="26:26">
      <c r="Z32400"/>
    </row>
    <row r="32401" spans="26:26">
      <c r="Z32401"/>
    </row>
    <row r="32402" spans="26:26">
      <c r="Z32402"/>
    </row>
    <row r="32403" spans="26:26">
      <c r="Z32403"/>
    </row>
    <row r="32404" spans="26:26">
      <c r="Z32404"/>
    </row>
    <row r="32405" spans="26:26">
      <c r="Z32405"/>
    </row>
    <row r="32406" spans="26:26">
      <c r="Z32406"/>
    </row>
    <row r="32407" spans="26:26">
      <c r="Z32407"/>
    </row>
    <row r="32408" spans="26:26">
      <c r="Z32408"/>
    </row>
    <row r="32409" spans="26:26">
      <c r="Z32409"/>
    </row>
    <row r="32410" spans="26:26">
      <c r="Z32410"/>
    </row>
    <row r="32411" spans="26:26">
      <c r="Z32411"/>
    </row>
    <row r="32412" spans="26:26">
      <c r="Z32412"/>
    </row>
    <row r="32413" spans="26:26">
      <c r="Z32413"/>
    </row>
    <row r="32414" spans="26:26">
      <c r="Z32414"/>
    </row>
    <row r="32415" spans="26:26">
      <c r="Z32415"/>
    </row>
    <row r="32416" spans="26:26">
      <c r="Z32416"/>
    </row>
    <row r="32417" spans="26:26">
      <c r="Z32417"/>
    </row>
    <row r="32418" spans="26:26">
      <c r="Z32418"/>
    </row>
    <row r="32419" spans="26:26">
      <c r="Z32419"/>
    </row>
    <row r="32420" spans="26:26">
      <c r="Z32420"/>
    </row>
    <row r="32421" spans="26:26">
      <c r="Z32421"/>
    </row>
    <row r="32422" spans="26:26">
      <c r="Z32422"/>
    </row>
    <row r="32423" spans="26:26">
      <c r="Z32423"/>
    </row>
    <row r="32424" spans="26:26">
      <c r="Z32424"/>
    </row>
    <row r="32425" spans="26:26">
      <c r="Z32425"/>
    </row>
    <row r="32426" spans="26:26">
      <c r="Z32426"/>
    </row>
    <row r="32427" spans="26:26">
      <c r="Z32427"/>
    </row>
    <row r="32428" spans="26:26">
      <c r="Z32428"/>
    </row>
    <row r="32429" spans="26:26">
      <c r="Z32429"/>
    </row>
    <row r="32430" spans="26:26">
      <c r="Z32430"/>
    </row>
    <row r="32431" spans="26:26">
      <c r="Z32431"/>
    </row>
    <row r="32432" spans="26:26">
      <c r="Z32432"/>
    </row>
    <row r="32433" spans="26:26">
      <c r="Z32433"/>
    </row>
    <row r="32434" spans="26:26">
      <c r="Z32434"/>
    </row>
    <row r="32435" spans="26:26">
      <c r="Z32435"/>
    </row>
    <row r="32436" spans="26:26">
      <c r="Z32436"/>
    </row>
    <row r="32437" spans="26:26">
      <c r="Z32437"/>
    </row>
    <row r="32438" spans="26:26">
      <c r="Z32438"/>
    </row>
    <row r="32439" spans="26:26">
      <c r="Z32439"/>
    </row>
    <row r="32440" spans="26:26">
      <c r="Z32440"/>
    </row>
    <row r="32441" spans="26:26">
      <c r="Z32441"/>
    </row>
    <row r="32442" spans="26:26">
      <c r="Z32442"/>
    </row>
    <row r="32443" spans="26:26">
      <c r="Z32443"/>
    </row>
    <row r="32444" spans="26:26">
      <c r="Z32444"/>
    </row>
    <row r="32445" spans="26:26">
      <c r="Z32445"/>
    </row>
    <row r="32446" spans="26:26">
      <c r="Z32446"/>
    </row>
    <row r="32447" spans="26:26">
      <c r="Z32447"/>
    </row>
    <row r="32448" spans="26:26">
      <c r="Z32448"/>
    </row>
    <row r="32449" spans="26:26">
      <c r="Z32449"/>
    </row>
    <row r="32450" spans="26:26">
      <c r="Z32450"/>
    </row>
    <row r="32451" spans="26:26">
      <c r="Z32451"/>
    </row>
    <row r="32452" spans="26:26">
      <c r="Z32452"/>
    </row>
    <row r="32453" spans="26:26">
      <c r="Z32453"/>
    </row>
    <row r="32454" spans="26:26">
      <c r="Z32454"/>
    </row>
    <row r="32455" spans="26:26">
      <c r="Z32455"/>
    </row>
    <row r="32456" spans="26:26">
      <c r="Z32456"/>
    </row>
    <row r="32457" spans="26:26">
      <c r="Z32457"/>
    </row>
    <row r="32458" spans="26:26">
      <c r="Z32458"/>
    </row>
    <row r="32459" spans="26:26">
      <c r="Z32459"/>
    </row>
    <row r="32460" spans="26:26">
      <c r="Z32460"/>
    </row>
    <row r="32461" spans="26:26">
      <c r="Z32461"/>
    </row>
    <row r="32462" spans="26:26">
      <c r="Z32462"/>
    </row>
    <row r="32463" spans="26:26">
      <c r="Z32463"/>
    </row>
    <row r="32464" spans="26:26">
      <c r="Z32464"/>
    </row>
    <row r="32465" spans="26:26">
      <c r="Z32465"/>
    </row>
    <row r="32466" spans="26:26">
      <c r="Z32466"/>
    </row>
    <row r="32467" spans="26:26">
      <c r="Z32467"/>
    </row>
    <row r="32468" spans="26:26">
      <c r="Z32468"/>
    </row>
    <row r="32469" spans="26:26">
      <c r="Z32469"/>
    </row>
    <row r="32470" spans="26:26">
      <c r="Z32470"/>
    </row>
    <row r="32471" spans="26:26">
      <c r="Z32471"/>
    </row>
    <row r="32472" spans="26:26">
      <c r="Z32472"/>
    </row>
    <row r="32473" spans="26:26">
      <c r="Z32473"/>
    </row>
    <row r="32474" spans="26:26">
      <c r="Z32474"/>
    </row>
    <row r="32475" spans="26:26">
      <c r="Z32475"/>
    </row>
    <row r="32476" spans="26:26">
      <c r="Z32476"/>
    </row>
    <row r="32477" spans="26:26">
      <c r="Z32477"/>
    </row>
    <row r="32478" spans="26:26">
      <c r="Z32478"/>
    </row>
    <row r="32479" spans="26:26">
      <c r="Z32479"/>
    </row>
    <row r="32480" spans="26:26">
      <c r="Z32480"/>
    </row>
    <row r="32481" spans="26:26">
      <c r="Z32481"/>
    </row>
    <row r="32482" spans="26:26">
      <c r="Z32482"/>
    </row>
    <row r="32483" spans="26:26">
      <c r="Z32483"/>
    </row>
    <row r="32484" spans="26:26">
      <c r="Z32484"/>
    </row>
    <row r="32485" spans="26:26">
      <c r="Z32485"/>
    </row>
    <row r="32486" spans="26:26">
      <c r="Z32486"/>
    </row>
    <row r="32487" spans="26:26">
      <c r="Z32487"/>
    </row>
    <row r="32488" spans="26:26">
      <c r="Z32488"/>
    </row>
    <row r="32489" spans="26:26">
      <c r="Z32489"/>
    </row>
    <row r="32490" spans="26:26">
      <c r="Z32490"/>
    </row>
    <row r="32491" spans="26:26">
      <c r="Z32491"/>
    </row>
    <row r="32492" spans="26:26">
      <c r="Z32492"/>
    </row>
    <row r="32493" spans="26:26">
      <c r="Z32493"/>
    </row>
    <row r="32494" spans="26:26">
      <c r="Z32494"/>
    </row>
    <row r="32495" spans="26:26">
      <c r="Z32495"/>
    </row>
    <row r="32496" spans="26:26">
      <c r="Z32496"/>
    </row>
    <row r="32497" spans="26:26">
      <c r="Z32497"/>
    </row>
    <row r="32498" spans="26:26">
      <c r="Z32498"/>
    </row>
    <row r="32499" spans="26:26">
      <c r="Z32499"/>
    </row>
    <row r="32500" spans="26:26">
      <c r="Z32500"/>
    </row>
    <row r="32501" spans="26:26">
      <c r="Z32501"/>
    </row>
    <row r="32502" spans="26:26">
      <c r="Z32502"/>
    </row>
    <row r="32503" spans="26:26">
      <c r="Z32503"/>
    </row>
    <row r="32504" spans="26:26">
      <c r="Z32504"/>
    </row>
    <row r="32505" spans="26:26">
      <c r="Z32505"/>
    </row>
    <row r="32506" spans="26:26">
      <c r="Z32506"/>
    </row>
    <row r="32507" spans="26:26">
      <c r="Z32507"/>
    </row>
    <row r="32508" spans="26:26">
      <c r="Z32508"/>
    </row>
    <row r="32509" spans="26:26">
      <c r="Z32509"/>
    </row>
    <row r="32510" spans="26:26">
      <c r="Z32510"/>
    </row>
    <row r="32511" spans="26:26">
      <c r="Z32511"/>
    </row>
    <row r="32512" spans="26:26">
      <c r="Z32512"/>
    </row>
    <row r="32513" spans="26:26">
      <c r="Z32513"/>
    </row>
    <row r="32514" spans="26:26">
      <c r="Z32514"/>
    </row>
    <row r="32515" spans="26:26">
      <c r="Z32515"/>
    </row>
    <row r="32516" spans="26:26">
      <c r="Z32516"/>
    </row>
    <row r="32517" spans="26:26">
      <c r="Z32517"/>
    </row>
    <row r="32518" spans="26:26">
      <c r="Z32518"/>
    </row>
    <row r="32519" spans="26:26">
      <c r="Z32519"/>
    </row>
    <row r="32520" spans="26:26">
      <c r="Z32520"/>
    </row>
    <row r="32521" spans="26:26">
      <c r="Z32521"/>
    </row>
    <row r="32522" spans="26:26">
      <c r="Z32522"/>
    </row>
    <row r="32523" spans="26:26">
      <c r="Z32523"/>
    </row>
    <row r="32524" spans="26:26">
      <c r="Z32524"/>
    </row>
    <row r="32525" spans="26:26">
      <c r="Z32525"/>
    </row>
    <row r="32526" spans="26:26">
      <c r="Z32526"/>
    </row>
    <row r="32527" spans="26:26">
      <c r="Z32527"/>
    </row>
    <row r="32528" spans="26:26">
      <c r="Z32528"/>
    </row>
    <row r="32529" spans="26:26">
      <c r="Z32529"/>
    </row>
    <row r="32530" spans="26:26">
      <c r="Z32530"/>
    </row>
    <row r="32531" spans="26:26">
      <c r="Z32531"/>
    </row>
    <row r="32532" spans="26:26">
      <c r="Z32532"/>
    </row>
    <row r="32533" spans="26:26">
      <c r="Z32533"/>
    </row>
    <row r="32534" spans="26:26">
      <c r="Z32534"/>
    </row>
    <row r="32535" spans="26:26">
      <c r="Z32535"/>
    </row>
    <row r="32536" spans="26:26">
      <c r="Z32536"/>
    </row>
    <row r="32537" spans="26:26">
      <c r="Z32537"/>
    </row>
    <row r="32538" spans="26:26">
      <c r="Z32538"/>
    </row>
    <row r="32539" spans="26:26">
      <c r="Z32539"/>
    </row>
    <row r="32540" spans="26:26">
      <c r="Z32540"/>
    </row>
    <row r="32541" spans="26:26">
      <c r="Z32541"/>
    </row>
    <row r="32542" spans="26:26">
      <c r="Z32542"/>
    </row>
    <row r="32543" spans="26:26">
      <c r="Z32543"/>
    </row>
    <row r="32544" spans="26:26">
      <c r="Z32544"/>
    </row>
    <row r="32545" spans="26:26">
      <c r="Z32545"/>
    </row>
    <row r="32546" spans="26:26">
      <c r="Z32546"/>
    </row>
    <row r="32547" spans="26:26">
      <c r="Z32547"/>
    </row>
    <row r="32548" spans="26:26">
      <c r="Z32548"/>
    </row>
    <row r="32549" spans="26:26">
      <c r="Z32549"/>
    </row>
    <row r="32550" spans="26:26">
      <c r="Z32550"/>
    </row>
    <row r="32551" spans="26:26">
      <c r="Z32551"/>
    </row>
    <row r="32552" spans="26:26">
      <c r="Z32552"/>
    </row>
    <row r="32553" spans="26:26">
      <c r="Z32553"/>
    </row>
    <row r="32554" spans="26:26">
      <c r="Z32554"/>
    </row>
    <row r="32555" spans="26:26">
      <c r="Z32555"/>
    </row>
    <row r="32556" spans="26:26">
      <c r="Z32556"/>
    </row>
    <row r="32557" spans="26:26">
      <c r="Z32557"/>
    </row>
    <row r="32558" spans="26:26">
      <c r="Z32558"/>
    </row>
    <row r="32559" spans="26:26">
      <c r="Z32559"/>
    </row>
    <row r="32560" spans="26:26">
      <c r="Z32560"/>
    </row>
    <row r="32561" spans="26:26">
      <c r="Z32561"/>
    </row>
    <row r="32562" spans="26:26">
      <c r="Z32562"/>
    </row>
    <row r="32563" spans="26:26">
      <c r="Z32563"/>
    </row>
    <row r="32564" spans="26:26">
      <c r="Z32564"/>
    </row>
    <row r="32565" spans="26:26">
      <c r="Z32565"/>
    </row>
    <row r="32566" spans="26:26">
      <c r="Z32566"/>
    </row>
    <row r="32567" spans="26:26">
      <c r="Z32567"/>
    </row>
    <row r="32568" spans="26:26">
      <c r="Z32568"/>
    </row>
    <row r="32569" spans="26:26">
      <c r="Z32569"/>
    </row>
    <row r="32570" spans="26:26">
      <c r="Z32570"/>
    </row>
    <row r="32571" spans="26:26">
      <c r="Z32571"/>
    </row>
    <row r="32572" spans="26:26">
      <c r="Z32572"/>
    </row>
    <row r="32573" spans="26:26">
      <c r="Z32573"/>
    </row>
    <row r="32574" spans="26:26">
      <c r="Z32574"/>
    </row>
    <row r="32575" spans="26:26">
      <c r="Z32575"/>
    </row>
    <row r="32576" spans="26:26">
      <c r="Z32576"/>
    </row>
    <row r="32577" spans="26:26">
      <c r="Z32577"/>
    </row>
    <row r="32578" spans="26:26">
      <c r="Z32578"/>
    </row>
    <row r="32579" spans="26:26">
      <c r="Z32579"/>
    </row>
    <row r="32580" spans="26:26">
      <c r="Z32580"/>
    </row>
    <row r="32581" spans="26:26">
      <c r="Z32581"/>
    </row>
    <row r="32582" spans="26:26">
      <c r="Z32582"/>
    </row>
    <row r="32583" spans="26:26">
      <c r="Z32583"/>
    </row>
    <row r="32584" spans="26:26">
      <c r="Z32584"/>
    </row>
    <row r="32585" spans="26:26">
      <c r="Z32585"/>
    </row>
    <row r="32586" spans="26:26">
      <c r="Z32586"/>
    </row>
    <row r="32587" spans="26:26">
      <c r="Z32587"/>
    </row>
    <row r="32588" spans="26:26">
      <c r="Z32588"/>
    </row>
    <row r="32589" spans="26:26">
      <c r="Z32589"/>
    </row>
    <row r="32590" spans="26:26">
      <c r="Z32590"/>
    </row>
    <row r="32591" spans="26:26">
      <c r="Z32591"/>
    </row>
    <row r="32592" spans="26:26">
      <c r="Z32592"/>
    </row>
    <row r="32593" spans="26:26">
      <c r="Z32593"/>
    </row>
    <row r="32594" spans="26:26">
      <c r="Z32594"/>
    </row>
    <row r="32595" spans="26:26">
      <c r="Z32595"/>
    </row>
    <row r="32596" spans="26:26">
      <c r="Z32596"/>
    </row>
    <row r="32597" spans="26:26">
      <c r="Z32597"/>
    </row>
    <row r="32598" spans="26:26">
      <c r="Z32598"/>
    </row>
    <row r="32599" spans="26:26">
      <c r="Z32599"/>
    </row>
    <row r="32600" spans="26:26">
      <c r="Z32600"/>
    </row>
    <row r="32601" spans="26:26">
      <c r="Z32601"/>
    </row>
    <row r="32602" spans="26:26">
      <c r="Z32602"/>
    </row>
    <row r="32603" spans="26:26">
      <c r="Z32603"/>
    </row>
    <row r="32604" spans="26:26">
      <c r="Z32604"/>
    </row>
    <row r="32605" spans="26:26">
      <c r="Z32605"/>
    </row>
    <row r="32606" spans="26:26">
      <c r="Z32606"/>
    </row>
    <row r="32607" spans="26:26">
      <c r="Z32607"/>
    </row>
    <row r="32608" spans="26:26">
      <c r="Z32608"/>
    </row>
    <row r="32609" spans="26:26">
      <c r="Z32609"/>
    </row>
    <row r="32610" spans="26:26">
      <c r="Z32610"/>
    </row>
    <row r="32611" spans="26:26">
      <c r="Z32611"/>
    </row>
    <row r="32612" spans="26:26">
      <c r="Z32612"/>
    </row>
    <row r="32613" spans="26:26">
      <c r="Z32613"/>
    </row>
    <row r="32614" spans="26:26">
      <c r="Z32614"/>
    </row>
    <row r="32615" spans="26:26">
      <c r="Z32615"/>
    </row>
    <row r="32616" spans="26:26">
      <c r="Z32616"/>
    </row>
    <row r="32617" spans="26:26">
      <c r="Z32617"/>
    </row>
    <row r="32618" spans="26:26">
      <c r="Z32618"/>
    </row>
    <row r="32619" spans="26:26">
      <c r="Z32619"/>
    </row>
    <row r="32620" spans="26:26">
      <c r="Z32620"/>
    </row>
    <row r="32621" spans="26:26">
      <c r="Z32621"/>
    </row>
    <row r="32622" spans="26:26">
      <c r="Z32622"/>
    </row>
    <row r="32623" spans="26:26">
      <c r="Z32623"/>
    </row>
    <row r="32624" spans="26:26">
      <c r="Z32624"/>
    </row>
    <row r="32625" spans="26:26">
      <c r="Z32625"/>
    </row>
    <row r="32626" spans="26:26">
      <c r="Z32626"/>
    </row>
    <row r="32627" spans="26:26">
      <c r="Z32627"/>
    </row>
    <row r="32628" spans="26:26">
      <c r="Z32628"/>
    </row>
    <row r="32629" spans="26:26">
      <c r="Z32629"/>
    </row>
    <row r="32630" spans="26:26">
      <c r="Z32630"/>
    </row>
    <row r="32631" spans="26:26">
      <c r="Z32631"/>
    </row>
    <row r="32632" spans="26:26">
      <c r="Z32632"/>
    </row>
    <row r="32633" spans="26:26">
      <c r="Z32633"/>
    </row>
    <row r="32634" spans="26:26">
      <c r="Z32634"/>
    </row>
    <row r="32635" spans="26:26">
      <c r="Z32635"/>
    </row>
    <row r="32636" spans="26:26">
      <c r="Z32636"/>
    </row>
    <row r="32637" spans="26:26">
      <c r="Z32637"/>
    </row>
    <row r="32638" spans="26:26">
      <c r="Z32638"/>
    </row>
    <row r="32639" spans="26:26">
      <c r="Z32639"/>
    </row>
    <row r="32640" spans="26:26">
      <c r="Z32640"/>
    </row>
    <row r="32641" spans="26:26">
      <c r="Z32641"/>
    </row>
    <row r="32642" spans="26:26">
      <c r="Z32642"/>
    </row>
    <row r="32643" spans="26:26">
      <c r="Z32643"/>
    </row>
    <row r="32644" spans="26:26">
      <c r="Z32644"/>
    </row>
    <row r="32645" spans="26:26">
      <c r="Z32645"/>
    </row>
    <row r="32646" spans="26:26">
      <c r="Z32646"/>
    </row>
    <row r="32647" spans="26:26">
      <c r="Z32647"/>
    </row>
    <row r="32648" spans="26:26">
      <c r="Z32648"/>
    </row>
    <row r="32649" spans="26:26">
      <c r="Z32649"/>
    </row>
    <row r="32650" spans="26:26">
      <c r="Z32650"/>
    </row>
    <row r="32651" spans="26:26">
      <c r="Z32651"/>
    </row>
    <row r="32652" spans="26:26">
      <c r="Z32652"/>
    </row>
    <row r="32653" spans="26:26">
      <c r="Z32653"/>
    </row>
    <row r="32654" spans="26:26">
      <c r="Z32654"/>
    </row>
    <row r="32655" spans="26:26">
      <c r="Z32655"/>
    </row>
    <row r="32656" spans="26:26">
      <c r="Z32656"/>
    </row>
    <row r="32657" spans="26:26">
      <c r="Z32657"/>
    </row>
    <row r="32658" spans="26:26">
      <c r="Z32658"/>
    </row>
    <row r="32659" spans="26:26">
      <c r="Z32659"/>
    </row>
    <row r="32660" spans="26:26">
      <c r="Z32660"/>
    </row>
    <row r="32661" spans="26:26">
      <c r="Z32661"/>
    </row>
    <row r="32662" spans="26:26">
      <c r="Z32662"/>
    </row>
    <row r="32663" spans="26:26">
      <c r="Z32663"/>
    </row>
    <row r="32664" spans="26:26">
      <c r="Z32664"/>
    </row>
    <row r="32665" spans="26:26">
      <c r="Z32665"/>
    </row>
    <row r="32666" spans="26:26">
      <c r="Z32666"/>
    </row>
    <row r="32667" spans="26:26">
      <c r="Z32667"/>
    </row>
    <row r="32668" spans="26:26">
      <c r="Z32668"/>
    </row>
    <row r="32669" spans="26:26">
      <c r="Z32669"/>
    </row>
    <row r="32670" spans="26:26">
      <c r="Z32670"/>
    </row>
    <row r="32671" spans="26:26">
      <c r="Z32671"/>
    </row>
    <row r="32672" spans="26:26">
      <c r="Z32672"/>
    </row>
    <row r="32673" spans="26:26">
      <c r="Z32673"/>
    </row>
    <row r="32674" spans="26:26">
      <c r="Z32674"/>
    </row>
    <row r="32675" spans="26:26">
      <c r="Z32675"/>
    </row>
    <row r="32676" spans="26:26">
      <c r="Z32676"/>
    </row>
    <row r="32677" spans="26:26">
      <c r="Z32677"/>
    </row>
    <row r="32678" spans="26:26">
      <c r="Z32678"/>
    </row>
    <row r="32679" spans="26:26">
      <c r="Z32679"/>
    </row>
    <row r="32680" spans="26:26">
      <c r="Z32680"/>
    </row>
    <row r="32681" spans="26:26">
      <c r="Z32681"/>
    </row>
    <row r="32682" spans="26:26">
      <c r="Z32682"/>
    </row>
    <row r="32683" spans="26:26">
      <c r="Z32683"/>
    </row>
    <row r="32684" spans="26:26">
      <c r="Z32684"/>
    </row>
    <row r="32685" spans="26:26">
      <c r="Z32685"/>
    </row>
    <row r="32686" spans="26:26">
      <c r="Z32686"/>
    </row>
    <row r="32687" spans="26:26">
      <c r="Z32687"/>
    </row>
    <row r="32688" spans="26:26">
      <c r="Z32688"/>
    </row>
    <row r="32689" spans="26:26">
      <c r="Z32689"/>
    </row>
    <row r="32690" spans="26:26">
      <c r="Z32690"/>
    </row>
    <row r="32691" spans="26:26">
      <c r="Z32691"/>
    </row>
    <row r="32692" spans="26:26">
      <c r="Z32692"/>
    </row>
    <row r="32693" spans="26:26">
      <c r="Z32693"/>
    </row>
    <row r="32694" spans="26:26">
      <c r="Z32694"/>
    </row>
    <row r="32695" spans="26:26">
      <c r="Z32695"/>
    </row>
    <row r="32696" spans="26:26">
      <c r="Z32696"/>
    </row>
    <row r="32697" spans="26:26">
      <c r="Z32697"/>
    </row>
    <row r="32698" spans="26:26">
      <c r="Z32698"/>
    </row>
    <row r="32699" spans="26:26">
      <c r="Z32699"/>
    </row>
    <row r="32700" spans="26:26">
      <c r="Z32700"/>
    </row>
    <row r="32701" spans="26:26">
      <c r="Z32701"/>
    </row>
    <row r="32702" spans="26:26">
      <c r="Z32702"/>
    </row>
    <row r="32703" spans="26:26">
      <c r="Z32703"/>
    </row>
    <row r="32704" spans="26:26">
      <c r="Z32704"/>
    </row>
    <row r="32705" spans="26:26">
      <c r="Z32705"/>
    </row>
    <row r="32706" spans="26:26">
      <c r="Z32706"/>
    </row>
    <row r="32707" spans="26:26">
      <c r="Z32707"/>
    </row>
    <row r="32708" spans="26:26">
      <c r="Z32708"/>
    </row>
    <row r="32709" spans="26:26">
      <c r="Z32709"/>
    </row>
    <row r="32710" spans="26:26">
      <c r="Z32710"/>
    </row>
    <row r="32711" spans="26:26">
      <c r="Z32711"/>
    </row>
    <row r="32712" spans="26:26">
      <c r="Z32712"/>
    </row>
    <row r="32713" spans="26:26">
      <c r="Z32713"/>
    </row>
    <row r="32714" spans="26:26">
      <c r="Z32714"/>
    </row>
    <row r="32715" spans="26:26">
      <c r="Z32715"/>
    </row>
    <row r="32716" spans="26:26">
      <c r="Z32716"/>
    </row>
    <row r="32717" spans="26:26">
      <c r="Z32717"/>
    </row>
    <row r="32718" spans="26:26">
      <c r="Z32718"/>
    </row>
    <row r="32719" spans="26:26">
      <c r="Z32719"/>
    </row>
    <row r="32720" spans="26:26">
      <c r="Z32720"/>
    </row>
    <row r="32721" spans="26:26">
      <c r="Z32721"/>
    </row>
    <row r="32722" spans="26:26">
      <c r="Z32722"/>
    </row>
    <row r="32723" spans="26:26">
      <c r="Z32723"/>
    </row>
    <row r="32724" spans="26:26">
      <c r="Z32724"/>
    </row>
    <row r="32725" spans="26:26">
      <c r="Z32725"/>
    </row>
    <row r="32726" spans="26:26">
      <c r="Z32726"/>
    </row>
    <row r="32727" spans="26:26">
      <c r="Z32727"/>
    </row>
    <row r="32728" spans="26:26">
      <c r="Z32728"/>
    </row>
    <row r="32729" spans="26:26">
      <c r="Z32729"/>
    </row>
    <row r="32730" spans="26:26">
      <c r="Z32730"/>
    </row>
    <row r="32731" spans="26:26">
      <c r="Z32731"/>
    </row>
    <row r="32732" spans="26:26">
      <c r="Z32732"/>
    </row>
    <row r="32733" spans="26:26">
      <c r="Z32733"/>
    </row>
    <row r="32734" spans="26:26">
      <c r="Z32734"/>
    </row>
    <row r="32735" spans="26:26">
      <c r="Z32735"/>
    </row>
    <row r="32736" spans="26:26">
      <c r="Z32736"/>
    </row>
    <row r="32737" spans="26:26">
      <c r="Z32737"/>
    </row>
    <row r="32738" spans="26:26">
      <c r="Z32738"/>
    </row>
    <row r="32739" spans="26:26">
      <c r="Z32739"/>
    </row>
    <row r="32740" spans="26:26">
      <c r="Z32740"/>
    </row>
    <row r="32741" spans="26:26">
      <c r="Z32741"/>
    </row>
    <row r="32742" spans="26:26">
      <c r="Z32742"/>
    </row>
    <row r="32743" spans="26:26">
      <c r="Z32743"/>
    </row>
    <row r="32744" spans="26:26">
      <c r="Z32744"/>
    </row>
    <row r="32745" spans="26:26">
      <c r="Z32745"/>
    </row>
    <row r="32746" spans="26:26">
      <c r="Z32746"/>
    </row>
    <row r="32747" spans="26:26">
      <c r="Z32747"/>
    </row>
    <row r="32748" spans="26:26">
      <c r="Z32748"/>
    </row>
    <row r="32749" spans="26:26">
      <c r="Z32749"/>
    </row>
    <row r="32750" spans="26:26">
      <c r="Z32750"/>
    </row>
    <row r="32751" spans="26:26">
      <c r="Z32751"/>
    </row>
    <row r="32752" spans="26:26">
      <c r="Z32752"/>
    </row>
    <row r="32753" spans="26:26">
      <c r="Z32753"/>
    </row>
    <row r="32754" spans="26:26">
      <c r="Z32754"/>
    </row>
    <row r="32755" spans="26:26">
      <c r="Z32755"/>
    </row>
    <row r="32756" spans="26:26">
      <c r="Z32756"/>
    </row>
    <row r="32757" spans="26:26">
      <c r="Z32757"/>
    </row>
    <row r="32758" spans="26:26">
      <c r="Z32758"/>
    </row>
    <row r="32759" spans="26:26">
      <c r="Z32759"/>
    </row>
    <row r="32760" spans="26:26">
      <c r="Z32760"/>
    </row>
    <row r="32761" spans="26:26">
      <c r="Z32761"/>
    </row>
    <row r="32762" spans="26:26">
      <c r="Z32762"/>
    </row>
    <row r="32763" spans="26:26">
      <c r="Z32763"/>
    </row>
    <row r="32764" spans="26:26">
      <c r="Z32764"/>
    </row>
    <row r="32765" spans="26:26">
      <c r="Z32765"/>
    </row>
    <row r="32766" spans="26:26">
      <c r="Z32766"/>
    </row>
    <row r="32767" spans="26:26">
      <c r="Z32767"/>
    </row>
    <row r="32768" spans="26:26">
      <c r="Z32768"/>
    </row>
    <row r="32769" spans="26:26">
      <c r="Z32769"/>
    </row>
    <row r="32770" spans="26:26">
      <c r="Z32770"/>
    </row>
    <row r="32771" spans="26:26">
      <c r="Z32771"/>
    </row>
    <row r="32772" spans="26:26">
      <c r="Z32772"/>
    </row>
    <row r="32773" spans="26:26">
      <c r="Z32773"/>
    </row>
    <row r="32774" spans="26:26">
      <c r="Z32774"/>
    </row>
    <row r="32775" spans="26:26">
      <c r="Z32775"/>
    </row>
    <row r="32776" spans="26:26">
      <c r="Z32776"/>
    </row>
    <row r="32777" spans="26:26">
      <c r="Z32777"/>
    </row>
    <row r="32778" spans="26:26">
      <c r="Z32778"/>
    </row>
    <row r="32779" spans="26:26">
      <c r="Z32779"/>
    </row>
    <row r="32780" spans="26:26">
      <c r="Z32780"/>
    </row>
    <row r="32781" spans="26:26">
      <c r="Z32781"/>
    </row>
    <row r="32782" spans="26:26">
      <c r="Z32782"/>
    </row>
    <row r="32783" spans="26:26">
      <c r="Z32783"/>
    </row>
    <row r="32784" spans="26:26">
      <c r="Z32784"/>
    </row>
    <row r="32785" spans="26:26">
      <c r="Z32785"/>
    </row>
    <row r="32786" spans="26:26">
      <c r="Z32786"/>
    </row>
    <row r="32787" spans="26:26">
      <c r="Z32787"/>
    </row>
    <row r="32788" spans="26:26">
      <c r="Z32788"/>
    </row>
    <row r="32789" spans="26:26">
      <c r="Z32789"/>
    </row>
    <row r="32790" spans="26:26">
      <c r="Z32790"/>
    </row>
    <row r="32791" spans="26:26">
      <c r="Z32791"/>
    </row>
    <row r="32792" spans="26:26">
      <c r="Z32792"/>
    </row>
    <row r="32793" spans="26:26">
      <c r="Z32793"/>
    </row>
    <row r="32794" spans="26:26">
      <c r="Z32794"/>
    </row>
    <row r="32795" spans="26:26">
      <c r="Z32795"/>
    </row>
    <row r="32796" spans="26:26">
      <c r="Z32796"/>
    </row>
    <row r="32797" spans="26:26">
      <c r="Z32797"/>
    </row>
    <row r="32798" spans="26:26">
      <c r="Z32798"/>
    </row>
    <row r="32799" spans="26:26">
      <c r="Z32799"/>
    </row>
    <row r="32800" spans="26:26">
      <c r="Z32800"/>
    </row>
    <row r="32801" spans="26:26">
      <c r="Z32801"/>
    </row>
    <row r="32802" spans="26:26">
      <c r="Z32802"/>
    </row>
    <row r="32803" spans="26:26">
      <c r="Z32803"/>
    </row>
    <row r="32804" spans="26:26">
      <c r="Z32804"/>
    </row>
    <row r="32805" spans="26:26">
      <c r="Z32805"/>
    </row>
    <row r="32806" spans="26:26">
      <c r="Z32806"/>
    </row>
    <row r="32807" spans="26:26">
      <c r="Z32807"/>
    </row>
    <row r="32808" spans="26:26">
      <c r="Z32808"/>
    </row>
    <row r="32809" spans="26:26">
      <c r="Z32809"/>
    </row>
    <row r="32810" spans="26:26">
      <c r="Z32810"/>
    </row>
    <row r="32811" spans="26:26">
      <c r="Z32811"/>
    </row>
    <row r="32812" spans="26:26">
      <c r="Z32812"/>
    </row>
    <row r="32813" spans="26:26">
      <c r="Z32813"/>
    </row>
    <row r="32814" spans="26:26">
      <c r="Z32814"/>
    </row>
    <row r="32815" spans="26:26">
      <c r="Z32815"/>
    </row>
    <row r="32816" spans="26:26">
      <c r="Z32816"/>
    </row>
    <row r="32817" spans="26:26">
      <c r="Z32817"/>
    </row>
    <row r="32818" spans="26:26">
      <c r="Z32818"/>
    </row>
    <row r="32819" spans="26:26">
      <c r="Z32819"/>
    </row>
    <row r="32820" spans="26:26">
      <c r="Z32820"/>
    </row>
    <row r="32821" spans="26:26">
      <c r="Z32821"/>
    </row>
    <row r="32822" spans="26:26">
      <c r="Z32822"/>
    </row>
    <row r="32823" spans="26:26">
      <c r="Z32823"/>
    </row>
    <row r="32824" spans="26:26">
      <c r="Z32824"/>
    </row>
    <row r="32825" spans="26:26">
      <c r="Z32825"/>
    </row>
    <row r="32826" spans="26:26">
      <c r="Z32826"/>
    </row>
    <row r="32827" spans="26:26">
      <c r="Z32827"/>
    </row>
    <row r="32828" spans="26:26">
      <c r="Z32828"/>
    </row>
    <row r="32829" spans="26:26">
      <c r="Z32829"/>
    </row>
    <row r="32830" spans="26:26">
      <c r="Z32830"/>
    </row>
    <row r="32831" spans="26:26">
      <c r="Z32831"/>
    </row>
    <row r="32832" spans="26:26">
      <c r="Z32832"/>
    </row>
    <row r="32833" spans="26:26">
      <c r="Z32833"/>
    </row>
    <row r="32834" spans="26:26">
      <c r="Z32834"/>
    </row>
    <row r="32835" spans="26:26">
      <c r="Z32835"/>
    </row>
    <row r="32836" spans="26:26">
      <c r="Z32836"/>
    </row>
    <row r="32837" spans="26:26">
      <c r="Z32837"/>
    </row>
    <row r="32838" spans="26:26">
      <c r="Z32838"/>
    </row>
    <row r="32839" spans="26:26">
      <c r="Z32839"/>
    </row>
    <row r="32840" spans="26:26">
      <c r="Z32840"/>
    </row>
    <row r="32841" spans="26:26">
      <c r="Z32841"/>
    </row>
    <row r="32842" spans="26:26">
      <c r="Z32842"/>
    </row>
    <row r="32843" spans="26:26">
      <c r="Z32843"/>
    </row>
    <row r="32844" spans="26:26">
      <c r="Z32844"/>
    </row>
    <row r="32845" spans="26:26">
      <c r="Z32845"/>
    </row>
    <row r="32846" spans="26:26">
      <c r="Z32846"/>
    </row>
    <row r="32847" spans="26:26">
      <c r="Z32847"/>
    </row>
    <row r="32848" spans="26:26">
      <c r="Z32848"/>
    </row>
    <row r="32849" spans="26:26">
      <c r="Z32849"/>
    </row>
    <row r="32850" spans="26:26">
      <c r="Z32850"/>
    </row>
    <row r="32851" spans="26:26">
      <c r="Z32851"/>
    </row>
    <row r="32852" spans="26:26">
      <c r="Z32852"/>
    </row>
    <row r="32853" spans="26:26">
      <c r="Z32853"/>
    </row>
    <row r="32854" spans="26:26">
      <c r="Z32854"/>
    </row>
    <row r="32855" spans="26:26">
      <c r="Z32855"/>
    </row>
    <row r="32856" spans="26:26">
      <c r="Z32856"/>
    </row>
    <row r="32857" spans="26:26">
      <c r="Z32857"/>
    </row>
    <row r="32858" spans="26:26">
      <c r="Z32858"/>
    </row>
    <row r="32859" spans="26:26">
      <c r="Z32859"/>
    </row>
    <row r="32860" spans="26:26">
      <c r="Z32860"/>
    </row>
    <row r="32861" spans="26:26">
      <c r="Z32861"/>
    </row>
    <row r="32862" spans="26:26">
      <c r="Z32862"/>
    </row>
    <row r="32863" spans="26:26">
      <c r="Z32863"/>
    </row>
    <row r="32864" spans="26:26">
      <c r="Z32864"/>
    </row>
    <row r="32865" spans="26:26">
      <c r="Z32865"/>
    </row>
    <row r="32866" spans="26:26">
      <c r="Z32866"/>
    </row>
    <row r="32867" spans="26:26">
      <c r="Z32867"/>
    </row>
    <row r="32868" spans="26:26">
      <c r="Z32868"/>
    </row>
    <row r="32869" spans="26:26">
      <c r="Z32869"/>
    </row>
    <row r="32870" spans="26:26">
      <c r="Z32870"/>
    </row>
    <row r="32871" spans="26:26">
      <c r="Z32871"/>
    </row>
    <row r="32872" spans="26:26">
      <c r="Z32872"/>
    </row>
    <row r="32873" spans="26:26">
      <c r="Z32873"/>
    </row>
    <row r="32874" spans="26:26">
      <c r="Z32874"/>
    </row>
    <row r="32875" spans="26:26">
      <c r="Z32875"/>
    </row>
    <row r="32876" spans="26:26">
      <c r="Z32876"/>
    </row>
    <row r="32877" spans="26:26">
      <c r="Z32877"/>
    </row>
    <row r="32878" spans="26:26">
      <c r="Z32878"/>
    </row>
    <row r="32879" spans="26:26">
      <c r="Z32879"/>
    </row>
    <row r="32880" spans="26:26">
      <c r="Z32880"/>
    </row>
    <row r="32881" spans="26:26">
      <c r="Z32881"/>
    </row>
    <row r="32882" spans="26:26">
      <c r="Z32882"/>
    </row>
    <row r="32883" spans="26:26">
      <c r="Z32883"/>
    </row>
    <row r="32884" spans="26:26">
      <c r="Z32884"/>
    </row>
    <row r="32885" spans="26:26">
      <c r="Z32885"/>
    </row>
    <row r="32886" spans="26:26">
      <c r="Z32886"/>
    </row>
    <row r="32887" spans="26:26">
      <c r="Z32887"/>
    </row>
    <row r="32888" spans="26:26">
      <c r="Z32888"/>
    </row>
    <row r="32889" spans="26:26">
      <c r="Z32889"/>
    </row>
    <row r="32890" spans="26:26">
      <c r="Z32890"/>
    </row>
    <row r="32891" spans="26:26">
      <c r="Z32891"/>
    </row>
    <row r="32892" spans="26:26">
      <c r="Z32892"/>
    </row>
    <row r="32893" spans="26:26">
      <c r="Z32893"/>
    </row>
    <row r="32894" spans="26:26">
      <c r="Z32894"/>
    </row>
    <row r="32895" spans="26:26">
      <c r="Z32895"/>
    </row>
    <row r="32896" spans="26:26">
      <c r="Z32896"/>
    </row>
    <row r="32897" spans="26:26">
      <c r="Z32897"/>
    </row>
    <row r="32898" spans="26:26">
      <c r="Z32898"/>
    </row>
    <row r="32899" spans="26:26">
      <c r="Z32899"/>
    </row>
    <row r="32900" spans="26:26">
      <c r="Z32900"/>
    </row>
    <row r="32901" spans="26:26">
      <c r="Z32901"/>
    </row>
    <row r="32902" spans="26:26">
      <c r="Z32902"/>
    </row>
    <row r="32903" spans="26:26">
      <c r="Z32903"/>
    </row>
    <row r="32904" spans="26:26">
      <c r="Z32904"/>
    </row>
    <row r="32905" spans="26:26">
      <c r="Z32905"/>
    </row>
    <row r="32906" spans="26:26">
      <c r="Z32906"/>
    </row>
    <row r="32907" spans="26:26">
      <c r="Z32907"/>
    </row>
    <row r="32908" spans="26:26">
      <c r="Z32908"/>
    </row>
    <row r="32909" spans="26:26">
      <c r="Z32909"/>
    </row>
    <row r="32910" spans="26:26">
      <c r="Z32910"/>
    </row>
    <row r="32911" spans="26:26">
      <c r="Z32911"/>
    </row>
    <row r="32912" spans="26:26">
      <c r="Z32912"/>
    </row>
    <row r="32913" spans="26:26">
      <c r="Z32913"/>
    </row>
    <row r="32914" spans="26:26">
      <c r="Z32914"/>
    </row>
    <row r="32915" spans="26:26">
      <c r="Z32915"/>
    </row>
    <row r="32916" spans="26:26">
      <c r="Z32916"/>
    </row>
    <row r="32917" spans="26:26">
      <c r="Z32917"/>
    </row>
    <row r="32918" spans="26:26">
      <c r="Z32918"/>
    </row>
    <row r="32919" spans="26:26">
      <c r="Z32919"/>
    </row>
    <row r="32920" spans="26:26">
      <c r="Z32920"/>
    </row>
    <row r="32921" spans="26:26">
      <c r="Z32921"/>
    </row>
    <row r="32922" spans="26:26">
      <c r="Z32922"/>
    </row>
    <row r="32923" spans="26:26">
      <c r="Z32923"/>
    </row>
    <row r="32924" spans="26:26">
      <c r="Z32924"/>
    </row>
    <row r="32925" spans="26:26">
      <c r="Z32925"/>
    </row>
    <row r="32926" spans="26:26">
      <c r="Z32926"/>
    </row>
    <row r="32927" spans="26:26">
      <c r="Z32927"/>
    </row>
    <row r="32928" spans="26:26">
      <c r="Z32928"/>
    </row>
    <row r="32929" spans="26:26">
      <c r="Z32929"/>
    </row>
    <row r="32930" spans="26:26">
      <c r="Z32930"/>
    </row>
    <row r="32931" spans="26:26">
      <c r="Z32931"/>
    </row>
    <row r="32932" spans="26:26">
      <c r="Z32932"/>
    </row>
    <row r="32933" spans="26:26">
      <c r="Z32933"/>
    </row>
    <row r="32934" spans="26:26">
      <c r="Z32934"/>
    </row>
    <row r="32935" spans="26:26">
      <c r="Z32935"/>
    </row>
    <row r="32936" spans="26:26">
      <c r="Z32936"/>
    </row>
    <row r="32937" spans="26:26">
      <c r="Z32937"/>
    </row>
    <row r="32938" spans="26:26">
      <c r="Z32938"/>
    </row>
    <row r="32939" spans="26:26">
      <c r="Z32939"/>
    </row>
    <row r="32940" spans="26:26">
      <c r="Z32940"/>
    </row>
    <row r="32941" spans="26:26">
      <c r="Z32941"/>
    </row>
    <row r="32942" spans="26:26">
      <c r="Z32942"/>
    </row>
    <row r="32943" spans="26:26">
      <c r="Z32943"/>
    </row>
    <row r="32944" spans="26:26">
      <c r="Z32944"/>
    </row>
    <row r="32945" spans="26:26">
      <c r="Z32945"/>
    </row>
    <row r="32946" spans="26:26">
      <c r="Z32946"/>
    </row>
    <row r="32947" spans="26:26">
      <c r="Z32947"/>
    </row>
    <row r="32948" spans="26:26">
      <c r="Z32948"/>
    </row>
    <row r="32949" spans="26:26">
      <c r="Z32949"/>
    </row>
    <row r="32950" spans="26:26">
      <c r="Z32950"/>
    </row>
    <row r="32951" spans="26:26">
      <c r="Z32951"/>
    </row>
    <row r="32952" spans="26:26">
      <c r="Z32952"/>
    </row>
    <row r="32953" spans="26:26">
      <c r="Z32953"/>
    </row>
    <row r="32954" spans="26:26">
      <c r="Z32954"/>
    </row>
    <row r="32955" spans="26:26">
      <c r="Z32955"/>
    </row>
    <row r="32956" spans="26:26">
      <c r="Z32956"/>
    </row>
    <row r="32957" spans="26:26">
      <c r="Z32957"/>
    </row>
    <row r="32958" spans="26:26">
      <c r="Z32958"/>
    </row>
    <row r="32959" spans="26:26">
      <c r="Z32959"/>
    </row>
    <row r="32960" spans="26:26">
      <c r="Z32960"/>
    </row>
    <row r="32961" spans="26:26">
      <c r="Z32961"/>
    </row>
    <row r="32962" spans="26:26">
      <c r="Z32962"/>
    </row>
    <row r="32963" spans="26:26">
      <c r="Z32963"/>
    </row>
    <row r="32964" spans="26:26">
      <c r="Z32964"/>
    </row>
    <row r="32965" spans="26:26">
      <c r="Z32965"/>
    </row>
    <row r="32966" spans="26:26">
      <c r="Z32966"/>
    </row>
    <row r="32967" spans="26:26">
      <c r="Z32967"/>
    </row>
    <row r="32968" spans="26:26">
      <c r="Z32968"/>
    </row>
    <row r="32969" spans="26:26">
      <c r="Z32969"/>
    </row>
    <row r="32970" spans="26:26">
      <c r="Z32970"/>
    </row>
    <row r="32971" spans="26:26">
      <c r="Z32971"/>
    </row>
    <row r="32972" spans="26:26">
      <c r="Z32972"/>
    </row>
    <row r="32973" spans="26:26">
      <c r="Z32973"/>
    </row>
    <row r="32974" spans="26:26">
      <c r="Z32974"/>
    </row>
    <row r="32975" spans="26:26">
      <c r="Z32975"/>
    </row>
    <row r="32976" spans="26:26">
      <c r="Z32976"/>
    </row>
    <row r="32977" spans="26:26">
      <c r="Z32977"/>
    </row>
    <row r="32978" spans="26:26">
      <c r="Z32978"/>
    </row>
    <row r="32979" spans="26:26">
      <c r="Z32979"/>
    </row>
    <row r="32980" spans="26:26">
      <c r="Z32980"/>
    </row>
    <row r="32981" spans="26:26">
      <c r="Z32981"/>
    </row>
    <row r="32982" spans="26:26">
      <c r="Z32982"/>
    </row>
    <row r="32983" spans="26:26">
      <c r="Z32983"/>
    </row>
    <row r="32984" spans="26:26">
      <c r="Z32984"/>
    </row>
    <row r="32985" spans="26:26">
      <c r="Z32985"/>
    </row>
    <row r="32986" spans="26:26">
      <c r="Z32986"/>
    </row>
    <row r="32987" spans="26:26">
      <c r="Z32987"/>
    </row>
    <row r="32988" spans="26:26">
      <c r="Z32988"/>
    </row>
    <row r="32989" spans="26:26">
      <c r="Z32989"/>
    </row>
    <row r="32990" spans="26:26">
      <c r="Z32990"/>
    </row>
    <row r="32991" spans="26:26">
      <c r="Z32991"/>
    </row>
    <row r="32992" spans="26:26">
      <c r="Z32992"/>
    </row>
    <row r="32993" spans="26:26">
      <c r="Z32993"/>
    </row>
    <row r="32994" spans="26:26">
      <c r="Z32994"/>
    </row>
    <row r="32995" spans="26:26">
      <c r="Z32995"/>
    </row>
    <row r="32996" spans="26:26">
      <c r="Z32996"/>
    </row>
    <row r="32997" spans="26:26">
      <c r="Z32997"/>
    </row>
    <row r="32998" spans="26:26">
      <c r="Z32998"/>
    </row>
    <row r="32999" spans="26:26">
      <c r="Z32999"/>
    </row>
    <row r="33000" spans="26:26">
      <c r="Z33000"/>
    </row>
    <row r="33001" spans="26:26">
      <c r="Z33001"/>
    </row>
    <row r="33002" spans="26:26">
      <c r="Z33002"/>
    </row>
    <row r="33003" spans="26:26">
      <c r="Z33003"/>
    </row>
    <row r="33004" spans="26:26">
      <c r="Z33004"/>
    </row>
    <row r="33005" spans="26:26">
      <c r="Z33005"/>
    </row>
    <row r="33006" spans="26:26">
      <c r="Z33006"/>
    </row>
    <row r="33007" spans="26:26">
      <c r="Z33007"/>
    </row>
    <row r="33008" spans="26:26">
      <c r="Z33008"/>
    </row>
    <row r="33009" spans="26:26">
      <c r="Z33009"/>
    </row>
    <row r="33010" spans="26:26">
      <c r="Z33010"/>
    </row>
    <row r="33011" spans="26:26">
      <c r="Z33011"/>
    </row>
    <row r="33012" spans="26:26">
      <c r="Z33012"/>
    </row>
    <row r="33013" spans="26:26">
      <c r="Z33013"/>
    </row>
    <row r="33014" spans="26:26">
      <c r="Z33014"/>
    </row>
    <row r="33015" spans="26:26">
      <c r="Z33015"/>
    </row>
    <row r="33016" spans="26:26">
      <c r="Z33016"/>
    </row>
    <row r="33017" spans="26:26">
      <c r="Z33017"/>
    </row>
    <row r="33018" spans="26:26">
      <c r="Z33018"/>
    </row>
    <row r="33019" spans="26:26">
      <c r="Z33019"/>
    </row>
    <row r="33020" spans="26:26">
      <c r="Z33020"/>
    </row>
    <row r="33021" spans="26:26">
      <c r="Z33021"/>
    </row>
    <row r="33022" spans="26:26">
      <c r="Z33022"/>
    </row>
    <row r="33023" spans="26:26">
      <c r="Z33023"/>
    </row>
    <row r="33024" spans="26:26">
      <c r="Z33024"/>
    </row>
    <row r="33025" spans="26:26">
      <c r="Z33025"/>
    </row>
    <row r="33026" spans="26:26">
      <c r="Z33026"/>
    </row>
    <row r="33027" spans="26:26">
      <c r="Z33027"/>
    </row>
    <row r="33028" spans="26:26">
      <c r="Z33028"/>
    </row>
    <row r="33029" spans="26:26">
      <c r="Z33029"/>
    </row>
    <row r="33030" spans="26:26">
      <c r="Z33030"/>
    </row>
    <row r="33031" spans="26:26">
      <c r="Z33031"/>
    </row>
    <row r="33032" spans="26:26">
      <c r="Z33032"/>
    </row>
    <row r="33033" spans="26:26">
      <c r="Z33033"/>
    </row>
    <row r="33034" spans="26:26">
      <c r="Z33034"/>
    </row>
    <row r="33035" spans="26:26">
      <c r="Z33035"/>
    </row>
    <row r="33036" spans="26:26">
      <c r="Z33036"/>
    </row>
    <row r="33037" spans="26:26">
      <c r="Z33037"/>
    </row>
    <row r="33038" spans="26:26">
      <c r="Z33038"/>
    </row>
    <row r="33039" spans="26:26">
      <c r="Z33039"/>
    </row>
    <row r="33040" spans="26:26">
      <c r="Z33040"/>
    </row>
    <row r="33041" spans="26:26">
      <c r="Z33041"/>
    </row>
    <row r="33042" spans="26:26">
      <c r="Z33042"/>
    </row>
    <row r="33043" spans="26:26">
      <c r="Z33043"/>
    </row>
    <row r="33044" spans="26:26">
      <c r="Z33044"/>
    </row>
    <row r="33045" spans="26:26">
      <c r="Z33045"/>
    </row>
    <row r="33046" spans="26:26">
      <c r="Z33046"/>
    </row>
    <row r="33047" spans="26:26">
      <c r="Z33047"/>
    </row>
    <row r="33048" spans="26:26">
      <c r="Z33048"/>
    </row>
    <row r="33049" spans="26:26">
      <c r="Z33049"/>
    </row>
    <row r="33050" spans="26:26">
      <c r="Z33050"/>
    </row>
    <row r="33051" spans="26:26">
      <c r="Z33051"/>
    </row>
    <row r="33052" spans="26:26">
      <c r="Z33052"/>
    </row>
    <row r="33053" spans="26:26">
      <c r="Z33053"/>
    </row>
    <row r="33054" spans="26:26">
      <c r="Z33054"/>
    </row>
    <row r="33055" spans="26:26">
      <c r="Z33055"/>
    </row>
    <row r="33056" spans="26:26">
      <c r="Z33056"/>
    </row>
    <row r="33057" spans="26:26">
      <c r="Z33057"/>
    </row>
    <row r="33058" spans="26:26">
      <c r="Z33058"/>
    </row>
    <row r="33059" spans="26:26">
      <c r="Z33059"/>
    </row>
    <row r="33060" spans="26:26">
      <c r="Z33060"/>
    </row>
    <row r="33061" spans="26:26">
      <c r="Z33061"/>
    </row>
    <row r="33062" spans="26:26">
      <c r="Z33062"/>
    </row>
    <row r="33063" spans="26:26">
      <c r="Z33063"/>
    </row>
    <row r="33064" spans="26:26">
      <c r="Z33064"/>
    </row>
    <row r="33065" spans="26:26">
      <c r="Z33065"/>
    </row>
    <row r="33066" spans="26:26">
      <c r="Z33066"/>
    </row>
    <row r="33067" spans="26:26">
      <c r="Z33067"/>
    </row>
    <row r="33068" spans="26:26">
      <c r="Z33068"/>
    </row>
    <row r="33069" spans="26:26">
      <c r="Z33069"/>
    </row>
    <row r="33070" spans="26:26">
      <c r="Z33070"/>
    </row>
    <row r="33071" spans="26:26">
      <c r="Z33071"/>
    </row>
    <row r="33072" spans="26:26">
      <c r="Z33072"/>
    </row>
    <row r="33073" spans="26:26">
      <c r="Z33073"/>
    </row>
    <row r="33074" spans="26:26">
      <c r="Z33074"/>
    </row>
    <row r="33075" spans="26:26">
      <c r="Z33075"/>
    </row>
    <row r="33076" spans="26:26">
      <c r="Z33076"/>
    </row>
    <row r="33077" spans="26:26">
      <c r="Z33077"/>
    </row>
    <row r="33078" spans="26:26">
      <c r="Z33078"/>
    </row>
    <row r="33079" spans="26:26">
      <c r="Z33079"/>
    </row>
    <row r="33080" spans="26:26">
      <c r="Z33080"/>
    </row>
    <row r="33081" spans="26:26">
      <c r="Z33081"/>
    </row>
    <row r="33082" spans="26:26">
      <c r="Z33082"/>
    </row>
    <row r="33083" spans="26:26">
      <c r="Z33083"/>
    </row>
    <row r="33084" spans="26:26">
      <c r="Z33084"/>
    </row>
    <row r="33085" spans="26:26">
      <c r="Z33085"/>
    </row>
    <row r="33086" spans="26:26">
      <c r="Z33086"/>
    </row>
    <row r="33087" spans="26:26">
      <c r="Z33087"/>
    </row>
    <row r="33088" spans="26:26">
      <c r="Z33088"/>
    </row>
    <row r="33089" spans="26:26">
      <c r="Z33089"/>
    </row>
    <row r="33090" spans="26:26">
      <c r="Z33090"/>
    </row>
    <row r="33091" spans="26:26">
      <c r="Z33091"/>
    </row>
    <row r="33092" spans="26:26">
      <c r="Z33092"/>
    </row>
    <row r="33093" spans="26:26">
      <c r="Z33093"/>
    </row>
    <row r="33094" spans="26:26">
      <c r="Z33094"/>
    </row>
    <row r="33095" spans="26:26">
      <c r="Z33095"/>
    </row>
    <row r="33096" spans="26:26">
      <c r="Z33096"/>
    </row>
    <row r="33097" spans="26:26">
      <c r="Z33097"/>
    </row>
    <row r="33098" spans="26:26">
      <c r="Z33098"/>
    </row>
    <row r="33099" spans="26:26">
      <c r="Z33099"/>
    </row>
    <row r="33100" spans="26:26">
      <c r="Z33100"/>
    </row>
    <row r="33101" spans="26:26">
      <c r="Z33101"/>
    </row>
    <row r="33102" spans="26:26">
      <c r="Z33102"/>
    </row>
    <row r="33103" spans="26:26">
      <c r="Z33103"/>
    </row>
    <row r="33104" spans="26:26">
      <c r="Z33104"/>
    </row>
    <row r="33105" spans="26:26">
      <c r="Z33105"/>
    </row>
    <row r="33106" spans="26:26">
      <c r="Z33106"/>
    </row>
    <row r="33107" spans="26:26">
      <c r="Z33107"/>
    </row>
    <row r="33108" spans="26:26">
      <c r="Z33108"/>
    </row>
    <row r="33109" spans="26:26">
      <c r="Z33109"/>
    </row>
    <row r="33110" spans="26:26">
      <c r="Z33110"/>
    </row>
    <row r="33111" spans="26:26">
      <c r="Z33111"/>
    </row>
    <row r="33112" spans="26:26">
      <c r="Z33112"/>
    </row>
    <row r="33113" spans="26:26">
      <c r="Z33113"/>
    </row>
    <row r="33114" spans="26:26">
      <c r="Z33114"/>
    </row>
    <row r="33115" spans="26:26">
      <c r="Z33115"/>
    </row>
    <row r="33116" spans="26:26">
      <c r="Z33116"/>
    </row>
    <row r="33117" spans="26:26">
      <c r="Z33117"/>
    </row>
    <row r="33118" spans="26:26">
      <c r="Z33118"/>
    </row>
    <row r="33119" spans="26:26">
      <c r="Z33119"/>
    </row>
    <row r="33120" spans="26:26">
      <c r="Z33120"/>
    </row>
    <row r="33121" spans="26:26">
      <c r="Z33121"/>
    </row>
    <row r="33122" spans="26:26">
      <c r="Z33122"/>
    </row>
    <row r="33123" spans="26:26">
      <c r="Z33123"/>
    </row>
    <row r="33124" spans="26:26">
      <c r="Z33124"/>
    </row>
    <row r="33125" spans="26:26">
      <c r="Z33125"/>
    </row>
    <row r="33126" spans="26:26">
      <c r="Z33126"/>
    </row>
    <row r="33127" spans="26:26">
      <c r="Z33127"/>
    </row>
    <row r="33128" spans="26:26">
      <c r="Z33128"/>
    </row>
    <row r="33129" spans="26:26">
      <c r="Z33129"/>
    </row>
    <row r="33130" spans="26:26">
      <c r="Z33130"/>
    </row>
    <row r="33131" spans="26:26">
      <c r="Z33131"/>
    </row>
    <row r="33132" spans="26:26">
      <c r="Z33132"/>
    </row>
    <row r="33133" spans="26:26">
      <c r="Z33133"/>
    </row>
    <row r="33134" spans="26:26">
      <c r="Z33134"/>
    </row>
    <row r="33135" spans="26:26">
      <c r="Z33135"/>
    </row>
    <row r="33136" spans="26:26">
      <c r="Z33136"/>
    </row>
    <row r="33137" spans="26:26">
      <c r="Z33137"/>
    </row>
    <row r="33138" spans="26:26">
      <c r="Z33138"/>
    </row>
    <row r="33139" spans="26:26">
      <c r="Z33139"/>
    </row>
    <row r="33140" spans="26:26">
      <c r="Z33140"/>
    </row>
    <row r="33141" spans="26:26">
      <c r="Z33141"/>
    </row>
    <row r="33142" spans="26:26">
      <c r="Z33142"/>
    </row>
    <row r="33143" spans="26:26">
      <c r="Z33143"/>
    </row>
    <row r="33144" spans="26:26">
      <c r="Z33144"/>
    </row>
    <row r="33145" spans="26:26">
      <c r="Z33145"/>
    </row>
    <row r="33146" spans="26:26">
      <c r="Z33146"/>
    </row>
    <row r="33147" spans="26:26">
      <c r="Z33147"/>
    </row>
    <row r="33148" spans="26:26">
      <c r="Z33148"/>
    </row>
    <row r="33149" spans="26:26">
      <c r="Z33149"/>
    </row>
    <row r="33150" spans="26:26">
      <c r="Z33150"/>
    </row>
    <row r="33151" spans="26:26">
      <c r="Z33151"/>
    </row>
    <row r="33152" spans="26:26">
      <c r="Z33152"/>
    </row>
    <row r="33153" spans="26:26">
      <c r="Z33153"/>
    </row>
    <row r="33154" spans="26:26">
      <c r="Z33154"/>
    </row>
    <row r="33155" spans="26:26">
      <c r="Z33155"/>
    </row>
    <row r="33156" spans="26:26">
      <c r="Z33156"/>
    </row>
    <row r="33157" spans="26:26">
      <c r="Z33157"/>
    </row>
    <row r="33158" spans="26:26">
      <c r="Z33158"/>
    </row>
    <row r="33159" spans="26:26">
      <c r="Z33159"/>
    </row>
    <row r="33160" spans="26:26">
      <c r="Z33160"/>
    </row>
    <row r="33161" spans="26:26">
      <c r="Z33161"/>
    </row>
    <row r="33162" spans="26:26">
      <c r="Z33162"/>
    </row>
    <row r="33163" spans="26:26">
      <c r="Z33163"/>
    </row>
    <row r="33164" spans="26:26">
      <c r="Z33164"/>
    </row>
    <row r="33165" spans="26:26">
      <c r="Z33165"/>
    </row>
    <row r="33166" spans="26:26">
      <c r="Z33166"/>
    </row>
    <row r="33167" spans="26:26">
      <c r="Z33167"/>
    </row>
    <row r="33168" spans="26:26">
      <c r="Z33168"/>
    </row>
    <row r="33169" spans="26:26">
      <c r="Z33169"/>
    </row>
    <row r="33170" spans="26:26">
      <c r="Z33170"/>
    </row>
    <row r="33171" spans="26:26">
      <c r="Z33171"/>
    </row>
    <row r="33172" spans="26:26">
      <c r="Z33172"/>
    </row>
    <row r="33173" spans="26:26">
      <c r="Z33173"/>
    </row>
    <row r="33174" spans="26:26">
      <c r="Z33174"/>
    </row>
    <row r="33175" spans="26:26">
      <c r="Z33175"/>
    </row>
    <row r="33176" spans="26:26">
      <c r="Z33176"/>
    </row>
    <row r="33177" spans="26:26">
      <c r="Z33177"/>
    </row>
    <row r="33178" spans="26:26">
      <c r="Z33178"/>
    </row>
    <row r="33179" spans="26:26">
      <c r="Z33179"/>
    </row>
    <row r="33180" spans="26:26">
      <c r="Z33180"/>
    </row>
    <row r="33181" spans="26:26">
      <c r="Z33181"/>
    </row>
    <row r="33182" spans="26:26">
      <c r="Z33182"/>
    </row>
    <row r="33183" spans="26:26">
      <c r="Z33183"/>
    </row>
    <row r="33184" spans="26:26">
      <c r="Z33184"/>
    </row>
    <row r="33185" spans="26:26">
      <c r="Z33185"/>
    </row>
    <row r="33186" spans="26:26">
      <c r="Z33186"/>
    </row>
    <row r="33187" spans="26:26">
      <c r="Z33187"/>
    </row>
    <row r="33188" spans="26:26">
      <c r="Z33188"/>
    </row>
    <row r="33189" spans="26:26">
      <c r="Z33189"/>
    </row>
    <row r="33190" spans="26:26">
      <c r="Z33190"/>
    </row>
    <row r="33191" spans="26:26">
      <c r="Z33191"/>
    </row>
    <row r="33192" spans="26:26">
      <c r="Z33192"/>
    </row>
    <row r="33193" spans="26:26">
      <c r="Z33193"/>
    </row>
    <row r="33194" spans="26:26">
      <c r="Z33194"/>
    </row>
    <row r="33195" spans="26:26">
      <c r="Z33195"/>
    </row>
    <row r="33196" spans="26:26">
      <c r="Z33196"/>
    </row>
    <row r="33197" spans="26:26">
      <c r="Z33197"/>
    </row>
    <row r="33198" spans="26:26">
      <c r="Z33198"/>
    </row>
    <row r="33199" spans="26:26">
      <c r="Z33199"/>
    </row>
    <row r="33200" spans="26:26">
      <c r="Z33200"/>
    </row>
    <row r="33201" spans="26:26">
      <c r="Z33201"/>
    </row>
    <row r="33202" spans="26:26">
      <c r="Z33202"/>
    </row>
    <row r="33203" spans="26:26">
      <c r="Z33203"/>
    </row>
    <row r="33204" spans="26:26">
      <c r="Z33204"/>
    </row>
    <row r="33205" spans="26:26">
      <c r="Z33205"/>
    </row>
    <row r="33206" spans="26:26">
      <c r="Z33206"/>
    </row>
    <row r="33207" spans="26:26">
      <c r="Z33207"/>
    </row>
    <row r="33208" spans="26:26">
      <c r="Z33208"/>
    </row>
    <row r="33209" spans="26:26">
      <c r="Z33209"/>
    </row>
    <row r="33210" spans="26:26">
      <c r="Z33210"/>
    </row>
    <row r="33211" spans="26:26">
      <c r="Z33211"/>
    </row>
    <row r="33212" spans="26:26">
      <c r="Z33212"/>
    </row>
    <row r="33213" spans="26:26">
      <c r="Z33213"/>
    </row>
    <row r="33214" spans="26:26">
      <c r="Z33214"/>
    </row>
    <row r="33215" spans="26:26">
      <c r="Z33215"/>
    </row>
    <row r="33216" spans="26:26">
      <c r="Z33216"/>
    </row>
    <row r="33217" spans="26:26">
      <c r="Z33217"/>
    </row>
    <row r="33218" spans="26:26">
      <c r="Z33218"/>
    </row>
    <row r="33219" spans="26:26">
      <c r="Z33219"/>
    </row>
    <row r="33220" spans="26:26">
      <c r="Z33220"/>
    </row>
    <row r="33221" spans="26:26">
      <c r="Z33221"/>
    </row>
    <row r="33222" spans="26:26">
      <c r="Z33222"/>
    </row>
    <row r="33223" spans="26:26">
      <c r="Z33223"/>
    </row>
    <row r="33224" spans="26:26">
      <c r="Z33224"/>
    </row>
    <row r="33225" spans="26:26">
      <c r="Z33225"/>
    </row>
    <row r="33226" spans="26:26">
      <c r="Z33226"/>
    </row>
    <row r="33227" spans="26:26">
      <c r="Z33227"/>
    </row>
    <row r="33228" spans="26:26">
      <c r="Z33228"/>
    </row>
    <row r="33229" spans="26:26">
      <c r="Z33229"/>
    </row>
    <row r="33230" spans="26:26">
      <c r="Z33230"/>
    </row>
    <row r="33231" spans="26:26">
      <c r="Z33231"/>
    </row>
    <row r="33232" spans="26:26">
      <c r="Z33232"/>
    </row>
    <row r="33233" spans="26:26">
      <c r="Z33233"/>
    </row>
    <row r="33234" spans="26:26">
      <c r="Z33234"/>
    </row>
    <row r="33235" spans="26:26">
      <c r="Z33235"/>
    </row>
    <row r="33236" spans="26:26">
      <c r="Z33236"/>
    </row>
    <row r="33237" spans="26:26">
      <c r="Z33237"/>
    </row>
    <row r="33238" spans="26:26">
      <c r="Z33238"/>
    </row>
    <row r="33239" spans="26:26">
      <c r="Z33239"/>
    </row>
    <row r="33240" spans="26:26">
      <c r="Z33240"/>
    </row>
    <row r="33241" spans="26:26">
      <c r="Z33241"/>
    </row>
    <row r="33242" spans="26:26">
      <c r="Z33242"/>
    </row>
    <row r="33243" spans="26:26">
      <c r="Z33243"/>
    </row>
    <row r="33244" spans="26:26">
      <c r="Z33244"/>
    </row>
    <row r="33245" spans="26:26">
      <c r="Z33245"/>
    </row>
    <row r="33246" spans="26:26">
      <c r="Z33246"/>
    </row>
    <row r="33247" spans="26:26">
      <c r="Z33247"/>
    </row>
    <row r="33248" spans="26:26">
      <c r="Z33248"/>
    </row>
    <row r="33249" spans="26:26">
      <c r="Z33249"/>
    </row>
    <row r="33250" spans="26:26">
      <c r="Z33250"/>
    </row>
    <row r="33251" spans="26:26">
      <c r="Z33251"/>
    </row>
    <row r="33252" spans="26:26">
      <c r="Z33252"/>
    </row>
    <row r="33253" spans="26:26">
      <c r="Z33253"/>
    </row>
    <row r="33254" spans="26:26">
      <c r="Z33254"/>
    </row>
    <row r="33255" spans="26:26">
      <c r="Z33255"/>
    </row>
    <row r="33256" spans="26:26">
      <c r="Z33256"/>
    </row>
    <row r="33257" spans="26:26">
      <c r="Z33257"/>
    </row>
    <row r="33258" spans="26:26">
      <c r="Z33258"/>
    </row>
    <row r="33259" spans="26:26">
      <c r="Z33259"/>
    </row>
    <row r="33260" spans="26:26">
      <c r="Z33260"/>
    </row>
    <row r="33261" spans="26:26">
      <c r="Z33261"/>
    </row>
    <row r="33262" spans="26:26">
      <c r="Z33262"/>
    </row>
    <row r="33263" spans="26:26">
      <c r="Z33263"/>
    </row>
    <row r="33264" spans="26:26">
      <c r="Z33264"/>
    </row>
    <row r="33265" spans="26:26">
      <c r="Z33265"/>
    </row>
    <row r="33266" spans="26:26">
      <c r="Z33266"/>
    </row>
    <row r="33267" spans="26:26">
      <c r="Z33267"/>
    </row>
    <row r="33268" spans="26:26">
      <c r="Z33268"/>
    </row>
    <row r="33269" spans="26:26">
      <c r="Z33269"/>
    </row>
    <row r="33270" spans="26:26">
      <c r="Z33270"/>
    </row>
    <row r="33271" spans="26:26">
      <c r="Z33271"/>
    </row>
    <row r="33272" spans="26:26">
      <c r="Z33272"/>
    </row>
    <row r="33273" spans="26:26">
      <c r="Z33273"/>
    </row>
    <row r="33274" spans="26:26">
      <c r="Z33274"/>
    </row>
    <row r="33275" spans="26:26">
      <c r="Z33275"/>
    </row>
    <row r="33276" spans="26:26">
      <c r="Z33276"/>
    </row>
    <row r="33277" spans="26:26">
      <c r="Z33277"/>
    </row>
    <row r="33278" spans="26:26">
      <c r="Z33278"/>
    </row>
    <row r="33279" spans="26:26">
      <c r="Z33279"/>
    </row>
    <row r="33280" spans="26:26">
      <c r="Z33280"/>
    </row>
    <row r="33281" spans="26:26">
      <c r="Z33281"/>
    </row>
    <row r="33282" spans="26:26">
      <c r="Z33282"/>
    </row>
    <row r="33283" spans="26:26">
      <c r="Z33283"/>
    </row>
    <row r="33284" spans="26:26">
      <c r="Z33284"/>
    </row>
    <row r="33285" spans="26:26">
      <c r="Z33285"/>
    </row>
    <row r="33286" spans="26:26">
      <c r="Z33286"/>
    </row>
    <row r="33287" spans="26:26">
      <c r="Z33287"/>
    </row>
    <row r="33288" spans="26:26">
      <c r="Z33288"/>
    </row>
    <row r="33289" spans="26:26">
      <c r="Z33289"/>
    </row>
    <row r="33290" spans="26:26">
      <c r="Z33290"/>
    </row>
    <row r="33291" spans="26:26">
      <c r="Z33291"/>
    </row>
    <row r="33292" spans="26:26">
      <c r="Z33292"/>
    </row>
    <row r="33293" spans="26:26">
      <c r="Z33293"/>
    </row>
    <row r="33294" spans="26:26">
      <c r="Z33294"/>
    </row>
    <row r="33295" spans="26:26">
      <c r="Z33295"/>
    </row>
    <row r="33296" spans="26:26">
      <c r="Z33296"/>
    </row>
    <row r="33297" spans="26:26">
      <c r="Z33297"/>
    </row>
    <row r="33298" spans="26:26">
      <c r="Z33298"/>
    </row>
    <row r="33299" spans="26:26">
      <c r="Z33299"/>
    </row>
    <row r="33300" spans="26:26">
      <c r="Z33300"/>
    </row>
    <row r="33301" spans="26:26">
      <c r="Z33301"/>
    </row>
    <row r="33302" spans="26:26">
      <c r="Z33302"/>
    </row>
    <row r="33303" spans="26:26">
      <c r="Z33303"/>
    </row>
    <row r="33304" spans="26:26">
      <c r="Z33304"/>
    </row>
    <row r="33305" spans="26:26">
      <c r="Z33305"/>
    </row>
    <row r="33306" spans="26:26">
      <c r="Z33306"/>
    </row>
    <row r="33307" spans="26:26">
      <c r="Z33307"/>
    </row>
    <row r="33308" spans="26:26">
      <c r="Z33308"/>
    </row>
    <row r="33309" spans="26:26">
      <c r="Z33309"/>
    </row>
    <row r="33310" spans="26:26">
      <c r="Z33310"/>
    </row>
    <row r="33311" spans="26:26">
      <c r="Z33311"/>
    </row>
    <row r="33312" spans="26:26">
      <c r="Z33312"/>
    </row>
    <row r="33313" spans="26:26">
      <c r="Z33313"/>
    </row>
    <row r="33314" spans="26:26">
      <c r="Z33314"/>
    </row>
    <row r="33315" spans="26:26">
      <c r="Z33315"/>
    </row>
    <row r="33316" spans="26:26">
      <c r="Z33316"/>
    </row>
    <row r="33317" spans="26:26">
      <c r="Z33317"/>
    </row>
    <row r="33318" spans="26:26">
      <c r="Z33318"/>
    </row>
    <row r="33319" spans="26:26">
      <c r="Z33319"/>
    </row>
    <row r="33320" spans="26:26">
      <c r="Z33320"/>
    </row>
    <row r="33321" spans="26:26">
      <c r="Z33321"/>
    </row>
    <row r="33322" spans="26:26">
      <c r="Z33322"/>
    </row>
    <row r="33323" spans="26:26">
      <c r="Z33323"/>
    </row>
    <row r="33324" spans="26:26">
      <c r="Z33324"/>
    </row>
    <row r="33325" spans="26:26">
      <c r="Z33325"/>
    </row>
    <row r="33326" spans="26:26">
      <c r="Z33326"/>
    </row>
    <row r="33327" spans="26:26">
      <c r="Z33327"/>
    </row>
    <row r="33328" spans="26:26">
      <c r="Z33328"/>
    </row>
    <row r="33329" spans="26:26">
      <c r="Z33329"/>
    </row>
    <row r="33330" spans="26:26">
      <c r="Z33330"/>
    </row>
    <row r="33331" spans="26:26">
      <c r="Z33331"/>
    </row>
    <row r="33332" spans="26:26">
      <c r="Z33332"/>
    </row>
    <row r="33333" spans="26:26">
      <c r="Z33333"/>
    </row>
    <row r="33334" spans="26:26">
      <c r="Z33334"/>
    </row>
    <row r="33335" spans="26:26">
      <c r="Z33335"/>
    </row>
    <row r="33336" spans="26:26">
      <c r="Z33336"/>
    </row>
    <row r="33337" spans="26:26">
      <c r="Z33337"/>
    </row>
    <row r="33338" spans="26:26">
      <c r="Z33338"/>
    </row>
    <row r="33339" spans="26:26">
      <c r="Z33339"/>
    </row>
    <row r="33340" spans="26:26">
      <c r="Z33340"/>
    </row>
    <row r="33341" spans="26:26">
      <c r="Z33341"/>
    </row>
    <row r="33342" spans="26:26">
      <c r="Z33342"/>
    </row>
    <row r="33343" spans="26:26">
      <c r="Z33343"/>
    </row>
    <row r="33344" spans="26:26">
      <c r="Z33344"/>
    </row>
    <row r="33345" spans="26:26">
      <c r="Z33345"/>
    </row>
    <row r="33346" spans="26:26">
      <c r="Z33346"/>
    </row>
    <row r="33347" spans="26:26">
      <c r="Z33347"/>
    </row>
    <row r="33348" spans="26:26">
      <c r="Z33348"/>
    </row>
    <row r="33349" spans="26:26">
      <c r="Z33349"/>
    </row>
    <row r="33350" spans="26:26">
      <c r="Z33350"/>
    </row>
    <row r="33351" spans="26:26">
      <c r="Z33351"/>
    </row>
    <row r="33352" spans="26:26">
      <c r="Z33352"/>
    </row>
    <row r="33353" spans="26:26">
      <c r="Z33353"/>
    </row>
    <row r="33354" spans="26:26">
      <c r="Z33354"/>
    </row>
    <row r="33355" spans="26:26">
      <c r="Z33355"/>
    </row>
    <row r="33356" spans="26:26">
      <c r="Z33356"/>
    </row>
    <row r="33357" spans="26:26">
      <c r="Z33357"/>
    </row>
    <row r="33358" spans="26:26">
      <c r="Z33358"/>
    </row>
    <row r="33359" spans="26:26">
      <c r="Z33359"/>
    </row>
    <row r="33360" spans="26:26">
      <c r="Z33360"/>
    </row>
    <row r="33361" spans="26:26">
      <c r="Z33361"/>
    </row>
    <row r="33362" spans="26:26">
      <c r="Z33362"/>
    </row>
    <row r="33363" spans="26:26">
      <c r="Z33363"/>
    </row>
    <row r="33364" spans="26:26">
      <c r="Z33364"/>
    </row>
    <row r="33365" spans="26:26">
      <c r="Z33365"/>
    </row>
    <row r="33366" spans="26:26">
      <c r="Z33366"/>
    </row>
    <row r="33367" spans="26:26">
      <c r="Z33367"/>
    </row>
    <row r="33368" spans="26:26">
      <c r="Z33368"/>
    </row>
    <row r="33369" spans="26:26">
      <c r="Z33369"/>
    </row>
    <row r="33370" spans="26:26">
      <c r="Z33370"/>
    </row>
    <row r="33371" spans="26:26">
      <c r="Z33371"/>
    </row>
    <row r="33372" spans="26:26">
      <c r="Z33372"/>
    </row>
    <row r="33373" spans="26:26">
      <c r="Z33373"/>
    </row>
    <row r="33374" spans="26:26">
      <c r="Z33374"/>
    </row>
    <row r="33375" spans="26:26">
      <c r="Z33375"/>
    </row>
    <row r="33376" spans="26:26">
      <c r="Z33376"/>
    </row>
    <row r="33377" spans="26:26">
      <c r="Z33377"/>
    </row>
    <row r="33378" spans="26:26">
      <c r="Z33378"/>
    </row>
    <row r="33379" spans="26:26">
      <c r="Z33379"/>
    </row>
    <row r="33380" spans="26:26">
      <c r="Z33380"/>
    </row>
    <row r="33381" spans="26:26">
      <c r="Z33381"/>
    </row>
    <row r="33382" spans="26:26">
      <c r="Z33382"/>
    </row>
    <row r="33383" spans="26:26">
      <c r="Z33383"/>
    </row>
    <row r="33384" spans="26:26">
      <c r="Z33384"/>
    </row>
    <row r="33385" spans="26:26">
      <c r="Z33385"/>
    </row>
    <row r="33386" spans="26:26">
      <c r="Z33386"/>
    </row>
    <row r="33387" spans="26:26">
      <c r="Z33387"/>
    </row>
    <row r="33388" spans="26:26">
      <c r="Z33388"/>
    </row>
    <row r="33389" spans="26:26">
      <c r="Z33389"/>
    </row>
    <row r="33390" spans="26:26">
      <c r="Z33390"/>
    </row>
    <row r="33391" spans="26:26">
      <c r="Z33391"/>
    </row>
    <row r="33392" spans="26:26">
      <c r="Z33392"/>
    </row>
    <row r="33393" spans="26:26">
      <c r="Z33393"/>
    </row>
    <row r="33394" spans="26:26">
      <c r="Z33394"/>
    </row>
    <row r="33395" spans="26:26">
      <c r="Z33395"/>
    </row>
    <row r="33396" spans="26:26">
      <c r="Z33396"/>
    </row>
    <row r="33397" spans="26:26">
      <c r="Z33397"/>
    </row>
    <row r="33398" spans="26:26">
      <c r="Z33398"/>
    </row>
    <row r="33399" spans="26:26">
      <c r="Z33399"/>
    </row>
    <row r="33400" spans="26:26">
      <c r="Z33400"/>
    </row>
    <row r="33401" spans="26:26">
      <c r="Z33401"/>
    </row>
    <row r="33402" spans="26:26">
      <c r="Z33402"/>
    </row>
    <row r="33403" spans="26:26">
      <c r="Z33403"/>
    </row>
    <row r="33404" spans="26:26">
      <c r="Z33404"/>
    </row>
    <row r="33405" spans="26:26">
      <c r="Z33405"/>
    </row>
    <row r="33406" spans="26:26">
      <c r="Z33406"/>
    </row>
    <row r="33407" spans="26:26">
      <c r="Z33407"/>
    </row>
    <row r="33408" spans="26:26">
      <c r="Z33408"/>
    </row>
    <row r="33409" spans="26:26">
      <c r="Z33409"/>
    </row>
    <row r="33410" spans="26:26">
      <c r="Z33410"/>
    </row>
    <row r="33411" spans="26:26">
      <c r="Z33411"/>
    </row>
    <row r="33412" spans="26:26">
      <c r="Z33412"/>
    </row>
    <row r="33413" spans="26:26">
      <c r="Z33413"/>
    </row>
    <row r="33414" spans="26:26">
      <c r="Z33414"/>
    </row>
    <row r="33415" spans="26:26">
      <c r="Z33415"/>
    </row>
    <row r="33416" spans="26:26">
      <c r="Z33416"/>
    </row>
    <row r="33417" spans="26:26">
      <c r="Z33417"/>
    </row>
    <row r="33418" spans="26:26">
      <c r="Z33418"/>
    </row>
    <row r="33419" spans="26:26">
      <c r="Z33419"/>
    </row>
    <row r="33420" spans="26:26">
      <c r="Z33420"/>
    </row>
    <row r="33421" spans="26:26">
      <c r="Z33421"/>
    </row>
    <row r="33422" spans="26:26">
      <c r="Z33422"/>
    </row>
    <row r="33423" spans="26:26">
      <c r="Z33423"/>
    </row>
    <row r="33424" spans="26:26">
      <c r="Z33424"/>
    </row>
    <row r="33425" spans="26:26">
      <c r="Z33425"/>
    </row>
    <row r="33426" spans="26:26">
      <c r="Z33426"/>
    </row>
    <row r="33427" spans="26:26">
      <c r="Z33427"/>
    </row>
    <row r="33428" spans="26:26">
      <c r="Z33428"/>
    </row>
    <row r="33429" spans="26:26">
      <c r="Z33429"/>
    </row>
    <row r="33430" spans="26:26">
      <c r="Z33430"/>
    </row>
    <row r="33431" spans="26:26">
      <c r="Z33431"/>
    </row>
    <row r="33432" spans="26:26">
      <c r="Z33432"/>
    </row>
    <row r="33433" spans="26:26">
      <c r="Z33433"/>
    </row>
    <row r="33434" spans="26:26">
      <c r="Z33434"/>
    </row>
    <row r="33435" spans="26:26">
      <c r="Z33435"/>
    </row>
    <row r="33436" spans="26:26">
      <c r="Z33436"/>
    </row>
    <row r="33437" spans="26:26">
      <c r="Z33437"/>
    </row>
    <row r="33438" spans="26:26">
      <c r="Z33438"/>
    </row>
    <row r="33439" spans="26:26">
      <c r="Z33439"/>
    </row>
    <row r="33440" spans="26:26">
      <c r="Z33440"/>
    </row>
    <row r="33441" spans="26:26">
      <c r="Z33441"/>
    </row>
    <row r="33442" spans="26:26">
      <c r="Z33442"/>
    </row>
    <row r="33443" spans="26:26">
      <c r="Z33443"/>
    </row>
    <row r="33444" spans="26:26">
      <c r="Z33444"/>
    </row>
    <row r="33445" spans="26:26">
      <c r="Z33445"/>
    </row>
    <row r="33446" spans="26:26">
      <c r="Z33446"/>
    </row>
    <row r="33447" spans="26:26">
      <c r="Z33447"/>
    </row>
    <row r="33448" spans="26:26">
      <c r="Z33448"/>
    </row>
    <row r="33449" spans="26:26">
      <c r="Z33449"/>
    </row>
    <row r="33450" spans="26:26">
      <c r="Z33450"/>
    </row>
    <row r="33451" spans="26:26">
      <c r="Z33451"/>
    </row>
    <row r="33452" spans="26:26">
      <c r="Z33452"/>
    </row>
    <row r="33453" spans="26:26">
      <c r="Z33453"/>
    </row>
    <row r="33454" spans="26:26">
      <c r="Z33454"/>
    </row>
    <row r="33455" spans="26:26">
      <c r="Z33455"/>
    </row>
    <row r="33456" spans="26:26">
      <c r="Z33456"/>
    </row>
    <row r="33457" spans="26:26">
      <c r="Z33457"/>
    </row>
    <row r="33458" spans="26:26">
      <c r="Z33458"/>
    </row>
    <row r="33459" spans="26:26">
      <c r="Z33459"/>
    </row>
    <row r="33460" spans="26:26">
      <c r="Z33460"/>
    </row>
    <row r="33461" spans="26:26">
      <c r="Z33461"/>
    </row>
    <row r="33462" spans="26:26">
      <c r="Z33462"/>
    </row>
    <row r="33463" spans="26:26">
      <c r="Z33463"/>
    </row>
    <row r="33464" spans="26:26">
      <c r="Z33464"/>
    </row>
    <row r="33465" spans="26:26">
      <c r="Z33465"/>
    </row>
    <row r="33466" spans="26:26">
      <c r="Z33466"/>
    </row>
    <row r="33467" spans="26:26">
      <c r="Z33467"/>
    </row>
    <row r="33468" spans="26:26">
      <c r="Z33468"/>
    </row>
    <row r="33469" spans="26:26">
      <c r="Z33469"/>
    </row>
    <row r="33470" spans="26:26">
      <c r="Z33470"/>
    </row>
    <row r="33471" spans="26:26">
      <c r="Z33471"/>
    </row>
    <row r="33472" spans="26:26">
      <c r="Z33472"/>
    </row>
    <row r="33473" spans="26:26">
      <c r="Z33473"/>
    </row>
    <row r="33474" spans="26:26">
      <c r="Z33474"/>
    </row>
    <row r="33475" spans="26:26">
      <c r="Z33475"/>
    </row>
    <row r="33476" spans="26:26">
      <c r="Z33476"/>
    </row>
    <row r="33477" spans="26:26">
      <c r="Z33477"/>
    </row>
    <row r="33478" spans="26:26">
      <c r="Z33478"/>
    </row>
    <row r="33479" spans="26:26">
      <c r="Z33479"/>
    </row>
    <row r="33480" spans="26:26">
      <c r="Z33480"/>
    </row>
    <row r="33481" spans="26:26">
      <c r="Z33481"/>
    </row>
    <row r="33482" spans="26:26">
      <c r="Z33482"/>
    </row>
    <row r="33483" spans="26:26">
      <c r="Z33483"/>
    </row>
    <row r="33484" spans="26:26">
      <c r="Z33484"/>
    </row>
    <row r="33485" spans="26:26">
      <c r="Z33485"/>
    </row>
    <row r="33486" spans="26:26">
      <c r="Z33486"/>
    </row>
    <row r="33487" spans="26:26">
      <c r="Z33487"/>
    </row>
    <row r="33488" spans="26:26">
      <c r="Z33488"/>
    </row>
    <row r="33489" spans="26:26">
      <c r="Z33489"/>
    </row>
    <row r="33490" spans="26:26">
      <c r="Z33490"/>
    </row>
    <row r="33491" spans="26:26">
      <c r="Z33491"/>
    </row>
    <row r="33492" spans="26:26">
      <c r="Z33492"/>
    </row>
    <row r="33493" spans="26:26">
      <c r="Z33493"/>
    </row>
    <row r="33494" spans="26:26">
      <c r="Z33494"/>
    </row>
    <row r="33495" spans="26:26">
      <c r="Z33495"/>
    </row>
    <row r="33496" spans="26:26">
      <c r="Z33496"/>
    </row>
    <row r="33497" spans="26:26">
      <c r="Z33497"/>
    </row>
    <row r="33498" spans="26:26">
      <c r="Z33498"/>
    </row>
    <row r="33499" spans="26:26">
      <c r="Z33499"/>
    </row>
    <row r="33500" spans="26:26">
      <c r="Z33500"/>
    </row>
    <row r="33501" spans="26:26">
      <c r="Z33501"/>
    </row>
    <row r="33502" spans="26:26">
      <c r="Z33502"/>
    </row>
    <row r="33503" spans="26:26">
      <c r="Z33503"/>
    </row>
    <row r="33504" spans="26:26">
      <c r="Z33504"/>
    </row>
    <row r="33505" spans="26:26">
      <c r="Z33505"/>
    </row>
    <row r="33506" spans="26:26">
      <c r="Z33506"/>
    </row>
    <row r="33507" spans="26:26">
      <c r="Z33507"/>
    </row>
    <row r="33508" spans="26:26">
      <c r="Z33508"/>
    </row>
    <row r="33509" spans="26:26">
      <c r="Z33509"/>
    </row>
    <row r="33510" spans="26:26">
      <c r="Z33510"/>
    </row>
    <row r="33511" spans="26:26">
      <c r="Z33511"/>
    </row>
    <row r="33512" spans="26:26">
      <c r="Z33512"/>
    </row>
    <row r="33513" spans="26:26">
      <c r="Z33513"/>
    </row>
    <row r="33514" spans="26:26">
      <c r="Z33514"/>
    </row>
    <row r="33515" spans="26:26">
      <c r="Z33515"/>
    </row>
    <row r="33516" spans="26:26">
      <c r="Z33516"/>
    </row>
    <row r="33517" spans="26:26">
      <c r="Z33517"/>
    </row>
    <row r="33518" spans="26:26">
      <c r="Z33518"/>
    </row>
    <row r="33519" spans="26:26">
      <c r="Z33519"/>
    </row>
    <row r="33520" spans="26:26">
      <c r="Z33520"/>
    </row>
    <row r="33521" spans="26:26">
      <c r="Z33521"/>
    </row>
    <row r="33522" spans="26:26">
      <c r="Z33522"/>
    </row>
    <row r="33523" spans="26:26">
      <c r="Z33523"/>
    </row>
    <row r="33524" spans="26:26">
      <c r="Z33524"/>
    </row>
    <row r="33525" spans="26:26">
      <c r="Z33525"/>
    </row>
    <row r="33526" spans="26:26">
      <c r="Z33526"/>
    </row>
    <row r="33527" spans="26:26">
      <c r="Z33527"/>
    </row>
    <row r="33528" spans="26:26">
      <c r="Z33528"/>
    </row>
    <row r="33529" spans="26:26">
      <c r="Z33529"/>
    </row>
    <row r="33530" spans="26:26">
      <c r="Z33530"/>
    </row>
    <row r="33531" spans="26:26">
      <c r="Z33531"/>
    </row>
    <row r="33532" spans="26:26">
      <c r="Z33532"/>
    </row>
    <row r="33533" spans="26:26">
      <c r="Z33533"/>
    </row>
    <row r="33534" spans="26:26">
      <c r="Z33534"/>
    </row>
    <row r="33535" spans="26:26">
      <c r="Z33535"/>
    </row>
    <row r="33536" spans="26:26">
      <c r="Z33536"/>
    </row>
    <row r="33537" spans="26:26">
      <c r="Z33537"/>
    </row>
    <row r="33538" spans="26:26">
      <c r="Z33538"/>
    </row>
    <row r="33539" spans="26:26">
      <c r="Z33539"/>
    </row>
    <row r="33540" spans="26:26">
      <c r="Z33540"/>
    </row>
    <row r="33541" spans="26:26">
      <c r="Z33541"/>
    </row>
    <row r="33542" spans="26:26">
      <c r="Z33542"/>
    </row>
    <row r="33543" spans="26:26">
      <c r="Z33543"/>
    </row>
    <row r="33544" spans="26:26">
      <c r="Z33544"/>
    </row>
    <row r="33545" spans="26:26">
      <c r="Z33545"/>
    </row>
    <row r="33546" spans="26:26">
      <c r="Z33546"/>
    </row>
    <row r="33547" spans="26:26">
      <c r="Z33547"/>
    </row>
    <row r="33548" spans="26:26">
      <c r="Z33548"/>
    </row>
    <row r="33549" spans="26:26">
      <c r="Z33549"/>
    </row>
    <row r="33550" spans="26:26">
      <c r="Z33550"/>
    </row>
    <row r="33551" spans="26:26">
      <c r="Z33551"/>
    </row>
    <row r="33552" spans="26:26">
      <c r="Z33552"/>
    </row>
    <row r="33553" spans="26:26">
      <c r="Z33553"/>
    </row>
    <row r="33554" spans="26:26">
      <c r="Z33554"/>
    </row>
    <row r="33555" spans="26:26">
      <c r="Z33555"/>
    </row>
    <row r="33556" spans="26:26">
      <c r="Z33556"/>
    </row>
    <row r="33557" spans="26:26">
      <c r="Z33557"/>
    </row>
    <row r="33558" spans="26:26">
      <c r="Z33558"/>
    </row>
    <row r="33559" spans="26:26">
      <c r="Z33559"/>
    </row>
    <row r="33560" spans="26:26">
      <c r="Z33560"/>
    </row>
    <row r="33561" spans="26:26">
      <c r="Z33561"/>
    </row>
    <row r="33562" spans="26:26">
      <c r="Z33562"/>
    </row>
    <row r="33563" spans="26:26">
      <c r="Z33563"/>
    </row>
    <row r="33564" spans="26:26">
      <c r="Z33564"/>
    </row>
    <row r="33565" spans="26:26">
      <c r="Z33565"/>
    </row>
    <row r="33566" spans="26:26">
      <c r="Z33566"/>
    </row>
    <row r="33567" spans="26:26">
      <c r="Z33567"/>
    </row>
    <row r="33568" spans="26:26">
      <c r="Z33568"/>
    </row>
    <row r="33569" spans="26:26">
      <c r="Z33569"/>
    </row>
    <row r="33570" spans="26:26">
      <c r="Z33570"/>
    </row>
    <row r="33571" spans="26:26">
      <c r="Z33571"/>
    </row>
    <row r="33572" spans="26:26">
      <c r="Z33572"/>
    </row>
    <row r="33573" spans="26:26">
      <c r="Z33573"/>
    </row>
    <row r="33574" spans="26:26">
      <c r="Z33574"/>
    </row>
    <row r="33575" spans="26:26">
      <c r="Z33575"/>
    </row>
    <row r="33576" spans="26:26">
      <c r="Z33576"/>
    </row>
    <row r="33577" spans="26:26">
      <c r="Z33577"/>
    </row>
    <row r="33578" spans="26:26">
      <c r="Z33578"/>
    </row>
    <row r="33579" spans="26:26">
      <c r="Z33579"/>
    </row>
    <row r="33580" spans="26:26">
      <c r="Z33580"/>
    </row>
    <row r="33581" spans="26:26">
      <c r="Z33581"/>
    </row>
    <row r="33582" spans="26:26">
      <c r="Z33582"/>
    </row>
    <row r="33583" spans="26:26">
      <c r="Z33583"/>
    </row>
    <row r="33584" spans="26:26">
      <c r="Z33584"/>
    </row>
    <row r="33585" spans="26:26">
      <c r="Z33585"/>
    </row>
    <row r="33586" spans="26:26">
      <c r="Z33586"/>
    </row>
    <row r="33587" spans="26:26">
      <c r="Z33587"/>
    </row>
    <row r="33588" spans="26:26">
      <c r="Z33588"/>
    </row>
    <row r="33589" spans="26:26">
      <c r="Z33589"/>
    </row>
    <row r="33590" spans="26:26">
      <c r="Z33590"/>
    </row>
    <row r="33591" spans="26:26">
      <c r="Z33591"/>
    </row>
    <row r="33592" spans="26:26">
      <c r="Z33592"/>
    </row>
    <row r="33593" spans="26:26">
      <c r="Z33593"/>
    </row>
    <row r="33594" spans="26:26">
      <c r="Z33594"/>
    </row>
    <row r="33595" spans="26:26">
      <c r="Z33595"/>
    </row>
    <row r="33596" spans="26:26">
      <c r="Z33596"/>
    </row>
    <row r="33597" spans="26:26">
      <c r="Z33597"/>
    </row>
    <row r="33598" spans="26:26">
      <c r="Z33598"/>
    </row>
    <row r="33599" spans="26:26">
      <c r="Z33599"/>
    </row>
    <row r="33600" spans="26:26">
      <c r="Z33600"/>
    </row>
    <row r="33601" spans="26:26">
      <c r="Z33601"/>
    </row>
    <row r="33602" spans="26:26">
      <c r="Z33602"/>
    </row>
    <row r="33603" spans="26:26">
      <c r="Z33603"/>
    </row>
    <row r="33604" spans="26:26">
      <c r="Z33604"/>
    </row>
    <row r="33605" spans="26:26">
      <c r="Z33605"/>
    </row>
    <row r="33606" spans="26:26">
      <c r="Z33606"/>
    </row>
    <row r="33607" spans="26:26">
      <c r="Z33607"/>
    </row>
    <row r="33608" spans="26:26">
      <c r="Z33608"/>
    </row>
    <row r="33609" spans="26:26">
      <c r="Z33609"/>
    </row>
    <row r="33610" spans="26:26">
      <c r="Z33610"/>
    </row>
    <row r="33611" spans="26:26">
      <c r="Z33611"/>
    </row>
    <row r="33612" spans="26:26">
      <c r="Z33612"/>
    </row>
    <row r="33613" spans="26:26">
      <c r="Z33613"/>
    </row>
    <row r="33614" spans="26:26">
      <c r="Z33614"/>
    </row>
    <row r="33615" spans="26:26">
      <c r="Z33615"/>
    </row>
    <row r="33616" spans="26:26">
      <c r="Z33616"/>
    </row>
    <row r="33617" spans="26:26">
      <c r="Z33617"/>
    </row>
    <row r="33618" spans="26:26">
      <c r="Z33618"/>
    </row>
    <row r="33619" spans="26:26">
      <c r="Z33619"/>
    </row>
    <row r="33620" spans="26:26">
      <c r="Z33620"/>
    </row>
    <row r="33621" spans="26:26">
      <c r="Z33621"/>
    </row>
    <row r="33622" spans="26:26">
      <c r="Z33622"/>
    </row>
    <row r="33623" spans="26:26">
      <c r="Z33623"/>
    </row>
    <row r="33624" spans="26:26">
      <c r="Z33624"/>
    </row>
    <row r="33625" spans="26:26">
      <c r="Z33625"/>
    </row>
    <row r="33626" spans="26:26">
      <c r="Z33626"/>
    </row>
    <row r="33627" spans="26:26">
      <c r="Z33627"/>
    </row>
    <row r="33628" spans="26:26">
      <c r="Z33628"/>
    </row>
    <row r="33629" spans="26:26">
      <c r="Z33629"/>
    </row>
    <row r="33630" spans="26:26">
      <c r="Z33630"/>
    </row>
    <row r="33631" spans="26:26">
      <c r="Z33631"/>
    </row>
    <row r="33632" spans="26:26">
      <c r="Z33632"/>
    </row>
    <row r="33633" spans="26:26">
      <c r="Z33633"/>
    </row>
    <row r="33634" spans="26:26">
      <c r="Z33634"/>
    </row>
    <row r="33635" spans="26:26">
      <c r="Z33635"/>
    </row>
    <row r="33636" spans="26:26">
      <c r="Z33636"/>
    </row>
    <row r="33637" spans="26:26">
      <c r="Z33637"/>
    </row>
    <row r="33638" spans="26:26">
      <c r="Z33638"/>
    </row>
    <row r="33639" spans="26:26">
      <c r="Z33639"/>
    </row>
    <row r="33640" spans="26:26">
      <c r="Z33640"/>
    </row>
    <row r="33641" spans="26:26">
      <c r="Z33641"/>
    </row>
    <row r="33642" spans="26:26">
      <c r="Z33642"/>
    </row>
    <row r="33643" spans="26:26">
      <c r="Z33643"/>
    </row>
    <row r="33644" spans="26:26">
      <c r="Z33644"/>
    </row>
    <row r="33645" spans="26:26">
      <c r="Z33645"/>
    </row>
    <row r="33646" spans="26:26">
      <c r="Z33646"/>
    </row>
    <row r="33647" spans="26:26">
      <c r="Z33647"/>
    </row>
    <row r="33648" spans="26:26">
      <c r="Z33648"/>
    </row>
    <row r="33649" spans="26:26">
      <c r="Z33649"/>
    </row>
    <row r="33650" spans="26:26">
      <c r="Z33650"/>
    </row>
    <row r="33651" spans="26:26">
      <c r="Z33651"/>
    </row>
    <row r="33652" spans="26:26">
      <c r="Z33652"/>
    </row>
    <row r="33653" spans="26:26">
      <c r="Z33653"/>
    </row>
    <row r="33654" spans="26:26">
      <c r="Z33654"/>
    </row>
    <row r="33655" spans="26:26">
      <c r="Z33655"/>
    </row>
    <row r="33656" spans="26:26">
      <c r="Z33656"/>
    </row>
    <row r="33657" spans="26:26">
      <c r="Z33657"/>
    </row>
    <row r="33658" spans="26:26">
      <c r="Z33658"/>
    </row>
    <row r="33659" spans="26:26">
      <c r="Z33659"/>
    </row>
    <row r="33660" spans="26:26">
      <c r="Z33660"/>
    </row>
    <row r="33661" spans="26:26">
      <c r="Z33661"/>
    </row>
    <row r="33662" spans="26:26">
      <c r="Z33662"/>
    </row>
    <row r="33663" spans="26:26">
      <c r="Z33663"/>
    </row>
    <row r="33664" spans="26:26">
      <c r="Z33664"/>
    </row>
    <row r="33665" spans="26:26">
      <c r="Z33665"/>
    </row>
    <row r="33666" spans="26:26">
      <c r="Z33666"/>
    </row>
    <row r="33667" spans="26:26">
      <c r="Z33667"/>
    </row>
    <row r="33668" spans="26:26">
      <c r="Z33668"/>
    </row>
    <row r="33669" spans="26:26">
      <c r="Z33669"/>
    </row>
    <row r="33670" spans="26:26">
      <c r="Z33670"/>
    </row>
    <row r="33671" spans="26:26">
      <c r="Z33671"/>
    </row>
    <row r="33672" spans="26:26">
      <c r="Z33672"/>
    </row>
    <row r="33673" spans="26:26">
      <c r="Z33673"/>
    </row>
    <row r="33674" spans="26:26">
      <c r="Z33674"/>
    </row>
    <row r="33675" spans="26:26">
      <c r="Z33675"/>
    </row>
    <row r="33676" spans="26:26">
      <c r="Z33676"/>
    </row>
    <row r="33677" spans="26:26">
      <c r="Z33677"/>
    </row>
    <row r="33678" spans="26:26">
      <c r="Z33678"/>
    </row>
    <row r="33679" spans="26:26">
      <c r="Z33679"/>
    </row>
    <row r="33680" spans="26:26">
      <c r="Z33680"/>
    </row>
    <row r="33681" spans="26:26">
      <c r="Z33681"/>
    </row>
    <row r="33682" spans="26:26">
      <c r="Z33682"/>
    </row>
    <row r="33683" spans="26:26">
      <c r="Z33683"/>
    </row>
    <row r="33684" spans="26:26">
      <c r="Z33684"/>
    </row>
    <row r="33685" spans="26:26">
      <c r="Z33685"/>
    </row>
    <row r="33686" spans="26:26">
      <c r="Z33686"/>
    </row>
    <row r="33687" spans="26:26">
      <c r="Z33687"/>
    </row>
    <row r="33688" spans="26:26">
      <c r="Z33688"/>
    </row>
    <row r="33689" spans="26:26">
      <c r="Z33689"/>
    </row>
    <row r="33690" spans="26:26">
      <c r="Z33690"/>
    </row>
    <row r="33691" spans="26:26">
      <c r="Z33691"/>
    </row>
    <row r="33692" spans="26:26">
      <c r="Z33692"/>
    </row>
    <row r="33693" spans="26:26">
      <c r="Z33693"/>
    </row>
    <row r="33694" spans="26:26">
      <c r="Z33694"/>
    </row>
    <row r="33695" spans="26:26">
      <c r="Z33695"/>
    </row>
    <row r="33696" spans="26:26">
      <c r="Z33696"/>
    </row>
    <row r="33697" spans="26:26">
      <c r="Z33697"/>
    </row>
    <row r="33698" spans="26:26">
      <c r="Z33698"/>
    </row>
    <row r="33699" spans="26:26">
      <c r="Z33699"/>
    </row>
    <row r="33700" spans="26:26">
      <c r="Z33700"/>
    </row>
    <row r="33701" spans="26:26">
      <c r="Z33701"/>
    </row>
    <row r="33702" spans="26:26">
      <c r="Z33702"/>
    </row>
    <row r="33703" spans="26:26">
      <c r="Z33703"/>
    </row>
    <row r="33704" spans="26:26">
      <c r="Z33704"/>
    </row>
    <row r="33705" spans="26:26">
      <c r="Z33705"/>
    </row>
    <row r="33706" spans="26:26">
      <c r="Z33706"/>
    </row>
    <row r="33707" spans="26:26">
      <c r="Z33707"/>
    </row>
    <row r="33708" spans="26:26">
      <c r="Z33708"/>
    </row>
    <row r="33709" spans="26:26">
      <c r="Z33709"/>
    </row>
    <row r="33710" spans="26:26">
      <c r="Z33710"/>
    </row>
    <row r="33711" spans="26:26">
      <c r="Z33711"/>
    </row>
    <row r="33712" spans="26:26">
      <c r="Z33712"/>
    </row>
    <row r="33713" spans="26:26">
      <c r="Z33713"/>
    </row>
    <row r="33714" spans="26:26">
      <c r="Z33714"/>
    </row>
    <row r="33715" spans="26:26">
      <c r="Z33715"/>
    </row>
    <row r="33716" spans="26:26">
      <c r="Z33716"/>
    </row>
    <row r="33717" spans="26:26">
      <c r="Z33717"/>
    </row>
    <row r="33718" spans="26:26">
      <c r="Z33718"/>
    </row>
    <row r="33719" spans="26:26">
      <c r="Z33719"/>
    </row>
    <row r="33720" spans="26:26">
      <c r="Z33720"/>
    </row>
    <row r="33721" spans="26:26">
      <c r="Z33721"/>
    </row>
    <row r="33722" spans="26:26">
      <c r="Z33722"/>
    </row>
    <row r="33723" spans="26:26">
      <c r="Z33723"/>
    </row>
    <row r="33724" spans="26:26">
      <c r="Z33724"/>
    </row>
    <row r="33725" spans="26:26">
      <c r="Z33725"/>
    </row>
    <row r="33726" spans="26:26">
      <c r="Z33726"/>
    </row>
    <row r="33727" spans="26:26">
      <c r="Z33727"/>
    </row>
    <row r="33728" spans="26:26">
      <c r="Z33728"/>
    </row>
    <row r="33729" spans="26:26">
      <c r="Z33729"/>
    </row>
    <row r="33730" spans="26:26">
      <c r="Z33730"/>
    </row>
    <row r="33731" spans="26:26">
      <c r="Z33731"/>
    </row>
    <row r="33732" spans="26:26">
      <c r="Z33732"/>
    </row>
    <row r="33733" spans="26:26">
      <c r="Z33733"/>
    </row>
    <row r="33734" spans="26:26">
      <c r="Z33734"/>
    </row>
    <row r="33735" spans="26:26">
      <c r="Z33735"/>
    </row>
    <row r="33736" spans="26:26">
      <c r="Z33736"/>
    </row>
    <row r="33737" spans="26:26">
      <c r="Z33737"/>
    </row>
    <row r="33738" spans="26:26">
      <c r="Z33738"/>
    </row>
    <row r="33739" spans="26:26">
      <c r="Z33739"/>
    </row>
    <row r="33740" spans="26:26">
      <c r="Z33740"/>
    </row>
    <row r="33741" spans="26:26">
      <c r="Z33741"/>
    </row>
    <row r="33742" spans="26:26">
      <c r="Z33742"/>
    </row>
    <row r="33743" spans="26:26">
      <c r="Z33743"/>
    </row>
    <row r="33744" spans="26:26">
      <c r="Z33744"/>
    </row>
    <row r="33745" spans="26:26">
      <c r="Z33745"/>
    </row>
    <row r="33746" spans="26:26">
      <c r="Z33746"/>
    </row>
    <row r="33747" spans="26:26">
      <c r="Z33747"/>
    </row>
    <row r="33748" spans="26:26">
      <c r="Z33748"/>
    </row>
    <row r="33749" spans="26:26">
      <c r="Z33749"/>
    </row>
    <row r="33750" spans="26:26">
      <c r="Z33750"/>
    </row>
    <row r="33751" spans="26:26">
      <c r="Z33751"/>
    </row>
    <row r="33752" spans="26:26">
      <c r="Z33752"/>
    </row>
    <row r="33753" spans="26:26">
      <c r="Z33753"/>
    </row>
    <row r="33754" spans="26:26">
      <c r="Z33754"/>
    </row>
    <row r="33755" spans="26:26">
      <c r="Z33755"/>
    </row>
    <row r="33756" spans="26:26">
      <c r="Z33756"/>
    </row>
    <row r="33757" spans="26:26">
      <c r="Z33757"/>
    </row>
    <row r="33758" spans="26:26">
      <c r="Z33758"/>
    </row>
    <row r="33759" spans="26:26">
      <c r="Z33759"/>
    </row>
    <row r="33760" spans="26:26">
      <c r="Z33760"/>
    </row>
    <row r="33761" spans="26:26">
      <c r="Z33761"/>
    </row>
    <row r="33762" spans="26:26">
      <c r="Z33762"/>
    </row>
    <row r="33763" spans="26:26">
      <c r="Z33763"/>
    </row>
    <row r="33764" spans="26:26">
      <c r="Z33764"/>
    </row>
    <row r="33765" spans="26:26">
      <c r="Z33765"/>
    </row>
    <row r="33766" spans="26:26">
      <c r="Z33766"/>
    </row>
    <row r="33767" spans="26:26">
      <c r="Z33767"/>
    </row>
    <row r="33768" spans="26:26">
      <c r="Z33768"/>
    </row>
    <row r="33769" spans="26:26">
      <c r="Z33769"/>
    </row>
    <row r="33770" spans="26:26">
      <c r="Z33770"/>
    </row>
    <row r="33771" spans="26:26">
      <c r="Z33771"/>
    </row>
    <row r="33772" spans="26:26">
      <c r="Z33772"/>
    </row>
    <row r="33773" spans="26:26">
      <c r="Z33773"/>
    </row>
    <row r="33774" spans="26:26">
      <c r="Z33774"/>
    </row>
    <row r="33775" spans="26:26">
      <c r="Z33775"/>
    </row>
    <row r="33776" spans="26:26">
      <c r="Z33776"/>
    </row>
    <row r="33777" spans="26:26">
      <c r="Z33777"/>
    </row>
    <row r="33778" spans="26:26">
      <c r="Z33778"/>
    </row>
    <row r="33779" spans="26:26">
      <c r="Z33779"/>
    </row>
    <row r="33780" spans="26:26">
      <c r="Z33780"/>
    </row>
    <row r="33781" spans="26:26">
      <c r="Z33781"/>
    </row>
    <row r="33782" spans="26:26">
      <c r="Z33782"/>
    </row>
    <row r="33783" spans="26:26">
      <c r="Z33783"/>
    </row>
    <row r="33784" spans="26:26">
      <c r="Z33784"/>
    </row>
    <row r="33785" spans="26:26">
      <c r="Z33785"/>
    </row>
    <row r="33786" spans="26:26">
      <c r="Z33786"/>
    </row>
    <row r="33787" spans="26:26">
      <c r="Z33787"/>
    </row>
    <row r="33788" spans="26:26">
      <c r="Z33788"/>
    </row>
    <row r="33789" spans="26:26">
      <c r="Z33789"/>
    </row>
    <row r="33790" spans="26:26">
      <c r="Z33790"/>
    </row>
    <row r="33791" spans="26:26">
      <c r="Z33791"/>
    </row>
    <row r="33792" spans="26:26">
      <c r="Z33792"/>
    </row>
    <row r="33793" spans="26:26">
      <c r="Z33793"/>
    </row>
    <row r="33794" spans="26:26">
      <c r="Z33794"/>
    </row>
    <row r="33795" spans="26:26">
      <c r="Z33795"/>
    </row>
    <row r="33796" spans="26:26">
      <c r="Z33796"/>
    </row>
    <row r="33797" spans="26:26">
      <c r="Z33797"/>
    </row>
    <row r="33798" spans="26:26">
      <c r="Z33798"/>
    </row>
    <row r="33799" spans="26:26">
      <c r="Z33799"/>
    </row>
    <row r="33800" spans="26:26">
      <c r="Z33800"/>
    </row>
    <row r="33801" spans="26:26">
      <c r="Z33801"/>
    </row>
    <row r="33802" spans="26:26">
      <c r="Z33802"/>
    </row>
    <row r="33803" spans="26:26">
      <c r="Z33803"/>
    </row>
    <row r="33804" spans="26:26">
      <c r="Z33804"/>
    </row>
    <row r="33805" spans="26:26">
      <c r="Z33805"/>
    </row>
    <row r="33806" spans="26:26">
      <c r="Z33806"/>
    </row>
    <row r="33807" spans="26:26">
      <c r="Z33807"/>
    </row>
    <row r="33808" spans="26:26">
      <c r="Z33808"/>
    </row>
    <row r="33809" spans="26:26">
      <c r="Z33809"/>
    </row>
    <row r="33810" spans="26:26">
      <c r="Z33810"/>
    </row>
    <row r="33811" spans="26:26">
      <c r="Z33811"/>
    </row>
    <row r="33812" spans="26:26">
      <c r="Z33812"/>
    </row>
    <row r="33813" spans="26:26">
      <c r="Z33813"/>
    </row>
    <row r="33814" spans="26:26">
      <c r="Z33814"/>
    </row>
    <row r="33815" spans="26:26">
      <c r="Z33815"/>
    </row>
    <row r="33816" spans="26:26">
      <c r="Z33816"/>
    </row>
    <row r="33817" spans="26:26">
      <c r="Z33817"/>
    </row>
    <row r="33818" spans="26:26">
      <c r="Z33818"/>
    </row>
    <row r="33819" spans="26:26">
      <c r="Z33819"/>
    </row>
    <row r="33820" spans="26:26">
      <c r="Z33820"/>
    </row>
    <row r="33821" spans="26:26">
      <c r="Z33821"/>
    </row>
    <row r="33822" spans="26:26">
      <c r="Z33822"/>
    </row>
    <row r="33823" spans="26:26">
      <c r="Z33823"/>
    </row>
    <row r="33824" spans="26:26">
      <c r="Z33824"/>
    </row>
    <row r="33825" spans="26:26">
      <c r="Z33825"/>
    </row>
    <row r="33826" spans="26:26">
      <c r="Z33826"/>
    </row>
    <row r="33827" spans="26:26">
      <c r="Z33827"/>
    </row>
    <row r="33828" spans="26:26">
      <c r="Z33828"/>
    </row>
    <row r="33829" spans="26:26">
      <c r="Z33829"/>
    </row>
    <row r="33830" spans="26:26">
      <c r="Z33830"/>
    </row>
    <row r="33831" spans="26:26">
      <c r="Z33831"/>
    </row>
    <row r="33832" spans="26:26">
      <c r="Z33832"/>
    </row>
    <row r="33833" spans="26:26">
      <c r="Z33833"/>
    </row>
    <row r="33834" spans="26:26">
      <c r="Z33834"/>
    </row>
    <row r="33835" spans="26:26">
      <c r="Z33835"/>
    </row>
    <row r="33836" spans="26:26">
      <c r="Z33836"/>
    </row>
    <row r="33837" spans="26:26">
      <c r="Z33837"/>
    </row>
    <row r="33838" spans="26:26">
      <c r="Z33838"/>
    </row>
    <row r="33839" spans="26:26">
      <c r="Z33839"/>
    </row>
    <row r="33840" spans="26:26">
      <c r="Z33840"/>
    </row>
    <row r="33841" spans="26:26">
      <c r="Z33841"/>
    </row>
    <row r="33842" spans="26:26">
      <c r="Z33842"/>
    </row>
    <row r="33843" spans="26:26">
      <c r="Z33843"/>
    </row>
    <row r="33844" spans="26:26">
      <c r="Z33844"/>
    </row>
    <row r="33845" spans="26:26">
      <c r="Z33845"/>
    </row>
    <row r="33846" spans="26:26">
      <c r="Z33846"/>
    </row>
    <row r="33847" spans="26:26">
      <c r="Z33847"/>
    </row>
    <row r="33848" spans="26:26">
      <c r="Z33848"/>
    </row>
    <row r="33849" spans="26:26">
      <c r="Z33849"/>
    </row>
    <row r="33850" spans="26:26">
      <c r="Z33850"/>
    </row>
    <row r="33851" spans="26:26">
      <c r="Z33851"/>
    </row>
    <row r="33852" spans="26:26">
      <c r="Z33852"/>
    </row>
    <row r="33853" spans="26:26">
      <c r="Z33853"/>
    </row>
    <row r="33854" spans="26:26">
      <c r="Z33854"/>
    </row>
    <row r="33855" spans="26:26">
      <c r="Z33855"/>
    </row>
    <row r="33856" spans="26:26">
      <c r="Z33856"/>
    </row>
    <row r="33857" spans="26:26">
      <c r="Z33857"/>
    </row>
    <row r="33858" spans="26:26">
      <c r="Z33858"/>
    </row>
    <row r="33859" spans="26:26">
      <c r="Z33859"/>
    </row>
    <row r="33860" spans="26:26">
      <c r="Z33860"/>
    </row>
    <row r="33861" spans="26:26">
      <c r="Z33861"/>
    </row>
    <row r="33862" spans="26:26">
      <c r="Z33862"/>
    </row>
    <row r="33863" spans="26:26">
      <c r="Z33863"/>
    </row>
    <row r="33864" spans="26:26">
      <c r="Z33864"/>
    </row>
    <row r="33865" spans="26:26">
      <c r="Z33865"/>
    </row>
    <row r="33866" spans="26:26">
      <c r="Z33866"/>
    </row>
    <row r="33867" spans="26:26">
      <c r="Z33867"/>
    </row>
    <row r="33868" spans="26:26">
      <c r="Z33868"/>
    </row>
    <row r="33869" spans="26:26">
      <c r="Z33869"/>
    </row>
    <row r="33870" spans="26:26">
      <c r="Z33870"/>
    </row>
    <row r="33871" spans="26:26">
      <c r="Z33871"/>
    </row>
    <row r="33872" spans="26:26">
      <c r="Z33872"/>
    </row>
    <row r="33873" spans="26:26">
      <c r="Z33873"/>
    </row>
    <row r="33874" spans="26:26">
      <c r="Z33874"/>
    </row>
    <row r="33875" spans="26:26">
      <c r="Z33875"/>
    </row>
    <row r="33876" spans="26:26">
      <c r="Z33876"/>
    </row>
    <row r="33877" spans="26:26">
      <c r="Z33877"/>
    </row>
    <row r="33878" spans="26:26">
      <c r="Z33878"/>
    </row>
    <row r="33879" spans="26:26">
      <c r="Z33879"/>
    </row>
    <row r="33880" spans="26:26">
      <c r="Z33880"/>
    </row>
    <row r="33881" spans="26:26">
      <c r="Z33881"/>
    </row>
    <row r="33882" spans="26:26">
      <c r="Z33882"/>
    </row>
    <row r="33883" spans="26:26">
      <c r="Z33883"/>
    </row>
    <row r="33884" spans="26:26">
      <c r="Z33884"/>
    </row>
    <row r="33885" spans="26:26">
      <c r="Z33885"/>
    </row>
    <row r="33886" spans="26:26">
      <c r="Z33886"/>
    </row>
    <row r="33887" spans="26:26">
      <c r="Z33887"/>
    </row>
    <row r="33888" spans="26:26">
      <c r="Z33888"/>
    </row>
    <row r="33889" spans="26:26">
      <c r="Z33889"/>
    </row>
    <row r="33890" spans="26:26">
      <c r="Z33890"/>
    </row>
    <row r="33891" spans="26:26">
      <c r="Z33891"/>
    </row>
    <row r="33892" spans="26:26">
      <c r="Z33892"/>
    </row>
    <row r="33893" spans="26:26">
      <c r="Z33893"/>
    </row>
    <row r="33894" spans="26:26">
      <c r="Z33894"/>
    </row>
    <row r="33895" spans="26:26">
      <c r="Z33895"/>
    </row>
    <row r="33896" spans="26:26">
      <c r="Z33896"/>
    </row>
    <row r="33897" spans="26:26">
      <c r="Z33897"/>
    </row>
    <row r="33898" spans="26:26">
      <c r="Z33898"/>
    </row>
    <row r="33899" spans="26:26">
      <c r="Z33899"/>
    </row>
    <row r="33900" spans="26:26">
      <c r="Z33900"/>
    </row>
    <row r="33901" spans="26:26">
      <c r="Z33901"/>
    </row>
    <row r="33902" spans="26:26">
      <c r="Z33902"/>
    </row>
    <row r="33903" spans="26:26">
      <c r="Z33903"/>
    </row>
    <row r="33904" spans="26:26">
      <c r="Z33904"/>
    </row>
    <row r="33905" spans="26:26">
      <c r="Z33905"/>
    </row>
    <row r="33906" spans="26:26">
      <c r="Z33906"/>
    </row>
    <row r="33907" spans="26:26">
      <c r="Z33907"/>
    </row>
    <row r="33908" spans="26:26">
      <c r="Z33908"/>
    </row>
    <row r="33909" spans="26:26">
      <c r="Z33909"/>
    </row>
    <row r="33910" spans="26:26">
      <c r="Z33910"/>
    </row>
    <row r="33911" spans="26:26">
      <c r="Z33911"/>
    </row>
    <row r="33912" spans="26:26">
      <c r="Z33912"/>
    </row>
    <row r="33913" spans="26:26">
      <c r="Z33913"/>
    </row>
    <row r="33914" spans="26:26">
      <c r="Z33914"/>
    </row>
    <row r="33915" spans="26:26">
      <c r="Z33915"/>
    </row>
    <row r="33916" spans="26:26">
      <c r="Z33916"/>
    </row>
    <row r="33917" spans="26:26">
      <c r="Z33917"/>
    </row>
    <row r="33918" spans="26:26">
      <c r="Z33918"/>
    </row>
    <row r="33919" spans="26:26">
      <c r="Z33919"/>
    </row>
    <row r="33920" spans="26:26">
      <c r="Z33920"/>
    </row>
    <row r="33921" spans="26:26">
      <c r="Z33921"/>
    </row>
    <row r="33922" spans="26:26">
      <c r="Z33922"/>
    </row>
    <row r="33923" spans="26:26">
      <c r="Z33923"/>
    </row>
    <row r="33924" spans="26:26">
      <c r="Z33924"/>
    </row>
    <row r="33925" spans="26:26">
      <c r="Z33925"/>
    </row>
    <row r="33926" spans="26:26">
      <c r="Z33926"/>
    </row>
    <row r="33927" spans="26:26">
      <c r="Z33927"/>
    </row>
    <row r="33928" spans="26:26">
      <c r="Z33928"/>
    </row>
    <row r="33929" spans="26:26">
      <c r="Z33929"/>
    </row>
    <row r="33930" spans="26:26">
      <c r="Z33930"/>
    </row>
    <row r="33931" spans="26:26">
      <c r="Z33931"/>
    </row>
    <row r="33932" spans="26:26">
      <c r="Z33932"/>
    </row>
    <row r="33933" spans="26:26">
      <c r="Z33933"/>
    </row>
    <row r="33934" spans="26:26">
      <c r="Z33934"/>
    </row>
    <row r="33935" spans="26:26">
      <c r="Z33935"/>
    </row>
    <row r="33936" spans="26:26">
      <c r="Z33936"/>
    </row>
    <row r="33937" spans="26:26">
      <c r="Z33937"/>
    </row>
    <row r="33938" spans="26:26">
      <c r="Z33938"/>
    </row>
    <row r="33939" spans="26:26">
      <c r="Z33939"/>
    </row>
    <row r="33940" spans="26:26">
      <c r="Z33940"/>
    </row>
    <row r="33941" spans="26:26">
      <c r="Z33941"/>
    </row>
    <row r="33942" spans="26:26">
      <c r="Z33942"/>
    </row>
    <row r="33943" spans="26:26">
      <c r="Z33943"/>
    </row>
    <row r="33944" spans="26:26">
      <c r="Z33944"/>
    </row>
    <row r="33945" spans="26:26">
      <c r="Z33945"/>
    </row>
    <row r="33946" spans="26:26">
      <c r="Z33946"/>
    </row>
    <row r="33947" spans="26:26">
      <c r="Z33947"/>
    </row>
    <row r="33948" spans="26:26">
      <c r="Z33948"/>
    </row>
    <row r="33949" spans="26:26">
      <c r="Z33949"/>
    </row>
    <row r="33950" spans="26:26">
      <c r="Z33950"/>
    </row>
    <row r="33951" spans="26:26">
      <c r="Z33951"/>
    </row>
    <row r="33952" spans="26:26">
      <c r="Z33952"/>
    </row>
    <row r="33953" spans="26:26">
      <c r="Z33953"/>
    </row>
    <row r="33954" spans="26:26">
      <c r="Z33954"/>
    </row>
    <row r="33955" spans="26:26">
      <c r="Z33955"/>
    </row>
    <row r="33956" spans="26:26">
      <c r="Z33956"/>
    </row>
    <row r="33957" spans="26:26">
      <c r="Z33957"/>
    </row>
    <row r="33958" spans="26:26">
      <c r="Z33958"/>
    </row>
    <row r="33959" spans="26:26">
      <c r="Z33959"/>
    </row>
    <row r="33960" spans="26:26">
      <c r="Z33960"/>
    </row>
    <row r="33961" spans="26:26">
      <c r="Z33961"/>
    </row>
    <row r="33962" spans="26:26">
      <c r="Z33962"/>
    </row>
    <row r="33963" spans="26:26">
      <c r="Z33963"/>
    </row>
    <row r="33964" spans="26:26">
      <c r="Z33964"/>
    </row>
    <row r="33965" spans="26:26">
      <c r="Z33965"/>
    </row>
    <row r="33966" spans="26:26">
      <c r="Z33966"/>
    </row>
    <row r="33967" spans="26:26">
      <c r="Z33967"/>
    </row>
    <row r="33968" spans="26:26">
      <c r="Z33968"/>
    </row>
    <row r="33969" spans="26:26">
      <c r="Z33969"/>
    </row>
    <row r="33970" spans="26:26">
      <c r="Z33970"/>
    </row>
    <row r="33971" spans="26:26">
      <c r="Z33971"/>
    </row>
    <row r="33972" spans="26:26">
      <c r="Z33972"/>
    </row>
    <row r="33973" spans="26:26">
      <c r="Z33973"/>
    </row>
    <row r="33974" spans="26:26">
      <c r="Z33974"/>
    </row>
    <row r="33975" spans="26:26">
      <c r="Z33975"/>
    </row>
    <row r="33976" spans="26:26">
      <c r="Z33976"/>
    </row>
    <row r="33977" spans="26:26">
      <c r="Z33977"/>
    </row>
    <row r="33978" spans="26:26">
      <c r="Z33978"/>
    </row>
    <row r="33979" spans="26:26">
      <c r="Z33979"/>
    </row>
    <row r="33980" spans="26:26">
      <c r="Z33980"/>
    </row>
    <row r="33981" spans="26:26">
      <c r="Z33981"/>
    </row>
    <row r="33982" spans="26:26">
      <c r="Z33982"/>
    </row>
    <row r="33983" spans="26:26">
      <c r="Z33983"/>
    </row>
    <row r="33984" spans="26:26">
      <c r="Z33984"/>
    </row>
    <row r="33985" spans="26:26">
      <c r="Z33985"/>
    </row>
    <row r="33986" spans="26:26">
      <c r="Z33986"/>
    </row>
    <row r="33987" spans="26:26">
      <c r="Z33987"/>
    </row>
    <row r="33988" spans="26:26">
      <c r="Z33988"/>
    </row>
    <row r="33989" spans="26:26">
      <c r="Z33989"/>
    </row>
    <row r="33990" spans="26:26">
      <c r="Z33990"/>
    </row>
    <row r="33991" spans="26:26">
      <c r="Z33991"/>
    </row>
    <row r="33992" spans="26:26">
      <c r="Z33992"/>
    </row>
    <row r="33993" spans="26:26">
      <c r="Z33993"/>
    </row>
    <row r="33994" spans="26:26">
      <c r="Z33994"/>
    </row>
    <row r="33995" spans="26:26">
      <c r="Z33995"/>
    </row>
    <row r="33996" spans="26:26">
      <c r="Z33996"/>
    </row>
    <row r="33997" spans="26:26">
      <c r="Z33997"/>
    </row>
    <row r="33998" spans="26:26">
      <c r="Z33998"/>
    </row>
    <row r="33999" spans="26:26">
      <c r="Z33999"/>
    </row>
    <row r="34000" spans="26:26">
      <c r="Z34000"/>
    </row>
    <row r="34001" spans="26:26">
      <c r="Z34001"/>
    </row>
    <row r="34002" spans="26:26">
      <c r="Z34002"/>
    </row>
    <row r="34003" spans="26:26">
      <c r="Z34003"/>
    </row>
    <row r="34004" spans="26:26">
      <c r="Z34004"/>
    </row>
    <row r="34005" spans="26:26">
      <c r="Z34005"/>
    </row>
    <row r="34006" spans="26:26">
      <c r="Z34006"/>
    </row>
    <row r="34007" spans="26:26">
      <c r="Z34007"/>
    </row>
    <row r="34008" spans="26:26">
      <c r="Z34008"/>
    </row>
    <row r="34009" spans="26:26">
      <c r="Z34009"/>
    </row>
    <row r="34010" spans="26:26">
      <c r="Z34010"/>
    </row>
    <row r="34011" spans="26:26">
      <c r="Z34011"/>
    </row>
    <row r="34012" spans="26:26">
      <c r="Z34012"/>
    </row>
    <row r="34013" spans="26:26">
      <c r="Z34013"/>
    </row>
    <row r="34014" spans="26:26">
      <c r="Z34014"/>
    </row>
    <row r="34015" spans="26:26">
      <c r="Z34015"/>
    </row>
    <row r="34016" spans="26:26">
      <c r="Z34016"/>
    </row>
    <row r="34017" spans="26:26">
      <c r="Z34017"/>
    </row>
    <row r="34018" spans="26:26">
      <c r="Z34018"/>
    </row>
    <row r="34019" spans="26:26">
      <c r="Z34019"/>
    </row>
    <row r="34020" spans="26:26">
      <c r="Z34020"/>
    </row>
    <row r="34021" spans="26:26">
      <c r="Z34021"/>
    </row>
    <row r="34022" spans="26:26">
      <c r="Z34022"/>
    </row>
    <row r="34023" spans="26:26">
      <c r="Z34023"/>
    </row>
    <row r="34024" spans="26:26">
      <c r="Z34024"/>
    </row>
    <row r="34025" spans="26:26">
      <c r="Z34025"/>
    </row>
    <row r="34026" spans="26:26">
      <c r="Z34026"/>
    </row>
    <row r="34027" spans="26:26">
      <c r="Z34027"/>
    </row>
    <row r="34028" spans="26:26">
      <c r="Z34028"/>
    </row>
    <row r="34029" spans="26:26">
      <c r="Z34029"/>
    </row>
    <row r="34030" spans="26:26">
      <c r="Z34030"/>
    </row>
    <row r="34031" spans="26:26">
      <c r="Z34031"/>
    </row>
    <row r="34032" spans="26:26">
      <c r="Z34032"/>
    </row>
    <row r="34033" spans="26:26">
      <c r="Z34033"/>
    </row>
    <row r="34034" spans="26:26">
      <c r="Z34034"/>
    </row>
    <row r="34035" spans="26:26">
      <c r="Z34035"/>
    </row>
    <row r="34036" spans="26:26">
      <c r="Z34036"/>
    </row>
    <row r="34037" spans="26:26">
      <c r="Z34037"/>
    </row>
    <row r="34038" spans="26:26">
      <c r="Z34038"/>
    </row>
    <row r="34039" spans="26:26">
      <c r="Z34039"/>
    </row>
    <row r="34040" spans="26:26">
      <c r="Z34040"/>
    </row>
    <row r="34041" spans="26:26">
      <c r="Z34041"/>
    </row>
    <row r="34042" spans="26:26">
      <c r="Z34042"/>
    </row>
    <row r="34043" spans="26:26">
      <c r="Z34043"/>
    </row>
    <row r="34044" spans="26:26">
      <c r="Z34044"/>
    </row>
    <row r="34045" spans="26:26">
      <c r="Z34045"/>
    </row>
    <row r="34046" spans="26:26">
      <c r="Z34046"/>
    </row>
    <row r="34047" spans="26:26">
      <c r="Z34047"/>
    </row>
    <row r="34048" spans="26:26">
      <c r="Z34048"/>
    </row>
    <row r="34049" spans="26:26">
      <c r="Z34049"/>
    </row>
    <row r="34050" spans="26:26">
      <c r="Z34050"/>
    </row>
    <row r="34051" spans="26:26">
      <c r="Z34051"/>
    </row>
    <row r="34052" spans="26:26">
      <c r="Z34052"/>
    </row>
    <row r="34053" spans="26:26">
      <c r="Z34053"/>
    </row>
    <row r="34054" spans="26:26">
      <c r="Z34054"/>
    </row>
    <row r="34055" spans="26:26">
      <c r="Z34055"/>
    </row>
    <row r="34056" spans="26:26">
      <c r="Z34056"/>
    </row>
    <row r="34057" spans="26:26">
      <c r="Z34057"/>
    </row>
    <row r="34058" spans="26:26">
      <c r="Z34058"/>
    </row>
    <row r="34059" spans="26:26">
      <c r="Z34059"/>
    </row>
    <row r="34060" spans="26:26">
      <c r="Z34060"/>
    </row>
    <row r="34061" spans="26:26">
      <c r="Z34061"/>
    </row>
    <row r="34062" spans="26:26">
      <c r="Z34062"/>
    </row>
    <row r="34063" spans="26:26">
      <c r="Z34063"/>
    </row>
    <row r="34064" spans="26:26">
      <c r="Z34064"/>
    </row>
    <row r="34065" spans="26:26">
      <c r="Z34065"/>
    </row>
    <row r="34066" spans="26:26">
      <c r="Z34066"/>
    </row>
    <row r="34067" spans="26:26">
      <c r="Z34067"/>
    </row>
    <row r="34068" spans="26:26">
      <c r="Z34068"/>
    </row>
    <row r="34069" spans="26:26">
      <c r="Z34069"/>
    </row>
    <row r="34070" spans="26:26">
      <c r="Z34070"/>
    </row>
    <row r="34071" spans="26:26">
      <c r="Z34071"/>
    </row>
    <row r="34072" spans="26:26">
      <c r="Z34072"/>
    </row>
    <row r="34073" spans="26:26">
      <c r="Z34073"/>
    </row>
    <row r="34074" spans="26:26">
      <c r="Z34074"/>
    </row>
    <row r="34075" spans="26:26">
      <c r="Z34075"/>
    </row>
    <row r="34076" spans="26:26">
      <c r="Z34076"/>
    </row>
    <row r="34077" spans="26:26">
      <c r="Z34077"/>
    </row>
    <row r="34078" spans="26:26">
      <c r="Z34078"/>
    </row>
    <row r="34079" spans="26:26">
      <c r="Z34079"/>
    </row>
    <row r="34080" spans="26:26">
      <c r="Z34080"/>
    </row>
    <row r="34081" spans="26:26">
      <c r="Z34081"/>
    </row>
    <row r="34082" spans="26:26">
      <c r="Z34082"/>
    </row>
    <row r="34083" spans="26:26">
      <c r="Z34083"/>
    </row>
    <row r="34084" spans="26:26">
      <c r="Z34084"/>
    </row>
    <row r="34085" spans="26:26">
      <c r="Z34085"/>
    </row>
    <row r="34086" spans="26:26">
      <c r="Z34086"/>
    </row>
    <row r="34087" spans="26:26">
      <c r="Z34087"/>
    </row>
    <row r="34088" spans="26:26">
      <c r="Z34088"/>
    </row>
    <row r="34089" spans="26:26">
      <c r="Z34089"/>
    </row>
    <row r="34090" spans="26:26">
      <c r="Z34090"/>
    </row>
    <row r="34091" spans="26:26">
      <c r="Z34091"/>
    </row>
    <row r="34092" spans="26:26">
      <c r="Z34092"/>
    </row>
    <row r="34093" spans="26:26">
      <c r="Z34093"/>
    </row>
    <row r="34094" spans="26:26">
      <c r="Z34094"/>
    </row>
    <row r="34095" spans="26:26">
      <c r="Z34095"/>
    </row>
    <row r="34096" spans="26:26">
      <c r="Z34096"/>
    </row>
    <row r="34097" spans="26:26">
      <c r="Z34097"/>
    </row>
    <row r="34098" spans="26:26">
      <c r="Z34098"/>
    </row>
    <row r="34099" spans="26:26">
      <c r="Z34099"/>
    </row>
    <row r="34100" spans="26:26">
      <c r="Z34100"/>
    </row>
    <row r="34101" spans="26:26">
      <c r="Z34101"/>
    </row>
    <row r="34102" spans="26:26">
      <c r="Z34102"/>
    </row>
    <row r="34103" spans="26:26">
      <c r="Z34103"/>
    </row>
    <row r="34104" spans="26:26">
      <c r="Z34104"/>
    </row>
    <row r="34105" spans="26:26">
      <c r="Z34105"/>
    </row>
    <row r="34106" spans="26:26">
      <c r="Z34106"/>
    </row>
    <row r="34107" spans="26:26">
      <c r="Z34107"/>
    </row>
    <row r="34108" spans="26:26">
      <c r="Z34108"/>
    </row>
    <row r="34109" spans="26:26">
      <c r="Z34109"/>
    </row>
    <row r="34110" spans="26:26">
      <c r="Z34110"/>
    </row>
    <row r="34111" spans="26:26">
      <c r="Z34111"/>
    </row>
    <row r="34112" spans="26:26">
      <c r="Z34112"/>
    </row>
    <row r="34113" spans="26:26">
      <c r="Z34113"/>
    </row>
    <row r="34114" spans="26:26">
      <c r="Z34114"/>
    </row>
    <row r="34115" spans="26:26">
      <c r="Z34115"/>
    </row>
    <row r="34116" spans="26:26">
      <c r="Z34116"/>
    </row>
    <row r="34117" spans="26:26">
      <c r="Z34117"/>
    </row>
    <row r="34118" spans="26:26">
      <c r="Z34118"/>
    </row>
    <row r="34119" spans="26:26">
      <c r="Z34119"/>
    </row>
    <row r="34120" spans="26:26">
      <c r="Z34120"/>
    </row>
    <row r="34121" spans="26:26">
      <c r="Z34121"/>
    </row>
    <row r="34122" spans="26:26">
      <c r="Z34122"/>
    </row>
    <row r="34123" spans="26:26">
      <c r="Z34123"/>
    </row>
    <row r="34124" spans="26:26">
      <c r="Z34124"/>
    </row>
    <row r="34125" spans="26:26">
      <c r="Z34125"/>
    </row>
    <row r="34126" spans="26:26">
      <c r="Z34126"/>
    </row>
    <row r="34127" spans="26:26">
      <c r="Z34127"/>
    </row>
    <row r="34128" spans="26:26">
      <c r="Z34128"/>
    </row>
    <row r="34129" spans="26:26">
      <c r="Z34129"/>
    </row>
    <row r="34130" spans="26:26">
      <c r="Z34130"/>
    </row>
    <row r="34131" spans="26:26">
      <c r="Z34131"/>
    </row>
    <row r="34132" spans="26:26">
      <c r="Z34132"/>
    </row>
    <row r="34133" spans="26:26">
      <c r="Z34133"/>
    </row>
    <row r="34134" spans="26:26">
      <c r="Z34134"/>
    </row>
    <row r="34135" spans="26:26">
      <c r="Z34135"/>
    </row>
    <row r="34136" spans="26:26">
      <c r="Z34136"/>
    </row>
    <row r="34137" spans="26:26">
      <c r="Z34137"/>
    </row>
    <row r="34138" spans="26:26">
      <c r="Z34138"/>
    </row>
    <row r="34139" spans="26:26">
      <c r="Z34139"/>
    </row>
    <row r="34140" spans="26:26">
      <c r="Z34140"/>
    </row>
    <row r="34141" spans="26:26">
      <c r="Z34141"/>
    </row>
    <row r="34142" spans="26:26">
      <c r="Z34142"/>
    </row>
    <row r="34143" spans="26:26">
      <c r="Z34143"/>
    </row>
    <row r="34144" spans="26:26">
      <c r="Z34144"/>
    </row>
    <row r="34145" spans="26:26">
      <c r="Z34145"/>
    </row>
    <row r="34146" spans="26:26">
      <c r="Z34146"/>
    </row>
    <row r="34147" spans="26:26">
      <c r="Z34147"/>
    </row>
    <row r="34148" spans="26:26">
      <c r="Z34148"/>
    </row>
    <row r="34149" spans="26:26">
      <c r="Z34149"/>
    </row>
    <row r="34150" spans="26:26">
      <c r="Z34150"/>
    </row>
    <row r="34151" spans="26:26">
      <c r="Z34151"/>
    </row>
    <row r="34152" spans="26:26">
      <c r="Z34152"/>
    </row>
    <row r="34153" spans="26:26">
      <c r="Z34153"/>
    </row>
    <row r="34154" spans="26:26">
      <c r="Z34154"/>
    </row>
    <row r="34155" spans="26:26">
      <c r="Z34155"/>
    </row>
    <row r="34156" spans="26:26">
      <c r="Z34156"/>
    </row>
    <row r="34157" spans="26:26">
      <c r="Z34157"/>
    </row>
    <row r="34158" spans="26:26">
      <c r="Z34158"/>
    </row>
    <row r="34159" spans="26:26">
      <c r="Z34159"/>
    </row>
    <row r="34160" spans="26:26">
      <c r="Z34160"/>
    </row>
    <row r="34161" spans="26:26">
      <c r="Z34161"/>
    </row>
    <row r="34162" spans="26:26">
      <c r="Z34162"/>
    </row>
    <row r="34163" spans="26:26">
      <c r="Z34163"/>
    </row>
    <row r="34164" spans="26:26">
      <c r="Z34164"/>
    </row>
    <row r="34165" spans="26:26">
      <c r="Z34165"/>
    </row>
    <row r="34166" spans="26:26">
      <c r="Z34166"/>
    </row>
    <row r="34167" spans="26:26">
      <c r="Z34167"/>
    </row>
    <row r="34168" spans="26:26">
      <c r="Z34168"/>
    </row>
    <row r="34169" spans="26:26">
      <c r="Z34169"/>
    </row>
    <row r="34170" spans="26:26">
      <c r="Z34170"/>
    </row>
    <row r="34171" spans="26:26">
      <c r="Z34171"/>
    </row>
    <row r="34172" spans="26:26">
      <c r="Z34172"/>
    </row>
    <row r="34173" spans="26:26">
      <c r="Z34173"/>
    </row>
    <row r="34174" spans="26:26">
      <c r="Z34174"/>
    </row>
    <row r="34175" spans="26:26">
      <c r="Z34175"/>
    </row>
    <row r="34176" spans="26:26">
      <c r="Z34176"/>
    </row>
    <row r="34177" spans="26:26">
      <c r="Z34177"/>
    </row>
    <row r="34178" spans="26:26">
      <c r="Z34178"/>
    </row>
    <row r="34179" spans="26:26">
      <c r="Z34179"/>
    </row>
    <row r="34180" spans="26:26">
      <c r="Z34180"/>
    </row>
    <row r="34181" spans="26:26">
      <c r="Z34181"/>
    </row>
    <row r="34182" spans="26:26">
      <c r="Z34182"/>
    </row>
    <row r="34183" spans="26:26">
      <c r="Z34183"/>
    </row>
    <row r="34184" spans="26:26">
      <c r="Z34184"/>
    </row>
    <row r="34185" spans="26:26">
      <c r="Z34185"/>
    </row>
    <row r="34186" spans="26:26">
      <c r="Z34186"/>
    </row>
    <row r="34187" spans="26:26">
      <c r="Z34187"/>
    </row>
    <row r="34188" spans="26:26">
      <c r="Z34188"/>
    </row>
    <row r="34189" spans="26:26">
      <c r="Z34189"/>
    </row>
    <row r="34190" spans="26:26">
      <c r="Z34190"/>
    </row>
    <row r="34191" spans="26:26">
      <c r="Z34191"/>
    </row>
    <row r="34192" spans="26:26">
      <c r="Z34192"/>
    </row>
    <row r="34193" spans="26:26">
      <c r="Z34193"/>
    </row>
    <row r="34194" spans="26:26">
      <c r="Z34194"/>
    </row>
    <row r="34195" spans="26:26">
      <c r="Z34195"/>
    </row>
    <row r="34196" spans="26:26">
      <c r="Z34196"/>
    </row>
    <row r="34197" spans="26:26">
      <c r="Z34197"/>
    </row>
    <row r="34198" spans="26:26">
      <c r="Z34198"/>
    </row>
    <row r="34199" spans="26:26">
      <c r="Z34199"/>
    </row>
    <row r="34200" spans="26:26">
      <c r="Z34200"/>
    </row>
    <row r="34201" spans="26:26">
      <c r="Z34201"/>
    </row>
    <row r="34202" spans="26:26">
      <c r="Z34202"/>
    </row>
    <row r="34203" spans="26:26">
      <c r="Z34203"/>
    </row>
    <row r="34204" spans="26:26">
      <c r="Z34204"/>
    </row>
    <row r="34205" spans="26:26">
      <c r="Z34205"/>
    </row>
    <row r="34206" spans="26:26">
      <c r="Z34206"/>
    </row>
    <row r="34207" spans="26:26">
      <c r="Z34207"/>
    </row>
    <row r="34208" spans="26:26">
      <c r="Z34208"/>
    </row>
    <row r="34209" spans="26:26">
      <c r="Z34209"/>
    </row>
    <row r="34210" spans="26:26">
      <c r="Z34210"/>
    </row>
    <row r="34211" spans="26:26">
      <c r="Z34211"/>
    </row>
    <row r="34212" spans="26:26">
      <c r="Z34212"/>
    </row>
    <row r="34213" spans="26:26">
      <c r="Z34213"/>
    </row>
    <row r="34214" spans="26:26">
      <c r="Z34214"/>
    </row>
    <row r="34215" spans="26:26">
      <c r="Z34215"/>
    </row>
    <row r="34216" spans="26:26">
      <c r="Z34216"/>
    </row>
    <row r="34217" spans="26:26">
      <c r="Z34217"/>
    </row>
    <row r="34218" spans="26:26">
      <c r="Z34218"/>
    </row>
    <row r="34219" spans="26:26">
      <c r="Z34219"/>
    </row>
    <row r="34220" spans="26:26">
      <c r="Z34220"/>
    </row>
    <row r="34221" spans="26:26">
      <c r="Z34221"/>
    </row>
    <row r="34222" spans="26:26">
      <c r="Z34222"/>
    </row>
    <row r="34223" spans="26:26">
      <c r="Z34223"/>
    </row>
    <row r="34224" spans="26:26">
      <c r="Z34224"/>
    </row>
    <row r="34225" spans="26:26">
      <c r="Z34225"/>
    </row>
    <row r="34226" spans="26:26">
      <c r="Z34226"/>
    </row>
    <row r="34227" spans="26:26">
      <c r="Z34227"/>
    </row>
    <row r="34228" spans="26:26">
      <c r="Z34228"/>
    </row>
    <row r="34229" spans="26:26">
      <c r="Z34229"/>
    </row>
    <row r="34230" spans="26:26">
      <c r="Z34230"/>
    </row>
    <row r="34231" spans="26:26">
      <c r="Z34231"/>
    </row>
    <row r="34232" spans="26:26">
      <c r="Z34232"/>
    </row>
    <row r="34233" spans="26:26">
      <c r="Z34233"/>
    </row>
    <row r="34234" spans="26:26">
      <c r="Z34234"/>
    </row>
    <row r="34235" spans="26:26">
      <c r="Z34235"/>
    </row>
    <row r="34236" spans="26:26">
      <c r="Z34236"/>
    </row>
    <row r="34237" spans="26:26">
      <c r="Z34237"/>
    </row>
    <row r="34238" spans="26:26">
      <c r="Z34238"/>
    </row>
    <row r="34239" spans="26:26">
      <c r="Z34239"/>
    </row>
    <row r="34240" spans="26:26">
      <c r="Z34240"/>
    </row>
    <row r="34241" spans="26:26">
      <c r="Z34241"/>
    </row>
    <row r="34242" spans="26:26">
      <c r="Z34242"/>
    </row>
    <row r="34243" spans="26:26">
      <c r="Z34243"/>
    </row>
    <row r="34244" spans="26:26">
      <c r="Z34244"/>
    </row>
    <row r="34245" spans="26:26">
      <c r="Z34245"/>
    </row>
    <row r="34246" spans="26:26">
      <c r="Z34246"/>
    </row>
    <row r="34247" spans="26:26">
      <c r="Z34247"/>
    </row>
    <row r="34248" spans="26:26">
      <c r="Z34248"/>
    </row>
    <row r="34249" spans="26:26">
      <c r="Z34249"/>
    </row>
    <row r="34250" spans="26:26">
      <c r="Z34250"/>
    </row>
    <row r="34251" spans="26:26">
      <c r="Z34251"/>
    </row>
    <row r="34252" spans="26:26">
      <c r="Z34252"/>
    </row>
    <row r="34253" spans="26:26">
      <c r="Z34253"/>
    </row>
    <row r="34254" spans="26:26">
      <c r="Z34254"/>
    </row>
    <row r="34255" spans="26:26">
      <c r="Z34255"/>
    </row>
    <row r="34256" spans="26:26">
      <c r="Z34256"/>
    </row>
    <row r="34257" spans="26:26">
      <c r="Z34257"/>
    </row>
    <row r="34258" spans="26:26">
      <c r="Z34258"/>
    </row>
    <row r="34259" spans="26:26">
      <c r="Z34259"/>
    </row>
    <row r="34260" spans="26:26">
      <c r="Z34260"/>
    </row>
    <row r="34261" spans="26:26">
      <c r="Z34261"/>
    </row>
    <row r="34262" spans="26:26">
      <c r="Z34262"/>
    </row>
    <row r="34263" spans="26:26">
      <c r="Z34263"/>
    </row>
    <row r="34264" spans="26:26">
      <c r="Z34264"/>
    </row>
    <row r="34265" spans="26:26">
      <c r="Z34265"/>
    </row>
    <row r="34266" spans="26:26">
      <c r="Z34266"/>
    </row>
    <row r="34267" spans="26:26">
      <c r="Z34267"/>
    </row>
    <row r="34268" spans="26:26">
      <c r="Z34268"/>
    </row>
    <row r="34269" spans="26:26">
      <c r="Z34269"/>
    </row>
    <row r="34270" spans="26:26">
      <c r="Z34270"/>
    </row>
    <row r="34271" spans="26:26">
      <c r="Z34271"/>
    </row>
    <row r="34272" spans="26:26">
      <c r="Z34272"/>
    </row>
    <row r="34273" spans="26:26">
      <c r="Z34273"/>
    </row>
    <row r="34274" spans="26:26">
      <c r="Z34274"/>
    </row>
    <row r="34275" spans="26:26">
      <c r="Z34275"/>
    </row>
    <row r="34276" spans="26:26">
      <c r="Z34276"/>
    </row>
    <row r="34277" spans="26:26">
      <c r="Z34277"/>
    </row>
    <row r="34278" spans="26:26">
      <c r="Z34278"/>
    </row>
    <row r="34279" spans="26:26">
      <c r="Z34279"/>
    </row>
    <row r="34280" spans="26:26">
      <c r="Z34280"/>
    </row>
    <row r="34281" spans="26:26">
      <c r="Z34281"/>
    </row>
    <row r="34282" spans="26:26">
      <c r="Z34282"/>
    </row>
    <row r="34283" spans="26:26">
      <c r="Z34283"/>
    </row>
    <row r="34284" spans="26:26">
      <c r="Z34284"/>
    </row>
    <row r="34285" spans="26:26">
      <c r="Z34285"/>
    </row>
    <row r="34286" spans="26:26">
      <c r="Z34286"/>
    </row>
    <row r="34287" spans="26:26">
      <c r="Z34287"/>
    </row>
    <row r="34288" spans="26:26">
      <c r="Z34288"/>
    </row>
    <row r="34289" spans="26:26">
      <c r="Z34289"/>
    </row>
    <row r="34290" spans="26:26">
      <c r="Z34290"/>
    </row>
    <row r="34291" spans="26:26">
      <c r="Z34291"/>
    </row>
    <row r="34292" spans="26:26">
      <c r="Z34292"/>
    </row>
    <row r="34293" spans="26:26">
      <c r="Z34293"/>
    </row>
    <row r="34294" spans="26:26">
      <c r="Z34294"/>
    </row>
    <row r="34295" spans="26:26">
      <c r="Z34295"/>
    </row>
    <row r="34296" spans="26:26">
      <c r="Z34296"/>
    </row>
    <row r="34297" spans="26:26">
      <c r="Z34297"/>
    </row>
    <row r="34298" spans="26:26">
      <c r="Z34298"/>
    </row>
    <row r="34299" spans="26:26">
      <c r="Z34299"/>
    </row>
    <row r="34300" spans="26:26">
      <c r="Z34300"/>
    </row>
    <row r="34301" spans="26:26">
      <c r="Z34301"/>
    </row>
    <row r="34302" spans="26:26">
      <c r="Z34302"/>
    </row>
    <row r="34303" spans="26:26">
      <c r="Z34303"/>
    </row>
    <row r="34304" spans="26:26">
      <c r="Z34304"/>
    </row>
    <row r="34305" spans="26:26">
      <c r="Z34305"/>
    </row>
    <row r="34306" spans="26:26">
      <c r="Z34306"/>
    </row>
    <row r="34307" spans="26:26">
      <c r="Z34307"/>
    </row>
    <row r="34308" spans="26:26">
      <c r="Z34308"/>
    </row>
    <row r="34309" spans="26:26">
      <c r="Z34309"/>
    </row>
    <row r="34310" spans="26:26">
      <c r="Z34310"/>
    </row>
    <row r="34311" spans="26:26">
      <c r="Z34311"/>
    </row>
    <row r="34312" spans="26:26">
      <c r="Z34312"/>
    </row>
    <row r="34313" spans="26:26">
      <c r="Z34313"/>
    </row>
    <row r="34314" spans="26:26">
      <c r="Z34314"/>
    </row>
    <row r="34315" spans="26:26">
      <c r="Z34315"/>
    </row>
    <row r="34316" spans="26:26">
      <c r="Z34316"/>
    </row>
    <row r="34317" spans="26:26">
      <c r="Z34317"/>
    </row>
    <row r="34318" spans="26:26">
      <c r="Z34318"/>
    </row>
    <row r="34319" spans="26:26">
      <c r="Z34319"/>
    </row>
    <row r="34320" spans="26:26">
      <c r="Z34320"/>
    </row>
    <row r="34321" spans="26:26">
      <c r="Z34321"/>
    </row>
    <row r="34322" spans="26:26">
      <c r="Z34322"/>
    </row>
    <row r="34323" spans="26:26">
      <c r="Z34323"/>
    </row>
    <row r="34324" spans="26:26">
      <c r="Z34324"/>
    </row>
    <row r="34325" spans="26:26">
      <c r="Z34325"/>
    </row>
    <row r="34326" spans="26:26">
      <c r="Z34326"/>
    </row>
    <row r="34327" spans="26:26">
      <c r="Z34327"/>
    </row>
    <row r="34328" spans="26:26">
      <c r="Z34328"/>
    </row>
    <row r="34329" spans="26:26">
      <c r="Z34329"/>
    </row>
    <row r="34330" spans="26:26">
      <c r="Z34330"/>
    </row>
    <row r="34331" spans="26:26">
      <c r="Z34331"/>
    </row>
    <row r="34332" spans="26:26">
      <c r="Z34332"/>
    </row>
    <row r="34333" spans="26:26">
      <c r="Z34333"/>
    </row>
    <row r="34334" spans="26:26">
      <c r="Z34334"/>
    </row>
    <row r="34335" spans="26:26">
      <c r="Z34335"/>
    </row>
    <row r="34336" spans="26:26">
      <c r="Z34336"/>
    </row>
    <row r="34337" spans="26:26">
      <c r="Z34337"/>
    </row>
    <row r="34338" spans="26:26">
      <c r="Z34338"/>
    </row>
    <row r="34339" spans="26:26">
      <c r="Z34339"/>
    </row>
    <row r="34340" spans="26:26">
      <c r="Z34340"/>
    </row>
    <row r="34341" spans="26:26">
      <c r="Z34341"/>
    </row>
    <row r="34342" spans="26:26">
      <c r="Z34342"/>
    </row>
    <row r="34343" spans="26:26">
      <c r="Z34343"/>
    </row>
    <row r="34344" spans="26:26">
      <c r="Z34344"/>
    </row>
    <row r="34345" spans="26:26">
      <c r="Z34345"/>
    </row>
    <row r="34346" spans="26:26">
      <c r="Z34346"/>
    </row>
    <row r="34347" spans="26:26">
      <c r="Z34347"/>
    </row>
    <row r="34348" spans="26:26">
      <c r="Z34348"/>
    </row>
    <row r="34349" spans="26:26">
      <c r="Z34349"/>
    </row>
    <row r="34350" spans="26:26">
      <c r="Z34350"/>
    </row>
    <row r="34351" spans="26:26">
      <c r="Z34351"/>
    </row>
    <row r="34352" spans="26:26">
      <c r="Z34352"/>
    </row>
    <row r="34353" spans="26:26">
      <c r="Z34353"/>
    </row>
    <row r="34354" spans="26:26">
      <c r="Z34354"/>
    </row>
    <row r="34355" spans="26:26">
      <c r="Z34355"/>
    </row>
    <row r="34356" spans="26:26">
      <c r="Z34356"/>
    </row>
    <row r="34357" spans="26:26">
      <c r="Z34357"/>
    </row>
    <row r="34358" spans="26:26">
      <c r="Z34358"/>
    </row>
    <row r="34359" spans="26:26">
      <c r="Z34359"/>
    </row>
    <row r="34360" spans="26:26">
      <c r="Z34360"/>
    </row>
    <row r="34361" spans="26:26">
      <c r="Z34361"/>
    </row>
    <row r="34362" spans="26:26">
      <c r="Z34362"/>
    </row>
    <row r="34363" spans="26:26">
      <c r="Z34363"/>
    </row>
    <row r="34364" spans="26:26">
      <c r="Z34364"/>
    </row>
    <row r="34365" spans="26:26">
      <c r="Z34365"/>
    </row>
    <row r="34366" spans="26:26">
      <c r="Z34366"/>
    </row>
    <row r="34367" spans="26:26">
      <c r="Z34367"/>
    </row>
    <row r="34368" spans="26:26">
      <c r="Z34368"/>
    </row>
    <row r="34369" spans="26:26">
      <c r="Z34369"/>
    </row>
    <row r="34370" spans="26:26">
      <c r="Z34370"/>
    </row>
    <row r="34371" spans="26:26">
      <c r="Z34371"/>
    </row>
    <row r="34372" spans="26:26">
      <c r="Z34372"/>
    </row>
    <row r="34373" spans="26:26">
      <c r="Z34373"/>
    </row>
    <row r="34374" spans="26:26">
      <c r="Z34374"/>
    </row>
    <row r="34375" spans="26:26">
      <c r="Z34375"/>
    </row>
    <row r="34376" spans="26:26">
      <c r="Z34376"/>
    </row>
    <row r="34377" spans="26:26">
      <c r="Z34377"/>
    </row>
    <row r="34378" spans="26:26">
      <c r="Z34378"/>
    </row>
    <row r="34379" spans="26:26">
      <c r="Z34379"/>
    </row>
    <row r="34380" spans="26:26">
      <c r="Z34380"/>
    </row>
    <row r="34381" spans="26:26">
      <c r="Z34381"/>
    </row>
    <row r="34382" spans="26:26">
      <c r="Z34382"/>
    </row>
    <row r="34383" spans="26:26">
      <c r="Z34383"/>
    </row>
    <row r="34384" spans="26:26">
      <c r="Z34384"/>
    </row>
    <row r="34385" spans="26:26">
      <c r="Z34385"/>
    </row>
    <row r="34386" spans="26:26">
      <c r="Z34386"/>
    </row>
    <row r="34387" spans="26:26">
      <c r="Z34387"/>
    </row>
    <row r="34388" spans="26:26">
      <c r="Z34388"/>
    </row>
    <row r="34389" spans="26:26">
      <c r="Z34389"/>
    </row>
    <row r="34390" spans="26:26">
      <c r="Z34390"/>
    </row>
    <row r="34391" spans="26:26">
      <c r="Z34391"/>
    </row>
    <row r="34392" spans="26:26">
      <c r="Z34392"/>
    </row>
    <row r="34393" spans="26:26">
      <c r="Z34393"/>
    </row>
    <row r="34394" spans="26:26">
      <c r="Z34394"/>
    </row>
    <row r="34395" spans="26:26">
      <c r="Z34395"/>
    </row>
    <row r="34396" spans="26:26">
      <c r="Z34396"/>
    </row>
    <row r="34397" spans="26:26">
      <c r="Z34397"/>
    </row>
    <row r="34398" spans="26:26">
      <c r="Z34398"/>
    </row>
    <row r="34399" spans="26:26">
      <c r="Z34399"/>
    </row>
    <row r="34400" spans="26:26">
      <c r="Z34400"/>
    </row>
    <row r="34401" spans="26:26">
      <c r="Z34401"/>
    </row>
    <row r="34402" spans="26:26">
      <c r="Z34402"/>
    </row>
    <row r="34403" spans="26:26">
      <c r="Z34403"/>
    </row>
    <row r="34404" spans="26:26">
      <c r="Z34404"/>
    </row>
    <row r="34405" spans="26:26">
      <c r="Z34405"/>
    </row>
    <row r="34406" spans="26:26">
      <c r="Z34406"/>
    </row>
    <row r="34407" spans="26:26">
      <c r="Z34407"/>
    </row>
    <row r="34408" spans="26:26">
      <c r="Z34408"/>
    </row>
    <row r="34409" spans="26:26">
      <c r="Z34409"/>
    </row>
    <row r="34410" spans="26:26">
      <c r="Z34410"/>
    </row>
    <row r="34411" spans="26:26">
      <c r="Z34411"/>
    </row>
    <row r="34412" spans="26:26">
      <c r="Z34412"/>
    </row>
    <row r="34413" spans="26:26">
      <c r="Z34413"/>
    </row>
    <row r="34414" spans="26:26">
      <c r="Z34414"/>
    </row>
    <row r="34415" spans="26:26">
      <c r="Z34415"/>
    </row>
    <row r="34416" spans="26:26">
      <c r="Z34416"/>
    </row>
    <row r="34417" spans="26:26">
      <c r="Z34417"/>
    </row>
    <row r="34418" spans="26:26">
      <c r="Z34418"/>
    </row>
    <row r="34419" spans="26:26">
      <c r="Z34419"/>
    </row>
    <row r="34420" spans="26:26">
      <c r="Z34420"/>
    </row>
    <row r="34421" spans="26:26">
      <c r="Z34421"/>
    </row>
    <row r="34422" spans="26:26">
      <c r="Z34422"/>
    </row>
    <row r="34423" spans="26:26">
      <c r="Z34423"/>
    </row>
    <row r="34424" spans="26:26">
      <c r="Z34424"/>
    </row>
    <row r="34425" spans="26:26">
      <c r="Z34425"/>
    </row>
    <row r="34426" spans="26:26">
      <c r="Z34426"/>
    </row>
    <row r="34427" spans="26:26">
      <c r="Z34427"/>
    </row>
    <row r="34428" spans="26:26">
      <c r="Z34428"/>
    </row>
    <row r="34429" spans="26:26">
      <c r="Z34429"/>
    </row>
    <row r="34430" spans="26:26">
      <c r="Z34430"/>
    </row>
    <row r="34431" spans="26:26">
      <c r="Z34431"/>
    </row>
    <row r="34432" spans="26:26">
      <c r="Z34432"/>
    </row>
    <row r="34433" spans="26:26">
      <c r="Z34433"/>
    </row>
    <row r="34434" spans="26:26">
      <c r="Z34434"/>
    </row>
    <row r="34435" spans="26:26">
      <c r="Z34435"/>
    </row>
    <row r="34436" spans="26:26">
      <c r="Z34436"/>
    </row>
    <row r="34437" spans="26:26">
      <c r="Z34437"/>
    </row>
    <row r="34438" spans="26:26">
      <c r="Z34438"/>
    </row>
    <row r="34439" spans="26:26">
      <c r="Z34439"/>
    </row>
    <row r="34440" spans="26:26">
      <c r="Z34440"/>
    </row>
    <row r="34441" spans="26:26">
      <c r="Z34441"/>
    </row>
    <row r="34442" spans="26:26">
      <c r="Z34442"/>
    </row>
    <row r="34443" spans="26:26">
      <c r="Z34443"/>
    </row>
    <row r="34444" spans="26:26">
      <c r="Z34444"/>
    </row>
    <row r="34445" spans="26:26">
      <c r="Z34445"/>
    </row>
    <row r="34446" spans="26:26">
      <c r="Z34446"/>
    </row>
    <row r="34447" spans="26:26">
      <c r="Z34447"/>
    </row>
    <row r="34448" spans="26:26">
      <c r="Z34448"/>
    </row>
    <row r="34449" spans="26:26">
      <c r="Z34449"/>
    </row>
    <row r="34450" spans="26:26">
      <c r="Z34450"/>
    </row>
    <row r="34451" spans="26:26">
      <c r="Z34451"/>
    </row>
    <row r="34452" spans="26:26">
      <c r="Z34452"/>
    </row>
    <row r="34453" spans="26:26">
      <c r="Z34453"/>
    </row>
    <row r="34454" spans="26:26">
      <c r="Z34454"/>
    </row>
    <row r="34455" spans="26:26">
      <c r="Z34455"/>
    </row>
    <row r="34456" spans="26:26">
      <c r="Z34456"/>
    </row>
    <row r="34457" spans="26:26">
      <c r="Z34457"/>
    </row>
    <row r="34458" spans="26:26">
      <c r="Z34458"/>
    </row>
    <row r="34459" spans="26:26">
      <c r="Z34459"/>
    </row>
    <row r="34460" spans="26:26">
      <c r="Z34460"/>
    </row>
    <row r="34461" spans="26:26">
      <c r="Z34461"/>
    </row>
    <row r="34462" spans="26:26">
      <c r="Z34462"/>
    </row>
    <row r="34463" spans="26:26">
      <c r="Z34463"/>
    </row>
    <row r="34464" spans="26:26">
      <c r="Z34464"/>
    </row>
    <row r="34465" spans="26:26">
      <c r="Z34465"/>
    </row>
    <row r="34466" spans="26:26">
      <c r="Z34466"/>
    </row>
    <row r="34467" spans="26:26">
      <c r="Z34467"/>
    </row>
    <row r="34468" spans="26:26">
      <c r="Z34468"/>
    </row>
    <row r="34469" spans="26:26">
      <c r="Z34469"/>
    </row>
    <row r="34470" spans="26:26">
      <c r="Z34470"/>
    </row>
    <row r="34471" spans="26:26">
      <c r="Z34471"/>
    </row>
    <row r="34472" spans="26:26">
      <c r="Z34472"/>
    </row>
    <row r="34473" spans="26:26">
      <c r="Z34473"/>
    </row>
    <row r="34474" spans="26:26">
      <c r="Z34474"/>
    </row>
    <row r="34475" spans="26:26">
      <c r="Z34475"/>
    </row>
    <row r="34476" spans="26:26">
      <c r="Z34476"/>
    </row>
    <row r="34477" spans="26:26">
      <c r="Z34477"/>
    </row>
    <row r="34478" spans="26:26">
      <c r="Z34478"/>
    </row>
    <row r="34479" spans="26:26">
      <c r="Z34479"/>
    </row>
    <row r="34480" spans="26:26">
      <c r="Z34480"/>
    </row>
    <row r="34481" spans="26:26">
      <c r="Z34481"/>
    </row>
    <row r="34482" spans="26:26">
      <c r="Z34482"/>
    </row>
    <row r="34483" spans="26:26">
      <c r="Z34483"/>
    </row>
    <row r="34484" spans="26:26">
      <c r="Z34484"/>
    </row>
    <row r="34485" spans="26:26">
      <c r="Z34485"/>
    </row>
    <row r="34486" spans="26:26">
      <c r="Z34486"/>
    </row>
    <row r="34487" spans="26:26">
      <c r="Z34487"/>
    </row>
    <row r="34488" spans="26:26">
      <c r="Z34488"/>
    </row>
    <row r="34489" spans="26:26">
      <c r="Z34489"/>
    </row>
    <row r="34490" spans="26:26">
      <c r="Z34490"/>
    </row>
    <row r="34491" spans="26:26">
      <c r="Z34491"/>
    </row>
    <row r="34492" spans="26:26">
      <c r="Z34492"/>
    </row>
    <row r="34493" spans="26:26">
      <c r="Z34493"/>
    </row>
    <row r="34494" spans="26:26">
      <c r="Z34494"/>
    </row>
    <row r="34495" spans="26:26">
      <c r="Z34495"/>
    </row>
    <row r="34496" spans="26:26">
      <c r="Z34496"/>
    </row>
    <row r="34497" spans="26:26">
      <c r="Z34497"/>
    </row>
    <row r="34498" spans="26:26">
      <c r="Z34498"/>
    </row>
    <row r="34499" spans="26:26">
      <c r="Z34499"/>
    </row>
    <row r="34500" spans="26:26">
      <c r="Z34500"/>
    </row>
    <row r="34501" spans="26:26">
      <c r="Z34501"/>
    </row>
    <row r="34502" spans="26:26">
      <c r="Z34502"/>
    </row>
    <row r="34503" spans="26:26">
      <c r="Z34503"/>
    </row>
    <row r="34504" spans="26:26">
      <c r="Z34504"/>
    </row>
    <row r="34505" spans="26:26">
      <c r="Z34505"/>
    </row>
    <row r="34506" spans="26:26">
      <c r="Z34506"/>
    </row>
    <row r="34507" spans="26:26">
      <c r="Z34507"/>
    </row>
    <row r="34508" spans="26:26">
      <c r="Z34508"/>
    </row>
    <row r="34509" spans="26:26">
      <c r="Z34509"/>
    </row>
    <row r="34510" spans="26:26">
      <c r="Z34510"/>
    </row>
    <row r="34511" spans="26:26">
      <c r="Z34511"/>
    </row>
    <row r="34512" spans="26:26">
      <c r="Z34512"/>
    </row>
    <row r="34513" spans="26:26">
      <c r="Z34513"/>
    </row>
    <row r="34514" spans="26:26">
      <c r="Z34514"/>
    </row>
    <row r="34515" spans="26:26">
      <c r="Z34515"/>
    </row>
    <row r="34516" spans="26:26">
      <c r="Z34516"/>
    </row>
    <row r="34517" spans="26:26">
      <c r="Z34517"/>
    </row>
    <row r="34518" spans="26:26">
      <c r="Z34518"/>
    </row>
    <row r="34519" spans="26:26">
      <c r="Z34519"/>
    </row>
    <row r="34520" spans="26:26">
      <c r="Z34520"/>
    </row>
    <row r="34521" spans="26:26">
      <c r="Z34521"/>
    </row>
    <row r="34522" spans="26:26">
      <c r="Z34522"/>
    </row>
    <row r="34523" spans="26:26">
      <c r="Z34523"/>
    </row>
    <row r="34524" spans="26:26">
      <c r="Z34524"/>
    </row>
    <row r="34525" spans="26:26">
      <c r="Z34525"/>
    </row>
    <row r="34526" spans="26:26">
      <c r="Z34526"/>
    </row>
    <row r="34527" spans="26:26">
      <c r="Z34527"/>
    </row>
    <row r="34528" spans="26:26">
      <c r="Z34528"/>
    </row>
    <row r="34529" spans="26:26">
      <c r="Z34529"/>
    </row>
    <row r="34530" spans="26:26">
      <c r="Z34530"/>
    </row>
    <row r="34531" spans="26:26">
      <c r="Z34531"/>
    </row>
    <row r="34532" spans="26:26">
      <c r="Z34532"/>
    </row>
    <row r="34533" spans="26:26">
      <c r="Z34533"/>
    </row>
    <row r="34534" spans="26:26">
      <c r="Z34534"/>
    </row>
    <row r="34535" spans="26:26">
      <c r="Z34535"/>
    </row>
    <row r="34536" spans="26:26">
      <c r="Z34536"/>
    </row>
    <row r="34537" spans="26:26">
      <c r="Z34537"/>
    </row>
    <row r="34538" spans="26:26">
      <c r="Z34538"/>
    </row>
    <row r="34539" spans="26:26">
      <c r="Z34539"/>
    </row>
    <row r="34540" spans="26:26">
      <c r="Z34540"/>
    </row>
    <row r="34541" spans="26:26">
      <c r="Z34541"/>
    </row>
    <row r="34542" spans="26:26">
      <c r="Z34542"/>
    </row>
    <row r="34543" spans="26:26">
      <c r="Z34543"/>
    </row>
    <row r="34544" spans="26:26">
      <c r="Z34544"/>
    </row>
    <row r="34545" spans="26:26">
      <c r="Z34545"/>
    </row>
    <row r="34546" spans="26:26">
      <c r="Z34546"/>
    </row>
    <row r="34547" spans="26:26">
      <c r="Z34547"/>
    </row>
    <row r="34548" spans="26:26">
      <c r="Z34548"/>
    </row>
    <row r="34549" spans="26:26">
      <c r="Z34549"/>
    </row>
    <row r="34550" spans="26:26">
      <c r="Z34550"/>
    </row>
    <row r="34551" spans="26:26">
      <c r="Z34551"/>
    </row>
    <row r="34552" spans="26:26">
      <c r="Z34552"/>
    </row>
    <row r="34553" spans="26:26">
      <c r="Z34553"/>
    </row>
    <row r="34554" spans="26:26">
      <c r="Z34554"/>
    </row>
    <row r="34555" spans="26:26">
      <c r="Z34555"/>
    </row>
    <row r="34556" spans="26:26">
      <c r="Z34556"/>
    </row>
    <row r="34557" spans="26:26">
      <c r="Z34557"/>
    </row>
    <row r="34558" spans="26:26">
      <c r="Z34558"/>
    </row>
    <row r="34559" spans="26:26">
      <c r="Z34559"/>
    </row>
    <row r="34560" spans="26:26">
      <c r="Z34560"/>
    </row>
    <row r="34561" spans="26:26">
      <c r="Z34561"/>
    </row>
    <row r="34562" spans="26:26">
      <c r="Z34562"/>
    </row>
    <row r="34563" spans="26:26">
      <c r="Z34563"/>
    </row>
    <row r="34564" spans="26:26">
      <c r="Z34564"/>
    </row>
    <row r="34565" spans="26:26">
      <c r="Z34565"/>
    </row>
    <row r="34566" spans="26:26">
      <c r="Z34566"/>
    </row>
    <row r="34567" spans="26:26">
      <c r="Z34567"/>
    </row>
    <row r="34568" spans="26:26">
      <c r="Z34568"/>
    </row>
    <row r="34569" spans="26:26">
      <c r="Z34569"/>
    </row>
    <row r="34570" spans="26:26">
      <c r="Z34570"/>
    </row>
    <row r="34571" spans="26:26">
      <c r="Z34571"/>
    </row>
    <row r="34572" spans="26:26">
      <c r="Z34572"/>
    </row>
    <row r="34573" spans="26:26">
      <c r="Z34573"/>
    </row>
    <row r="34574" spans="26:26">
      <c r="Z34574"/>
    </row>
    <row r="34575" spans="26:26">
      <c r="Z34575"/>
    </row>
    <row r="34576" spans="26:26">
      <c r="Z34576"/>
    </row>
    <row r="34577" spans="26:26">
      <c r="Z34577"/>
    </row>
    <row r="34578" spans="26:26">
      <c r="Z34578"/>
    </row>
    <row r="34579" spans="26:26">
      <c r="Z34579"/>
    </row>
    <row r="34580" spans="26:26">
      <c r="Z34580"/>
    </row>
    <row r="34581" spans="26:26">
      <c r="Z34581"/>
    </row>
    <row r="34582" spans="26:26">
      <c r="Z34582"/>
    </row>
    <row r="34583" spans="26:26">
      <c r="Z34583"/>
    </row>
    <row r="34584" spans="26:26">
      <c r="Z34584"/>
    </row>
    <row r="34585" spans="26:26">
      <c r="Z34585"/>
    </row>
    <row r="34586" spans="26:26">
      <c r="Z34586"/>
    </row>
    <row r="34587" spans="26:26">
      <c r="Z34587"/>
    </row>
    <row r="34588" spans="26:26">
      <c r="Z34588"/>
    </row>
    <row r="34589" spans="26:26">
      <c r="Z34589"/>
    </row>
    <row r="34590" spans="26:26">
      <c r="Z34590"/>
    </row>
    <row r="34591" spans="26:26">
      <c r="Z34591"/>
    </row>
    <row r="34592" spans="26:26">
      <c r="Z34592"/>
    </row>
    <row r="34593" spans="26:26">
      <c r="Z34593"/>
    </row>
    <row r="34594" spans="26:26">
      <c r="Z34594"/>
    </row>
    <row r="34595" spans="26:26">
      <c r="Z34595"/>
    </row>
    <row r="34596" spans="26:26">
      <c r="Z34596"/>
    </row>
    <row r="34597" spans="26:26">
      <c r="Z34597"/>
    </row>
    <row r="34598" spans="26:26">
      <c r="Z34598"/>
    </row>
    <row r="34599" spans="26:26">
      <c r="Z34599"/>
    </row>
    <row r="34600" spans="26:26">
      <c r="Z34600"/>
    </row>
    <row r="34601" spans="26:26">
      <c r="Z34601"/>
    </row>
    <row r="34602" spans="26:26">
      <c r="Z34602"/>
    </row>
    <row r="34603" spans="26:26">
      <c r="Z34603"/>
    </row>
    <row r="34604" spans="26:26">
      <c r="Z34604"/>
    </row>
    <row r="34605" spans="26:26">
      <c r="Z34605"/>
    </row>
    <row r="34606" spans="26:26">
      <c r="Z34606"/>
    </row>
    <row r="34607" spans="26:26">
      <c r="Z34607"/>
    </row>
    <row r="34608" spans="26:26">
      <c r="Z34608"/>
    </row>
    <row r="34609" spans="26:26">
      <c r="Z34609"/>
    </row>
    <row r="34610" spans="26:26">
      <c r="Z34610"/>
    </row>
    <row r="34611" spans="26:26">
      <c r="Z34611"/>
    </row>
    <row r="34612" spans="26:26">
      <c r="Z34612"/>
    </row>
    <row r="34613" spans="26:26">
      <c r="Z34613"/>
    </row>
    <row r="34614" spans="26:26">
      <c r="Z34614"/>
    </row>
    <row r="34615" spans="26:26">
      <c r="Z34615"/>
    </row>
    <row r="34616" spans="26:26">
      <c r="Z34616"/>
    </row>
    <row r="34617" spans="26:26">
      <c r="Z34617"/>
    </row>
    <row r="34618" spans="26:26">
      <c r="Z34618"/>
    </row>
    <row r="34619" spans="26:26">
      <c r="Z34619"/>
    </row>
    <row r="34620" spans="26:26">
      <c r="Z34620"/>
    </row>
    <row r="34621" spans="26:26">
      <c r="Z34621"/>
    </row>
    <row r="34622" spans="26:26">
      <c r="Z34622"/>
    </row>
    <row r="34623" spans="26:26">
      <c r="Z34623"/>
    </row>
    <row r="34624" spans="26:26">
      <c r="Z34624"/>
    </row>
    <row r="34625" spans="26:26">
      <c r="Z34625"/>
    </row>
    <row r="34626" spans="26:26">
      <c r="Z34626"/>
    </row>
    <row r="34627" spans="26:26">
      <c r="Z34627"/>
    </row>
    <row r="34628" spans="26:26">
      <c r="Z34628"/>
    </row>
    <row r="34629" spans="26:26">
      <c r="Z34629"/>
    </row>
    <row r="34630" spans="26:26">
      <c r="Z34630"/>
    </row>
    <row r="34631" spans="26:26">
      <c r="Z34631"/>
    </row>
    <row r="34632" spans="26:26">
      <c r="Z34632"/>
    </row>
    <row r="34633" spans="26:26">
      <c r="Z34633"/>
    </row>
    <row r="34634" spans="26:26">
      <c r="Z34634"/>
    </row>
    <row r="34635" spans="26:26">
      <c r="Z34635"/>
    </row>
    <row r="34636" spans="26:26">
      <c r="Z34636"/>
    </row>
    <row r="34637" spans="26:26">
      <c r="Z34637"/>
    </row>
    <row r="34638" spans="26:26">
      <c r="Z34638"/>
    </row>
    <row r="34639" spans="26:26">
      <c r="Z34639"/>
    </row>
    <row r="34640" spans="26:26">
      <c r="Z34640"/>
    </row>
    <row r="34641" spans="26:26">
      <c r="Z34641"/>
    </row>
    <row r="34642" spans="26:26">
      <c r="Z34642"/>
    </row>
    <row r="34643" spans="26:26">
      <c r="Z34643"/>
    </row>
    <row r="34644" spans="26:26">
      <c r="Z34644"/>
    </row>
    <row r="34645" spans="26:26">
      <c r="Z34645"/>
    </row>
    <row r="34646" spans="26:26">
      <c r="Z34646"/>
    </row>
    <row r="34647" spans="26:26">
      <c r="Z34647"/>
    </row>
    <row r="34648" spans="26:26">
      <c r="Z34648"/>
    </row>
    <row r="34649" spans="26:26">
      <c r="Z34649"/>
    </row>
    <row r="34650" spans="26:26">
      <c r="Z34650"/>
    </row>
    <row r="34651" spans="26:26">
      <c r="Z34651"/>
    </row>
    <row r="34652" spans="26:26">
      <c r="Z34652"/>
    </row>
    <row r="34653" spans="26:26">
      <c r="Z34653"/>
    </row>
    <row r="34654" spans="26:26">
      <c r="Z34654"/>
    </row>
    <row r="34655" spans="26:26">
      <c r="Z34655"/>
    </row>
    <row r="34656" spans="26:26">
      <c r="Z34656"/>
    </row>
    <row r="34657" spans="26:26">
      <c r="Z34657"/>
    </row>
    <row r="34658" spans="26:26">
      <c r="Z34658"/>
    </row>
    <row r="34659" spans="26:26">
      <c r="Z34659"/>
    </row>
    <row r="34660" spans="26:26">
      <c r="Z34660"/>
    </row>
    <row r="34661" spans="26:26">
      <c r="Z34661"/>
    </row>
    <row r="34662" spans="26:26">
      <c r="Z34662"/>
    </row>
    <row r="34663" spans="26:26">
      <c r="Z34663"/>
    </row>
    <row r="34664" spans="26:26">
      <c r="Z34664"/>
    </row>
    <row r="34665" spans="26:26">
      <c r="Z34665"/>
    </row>
    <row r="34666" spans="26:26">
      <c r="Z34666"/>
    </row>
    <row r="34667" spans="26:26">
      <c r="Z34667"/>
    </row>
    <row r="34668" spans="26:26">
      <c r="Z34668"/>
    </row>
    <row r="34669" spans="26:26">
      <c r="Z34669"/>
    </row>
    <row r="34670" spans="26:26">
      <c r="Z34670"/>
    </row>
    <row r="34671" spans="26:26">
      <c r="Z34671"/>
    </row>
    <row r="34672" spans="26:26">
      <c r="Z34672"/>
    </row>
    <row r="34673" spans="26:26">
      <c r="Z34673"/>
    </row>
    <row r="34674" spans="26:26">
      <c r="Z34674"/>
    </row>
    <row r="34675" spans="26:26">
      <c r="Z34675"/>
    </row>
    <row r="34676" spans="26:26">
      <c r="Z34676"/>
    </row>
    <row r="34677" spans="26:26">
      <c r="Z34677"/>
    </row>
    <row r="34678" spans="26:26">
      <c r="Z34678"/>
    </row>
    <row r="34679" spans="26:26">
      <c r="Z34679"/>
    </row>
    <row r="34680" spans="26:26">
      <c r="Z34680"/>
    </row>
    <row r="34681" spans="26:26">
      <c r="Z34681"/>
    </row>
    <row r="34682" spans="26:26">
      <c r="Z34682"/>
    </row>
    <row r="34683" spans="26:26">
      <c r="Z34683"/>
    </row>
    <row r="34684" spans="26:26">
      <c r="Z34684"/>
    </row>
    <row r="34685" spans="26:26">
      <c r="Z34685"/>
    </row>
    <row r="34686" spans="26:26">
      <c r="Z34686"/>
    </row>
    <row r="34687" spans="26:26">
      <c r="Z34687"/>
    </row>
    <row r="34688" spans="26:26">
      <c r="Z34688"/>
    </row>
    <row r="34689" spans="26:26">
      <c r="Z34689"/>
    </row>
    <row r="34690" spans="26:26">
      <c r="Z34690"/>
    </row>
    <row r="34691" spans="26:26">
      <c r="Z34691"/>
    </row>
    <row r="34692" spans="26:26">
      <c r="Z34692"/>
    </row>
    <row r="34693" spans="26:26">
      <c r="Z34693"/>
    </row>
    <row r="34694" spans="26:26">
      <c r="Z34694"/>
    </row>
    <row r="34695" spans="26:26">
      <c r="Z34695"/>
    </row>
    <row r="34696" spans="26:26">
      <c r="Z34696"/>
    </row>
    <row r="34697" spans="26:26">
      <c r="Z34697"/>
    </row>
    <row r="34698" spans="26:26">
      <c r="Z34698"/>
    </row>
    <row r="34699" spans="26:26">
      <c r="Z34699"/>
    </row>
    <row r="34700" spans="26:26">
      <c r="Z34700"/>
    </row>
    <row r="34701" spans="26:26">
      <c r="Z34701"/>
    </row>
    <row r="34702" spans="26:26">
      <c r="Z34702"/>
    </row>
    <row r="34703" spans="26:26">
      <c r="Z34703"/>
    </row>
    <row r="34704" spans="26:26">
      <c r="Z34704"/>
    </row>
    <row r="34705" spans="26:26">
      <c r="Z34705"/>
    </row>
    <row r="34706" spans="26:26">
      <c r="Z34706"/>
    </row>
    <row r="34707" spans="26:26">
      <c r="Z34707"/>
    </row>
    <row r="34708" spans="26:26">
      <c r="Z34708"/>
    </row>
    <row r="34709" spans="26:26">
      <c r="Z34709"/>
    </row>
    <row r="34710" spans="26:26">
      <c r="Z34710"/>
    </row>
    <row r="34711" spans="26:26">
      <c r="Z34711"/>
    </row>
    <row r="34712" spans="26:26">
      <c r="Z34712"/>
    </row>
    <row r="34713" spans="26:26">
      <c r="Z34713"/>
    </row>
    <row r="34714" spans="26:26">
      <c r="Z34714"/>
    </row>
    <row r="34715" spans="26:26">
      <c r="Z34715"/>
    </row>
    <row r="34716" spans="26:26">
      <c r="Z34716"/>
    </row>
    <row r="34717" spans="26:26">
      <c r="Z34717"/>
    </row>
    <row r="34718" spans="26:26">
      <c r="Z34718"/>
    </row>
    <row r="34719" spans="26:26">
      <c r="Z34719"/>
    </row>
    <row r="34720" spans="26:26">
      <c r="Z34720"/>
    </row>
    <row r="34721" spans="26:26">
      <c r="Z34721"/>
    </row>
    <row r="34722" spans="26:26">
      <c r="Z34722"/>
    </row>
    <row r="34723" spans="26:26">
      <c r="Z34723"/>
    </row>
    <row r="34724" spans="26:26">
      <c r="Z34724"/>
    </row>
    <row r="34725" spans="26:26">
      <c r="Z34725"/>
    </row>
    <row r="34726" spans="26:26">
      <c r="Z34726"/>
    </row>
    <row r="34727" spans="26:26">
      <c r="Z34727"/>
    </row>
    <row r="34728" spans="26:26">
      <c r="Z34728"/>
    </row>
    <row r="34729" spans="26:26">
      <c r="Z34729"/>
    </row>
    <row r="34730" spans="26:26">
      <c r="Z34730"/>
    </row>
    <row r="34731" spans="26:26">
      <c r="Z34731"/>
    </row>
    <row r="34732" spans="26:26">
      <c r="Z34732"/>
    </row>
    <row r="34733" spans="26:26">
      <c r="Z34733"/>
    </row>
    <row r="34734" spans="26:26">
      <c r="Z34734"/>
    </row>
    <row r="34735" spans="26:26">
      <c r="Z34735"/>
    </row>
    <row r="34736" spans="26:26">
      <c r="Z34736"/>
    </row>
    <row r="34737" spans="26:26">
      <c r="Z34737"/>
    </row>
    <row r="34738" spans="26:26">
      <c r="Z34738"/>
    </row>
    <row r="34739" spans="26:26">
      <c r="Z34739"/>
    </row>
    <row r="34740" spans="26:26">
      <c r="Z34740"/>
    </row>
    <row r="34741" spans="26:26">
      <c r="Z34741"/>
    </row>
    <row r="34742" spans="26:26">
      <c r="Z34742"/>
    </row>
    <row r="34743" spans="26:26">
      <c r="Z34743"/>
    </row>
    <row r="34744" spans="26:26">
      <c r="Z34744"/>
    </row>
    <row r="34745" spans="26:26">
      <c r="Z34745"/>
    </row>
    <row r="34746" spans="26:26">
      <c r="Z34746"/>
    </row>
    <row r="34747" spans="26:26">
      <c r="Z34747"/>
    </row>
    <row r="34748" spans="26:26">
      <c r="Z34748"/>
    </row>
    <row r="34749" spans="26:26">
      <c r="Z34749"/>
    </row>
    <row r="34750" spans="26:26">
      <c r="Z34750"/>
    </row>
    <row r="34751" spans="26:26">
      <c r="Z34751"/>
    </row>
    <row r="34752" spans="26:26">
      <c r="Z34752"/>
    </row>
    <row r="34753" spans="26:26">
      <c r="Z34753"/>
    </row>
    <row r="34754" spans="26:26">
      <c r="Z34754"/>
    </row>
    <row r="34755" spans="26:26">
      <c r="Z34755"/>
    </row>
    <row r="34756" spans="26:26">
      <c r="Z34756"/>
    </row>
    <row r="34757" spans="26:26">
      <c r="Z34757"/>
    </row>
    <row r="34758" spans="26:26">
      <c r="Z34758"/>
    </row>
    <row r="34759" spans="26:26">
      <c r="Z34759"/>
    </row>
    <row r="34760" spans="26:26">
      <c r="Z34760"/>
    </row>
    <row r="34761" spans="26:26">
      <c r="Z34761"/>
    </row>
    <row r="34762" spans="26:26">
      <c r="Z34762"/>
    </row>
    <row r="34763" spans="26:26">
      <c r="Z34763"/>
    </row>
    <row r="34764" spans="26:26">
      <c r="Z34764"/>
    </row>
    <row r="34765" spans="26:26">
      <c r="Z34765"/>
    </row>
    <row r="34766" spans="26:26">
      <c r="Z34766"/>
    </row>
    <row r="34767" spans="26:26">
      <c r="Z34767"/>
    </row>
    <row r="34768" spans="26:26">
      <c r="Z34768"/>
    </row>
    <row r="34769" spans="26:26">
      <c r="Z34769"/>
    </row>
    <row r="34770" spans="26:26">
      <c r="Z34770"/>
    </row>
    <row r="34771" spans="26:26">
      <c r="Z34771"/>
    </row>
    <row r="34772" spans="26:26">
      <c r="Z34772"/>
    </row>
    <row r="34773" spans="26:26">
      <c r="Z34773"/>
    </row>
    <row r="34774" spans="26:26">
      <c r="Z34774"/>
    </row>
    <row r="34775" spans="26:26">
      <c r="Z34775"/>
    </row>
    <row r="34776" spans="26:26">
      <c r="Z34776"/>
    </row>
    <row r="34777" spans="26:26">
      <c r="Z34777"/>
    </row>
    <row r="34778" spans="26:26">
      <c r="Z34778"/>
    </row>
    <row r="34779" spans="26:26">
      <c r="Z34779"/>
    </row>
    <row r="34780" spans="26:26">
      <c r="Z34780"/>
    </row>
    <row r="34781" spans="26:26">
      <c r="Z34781"/>
    </row>
    <row r="34782" spans="26:26">
      <c r="Z34782"/>
    </row>
    <row r="34783" spans="26:26">
      <c r="Z34783"/>
    </row>
    <row r="34784" spans="26:26">
      <c r="Z34784"/>
    </row>
    <row r="34785" spans="26:26">
      <c r="Z34785"/>
    </row>
    <row r="34786" spans="26:26">
      <c r="Z34786"/>
    </row>
    <row r="34787" spans="26:26">
      <c r="Z34787"/>
    </row>
    <row r="34788" spans="26:26">
      <c r="Z34788"/>
    </row>
    <row r="34789" spans="26:26">
      <c r="Z34789"/>
    </row>
    <row r="34790" spans="26:26">
      <c r="Z34790"/>
    </row>
    <row r="34791" spans="26:26">
      <c r="Z34791"/>
    </row>
    <row r="34792" spans="26:26">
      <c r="Z34792"/>
    </row>
    <row r="34793" spans="26:26">
      <c r="Z34793"/>
    </row>
    <row r="34794" spans="26:26">
      <c r="Z34794"/>
    </row>
    <row r="34795" spans="26:26">
      <c r="Z34795"/>
    </row>
    <row r="34796" spans="26:26">
      <c r="Z34796"/>
    </row>
    <row r="34797" spans="26:26">
      <c r="Z34797"/>
    </row>
    <row r="34798" spans="26:26">
      <c r="Z34798"/>
    </row>
    <row r="34799" spans="26:26">
      <c r="Z34799"/>
    </row>
    <row r="34800" spans="26:26">
      <c r="Z34800"/>
    </row>
    <row r="34801" spans="26:26">
      <c r="Z34801"/>
    </row>
    <row r="34802" spans="26:26">
      <c r="Z34802"/>
    </row>
    <row r="34803" spans="26:26">
      <c r="Z34803"/>
    </row>
    <row r="34804" spans="26:26">
      <c r="Z34804"/>
    </row>
    <row r="34805" spans="26:26">
      <c r="Z34805"/>
    </row>
    <row r="34806" spans="26:26">
      <c r="Z34806"/>
    </row>
    <row r="34807" spans="26:26">
      <c r="Z34807"/>
    </row>
    <row r="34808" spans="26:26">
      <c r="Z34808"/>
    </row>
    <row r="34809" spans="26:26">
      <c r="Z34809"/>
    </row>
    <row r="34810" spans="26:26">
      <c r="Z34810"/>
    </row>
    <row r="34811" spans="26:26">
      <c r="Z34811"/>
    </row>
    <row r="34812" spans="26:26">
      <c r="Z34812"/>
    </row>
    <row r="34813" spans="26:26">
      <c r="Z34813"/>
    </row>
    <row r="34814" spans="26:26">
      <c r="Z34814"/>
    </row>
    <row r="34815" spans="26:26">
      <c r="Z34815"/>
    </row>
    <row r="34816" spans="26:26">
      <c r="Z34816"/>
    </row>
    <row r="34817" spans="26:26">
      <c r="Z34817"/>
    </row>
    <row r="34818" spans="26:26">
      <c r="Z34818"/>
    </row>
    <row r="34819" spans="26:26">
      <c r="Z34819"/>
    </row>
    <row r="34820" spans="26:26">
      <c r="Z34820"/>
    </row>
    <row r="34821" spans="26:26">
      <c r="Z34821"/>
    </row>
    <row r="34822" spans="26:26">
      <c r="Z34822"/>
    </row>
    <row r="34823" spans="26:26">
      <c r="Z34823"/>
    </row>
    <row r="34824" spans="26:26">
      <c r="Z34824"/>
    </row>
    <row r="34825" spans="26:26">
      <c r="Z34825"/>
    </row>
    <row r="34826" spans="26:26">
      <c r="Z34826"/>
    </row>
    <row r="34827" spans="26:26">
      <c r="Z34827"/>
    </row>
    <row r="34828" spans="26:26">
      <c r="Z34828"/>
    </row>
    <row r="34829" spans="26:26">
      <c r="Z34829"/>
    </row>
    <row r="34830" spans="26:26">
      <c r="Z34830"/>
    </row>
    <row r="34831" spans="26:26">
      <c r="Z34831"/>
    </row>
    <row r="34832" spans="26:26">
      <c r="Z34832"/>
    </row>
    <row r="34833" spans="26:26">
      <c r="Z34833"/>
    </row>
    <row r="34834" spans="26:26">
      <c r="Z34834"/>
    </row>
    <row r="34835" spans="26:26">
      <c r="Z34835"/>
    </row>
    <row r="34836" spans="26:26">
      <c r="Z34836"/>
    </row>
    <row r="34837" spans="26:26">
      <c r="Z34837"/>
    </row>
    <row r="34838" spans="26:26">
      <c r="Z34838"/>
    </row>
    <row r="34839" spans="26:26">
      <c r="Z34839"/>
    </row>
    <row r="34840" spans="26:26">
      <c r="Z34840"/>
    </row>
    <row r="34841" spans="26:26">
      <c r="Z34841"/>
    </row>
    <row r="34842" spans="26:26">
      <c r="Z34842"/>
    </row>
    <row r="34843" spans="26:26">
      <c r="Z34843"/>
    </row>
    <row r="34844" spans="26:26">
      <c r="Z34844"/>
    </row>
    <row r="34845" spans="26:26">
      <c r="Z34845"/>
    </row>
    <row r="34846" spans="26:26">
      <c r="Z34846"/>
    </row>
    <row r="34847" spans="26:26">
      <c r="Z34847"/>
    </row>
    <row r="34848" spans="26:26">
      <c r="Z34848"/>
    </row>
    <row r="34849" spans="26:26">
      <c r="Z34849"/>
    </row>
    <row r="34850" spans="26:26">
      <c r="Z34850"/>
    </row>
    <row r="34851" spans="26:26">
      <c r="Z34851"/>
    </row>
    <row r="34852" spans="26:26">
      <c r="Z34852"/>
    </row>
    <row r="34853" spans="26:26">
      <c r="Z34853"/>
    </row>
    <row r="34854" spans="26:26">
      <c r="Z34854"/>
    </row>
    <row r="34855" spans="26:26">
      <c r="Z34855"/>
    </row>
    <row r="34856" spans="26:26">
      <c r="Z34856"/>
    </row>
    <row r="34857" spans="26:26">
      <c r="Z34857"/>
    </row>
    <row r="34858" spans="26:26">
      <c r="Z34858"/>
    </row>
    <row r="34859" spans="26:26">
      <c r="Z34859"/>
    </row>
    <row r="34860" spans="26:26">
      <c r="Z34860"/>
    </row>
    <row r="34861" spans="26:26">
      <c r="Z34861"/>
    </row>
    <row r="34862" spans="26:26">
      <c r="Z34862"/>
    </row>
    <row r="34863" spans="26:26">
      <c r="Z34863"/>
    </row>
    <row r="34864" spans="26:26">
      <c r="Z34864"/>
    </row>
    <row r="34865" spans="26:26">
      <c r="Z34865"/>
    </row>
    <row r="34866" spans="26:26">
      <c r="Z34866"/>
    </row>
    <row r="34867" spans="26:26">
      <c r="Z34867"/>
    </row>
    <row r="34868" spans="26:26">
      <c r="Z34868"/>
    </row>
    <row r="34869" spans="26:26">
      <c r="Z34869"/>
    </row>
    <row r="34870" spans="26:26">
      <c r="Z34870"/>
    </row>
    <row r="34871" spans="26:26">
      <c r="Z34871"/>
    </row>
    <row r="34872" spans="26:26">
      <c r="Z34872"/>
    </row>
    <row r="34873" spans="26:26">
      <c r="Z34873"/>
    </row>
    <row r="34874" spans="26:26">
      <c r="Z34874"/>
    </row>
    <row r="34875" spans="26:26">
      <c r="Z34875"/>
    </row>
    <row r="34876" spans="26:26">
      <c r="Z34876"/>
    </row>
    <row r="34877" spans="26:26">
      <c r="Z34877"/>
    </row>
    <row r="34878" spans="26:26">
      <c r="Z34878"/>
    </row>
    <row r="34879" spans="26:26">
      <c r="Z34879"/>
    </row>
    <row r="34880" spans="26:26">
      <c r="Z34880"/>
    </row>
    <row r="34881" spans="26:26">
      <c r="Z34881"/>
    </row>
    <row r="34882" spans="26:26">
      <c r="Z34882"/>
    </row>
    <row r="34883" spans="26:26">
      <c r="Z34883"/>
    </row>
    <row r="34884" spans="26:26">
      <c r="Z34884"/>
    </row>
    <row r="34885" spans="26:26">
      <c r="Z34885"/>
    </row>
    <row r="34886" spans="26:26">
      <c r="Z34886"/>
    </row>
    <row r="34887" spans="26:26">
      <c r="Z34887"/>
    </row>
    <row r="34888" spans="26:26">
      <c r="Z34888"/>
    </row>
    <row r="34889" spans="26:26">
      <c r="Z34889"/>
    </row>
    <row r="34890" spans="26:26">
      <c r="Z34890"/>
    </row>
    <row r="34891" spans="26:26">
      <c r="Z34891"/>
    </row>
    <row r="34892" spans="26:26">
      <c r="Z34892"/>
    </row>
    <row r="34893" spans="26:26">
      <c r="Z34893"/>
    </row>
    <row r="34894" spans="26:26">
      <c r="Z34894"/>
    </row>
    <row r="34895" spans="26:26">
      <c r="Z34895"/>
    </row>
    <row r="34896" spans="26:26">
      <c r="Z34896"/>
    </row>
    <row r="34897" spans="26:26">
      <c r="Z34897"/>
    </row>
    <row r="34898" spans="26:26">
      <c r="Z34898"/>
    </row>
    <row r="34899" spans="26:26">
      <c r="Z34899"/>
    </row>
    <row r="34900" spans="26:26">
      <c r="Z34900"/>
    </row>
    <row r="34901" spans="26:26">
      <c r="Z34901"/>
    </row>
    <row r="34902" spans="26:26">
      <c r="Z34902"/>
    </row>
    <row r="34903" spans="26:26">
      <c r="Z34903"/>
    </row>
    <row r="34904" spans="26:26">
      <c r="Z34904"/>
    </row>
    <row r="34905" spans="26:26">
      <c r="Z34905"/>
    </row>
    <row r="34906" spans="26:26">
      <c r="Z34906"/>
    </row>
    <row r="34907" spans="26:26">
      <c r="Z34907"/>
    </row>
    <row r="34908" spans="26:26">
      <c r="Z34908"/>
    </row>
    <row r="34909" spans="26:26">
      <c r="Z34909"/>
    </row>
    <row r="34910" spans="26:26">
      <c r="Z34910"/>
    </row>
    <row r="34911" spans="26:26">
      <c r="Z34911"/>
    </row>
    <row r="34912" spans="26:26">
      <c r="Z34912"/>
    </row>
    <row r="34913" spans="26:26">
      <c r="Z34913"/>
    </row>
    <row r="34914" spans="26:26">
      <c r="Z34914"/>
    </row>
    <row r="34915" spans="26:26">
      <c r="Z34915"/>
    </row>
    <row r="34916" spans="26:26">
      <c r="Z34916"/>
    </row>
    <row r="34917" spans="26:26">
      <c r="Z34917"/>
    </row>
    <row r="34918" spans="26:26">
      <c r="Z34918"/>
    </row>
    <row r="34919" spans="26:26">
      <c r="Z34919"/>
    </row>
    <row r="34920" spans="26:26">
      <c r="Z34920"/>
    </row>
    <row r="34921" spans="26:26">
      <c r="Z34921"/>
    </row>
    <row r="34922" spans="26:26">
      <c r="Z34922"/>
    </row>
    <row r="34923" spans="26:26">
      <c r="Z34923"/>
    </row>
    <row r="34924" spans="26:26">
      <c r="Z34924"/>
    </row>
    <row r="34925" spans="26:26">
      <c r="Z34925"/>
    </row>
    <row r="34926" spans="26:26">
      <c r="Z34926"/>
    </row>
    <row r="34927" spans="26:26">
      <c r="Z34927"/>
    </row>
    <row r="34928" spans="26:26">
      <c r="Z34928"/>
    </row>
    <row r="34929" spans="26:26">
      <c r="Z34929"/>
    </row>
    <row r="34930" spans="26:26">
      <c r="Z34930"/>
    </row>
    <row r="34931" spans="26:26">
      <c r="Z34931"/>
    </row>
    <row r="34932" spans="26:26">
      <c r="Z34932"/>
    </row>
    <row r="34933" spans="26:26">
      <c r="Z34933"/>
    </row>
    <row r="34934" spans="26:26">
      <c r="Z34934"/>
    </row>
    <row r="34935" spans="26:26">
      <c r="Z34935"/>
    </row>
    <row r="34936" spans="26:26">
      <c r="Z34936"/>
    </row>
    <row r="34937" spans="26:26">
      <c r="Z34937"/>
    </row>
    <row r="34938" spans="26:26">
      <c r="Z34938"/>
    </row>
    <row r="34939" spans="26:26">
      <c r="Z34939"/>
    </row>
    <row r="34940" spans="26:26">
      <c r="Z34940"/>
    </row>
    <row r="34941" spans="26:26">
      <c r="Z34941"/>
    </row>
    <row r="34942" spans="26:26">
      <c r="Z34942"/>
    </row>
    <row r="34943" spans="26:26">
      <c r="Z34943"/>
    </row>
    <row r="34944" spans="26:26">
      <c r="Z34944"/>
    </row>
    <row r="34945" spans="26:26">
      <c r="Z34945"/>
    </row>
    <row r="34946" spans="26:26">
      <c r="Z34946"/>
    </row>
    <row r="34947" spans="26:26">
      <c r="Z34947"/>
    </row>
    <row r="34948" spans="26:26">
      <c r="Z34948"/>
    </row>
    <row r="34949" spans="26:26">
      <c r="Z34949"/>
    </row>
    <row r="34950" spans="26:26">
      <c r="Z34950"/>
    </row>
    <row r="34951" spans="26:26">
      <c r="Z34951"/>
    </row>
    <row r="34952" spans="26:26">
      <c r="Z34952"/>
    </row>
    <row r="34953" spans="26:26">
      <c r="Z34953"/>
    </row>
    <row r="34954" spans="26:26">
      <c r="Z34954"/>
    </row>
    <row r="34955" spans="26:26">
      <c r="Z34955"/>
    </row>
    <row r="34956" spans="26:26">
      <c r="Z34956"/>
    </row>
    <row r="34957" spans="26:26">
      <c r="Z34957"/>
    </row>
    <row r="34958" spans="26:26">
      <c r="Z34958"/>
    </row>
    <row r="34959" spans="26:26">
      <c r="Z34959"/>
    </row>
    <row r="34960" spans="26:26">
      <c r="Z34960"/>
    </row>
    <row r="34961" spans="26:26">
      <c r="Z34961"/>
    </row>
    <row r="34962" spans="26:26">
      <c r="Z34962"/>
    </row>
    <row r="34963" spans="26:26">
      <c r="Z34963"/>
    </row>
    <row r="34964" spans="26:26">
      <c r="Z34964"/>
    </row>
    <row r="34965" spans="26:26">
      <c r="Z34965"/>
    </row>
    <row r="34966" spans="26:26">
      <c r="Z34966"/>
    </row>
    <row r="34967" spans="26:26">
      <c r="Z34967"/>
    </row>
    <row r="34968" spans="26:26">
      <c r="Z34968"/>
    </row>
    <row r="34969" spans="26:26">
      <c r="Z34969"/>
    </row>
    <row r="34970" spans="26:26">
      <c r="Z34970"/>
    </row>
    <row r="34971" spans="26:26">
      <c r="Z34971"/>
    </row>
    <row r="34972" spans="26:26">
      <c r="Z34972"/>
    </row>
    <row r="34973" spans="26:26">
      <c r="Z34973"/>
    </row>
    <row r="34974" spans="26:26">
      <c r="Z34974"/>
    </row>
    <row r="34975" spans="26:26">
      <c r="Z34975"/>
    </row>
    <row r="34976" spans="26:26">
      <c r="Z34976"/>
    </row>
    <row r="34977" spans="26:26">
      <c r="Z34977"/>
    </row>
    <row r="34978" spans="26:26">
      <c r="Z34978"/>
    </row>
    <row r="34979" spans="26:26">
      <c r="Z34979"/>
    </row>
    <row r="34980" spans="26:26">
      <c r="Z34980"/>
    </row>
    <row r="34981" spans="26:26">
      <c r="Z34981"/>
    </row>
    <row r="34982" spans="26:26">
      <c r="Z34982"/>
    </row>
    <row r="34983" spans="26:26">
      <c r="Z34983"/>
    </row>
    <row r="34984" spans="26:26">
      <c r="Z34984"/>
    </row>
    <row r="34985" spans="26:26">
      <c r="Z34985"/>
    </row>
    <row r="34986" spans="26:26">
      <c r="Z34986"/>
    </row>
    <row r="34987" spans="26:26">
      <c r="Z34987"/>
    </row>
    <row r="34988" spans="26:26">
      <c r="Z34988"/>
    </row>
    <row r="34989" spans="26:26">
      <c r="Z34989"/>
    </row>
    <row r="34990" spans="26:26">
      <c r="Z34990"/>
    </row>
    <row r="34991" spans="26:26">
      <c r="Z34991"/>
    </row>
    <row r="34992" spans="26:26">
      <c r="Z34992"/>
    </row>
    <row r="34993" spans="26:26">
      <c r="Z34993"/>
    </row>
    <row r="34994" spans="26:26">
      <c r="Z34994"/>
    </row>
    <row r="34995" spans="26:26">
      <c r="Z34995"/>
    </row>
    <row r="34996" spans="26:26">
      <c r="Z34996"/>
    </row>
    <row r="34997" spans="26:26">
      <c r="Z34997"/>
    </row>
    <row r="34998" spans="26:26">
      <c r="Z34998"/>
    </row>
    <row r="34999" spans="26:26">
      <c r="Z34999"/>
    </row>
    <row r="35000" spans="26:26">
      <c r="Z35000"/>
    </row>
    <row r="35001" spans="26:26">
      <c r="Z35001"/>
    </row>
    <row r="35002" spans="26:26">
      <c r="Z35002"/>
    </row>
    <row r="35003" spans="26:26">
      <c r="Z35003"/>
    </row>
    <row r="35004" spans="26:26">
      <c r="Z35004"/>
    </row>
    <row r="35005" spans="26:26">
      <c r="Z35005"/>
    </row>
    <row r="35006" spans="26:26">
      <c r="Z35006"/>
    </row>
    <row r="35007" spans="26:26">
      <c r="Z35007"/>
    </row>
    <row r="35008" spans="26:26">
      <c r="Z35008"/>
    </row>
    <row r="35009" spans="26:26">
      <c r="Z35009"/>
    </row>
    <row r="35010" spans="26:26">
      <c r="Z35010"/>
    </row>
    <row r="35011" spans="26:26">
      <c r="Z35011"/>
    </row>
    <row r="35012" spans="26:26">
      <c r="Z35012"/>
    </row>
    <row r="35013" spans="26:26">
      <c r="Z35013"/>
    </row>
    <row r="35014" spans="26:26">
      <c r="Z35014"/>
    </row>
    <row r="35015" spans="26:26">
      <c r="Z35015"/>
    </row>
    <row r="35016" spans="26:26">
      <c r="Z35016"/>
    </row>
    <row r="35017" spans="26:26">
      <c r="Z35017"/>
    </row>
    <row r="35018" spans="26:26">
      <c r="Z35018"/>
    </row>
    <row r="35019" spans="26:26">
      <c r="Z35019"/>
    </row>
    <row r="35020" spans="26:26">
      <c r="Z35020"/>
    </row>
    <row r="35021" spans="26:26">
      <c r="Z35021"/>
    </row>
    <row r="35022" spans="26:26">
      <c r="Z35022"/>
    </row>
    <row r="35023" spans="26:26">
      <c r="Z35023"/>
    </row>
    <row r="35024" spans="26:26">
      <c r="Z35024"/>
    </row>
    <row r="35025" spans="26:26">
      <c r="Z35025"/>
    </row>
    <row r="35026" spans="26:26">
      <c r="Z35026"/>
    </row>
    <row r="35027" spans="26:26">
      <c r="Z35027"/>
    </row>
    <row r="35028" spans="26:26">
      <c r="Z35028"/>
    </row>
    <row r="35029" spans="26:26">
      <c r="Z35029"/>
    </row>
    <row r="35030" spans="26:26">
      <c r="Z35030"/>
    </row>
    <row r="35031" spans="26:26">
      <c r="Z35031"/>
    </row>
    <row r="35032" spans="26:26">
      <c r="Z35032"/>
    </row>
    <row r="35033" spans="26:26">
      <c r="Z35033"/>
    </row>
    <row r="35034" spans="26:26">
      <c r="Z35034"/>
    </row>
    <row r="35035" spans="26:26">
      <c r="Z35035"/>
    </row>
    <row r="35036" spans="26:26">
      <c r="Z35036"/>
    </row>
    <row r="35037" spans="26:26">
      <c r="Z35037"/>
    </row>
    <row r="35038" spans="26:26">
      <c r="Z35038"/>
    </row>
    <row r="35039" spans="26:26">
      <c r="Z35039"/>
    </row>
    <row r="35040" spans="26:26">
      <c r="Z35040"/>
    </row>
    <row r="35041" spans="26:26">
      <c r="Z35041"/>
    </row>
    <row r="35042" spans="26:26">
      <c r="Z35042"/>
    </row>
    <row r="35043" spans="26:26">
      <c r="Z35043"/>
    </row>
    <row r="35044" spans="26:26">
      <c r="Z35044"/>
    </row>
    <row r="35045" spans="26:26">
      <c r="Z35045"/>
    </row>
    <row r="35046" spans="26:26">
      <c r="Z35046"/>
    </row>
    <row r="35047" spans="26:26">
      <c r="Z35047"/>
    </row>
    <row r="35048" spans="26:26">
      <c r="Z35048"/>
    </row>
    <row r="35049" spans="26:26">
      <c r="Z35049"/>
    </row>
    <row r="35050" spans="26:26">
      <c r="Z35050"/>
    </row>
    <row r="35051" spans="26:26">
      <c r="Z35051"/>
    </row>
    <row r="35052" spans="26:26">
      <c r="Z35052"/>
    </row>
    <row r="35053" spans="26:26">
      <c r="Z35053"/>
    </row>
    <row r="35054" spans="26:26">
      <c r="Z35054"/>
    </row>
    <row r="35055" spans="26:26">
      <c r="Z35055"/>
    </row>
    <row r="35056" spans="26:26">
      <c r="Z35056"/>
    </row>
    <row r="35057" spans="26:26">
      <c r="Z35057"/>
    </row>
    <row r="35058" spans="26:26">
      <c r="Z35058"/>
    </row>
    <row r="35059" spans="26:26">
      <c r="Z35059"/>
    </row>
    <row r="35060" spans="26:26">
      <c r="Z35060"/>
    </row>
    <row r="35061" spans="26:26">
      <c r="Z35061"/>
    </row>
    <row r="35062" spans="26:26">
      <c r="Z35062"/>
    </row>
    <row r="35063" spans="26:26">
      <c r="Z35063"/>
    </row>
    <row r="35064" spans="26:26">
      <c r="Z35064"/>
    </row>
    <row r="35065" spans="26:26">
      <c r="Z35065"/>
    </row>
    <row r="35066" spans="26:26">
      <c r="Z35066"/>
    </row>
    <row r="35067" spans="26:26">
      <c r="Z35067"/>
    </row>
    <row r="35068" spans="26:26">
      <c r="Z35068"/>
    </row>
    <row r="35069" spans="26:26">
      <c r="Z35069"/>
    </row>
    <row r="35070" spans="26:26">
      <c r="Z35070"/>
    </row>
    <row r="35071" spans="26:26">
      <c r="Z35071"/>
    </row>
    <row r="35072" spans="26:26">
      <c r="Z35072"/>
    </row>
    <row r="35073" spans="26:26">
      <c r="Z35073"/>
    </row>
    <row r="35074" spans="26:26">
      <c r="Z35074"/>
    </row>
    <row r="35075" spans="26:26">
      <c r="Z35075"/>
    </row>
    <row r="35076" spans="26:26">
      <c r="Z35076"/>
    </row>
    <row r="35077" spans="26:26">
      <c r="Z35077"/>
    </row>
    <row r="35078" spans="26:26">
      <c r="Z35078"/>
    </row>
    <row r="35079" spans="26:26">
      <c r="Z35079"/>
    </row>
    <row r="35080" spans="26:26">
      <c r="Z35080"/>
    </row>
    <row r="35081" spans="26:26">
      <c r="Z35081"/>
    </row>
    <row r="35082" spans="26:26">
      <c r="Z35082"/>
    </row>
    <row r="35083" spans="26:26">
      <c r="Z35083"/>
    </row>
    <row r="35084" spans="26:26">
      <c r="Z35084"/>
    </row>
    <row r="35085" spans="26:26">
      <c r="Z35085"/>
    </row>
    <row r="35086" spans="26:26">
      <c r="Z35086"/>
    </row>
    <row r="35087" spans="26:26">
      <c r="Z35087"/>
    </row>
    <row r="35088" spans="26:26">
      <c r="Z35088"/>
    </row>
    <row r="35089" spans="26:26">
      <c r="Z35089"/>
    </row>
    <row r="35090" spans="26:26">
      <c r="Z35090"/>
    </row>
    <row r="35091" spans="26:26">
      <c r="Z35091"/>
    </row>
    <row r="35092" spans="26:26">
      <c r="Z35092"/>
    </row>
    <row r="35093" spans="26:26">
      <c r="Z35093"/>
    </row>
    <row r="35094" spans="26:26">
      <c r="Z35094"/>
    </row>
    <row r="35095" spans="26:26">
      <c r="Z35095"/>
    </row>
    <row r="35096" spans="26:26">
      <c r="Z35096"/>
    </row>
    <row r="35097" spans="26:26">
      <c r="Z35097"/>
    </row>
    <row r="35098" spans="26:26">
      <c r="Z35098"/>
    </row>
    <row r="35099" spans="26:26">
      <c r="Z35099"/>
    </row>
    <row r="35100" spans="26:26">
      <c r="Z35100"/>
    </row>
    <row r="35101" spans="26:26">
      <c r="Z35101"/>
    </row>
    <row r="35102" spans="26:26">
      <c r="Z35102"/>
    </row>
    <row r="35103" spans="26:26">
      <c r="Z35103"/>
    </row>
    <row r="35104" spans="26:26">
      <c r="Z35104"/>
    </row>
    <row r="35105" spans="26:26">
      <c r="Z35105"/>
    </row>
    <row r="35106" spans="26:26">
      <c r="Z35106"/>
    </row>
    <row r="35107" spans="26:26">
      <c r="Z35107"/>
    </row>
    <row r="35108" spans="26:26">
      <c r="Z35108"/>
    </row>
    <row r="35109" spans="26:26">
      <c r="Z35109"/>
    </row>
    <row r="35110" spans="26:26">
      <c r="Z35110"/>
    </row>
    <row r="35111" spans="26:26">
      <c r="Z35111"/>
    </row>
    <row r="35112" spans="26:26">
      <c r="Z35112"/>
    </row>
    <row r="35113" spans="26:26">
      <c r="Z35113"/>
    </row>
    <row r="35114" spans="26:26">
      <c r="Z35114"/>
    </row>
    <row r="35115" spans="26:26">
      <c r="Z35115"/>
    </row>
    <row r="35116" spans="26:26">
      <c r="Z35116"/>
    </row>
    <row r="35117" spans="26:26">
      <c r="Z35117"/>
    </row>
    <row r="35118" spans="26:26">
      <c r="Z35118"/>
    </row>
    <row r="35119" spans="26:26">
      <c r="Z35119"/>
    </row>
    <row r="35120" spans="26:26">
      <c r="Z35120"/>
    </row>
    <row r="35121" spans="26:26">
      <c r="Z35121"/>
    </row>
    <row r="35122" spans="26:26">
      <c r="Z35122"/>
    </row>
    <row r="35123" spans="26:26">
      <c r="Z35123"/>
    </row>
    <row r="35124" spans="26:26">
      <c r="Z35124"/>
    </row>
    <row r="35125" spans="26:26">
      <c r="Z35125"/>
    </row>
    <row r="35126" spans="26:26">
      <c r="Z35126"/>
    </row>
    <row r="35127" spans="26:26">
      <c r="Z35127"/>
    </row>
    <row r="35128" spans="26:26">
      <c r="Z35128"/>
    </row>
    <row r="35129" spans="26:26">
      <c r="Z35129"/>
    </row>
    <row r="35130" spans="26:26">
      <c r="Z35130"/>
    </row>
    <row r="35131" spans="26:26">
      <c r="Z35131"/>
    </row>
    <row r="35132" spans="26:26">
      <c r="Z35132"/>
    </row>
    <row r="35133" spans="26:26">
      <c r="Z35133"/>
    </row>
    <row r="35134" spans="26:26">
      <c r="Z35134"/>
    </row>
    <row r="35135" spans="26:26">
      <c r="Z35135"/>
    </row>
    <row r="35136" spans="26:26">
      <c r="Z35136"/>
    </row>
    <row r="35137" spans="26:26">
      <c r="Z35137"/>
    </row>
    <row r="35138" spans="26:26">
      <c r="Z35138"/>
    </row>
    <row r="35139" spans="26:26">
      <c r="Z35139"/>
    </row>
    <row r="35140" spans="26:26">
      <c r="Z35140"/>
    </row>
    <row r="35141" spans="26:26">
      <c r="Z35141"/>
    </row>
    <row r="35142" spans="26:26">
      <c r="Z35142"/>
    </row>
    <row r="35143" spans="26:26">
      <c r="Z35143"/>
    </row>
    <row r="35144" spans="26:26">
      <c r="Z35144"/>
    </row>
    <row r="35145" spans="26:26">
      <c r="Z35145"/>
    </row>
    <row r="35146" spans="26:26">
      <c r="Z35146"/>
    </row>
    <row r="35147" spans="26:26">
      <c r="Z35147"/>
    </row>
    <row r="35148" spans="26:26">
      <c r="Z35148"/>
    </row>
    <row r="35149" spans="26:26">
      <c r="Z35149"/>
    </row>
    <row r="35150" spans="26:26">
      <c r="Z35150"/>
    </row>
    <row r="35151" spans="26:26">
      <c r="Z35151"/>
    </row>
    <row r="35152" spans="26:26">
      <c r="Z35152"/>
    </row>
    <row r="35153" spans="26:26">
      <c r="Z35153"/>
    </row>
    <row r="35154" spans="26:26">
      <c r="Z35154"/>
    </row>
    <row r="35155" spans="26:26">
      <c r="Z35155"/>
    </row>
    <row r="35156" spans="26:26">
      <c r="Z35156"/>
    </row>
    <row r="35157" spans="26:26">
      <c r="Z35157"/>
    </row>
    <row r="35158" spans="26:26">
      <c r="Z35158"/>
    </row>
    <row r="35159" spans="26:26">
      <c r="Z35159"/>
    </row>
    <row r="35160" spans="26:26">
      <c r="Z35160"/>
    </row>
    <row r="35161" spans="26:26">
      <c r="Z35161"/>
    </row>
    <row r="35162" spans="26:26">
      <c r="Z35162"/>
    </row>
    <row r="35163" spans="26:26">
      <c r="Z35163"/>
    </row>
    <row r="35164" spans="26:26">
      <c r="Z35164"/>
    </row>
    <row r="35165" spans="26:26">
      <c r="Z35165"/>
    </row>
    <row r="35166" spans="26:26">
      <c r="Z35166"/>
    </row>
    <row r="35167" spans="26:26">
      <c r="Z35167"/>
    </row>
    <row r="35168" spans="26:26">
      <c r="Z35168"/>
    </row>
    <row r="35169" spans="26:26">
      <c r="Z35169"/>
    </row>
    <row r="35170" spans="26:26">
      <c r="Z35170"/>
    </row>
    <row r="35171" spans="26:26">
      <c r="Z35171"/>
    </row>
    <row r="35172" spans="26:26">
      <c r="Z35172"/>
    </row>
    <row r="35173" spans="26:26">
      <c r="Z35173"/>
    </row>
    <row r="35174" spans="26:26">
      <c r="Z35174"/>
    </row>
    <row r="35175" spans="26:26">
      <c r="Z35175"/>
    </row>
    <row r="35176" spans="26:26">
      <c r="Z35176"/>
    </row>
    <row r="35177" spans="26:26">
      <c r="Z35177"/>
    </row>
    <row r="35178" spans="26:26">
      <c r="Z35178"/>
    </row>
    <row r="35179" spans="26:26">
      <c r="Z35179"/>
    </row>
    <row r="35180" spans="26:26">
      <c r="Z35180"/>
    </row>
    <row r="35181" spans="26:26">
      <c r="Z35181"/>
    </row>
    <row r="35182" spans="26:26">
      <c r="Z35182"/>
    </row>
    <row r="35183" spans="26:26">
      <c r="Z35183"/>
    </row>
    <row r="35184" spans="26:26">
      <c r="Z35184"/>
    </row>
    <row r="35185" spans="26:26">
      <c r="Z35185"/>
    </row>
    <row r="35186" spans="26:26">
      <c r="Z35186"/>
    </row>
    <row r="35187" spans="26:26">
      <c r="Z35187"/>
    </row>
    <row r="35188" spans="26:26">
      <c r="Z35188"/>
    </row>
    <row r="35189" spans="26:26">
      <c r="Z35189"/>
    </row>
    <row r="35190" spans="26:26">
      <c r="Z35190"/>
    </row>
    <row r="35191" spans="26:26">
      <c r="Z35191"/>
    </row>
    <row r="35192" spans="26:26">
      <c r="Z35192"/>
    </row>
    <row r="35193" spans="26:26">
      <c r="Z35193"/>
    </row>
    <row r="35194" spans="26:26">
      <c r="Z35194"/>
    </row>
    <row r="35195" spans="26:26">
      <c r="Z35195"/>
    </row>
    <row r="35196" spans="26:26">
      <c r="Z35196"/>
    </row>
    <row r="35197" spans="26:26">
      <c r="Z35197"/>
    </row>
    <row r="35198" spans="26:26">
      <c r="Z35198"/>
    </row>
    <row r="35199" spans="26:26">
      <c r="Z35199"/>
    </row>
    <row r="35200" spans="26:26">
      <c r="Z35200"/>
    </row>
    <row r="35201" spans="26:26">
      <c r="Z35201"/>
    </row>
    <row r="35202" spans="26:26">
      <c r="Z35202"/>
    </row>
    <row r="35203" spans="26:26">
      <c r="Z35203"/>
    </row>
    <row r="35204" spans="26:26">
      <c r="Z35204"/>
    </row>
    <row r="35205" spans="26:26">
      <c r="Z35205"/>
    </row>
    <row r="35206" spans="26:26">
      <c r="Z35206"/>
    </row>
    <row r="35207" spans="26:26">
      <c r="Z35207"/>
    </row>
    <row r="35208" spans="26:26">
      <c r="Z35208"/>
    </row>
    <row r="35209" spans="26:26">
      <c r="Z35209"/>
    </row>
    <row r="35210" spans="26:26">
      <c r="Z35210"/>
    </row>
    <row r="35211" spans="26:26">
      <c r="Z35211"/>
    </row>
    <row r="35212" spans="26:26">
      <c r="Z35212"/>
    </row>
    <row r="35213" spans="26:26">
      <c r="Z35213"/>
    </row>
    <row r="35214" spans="26:26">
      <c r="Z35214"/>
    </row>
    <row r="35215" spans="26:26">
      <c r="Z35215"/>
    </row>
    <row r="35216" spans="26:26">
      <c r="Z35216"/>
    </row>
    <row r="35217" spans="26:26">
      <c r="Z35217"/>
    </row>
    <row r="35218" spans="26:26">
      <c r="Z35218"/>
    </row>
    <row r="35219" spans="26:26">
      <c r="Z35219"/>
    </row>
    <row r="35220" spans="26:26">
      <c r="Z35220"/>
    </row>
    <row r="35221" spans="26:26">
      <c r="Z35221"/>
    </row>
    <row r="35222" spans="26:26">
      <c r="Z35222"/>
    </row>
    <row r="35223" spans="26:26">
      <c r="Z35223"/>
    </row>
    <row r="35224" spans="26:26">
      <c r="Z35224"/>
    </row>
    <row r="35225" spans="26:26">
      <c r="Z35225"/>
    </row>
    <row r="35226" spans="26:26">
      <c r="Z35226"/>
    </row>
    <row r="35227" spans="26:26">
      <c r="Z35227"/>
    </row>
    <row r="35228" spans="26:26">
      <c r="Z35228"/>
    </row>
    <row r="35229" spans="26:26">
      <c r="Z35229"/>
    </row>
    <row r="35230" spans="26:26">
      <c r="Z35230"/>
    </row>
    <row r="35231" spans="26:26">
      <c r="Z35231"/>
    </row>
    <row r="35232" spans="26:26">
      <c r="Z35232"/>
    </row>
    <row r="35233" spans="26:26">
      <c r="Z35233"/>
    </row>
    <row r="35234" spans="26:26">
      <c r="Z35234"/>
    </row>
    <row r="35235" spans="26:26">
      <c r="Z35235"/>
    </row>
    <row r="35236" spans="26:26">
      <c r="Z35236"/>
    </row>
    <row r="35237" spans="26:26">
      <c r="Z35237"/>
    </row>
    <row r="35238" spans="26:26">
      <c r="Z35238"/>
    </row>
    <row r="35239" spans="26:26">
      <c r="Z35239"/>
    </row>
    <row r="35240" spans="26:26">
      <c r="Z35240"/>
    </row>
    <row r="35241" spans="26:26">
      <c r="Z35241"/>
    </row>
    <row r="35242" spans="26:26">
      <c r="Z35242"/>
    </row>
    <row r="35243" spans="26:26">
      <c r="Z35243"/>
    </row>
    <row r="35244" spans="26:26">
      <c r="Z35244"/>
    </row>
    <row r="35245" spans="26:26">
      <c r="Z35245"/>
    </row>
    <row r="35246" spans="26:26">
      <c r="Z35246"/>
    </row>
    <row r="35247" spans="26:26">
      <c r="Z35247"/>
    </row>
    <row r="35248" spans="26:26">
      <c r="Z35248"/>
    </row>
    <row r="35249" spans="26:26">
      <c r="Z35249"/>
    </row>
    <row r="35250" spans="26:26">
      <c r="Z35250"/>
    </row>
    <row r="35251" spans="26:26">
      <c r="Z35251"/>
    </row>
    <row r="35252" spans="26:26">
      <c r="Z35252"/>
    </row>
    <row r="35253" spans="26:26">
      <c r="Z35253"/>
    </row>
    <row r="35254" spans="26:26">
      <c r="Z35254"/>
    </row>
    <row r="35255" spans="26:26">
      <c r="Z35255"/>
    </row>
    <row r="35256" spans="26:26">
      <c r="Z35256"/>
    </row>
    <row r="35257" spans="26:26">
      <c r="Z35257"/>
    </row>
    <row r="35258" spans="26:26">
      <c r="Z35258"/>
    </row>
    <row r="35259" spans="26:26">
      <c r="Z35259"/>
    </row>
    <row r="35260" spans="26:26">
      <c r="Z35260"/>
    </row>
    <row r="35261" spans="26:26">
      <c r="Z35261"/>
    </row>
    <row r="35262" spans="26:26">
      <c r="Z35262"/>
    </row>
    <row r="35263" spans="26:26">
      <c r="Z35263"/>
    </row>
    <row r="35264" spans="26:26">
      <c r="Z35264"/>
    </row>
    <row r="35265" spans="26:26">
      <c r="Z35265"/>
    </row>
    <row r="35266" spans="26:26">
      <c r="Z35266"/>
    </row>
    <row r="35267" spans="26:26">
      <c r="Z35267"/>
    </row>
    <row r="35268" spans="26:26">
      <c r="Z35268"/>
    </row>
    <row r="35269" spans="26:26">
      <c r="Z35269"/>
    </row>
    <row r="35270" spans="26:26">
      <c r="Z35270"/>
    </row>
    <row r="35271" spans="26:26">
      <c r="Z35271"/>
    </row>
    <row r="35272" spans="26:26">
      <c r="Z35272"/>
    </row>
    <row r="35273" spans="26:26">
      <c r="Z35273"/>
    </row>
    <row r="35274" spans="26:26">
      <c r="Z35274"/>
    </row>
    <row r="35275" spans="26:26">
      <c r="Z35275"/>
    </row>
    <row r="35276" spans="26:26">
      <c r="Z35276"/>
    </row>
    <row r="35277" spans="26:26">
      <c r="Z35277"/>
    </row>
    <row r="35278" spans="26:26">
      <c r="Z35278"/>
    </row>
    <row r="35279" spans="26:26">
      <c r="Z35279"/>
    </row>
    <row r="35280" spans="26:26">
      <c r="Z35280"/>
    </row>
    <row r="35281" spans="26:26">
      <c r="Z35281"/>
    </row>
    <row r="35282" spans="26:26">
      <c r="Z35282"/>
    </row>
    <row r="35283" spans="26:26">
      <c r="Z35283"/>
    </row>
    <row r="35284" spans="26:26">
      <c r="Z35284"/>
    </row>
    <row r="35285" spans="26:26">
      <c r="Z35285"/>
    </row>
    <row r="35286" spans="26:26">
      <c r="Z35286"/>
    </row>
    <row r="35287" spans="26:26">
      <c r="Z35287"/>
    </row>
    <row r="35288" spans="26:26">
      <c r="Z35288"/>
    </row>
    <row r="35289" spans="26:26">
      <c r="Z35289"/>
    </row>
    <row r="35290" spans="26:26">
      <c r="Z35290"/>
    </row>
    <row r="35291" spans="26:26">
      <c r="Z35291"/>
    </row>
    <row r="35292" spans="26:26">
      <c r="Z35292"/>
    </row>
    <row r="35293" spans="26:26">
      <c r="Z35293"/>
    </row>
    <row r="35294" spans="26:26">
      <c r="Z35294"/>
    </row>
    <row r="35295" spans="26:26">
      <c r="Z35295"/>
    </row>
    <row r="35296" spans="26:26">
      <c r="Z35296"/>
    </row>
    <row r="35297" spans="26:26">
      <c r="Z35297"/>
    </row>
    <row r="35298" spans="26:26">
      <c r="Z35298"/>
    </row>
    <row r="35299" spans="26:26">
      <c r="Z35299"/>
    </row>
    <row r="35300" spans="26:26">
      <c r="Z35300"/>
    </row>
    <row r="35301" spans="26:26">
      <c r="Z35301"/>
    </row>
    <row r="35302" spans="26:26">
      <c r="Z35302"/>
    </row>
    <row r="35303" spans="26:26">
      <c r="Z35303"/>
    </row>
    <row r="35304" spans="26:26">
      <c r="Z35304"/>
    </row>
    <row r="35305" spans="26:26">
      <c r="Z35305"/>
    </row>
    <row r="35306" spans="26:26">
      <c r="Z35306"/>
    </row>
    <row r="35307" spans="26:26">
      <c r="Z35307"/>
    </row>
    <row r="35308" spans="26:26">
      <c r="Z35308"/>
    </row>
    <row r="35309" spans="26:26">
      <c r="Z35309"/>
    </row>
    <row r="35310" spans="26:26">
      <c r="Z35310"/>
    </row>
    <row r="35311" spans="26:26">
      <c r="Z35311"/>
    </row>
    <row r="35312" spans="26:26">
      <c r="Z35312"/>
    </row>
    <row r="35313" spans="26:26">
      <c r="Z35313"/>
    </row>
    <row r="35314" spans="26:26">
      <c r="Z35314"/>
    </row>
    <row r="35315" spans="26:26">
      <c r="Z35315"/>
    </row>
    <row r="35316" spans="26:26">
      <c r="Z35316"/>
    </row>
    <row r="35317" spans="26:26">
      <c r="Z35317"/>
    </row>
    <row r="35318" spans="26:26">
      <c r="Z35318"/>
    </row>
    <row r="35319" spans="26:26">
      <c r="Z35319"/>
    </row>
    <row r="35320" spans="26:26">
      <c r="Z35320"/>
    </row>
    <row r="35321" spans="26:26">
      <c r="Z35321"/>
    </row>
    <row r="35322" spans="26:26">
      <c r="Z35322"/>
    </row>
    <row r="35323" spans="26:26">
      <c r="Z35323"/>
    </row>
    <row r="35324" spans="26:26">
      <c r="Z35324"/>
    </row>
    <row r="35325" spans="26:26">
      <c r="Z35325"/>
    </row>
    <row r="35326" spans="26:26">
      <c r="Z35326"/>
    </row>
    <row r="35327" spans="26:26">
      <c r="Z35327"/>
    </row>
    <row r="35328" spans="26:26">
      <c r="Z35328"/>
    </row>
    <row r="35329" spans="26:26">
      <c r="Z35329"/>
    </row>
    <row r="35330" spans="26:26">
      <c r="Z35330"/>
    </row>
    <row r="35331" spans="26:26">
      <c r="Z35331"/>
    </row>
    <row r="35332" spans="26:26">
      <c r="Z35332"/>
    </row>
    <row r="35333" spans="26:26">
      <c r="Z35333"/>
    </row>
    <row r="35334" spans="26:26">
      <c r="Z35334"/>
    </row>
    <row r="35335" spans="26:26">
      <c r="Z35335"/>
    </row>
    <row r="35336" spans="26:26">
      <c r="Z35336"/>
    </row>
    <row r="35337" spans="26:26">
      <c r="Z35337"/>
    </row>
    <row r="35338" spans="26:26">
      <c r="Z35338"/>
    </row>
    <row r="35339" spans="26:26">
      <c r="Z35339"/>
    </row>
    <row r="35340" spans="26:26">
      <c r="Z35340"/>
    </row>
    <row r="35341" spans="26:26">
      <c r="Z35341"/>
    </row>
    <row r="35342" spans="26:26">
      <c r="Z35342"/>
    </row>
    <row r="35343" spans="26:26">
      <c r="Z35343"/>
    </row>
    <row r="35344" spans="26:26">
      <c r="Z35344"/>
    </row>
    <row r="35345" spans="26:26">
      <c r="Z35345"/>
    </row>
    <row r="35346" spans="26:26">
      <c r="Z35346"/>
    </row>
    <row r="35347" spans="26:26">
      <c r="Z35347"/>
    </row>
    <row r="35348" spans="26:26">
      <c r="Z35348"/>
    </row>
    <row r="35349" spans="26:26">
      <c r="Z35349"/>
    </row>
    <row r="35350" spans="26:26">
      <c r="Z35350"/>
    </row>
    <row r="35351" spans="26:26">
      <c r="Z35351"/>
    </row>
    <row r="35352" spans="26:26">
      <c r="Z35352"/>
    </row>
    <row r="35353" spans="26:26">
      <c r="Z35353"/>
    </row>
    <row r="35354" spans="26:26">
      <c r="Z35354"/>
    </row>
    <row r="35355" spans="26:26">
      <c r="Z35355"/>
    </row>
    <row r="35356" spans="26:26">
      <c r="Z35356"/>
    </row>
    <row r="35357" spans="26:26">
      <c r="Z35357"/>
    </row>
    <row r="35358" spans="26:26">
      <c r="Z35358"/>
    </row>
    <row r="35359" spans="26:26">
      <c r="Z35359"/>
    </row>
    <row r="35360" spans="26:26">
      <c r="Z35360"/>
    </row>
    <row r="35361" spans="26:26">
      <c r="Z35361"/>
    </row>
    <row r="35362" spans="26:26">
      <c r="Z35362"/>
    </row>
    <row r="35363" spans="26:26">
      <c r="Z35363"/>
    </row>
    <row r="35364" spans="26:26">
      <c r="Z35364"/>
    </row>
    <row r="35365" spans="26:26">
      <c r="Z35365"/>
    </row>
    <row r="35366" spans="26:26">
      <c r="Z35366"/>
    </row>
    <row r="35367" spans="26:26">
      <c r="Z35367"/>
    </row>
    <row r="35368" spans="26:26">
      <c r="Z35368"/>
    </row>
    <row r="35369" spans="26:26">
      <c r="Z35369"/>
    </row>
    <row r="35370" spans="26:26">
      <c r="Z35370"/>
    </row>
    <row r="35371" spans="26:26">
      <c r="Z35371"/>
    </row>
    <row r="35372" spans="26:26">
      <c r="Z35372"/>
    </row>
    <row r="35373" spans="26:26">
      <c r="Z35373"/>
    </row>
    <row r="35374" spans="26:26">
      <c r="Z35374"/>
    </row>
    <row r="35375" spans="26:26">
      <c r="Z35375"/>
    </row>
    <row r="35376" spans="26:26">
      <c r="Z35376"/>
    </row>
    <row r="35377" spans="26:26">
      <c r="Z35377"/>
    </row>
    <row r="35378" spans="26:26">
      <c r="Z35378"/>
    </row>
    <row r="35379" spans="26:26">
      <c r="Z35379"/>
    </row>
    <row r="35380" spans="26:26">
      <c r="Z35380"/>
    </row>
    <row r="35381" spans="26:26">
      <c r="Z35381"/>
    </row>
    <row r="35382" spans="26:26">
      <c r="Z35382"/>
    </row>
    <row r="35383" spans="26:26">
      <c r="Z35383"/>
    </row>
    <row r="35384" spans="26:26">
      <c r="Z35384"/>
    </row>
    <row r="35385" spans="26:26">
      <c r="Z35385"/>
    </row>
    <row r="35386" spans="26:26">
      <c r="Z35386"/>
    </row>
    <row r="35387" spans="26:26">
      <c r="Z35387"/>
    </row>
    <row r="35388" spans="26:26">
      <c r="Z35388"/>
    </row>
    <row r="35389" spans="26:26">
      <c r="Z35389"/>
    </row>
    <row r="35390" spans="26:26">
      <c r="Z35390"/>
    </row>
    <row r="35391" spans="26:26">
      <c r="Z35391"/>
    </row>
    <row r="35392" spans="26:26">
      <c r="Z35392"/>
    </row>
    <row r="35393" spans="26:26">
      <c r="Z35393"/>
    </row>
    <row r="35394" spans="26:26">
      <c r="Z35394"/>
    </row>
    <row r="35395" spans="26:26">
      <c r="Z35395"/>
    </row>
    <row r="35396" spans="26:26">
      <c r="Z35396"/>
    </row>
    <row r="35397" spans="26:26">
      <c r="Z35397"/>
    </row>
    <row r="35398" spans="26:26">
      <c r="Z35398"/>
    </row>
    <row r="35399" spans="26:26">
      <c r="Z35399"/>
    </row>
    <row r="35400" spans="26:26">
      <c r="Z35400"/>
    </row>
    <row r="35401" spans="26:26">
      <c r="Z35401"/>
    </row>
    <row r="35402" spans="26:26">
      <c r="Z35402"/>
    </row>
    <row r="35403" spans="26:26">
      <c r="Z35403"/>
    </row>
    <row r="35404" spans="26:26">
      <c r="Z35404"/>
    </row>
    <row r="35405" spans="26:26">
      <c r="Z35405"/>
    </row>
    <row r="35406" spans="26:26">
      <c r="Z35406"/>
    </row>
    <row r="35407" spans="26:26">
      <c r="Z35407"/>
    </row>
    <row r="35408" spans="26:26">
      <c r="Z35408"/>
    </row>
    <row r="35409" spans="26:26">
      <c r="Z35409"/>
    </row>
    <row r="35410" spans="26:26">
      <c r="Z35410"/>
    </row>
    <row r="35411" spans="26:26">
      <c r="Z35411"/>
    </row>
    <row r="35412" spans="26:26">
      <c r="Z35412"/>
    </row>
    <row r="35413" spans="26:26">
      <c r="Z35413"/>
    </row>
    <row r="35414" spans="26:26">
      <c r="Z35414"/>
    </row>
    <row r="35415" spans="26:26">
      <c r="Z35415"/>
    </row>
    <row r="35416" spans="26:26">
      <c r="Z35416"/>
    </row>
    <row r="35417" spans="26:26">
      <c r="Z35417"/>
    </row>
    <row r="35418" spans="26:26">
      <c r="Z35418"/>
    </row>
    <row r="35419" spans="26:26">
      <c r="Z35419"/>
    </row>
    <row r="35420" spans="26:26">
      <c r="Z35420"/>
    </row>
    <row r="35421" spans="26:26">
      <c r="Z35421"/>
    </row>
    <row r="35422" spans="26:26">
      <c r="Z35422"/>
    </row>
    <row r="35423" spans="26:26">
      <c r="Z35423"/>
    </row>
    <row r="35424" spans="26:26">
      <c r="Z35424"/>
    </row>
    <row r="35425" spans="26:26">
      <c r="Z35425"/>
    </row>
    <row r="35426" spans="26:26">
      <c r="Z35426"/>
    </row>
    <row r="35427" spans="26:26">
      <c r="Z35427"/>
    </row>
    <row r="35428" spans="26:26">
      <c r="Z35428"/>
    </row>
    <row r="35429" spans="26:26">
      <c r="Z35429"/>
    </row>
    <row r="35430" spans="26:26">
      <c r="Z35430"/>
    </row>
    <row r="35431" spans="26:26">
      <c r="Z35431"/>
    </row>
    <row r="35432" spans="26:26">
      <c r="Z35432"/>
    </row>
    <row r="35433" spans="26:26">
      <c r="Z35433"/>
    </row>
    <row r="35434" spans="26:26">
      <c r="Z35434"/>
    </row>
    <row r="35435" spans="26:26">
      <c r="Z35435"/>
    </row>
    <row r="35436" spans="26:26">
      <c r="Z35436"/>
    </row>
    <row r="35437" spans="26:26">
      <c r="Z35437"/>
    </row>
    <row r="35438" spans="26:26">
      <c r="Z35438"/>
    </row>
    <row r="35439" spans="26:26">
      <c r="Z35439"/>
    </row>
    <row r="35440" spans="26:26">
      <c r="Z35440"/>
    </row>
    <row r="35441" spans="26:26">
      <c r="Z35441"/>
    </row>
    <row r="35442" spans="26:26">
      <c r="Z35442"/>
    </row>
    <row r="35443" spans="26:26">
      <c r="Z35443"/>
    </row>
    <row r="35444" spans="26:26">
      <c r="Z35444"/>
    </row>
    <row r="35445" spans="26:26">
      <c r="Z35445"/>
    </row>
    <row r="35446" spans="26:26">
      <c r="Z35446"/>
    </row>
    <row r="35447" spans="26:26">
      <c r="Z35447"/>
    </row>
    <row r="35448" spans="26:26">
      <c r="Z35448"/>
    </row>
    <row r="35449" spans="26:26">
      <c r="Z35449"/>
    </row>
    <row r="35450" spans="26:26">
      <c r="Z35450"/>
    </row>
    <row r="35451" spans="26:26">
      <c r="Z35451"/>
    </row>
    <row r="35452" spans="26:26">
      <c r="Z35452"/>
    </row>
    <row r="35453" spans="26:26">
      <c r="Z35453"/>
    </row>
    <row r="35454" spans="26:26">
      <c r="Z35454"/>
    </row>
    <row r="35455" spans="26:26">
      <c r="Z35455"/>
    </row>
    <row r="35456" spans="26:26">
      <c r="Z35456"/>
    </row>
    <row r="35457" spans="26:26">
      <c r="Z35457"/>
    </row>
    <row r="35458" spans="26:26">
      <c r="Z35458"/>
    </row>
    <row r="35459" spans="26:26">
      <c r="Z35459"/>
    </row>
    <row r="35460" spans="26:26">
      <c r="Z35460"/>
    </row>
    <row r="35461" spans="26:26">
      <c r="Z35461"/>
    </row>
    <row r="35462" spans="26:26">
      <c r="Z35462"/>
    </row>
    <row r="35463" spans="26:26">
      <c r="Z35463"/>
    </row>
    <row r="35464" spans="26:26">
      <c r="Z35464"/>
    </row>
    <row r="35465" spans="26:26">
      <c r="Z35465"/>
    </row>
    <row r="35466" spans="26:26">
      <c r="Z35466"/>
    </row>
    <row r="35467" spans="26:26">
      <c r="Z35467"/>
    </row>
    <row r="35468" spans="26:26">
      <c r="Z35468"/>
    </row>
    <row r="35469" spans="26:26">
      <c r="Z35469"/>
    </row>
    <row r="35470" spans="26:26">
      <c r="Z35470"/>
    </row>
    <row r="35471" spans="26:26">
      <c r="Z35471"/>
    </row>
    <row r="35472" spans="26:26">
      <c r="Z35472"/>
    </row>
    <row r="35473" spans="26:26">
      <c r="Z35473"/>
    </row>
    <row r="35474" spans="26:26">
      <c r="Z35474"/>
    </row>
    <row r="35475" spans="26:26">
      <c r="Z35475"/>
    </row>
    <row r="35476" spans="26:26">
      <c r="Z35476"/>
    </row>
    <row r="35477" spans="26:26">
      <c r="Z35477"/>
    </row>
    <row r="35478" spans="26:26">
      <c r="Z35478"/>
    </row>
    <row r="35479" spans="26:26">
      <c r="Z35479"/>
    </row>
    <row r="35480" spans="26:26">
      <c r="Z35480"/>
    </row>
    <row r="35481" spans="26:26">
      <c r="Z35481"/>
    </row>
    <row r="35482" spans="26:26">
      <c r="Z35482"/>
    </row>
    <row r="35483" spans="26:26">
      <c r="Z35483"/>
    </row>
    <row r="35484" spans="26:26">
      <c r="Z35484"/>
    </row>
    <row r="35485" spans="26:26">
      <c r="Z35485"/>
    </row>
    <row r="35486" spans="26:26">
      <c r="Z35486"/>
    </row>
    <row r="35487" spans="26:26">
      <c r="Z35487"/>
    </row>
    <row r="35488" spans="26:26">
      <c r="Z35488"/>
    </row>
    <row r="35489" spans="26:26">
      <c r="Z35489"/>
    </row>
    <row r="35490" spans="26:26">
      <c r="Z35490"/>
    </row>
    <row r="35491" spans="26:26">
      <c r="Z35491"/>
    </row>
    <row r="35492" spans="26:26">
      <c r="Z35492"/>
    </row>
    <row r="35493" spans="26:26">
      <c r="Z35493"/>
    </row>
    <row r="35494" spans="26:26">
      <c r="Z35494"/>
    </row>
    <row r="35495" spans="26:26">
      <c r="Z35495"/>
    </row>
    <row r="35496" spans="26:26">
      <c r="Z35496"/>
    </row>
    <row r="35497" spans="26:26">
      <c r="Z35497"/>
    </row>
    <row r="35498" spans="26:26">
      <c r="Z35498"/>
    </row>
    <row r="35499" spans="26:26">
      <c r="Z35499"/>
    </row>
    <row r="35500" spans="26:26">
      <c r="Z35500"/>
    </row>
    <row r="35501" spans="26:26">
      <c r="Z35501"/>
    </row>
    <row r="35502" spans="26:26">
      <c r="Z35502"/>
    </row>
    <row r="35503" spans="26:26">
      <c r="Z35503"/>
    </row>
    <row r="35504" spans="26:26">
      <c r="Z35504"/>
    </row>
    <row r="35505" spans="26:26">
      <c r="Z35505"/>
    </row>
    <row r="35506" spans="26:26">
      <c r="Z35506"/>
    </row>
    <row r="35507" spans="26:26">
      <c r="Z35507"/>
    </row>
    <row r="35508" spans="26:26">
      <c r="Z35508"/>
    </row>
    <row r="35509" spans="26:26">
      <c r="Z35509"/>
    </row>
    <row r="35510" spans="26:26">
      <c r="Z35510"/>
    </row>
    <row r="35511" spans="26:26">
      <c r="Z35511"/>
    </row>
    <row r="35512" spans="26:26">
      <c r="Z35512"/>
    </row>
    <row r="35513" spans="26:26">
      <c r="Z35513"/>
    </row>
    <row r="35514" spans="26:26">
      <c r="Z35514"/>
    </row>
    <row r="35515" spans="26:26">
      <c r="Z35515"/>
    </row>
    <row r="35516" spans="26:26">
      <c r="Z35516"/>
    </row>
    <row r="35517" spans="26:26">
      <c r="Z35517"/>
    </row>
    <row r="35518" spans="26:26">
      <c r="Z35518"/>
    </row>
    <row r="35519" spans="26:26">
      <c r="Z35519"/>
    </row>
    <row r="35520" spans="26:26">
      <c r="Z35520"/>
    </row>
    <row r="35521" spans="26:26">
      <c r="Z35521"/>
    </row>
    <row r="35522" spans="26:26">
      <c r="Z35522"/>
    </row>
    <row r="35523" spans="26:26">
      <c r="Z35523"/>
    </row>
    <row r="35524" spans="26:26">
      <c r="Z35524"/>
    </row>
    <row r="35525" spans="26:26">
      <c r="Z35525"/>
    </row>
    <row r="35526" spans="26:26">
      <c r="Z35526"/>
    </row>
    <row r="35527" spans="26:26">
      <c r="Z35527"/>
    </row>
    <row r="35528" spans="26:26">
      <c r="Z35528"/>
    </row>
    <row r="35529" spans="26:26">
      <c r="Z35529"/>
    </row>
    <row r="35530" spans="26:26">
      <c r="Z35530"/>
    </row>
    <row r="35531" spans="26:26">
      <c r="Z35531"/>
    </row>
    <row r="35532" spans="26:26">
      <c r="Z35532"/>
    </row>
    <row r="35533" spans="26:26">
      <c r="Z35533"/>
    </row>
    <row r="35534" spans="26:26">
      <c r="Z35534"/>
    </row>
    <row r="35535" spans="26:26">
      <c r="Z35535"/>
    </row>
    <row r="35536" spans="26:26">
      <c r="Z35536"/>
    </row>
    <row r="35537" spans="26:26">
      <c r="Z35537"/>
    </row>
    <row r="35538" spans="26:26">
      <c r="Z35538"/>
    </row>
    <row r="35539" spans="26:26">
      <c r="Z35539"/>
    </row>
    <row r="35540" spans="26:26">
      <c r="Z35540"/>
    </row>
    <row r="35541" spans="26:26">
      <c r="Z35541"/>
    </row>
    <row r="35542" spans="26:26">
      <c r="Z35542"/>
    </row>
    <row r="35543" spans="26:26">
      <c r="Z35543"/>
    </row>
    <row r="35544" spans="26:26">
      <c r="Z35544"/>
    </row>
    <row r="35545" spans="26:26">
      <c r="Z35545"/>
    </row>
    <row r="35546" spans="26:26">
      <c r="Z35546"/>
    </row>
    <row r="35547" spans="26:26">
      <c r="Z35547"/>
    </row>
    <row r="35548" spans="26:26">
      <c r="Z35548"/>
    </row>
    <row r="35549" spans="26:26">
      <c r="Z35549"/>
    </row>
    <row r="35550" spans="26:26">
      <c r="Z35550"/>
    </row>
    <row r="35551" spans="26:26">
      <c r="Z35551"/>
    </row>
    <row r="35552" spans="26:26">
      <c r="Z35552"/>
    </row>
    <row r="35553" spans="26:26">
      <c r="Z35553"/>
    </row>
    <row r="35554" spans="26:26">
      <c r="Z35554"/>
    </row>
    <row r="35555" spans="26:26">
      <c r="Z35555"/>
    </row>
    <row r="35556" spans="26:26">
      <c r="Z35556"/>
    </row>
    <row r="35557" spans="26:26">
      <c r="Z35557"/>
    </row>
    <row r="35558" spans="26:26">
      <c r="Z35558"/>
    </row>
    <row r="35559" spans="26:26">
      <c r="Z35559"/>
    </row>
    <row r="35560" spans="26:26">
      <c r="Z35560"/>
    </row>
    <row r="35561" spans="26:26">
      <c r="Z35561"/>
    </row>
    <row r="35562" spans="26:26">
      <c r="Z35562"/>
    </row>
    <row r="35563" spans="26:26">
      <c r="Z35563"/>
    </row>
    <row r="35564" spans="26:26">
      <c r="Z35564"/>
    </row>
    <row r="35565" spans="26:26">
      <c r="Z35565"/>
    </row>
    <row r="35566" spans="26:26">
      <c r="Z35566"/>
    </row>
    <row r="35567" spans="26:26">
      <c r="Z35567"/>
    </row>
    <row r="35568" spans="26:26">
      <c r="Z35568"/>
    </row>
    <row r="35569" spans="26:26">
      <c r="Z35569"/>
    </row>
    <row r="35570" spans="26:26">
      <c r="Z35570"/>
    </row>
    <row r="35571" spans="26:26">
      <c r="Z35571"/>
    </row>
    <row r="35572" spans="26:26">
      <c r="Z35572"/>
    </row>
    <row r="35573" spans="26:26">
      <c r="Z35573"/>
    </row>
    <row r="35574" spans="26:26">
      <c r="Z35574"/>
    </row>
    <row r="35575" spans="26:26">
      <c r="Z35575"/>
    </row>
    <row r="35576" spans="26:26">
      <c r="Z35576"/>
    </row>
    <row r="35577" spans="26:26">
      <c r="Z35577"/>
    </row>
    <row r="35578" spans="26:26">
      <c r="Z35578"/>
    </row>
    <row r="35579" spans="26:26">
      <c r="Z35579"/>
    </row>
    <row r="35580" spans="26:26">
      <c r="Z35580"/>
    </row>
    <row r="35581" spans="26:26">
      <c r="Z35581"/>
    </row>
    <row r="35582" spans="26:26">
      <c r="Z35582"/>
    </row>
    <row r="35583" spans="26:26">
      <c r="Z35583"/>
    </row>
    <row r="35584" spans="26:26">
      <c r="Z35584"/>
    </row>
    <row r="35585" spans="26:26">
      <c r="Z35585"/>
    </row>
    <row r="35586" spans="26:26">
      <c r="Z35586"/>
    </row>
    <row r="35587" spans="26:26">
      <c r="Z35587"/>
    </row>
    <row r="35588" spans="26:26">
      <c r="Z35588"/>
    </row>
    <row r="35589" spans="26:26">
      <c r="Z35589"/>
    </row>
    <row r="35590" spans="26:26">
      <c r="Z35590"/>
    </row>
    <row r="35591" spans="26:26">
      <c r="Z35591"/>
    </row>
    <row r="35592" spans="26:26">
      <c r="Z35592"/>
    </row>
    <row r="35593" spans="26:26">
      <c r="Z35593"/>
    </row>
    <row r="35594" spans="26:26">
      <c r="Z35594"/>
    </row>
    <row r="35595" spans="26:26">
      <c r="Z35595"/>
    </row>
    <row r="35596" spans="26:26">
      <c r="Z35596"/>
    </row>
    <row r="35597" spans="26:26">
      <c r="Z35597"/>
    </row>
    <row r="35598" spans="26:26">
      <c r="Z35598"/>
    </row>
    <row r="35599" spans="26:26">
      <c r="Z35599"/>
    </row>
    <row r="35600" spans="26:26">
      <c r="Z35600"/>
    </row>
    <row r="35601" spans="26:26">
      <c r="Z35601"/>
    </row>
    <row r="35602" spans="26:26">
      <c r="Z35602"/>
    </row>
    <row r="35603" spans="26:26">
      <c r="Z35603"/>
    </row>
    <row r="35604" spans="26:26">
      <c r="Z35604"/>
    </row>
    <row r="35605" spans="26:26">
      <c r="Z35605"/>
    </row>
    <row r="35606" spans="26:26">
      <c r="Z35606"/>
    </row>
    <row r="35607" spans="26:26">
      <c r="Z35607"/>
    </row>
    <row r="35608" spans="26:26">
      <c r="Z35608"/>
    </row>
    <row r="35609" spans="26:26">
      <c r="Z35609"/>
    </row>
    <row r="35610" spans="26:26">
      <c r="Z35610"/>
    </row>
    <row r="35611" spans="26:26">
      <c r="Z35611"/>
    </row>
    <row r="35612" spans="26:26">
      <c r="Z35612"/>
    </row>
    <row r="35613" spans="26:26">
      <c r="Z35613"/>
    </row>
    <row r="35614" spans="26:26">
      <c r="Z35614"/>
    </row>
    <row r="35615" spans="26:26">
      <c r="Z35615"/>
    </row>
    <row r="35616" spans="26:26">
      <c r="Z35616"/>
    </row>
    <row r="35617" spans="26:26">
      <c r="Z35617"/>
    </row>
    <row r="35618" spans="26:26">
      <c r="Z35618"/>
    </row>
    <row r="35619" spans="26:26">
      <c r="Z35619"/>
    </row>
    <row r="35620" spans="26:26">
      <c r="Z35620"/>
    </row>
    <row r="35621" spans="26:26">
      <c r="Z35621"/>
    </row>
    <row r="35622" spans="26:26">
      <c r="Z35622"/>
    </row>
    <row r="35623" spans="26:26">
      <c r="Z35623"/>
    </row>
    <row r="35624" spans="26:26">
      <c r="Z35624"/>
    </row>
    <row r="35625" spans="26:26">
      <c r="Z35625"/>
    </row>
    <row r="35626" spans="26:26">
      <c r="Z35626"/>
    </row>
    <row r="35627" spans="26:26">
      <c r="Z35627"/>
    </row>
    <row r="35628" spans="26:26">
      <c r="Z35628"/>
    </row>
    <row r="35629" spans="26:26">
      <c r="Z35629"/>
    </row>
    <row r="35630" spans="26:26">
      <c r="Z35630"/>
    </row>
    <row r="35631" spans="26:26">
      <c r="Z35631"/>
    </row>
    <row r="35632" spans="26:26">
      <c r="Z35632"/>
    </row>
    <row r="35633" spans="26:26">
      <c r="Z35633"/>
    </row>
    <row r="35634" spans="26:26">
      <c r="Z35634"/>
    </row>
    <row r="35635" spans="26:26">
      <c r="Z35635"/>
    </row>
    <row r="35636" spans="26:26">
      <c r="Z35636"/>
    </row>
    <row r="35637" spans="26:26">
      <c r="Z35637"/>
    </row>
    <row r="35638" spans="26:26">
      <c r="Z35638"/>
    </row>
    <row r="35639" spans="26:26">
      <c r="Z35639"/>
    </row>
    <row r="35640" spans="26:26">
      <c r="Z35640"/>
    </row>
    <row r="35641" spans="26:26">
      <c r="Z35641"/>
    </row>
    <row r="35642" spans="26:26">
      <c r="Z35642"/>
    </row>
    <row r="35643" spans="26:26">
      <c r="Z35643"/>
    </row>
    <row r="35644" spans="26:26">
      <c r="Z35644"/>
    </row>
    <row r="35645" spans="26:26">
      <c r="Z35645"/>
    </row>
    <row r="35646" spans="26:26">
      <c r="Z35646"/>
    </row>
    <row r="35647" spans="26:26">
      <c r="Z35647"/>
    </row>
    <row r="35648" spans="26:26">
      <c r="Z35648"/>
    </row>
    <row r="35649" spans="26:26">
      <c r="Z35649"/>
    </row>
    <row r="35650" spans="26:26">
      <c r="Z35650"/>
    </row>
    <row r="35651" spans="26:26">
      <c r="Z35651"/>
    </row>
    <row r="35652" spans="26:26">
      <c r="Z35652"/>
    </row>
    <row r="35653" spans="26:26">
      <c r="Z35653"/>
    </row>
    <row r="35654" spans="26:26">
      <c r="Z35654"/>
    </row>
    <row r="35655" spans="26:26">
      <c r="Z35655"/>
    </row>
    <row r="35656" spans="26:26">
      <c r="Z35656"/>
    </row>
    <row r="35657" spans="26:26">
      <c r="Z35657"/>
    </row>
    <row r="35658" spans="26:26">
      <c r="Z35658"/>
    </row>
    <row r="35659" spans="26:26">
      <c r="Z35659"/>
    </row>
    <row r="35660" spans="26:26">
      <c r="Z35660"/>
    </row>
    <row r="35661" spans="26:26">
      <c r="Z35661"/>
    </row>
    <row r="35662" spans="26:26">
      <c r="Z35662"/>
    </row>
    <row r="35663" spans="26:26">
      <c r="Z35663"/>
    </row>
    <row r="35664" spans="26:26">
      <c r="Z35664"/>
    </row>
    <row r="35665" spans="26:26">
      <c r="Z35665"/>
    </row>
    <row r="35666" spans="26:26">
      <c r="Z35666"/>
    </row>
    <row r="35667" spans="26:26">
      <c r="Z35667"/>
    </row>
    <row r="35668" spans="26:26">
      <c r="Z35668"/>
    </row>
    <row r="35669" spans="26:26">
      <c r="Z35669"/>
    </row>
    <row r="35670" spans="26:26">
      <c r="Z35670"/>
    </row>
    <row r="35671" spans="26:26">
      <c r="Z35671"/>
    </row>
    <row r="35672" spans="26:26">
      <c r="Z35672"/>
    </row>
    <row r="35673" spans="26:26">
      <c r="Z35673"/>
    </row>
    <row r="35674" spans="26:26">
      <c r="Z35674"/>
    </row>
    <row r="35675" spans="26:26">
      <c r="Z35675"/>
    </row>
    <row r="35676" spans="26:26">
      <c r="Z35676"/>
    </row>
    <row r="35677" spans="26:26">
      <c r="Z35677"/>
    </row>
    <row r="35678" spans="26:26">
      <c r="Z35678"/>
    </row>
    <row r="35679" spans="26:26">
      <c r="Z35679"/>
    </row>
    <row r="35680" spans="26:26">
      <c r="Z35680"/>
    </row>
    <row r="35681" spans="26:26">
      <c r="Z35681"/>
    </row>
    <row r="35682" spans="26:26">
      <c r="Z35682"/>
    </row>
    <row r="35683" spans="26:26">
      <c r="Z35683"/>
    </row>
    <row r="35684" spans="26:26">
      <c r="Z35684"/>
    </row>
    <row r="35685" spans="26:26">
      <c r="Z35685"/>
    </row>
    <row r="35686" spans="26:26">
      <c r="Z35686"/>
    </row>
    <row r="35687" spans="26:26">
      <c r="Z35687"/>
    </row>
    <row r="35688" spans="26:26">
      <c r="Z35688"/>
    </row>
    <row r="35689" spans="26:26">
      <c r="Z35689"/>
    </row>
    <row r="35690" spans="26:26">
      <c r="Z35690"/>
    </row>
    <row r="35691" spans="26:26">
      <c r="Z35691"/>
    </row>
    <row r="35692" spans="26:26">
      <c r="Z35692"/>
    </row>
    <row r="35693" spans="26:26">
      <c r="Z35693"/>
    </row>
    <row r="35694" spans="26:26">
      <c r="Z35694"/>
    </row>
    <row r="35695" spans="26:26">
      <c r="Z35695"/>
    </row>
    <row r="35696" spans="26:26">
      <c r="Z35696"/>
    </row>
    <row r="35697" spans="26:26">
      <c r="Z35697"/>
    </row>
    <row r="35698" spans="26:26">
      <c r="Z35698"/>
    </row>
    <row r="35699" spans="26:26">
      <c r="Z35699"/>
    </row>
    <row r="35700" spans="26:26">
      <c r="Z35700"/>
    </row>
    <row r="35701" spans="26:26">
      <c r="Z35701"/>
    </row>
    <row r="35702" spans="26:26">
      <c r="Z35702"/>
    </row>
    <row r="35703" spans="26:26">
      <c r="Z35703"/>
    </row>
    <row r="35704" spans="26:26">
      <c r="Z35704"/>
    </row>
    <row r="35705" spans="26:26">
      <c r="Z35705"/>
    </row>
    <row r="35706" spans="26:26">
      <c r="Z35706"/>
    </row>
    <row r="35707" spans="26:26">
      <c r="Z35707"/>
    </row>
    <row r="35708" spans="26:26">
      <c r="Z35708"/>
    </row>
    <row r="35709" spans="26:26">
      <c r="Z35709"/>
    </row>
    <row r="35710" spans="26:26">
      <c r="Z35710"/>
    </row>
    <row r="35711" spans="26:26">
      <c r="Z35711"/>
    </row>
    <row r="35712" spans="26:26">
      <c r="Z35712"/>
    </row>
    <row r="35713" spans="26:26">
      <c r="Z35713"/>
    </row>
    <row r="35714" spans="26:26">
      <c r="Z35714"/>
    </row>
    <row r="35715" spans="26:26">
      <c r="Z35715"/>
    </row>
    <row r="35716" spans="26:26">
      <c r="Z35716"/>
    </row>
    <row r="35717" spans="26:26">
      <c r="Z35717"/>
    </row>
    <row r="35718" spans="26:26">
      <c r="Z35718"/>
    </row>
    <row r="35719" spans="26:26">
      <c r="Z35719"/>
    </row>
    <row r="35720" spans="26:26">
      <c r="Z35720"/>
    </row>
    <row r="35721" spans="26:26">
      <c r="Z35721"/>
    </row>
    <row r="35722" spans="26:26">
      <c r="Z35722"/>
    </row>
    <row r="35723" spans="26:26">
      <c r="Z35723"/>
    </row>
    <row r="35724" spans="26:26">
      <c r="Z35724"/>
    </row>
    <row r="35725" spans="26:26">
      <c r="Z35725"/>
    </row>
    <row r="35726" spans="26:26">
      <c r="Z35726"/>
    </row>
    <row r="35727" spans="26:26">
      <c r="Z35727"/>
    </row>
    <row r="35728" spans="26:26">
      <c r="Z35728"/>
    </row>
    <row r="35729" spans="26:26">
      <c r="Z35729"/>
    </row>
    <row r="35730" spans="26:26">
      <c r="Z35730"/>
    </row>
    <row r="35731" spans="26:26">
      <c r="Z35731"/>
    </row>
    <row r="35732" spans="26:26">
      <c r="Z35732"/>
    </row>
    <row r="35733" spans="26:26">
      <c r="Z35733"/>
    </row>
    <row r="35734" spans="26:26">
      <c r="Z35734"/>
    </row>
    <row r="35735" spans="26:26">
      <c r="Z35735"/>
    </row>
    <row r="35736" spans="26:26">
      <c r="Z35736"/>
    </row>
    <row r="35737" spans="26:26">
      <c r="Z35737"/>
    </row>
    <row r="35738" spans="26:26">
      <c r="Z35738"/>
    </row>
    <row r="35739" spans="26:26">
      <c r="Z35739"/>
    </row>
    <row r="35740" spans="26:26">
      <c r="Z35740"/>
    </row>
    <row r="35741" spans="26:26">
      <c r="Z35741"/>
    </row>
    <row r="35742" spans="26:26">
      <c r="Z35742"/>
    </row>
    <row r="35743" spans="26:26">
      <c r="Z35743"/>
    </row>
    <row r="35744" spans="26:26">
      <c r="Z35744"/>
    </row>
    <row r="35745" spans="26:26">
      <c r="Z35745"/>
    </row>
    <row r="35746" spans="26:26">
      <c r="Z35746"/>
    </row>
    <row r="35747" spans="26:26">
      <c r="Z35747"/>
    </row>
    <row r="35748" spans="26:26">
      <c r="Z35748"/>
    </row>
    <row r="35749" spans="26:26">
      <c r="Z35749"/>
    </row>
    <row r="35750" spans="26:26">
      <c r="Z35750"/>
    </row>
    <row r="35751" spans="26:26">
      <c r="Z35751"/>
    </row>
    <row r="35752" spans="26:26">
      <c r="Z35752"/>
    </row>
    <row r="35753" spans="26:26">
      <c r="Z35753"/>
    </row>
    <row r="35754" spans="26:26">
      <c r="Z35754"/>
    </row>
    <row r="35755" spans="26:26">
      <c r="Z35755"/>
    </row>
    <row r="35756" spans="26:26">
      <c r="Z35756"/>
    </row>
    <row r="35757" spans="26:26">
      <c r="Z35757"/>
    </row>
    <row r="35758" spans="26:26">
      <c r="Z35758"/>
    </row>
    <row r="35759" spans="26:26">
      <c r="Z35759"/>
    </row>
    <row r="35760" spans="26:26">
      <c r="Z35760"/>
    </row>
    <row r="35761" spans="26:26">
      <c r="Z35761"/>
    </row>
    <row r="35762" spans="26:26">
      <c r="Z35762"/>
    </row>
    <row r="35763" spans="26:26">
      <c r="Z35763"/>
    </row>
    <row r="35764" spans="26:26">
      <c r="Z35764"/>
    </row>
    <row r="35765" spans="26:26">
      <c r="Z35765"/>
    </row>
    <row r="35766" spans="26:26">
      <c r="Z35766"/>
    </row>
    <row r="35767" spans="26:26">
      <c r="Z35767"/>
    </row>
    <row r="35768" spans="26:26">
      <c r="Z35768"/>
    </row>
    <row r="35769" spans="26:26">
      <c r="Z35769"/>
    </row>
    <row r="35770" spans="26:26">
      <c r="Z35770"/>
    </row>
    <row r="35771" spans="26:26">
      <c r="Z35771"/>
    </row>
    <row r="35772" spans="26:26">
      <c r="Z35772"/>
    </row>
    <row r="35773" spans="26:26">
      <c r="Z35773"/>
    </row>
    <row r="35774" spans="26:26">
      <c r="Z35774"/>
    </row>
    <row r="35775" spans="26:26">
      <c r="Z35775"/>
    </row>
    <row r="35776" spans="26:26">
      <c r="Z35776"/>
    </row>
    <row r="35777" spans="26:26">
      <c r="Z35777"/>
    </row>
    <row r="35778" spans="26:26">
      <c r="Z35778"/>
    </row>
    <row r="35779" spans="26:26">
      <c r="Z35779"/>
    </row>
    <row r="35780" spans="26:26">
      <c r="Z35780"/>
    </row>
    <row r="35781" spans="26:26">
      <c r="Z35781"/>
    </row>
    <row r="35782" spans="26:26">
      <c r="Z35782"/>
    </row>
    <row r="35783" spans="26:26">
      <c r="Z35783"/>
    </row>
    <row r="35784" spans="26:26">
      <c r="Z35784"/>
    </row>
    <row r="35785" spans="26:26">
      <c r="Z35785"/>
    </row>
    <row r="35786" spans="26:26">
      <c r="Z35786"/>
    </row>
    <row r="35787" spans="26:26">
      <c r="Z35787"/>
    </row>
    <row r="35788" spans="26:26">
      <c r="Z35788"/>
    </row>
    <row r="35789" spans="26:26">
      <c r="Z35789"/>
    </row>
    <row r="35790" spans="26:26">
      <c r="Z35790"/>
    </row>
    <row r="35791" spans="26:26">
      <c r="Z35791"/>
    </row>
    <row r="35792" spans="26:26">
      <c r="Z35792"/>
    </row>
    <row r="35793" spans="26:26">
      <c r="Z35793"/>
    </row>
    <row r="35794" spans="26:26">
      <c r="Z35794"/>
    </row>
    <row r="35795" spans="26:26">
      <c r="Z35795"/>
    </row>
    <row r="35796" spans="26:26">
      <c r="Z35796"/>
    </row>
    <row r="35797" spans="26:26">
      <c r="Z35797"/>
    </row>
    <row r="35798" spans="26:26">
      <c r="Z35798"/>
    </row>
    <row r="35799" spans="26:26">
      <c r="Z35799"/>
    </row>
    <row r="35800" spans="26:26">
      <c r="Z35800"/>
    </row>
    <row r="35801" spans="26:26">
      <c r="Z35801"/>
    </row>
    <row r="35802" spans="26:26">
      <c r="Z35802"/>
    </row>
    <row r="35803" spans="26:26">
      <c r="Z35803"/>
    </row>
    <row r="35804" spans="26:26">
      <c r="Z35804"/>
    </row>
    <row r="35805" spans="26:26">
      <c r="Z35805"/>
    </row>
    <row r="35806" spans="26:26">
      <c r="Z35806"/>
    </row>
    <row r="35807" spans="26:26">
      <c r="Z35807"/>
    </row>
    <row r="35808" spans="26:26">
      <c r="Z35808"/>
    </row>
    <row r="35809" spans="26:26">
      <c r="Z35809"/>
    </row>
    <row r="35810" spans="26:26">
      <c r="Z35810"/>
    </row>
    <row r="35811" spans="26:26">
      <c r="Z35811"/>
    </row>
    <row r="35812" spans="26:26">
      <c r="Z35812"/>
    </row>
    <row r="35813" spans="26:26">
      <c r="Z35813"/>
    </row>
    <row r="35814" spans="26:26">
      <c r="Z35814"/>
    </row>
    <row r="35815" spans="26:26">
      <c r="Z35815"/>
    </row>
    <row r="35816" spans="26:26">
      <c r="Z35816"/>
    </row>
    <row r="35817" spans="26:26">
      <c r="Z35817"/>
    </row>
    <row r="35818" spans="26:26">
      <c r="Z35818"/>
    </row>
    <row r="35819" spans="26:26">
      <c r="Z35819"/>
    </row>
    <row r="35820" spans="26:26">
      <c r="Z35820"/>
    </row>
    <row r="35821" spans="26:26">
      <c r="Z35821"/>
    </row>
    <row r="35822" spans="26:26">
      <c r="Z35822"/>
    </row>
    <row r="35823" spans="26:26">
      <c r="Z35823"/>
    </row>
    <row r="35824" spans="26:26">
      <c r="Z35824"/>
    </row>
    <row r="35825" spans="26:26">
      <c r="Z35825"/>
    </row>
    <row r="35826" spans="26:26">
      <c r="Z35826"/>
    </row>
    <row r="35827" spans="26:26">
      <c r="Z35827"/>
    </row>
    <row r="35828" spans="26:26">
      <c r="Z35828"/>
    </row>
    <row r="35829" spans="26:26">
      <c r="Z35829"/>
    </row>
    <row r="35830" spans="26:26">
      <c r="Z35830"/>
    </row>
    <row r="35831" spans="26:26">
      <c r="Z35831"/>
    </row>
    <row r="35832" spans="26:26">
      <c r="Z35832"/>
    </row>
    <row r="35833" spans="26:26">
      <c r="Z35833"/>
    </row>
    <row r="35834" spans="26:26">
      <c r="Z35834"/>
    </row>
    <row r="35835" spans="26:26">
      <c r="Z35835"/>
    </row>
    <row r="35836" spans="26:26">
      <c r="Z35836"/>
    </row>
    <row r="35837" spans="26:26">
      <c r="Z35837"/>
    </row>
    <row r="35838" spans="26:26">
      <c r="Z35838"/>
    </row>
    <row r="35839" spans="26:26">
      <c r="Z35839"/>
    </row>
    <row r="35840" spans="26:26">
      <c r="Z35840"/>
    </row>
    <row r="35841" spans="26:26">
      <c r="Z35841"/>
    </row>
    <row r="35842" spans="26:26">
      <c r="Z35842"/>
    </row>
    <row r="35843" spans="26:26">
      <c r="Z35843"/>
    </row>
    <row r="35844" spans="26:26">
      <c r="Z35844"/>
    </row>
    <row r="35845" spans="26:26">
      <c r="Z35845"/>
    </row>
    <row r="35846" spans="26:26">
      <c r="Z35846"/>
    </row>
    <row r="35847" spans="26:26">
      <c r="Z35847"/>
    </row>
    <row r="35848" spans="26:26">
      <c r="Z35848"/>
    </row>
    <row r="35849" spans="26:26">
      <c r="Z35849"/>
    </row>
    <row r="35850" spans="26:26">
      <c r="Z35850"/>
    </row>
    <row r="35851" spans="26:26">
      <c r="Z35851"/>
    </row>
    <row r="35852" spans="26:26">
      <c r="Z35852"/>
    </row>
    <row r="35853" spans="26:26">
      <c r="Z35853"/>
    </row>
    <row r="35854" spans="26:26">
      <c r="Z35854"/>
    </row>
    <row r="35855" spans="26:26">
      <c r="Z35855"/>
    </row>
    <row r="35856" spans="26:26">
      <c r="Z35856"/>
    </row>
    <row r="35857" spans="26:26">
      <c r="Z35857"/>
    </row>
    <row r="35858" spans="26:26">
      <c r="Z35858"/>
    </row>
    <row r="35859" spans="26:26">
      <c r="Z35859"/>
    </row>
    <row r="35860" spans="26:26">
      <c r="Z35860"/>
    </row>
    <row r="35861" spans="26:26">
      <c r="Z35861"/>
    </row>
    <row r="35862" spans="26:26">
      <c r="Z35862"/>
    </row>
    <row r="35863" spans="26:26">
      <c r="Z35863"/>
    </row>
    <row r="35864" spans="26:26">
      <c r="Z35864"/>
    </row>
    <row r="35865" spans="26:26">
      <c r="Z35865"/>
    </row>
    <row r="35866" spans="26:26">
      <c r="Z35866"/>
    </row>
    <row r="35867" spans="26:26">
      <c r="Z35867"/>
    </row>
    <row r="35868" spans="26:26">
      <c r="Z35868"/>
    </row>
    <row r="35869" spans="26:26">
      <c r="Z35869"/>
    </row>
    <row r="35870" spans="26:26">
      <c r="Z35870"/>
    </row>
    <row r="35871" spans="26:26">
      <c r="Z35871"/>
    </row>
    <row r="35872" spans="26:26">
      <c r="Z35872"/>
    </row>
    <row r="35873" spans="26:26">
      <c r="Z35873"/>
    </row>
    <row r="35874" spans="26:26">
      <c r="Z35874"/>
    </row>
    <row r="35875" spans="26:26">
      <c r="Z35875"/>
    </row>
    <row r="35876" spans="26:26">
      <c r="Z35876"/>
    </row>
    <row r="35877" spans="26:26">
      <c r="Z35877"/>
    </row>
    <row r="35878" spans="26:26">
      <c r="Z35878"/>
    </row>
    <row r="35879" spans="26:26">
      <c r="Z35879"/>
    </row>
    <row r="35880" spans="26:26">
      <c r="Z35880"/>
    </row>
    <row r="35881" spans="26:26">
      <c r="Z35881"/>
    </row>
    <row r="35882" spans="26:26">
      <c r="Z35882"/>
    </row>
    <row r="35883" spans="26:26">
      <c r="Z35883"/>
    </row>
    <row r="35884" spans="26:26">
      <c r="Z35884"/>
    </row>
    <row r="35885" spans="26:26">
      <c r="Z35885"/>
    </row>
    <row r="35886" spans="26:26">
      <c r="Z35886"/>
    </row>
    <row r="35887" spans="26:26">
      <c r="Z35887"/>
    </row>
    <row r="35888" spans="26:26">
      <c r="Z35888"/>
    </row>
    <row r="35889" spans="26:26">
      <c r="Z35889"/>
    </row>
    <row r="35890" spans="26:26">
      <c r="Z35890"/>
    </row>
    <row r="35891" spans="26:26">
      <c r="Z35891"/>
    </row>
    <row r="35892" spans="26:26">
      <c r="Z35892"/>
    </row>
    <row r="35893" spans="26:26">
      <c r="Z35893"/>
    </row>
    <row r="35894" spans="26:26">
      <c r="Z35894"/>
    </row>
    <row r="35895" spans="26:26">
      <c r="Z35895"/>
    </row>
    <row r="35896" spans="26:26">
      <c r="Z35896"/>
    </row>
    <row r="35897" spans="26:26">
      <c r="Z35897"/>
    </row>
    <row r="35898" spans="26:26">
      <c r="Z35898"/>
    </row>
    <row r="35899" spans="26:26">
      <c r="Z35899"/>
    </row>
    <row r="35900" spans="26:26">
      <c r="Z35900"/>
    </row>
    <row r="35901" spans="26:26">
      <c r="Z35901"/>
    </row>
    <row r="35902" spans="26:26">
      <c r="Z35902"/>
    </row>
    <row r="35903" spans="26:26">
      <c r="Z35903"/>
    </row>
    <row r="35904" spans="26:26">
      <c r="Z35904"/>
    </row>
    <row r="35905" spans="26:26">
      <c r="Z35905"/>
    </row>
    <row r="35906" spans="26:26">
      <c r="Z35906"/>
    </row>
    <row r="35907" spans="26:26">
      <c r="Z35907"/>
    </row>
    <row r="35908" spans="26:26">
      <c r="Z35908"/>
    </row>
    <row r="35909" spans="26:26">
      <c r="Z35909"/>
    </row>
    <row r="35910" spans="26:26">
      <c r="Z35910"/>
    </row>
    <row r="35911" spans="26:26">
      <c r="Z35911"/>
    </row>
    <row r="35912" spans="26:26">
      <c r="Z35912"/>
    </row>
    <row r="35913" spans="26:26">
      <c r="Z35913"/>
    </row>
    <row r="35914" spans="26:26">
      <c r="Z35914"/>
    </row>
    <row r="35915" spans="26:26">
      <c r="Z35915"/>
    </row>
    <row r="35916" spans="26:26">
      <c r="Z35916"/>
    </row>
    <row r="35917" spans="26:26">
      <c r="Z35917"/>
    </row>
    <row r="35918" spans="26:26">
      <c r="Z35918"/>
    </row>
    <row r="35919" spans="26:26">
      <c r="Z35919"/>
    </row>
    <row r="35920" spans="26:26">
      <c r="Z35920"/>
    </row>
    <row r="35921" spans="26:26">
      <c r="Z35921"/>
    </row>
    <row r="35922" spans="26:26">
      <c r="Z35922"/>
    </row>
    <row r="35923" spans="26:26">
      <c r="Z35923"/>
    </row>
    <row r="35924" spans="26:26">
      <c r="Z35924"/>
    </row>
    <row r="35925" spans="26:26">
      <c r="Z35925"/>
    </row>
    <row r="35926" spans="26:26">
      <c r="Z35926"/>
    </row>
    <row r="35927" spans="26:26">
      <c r="Z35927"/>
    </row>
    <row r="35928" spans="26:26">
      <c r="Z35928"/>
    </row>
    <row r="35929" spans="26:26">
      <c r="Z35929"/>
    </row>
    <row r="35930" spans="26:26">
      <c r="Z35930"/>
    </row>
    <row r="35931" spans="26:26">
      <c r="Z35931"/>
    </row>
    <row r="35932" spans="26:26">
      <c r="Z35932"/>
    </row>
    <row r="35933" spans="26:26">
      <c r="Z35933"/>
    </row>
    <row r="35934" spans="26:26">
      <c r="Z35934"/>
    </row>
    <row r="35935" spans="26:26">
      <c r="Z35935"/>
    </row>
    <row r="35936" spans="26:26">
      <c r="Z35936"/>
    </row>
    <row r="35937" spans="26:26">
      <c r="Z35937"/>
    </row>
    <row r="35938" spans="26:26">
      <c r="Z35938"/>
    </row>
    <row r="35939" spans="26:26">
      <c r="Z35939"/>
    </row>
    <row r="35940" spans="26:26">
      <c r="Z35940"/>
    </row>
    <row r="35941" spans="26:26">
      <c r="Z35941"/>
    </row>
    <row r="35942" spans="26:26">
      <c r="Z35942"/>
    </row>
    <row r="35943" spans="26:26">
      <c r="Z35943"/>
    </row>
    <row r="35944" spans="26:26">
      <c r="Z35944"/>
    </row>
    <row r="35945" spans="26:26">
      <c r="Z35945"/>
    </row>
    <row r="35946" spans="26:26">
      <c r="Z35946"/>
    </row>
    <row r="35947" spans="26:26">
      <c r="Z35947"/>
    </row>
    <row r="35948" spans="26:26">
      <c r="Z35948"/>
    </row>
    <row r="35949" spans="26:26">
      <c r="Z35949"/>
    </row>
    <row r="35950" spans="26:26">
      <c r="Z35950"/>
    </row>
    <row r="35951" spans="26:26">
      <c r="Z35951"/>
    </row>
    <row r="35952" spans="26:26">
      <c r="Z35952"/>
    </row>
    <row r="35953" spans="26:26">
      <c r="Z35953"/>
    </row>
    <row r="35954" spans="26:26">
      <c r="Z35954"/>
    </row>
    <row r="35955" spans="26:26">
      <c r="Z35955"/>
    </row>
    <row r="35956" spans="26:26">
      <c r="Z35956"/>
    </row>
    <row r="35957" spans="26:26">
      <c r="Z35957"/>
    </row>
    <row r="35958" spans="26:26">
      <c r="Z35958"/>
    </row>
    <row r="35959" spans="26:26">
      <c r="Z35959"/>
    </row>
    <row r="35960" spans="26:26">
      <c r="Z35960"/>
    </row>
    <row r="35961" spans="26:26">
      <c r="Z35961"/>
    </row>
    <row r="35962" spans="26:26">
      <c r="Z35962"/>
    </row>
    <row r="35963" spans="26:26">
      <c r="Z35963"/>
    </row>
    <row r="35964" spans="26:26">
      <c r="Z35964"/>
    </row>
    <row r="35965" spans="26:26">
      <c r="Z35965"/>
    </row>
    <row r="35966" spans="26:26">
      <c r="Z35966"/>
    </row>
    <row r="35967" spans="26:26">
      <c r="Z35967"/>
    </row>
    <row r="35968" spans="26:26">
      <c r="Z35968"/>
    </row>
    <row r="35969" spans="26:26">
      <c r="Z35969"/>
    </row>
    <row r="35970" spans="26:26">
      <c r="Z35970"/>
    </row>
    <row r="35971" spans="26:26">
      <c r="Z35971"/>
    </row>
    <row r="35972" spans="26:26">
      <c r="Z35972"/>
    </row>
    <row r="35973" spans="26:26">
      <c r="Z35973"/>
    </row>
    <row r="35974" spans="26:26">
      <c r="Z35974"/>
    </row>
    <row r="35975" spans="26:26">
      <c r="Z35975"/>
    </row>
    <row r="35976" spans="26:26">
      <c r="Z35976"/>
    </row>
    <row r="35977" spans="26:26">
      <c r="Z35977"/>
    </row>
    <row r="35978" spans="26:26">
      <c r="Z35978"/>
    </row>
    <row r="35979" spans="26:26">
      <c r="Z35979"/>
    </row>
    <row r="35980" spans="26:26">
      <c r="Z35980"/>
    </row>
    <row r="35981" spans="26:26">
      <c r="Z35981"/>
    </row>
    <row r="35982" spans="26:26">
      <c r="Z35982"/>
    </row>
    <row r="35983" spans="26:26">
      <c r="Z35983"/>
    </row>
    <row r="35984" spans="26:26">
      <c r="Z35984"/>
    </row>
    <row r="35985" spans="26:26">
      <c r="Z35985"/>
    </row>
    <row r="35986" spans="26:26">
      <c r="Z35986"/>
    </row>
    <row r="35987" spans="26:26">
      <c r="Z35987"/>
    </row>
    <row r="35988" spans="26:26">
      <c r="Z35988"/>
    </row>
    <row r="35989" spans="26:26">
      <c r="Z35989"/>
    </row>
    <row r="35990" spans="26:26">
      <c r="Z35990"/>
    </row>
    <row r="35991" spans="26:26">
      <c r="Z35991"/>
    </row>
    <row r="35992" spans="26:26">
      <c r="Z35992"/>
    </row>
    <row r="35993" spans="26:26">
      <c r="Z35993"/>
    </row>
    <row r="35994" spans="26:26">
      <c r="Z35994"/>
    </row>
    <row r="35995" spans="26:26">
      <c r="Z35995"/>
    </row>
    <row r="35996" spans="26:26">
      <c r="Z35996"/>
    </row>
    <row r="35997" spans="26:26">
      <c r="Z35997"/>
    </row>
    <row r="35998" spans="26:26">
      <c r="Z35998"/>
    </row>
    <row r="35999" spans="26:26">
      <c r="Z35999"/>
    </row>
    <row r="36000" spans="26:26">
      <c r="Z36000"/>
    </row>
    <row r="36001" spans="26:26">
      <c r="Z36001"/>
    </row>
    <row r="36002" spans="26:26">
      <c r="Z36002"/>
    </row>
    <row r="36003" spans="26:26">
      <c r="Z36003"/>
    </row>
    <row r="36004" spans="26:26">
      <c r="Z36004"/>
    </row>
    <row r="36005" spans="26:26">
      <c r="Z36005"/>
    </row>
    <row r="36006" spans="26:26">
      <c r="Z36006"/>
    </row>
    <row r="36007" spans="26:26">
      <c r="Z36007"/>
    </row>
    <row r="36008" spans="26:26">
      <c r="Z36008"/>
    </row>
    <row r="36009" spans="26:26">
      <c r="Z36009"/>
    </row>
    <row r="36010" spans="26:26">
      <c r="Z36010"/>
    </row>
    <row r="36011" spans="26:26">
      <c r="Z36011"/>
    </row>
    <row r="36012" spans="26:26">
      <c r="Z36012"/>
    </row>
    <row r="36013" spans="26:26">
      <c r="Z36013"/>
    </row>
    <row r="36014" spans="26:26">
      <c r="Z36014"/>
    </row>
    <row r="36015" spans="26:26">
      <c r="Z36015"/>
    </row>
    <row r="36016" spans="26:26">
      <c r="Z36016"/>
    </row>
    <row r="36017" spans="26:26">
      <c r="Z36017"/>
    </row>
    <row r="36018" spans="26:26">
      <c r="Z36018"/>
    </row>
    <row r="36019" spans="26:26">
      <c r="Z36019"/>
    </row>
    <row r="36020" spans="26:26">
      <c r="Z36020"/>
    </row>
    <row r="36021" spans="26:26">
      <c r="Z36021"/>
    </row>
    <row r="36022" spans="26:26">
      <c r="Z36022"/>
    </row>
    <row r="36023" spans="26:26">
      <c r="Z36023"/>
    </row>
    <row r="36024" spans="26:26">
      <c r="Z36024"/>
    </row>
    <row r="36025" spans="26:26">
      <c r="Z36025"/>
    </row>
    <row r="36026" spans="26:26">
      <c r="Z36026"/>
    </row>
    <row r="36027" spans="26:26">
      <c r="Z36027"/>
    </row>
    <row r="36028" spans="26:26">
      <c r="Z36028"/>
    </row>
    <row r="36029" spans="26:26">
      <c r="Z36029"/>
    </row>
    <row r="36030" spans="26:26">
      <c r="Z36030"/>
    </row>
    <row r="36031" spans="26:26">
      <c r="Z36031"/>
    </row>
    <row r="36032" spans="26:26">
      <c r="Z36032"/>
    </row>
    <row r="36033" spans="26:26">
      <c r="Z36033"/>
    </row>
    <row r="36034" spans="26:26">
      <c r="Z36034"/>
    </row>
    <row r="36035" spans="26:26">
      <c r="Z36035"/>
    </row>
    <row r="36036" spans="26:26">
      <c r="Z36036"/>
    </row>
    <row r="36037" spans="26:26">
      <c r="Z36037"/>
    </row>
    <row r="36038" spans="26:26">
      <c r="Z36038"/>
    </row>
    <row r="36039" spans="26:26">
      <c r="Z36039"/>
    </row>
    <row r="36040" spans="26:26">
      <c r="Z36040"/>
    </row>
    <row r="36041" spans="26:26">
      <c r="Z36041"/>
    </row>
    <row r="36042" spans="26:26">
      <c r="Z36042"/>
    </row>
    <row r="36043" spans="26:26">
      <c r="Z36043"/>
    </row>
    <row r="36044" spans="26:26">
      <c r="Z36044"/>
    </row>
    <row r="36045" spans="26:26">
      <c r="Z36045"/>
    </row>
    <row r="36046" spans="26:26">
      <c r="Z36046"/>
    </row>
    <row r="36047" spans="26:26">
      <c r="Z36047"/>
    </row>
    <row r="36048" spans="26:26">
      <c r="Z36048"/>
    </row>
    <row r="36049" spans="26:26">
      <c r="Z36049"/>
    </row>
    <row r="36050" spans="26:26">
      <c r="Z36050"/>
    </row>
    <row r="36051" spans="26:26">
      <c r="Z36051"/>
    </row>
    <row r="36052" spans="26:26">
      <c r="Z36052"/>
    </row>
    <row r="36053" spans="26:26">
      <c r="Z36053"/>
    </row>
    <row r="36054" spans="26:26">
      <c r="Z36054"/>
    </row>
    <row r="36055" spans="26:26">
      <c r="Z36055"/>
    </row>
    <row r="36056" spans="26:26">
      <c r="Z36056"/>
    </row>
    <row r="36057" spans="26:26">
      <c r="Z36057"/>
    </row>
    <row r="36058" spans="26:26">
      <c r="Z36058"/>
    </row>
    <row r="36059" spans="26:26">
      <c r="Z36059"/>
    </row>
    <row r="36060" spans="26:26">
      <c r="Z36060"/>
    </row>
    <row r="36061" spans="26:26">
      <c r="Z36061"/>
    </row>
    <row r="36062" spans="26:26">
      <c r="Z36062"/>
    </row>
    <row r="36063" spans="26:26">
      <c r="Z36063"/>
    </row>
    <row r="36064" spans="26:26">
      <c r="Z36064"/>
    </row>
    <row r="36065" spans="26:26">
      <c r="Z36065"/>
    </row>
    <row r="36066" spans="26:26">
      <c r="Z36066"/>
    </row>
    <row r="36067" spans="26:26">
      <c r="Z36067"/>
    </row>
    <row r="36068" spans="26:26">
      <c r="Z36068"/>
    </row>
    <row r="36069" spans="26:26">
      <c r="Z36069"/>
    </row>
    <row r="36070" spans="26:26">
      <c r="Z36070"/>
    </row>
    <row r="36071" spans="26:26">
      <c r="Z36071"/>
    </row>
    <row r="36072" spans="26:26">
      <c r="Z36072"/>
    </row>
    <row r="36073" spans="26:26">
      <c r="Z36073"/>
    </row>
    <row r="36074" spans="26:26">
      <c r="Z36074"/>
    </row>
    <row r="36075" spans="26:26">
      <c r="Z36075"/>
    </row>
    <row r="36076" spans="26:26">
      <c r="Z36076"/>
    </row>
    <row r="36077" spans="26:26">
      <c r="Z36077"/>
    </row>
    <row r="36078" spans="26:26">
      <c r="Z36078"/>
    </row>
    <row r="36079" spans="26:26">
      <c r="Z36079"/>
    </row>
    <row r="36080" spans="26:26">
      <c r="Z36080"/>
    </row>
    <row r="36081" spans="26:26">
      <c r="Z36081"/>
    </row>
    <row r="36082" spans="26:26">
      <c r="Z36082"/>
    </row>
    <row r="36083" spans="26:26">
      <c r="Z36083"/>
    </row>
    <row r="36084" spans="26:26">
      <c r="Z36084"/>
    </row>
    <row r="36085" spans="26:26">
      <c r="Z36085"/>
    </row>
    <row r="36086" spans="26:26">
      <c r="Z36086"/>
    </row>
    <row r="36087" spans="26:26">
      <c r="Z36087"/>
    </row>
    <row r="36088" spans="26:26">
      <c r="Z36088"/>
    </row>
    <row r="36089" spans="26:26">
      <c r="Z36089"/>
    </row>
    <row r="36090" spans="26:26">
      <c r="Z36090"/>
    </row>
    <row r="36091" spans="26:26">
      <c r="Z36091"/>
    </row>
    <row r="36092" spans="26:26">
      <c r="Z36092"/>
    </row>
    <row r="36093" spans="26:26">
      <c r="Z36093"/>
    </row>
    <row r="36094" spans="26:26">
      <c r="Z36094"/>
    </row>
    <row r="36095" spans="26:26">
      <c r="Z36095"/>
    </row>
    <row r="36096" spans="26:26">
      <c r="Z36096"/>
    </row>
    <row r="36097" spans="26:26">
      <c r="Z36097"/>
    </row>
    <row r="36098" spans="26:26">
      <c r="Z36098"/>
    </row>
    <row r="36099" spans="26:26">
      <c r="Z36099"/>
    </row>
    <row r="36100" spans="26:26">
      <c r="Z36100"/>
    </row>
    <row r="36101" spans="26:26">
      <c r="Z36101"/>
    </row>
    <row r="36102" spans="26:26">
      <c r="Z36102"/>
    </row>
    <row r="36103" spans="26:26">
      <c r="Z36103"/>
    </row>
    <row r="36104" spans="26:26">
      <c r="Z36104"/>
    </row>
    <row r="36105" spans="26:26">
      <c r="Z36105"/>
    </row>
    <row r="36106" spans="26:26">
      <c r="Z36106"/>
    </row>
    <row r="36107" spans="26:26">
      <c r="Z36107"/>
    </row>
    <row r="36108" spans="26:26">
      <c r="Z36108"/>
    </row>
    <row r="36109" spans="26:26">
      <c r="Z36109"/>
    </row>
    <row r="36110" spans="26:26">
      <c r="Z36110"/>
    </row>
    <row r="36111" spans="26:26">
      <c r="Z36111"/>
    </row>
    <row r="36112" spans="26:26">
      <c r="Z36112"/>
    </row>
    <row r="36113" spans="26:26">
      <c r="Z36113"/>
    </row>
    <row r="36114" spans="26:26">
      <c r="Z36114"/>
    </row>
    <row r="36115" spans="26:26">
      <c r="Z36115"/>
    </row>
    <row r="36116" spans="26:26">
      <c r="Z36116"/>
    </row>
    <row r="36117" spans="26:26">
      <c r="Z36117"/>
    </row>
    <row r="36118" spans="26:26">
      <c r="Z36118"/>
    </row>
    <row r="36119" spans="26:26">
      <c r="Z36119"/>
    </row>
    <row r="36120" spans="26:26">
      <c r="Z36120"/>
    </row>
    <row r="36121" spans="26:26">
      <c r="Z36121"/>
    </row>
    <row r="36122" spans="26:26">
      <c r="Z36122"/>
    </row>
    <row r="36123" spans="26:26">
      <c r="Z36123"/>
    </row>
    <row r="36124" spans="26:26">
      <c r="Z36124"/>
    </row>
    <row r="36125" spans="26:26">
      <c r="Z36125"/>
    </row>
    <row r="36126" spans="26:26">
      <c r="Z36126"/>
    </row>
    <row r="36127" spans="26:26">
      <c r="Z36127"/>
    </row>
    <row r="36128" spans="26:26">
      <c r="Z36128"/>
    </row>
    <row r="36129" spans="26:26">
      <c r="Z36129"/>
    </row>
    <row r="36130" spans="26:26">
      <c r="Z36130"/>
    </row>
    <row r="36131" spans="26:26">
      <c r="Z36131"/>
    </row>
    <row r="36132" spans="26:26">
      <c r="Z36132"/>
    </row>
    <row r="36133" spans="26:26">
      <c r="Z36133"/>
    </row>
    <row r="36134" spans="26:26">
      <c r="Z36134"/>
    </row>
    <row r="36135" spans="26:26">
      <c r="Z36135"/>
    </row>
    <row r="36136" spans="26:26">
      <c r="Z36136"/>
    </row>
    <row r="36137" spans="26:26">
      <c r="Z36137"/>
    </row>
    <row r="36138" spans="26:26">
      <c r="Z36138"/>
    </row>
    <row r="36139" spans="26:26">
      <c r="Z36139"/>
    </row>
    <row r="36140" spans="26:26">
      <c r="Z36140"/>
    </row>
    <row r="36141" spans="26:26">
      <c r="Z36141"/>
    </row>
    <row r="36142" spans="26:26">
      <c r="Z36142"/>
    </row>
    <row r="36143" spans="26:26">
      <c r="Z36143"/>
    </row>
    <row r="36144" spans="26:26">
      <c r="Z36144"/>
    </row>
    <row r="36145" spans="26:26">
      <c r="Z36145"/>
    </row>
    <row r="36146" spans="26:26">
      <c r="Z36146"/>
    </row>
    <row r="36147" spans="26:26">
      <c r="Z36147"/>
    </row>
    <row r="36148" spans="26:26">
      <c r="Z36148"/>
    </row>
    <row r="36149" spans="26:26">
      <c r="Z36149"/>
    </row>
    <row r="36150" spans="26:26">
      <c r="Z36150"/>
    </row>
    <row r="36151" spans="26:26">
      <c r="Z36151"/>
    </row>
    <row r="36152" spans="26:26">
      <c r="Z36152"/>
    </row>
    <row r="36153" spans="26:26">
      <c r="Z36153"/>
    </row>
    <row r="36154" spans="26:26">
      <c r="Z36154"/>
    </row>
    <row r="36155" spans="26:26">
      <c r="Z36155"/>
    </row>
    <row r="36156" spans="26:26">
      <c r="Z36156"/>
    </row>
    <row r="36157" spans="26:26">
      <c r="Z36157"/>
    </row>
    <row r="36158" spans="26:26">
      <c r="Z36158"/>
    </row>
    <row r="36159" spans="26:26">
      <c r="Z36159"/>
    </row>
    <row r="36160" spans="26:26">
      <c r="Z36160"/>
    </row>
    <row r="36161" spans="26:26">
      <c r="Z36161"/>
    </row>
    <row r="36162" spans="26:26">
      <c r="Z36162"/>
    </row>
    <row r="36163" spans="26:26">
      <c r="Z36163"/>
    </row>
    <row r="36164" spans="26:26">
      <c r="Z36164"/>
    </row>
    <row r="36165" spans="26:26">
      <c r="Z36165"/>
    </row>
    <row r="36166" spans="26:26">
      <c r="Z36166"/>
    </row>
    <row r="36167" spans="26:26">
      <c r="Z36167"/>
    </row>
    <row r="36168" spans="26:26">
      <c r="Z36168"/>
    </row>
    <row r="36169" spans="26:26">
      <c r="Z36169"/>
    </row>
    <row r="36170" spans="26:26">
      <c r="Z36170"/>
    </row>
    <row r="36171" spans="26:26">
      <c r="Z36171"/>
    </row>
    <row r="36172" spans="26:26">
      <c r="Z36172"/>
    </row>
    <row r="36173" spans="26:26">
      <c r="Z36173"/>
    </row>
    <row r="36174" spans="26:26">
      <c r="Z36174"/>
    </row>
    <row r="36175" spans="26:26">
      <c r="Z36175"/>
    </row>
    <row r="36176" spans="26:26">
      <c r="Z36176"/>
    </row>
    <row r="36177" spans="26:26">
      <c r="Z36177"/>
    </row>
    <row r="36178" spans="26:26">
      <c r="Z36178"/>
    </row>
    <row r="36179" spans="26:26">
      <c r="Z36179"/>
    </row>
    <row r="36180" spans="26:26">
      <c r="Z36180"/>
    </row>
    <row r="36181" spans="26:26">
      <c r="Z36181"/>
    </row>
    <row r="36182" spans="26:26">
      <c r="Z36182"/>
    </row>
    <row r="36183" spans="26:26">
      <c r="Z36183"/>
    </row>
    <row r="36184" spans="26:26">
      <c r="Z36184"/>
    </row>
    <row r="36185" spans="26:26">
      <c r="Z36185"/>
    </row>
    <row r="36186" spans="26:26">
      <c r="Z36186"/>
    </row>
    <row r="36187" spans="26:26">
      <c r="Z36187"/>
    </row>
    <row r="36188" spans="26:26">
      <c r="Z36188"/>
    </row>
    <row r="36189" spans="26:26">
      <c r="Z36189"/>
    </row>
    <row r="36190" spans="26:26">
      <c r="Z36190"/>
    </row>
    <row r="36191" spans="26:26">
      <c r="Z36191"/>
    </row>
    <row r="36192" spans="26:26">
      <c r="Z36192"/>
    </row>
    <row r="36193" spans="26:26">
      <c r="Z36193"/>
    </row>
    <row r="36194" spans="26:26">
      <c r="Z36194"/>
    </row>
    <row r="36195" spans="26:26">
      <c r="Z36195"/>
    </row>
    <row r="36196" spans="26:26">
      <c r="Z36196"/>
    </row>
    <row r="36197" spans="26:26">
      <c r="Z36197"/>
    </row>
    <row r="36198" spans="26:26">
      <c r="Z36198"/>
    </row>
    <row r="36199" spans="26:26">
      <c r="Z36199"/>
    </row>
    <row r="36200" spans="26:26">
      <c r="Z36200"/>
    </row>
    <row r="36201" spans="26:26">
      <c r="Z36201"/>
    </row>
    <row r="36202" spans="26:26">
      <c r="Z36202"/>
    </row>
    <row r="36203" spans="26:26">
      <c r="Z36203"/>
    </row>
    <row r="36204" spans="26:26">
      <c r="Z36204"/>
    </row>
    <row r="36205" spans="26:26">
      <c r="Z36205"/>
    </row>
    <row r="36206" spans="26:26">
      <c r="Z36206"/>
    </row>
    <row r="36207" spans="26:26">
      <c r="Z36207"/>
    </row>
    <row r="36208" spans="26:26">
      <c r="Z36208"/>
    </row>
    <row r="36209" spans="26:26">
      <c r="Z36209"/>
    </row>
    <row r="36210" spans="26:26">
      <c r="Z36210"/>
    </row>
    <row r="36211" spans="26:26">
      <c r="Z36211"/>
    </row>
    <row r="36212" spans="26:26">
      <c r="Z36212"/>
    </row>
    <row r="36213" spans="26:26">
      <c r="Z36213"/>
    </row>
    <row r="36214" spans="26:26">
      <c r="Z36214"/>
    </row>
    <row r="36215" spans="26:26">
      <c r="Z36215"/>
    </row>
    <row r="36216" spans="26:26">
      <c r="Z36216"/>
    </row>
    <row r="36217" spans="26:26">
      <c r="Z36217"/>
    </row>
    <row r="36218" spans="26:26">
      <c r="Z36218"/>
    </row>
    <row r="36219" spans="26:26">
      <c r="Z36219"/>
    </row>
    <row r="36220" spans="26:26">
      <c r="Z36220"/>
    </row>
    <row r="36221" spans="26:26">
      <c r="Z36221"/>
    </row>
    <row r="36222" spans="26:26">
      <c r="Z36222"/>
    </row>
    <row r="36223" spans="26:26">
      <c r="Z36223"/>
    </row>
    <row r="36224" spans="26:26">
      <c r="Z36224"/>
    </row>
    <row r="36225" spans="26:26">
      <c r="Z36225"/>
    </row>
    <row r="36226" spans="26:26">
      <c r="Z36226"/>
    </row>
    <row r="36227" spans="26:26">
      <c r="Z36227"/>
    </row>
    <row r="36228" spans="26:26">
      <c r="Z36228"/>
    </row>
    <row r="36229" spans="26:26">
      <c r="Z36229"/>
    </row>
    <row r="36230" spans="26:26">
      <c r="Z36230"/>
    </row>
    <row r="36231" spans="26:26">
      <c r="Z36231"/>
    </row>
    <row r="36232" spans="26:26">
      <c r="Z36232"/>
    </row>
    <row r="36233" spans="26:26">
      <c r="Z36233"/>
    </row>
    <row r="36234" spans="26:26">
      <c r="Z36234"/>
    </row>
    <row r="36235" spans="26:26">
      <c r="Z36235"/>
    </row>
    <row r="36236" spans="26:26">
      <c r="Z36236"/>
    </row>
    <row r="36237" spans="26:26">
      <c r="Z36237"/>
    </row>
    <row r="36238" spans="26:26">
      <c r="Z36238"/>
    </row>
    <row r="36239" spans="26:26">
      <c r="Z36239"/>
    </row>
    <row r="36240" spans="26:26">
      <c r="Z36240"/>
    </row>
    <row r="36241" spans="26:26">
      <c r="Z36241"/>
    </row>
    <row r="36242" spans="26:26">
      <c r="Z36242"/>
    </row>
    <row r="36243" spans="26:26">
      <c r="Z36243"/>
    </row>
    <row r="36244" spans="26:26">
      <c r="Z36244"/>
    </row>
    <row r="36245" spans="26:26">
      <c r="Z36245"/>
    </row>
    <row r="36246" spans="26:26">
      <c r="Z36246"/>
    </row>
    <row r="36247" spans="26:26">
      <c r="Z36247"/>
    </row>
    <row r="36248" spans="26:26">
      <c r="Z36248"/>
    </row>
    <row r="36249" spans="26:26">
      <c r="Z36249"/>
    </row>
    <row r="36250" spans="26:26">
      <c r="Z36250"/>
    </row>
    <row r="36251" spans="26:26">
      <c r="Z36251"/>
    </row>
    <row r="36252" spans="26:26">
      <c r="Z36252"/>
    </row>
    <row r="36253" spans="26:26">
      <c r="Z36253"/>
    </row>
    <row r="36254" spans="26:26">
      <c r="Z36254"/>
    </row>
    <row r="36255" spans="26:26">
      <c r="Z36255"/>
    </row>
    <row r="36256" spans="26:26">
      <c r="Z36256"/>
    </row>
    <row r="36257" spans="26:26">
      <c r="Z36257"/>
    </row>
    <row r="36258" spans="26:26">
      <c r="Z36258"/>
    </row>
    <row r="36259" spans="26:26">
      <c r="Z36259"/>
    </row>
    <row r="36260" spans="26:26">
      <c r="Z36260"/>
    </row>
    <row r="36261" spans="26:26">
      <c r="Z36261"/>
    </row>
    <row r="36262" spans="26:26">
      <c r="Z36262"/>
    </row>
    <row r="36263" spans="26:26">
      <c r="Z36263"/>
    </row>
    <row r="36264" spans="26:26">
      <c r="Z36264"/>
    </row>
    <row r="36265" spans="26:26">
      <c r="Z36265"/>
    </row>
    <row r="36266" spans="26:26">
      <c r="Z36266"/>
    </row>
    <row r="36267" spans="26:26">
      <c r="Z36267"/>
    </row>
    <row r="36268" spans="26:26">
      <c r="Z36268"/>
    </row>
    <row r="36269" spans="26:26">
      <c r="Z36269"/>
    </row>
    <row r="36270" spans="26:26">
      <c r="Z36270"/>
    </row>
    <row r="36271" spans="26:26">
      <c r="Z36271"/>
    </row>
    <row r="36272" spans="26:26">
      <c r="Z36272"/>
    </row>
    <row r="36273" spans="26:26">
      <c r="Z36273"/>
    </row>
    <row r="36274" spans="26:26">
      <c r="Z36274"/>
    </row>
    <row r="36275" spans="26:26">
      <c r="Z36275"/>
    </row>
    <row r="36276" spans="26:26">
      <c r="Z36276"/>
    </row>
    <row r="36277" spans="26:26">
      <c r="Z36277"/>
    </row>
    <row r="36278" spans="26:26">
      <c r="Z36278"/>
    </row>
    <row r="36279" spans="26:26">
      <c r="Z36279"/>
    </row>
    <row r="36280" spans="26:26">
      <c r="Z36280"/>
    </row>
    <row r="36281" spans="26:26">
      <c r="Z36281"/>
    </row>
    <row r="36282" spans="26:26">
      <c r="Z36282"/>
    </row>
    <row r="36283" spans="26:26">
      <c r="Z36283"/>
    </row>
    <row r="36284" spans="26:26">
      <c r="Z36284"/>
    </row>
    <row r="36285" spans="26:26">
      <c r="Z36285"/>
    </row>
    <row r="36286" spans="26:26">
      <c r="Z36286"/>
    </row>
    <row r="36287" spans="26:26">
      <c r="Z36287"/>
    </row>
    <row r="36288" spans="26:26">
      <c r="Z36288"/>
    </row>
    <row r="36289" spans="26:26">
      <c r="Z36289"/>
    </row>
    <row r="36290" spans="26:26">
      <c r="Z36290"/>
    </row>
    <row r="36291" spans="26:26">
      <c r="Z36291"/>
    </row>
    <row r="36292" spans="26:26">
      <c r="Z36292"/>
    </row>
    <row r="36293" spans="26:26">
      <c r="Z36293"/>
    </row>
    <row r="36294" spans="26:26">
      <c r="Z36294"/>
    </row>
    <row r="36295" spans="26:26">
      <c r="Z36295"/>
    </row>
    <row r="36296" spans="26:26">
      <c r="Z36296"/>
    </row>
    <row r="36297" spans="26:26">
      <c r="Z36297"/>
    </row>
    <row r="36298" spans="26:26">
      <c r="Z36298"/>
    </row>
    <row r="36299" spans="26:26">
      <c r="Z36299"/>
    </row>
    <row r="36300" spans="26:26">
      <c r="Z36300"/>
    </row>
    <row r="36301" spans="26:26">
      <c r="Z36301"/>
    </row>
    <row r="36302" spans="26:26">
      <c r="Z36302"/>
    </row>
    <row r="36303" spans="26:26">
      <c r="Z36303"/>
    </row>
    <row r="36304" spans="26:26">
      <c r="Z36304"/>
    </row>
    <row r="36305" spans="26:26">
      <c r="Z36305"/>
    </row>
    <row r="36306" spans="26:26">
      <c r="Z36306"/>
    </row>
    <row r="36307" spans="26:26">
      <c r="Z36307"/>
    </row>
    <row r="36308" spans="26:26">
      <c r="Z36308"/>
    </row>
    <row r="36309" spans="26:26">
      <c r="Z36309"/>
    </row>
    <row r="36310" spans="26:26">
      <c r="Z36310"/>
    </row>
    <row r="36311" spans="26:26">
      <c r="Z36311"/>
    </row>
    <row r="36312" spans="26:26">
      <c r="Z36312"/>
    </row>
    <row r="36313" spans="26:26">
      <c r="Z36313"/>
    </row>
    <row r="36314" spans="26:26">
      <c r="Z36314"/>
    </row>
    <row r="36315" spans="26:26">
      <c r="Z36315"/>
    </row>
    <row r="36316" spans="26:26">
      <c r="Z36316"/>
    </row>
    <row r="36317" spans="26:26">
      <c r="Z36317"/>
    </row>
    <row r="36318" spans="26:26">
      <c r="Z36318"/>
    </row>
    <row r="36319" spans="26:26">
      <c r="Z36319"/>
    </row>
    <row r="36320" spans="26:26">
      <c r="Z36320"/>
    </row>
    <row r="36321" spans="26:26">
      <c r="Z36321"/>
    </row>
    <row r="36322" spans="26:26">
      <c r="Z36322"/>
    </row>
    <row r="36323" spans="26:26">
      <c r="Z36323"/>
    </row>
    <row r="36324" spans="26:26">
      <c r="Z36324"/>
    </row>
    <row r="36325" spans="26:26">
      <c r="Z36325"/>
    </row>
    <row r="36326" spans="26:26">
      <c r="Z36326"/>
    </row>
    <row r="36327" spans="26:26">
      <c r="Z36327"/>
    </row>
    <row r="36328" spans="26:26">
      <c r="Z36328"/>
    </row>
    <row r="36329" spans="26:26">
      <c r="Z36329"/>
    </row>
    <row r="36330" spans="26:26">
      <c r="Z36330"/>
    </row>
    <row r="36331" spans="26:26">
      <c r="Z36331"/>
    </row>
    <row r="36332" spans="26:26">
      <c r="Z36332"/>
    </row>
    <row r="36333" spans="26:26">
      <c r="Z36333"/>
    </row>
    <row r="36334" spans="26:26">
      <c r="Z36334"/>
    </row>
    <row r="36335" spans="26:26">
      <c r="Z36335"/>
    </row>
    <row r="36336" spans="26:26">
      <c r="Z36336"/>
    </row>
    <row r="36337" spans="26:26">
      <c r="Z36337"/>
    </row>
    <row r="36338" spans="26:26">
      <c r="Z36338"/>
    </row>
    <row r="36339" spans="26:26">
      <c r="Z36339"/>
    </row>
    <row r="36340" spans="26:26">
      <c r="Z36340"/>
    </row>
    <row r="36341" spans="26:26">
      <c r="Z36341"/>
    </row>
    <row r="36342" spans="26:26">
      <c r="Z36342"/>
    </row>
    <row r="36343" spans="26:26">
      <c r="Z36343"/>
    </row>
    <row r="36344" spans="26:26">
      <c r="Z36344"/>
    </row>
    <row r="36345" spans="26:26">
      <c r="Z36345"/>
    </row>
    <row r="36346" spans="26:26">
      <c r="Z36346"/>
    </row>
    <row r="36347" spans="26:26">
      <c r="Z36347"/>
    </row>
    <row r="36348" spans="26:26">
      <c r="Z36348"/>
    </row>
    <row r="36349" spans="26:26">
      <c r="Z36349"/>
    </row>
    <row r="36350" spans="26:26">
      <c r="Z36350"/>
    </row>
    <row r="36351" spans="26:26">
      <c r="Z36351"/>
    </row>
    <row r="36352" spans="26:26">
      <c r="Z36352"/>
    </row>
    <row r="36353" spans="26:26">
      <c r="Z36353"/>
    </row>
    <row r="36354" spans="26:26">
      <c r="Z36354"/>
    </row>
    <row r="36355" spans="26:26">
      <c r="Z36355"/>
    </row>
    <row r="36356" spans="26:26">
      <c r="Z36356"/>
    </row>
    <row r="36357" spans="26:26">
      <c r="Z36357"/>
    </row>
    <row r="36358" spans="26:26">
      <c r="Z36358"/>
    </row>
    <row r="36359" spans="26:26">
      <c r="Z36359"/>
    </row>
    <row r="36360" spans="26:26">
      <c r="Z36360"/>
    </row>
    <row r="36361" spans="26:26">
      <c r="Z36361"/>
    </row>
    <row r="36362" spans="26:26">
      <c r="Z36362"/>
    </row>
    <row r="36363" spans="26:26">
      <c r="Z36363"/>
    </row>
    <row r="36364" spans="26:26">
      <c r="Z36364"/>
    </row>
    <row r="36365" spans="26:26">
      <c r="Z36365"/>
    </row>
    <row r="36366" spans="26:26">
      <c r="Z36366"/>
    </row>
    <row r="36367" spans="26:26">
      <c r="Z36367"/>
    </row>
    <row r="36368" spans="26:26">
      <c r="Z36368"/>
    </row>
    <row r="36369" spans="26:26">
      <c r="Z36369"/>
    </row>
    <row r="36370" spans="26:26">
      <c r="Z36370"/>
    </row>
    <row r="36371" spans="26:26">
      <c r="Z36371"/>
    </row>
    <row r="36372" spans="26:26">
      <c r="Z36372"/>
    </row>
    <row r="36373" spans="26:26">
      <c r="Z36373"/>
    </row>
    <row r="36374" spans="26:26">
      <c r="Z36374"/>
    </row>
    <row r="36375" spans="26:26">
      <c r="Z36375"/>
    </row>
    <row r="36376" spans="26:26">
      <c r="Z36376"/>
    </row>
    <row r="36377" spans="26:26">
      <c r="Z36377"/>
    </row>
    <row r="36378" spans="26:26">
      <c r="Z36378"/>
    </row>
    <row r="36379" spans="26:26">
      <c r="Z36379"/>
    </row>
    <row r="36380" spans="26:26">
      <c r="Z36380"/>
    </row>
    <row r="36381" spans="26:26">
      <c r="Z36381"/>
    </row>
    <row r="36382" spans="26:26">
      <c r="Z36382"/>
    </row>
    <row r="36383" spans="26:26">
      <c r="Z36383"/>
    </row>
    <row r="36384" spans="26:26">
      <c r="Z36384"/>
    </row>
    <row r="36385" spans="26:26">
      <c r="Z36385"/>
    </row>
    <row r="36386" spans="26:26">
      <c r="Z36386"/>
    </row>
    <row r="36387" spans="26:26">
      <c r="Z36387"/>
    </row>
    <row r="36388" spans="26:26">
      <c r="Z36388"/>
    </row>
    <row r="36389" spans="26:26">
      <c r="Z36389"/>
    </row>
    <row r="36390" spans="26:26">
      <c r="Z36390"/>
    </row>
    <row r="36391" spans="26:26">
      <c r="Z36391"/>
    </row>
    <row r="36392" spans="26:26">
      <c r="Z36392"/>
    </row>
    <row r="36393" spans="26:26">
      <c r="Z36393"/>
    </row>
    <row r="36394" spans="26:26">
      <c r="Z36394"/>
    </row>
    <row r="36395" spans="26:26">
      <c r="Z36395"/>
    </row>
    <row r="36396" spans="26:26">
      <c r="Z36396"/>
    </row>
    <row r="36397" spans="26:26">
      <c r="Z36397"/>
    </row>
    <row r="36398" spans="26:26">
      <c r="Z36398"/>
    </row>
    <row r="36399" spans="26:26">
      <c r="Z36399"/>
    </row>
    <row r="36400" spans="26:26">
      <c r="Z36400"/>
    </row>
    <row r="36401" spans="26:26">
      <c r="Z36401"/>
    </row>
    <row r="36402" spans="26:26">
      <c r="Z36402"/>
    </row>
    <row r="36403" spans="26:26">
      <c r="Z36403"/>
    </row>
    <row r="36404" spans="26:26">
      <c r="Z36404"/>
    </row>
    <row r="36405" spans="26:26">
      <c r="Z36405"/>
    </row>
    <row r="36406" spans="26:26">
      <c r="Z36406"/>
    </row>
    <row r="36407" spans="26:26">
      <c r="Z36407"/>
    </row>
    <row r="36408" spans="26:26">
      <c r="Z36408"/>
    </row>
    <row r="36409" spans="26:26">
      <c r="Z36409"/>
    </row>
    <row r="36410" spans="26:26">
      <c r="Z36410"/>
    </row>
    <row r="36411" spans="26:26">
      <c r="Z36411"/>
    </row>
    <row r="36412" spans="26:26">
      <c r="Z36412"/>
    </row>
    <row r="36413" spans="26:26">
      <c r="Z36413"/>
    </row>
    <row r="36414" spans="26:26">
      <c r="Z36414"/>
    </row>
    <row r="36415" spans="26:26">
      <c r="Z36415"/>
    </row>
    <row r="36416" spans="26:26">
      <c r="Z36416"/>
    </row>
    <row r="36417" spans="26:26">
      <c r="Z36417"/>
    </row>
    <row r="36418" spans="26:26">
      <c r="Z36418"/>
    </row>
    <row r="36419" spans="26:26">
      <c r="Z36419"/>
    </row>
    <row r="36420" spans="26:26">
      <c r="Z36420"/>
    </row>
    <row r="36421" spans="26:26">
      <c r="Z36421"/>
    </row>
    <row r="36422" spans="26:26">
      <c r="Z36422"/>
    </row>
    <row r="36423" spans="26:26">
      <c r="Z36423"/>
    </row>
    <row r="36424" spans="26:26">
      <c r="Z36424"/>
    </row>
    <row r="36425" spans="26:26">
      <c r="Z36425"/>
    </row>
    <row r="36426" spans="26:26">
      <c r="Z36426"/>
    </row>
    <row r="36427" spans="26:26">
      <c r="Z36427"/>
    </row>
    <row r="36428" spans="26:26">
      <c r="Z36428"/>
    </row>
    <row r="36429" spans="26:26">
      <c r="Z36429"/>
    </row>
    <row r="36430" spans="26:26">
      <c r="Z36430"/>
    </row>
    <row r="36431" spans="26:26">
      <c r="Z36431"/>
    </row>
    <row r="36432" spans="26:26">
      <c r="Z36432"/>
    </row>
    <row r="36433" spans="26:26">
      <c r="Z36433"/>
    </row>
    <row r="36434" spans="26:26">
      <c r="Z36434"/>
    </row>
    <row r="36435" spans="26:26">
      <c r="Z36435"/>
    </row>
    <row r="36436" spans="26:26">
      <c r="Z36436"/>
    </row>
    <row r="36437" spans="26:26">
      <c r="Z36437"/>
    </row>
    <row r="36438" spans="26:26">
      <c r="Z36438"/>
    </row>
    <row r="36439" spans="26:26">
      <c r="Z36439"/>
    </row>
    <row r="36440" spans="26:26">
      <c r="Z36440"/>
    </row>
    <row r="36441" spans="26:26">
      <c r="Z36441"/>
    </row>
    <row r="36442" spans="26:26">
      <c r="Z36442"/>
    </row>
    <row r="36443" spans="26:26">
      <c r="Z36443"/>
    </row>
    <row r="36444" spans="26:26">
      <c r="Z36444"/>
    </row>
    <row r="36445" spans="26:26">
      <c r="Z36445"/>
    </row>
    <row r="36446" spans="26:26">
      <c r="Z36446"/>
    </row>
    <row r="36447" spans="26:26">
      <c r="Z36447"/>
    </row>
    <row r="36448" spans="26:26">
      <c r="Z36448"/>
    </row>
    <row r="36449" spans="26:26">
      <c r="Z36449"/>
    </row>
    <row r="36450" spans="26:26">
      <c r="Z36450"/>
    </row>
    <row r="36451" spans="26:26">
      <c r="Z36451"/>
    </row>
    <row r="36452" spans="26:26">
      <c r="Z36452"/>
    </row>
    <row r="36453" spans="26:26">
      <c r="Z36453"/>
    </row>
    <row r="36454" spans="26:26">
      <c r="Z36454"/>
    </row>
    <row r="36455" spans="26:26">
      <c r="Z36455"/>
    </row>
    <row r="36456" spans="26:26">
      <c r="Z36456"/>
    </row>
    <row r="36457" spans="26:26">
      <c r="Z36457"/>
    </row>
    <row r="36458" spans="26:26">
      <c r="Z36458"/>
    </row>
    <row r="36459" spans="26:26">
      <c r="Z36459"/>
    </row>
    <row r="36460" spans="26:26">
      <c r="Z36460"/>
    </row>
    <row r="36461" spans="26:26">
      <c r="Z36461"/>
    </row>
    <row r="36462" spans="26:26">
      <c r="Z36462"/>
    </row>
    <row r="36463" spans="26:26">
      <c r="Z36463"/>
    </row>
    <row r="36464" spans="26:26">
      <c r="Z36464"/>
    </row>
    <row r="36465" spans="26:26">
      <c r="Z36465"/>
    </row>
    <row r="36466" spans="26:26">
      <c r="Z36466"/>
    </row>
    <row r="36467" spans="26:26">
      <c r="Z36467"/>
    </row>
    <row r="36468" spans="26:26">
      <c r="Z36468"/>
    </row>
    <row r="36469" spans="26:26">
      <c r="Z36469"/>
    </row>
    <row r="36470" spans="26:26">
      <c r="Z36470"/>
    </row>
    <row r="36471" spans="26:26">
      <c r="Z36471"/>
    </row>
    <row r="36472" spans="26:26">
      <c r="Z36472"/>
    </row>
    <row r="36473" spans="26:26">
      <c r="Z36473"/>
    </row>
    <row r="36474" spans="26:26">
      <c r="Z36474"/>
    </row>
    <row r="36475" spans="26:26">
      <c r="Z36475"/>
    </row>
    <row r="36476" spans="26:26">
      <c r="Z36476"/>
    </row>
    <row r="36477" spans="26:26">
      <c r="Z36477"/>
    </row>
    <row r="36478" spans="26:26">
      <c r="Z36478"/>
    </row>
    <row r="36479" spans="26:26">
      <c r="Z36479"/>
    </row>
    <row r="36480" spans="26:26">
      <c r="Z36480"/>
    </row>
    <row r="36481" spans="26:26">
      <c r="Z36481"/>
    </row>
    <row r="36482" spans="26:26">
      <c r="Z36482"/>
    </row>
    <row r="36483" spans="26:26">
      <c r="Z36483"/>
    </row>
    <row r="36484" spans="26:26">
      <c r="Z36484"/>
    </row>
    <row r="36485" spans="26:26">
      <c r="Z36485"/>
    </row>
    <row r="36486" spans="26:26">
      <c r="Z36486"/>
    </row>
    <row r="36487" spans="26:26">
      <c r="Z36487"/>
    </row>
    <row r="36488" spans="26:26">
      <c r="Z36488"/>
    </row>
    <row r="36489" spans="26:26">
      <c r="Z36489"/>
    </row>
    <row r="36490" spans="26:26">
      <c r="Z36490"/>
    </row>
    <row r="36491" spans="26:26">
      <c r="Z36491"/>
    </row>
    <row r="36492" spans="26:26">
      <c r="Z36492"/>
    </row>
    <row r="36493" spans="26:26">
      <c r="Z36493"/>
    </row>
    <row r="36494" spans="26:26">
      <c r="Z36494"/>
    </row>
    <row r="36495" spans="26:26">
      <c r="Z36495"/>
    </row>
    <row r="36496" spans="26:26">
      <c r="Z36496"/>
    </row>
    <row r="36497" spans="26:26">
      <c r="Z36497"/>
    </row>
    <row r="36498" spans="26:26">
      <c r="Z36498"/>
    </row>
    <row r="36499" spans="26:26">
      <c r="Z36499"/>
    </row>
    <row r="36500" spans="26:26">
      <c r="Z36500"/>
    </row>
    <row r="36501" spans="26:26">
      <c r="Z36501"/>
    </row>
    <row r="36502" spans="26:26">
      <c r="Z36502"/>
    </row>
    <row r="36503" spans="26:26">
      <c r="Z36503"/>
    </row>
    <row r="36504" spans="26:26">
      <c r="Z36504"/>
    </row>
    <row r="36505" spans="26:26">
      <c r="Z36505"/>
    </row>
    <row r="36506" spans="26:26">
      <c r="Z36506"/>
    </row>
    <row r="36507" spans="26:26">
      <c r="Z36507"/>
    </row>
    <row r="36508" spans="26:26">
      <c r="Z36508"/>
    </row>
    <row r="36509" spans="26:26">
      <c r="Z36509"/>
    </row>
    <row r="36510" spans="26:26">
      <c r="Z36510"/>
    </row>
    <row r="36511" spans="26:26">
      <c r="Z36511"/>
    </row>
    <row r="36512" spans="26:26">
      <c r="Z36512"/>
    </row>
    <row r="36513" spans="26:26">
      <c r="Z36513"/>
    </row>
    <row r="36514" spans="26:26">
      <c r="Z36514"/>
    </row>
    <row r="36515" spans="26:26">
      <c r="Z36515"/>
    </row>
    <row r="36516" spans="26:26">
      <c r="Z36516"/>
    </row>
    <row r="36517" spans="26:26">
      <c r="Z36517"/>
    </row>
    <row r="36518" spans="26:26">
      <c r="Z36518"/>
    </row>
    <row r="36519" spans="26:26">
      <c r="Z36519"/>
    </row>
    <row r="36520" spans="26:26">
      <c r="Z36520"/>
    </row>
    <row r="36521" spans="26:26">
      <c r="Z36521"/>
    </row>
    <row r="36522" spans="26:26">
      <c r="Z36522"/>
    </row>
    <row r="36523" spans="26:26">
      <c r="Z36523"/>
    </row>
    <row r="36524" spans="26:26">
      <c r="Z36524"/>
    </row>
    <row r="36525" spans="26:26">
      <c r="Z36525"/>
    </row>
    <row r="36526" spans="26:26">
      <c r="Z36526"/>
    </row>
    <row r="36527" spans="26:26">
      <c r="Z36527"/>
    </row>
    <row r="36528" spans="26:26">
      <c r="Z36528"/>
    </row>
    <row r="36529" spans="26:26">
      <c r="Z36529"/>
    </row>
    <row r="36530" spans="26:26">
      <c r="Z36530"/>
    </row>
    <row r="36531" spans="26:26">
      <c r="Z36531"/>
    </row>
    <row r="36532" spans="26:26">
      <c r="Z36532"/>
    </row>
    <row r="36533" spans="26:26">
      <c r="Z36533"/>
    </row>
    <row r="36534" spans="26:26">
      <c r="Z36534"/>
    </row>
    <row r="36535" spans="26:26">
      <c r="Z36535"/>
    </row>
    <row r="36536" spans="26:26">
      <c r="Z36536"/>
    </row>
    <row r="36537" spans="26:26">
      <c r="Z36537"/>
    </row>
    <row r="36538" spans="26:26">
      <c r="Z36538"/>
    </row>
    <row r="36539" spans="26:26">
      <c r="Z36539"/>
    </row>
    <row r="36540" spans="26:26">
      <c r="Z36540"/>
    </row>
    <row r="36541" spans="26:26">
      <c r="Z36541"/>
    </row>
    <row r="36542" spans="26:26">
      <c r="Z36542"/>
    </row>
    <row r="36543" spans="26:26">
      <c r="Z36543"/>
    </row>
    <row r="36544" spans="26:26">
      <c r="Z36544"/>
    </row>
    <row r="36545" spans="26:26">
      <c r="Z36545"/>
    </row>
    <row r="36546" spans="26:26">
      <c r="Z36546"/>
    </row>
    <row r="36547" spans="26:26">
      <c r="Z36547"/>
    </row>
    <row r="36548" spans="26:26">
      <c r="Z36548"/>
    </row>
    <row r="36549" spans="26:26">
      <c r="Z36549"/>
    </row>
    <row r="36550" spans="26:26">
      <c r="Z36550"/>
    </row>
    <row r="36551" spans="26:26">
      <c r="Z36551"/>
    </row>
    <row r="36552" spans="26:26">
      <c r="Z36552"/>
    </row>
    <row r="36553" spans="26:26">
      <c r="Z36553"/>
    </row>
    <row r="36554" spans="26:26">
      <c r="Z36554"/>
    </row>
    <row r="36555" spans="26:26">
      <c r="Z36555"/>
    </row>
    <row r="36556" spans="26:26">
      <c r="Z36556"/>
    </row>
    <row r="36557" spans="26:26">
      <c r="Z36557"/>
    </row>
    <row r="36558" spans="26:26">
      <c r="Z36558"/>
    </row>
    <row r="36559" spans="26:26">
      <c r="Z36559"/>
    </row>
    <row r="36560" spans="26:26">
      <c r="Z36560"/>
    </row>
    <row r="36561" spans="26:26">
      <c r="Z36561"/>
    </row>
    <row r="36562" spans="26:26">
      <c r="Z36562"/>
    </row>
    <row r="36563" spans="26:26">
      <c r="Z36563"/>
    </row>
    <row r="36564" spans="26:26">
      <c r="Z36564"/>
    </row>
    <row r="36565" spans="26:26">
      <c r="Z36565"/>
    </row>
    <row r="36566" spans="26:26">
      <c r="Z36566"/>
    </row>
    <row r="36567" spans="26:26">
      <c r="Z36567"/>
    </row>
    <row r="36568" spans="26:26">
      <c r="Z36568"/>
    </row>
    <row r="36569" spans="26:26">
      <c r="Z36569"/>
    </row>
    <row r="36570" spans="26:26">
      <c r="Z36570"/>
    </row>
    <row r="36571" spans="26:26">
      <c r="Z36571"/>
    </row>
    <row r="36572" spans="26:26">
      <c r="Z36572"/>
    </row>
    <row r="36573" spans="26:26">
      <c r="Z36573"/>
    </row>
    <row r="36574" spans="26:26">
      <c r="Z36574"/>
    </row>
    <row r="36575" spans="26:26">
      <c r="Z36575"/>
    </row>
    <row r="36576" spans="26:26">
      <c r="Z36576"/>
    </row>
    <row r="36577" spans="26:26">
      <c r="Z36577"/>
    </row>
    <row r="36578" spans="26:26">
      <c r="Z36578"/>
    </row>
    <row r="36579" spans="26:26">
      <c r="Z36579"/>
    </row>
    <row r="36580" spans="26:26">
      <c r="Z36580"/>
    </row>
    <row r="36581" spans="26:26">
      <c r="Z36581"/>
    </row>
    <row r="36582" spans="26:26">
      <c r="Z36582"/>
    </row>
    <row r="36583" spans="26:26">
      <c r="Z36583"/>
    </row>
    <row r="36584" spans="26:26">
      <c r="Z36584"/>
    </row>
    <row r="36585" spans="26:26">
      <c r="Z36585"/>
    </row>
    <row r="36586" spans="26:26">
      <c r="Z36586"/>
    </row>
    <row r="36587" spans="26:26">
      <c r="Z36587"/>
    </row>
    <row r="36588" spans="26:26">
      <c r="Z36588"/>
    </row>
    <row r="36589" spans="26:26">
      <c r="Z36589"/>
    </row>
    <row r="36590" spans="26:26">
      <c r="Z36590"/>
    </row>
    <row r="36591" spans="26:26">
      <c r="Z36591"/>
    </row>
    <row r="36592" spans="26:26">
      <c r="Z36592"/>
    </row>
    <row r="36593" spans="26:26">
      <c r="Z36593"/>
    </row>
    <row r="36594" spans="26:26">
      <c r="Z36594"/>
    </row>
    <row r="36595" spans="26:26">
      <c r="Z36595"/>
    </row>
    <row r="36596" spans="26:26">
      <c r="Z36596"/>
    </row>
    <row r="36597" spans="26:26">
      <c r="Z36597"/>
    </row>
    <row r="36598" spans="26:26">
      <c r="Z36598"/>
    </row>
    <row r="36599" spans="26:26">
      <c r="Z36599"/>
    </row>
    <row r="36600" spans="26:26">
      <c r="Z36600"/>
    </row>
    <row r="36601" spans="26:26">
      <c r="Z36601"/>
    </row>
    <row r="36602" spans="26:26">
      <c r="Z36602"/>
    </row>
    <row r="36603" spans="26:26">
      <c r="Z36603"/>
    </row>
    <row r="36604" spans="26:26">
      <c r="Z36604"/>
    </row>
    <row r="36605" spans="26:26">
      <c r="Z36605"/>
    </row>
    <row r="36606" spans="26:26">
      <c r="Z36606"/>
    </row>
    <row r="36607" spans="26:26">
      <c r="Z36607"/>
    </row>
    <row r="36608" spans="26:26">
      <c r="Z36608"/>
    </row>
    <row r="36609" spans="26:26">
      <c r="Z36609"/>
    </row>
    <row r="36610" spans="26:26">
      <c r="Z36610"/>
    </row>
    <row r="36611" spans="26:26">
      <c r="Z36611"/>
    </row>
    <row r="36612" spans="26:26">
      <c r="Z36612"/>
    </row>
    <row r="36613" spans="26:26">
      <c r="Z36613"/>
    </row>
    <row r="36614" spans="26:26">
      <c r="Z36614"/>
    </row>
    <row r="36615" spans="26:26">
      <c r="Z36615"/>
    </row>
    <row r="36616" spans="26:26">
      <c r="Z36616"/>
    </row>
    <row r="36617" spans="26:26">
      <c r="Z36617"/>
    </row>
    <row r="36618" spans="26:26">
      <c r="Z36618"/>
    </row>
    <row r="36619" spans="26:26">
      <c r="Z36619"/>
    </row>
    <row r="36620" spans="26:26">
      <c r="Z36620"/>
    </row>
    <row r="36621" spans="26:26">
      <c r="Z36621"/>
    </row>
    <row r="36622" spans="26:26">
      <c r="Z36622"/>
    </row>
    <row r="36623" spans="26:26">
      <c r="Z36623"/>
    </row>
    <row r="36624" spans="26:26">
      <c r="Z36624"/>
    </row>
    <row r="36625" spans="26:26">
      <c r="Z36625"/>
    </row>
    <row r="36626" spans="26:26">
      <c r="Z36626"/>
    </row>
    <row r="36627" spans="26:26">
      <c r="Z36627"/>
    </row>
    <row r="36628" spans="26:26">
      <c r="Z36628"/>
    </row>
    <row r="36629" spans="26:26">
      <c r="Z36629"/>
    </row>
    <row r="36630" spans="26:26">
      <c r="Z36630"/>
    </row>
    <row r="36631" spans="26:26">
      <c r="Z36631"/>
    </row>
    <row r="36632" spans="26:26">
      <c r="Z36632"/>
    </row>
    <row r="36633" spans="26:26">
      <c r="Z36633"/>
    </row>
    <row r="36634" spans="26:26">
      <c r="Z36634"/>
    </row>
    <row r="36635" spans="26:26">
      <c r="Z36635"/>
    </row>
    <row r="36636" spans="26:26">
      <c r="Z36636"/>
    </row>
    <row r="36637" spans="26:26">
      <c r="Z36637"/>
    </row>
    <row r="36638" spans="26:26">
      <c r="Z36638"/>
    </row>
    <row r="36639" spans="26:26">
      <c r="Z36639"/>
    </row>
    <row r="36640" spans="26:26">
      <c r="Z36640"/>
    </row>
    <row r="36641" spans="26:26">
      <c r="Z36641"/>
    </row>
    <row r="36642" spans="26:26">
      <c r="Z36642"/>
    </row>
    <row r="36643" spans="26:26">
      <c r="Z36643"/>
    </row>
    <row r="36644" spans="26:26">
      <c r="Z36644"/>
    </row>
    <row r="36645" spans="26:26">
      <c r="Z36645"/>
    </row>
    <row r="36646" spans="26:26">
      <c r="Z36646"/>
    </row>
    <row r="36647" spans="26:26">
      <c r="Z36647"/>
    </row>
    <row r="36648" spans="26:26">
      <c r="Z36648"/>
    </row>
    <row r="36649" spans="26:26">
      <c r="Z36649"/>
    </row>
    <row r="36650" spans="26:26">
      <c r="Z36650"/>
    </row>
    <row r="36651" spans="26:26">
      <c r="Z36651"/>
    </row>
    <row r="36652" spans="26:26">
      <c r="Z36652"/>
    </row>
    <row r="36653" spans="26:26">
      <c r="Z36653"/>
    </row>
    <row r="36654" spans="26:26">
      <c r="Z36654"/>
    </row>
    <row r="36655" spans="26:26">
      <c r="Z36655"/>
    </row>
    <row r="36656" spans="26:26">
      <c r="Z36656"/>
    </row>
    <row r="36657" spans="26:26">
      <c r="Z36657"/>
    </row>
    <row r="36658" spans="26:26">
      <c r="Z36658"/>
    </row>
    <row r="36659" spans="26:26">
      <c r="Z36659"/>
    </row>
    <row r="36660" spans="26:26">
      <c r="Z36660"/>
    </row>
    <row r="36661" spans="26:26">
      <c r="Z36661"/>
    </row>
    <row r="36662" spans="26:26">
      <c r="Z36662"/>
    </row>
    <row r="36663" spans="26:26">
      <c r="Z36663"/>
    </row>
    <row r="36664" spans="26:26">
      <c r="Z36664"/>
    </row>
    <row r="36665" spans="26:26">
      <c r="Z36665"/>
    </row>
    <row r="36666" spans="26:26">
      <c r="Z36666"/>
    </row>
    <row r="36667" spans="26:26">
      <c r="Z36667"/>
    </row>
    <row r="36668" spans="26:26">
      <c r="Z36668"/>
    </row>
    <row r="36669" spans="26:26">
      <c r="Z36669"/>
    </row>
    <row r="36670" spans="26:26">
      <c r="Z36670"/>
    </row>
    <row r="36671" spans="26:26">
      <c r="Z36671"/>
    </row>
    <row r="36672" spans="26:26">
      <c r="Z36672"/>
    </row>
    <row r="36673" spans="26:26">
      <c r="Z36673"/>
    </row>
    <row r="36674" spans="26:26">
      <c r="Z36674"/>
    </row>
    <row r="36675" spans="26:26">
      <c r="Z36675"/>
    </row>
    <row r="36676" spans="26:26">
      <c r="Z36676"/>
    </row>
    <row r="36677" spans="26:26">
      <c r="Z36677"/>
    </row>
    <row r="36678" spans="26:26">
      <c r="Z36678"/>
    </row>
    <row r="36679" spans="26:26">
      <c r="Z36679"/>
    </row>
    <row r="36680" spans="26:26">
      <c r="Z36680"/>
    </row>
    <row r="36681" spans="26:26">
      <c r="Z36681"/>
    </row>
    <row r="36682" spans="26:26">
      <c r="Z36682"/>
    </row>
    <row r="36683" spans="26:26">
      <c r="Z36683"/>
    </row>
    <row r="36684" spans="26:26">
      <c r="Z36684"/>
    </row>
    <row r="36685" spans="26:26">
      <c r="Z36685"/>
    </row>
    <row r="36686" spans="26:26">
      <c r="Z36686"/>
    </row>
    <row r="36687" spans="26:26">
      <c r="Z36687"/>
    </row>
    <row r="36688" spans="26:26">
      <c r="Z36688"/>
    </row>
    <row r="36689" spans="26:26">
      <c r="Z36689"/>
    </row>
    <row r="36690" spans="26:26">
      <c r="Z36690"/>
    </row>
    <row r="36691" spans="26:26">
      <c r="Z36691"/>
    </row>
    <row r="36692" spans="26:26">
      <c r="Z36692"/>
    </row>
    <row r="36693" spans="26:26">
      <c r="Z36693"/>
    </row>
    <row r="36694" spans="26:26">
      <c r="Z36694"/>
    </row>
    <row r="36695" spans="26:26">
      <c r="Z36695"/>
    </row>
    <row r="36696" spans="26:26">
      <c r="Z36696"/>
    </row>
    <row r="36697" spans="26:26">
      <c r="Z36697"/>
    </row>
    <row r="36698" spans="26:26">
      <c r="Z36698"/>
    </row>
    <row r="36699" spans="26:26">
      <c r="Z36699"/>
    </row>
    <row r="36700" spans="26:26">
      <c r="Z36700"/>
    </row>
    <row r="36701" spans="26:26">
      <c r="Z36701"/>
    </row>
    <row r="36702" spans="26:26">
      <c r="Z36702"/>
    </row>
    <row r="36703" spans="26:26">
      <c r="Z36703"/>
    </row>
    <row r="36704" spans="26:26">
      <c r="Z36704"/>
    </row>
    <row r="36705" spans="26:26">
      <c r="Z36705"/>
    </row>
    <row r="36706" spans="26:26">
      <c r="Z36706"/>
    </row>
    <row r="36707" spans="26:26">
      <c r="Z36707"/>
    </row>
    <row r="36708" spans="26:26">
      <c r="Z36708"/>
    </row>
    <row r="36709" spans="26:26">
      <c r="Z36709"/>
    </row>
    <row r="36710" spans="26:26">
      <c r="Z36710"/>
    </row>
    <row r="36711" spans="26:26">
      <c r="Z36711"/>
    </row>
    <row r="36712" spans="26:26">
      <c r="Z36712"/>
    </row>
    <row r="36713" spans="26:26">
      <c r="Z36713"/>
    </row>
    <row r="36714" spans="26:26">
      <c r="Z36714"/>
    </row>
    <row r="36715" spans="26:26">
      <c r="Z36715"/>
    </row>
    <row r="36716" spans="26:26">
      <c r="Z36716"/>
    </row>
    <row r="36717" spans="26:26">
      <c r="Z36717"/>
    </row>
    <row r="36718" spans="26:26">
      <c r="Z36718"/>
    </row>
    <row r="36719" spans="26:26">
      <c r="Z36719"/>
    </row>
    <row r="36720" spans="26:26">
      <c r="Z36720"/>
    </row>
    <row r="36721" spans="26:26">
      <c r="Z36721"/>
    </row>
    <row r="36722" spans="26:26">
      <c r="Z36722"/>
    </row>
    <row r="36723" spans="26:26">
      <c r="Z36723"/>
    </row>
    <row r="36724" spans="26:26">
      <c r="Z36724"/>
    </row>
    <row r="36725" spans="26:26">
      <c r="Z36725"/>
    </row>
    <row r="36726" spans="26:26">
      <c r="Z36726"/>
    </row>
    <row r="36727" spans="26:26">
      <c r="Z36727"/>
    </row>
    <row r="36728" spans="26:26">
      <c r="Z36728"/>
    </row>
    <row r="36729" spans="26:26">
      <c r="Z36729"/>
    </row>
    <row r="36730" spans="26:26">
      <c r="Z36730"/>
    </row>
    <row r="36731" spans="26:26">
      <c r="Z36731"/>
    </row>
    <row r="36732" spans="26:26">
      <c r="Z36732"/>
    </row>
    <row r="36733" spans="26:26">
      <c r="Z36733"/>
    </row>
    <row r="36734" spans="26:26">
      <c r="Z36734"/>
    </row>
    <row r="36735" spans="26:26">
      <c r="Z36735"/>
    </row>
    <row r="36736" spans="26:26">
      <c r="Z36736"/>
    </row>
    <row r="36737" spans="26:26">
      <c r="Z36737"/>
    </row>
    <row r="36738" spans="26:26">
      <c r="Z36738"/>
    </row>
    <row r="36739" spans="26:26">
      <c r="Z36739"/>
    </row>
    <row r="36740" spans="26:26">
      <c r="Z36740"/>
    </row>
    <row r="36741" spans="26:26">
      <c r="Z36741"/>
    </row>
    <row r="36742" spans="26:26">
      <c r="Z36742"/>
    </row>
    <row r="36743" spans="26:26">
      <c r="Z36743"/>
    </row>
    <row r="36744" spans="26:26">
      <c r="Z36744"/>
    </row>
    <row r="36745" spans="26:26">
      <c r="Z36745"/>
    </row>
    <row r="36746" spans="26:26">
      <c r="Z36746"/>
    </row>
    <row r="36747" spans="26:26">
      <c r="Z36747"/>
    </row>
    <row r="36748" spans="26:26">
      <c r="Z36748"/>
    </row>
    <row r="36749" spans="26:26">
      <c r="Z36749"/>
    </row>
    <row r="36750" spans="26:26">
      <c r="Z36750"/>
    </row>
    <row r="36751" spans="26:26">
      <c r="Z36751"/>
    </row>
    <row r="36752" spans="26:26">
      <c r="Z36752"/>
    </row>
    <row r="36753" spans="26:26">
      <c r="Z36753"/>
    </row>
    <row r="36754" spans="26:26">
      <c r="Z36754"/>
    </row>
    <row r="36755" spans="26:26">
      <c r="Z36755"/>
    </row>
    <row r="36756" spans="26:26">
      <c r="Z36756"/>
    </row>
    <row r="36757" spans="26:26">
      <c r="Z36757"/>
    </row>
    <row r="36758" spans="26:26">
      <c r="Z36758"/>
    </row>
    <row r="36759" spans="26:26">
      <c r="Z36759"/>
    </row>
    <row r="36760" spans="26:26">
      <c r="Z36760"/>
    </row>
    <row r="36761" spans="26:26">
      <c r="Z36761"/>
    </row>
    <row r="36762" spans="26:26">
      <c r="Z36762"/>
    </row>
    <row r="36763" spans="26:26">
      <c r="Z36763"/>
    </row>
    <row r="36764" spans="26:26">
      <c r="Z36764"/>
    </row>
    <row r="36765" spans="26:26">
      <c r="Z36765"/>
    </row>
    <row r="36766" spans="26:26">
      <c r="Z36766"/>
    </row>
    <row r="36767" spans="26:26">
      <c r="Z36767"/>
    </row>
    <row r="36768" spans="26:26">
      <c r="Z36768"/>
    </row>
    <row r="36769" spans="26:26">
      <c r="Z36769"/>
    </row>
    <row r="36770" spans="26:26">
      <c r="Z36770"/>
    </row>
    <row r="36771" spans="26:26">
      <c r="Z36771"/>
    </row>
    <row r="36772" spans="26:26">
      <c r="Z36772"/>
    </row>
    <row r="36773" spans="26:26">
      <c r="Z36773"/>
    </row>
    <row r="36774" spans="26:26">
      <c r="Z36774"/>
    </row>
    <row r="36775" spans="26:26">
      <c r="Z36775"/>
    </row>
    <row r="36776" spans="26:26">
      <c r="Z36776"/>
    </row>
    <row r="36777" spans="26:26">
      <c r="Z36777"/>
    </row>
    <row r="36778" spans="26:26">
      <c r="Z36778"/>
    </row>
    <row r="36779" spans="26:26">
      <c r="Z36779"/>
    </row>
    <row r="36780" spans="26:26">
      <c r="Z36780"/>
    </row>
    <row r="36781" spans="26:26">
      <c r="Z36781"/>
    </row>
    <row r="36782" spans="26:26">
      <c r="Z36782"/>
    </row>
    <row r="36783" spans="26:26">
      <c r="Z36783"/>
    </row>
    <row r="36784" spans="26:26">
      <c r="Z36784"/>
    </row>
    <row r="36785" spans="26:26">
      <c r="Z36785"/>
    </row>
    <row r="36786" spans="26:26">
      <c r="Z36786"/>
    </row>
    <row r="36787" spans="26:26">
      <c r="Z36787"/>
    </row>
    <row r="36788" spans="26:26">
      <c r="Z36788"/>
    </row>
    <row r="36789" spans="26:26">
      <c r="Z36789"/>
    </row>
    <row r="36790" spans="26:26">
      <c r="Z36790"/>
    </row>
    <row r="36791" spans="26:26">
      <c r="Z36791"/>
    </row>
    <row r="36792" spans="26:26">
      <c r="Z36792"/>
    </row>
    <row r="36793" spans="26:26">
      <c r="Z36793"/>
    </row>
    <row r="36794" spans="26:26">
      <c r="Z36794"/>
    </row>
    <row r="36795" spans="26:26">
      <c r="Z36795"/>
    </row>
    <row r="36796" spans="26:26">
      <c r="Z36796"/>
    </row>
    <row r="36797" spans="26:26">
      <c r="Z36797"/>
    </row>
    <row r="36798" spans="26:26">
      <c r="Z36798"/>
    </row>
    <row r="36799" spans="26:26">
      <c r="Z36799"/>
    </row>
    <row r="36800" spans="26:26">
      <c r="Z36800"/>
    </row>
    <row r="36801" spans="26:26">
      <c r="Z36801"/>
    </row>
    <row r="36802" spans="26:26">
      <c r="Z36802"/>
    </row>
    <row r="36803" spans="26:26">
      <c r="Z36803"/>
    </row>
    <row r="36804" spans="26:26">
      <c r="Z36804"/>
    </row>
    <row r="36805" spans="26:26">
      <c r="Z36805"/>
    </row>
    <row r="36806" spans="26:26">
      <c r="Z36806"/>
    </row>
    <row r="36807" spans="26:26">
      <c r="Z36807"/>
    </row>
    <row r="36808" spans="26:26">
      <c r="Z36808"/>
    </row>
    <row r="36809" spans="26:26">
      <c r="Z36809"/>
    </row>
    <row r="36810" spans="26:26">
      <c r="Z36810"/>
    </row>
    <row r="36811" spans="26:26">
      <c r="Z36811"/>
    </row>
    <row r="36812" spans="26:26">
      <c r="Z36812"/>
    </row>
    <row r="36813" spans="26:26">
      <c r="Z36813"/>
    </row>
    <row r="36814" spans="26:26">
      <c r="Z36814"/>
    </row>
    <row r="36815" spans="26:26">
      <c r="Z36815"/>
    </row>
    <row r="36816" spans="26:26">
      <c r="Z36816"/>
    </row>
    <row r="36817" spans="26:26">
      <c r="Z36817"/>
    </row>
    <row r="36818" spans="26:26">
      <c r="Z36818"/>
    </row>
    <row r="36819" spans="26:26">
      <c r="Z36819"/>
    </row>
    <row r="36820" spans="26:26">
      <c r="Z36820"/>
    </row>
    <row r="36821" spans="26:26">
      <c r="Z36821"/>
    </row>
    <row r="36822" spans="26:26">
      <c r="Z36822"/>
    </row>
    <row r="36823" spans="26:26">
      <c r="Z36823"/>
    </row>
    <row r="36824" spans="26:26">
      <c r="Z36824"/>
    </row>
    <row r="36825" spans="26:26">
      <c r="Z36825"/>
    </row>
    <row r="36826" spans="26:26">
      <c r="Z36826"/>
    </row>
    <row r="36827" spans="26:26">
      <c r="Z36827"/>
    </row>
    <row r="36828" spans="26:26">
      <c r="Z36828"/>
    </row>
    <row r="36829" spans="26:26">
      <c r="Z36829"/>
    </row>
    <row r="36830" spans="26:26">
      <c r="Z36830"/>
    </row>
    <row r="36831" spans="26:26">
      <c r="Z36831"/>
    </row>
    <row r="36832" spans="26:26">
      <c r="Z36832"/>
    </row>
    <row r="36833" spans="26:26">
      <c r="Z36833"/>
    </row>
    <row r="36834" spans="26:26">
      <c r="Z36834"/>
    </row>
    <row r="36835" spans="26:26">
      <c r="Z36835"/>
    </row>
    <row r="36836" spans="26:26">
      <c r="Z36836"/>
    </row>
    <row r="36837" spans="26:26">
      <c r="Z36837"/>
    </row>
    <row r="36838" spans="26:26">
      <c r="Z36838"/>
    </row>
    <row r="36839" spans="26:26">
      <c r="Z36839"/>
    </row>
    <row r="36840" spans="26:26">
      <c r="Z36840"/>
    </row>
    <row r="36841" spans="26:26">
      <c r="Z36841"/>
    </row>
    <row r="36842" spans="26:26">
      <c r="Z36842"/>
    </row>
    <row r="36843" spans="26:26">
      <c r="Z36843"/>
    </row>
    <row r="36844" spans="26:26">
      <c r="Z36844"/>
    </row>
    <row r="36845" spans="26:26">
      <c r="Z36845"/>
    </row>
    <row r="36846" spans="26:26">
      <c r="Z36846"/>
    </row>
    <row r="36847" spans="26:26">
      <c r="Z36847"/>
    </row>
    <row r="36848" spans="26:26">
      <c r="Z36848"/>
    </row>
    <row r="36849" spans="26:26">
      <c r="Z36849"/>
    </row>
    <row r="36850" spans="26:26">
      <c r="Z36850"/>
    </row>
    <row r="36851" spans="26:26">
      <c r="Z36851"/>
    </row>
    <row r="36852" spans="26:26">
      <c r="Z36852"/>
    </row>
    <row r="36853" spans="26:26">
      <c r="Z36853"/>
    </row>
    <row r="36854" spans="26:26">
      <c r="Z36854"/>
    </row>
    <row r="36855" spans="26:26">
      <c r="Z36855"/>
    </row>
    <row r="36856" spans="26:26">
      <c r="Z36856"/>
    </row>
    <row r="36857" spans="26:26">
      <c r="Z36857"/>
    </row>
    <row r="36858" spans="26:26">
      <c r="Z36858"/>
    </row>
    <row r="36859" spans="26:26">
      <c r="Z36859"/>
    </row>
    <row r="36860" spans="26:26">
      <c r="Z36860"/>
    </row>
    <row r="36861" spans="26:26">
      <c r="Z36861"/>
    </row>
    <row r="36862" spans="26:26">
      <c r="Z36862"/>
    </row>
    <row r="36863" spans="26:26">
      <c r="Z36863"/>
    </row>
    <row r="36864" spans="26:26">
      <c r="Z36864"/>
    </row>
    <row r="36865" spans="26:26">
      <c r="Z36865"/>
    </row>
    <row r="36866" spans="26:26">
      <c r="Z36866"/>
    </row>
    <row r="36867" spans="26:26">
      <c r="Z36867"/>
    </row>
    <row r="36868" spans="26:26">
      <c r="Z36868"/>
    </row>
    <row r="36869" spans="26:26">
      <c r="Z36869"/>
    </row>
    <row r="36870" spans="26:26">
      <c r="Z36870"/>
    </row>
    <row r="36871" spans="26:26">
      <c r="Z36871"/>
    </row>
    <row r="36872" spans="26:26">
      <c r="Z36872"/>
    </row>
    <row r="36873" spans="26:26">
      <c r="Z36873"/>
    </row>
    <row r="36874" spans="26:26">
      <c r="Z36874"/>
    </row>
    <row r="36875" spans="26:26">
      <c r="Z36875"/>
    </row>
    <row r="36876" spans="26:26">
      <c r="Z36876"/>
    </row>
    <row r="36877" spans="26:26">
      <c r="Z36877"/>
    </row>
    <row r="36878" spans="26:26">
      <c r="Z36878"/>
    </row>
    <row r="36879" spans="26:26">
      <c r="Z36879"/>
    </row>
    <row r="36880" spans="26:26">
      <c r="Z36880"/>
    </row>
    <row r="36881" spans="26:26">
      <c r="Z36881"/>
    </row>
    <row r="36882" spans="26:26">
      <c r="Z36882"/>
    </row>
    <row r="36883" spans="26:26">
      <c r="Z36883"/>
    </row>
    <row r="36884" spans="26:26">
      <c r="Z36884"/>
    </row>
    <row r="36885" spans="26:26">
      <c r="Z36885"/>
    </row>
    <row r="36886" spans="26:26">
      <c r="Z36886"/>
    </row>
    <row r="36887" spans="26:26">
      <c r="Z36887"/>
    </row>
    <row r="36888" spans="26:26">
      <c r="Z36888"/>
    </row>
    <row r="36889" spans="26:26">
      <c r="Z36889"/>
    </row>
    <row r="36890" spans="26:26">
      <c r="Z36890"/>
    </row>
    <row r="36891" spans="26:26">
      <c r="Z36891"/>
    </row>
    <row r="36892" spans="26:26">
      <c r="Z36892"/>
    </row>
    <row r="36893" spans="26:26">
      <c r="Z36893"/>
    </row>
    <row r="36894" spans="26:26">
      <c r="Z36894"/>
    </row>
    <row r="36895" spans="26:26">
      <c r="Z36895"/>
    </row>
    <row r="36896" spans="26:26">
      <c r="Z36896"/>
    </row>
    <row r="36897" spans="26:26">
      <c r="Z36897"/>
    </row>
    <row r="36898" spans="26:26">
      <c r="Z36898"/>
    </row>
    <row r="36899" spans="26:26">
      <c r="Z36899"/>
    </row>
    <row r="36900" spans="26:26">
      <c r="Z36900"/>
    </row>
    <row r="36901" spans="26:26">
      <c r="Z36901"/>
    </row>
    <row r="36902" spans="26:26">
      <c r="Z36902"/>
    </row>
    <row r="36903" spans="26:26">
      <c r="Z36903"/>
    </row>
    <row r="36904" spans="26:26">
      <c r="Z36904"/>
    </row>
    <row r="36905" spans="26:26">
      <c r="Z36905"/>
    </row>
    <row r="36906" spans="26:26">
      <c r="Z36906"/>
    </row>
    <row r="36907" spans="26:26">
      <c r="Z36907"/>
    </row>
    <row r="36908" spans="26:26">
      <c r="Z36908"/>
    </row>
    <row r="36909" spans="26:26">
      <c r="Z36909"/>
    </row>
    <row r="36910" spans="26:26">
      <c r="Z36910"/>
    </row>
    <row r="36911" spans="26:26">
      <c r="Z36911"/>
    </row>
    <row r="36912" spans="26:26">
      <c r="Z36912"/>
    </row>
    <row r="36913" spans="26:26">
      <c r="Z36913"/>
    </row>
    <row r="36914" spans="26:26">
      <c r="Z36914"/>
    </row>
    <row r="36915" spans="26:26">
      <c r="Z36915"/>
    </row>
    <row r="36916" spans="26:26">
      <c r="Z36916"/>
    </row>
    <row r="36917" spans="26:26">
      <c r="Z36917"/>
    </row>
    <row r="36918" spans="26:26">
      <c r="Z36918"/>
    </row>
    <row r="36919" spans="26:26">
      <c r="Z36919"/>
    </row>
    <row r="36920" spans="26:26">
      <c r="Z36920"/>
    </row>
    <row r="36921" spans="26:26">
      <c r="Z36921"/>
    </row>
    <row r="36922" spans="26:26">
      <c r="Z36922"/>
    </row>
    <row r="36923" spans="26:26">
      <c r="Z36923"/>
    </row>
    <row r="36924" spans="26:26">
      <c r="Z36924"/>
    </row>
    <row r="36925" spans="26:26">
      <c r="Z36925"/>
    </row>
    <row r="36926" spans="26:26">
      <c r="Z36926"/>
    </row>
    <row r="36927" spans="26:26">
      <c r="Z36927"/>
    </row>
    <row r="36928" spans="26:26">
      <c r="Z36928"/>
    </row>
    <row r="36929" spans="26:26">
      <c r="Z36929"/>
    </row>
    <row r="36930" spans="26:26">
      <c r="Z36930"/>
    </row>
    <row r="36931" spans="26:26">
      <c r="Z36931"/>
    </row>
    <row r="36932" spans="26:26">
      <c r="Z36932"/>
    </row>
    <row r="36933" spans="26:26">
      <c r="Z36933"/>
    </row>
    <row r="36934" spans="26:26">
      <c r="Z36934"/>
    </row>
    <row r="36935" spans="26:26">
      <c r="Z36935"/>
    </row>
    <row r="36936" spans="26:26">
      <c r="Z36936"/>
    </row>
    <row r="36937" spans="26:26">
      <c r="Z36937"/>
    </row>
    <row r="36938" spans="26:26">
      <c r="Z36938"/>
    </row>
    <row r="36939" spans="26:26">
      <c r="Z36939"/>
    </row>
    <row r="36940" spans="26:26">
      <c r="Z36940"/>
    </row>
    <row r="36941" spans="26:26">
      <c r="Z36941"/>
    </row>
    <row r="36942" spans="26:26">
      <c r="Z36942"/>
    </row>
    <row r="36943" spans="26:26">
      <c r="Z36943"/>
    </row>
    <row r="36944" spans="26:26">
      <c r="Z36944"/>
    </row>
    <row r="36945" spans="26:26">
      <c r="Z36945"/>
    </row>
    <row r="36946" spans="26:26">
      <c r="Z36946"/>
    </row>
    <row r="36947" spans="26:26">
      <c r="Z36947"/>
    </row>
    <row r="36948" spans="26:26">
      <c r="Z36948"/>
    </row>
    <row r="36949" spans="26:26">
      <c r="Z36949"/>
    </row>
    <row r="36950" spans="26:26">
      <c r="Z36950"/>
    </row>
    <row r="36951" spans="26:26">
      <c r="Z36951"/>
    </row>
    <row r="36952" spans="26:26">
      <c r="Z36952"/>
    </row>
    <row r="36953" spans="26:26">
      <c r="Z36953"/>
    </row>
    <row r="36954" spans="26:26">
      <c r="Z36954"/>
    </row>
    <row r="36955" spans="26:26">
      <c r="Z36955"/>
    </row>
    <row r="36956" spans="26:26">
      <c r="Z36956"/>
    </row>
    <row r="36957" spans="26:26">
      <c r="Z36957"/>
    </row>
    <row r="36958" spans="26:26">
      <c r="Z36958"/>
    </row>
    <row r="36959" spans="26:26">
      <c r="Z36959"/>
    </row>
    <row r="36960" spans="26:26">
      <c r="Z36960"/>
    </row>
    <row r="36961" spans="26:26">
      <c r="Z36961"/>
    </row>
    <row r="36962" spans="26:26">
      <c r="Z36962"/>
    </row>
    <row r="36963" spans="26:26">
      <c r="Z36963"/>
    </row>
    <row r="36964" spans="26:26">
      <c r="Z36964"/>
    </row>
    <row r="36965" spans="26:26">
      <c r="Z36965"/>
    </row>
    <row r="36966" spans="26:26">
      <c r="Z36966"/>
    </row>
    <row r="36967" spans="26:26">
      <c r="Z36967"/>
    </row>
    <row r="36968" spans="26:26">
      <c r="Z36968"/>
    </row>
    <row r="36969" spans="26:26">
      <c r="Z36969"/>
    </row>
    <row r="36970" spans="26:26">
      <c r="Z36970"/>
    </row>
    <row r="36971" spans="26:26">
      <c r="Z36971"/>
    </row>
    <row r="36972" spans="26:26">
      <c r="Z36972"/>
    </row>
    <row r="36973" spans="26:26">
      <c r="Z36973"/>
    </row>
    <row r="36974" spans="26:26">
      <c r="Z36974"/>
    </row>
    <row r="36975" spans="26:26">
      <c r="Z36975"/>
    </row>
    <row r="36976" spans="26:26">
      <c r="Z36976"/>
    </row>
    <row r="36977" spans="26:26">
      <c r="Z36977"/>
    </row>
    <row r="36978" spans="26:26">
      <c r="Z36978"/>
    </row>
    <row r="36979" spans="26:26">
      <c r="Z36979"/>
    </row>
    <row r="36980" spans="26:26">
      <c r="Z36980"/>
    </row>
    <row r="36981" spans="26:26">
      <c r="Z36981"/>
    </row>
    <row r="36982" spans="26:26">
      <c r="Z36982"/>
    </row>
    <row r="36983" spans="26:26">
      <c r="Z36983"/>
    </row>
    <row r="36984" spans="26:26">
      <c r="Z36984"/>
    </row>
    <row r="36985" spans="26:26">
      <c r="Z36985"/>
    </row>
    <row r="36986" spans="26:26">
      <c r="Z36986"/>
    </row>
    <row r="36987" spans="26:26">
      <c r="Z36987"/>
    </row>
    <row r="36988" spans="26:26">
      <c r="Z36988"/>
    </row>
    <row r="36989" spans="26:26">
      <c r="Z36989"/>
    </row>
    <row r="36990" spans="26:26">
      <c r="Z36990"/>
    </row>
    <row r="36991" spans="26:26">
      <c r="Z36991"/>
    </row>
    <row r="36992" spans="26:26">
      <c r="Z36992"/>
    </row>
    <row r="36993" spans="26:26">
      <c r="Z36993"/>
    </row>
    <row r="36994" spans="26:26">
      <c r="Z36994"/>
    </row>
    <row r="36995" spans="26:26">
      <c r="Z36995"/>
    </row>
    <row r="36996" spans="26:26">
      <c r="Z36996"/>
    </row>
    <row r="36997" spans="26:26">
      <c r="Z36997"/>
    </row>
    <row r="36998" spans="26:26">
      <c r="Z36998"/>
    </row>
    <row r="36999" spans="26:26">
      <c r="Z36999"/>
    </row>
    <row r="37000" spans="26:26">
      <c r="Z37000"/>
    </row>
    <row r="37001" spans="26:26">
      <c r="Z37001"/>
    </row>
    <row r="37002" spans="26:26">
      <c r="Z37002"/>
    </row>
    <row r="37003" spans="26:26">
      <c r="Z37003"/>
    </row>
    <row r="37004" spans="26:26">
      <c r="Z37004"/>
    </row>
    <row r="37005" spans="26:26">
      <c r="Z37005"/>
    </row>
    <row r="37006" spans="26:26">
      <c r="Z37006"/>
    </row>
    <row r="37007" spans="26:26">
      <c r="Z37007"/>
    </row>
    <row r="37008" spans="26:26">
      <c r="Z37008"/>
    </row>
    <row r="37009" spans="26:26">
      <c r="Z37009"/>
    </row>
    <row r="37010" spans="26:26">
      <c r="Z37010"/>
    </row>
    <row r="37011" spans="26:26">
      <c r="Z37011"/>
    </row>
    <row r="37012" spans="26:26">
      <c r="Z37012"/>
    </row>
    <row r="37013" spans="26:26">
      <c r="Z37013"/>
    </row>
    <row r="37014" spans="26:26">
      <c r="Z37014"/>
    </row>
    <row r="37015" spans="26:26">
      <c r="Z37015"/>
    </row>
    <row r="37016" spans="26:26">
      <c r="Z37016"/>
    </row>
    <row r="37017" spans="26:26">
      <c r="Z37017"/>
    </row>
    <row r="37018" spans="26:26">
      <c r="Z37018"/>
    </row>
    <row r="37019" spans="26:26">
      <c r="Z37019"/>
    </row>
    <row r="37020" spans="26:26">
      <c r="Z37020"/>
    </row>
    <row r="37021" spans="26:26">
      <c r="Z37021"/>
    </row>
    <row r="37022" spans="26:26">
      <c r="Z37022"/>
    </row>
    <row r="37023" spans="26:26">
      <c r="Z37023"/>
    </row>
    <row r="37024" spans="26:26">
      <c r="Z37024"/>
    </row>
    <row r="37025" spans="26:26">
      <c r="Z37025"/>
    </row>
    <row r="37026" spans="26:26">
      <c r="Z37026"/>
    </row>
    <row r="37027" spans="26:26">
      <c r="Z37027"/>
    </row>
    <row r="37028" spans="26:26">
      <c r="Z37028"/>
    </row>
    <row r="37029" spans="26:26">
      <c r="Z37029"/>
    </row>
    <row r="37030" spans="26:26">
      <c r="Z37030"/>
    </row>
    <row r="37031" spans="26:26">
      <c r="Z37031"/>
    </row>
    <row r="37032" spans="26:26">
      <c r="Z37032"/>
    </row>
    <row r="37033" spans="26:26">
      <c r="Z37033"/>
    </row>
    <row r="37034" spans="26:26">
      <c r="Z37034"/>
    </row>
    <row r="37035" spans="26:26">
      <c r="Z37035"/>
    </row>
    <row r="37036" spans="26:26">
      <c r="Z37036"/>
    </row>
    <row r="37037" spans="26:26">
      <c r="Z37037"/>
    </row>
    <row r="37038" spans="26:26">
      <c r="Z37038"/>
    </row>
    <row r="37039" spans="26:26">
      <c r="Z37039"/>
    </row>
    <row r="37040" spans="26:26">
      <c r="Z37040"/>
    </row>
    <row r="37041" spans="26:26">
      <c r="Z37041"/>
    </row>
    <row r="37042" spans="26:26">
      <c r="Z37042"/>
    </row>
    <row r="37043" spans="26:26">
      <c r="Z37043"/>
    </row>
    <row r="37044" spans="26:26">
      <c r="Z37044"/>
    </row>
    <row r="37045" spans="26:26">
      <c r="Z37045"/>
    </row>
    <row r="37046" spans="26:26">
      <c r="Z37046"/>
    </row>
    <row r="37047" spans="26:26">
      <c r="Z37047"/>
    </row>
    <row r="37048" spans="26:26">
      <c r="Z37048"/>
    </row>
    <row r="37049" spans="26:26">
      <c r="Z37049"/>
    </row>
    <row r="37050" spans="26:26">
      <c r="Z37050"/>
    </row>
    <row r="37051" spans="26:26">
      <c r="Z37051"/>
    </row>
    <row r="37052" spans="26:26">
      <c r="Z37052"/>
    </row>
    <row r="37053" spans="26:26">
      <c r="Z37053"/>
    </row>
    <row r="37054" spans="26:26">
      <c r="Z37054"/>
    </row>
    <row r="37055" spans="26:26">
      <c r="Z37055"/>
    </row>
    <row r="37056" spans="26:26">
      <c r="Z37056"/>
    </row>
    <row r="37057" spans="26:26">
      <c r="Z37057"/>
    </row>
    <row r="37058" spans="26:26">
      <c r="Z37058"/>
    </row>
    <row r="37059" spans="26:26">
      <c r="Z37059"/>
    </row>
    <row r="37060" spans="26:26">
      <c r="Z37060"/>
    </row>
    <row r="37061" spans="26:26">
      <c r="Z37061"/>
    </row>
    <row r="37062" spans="26:26">
      <c r="Z37062"/>
    </row>
    <row r="37063" spans="26:26">
      <c r="Z37063"/>
    </row>
    <row r="37064" spans="26:26">
      <c r="Z37064"/>
    </row>
    <row r="37065" spans="26:26">
      <c r="Z37065"/>
    </row>
    <row r="37066" spans="26:26">
      <c r="Z37066"/>
    </row>
    <row r="37067" spans="26:26">
      <c r="Z37067"/>
    </row>
    <row r="37068" spans="26:26">
      <c r="Z37068"/>
    </row>
    <row r="37069" spans="26:26">
      <c r="Z37069"/>
    </row>
    <row r="37070" spans="26:26">
      <c r="Z37070"/>
    </row>
    <row r="37071" spans="26:26">
      <c r="Z37071"/>
    </row>
    <row r="37072" spans="26:26">
      <c r="Z37072"/>
    </row>
    <row r="37073" spans="26:26">
      <c r="Z37073"/>
    </row>
    <row r="37074" spans="26:26">
      <c r="Z37074"/>
    </row>
    <row r="37075" spans="26:26">
      <c r="Z37075"/>
    </row>
    <row r="37076" spans="26:26">
      <c r="Z37076"/>
    </row>
    <row r="37077" spans="26:26">
      <c r="Z37077"/>
    </row>
    <row r="37078" spans="26:26">
      <c r="Z37078"/>
    </row>
    <row r="37079" spans="26:26">
      <c r="Z37079"/>
    </row>
    <row r="37080" spans="26:26">
      <c r="Z37080"/>
    </row>
    <row r="37081" spans="26:26">
      <c r="Z37081"/>
    </row>
    <row r="37082" spans="26:26">
      <c r="Z37082"/>
    </row>
    <row r="37083" spans="26:26">
      <c r="Z37083"/>
    </row>
    <row r="37084" spans="26:26">
      <c r="Z37084"/>
    </row>
    <row r="37085" spans="26:26">
      <c r="Z37085"/>
    </row>
    <row r="37086" spans="26:26">
      <c r="Z37086"/>
    </row>
    <row r="37087" spans="26:26">
      <c r="Z37087"/>
    </row>
    <row r="37088" spans="26:26">
      <c r="Z37088"/>
    </row>
    <row r="37089" spans="26:26">
      <c r="Z37089"/>
    </row>
    <row r="37090" spans="26:26">
      <c r="Z37090"/>
    </row>
    <row r="37091" spans="26:26">
      <c r="Z37091"/>
    </row>
    <row r="37092" spans="26:26">
      <c r="Z37092"/>
    </row>
    <row r="37093" spans="26:26">
      <c r="Z37093"/>
    </row>
    <row r="37094" spans="26:26">
      <c r="Z37094"/>
    </row>
    <row r="37095" spans="26:26">
      <c r="Z37095"/>
    </row>
    <row r="37096" spans="26:26">
      <c r="Z37096"/>
    </row>
    <row r="37097" spans="26:26">
      <c r="Z37097"/>
    </row>
    <row r="37098" spans="26:26">
      <c r="Z37098"/>
    </row>
    <row r="37099" spans="26:26">
      <c r="Z37099"/>
    </row>
    <row r="37100" spans="26:26">
      <c r="Z37100"/>
    </row>
    <row r="37101" spans="26:26">
      <c r="Z37101"/>
    </row>
    <row r="37102" spans="26:26">
      <c r="Z37102"/>
    </row>
    <row r="37103" spans="26:26">
      <c r="Z37103"/>
    </row>
    <row r="37104" spans="26:26">
      <c r="Z37104"/>
    </row>
    <row r="37105" spans="26:26">
      <c r="Z37105"/>
    </row>
    <row r="37106" spans="26:26">
      <c r="Z37106"/>
    </row>
    <row r="37107" spans="26:26">
      <c r="Z37107"/>
    </row>
    <row r="37108" spans="26:26">
      <c r="Z37108"/>
    </row>
    <row r="37109" spans="26:26">
      <c r="Z37109"/>
    </row>
    <row r="37110" spans="26:26">
      <c r="Z37110"/>
    </row>
    <row r="37111" spans="26:26">
      <c r="Z37111"/>
    </row>
    <row r="37112" spans="26:26">
      <c r="Z37112"/>
    </row>
    <row r="37113" spans="26:26">
      <c r="Z37113"/>
    </row>
    <row r="37114" spans="26:26">
      <c r="Z37114"/>
    </row>
    <row r="37115" spans="26:26">
      <c r="Z37115"/>
    </row>
    <row r="37116" spans="26:26">
      <c r="Z37116"/>
    </row>
    <row r="37117" spans="26:26">
      <c r="Z37117"/>
    </row>
    <row r="37118" spans="26:26">
      <c r="Z37118"/>
    </row>
    <row r="37119" spans="26:26">
      <c r="Z37119"/>
    </row>
    <row r="37120" spans="26:26">
      <c r="Z37120"/>
    </row>
    <row r="37121" spans="26:26">
      <c r="Z37121"/>
    </row>
    <row r="37122" spans="26:26">
      <c r="Z37122"/>
    </row>
    <row r="37123" spans="26:26">
      <c r="Z37123"/>
    </row>
    <row r="37124" spans="26:26">
      <c r="Z37124"/>
    </row>
    <row r="37125" spans="26:26">
      <c r="Z37125"/>
    </row>
    <row r="37126" spans="26:26">
      <c r="Z37126"/>
    </row>
    <row r="37127" spans="26:26">
      <c r="Z37127"/>
    </row>
    <row r="37128" spans="26:26">
      <c r="Z37128"/>
    </row>
    <row r="37129" spans="26:26">
      <c r="Z37129"/>
    </row>
    <row r="37130" spans="26:26">
      <c r="Z37130"/>
    </row>
    <row r="37131" spans="26:26">
      <c r="Z37131"/>
    </row>
    <row r="37132" spans="26:26">
      <c r="Z37132"/>
    </row>
    <row r="37133" spans="26:26">
      <c r="Z37133"/>
    </row>
    <row r="37134" spans="26:26">
      <c r="Z37134"/>
    </row>
    <row r="37135" spans="26:26">
      <c r="Z37135"/>
    </row>
    <row r="37136" spans="26:26">
      <c r="Z37136"/>
    </row>
    <row r="37137" spans="26:26">
      <c r="Z37137"/>
    </row>
    <row r="37138" spans="26:26">
      <c r="Z37138"/>
    </row>
    <row r="37139" spans="26:26">
      <c r="Z37139"/>
    </row>
    <row r="37140" spans="26:26">
      <c r="Z37140"/>
    </row>
    <row r="37141" spans="26:26">
      <c r="Z37141"/>
    </row>
    <row r="37142" spans="26:26">
      <c r="Z37142"/>
    </row>
    <row r="37143" spans="26:26">
      <c r="Z37143"/>
    </row>
    <row r="37144" spans="26:26">
      <c r="Z37144"/>
    </row>
    <row r="37145" spans="26:26">
      <c r="Z37145"/>
    </row>
    <row r="37146" spans="26:26">
      <c r="Z37146"/>
    </row>
    <row r="37147" spans="26:26">
      <c r="Z37147"/>
    </row>
    <row r="37148" spans="26:26">
      <c r="Z37148"/>
    </row>
    <row r="37149" spans="26:26">
      <c r="Z37149"/>
    </row>
    <row r="37150" spans="26:26">
      <c r="Z37150"/>
    </row>
    <row r="37151" spans="26:26">
      <c r="Z37151"/>
    </row>
    <row r="37152" spans="26:26">
      <c r="Z37152"/>
    </row>
    <row r="37153" spans="26:26">
      <c r="Z37153"/>
    </row>
    <row r="37154" spans="26:26">
      <c r="Z37154"/>
    </row>
    <row r="37155" spans="26:26">
      <c r="Z37155"/>
    </row>
    <row r="37156" spans="26:26">
      <c r="Z37156"/>
    </row>
    <row r="37157" spans="26:26">
      <c r="Z37157"/>
    </row>
    <row r="37158" spans="26:26">
      <c r="Z37158"/>
    </row>
    <row r="37159" spans="26:26">
      <c r="Z37159"/>
    </row>
    <row r="37160" spans="26:26">
      <c r="Z37160"/>
    </row>
    <row r="37161" spans="26:26">
      <c r="Z37161"/>
    </row>
    <row r="37162" spans="26:26">
      <c r="Z37162"/>
    </row>
    <row r="37163" spans="26:26">
      <c r="Z37163"/>
    </row>
    <row r="37164" spans="26:26">
      <c r="Z37164"/>
    </row>
    <row r="37165" spans="26:26">
      <c r="Z37165"/>
    </row>
    <row r="37166" spans="26:26">
      <c r="Z37166"/>
    </row>
    <row r="37167" spans="26:26">
      <c r="Z37167"/>
    </row>
    <row r="37168" spans="26:26">
      <c r="Z37168"/>
    </row>
    <row r="37169" spans="26:26">
      <c r="Z37169"/>
    </row>
    <row r="37170" spans="26:26">
      <c r="Z37170"/>
    </row>
    <row r="37171" spans="26:26">
      <c r="Z37171"/>
    </row>
    <row r="37172" spans="26:26">
      <c r="Z37172"/>
    </row>
    <row r="37173" spans="26:26">
      <c r="Z37173"/>
    </row>
    <row r="37174" spans="26:26">
      <c r="Z37174"/>
    </row>
    <row r="37175" spans="26:26">
      <c r="Z37175"/>
    </row>
    <row r="37176" spans="26:26">
      <c r="Z37176"/>
    </row>
    <row r="37177" spans="26:26">
      <c r="Z37177"/>
    </row>
    <row r="37178" spans="26:26">
      <c r="Z37178"/>
    </row>
    <row r="37179" spans="26:26">
      <c r="Z37179"/>
    </row>
    <row r="37180" spans="26:26">
      <c r="Z37180"/>
    </row>
    <row r="37181" spans="26:26">
      <c r="Z37181"/>
    </row>
    <row r="37182" spans="26:26">
      <c r="Z37182"/>
    </row>
    <row r="37183" spans="26:26">
      <c r="Z37183"/>
    </row>
    <row r="37184" spans="26:26">
      <c r="Z37184"/>
    </row>
    <row r="37185" spans="26:26">
      <c r="Z37185"/>
    </row>
    <row r="37186" spans="26:26">
      <c r="Z37186"/>
    </row>
    <row r="37187" spans="26:26">
      <c r="Z37187"/>
    </row>
    <row r="37188" spans="26:26">
      <c r="Z37188"/>
    </row>
    <row r="37189" spans="26:26">
      <c r="Z37189"/>
    </row>
    <row r="37190" spans="26:26">
      <c r="Z37190"/>
    </row>
    <row r="37191" spans="26:26">
      <c r="Z37191"/>
    </row>
    <row r="37192" spans="26:26">
      <c r="Z37192"/>
    </row>
    <row r="37193" spans="26:26">
      <c r="Z37193"/>
    </row>
    <row r="37194" spans="26:26">
      <c r="Z37194"/>
    </row>
    <row r="37195" spans="26:26">
      <c r="Z37195"/>
    </row>
    <row r="37196" spans="26:26">
      <c r="Z37196"/>
    </row>
    <row r="37197" spans="26:26">
      <c r="Z37197"/>
    </row>
    <row r="37198" spans="26:26">
      <c r="Z37198"/>
    </row>
    <row r="37199" spans="26:26">
      <c r="Z37199"/>
    </row>
    <row r="37200" spans="26:26">
      <c r="Z37200"/>
    </row>
    <row r="37201" spans="26:26">
      <c r="Z37201"/>
    </row>
    <row r="37202" spans="26:26">
      <c r="Z37202"/>
    </row>
    <row r="37203" spans="26:26">
      <c r="Z37203"/>
    </row>
    <row r="37204" spans="26:26">
      <c r="Z37204"/>
    </row>
    <row r="37205" spans="26:26">
      <c r="Z37205"/>
    </row>
    <row r="37206" spans="26:26">
      <c r="Z37206"/>
    </row>
    <row r="37207" spans="26:26">
      <c r="Z37207"/>
    </row>
    <row r="37208" spans="26:26">
      <c r="Z37208"/>
    </row>
    <row r="37209" spans="26:26">
      <c r="Z37209"/>
    </row>
    <row r="37210" spans="26:26">
      <c r="Z37210"/>
    </row>
    <row r="37211" spans="26:26">
      <c r="Z37211"/>
    </row>
    <row r="37212" spans="26:26">
      <c r="Z37212"/>
    </row>
    <row r="37213" spans="26:26">
      <c r="Z37213"/>
    </row>
    <row r="37214" spans="26:26">
      <c r="Z37214"/>
    </row>
    <row r="37215" spans="26:26">
      <c r="Z37215"/>
    </row>
    <row r="37216" spans="26:26">
      <c r="Z37216"/>
    </row>
    <row r="37217" spans="26:26">
      <c r="Z37217"/>
    </row>
    <row r="37218" spans="26:26">
      <c r="Z37218"/>
    </row>
    <row r="37219" spans="26:26">
      <c r="Z37219"/>
    </row>
    <row r="37220" spans="26:26">
      <c r="Z37220"/>
    </row>
    <row r="37221" spans="26:26">
      <c r="Z37221"/>
    </row>
    <row r="37222" spans="26:26">
      <c r="Z37222"/>
    </row>
    <row r="37223" spans="26:26">
      <c r="Z37223"/>
    </row>
    <row r="37224" spans="26:26">
      <c r="Z37224"/>
    </row>
    <row r="37225" spans="26:26">
      <c r="Z37225"/>
    </row>
    <row r="37226" spans="26:26">
      <c r="Z37226"/>
    </row>
    <row r="37227" spans="26:26">
      <c r="Z37227"/>
    </row>
    <row r="37228" spans="26:26">
      <c r="Z37228"/>
    </row>
    <row r="37229" spans="26:26">
      <c r="Z37229"/>
    </row>
    <row r="37230" spans="26:26">
      <c r="Z37230"/>
    </row>
    <row r="37231" spans="26:26">
      <c r="Z37231"/>
    </row>
    <row r="37232" spans="26:26">
      <c r="Z37232"/>
    </row>
    <row r="37233" spans="26:26">
      <c r="Z37233"/>
    </row>
    <row r="37234" spans="26:26">
      <c r="Z37234"/>
    </row>
    <row r="37235" spans="26:26">
      <c r="Z37235"/>
    </row>
    <row r="37236" spans="26:26">
      <c r="Z37236"/>
    </row>
    <row r="37237" spans="26:26">
      <c r="Z37237"/>
    </row>
    <row r="37238" spans="26:26">
      <c r="Z37238"/>
    </row>
    <row r="37239" spans="26:26">
      <c r="Z37239"/>
    </row>
    <row r="37240" spans="26:26">
      <c r="Z37240"/>
    </row>
    <row r="37241" spans="26:26">
      <c r="Z37241"/>
    </row>
    <row r="37242" spans="26:26">
      <c r="Z37242"/>
    </row>
    <row r="37243" spans="26:26">
      <c r="Z37243"/>
    </row>
    <row r="37244" spans="26:26">
      <c r="Z37244"/>
    </row>
    <row r="37245" spans="26:26">
      <c r="Z37245"/>
    </row>
    <row r="37246" spans="26:26">
      <c r="Z37246"/>
    </row>
    <row r="37247" spans="26:26">
      <c r="Z37247"/>
    </row>
    <row r="37248" spans="26:26">
      <c r="Z37248"/>
    </row>
    <row r="37249" spans="26:26">
      <c r="Z37249"/>
    </row>
    <row r="37250" spans="26:26">
      <c r="Z37250"/>
    </row>
    <row r="37251" spans="26:26">
      <c r="Z37251"/>
    </row>
    <row r="37252" spans="26:26">
      <c r="Z37252"/>
    </row>
    <row r="37253" spans="26:26">
      <c r="Z37253"/>
    </row>
    <row r="37254" spans="26:26">
      <c r="Z37254"/>
    </row>
    <row r="37255" spans="26:26">
      <c r="Z37255"/>
    </row>
    <row r="37256" spans="26:26">
      <c r="Z37256"/>
    </row>
    <row r="37257" spans="26:26">
      <c r="Z37257"/>
    </row>
    <row r="37258" spans="26:26">
      <c r="Z37258"/>
    </row>
    <row r="37259" spans="26:26">
      <c r="Z37259"/>
    </row>
    <row r="37260" spans="26:26">
      <c r="Z37260"/>
    </row>
    <row r="37261" spans="26:26">
      <c r="Z37261"/>
    </row>
    <row r="37262" spans="26:26">
      <c r="Z37262"/>
    </row>
    <row r="37263" spans="26:26">
      <c r="Z37263"/>
    </row>
    <row r="37264" spans="26:26">
      <c r="Z37264"/>
    </row>
    <row r="37265" spans="26:26">
      <c r="Z37265"/>
    </row>
    <row r="37266" spans="26:26">
      <c r="Z37266"/>
    </row>
    <row r="37267" spans="26:26">
      <c r="Z37267"/>
    </row>
    <row r="37268" spans="26:26">
      <c r="Z37268"/>
    </row>
    <row r="37269" spans="26:26">
      <c r="Z37269"/>
    </row>
    <row r="37270" spans="26:26">
      <c r="Z37270"/>
    </row>
    <row r="37271" spans="26:26">
      <c r="Z37271"/>
    </row>
    <row r="37272" spans="26:26">
      <c r="Z37272"/>
    </row>
    <row r="37273" spans="26:26">
      <c r="Z37273"/>
    </row>
    <row r="37274" spans="26:26">
      <c r="Z37274"/>
    </row>
    <row r="37275" spans="26:26">
      <c r="Z37275"/>
    </row>
    <row r="37276" spans="26:26">
      <c r="Z37276"/>
    </row>
    <row r="37277" spans="26:26">
      <c r="Z37277"/>
    </row>
    <row r="37278" spans="26:26">
      <c r="Z37278"/>
    </row>
    <row r="37279" spans="26:26">
      <c r="Z37279"/>
    </row>
    <row r="37280" spans="26:26">
      <c r="Z37280"/>
    </row>
    <row r="37281" spans="26:26">
      <c r="Z37281"/>
    </row>
    <row r="37282" spans="26:26">
      <c r="Z37282"/>
    </row>
    <row r="37283" spans="26:26">
      <c r="Z37283"/>
    </row>
    <row r="37284" spans="26:26">
      <c r="Z37284"/>
    </row>
    <row r="37285" spans="26:26">
      <c r="Z37285"/>
    </row>
    <row r="37286" spans="26:26">
      <c r="Z37286"/>
    </row>
    <row r="37287" spans="26:26">
      <c r="Z37287"/>
    </row>
    <row r="37288" spans="26:26">
      <c r="Z37288"/>
    </row>
    <row r="37289" spans="26:26">
      <c r="Z37289"/>
    </row>
    <row r="37290" spans="26:26">
      <c r="Z37290"/>
    </row>
    <row r="37291" spans="26:26">
      <c r="Z37291"/>
    </row>
    <row r="37292" spans="26:26">
      <c r="Z37292"/>
    </row>
    <row r="37293" spans="26:26">
      <c r="Z37293"/>
    </row>
    <row r="37294" spans="26:26">
      <c r="Z37294"/>
    </row>
    <row r="37295" spans="26:26">
      <c r="Z37295"/>
    </row>
    <row r="37296" spans="26:26">
      <c r="Z37296"/>
    </row>
    <row r="37297" spans="26:26">
      <c r="Z37297"/>
    </row>
    <row r="37298" spans="26:26">
      <c r="Z37298"/>
    </row>
    <row r="37299" spans="26:26">
      <c r="Z37299"/>
    </row>
    <row r="37300" spans="26:26">
      <c r="Z37300"/>
    </row>
    <row r="37301" spans="26:26">
      <c r="Z37301"/>
    </row>
    <row r="37302" spans="26:26">
      <c r="Z37302"/>
    </row>
    <row r="37303" spans="26:26">
      <c r="Z37303"/>
    </row>
    <row r="37304" spans="26:26">
      <c r="Z37304"/>
    </row>
    <row r="37305" spans="26:26">
      <c r="Z37305"/>
    </row>
    <row r="37306" spans="26:26">
      <c r="Z37306"/>
    </row>
    <row r="37307" spans="26:26">
      <c r="Z37307"/>
    </row>
    <row r="37308" spans="26:26">
      <c r="Z37308"/>
    </row>
    <row r="37309" spans="26:26">
      <c r="Z37309"/>
    </row>
    <row r="37310" spans="26:26">
      <c r="Z37310"/>
    </row>
    <row r="37311" spans="26:26">
      <c r="Z37311"/>
    </row>
    <row r="37312" spans="26:26">
      <c r="Z37312"/>
    </row>
    <row r="37313" spans="26:26">
      <c r="Z37313"/>
    </row>
    <row r="37314" spans="26:26">
      <c r="Z37314"/>
    </row>
    <row r="37315" spans="26:26">
      <c r="Z37315"/>
    </row>
    <row r="37316" spans="26:26">
      <c r="Z37316"/>
    </row>
    <row r="37317" spans="26:26">
      <c r="Z37317"/>
    </row>
    <row r="37318" spans="26:26">
      <c r="Z37318"/>
    </row>
    <row r="37319" spans="26:26">
      <c r="Z37319"/>
    </row>
    <row r="37320" spans="26:26">
      <c r="Z37320"/>
    </row>
    <row r="37321" spans="26:26">
      <c r="Z37321"/>
    </row>
    <row r="37322" spans="26:26">
      <c r="Z37322"/>
    </row>
    <row r="37323" spans="26:26">
      <c r="Z37323"/>
    </row>
    <row r="37324" spans="26:26">
      <c r="Z37324"/>
    </row>
    <row r="37325" spans="26:26">
      <c r="Z37325"/>
    </row>
    <row r="37326" spans="26:26">
      <c r="Z37326"/>
    </row>
    <row r="37327" spans="26:26">
      <c r="Z37327"/>
    </row>
    <row r="37328" spans="26:26">
      <c r="Z37328"/>
    </row>
    <row r="37329" spans="26:26">
      <c r="Z37329"/>
    </row>
    <row r="37330" spans="26:26">
      <c r="Z37330"/>
    </row>
    <row r="37331" spans="26:26">
      <c r="Z37331"/>
    </row>
    <row r="37332" spans="26:26">
      <c r="Z37332"/>
    </row>
    <row r="37333" spans="26:26">
      <c r="Z37333"/>
    </row>
    <row r="37334" spans="26:26">
      <c r="Z37334"/>
    </row>
    <row r="37335" spans="26:26">
      <c r="Z37335"/>
    </row>
    <row r="37336" spans="26:26">
      <c r="Z37336"/>
    </row>
    <row r="37337" spans="26:26">
      <c r="Z37337"/>
    </row>
    <row r="37338" spans="26:26">
      <c r="Z37338"/>
    </row>
    <row r="37339" spans="26:26">
      <c r="Z37339"/>
    </row>
    <row r="37340" spans="26:26">
      <c r="Z37340"/>
    </row>
    <row r="37341" spans="26:26">
      <c r="Z37341"/>
    </row>
    <row r="37342" spans="26:26">
      <c r="Z37342"/>
    </row>
    <row r="37343" spans="26:26">
      <c r="Z37343"/>
    </row>
    <row r="37344" spans="26:26">
      <c r="Z37344"/>
    </row>
    <row r="37345" spans="26:26">
      <c r="Z37345"/>
    </row>
    <row r="37346" spans="26:26">
      <c r="Z37346"/>
    </row>
    <row r="37347" spans="26:26">
      <c r="Z37347"/>
    </row>
    <row r="37348" spans="26:26">
      <c r="Z37348"/>
    </row>
    <row r="37349" spans="26:26">
      <c r="Z37349"/>
    </row>
    <row r="37350" spans="26:26">
      <c r="Z37350"/>
    </row>
    <row r="37351" spans="26:26">
      <c r="Z37351"/>
    </row>
    <row r="37352" spans="26:26">
      <c r="Z37352"/>
    </row>
    <row r="37353" spans="26:26">
      <c r="Z37353"/>
    </row>
    <row r="37354" spans="26:26">
      <c r="Z37354"/>
    </row>
    <row r="37355" spans="26:26">
      <c r="Z37355"/>
    </row>
    <row r="37356" spans="26:26">
      <c r="Z37356"/>
    </row>
    <row r="37357" spans="26:26">
      <c r="Z37357"/>
    </row>
    <row r="37358" spans="26:26">
      <c r="Z37358"/>
    </row>
    <row r="37359" spans="26:26">
      <c r="Z37359"/>
    </row>
    <row r="37360" spans="26:26">
      <c r="Z37360"/>
    </row>
    <row r="37361" spans="26:26">
      <c r="Z37361"/>
    </row>
    <row r="37362" spans="26:26">
      <c r="Z37362"/>
    </row>
    <row r="37363" spans="26:26">
      <c r="Z37363"/>
    </row>
    <row r="37364" spans="26:26">
      <c r="Z37364"/>
    </row>
    <row r="37365" spans="26:26">
      <c r="Z37365"/>
    </row>
    <row r="37366" spans="26:26">
      <c r="Z37366"/>
    </row>
    <row r="37367" spans="26:26">
      <c r="Z37367"/>
    </row>
    <row r="37368" spans="26:26">
      <c r="Z37368"/>
    </row>
    <row r="37369" spans="26:26">
      <c r="Z37369"/>
    </row>
    <row r="37370" spans="26:26">
      <c r="Z37370"/>
    </row>
    <row r="37371" spans="26:26">
      <c r="Z37371"/>
    </row>
    <row r="37372" spans="26:26">
      <c r="Z37372"/>
    </row>
    <row r="37373" spans="26:26">
      <c r="Z37373"/>
    </row>
    <row r="37374" spans="26:26">
      <c r="Z37374"/>
    </row>
    <row r="37375" spans="26:26">
      <c r="Z37375"/>
    </row>
    <row r="37376" spans="26:26">
      <c r="Z37376"/>
    </row>
    <row r="37377" spans="26:26">
      <c r="Z37377"/>
    </row>
    <row r="37378" spans="26:26">
      <c r="Z37378"/>
    </row>
    <row r="37379" spans="26:26">
      <c r="Z37379"/>
    </row>
    <row r="37380" spans="26:26">
      <c r="Z37380"/>
    </row>
    <row r="37381" spans="26:26">
      <c r="Z37381"/>
    </row>
    <row r="37382" spans="26:26">
      <c r="Z37382"/>
    </row>
    <row r="37383" spans="26:26">
      <c r="Z37383"/>
    </row>
    <row r="37384" spans="26:26">
      <c r="Z37384"/>
    </row>
    <row r="37385" spans="26:26">
      <c r="Z37385"/>
    </row>
    <row r="37386" spans="26:26">
      <c r="Z37386"/>
    </row>
    <row r="37387" spans="26:26">
      <c r="Z37387"/>
    </row>
    <row r="37388" spans="26:26">
      <c r="Z37388"/>
    </row>
    <row r="37389" spans="26:26">
      <c r="Z37389"/>
    </row>
    <row r="37390" spans="26:26">
      <c r="Z37390"/>
    </row>
    <row r="37391" spans="26:26">
      <c r="Z37391"/>
    </row>
    <row r="37392" spans="26:26">
      <c r="Z37392"/>
    </row>
    <row r="37393" spans="26:26">
      <c r="Z37393"/>
    </row>
    <row r="37394" spans="26:26">
      <c r="Z37394"/>
    </row>
    <row r="37395" spans="26:26">
      <c r="Z37395"/>
    </row>
    <row r="37396" spans="26:26">
      <c r="Z37396"/>
    </row>
    <row r="37397" spans="26:26">
      <c r="Z37397"/>
    </row>
    <row r="37398" spans="26:26">
      <c r="Z37398"/>
    </row>
    <row r="37399" spans="26:26">
      <c r="Z37399"/>
    </row>
    <row r="37400" spans="26:26">
      <c r="Z37400"/>
    </row>
    <row r="37401" spans="26:26">
      <c r="Z37401"/>
    </row>
    <row r="37402" spans="26:26">
      <c r="Z37402"/>
    </row>
    <row r="37403" spans="26:26">
      <c r="Z37403"/>
    </row>
    <row r="37404" spans="26:26">
      <c r="Z37404"/>
    </row>
    <row r="37405" spans="26:26">
      <c r="Z37405"/>
    </row>
    <row r="37406" spans="26:26">
      <c r="Z37406"/>
    </row>
    <row r="37407" spans="26:26">
      <c r="Z37407"/>
    </row>
    <row r="37408" spans="26:26">
      <c r="Z37408"/>
    </row>
    <row r="37409" spans="26:26">
      <c r="Z37409"/>
    </row>
    <row r="37410" spans="26:26">
      <c r="Z37410"/>
    </row>
    <row r="37411" spans="26:26">
      <c r="Z37411"/>
    </row>
    <row r="37412" spans="26:26">
      <c r="Z37412"/>
    </row>
    <row r="37413" spans="26:26">
      <c r="Z37413"/>
    </row>
    <row r="37414" spans="26:26">
      <c r="Z37414"/>
    </row>
    <row r="37415" spans="26:26">
      <c r="Z37415"/>
    </row>
    <row r="37416" spans="26:26">
      <c r="Z37416"/>
    </row>
    <row r="37417" spans="26:26">
      <c r="Z37417"/>
    </row>
    <row r="37418" spans="26:26">
      <c r="Z37418"/>
    </row>
    <row r="37419" spans="26:26">
      <c r="Z37419"/>
    </row>
    <row r="37420" spans="26:26">
      <c r="Z37420"/>
    </row>
    <row r="37421" spans="26:26">
      <c r="Z37421"/>
    </row>
    <row r="37422" spans="26:26">
      <c r="Z37422"/>
    </row>
    <row r="37423" spans="26:26">
      <c r="Z37423"/>
    </row>
    <row r="37424" spans="26:26">
      <c r="Z37424"/>
    </row>
    <row r="37425" spans="26:26">
      <c r="Z37425"/>
    </row>
    <row r="37426" spans="26:26">
      <c r="Z37426"/>
    </row>
    <row r="37427" spans="26:26">
      <c r="Z37427"/>
    </row>
    <row r="37428" spans="26:26">
      <c r="Z37428"/>
    </row>
    <row r="37429" spans="26:26">
      <c r="Z37429"/>
    </row>
    <row r="37430" spans="26:26">
      <c r="Z37430"/>
    </row>
    <row r="37431" spans="26:26">
      <c r="Z37431"/>
    </row>
    <row r="37432" spans="26:26">
      <c r="Z37432"/>
    </row>
    <row r="37433" spans="26:26">
      <c r="Z37433"/>
    </row>
    <row r="37434" spans="26:26">
      <c r="Z37434"/>
    </row>
    <row r="37435" spans="26:26">
      <c r="Z37435"/>
    </row>
    <row r="37436" spans="26:26">
      <c r="Z37436"/>
    </row>
    <row r="37437" spans="26:26">
      <c r="Z37437"/>
    </row>
    <row r="37438" spans="26:26">
      <c r="Z37438"/>
    </row>
    <row r="37439" spans="26:26">
      <c r="Z37439"/>
    </row>
    <row r="37440" spans="26:26">
      <c r="Z37440"/>
    </row>
    <row r="37441" spans="26:26">
      <c r="Z37441"/>
    </row>
    <row r="37442" spans="26:26">
      <c r="Z37442"/>
    </row>
    <row r="37443" spans="26:26">
      <c r="Z37443"/>
    </row>
    <row r="37444" spans="26:26">
      <c r="Z37444"/>
    </row>
    <row r="37445" spans="26:26">
      <c r="Z37445"/>
    </row>
    <row r="37446" spans="26:26">
      <c r="Z37446"/>
    </row>
    <row r="37447" spans="26:26">
      <c r="Z37447"/>
    </row>
    <row r="37448" spans="26:26">
      <c r="Z37448"/>
    </row>
    <row r="37449" spans="26:26">
      <c r="Z37449"/>
    </row>
    <row r="37450" spans="26:26">
      <c r="Z37450"/>
    </row>
    <row r="37451" spans="26:26">
      <c r="Z37451"/>
    </row>
    <row r="37452" spans="26:26">
      <c r="Z37452"/>
    </row>
    <row r="37453" spans="26:26">
      <c r="Z37453"/>
    </row>
    <row r="37454" spans="26:26">
      <c r="Z37454"/>
    </row>
    <row r="37455" spans="26:26">
      <c r="Z37455"/>
    </row>
    <row r="37456" spans="26:26">
      <c r="Z37456"/>
    </row>
    <row r="37457" spans="26:26">
      <c r="Z37457"/>
    </row>
    <row r="37458" spans="26:26">
      <c r="Z37458"/>
    </row>
    <row r="37459" spans="26:26">
      <c r="Z37459"/>
    </row>
    <row r="37460" spans="26:26">
      <c r="Z37460"/>
    </row>
    <row r="37461" spans="26:26">
      <c r="Z37461"/>
    </row>
    <row r="37462" spans="26:26">
      <c r="Z37462"/>
    </row>
    <row r="37463" spans="26:26">
      <c r="Z37463"/>
    </row>
    <row r="37464" spans="26:26">
      <c r="Z37464"/>
    </row>
    <row r="37465" spans="26:26">
      <c r="Z37465"/>
    </row>
    <row r="37466" spans="26:26">
      <c r="Z37466"/>
    </row>
    <row r="37467" spans="26:26">
      <c r="Z37467"/>
    </row>
    <row r="37468" spans="26:26">
      <c r="Z37468"/>
    </row>
    <row r="37469" spans="26:26">
      <c r="Z37469"/>
    </row>
    <row r="37470" spans="26:26">
      <c r="Z37470"/>
    </row>
    <row r="37471" spans="26:26">
      <c r="Z37471"/>
    </row>
    <row r="37472" spans="26:26">
      <c r="Z37472"/>
    </row>
    <row r="37473" spans="26:26">
      <c r="Z37473"/>
    </row>
    <row r="37474" spans="26:26">
      <c r="Z37474"/>
    </row>
    <row r="37475" spans="26:26">
      <c r="Z37475"/>
    </row>
    <row r="37476" spans="26:26">
      <c r="Z37476"/>
    </row>
    <row r="37477" spans="26:26">
      <c r="Z37477"/>
    </row>
    <row r="37478" spans="26:26">
      <c r="Z37478"/>
    </row>
    <row r="37479" spans="26:26">
      <c r="Z37479"/>
    </row>
    <row r="37480" spans="26:26">
      <c r="Z37480"/>
    </row>
    <row r="37481" spans="26:26">
      <c r="Z37481"/>
    </row>
    <row r="37482" spans="26:26">
      <c r="Z37482"/>
    </row>
    <row r="37483" spans="26:26">
      <c r="Z37483"/>
    </row>
    <row r="37484" spans="26:26">
      <c r="Z37484"/>
    </row>
    <row r="37485" spans="26:26">
      <c r="Z37485"/>
    </row>
    <row r="37486" spans="26:26">
      <c r="Z37486"/>
    </row>
    <row r="37487" spans="26:26">
      <c r="Z37487"/>
    </row>
    <row r="37488" spans="26:26">
      <c r="Z37488"/>
    </row>
    <row r="37489" spans="26:26">
      <c r="Z37489"/>
    </row>
    <row r="37490" spans="26:26">
      <c r="Z37490"/>
    </row>
    <row r="37491" spans="26:26">
      <c r="Z37491"/>
    </row>
    <row r="37492" spans="26:26">
      <c r="Z37492"/>
    </row>
    <row r="37493" spans="26:26">
      <c r="Z37493"/>
    </row>
    <row r="37494" spans="26:26">
      <c r="Z37494"/>
    </row>
    <row r="37495" spans="26:26">
      <c r="Z37495"/>
    </row>
    <row r="37496" spans="26:26">
      <c r="Z37496"/>
    </row>
    <row r="37497" spans="26:26">
      <c r="Z37497"/>
    </row>
    <row r="37498" spans="26:26">
      <c r="Z37498"/>
    </row>
    <row r="37499" spans="26:26">
      <c r="Z37499"/>
    </row>
    <row r="37500" spans="26:26">
      <c r="Z37500"/>
    </row>
    <row r="37501" spans="26:26">
      <c r="Z37501"/>
    </row>
    <row r="37502" spans="26:26">
      <c r="Z37502"/>
    </row>
    <row r="37503" spans="26:26">
      <c r="Z37503"/>
    </row>
    <row r="37504" spans="26:26">
      <c r="Z37504"/>
    </row>
    <row r="37505" spans="26:26">
      <c r="Z37505"/>
    </row>
    <row r="37506" spans="26:26">
      <c r="Z37506"/>
    </row>
    <row r="37507" spans="26:26">
      <c r="Z37507"/>
    </row>
    <row r="37508" spans="26:26">
      <c r="Z37508"/>
    </row>
    <row r="37509" spans="26:26">
      <c r="Z37509"/>
    </row>
    <row r="37510" spans="26:26">
      <c r="Z37510"/>
    </row>
    <row r="37511" spans="26:26">
      <c r="Z37511"/>
    </row>
    <row r="37512" spans="26:26">
      <c r="Z37512"/>
    </row>
    <row r="37513" spans="26:26">
      <c r="Z37513"/>
    </row>
    <row r="37514" spans="26:26">
      <c r="Z37514"/>
    </row>
    <row r="37515" spans="26:26">
      <c r="Z37515"/>
    </row>
    <row r="37516" spans="26:26">
      <c r="Z37516"/>
    </row>
    <row r="37517" spans="26:26">
      <c r="Z37517"/>
    </row>
    <row r="37518" spans="26:26">
      <c r="Z37518"/>
    </row>
    <row r="37519" spans="26:26">
      <c r="Z37519"/>
    </row>
    <row r="37520" spans="26:26">
      <c r="Z37520"/>
    </row>
    <row r="37521" spans="26:26">
      <c r="Z37521"/>
    </row>
    <row r="37522" spans="26:26">
      <c r="Z37522"/>
    </row>
    <row r="37523" spans="26:26">
      <c r="Z37523"/>
    </row>
    <row r="37524" spans="26:26">
      <c r="Z37524"/>
    </row>
    <row r="37525" spans="26:26">
      <c r="Z37525"/>
    </row>
    <row r="37526" spans="26:26">
      <c r="Z37526"/>
    </row>
    <row r="37527" spans="26:26">
      <c r="Z37527"/>
    </row>
    <row r="37528" spans="26:26">
      <c r="Z37528"/>
    </row>
    <row r="37529" spans="26:26">
      <c r="Z37529"/>
    </row>
    <row r="37530" spans="26:26">
      <c r="Z37530"/>
    </row>
    <row r="37531" spans="26:26">
      <c r="Z37531"/>
    </row>
    <row r="37532" spans="26:26">
      <c r="Z37532"/>
    </row>
    <row r="37533" spans="26:26">
      <c r="Z37533"/>
    </row>
    <row r="37534" spans="26:26">
      <c r="Z37534"/>
    </row>
    <row r="37535" spans="26:26">
      <c r="Z37535"/>
    </row>
    <row r="37536" spans="26:26">
      <c r="Z37536"/>
    </row>
    <row r="37537" spans="26:26">
      <c r="Z37537"/>
    </row>
    <row r="37538" spans="26:26">
      <c r="Z37538"/>
    </row>
    <row r="37539" spans="26:26">
      <c r="Z37539"/>
    </row>
    <row r="37540" spans="26:26">
      <c r="Z37540"/>
    </row>
    <row r="37541" spans="26:26">
      <c r="Z37541"/>
    </row>
    <row r="37542" spans="26:26">
      <c r="Z37542"/>
    </row>
    <row r="37543" spans="26:26">
      <c r="Z37543"/>
    </row>
    <row r="37544" spans="26:26">
      <c r="Z37544"/>
    </row>
    <row r="37545" spans="26:26">
      <c r="Z37545"/>
    </row>
    <row r="37546" spans="26:26">
      <c r="Z37546"/>
    </row>
    <row r="37547" spans="26:26">
      <c r="Z37547"/>
    </row>
    <row r="37548" spans="26:26">
      <c r="Z37548"/>
    </row>
    <row r="37549" spans="26:26">
      <c r="Z37549"/>
    </row>
    <row r="37550" spans="26:26">
      <c r="Z37550"/>
    </row>
    <row r="37551" spans="26:26">
      <c r="Z37551"/>
    </row>
    <row r="37552" spans="26:26">
      <c r="Z37552"/>
    </row>
    <row r="37553" spans="26:26">
      <c r="Z37553"/>
    </row>
    <row r="37554" spans="26:26">
      <c r="Z37554"/>
    </row>
    <row r="37555" spans="26:26">
      <c r="Z37555"/>
    </row>
    <row r="37556" spans="26:26">
      <c r="Z37556"/>
    </row>
    <row r="37557" spans="26:26">
      <c r="Z37557"/>
    </row>
    <row r="37558" spans="26:26">
      <c r="Z37558"/>
    </row>
    <row r="37559" spans="26:26">
      <c r="Z37559"/>
    </row>
    <row r="37560" spans="26:26">
      <c r="Z37560"/>
    </row>
    <row r="37561" spans="26:26">
      <c r="Z37561"/>
    </row>
    <row r="37562" spans="26:26">
      <c r="Z37562"/>
    </row>
    <row r="37563" spans="26:26">
      <c r="Z37563"/>
    </row>
    <row r="37564" spans="26:26">
      <c r="Z37564"/>
    </row>
    <row r="37565" spans="26:26">
      <c r="Z37565"/>
    </row>
    <row r="37566" spans="26:26">
      <c r="Z37566"/>
    </row>
    <row r="37567" spans="26:26">
      <c r="Z37567"/>
    </row>
    <row r="37568" spans="26:26">
      <c r="Z37568"/>
    </row>
    <row r="37569" spans="26:26">
      <c r="Z37569"/>
    </row>
    <row r="37570" spans="26:26">
      <c r="Z37570"/>
    </row>
    <row r="37571" spans="26:26">
      <c r="Z37571"/>
    </row>
    <row r="37572" spans="26:26">
      <c r="Z37572"/>
    </row>
    <row r="37573" spans="26:26">
      <c r="Z37573"/>
    </row>
    <row r="37574" spans="26:26">
      <c r="Z37574"/>
    </row>
    <row r="37575" spans="26:26">
      <c r="Z37575"/>
    </row>
    <row r="37576" spans="26:26">
      <c r="Z37576"/>
    </row>
    <row r="37577" spans="26:26">
      <c r="Z37577"/>
    </row>
    <row r="37578" spans="26:26">
      <c r="Z37578"/>
    </row>
    <row r="37579" spans="26:26">
      <c r="Z37579"/>
    </row>
    <row r="37580" spans="26:26">
      <c r="Z37580"/>
    </row>
    <row r="37581" spans="26:26">
      <c r="Z37581"/>
    </row>
    <row r="37582" spans="26:26">
      <c r="Z37582"/>
    </row>
    <row r="37583" spans="26:26">
      <c r="Z37583"/>
    </row>
    <row r="37584" spans="26:26">
      <c r="Z37584"/>
    </row>
    <row r="37585" spans="26:26">
      <c r="Z37585"/>
    </row>
    <row r="37586" spans="26:26">
      <c r="Z37586"/>
    </row>
    <row r="37587" spans="26:26">
      <c r="Z37587"/>
    </row>
    <row r="37588" spans="26:26">
      <c r="Z37588"/>
    </row>
    <row r="37589" spans="26:26">
      <c r="Z37589"/>
    </row>
    <row r="37590" spans="26:26">
      <c r="Z37590"/>
    </row>
    <row r="37591" spans="26:26">
      <c r="Z37591"/>
    </row>
    <row r="37592" spans="26:26">
      <c r="Z37592"/>
    </row>
    <row r="37593" spans="26:26">
      <c r="Z37593"/>
    </row>
    <row r="37594" spans="26:26">
      <c r="Z37594"/>
    </row>
    <row r="37595" spans="26:26">
      <c r="Z37595"/>
    </row>
    <row r="37596" spans="26:26">
      <c r="Z37596"/>
    </row>
    <row r="37597" spans="26:26">
      <c r="Z37597"/>
    </row>
    <row r="37598" spans="26:26">
      <c r="Z37598"/>
    </row>
    <row r="37599" spans="26:26">
      <c r="Z37599"/>
    </row>
    <row r="37600" spans="26:26">
      <c r="Z37600"/>
    </row>
    <row r="37601" spans="26:26">
      <c r="Z37601"/>
    </row>
    <row r="37602" spans="26:26">
      <c r="Z37602"/>
    </row>
    <row r="37603" spans="26:26">
      <c r="Z37603"/>
    </row>
    <row r="37604" spans="26:26">
      <c r="Z37604"/>
    </row>
    <row r="37605" spans="26:26">
      <c r="Z37605"/>
    </row>
    <row r="37606" spans="26:26">
      <c r="Z37606"/>
    </row>
    <row r="37607" spans="26:26">
      <c r="Z37607"/>
    </row>
    <row r="37608" spans="26:26">
      <c r="Z37608"/>
    </row>
    <row r="37609" spans="26:26">
      <c r="Z37609"/>
    </row>
    <row r="37610" spans="26:26">
      <c r="Z37610"/>
    </row>
    <row r="37611" spans="26:26">
      <c r="Z37611"/>
    </row>
    <row r="37612" spans="26:26">
      <c r="Z37612"/>
    </row>
    <row r="37613" spans="26:26">
      <c r="Z37613"/>
    </row>
    <row r="37614" spans="26:26">
      <c r="Z37614"/>
    </row>
    <row r="37615" spans="26:26">
      <c r="Z37615"/>
    </row>
    <row r="37616" spans="26:26">
      <c r="Z37616"/>
    </row>
    <row r="37617" spans="26:26">
      <c r="Z37617"/>
    </row>
    <row r="37618" spans="26:26">
      <c r="Z37618"/>
    </row>
    <row r="37619" spans="26:26">
      <c r="Z37619"/>
    </row>
    <row r="37620" spans="26:26">
      <c r="Z37620"/>
    </row>
    <row r="37621" spans="26:26">
      <c r="Z37621"/>
    </row>
    <row r="37622" spans="26:26">
      <c r="Z37622"/>
    </row>
    <row r="37623" spans="26:26">
      <c r="Z37623"/>
    </row>
    <row r="37624" spans="26:26">
      <c r="Z37624"/>
    </row>
    <row r="37625" spans="26:26">
      <c r="Z37625"/>
    </row>
    <row r="37626" spans="26:26">
      <c r="Z37626"/>
    </row>
    <row r="37627" spans="26:26">
      <c r="Z37627"/>
    </row>
    <row r="37628" spans="26:26">
      <c r="Z37628"/>
    </row>
    <row r="37629" spans="26:26">
      <c r="Z37629"/>
    </row>
    <row r="37630" spans="26:26">
      <c r="Z37630"/>
    </row>
    <row r="37631" spans="26:26">
      <c r="Z37631"/>
    </row>
    <row r="37632" spans="26:26">
      <c r="Z37632"/>
    </row>
    <row r="37633" spans="26:26">
      <c r="Z37633"/>
    </row>
    <row r="37634" spans="26:26">
      <c r="Z37634"/>
    </row>
    <row r="37635" spans="26:26">
      <c r="Z37635"/>
    </row>
    <row r="37636" spans="26:26">
      <c r="Z37636"/>
    </row>
    <row r="37637" spans="26:26">
      <c r="Z37637"/>
    </row>
    <row r="37638" spans="26:26">
      <c r="Z37638"/>
    </row>
    <row r="37639" spans="26:26">
      <c r="Z37639"/>
    </row>
    <row r="37640" spans="26:26">
      <c r="Z37640"/>
    </row>
    <row r="37641" spans="26:26">
      <c r="Z37641"/>
    </row>
    <row r="37642" spans="26:26">
      <c r="Z37642"/>
    </row>
    <row r="37643" spans="26:26">
      <c r="Z37643"/>
    </row>
    <row r="37644" spans="26:26">
      <c r="Z37644"/>
    </row>
    <row r="37645" spans="26:26">
      <c r="Z37645"/>
    </row>
    <row r="37646" spans="26:26">
      <c r="Z37646"/>
    </row>
    <row r="37647" spans="26:26">
      <c r="Z37647"/>
    </row>
    <row r="37648" spans="26:26">
      <c r="Z37648"/>
    </row>
    <row r="37649" spans="26:26">
      <c r="Z37649"/>
    </row>
    <row r="37650" spans="26:26">
      <c r="Z37650"/>
    </row>
    <row r="37651" spans="26:26">
      <c r="Z37651"/>
    </row>
    <row r="37652" spans="26:26">
      <c r="Z37652"/>
    </row>
    <row r="37653" spans="26:26">
      <c r="Z37653"/>
    </row>
    <row r="37654" spans="26:26">
      <c r="Z37654"/>
    </row>
    <row r="37655" spans="26:26">
      <c r="Z37655"/>
    </row>
    <row r="37656" spans="26:26">
      <c r="Z37656"/>
    </row>
    <row r="37657" spans="26:26">
      <c r="Z37657"/>
    </row>
    <row r="37658" spans="26:26">
      <c r="Z37658"/>
    </row>
    <row r="37659" spans="26:26">
      <c r="Z37659"/>
    </row>
    <row r="37660" spans="26:26">
      <c r="Z37660"/>
    </row>
    <row r="37661" spans="26:26">
      <c r="Z37661"/>
    </row>
    <row r="37662" spans="26:26">
      <c r="Z37662"/>
    </row>
    <row r="37663" spans="26:26">
      <c r="Z37663"/>
    </row>
    <row r="37664" spans="26:26">
      <c r="Z37664"/>
    </row>
    <row r="37665" spans="26:26">
      <c r="Z37665"/>
    </row>
    <row r="37666" spans="26:26">
      <c r="Z37666"/>
    </row>
    <row r="37667" spans="26:26">
      <c r="Z37667"/>
    </row>
    <row r="37668" spans="26:26">
      <c r="Z37668"/>
    </row>
    <row r="37669" spans="26:26">
      <c r="Z37669"/>
    </row>
    <row r="37670" spans="26:26">
      <c r="Z37670"/>
    </row>
    <row r="37671" spans="26:26">
      <c r="Z37671"/>
    </row>
    <row r="37672" spans="26:26">
      <c r="Z37672"/>
    </row>
    <row r="37673" spans="26:26">
      <c r="Z37673"/>
    </row>
    <row r="37674" spans="26:26">
      <c r="Z37674"/>
    </row>
    <row r="37675" spans="26:26">
      <c r="Z37675"/>
    </row>
    <row r="37676" spans="26:26">
      <c r="Z37676"/>
    </row>
    <row r="37677" spans="26:26">
      <c r="Z37677"/>
    </row>
    <row r="37678" spans="26:26">
      <c r="Z37678"/>
    </row>
    <row r="37679" spans="26:26">
      <c r="Z37679"/>
    </row>
    <row r="37680" spans="26:26">
      <c r="Z37680"/>
    </row>
    <row r="37681" spans="26:26">
      <c r="Z37681"/>
    </row>
    <row r="37682" spans="26:26">
      <c r="Z37682"/>
    </row>
    <row r="37683" spans="26:26">
      <c r="Z37683"/>
    </row>
    <row r="37684" spans="26:26">
      <c r="Z37684"/>
    </row>
    <row r="37685" spans="26:26">
      <c r="Z37685"/>
    </row>
    <row r="37686" spans="26:26">
      <c r="Z37686"/>
    </row>
    <row r="37687" spans="26:26">
      <c r="Z37687"/>
    </row>
    <row r="37688" spans="26:26">
      <c r="Z37688"/>
    </row>
    <row r="37689" spans="26:26">
      <c r="Z37689"/>
    </row>
    <row r="37690" spans="26:26">
      <c r="Z37690"/>
    </row>
    <row r="37691" spans="26:26">
      <c r="Z37691"/>
    </row>
    <row r="37692" spans="26:26">
      <c r="Z37692"/>
    </row>
    <row r="37693" spans="26:26">
      <c r="Z37693"/>
    </row>
    <row r="37694" spans="26:26">
      <c r="Z37694"/>
    </row>
    <row r="37695" spans="26:26">
      <c r="Z37695"/>
    </row>
    <row r="37696" spans="26:26">
      <c r="Z37696"/>
    </row>
    <row r="37697" spans="26:26">
      <c r="Z37697"/>
    </row>
    <row r="37698" spans="26:26">
      <c r="Z37698"/>
    </row>
    <row r="37699" spans="26:26">
      <c r="Z37699"/>
    </row>
    <row r="37700" spans="26:26">
      <c r="Z37700"/>
    </row>
    <row r="37701" spans="26:26">
      <c r="Z37701"/>
    </row>
    <row r="37702" spans="26:26">
      <c r="Z37702"/>
    </row>
    <row r="37703" spans="26:26">
      <c r="Z37703"/>
    </row>
    <row r="37704" spans="26:26">
      <c r="Z37704"/>
    </row>
    <row r="37705" spans="26:26">
      <c r="Z37705"/>
    </row>
    <row r="37706" spans="26:26">
      <c r="Z37706"/>
    </row>
    <row r="37707" spans="26:26">
      <c r="Z37707"/>
    </row>
    <row r="37708" spans="26:26">
      <c r="Z37708"/>
    </row>
    <row r="37709" spans="26:26">
      <c r="Z37709"/>
    </row>
    <row r="37710" spans="26:26">
      <c r="Z37710"/>
    </row>
    <row r="37711" spans="26:26">
      <c r="Z37711"/>
    </row>
    <row r="37712" spans="26:26">
      <c r="Z37712"/>
    </row>
    <row r="37713" spans="26:26">
      <c r="Z37713"/>
    </row>
    <row r="37714" spans="26:26">
      <c r="Z37714"/>
    </row>
    <row r="37715" spans="26:26">
      <c r="Z37715"/>
    </row>
    <row r="37716" spans="26:26">
      <c r="Z37716"/>
    </row>
    <row r="37717" spans="26:26">
      <c r="Z37717"/>
    </row>
    <row r="37718" spans="26:26">
      <c r="Z37718"/>
    </row>
    <row r="37719" spans="26:26">
      <c r="Z37719"/>
    </row>
    <row r="37720" spans="26:26">
      <c r="Z37720"/>
    </row>
    <row r="37721" spans="26:26">
      <c r="Z37721"/>
    </row>
    <row r="37722" spans="26:26">
      <c r="Z37722"/>
    </row>
    <row r="37723" spans="26:26">
      <c r="Z37723"/>
    </row>
    <row r="37724" spans="26:26">
      <c r="Z37724"/>
    </row>
    <row r="37725" spans="26:26">
      <c r="Z37725"/>
    </row>
    <row r="37726" spans="26:26">
      <c r="Z37726"/>
    </row>
    <row r="37727" spans="26:26">
      <c r="Z37727"/>
    </row>
    <row r="37728" spans="26:26">
      <c r="Z37728"/>
    </row>
    <row r="37729" spans="26:26">
      <c r="Z37729"/>
    </row>
    <row r="37730" spans="26:26">
      <c r="Z37730"/>
    </row>
    <row r="37731" spans="26:26">
      <c r="Z37731"/>
    </row>
    <row r="37732" spans="26:26">
      <c r="Z37732"/>
    </row>
    <row r="37733" spans="26:26">
      <c r="Z37733"/>
    </row>
    <row r="37734" spans="26:26">
      <c r="Z37734"/>
    </row>
    <row r="37735" spans="26:26">
      <c r="Z37735"/>
    </row>
    <row r="37736" spans="26:26">
      <c r="Z37736"/>
    </row>
    <row r="37737" spans="26:26">
      <c r="Z37737"/>
    </row>
    <row r="37738" spans="26:26">
      <c r="Z37738"/>
    </row>
    <row r="37739" spans="26:26">
      <c r="Z37739"/>
    </row>
    <row r="37740" spans="26:26">
      <c r="Z37740"/>
    </row>
    <row r="37741" spans="26:26">
      <c r="Z37741"/>
    </row>
    <row r="37742" spans="26:26">
      <c r="Z37742"/>
    </row>
    <row r="37743" spans="26:26">
      <c r="Z37743"/>
    </row>
    <row r="37744" spans="26:26">
      <c r="Z37744"/>
    </row>
    <row r="37745" spans="26:26">
      <c r="Z37745"/>
    </row>
    <row r="37746" spans="26:26">
      <c r="Z37746"/>
    </row>
    <row r="37747" spans="26:26">
      <c r="Z37747"/>
    </row>
    <row r="37748" spans="26:26">
      <c r="Z37748"/>
    </row>
    <row r="37749" spans="26:26">
      <c r="Z37749"/>
    </row>
    <row r="37750" spans="26:26">
      <c r="Z37750"/>
    </row>
    <row r="37751" spans="26:26">
      <c r="Z37751"/>
    </row>
    <row r="37752" spans="26:26">
      <c r="Z37752"/>
    </row>
    <row r="37753" spans="26:26">
      <c r="Z37753"/>
    </row>
    <row r="37754" spans="26:26">
      <c r="Z37754"/>
    </row>
    <row r="37755" spans="26:26">
      <c r="Z37755"/>
    </row>
    <row r="37756" spans="26:26">
      <c r="Z37756"/>
    </row>
    <row r="37757" spans="26:26">
      <c r="Z37757"/>
    </row>
    <row r="37758" spans="26:26">
      <c r="Z37758"/>
    </row>
    <row r="37759" spans="26:26">
      <c r="Z37759"/>
    </row>
    <row r="37760" spans="26:26">
      <c r="Z37760"/>
    </row>
    <row r="37761" spans="26:26">
      <c r="Z37761"/>
    </row>
    <row r="37762" spans="26:26">
      <c r="Z37762"/>
    </row>
    <row r="37763" spans="26:26">
      <c r="Z37763"/>
    </row>
    <row r="37764" spans="26:26">
      <c r="Z37764"/>
    </row>
    <row r="37765" spans="26:26">
      <c r="Z37765"/>
    </row>
    <row r="37766" spans="26:26">
      <c r="Z37766"/>
    </row>
    <row r="37767" spans="26:26">
      <c r="Z37767"/>
    </row>
    <row r="37768" spans="26:26">
      <c r="Z37768"/>
    </row>
    <row r="37769" spans="26:26">
      <c r="Z37769"/>
    </row>
    <row r="37770" spans="26:26">
      <c r="Z37770"/>
    </row>
    <row r="37771" spans="26:26">
      <c r="Z37771"/>
    </row>
    <row r="37772" spans="26:26">
      <c r="Z37772"/>
    </row>
    <row r="37773" spans="26:26">
      <c r="Z37773"/>
    </row>
    <row r="37774" spans="26:26">
      <c r="Z37774"/>
    </row>
    <row r="37775" spans="26:26">
      <c r="Z37775"/>
    </row>
    <row r="37776" spans="26:26">
      <c r="Z37776"/>
    </row>
    <row r="37777" spans="26:26">
      <c r="Z37777"/>
    </row>
    <row r="37778" spans="26:26">
      <c r="Z37778"/>
    </row>
    <row r="37779" spans="26:26">
      <c r="Z37779"/>
    </row>
    <row r="37780" spans="26:26">
      <c r="Z37780"/>
    </row>
    <row r="37781" spans="26:26">
      <c r="Z37781"/>
    </row>
    <row r="37782" spans="26:26">
      <c r="Z37782"/>
    </row>
    <row r="37783" spans="26:26">
      <c r="Z37783"/>
    </row>
    <row r="37784" spans="26:26">
      <c r="Z37784"/>
    </row>
    <row r="37785" spans="26:26">
      <c r="Z37785"/>
    </row>
    <row r="37786" spans="26:26">
      <c r="Z37786"/>
    </row>
    <row r="37787" spans="26:26">
      <c r="Z37787"/>
    </row>
    <row r="37788" spans="26:26">
      <c r="Z37788"/>
    </row>
    <row r="37789" spans="26:26">
      <c r="Z37789"/>
    </row>
    <row r="37790" spans="26:26">
      <c r="Z37790"/>
    </row>
    <row r="37791" spans="26:26">
      <c r="Z37791"/>
    </row>
    <row r="37792" spans="26:26">
      <c r="Z37792"/>
    </row>
    <row r="37793" spans="26:26">
      <c r="Z37793"/>
    </row>
    <row r="37794" spans="26:26">
      <c r="Z37794"/>
    </row>
    <row r="37795" spans="26:26">
      <c r="Z37795"/>
    </row>
    <row r="37796" spans="26:26">
      <c r="Z37796"/>
    </row>
    <row r="37797" spans="26:26">
      <c r="Z37797"/>
    </row>
    <row r="37798" spans="26:26">
      <c r="Z37798"/>
    </row>
    <row r="37799" spans="26:26">
      <c r="Z37799"/>
    </row>
    <row r="37800" spans="26:26">
      <c r="Z37800"/>
    </row>
    <row r="37801" spans="26:26">
      <c r="Z37801"/>
    </row>
    <row r="37802" spans="26:26">
      <c r="Z37802"/>
    </row>
    <row r="37803" spans="26:26">
      <c r="Z37803"/>
    </row>
    <row r="37804" spans="26:26">
      <c r="Z37804"/>
    </row>
    <row r="37805" spans="26:26">
      <c r="Z37805"/>
    </row>
    <row r="37806" spans="26:26">
      <c r="Z37806"/>
    </row>
    <row r="37807" spans="26:26">
      <c r="Z37807"/>
    </row>
    <row r="37808" spans="26:26">
      <c r="Z37808"/>
    </row>
    <row r="37809" spans="26:26">
      <c r="Z37809"/>
    </row>
    <row r="37810" spans="26:26">
      <c r="Z37810"/>
    </row>
    <row r="37811" spans="26:26">
      <c r="Z37811"/>
    </row>
    <row r="37812" spans="26:26">
      <c r="Z37812"/>
    </row>
    <row r="37813" spans="26:26">
      <c r="Z37813"/>
    </row>
    <row r="37814" spans="26:26">
      <c r="Z37814"/>
    </row>
    <row r="37815" spans="26:26">
      <c r="Z37815"/>
    </row>
    <row r="37816" spans="26:26">
      <c r="Z37816"/>
    </row>
    <row r="37817" spans="26:26">
      <c r="Z37817"/>
    </row>
    <row r="37818" spans="26:26">
      <c r="Z37818"/>
    </row>
    <row r="37819" spans="26:26">
      <c r="Z37819"/>
    </row>
    <row r="37820" spans="26:26">
      <c r="Z37820"/>
    </row>
    <row r="37821" spans="26:26">
      <c r="Z37821"/>
    </row>
    <row r="37822" spans="26:26">
      <c r="Z37822"/>
    </row>
    <row r="37823" spans="26:26">
      <c r="Z37823"/>
    </row>
    <row r="37824" spans="26:26">
      <c r="Z37824"/>
    </row>
    <row r="37825" spans="26:26">
      <c r="Z37825"/>
    </row>
    <row r="37826" spans="26:26">
      <c r="Z37826"/>
    </row>
    <row r="37827" spans="26:26">
      <c r="Z37827"/>
    </row>
    <row r="37828" spans="26:26">
      <c r="Z37828"/>
    </row>
    <row r="37829" spans="26:26">
      <c r="Z37829"/>
    </row>
    <row r="37830" spans="26:26">
      <c r="Z37830"/>
    </row>
    <row r="37831" spans="26:26">
      <c r="Z37831"/>
    </row>
    <row r="37832" spans="26:26">
      <c r="Z37832"/>
    </row>
    <row r="37833" spans="26:26">
      <c r="Z37833"/>
    </row>
    <row r="37834" spans="26:26">
      <c r="Z37834"/>
    </row>
    <row r="37835" spans="26:26">
      <c r="Z37835"/>
    </row>
    <row r="37836" spans="26:26">
      <c r="Z37836"/>
    </row>
    <row r="37837" spans="26:26">
      <c r="Z37837"/>
    </row>
    <row r="37838" spans="26:26">
      <c r="Z37838"/>
    </row>
    <row r="37839" spans="26:26">
      <c r="Z37839"/>
    </row>
    <row r="37840" spans="26:26">
      <c r="Z37840"/>
    </row>
    <row r="37841" spans="26:26">
      <c r="Z37841"/>
    </row>
    <row r="37842" spans="26:26">
      <c r="Z37842"/>
    </row>
    <row r="37843" spans="26:26">
      <c r="Z37843"/>
    </row>
    <row r="37844" spans="26:26">
      <c r="Z37844"/>
    </row>
    <row r="37845" spans="26:26">
      <c r="Z37845"/>
    </row>
    <row r="37846" spans="26:26">
      <c r="Z37846"/>
    </row>
    <row r="37847" spans="26:26">
      <c r="Z37847"/>
    </row>
    <row r="37848" spans="26:26">
      <c r="Z37848"/>
    </row>
    <row r="37849" spans="26:26">
      <c r="Z37849"/>
    </row>
    <row r="37850" spans="26:26">
      <c r="Z37850"/>
    </row>
    <row r="37851" spans="26:26">
      <c r="Z37851"/>
    </row>
    <row r="37852" spans="26:26">
      <c r="Z37852"/>
    </row>
    <row r="37853" spans="26:26">
      <c r="Z37853"/>
    </row>
    <row r="37854" spans="26:26">
      <c r="Z37854"/>
    </row>
    <row r="37855" spans="26:26">
      <c r="Z37855"/>
    </row>
    <row r="37856" spans="26:26">
      <c r="Z37856"/>
    </row>
    <row r="37857" spans="26:26">
      <c r="Z37857"/>
    </row>
    <row r="37858" spans="26:26">
      <c r="Z37858"/>
    </row>
    <row r="37859" spans="26:26">
      <c r="Z37859"/>
    </row>
    <row r="37860" spans="26:26">
      <c r="Z37860"/>
    </row>
    <row r="37861" spans="26:26">
      <c r="Z37861"/>
    </row>
    <row r="37862" spans="26:26">
      <c r="Z37862"/>
    </row>
    <row r="37863" spans="26:26">
      <c r="Z37863"/>
    </row>
    <row r="37864" spans="26:26">
      <c r="Z37864"/>
    </row>
    <row r="37865" spans="26:26">
      <c r="Z37865"/>
    </row>
    <row r="37866" spans="26:26">
      <c r="Z37866"/>
    </row>
    <row r="37867" spans="26:26">
      <c r="Z37867"/>
    </row>
    <row r="37868" spans="26:26">
      <c r="Z37868"/>
    </row>
    <row r="37869" spans="26:26">
      <c r="Z37869"/>
    </row>
    <row r="37870" spans="26:26">
      <c r="Z37870"/>
    </row>
    <row r="37871" spans="26:26">
      <c r="Z37871"/>
    </row>
    <row r="37872" spans="26:26">
      <c r="Z37872"/>
    </row>
    <row r="37873" spans="26:26">
      <c r="Z37873"/>
    </row>
    <row r="37874" spans="26:26">
      <c r="Z37874"/>
    </row>
    <row r="37875" spans="26:26">
      <c r="Z37875"/>
    </row>
    <row r="37876" spans="26:26">
      <c r="Z37876"/>
    </row>
    <row r="37877" spans="26:26">
      <c r="Z37877"/>
    </row>
    <row r="37878" spans="26:26">
      <c r="Z37878"/>
    </row>
    <row r="37879" spans="26:26">
      <c r="Z37879"/>
    </row>
    <row r="37880" spans="26:26">
      <c r="Z37880"/>
    </row>
    <row r="37881" spans="26:26">
      <c r="Z37881"/>
    </row>
    <row r="37882" spans="26:26">
      <c r="Z37882"/>
    </row>
    <row r="37883" spans="26:26">
      <c r="Z37883"/>
    </row>
    <row r="37884" spans="26:26">
      <c r="Z37884"/>
    </row>
    <row r="37885" spans="26:26">
      <c r="Z37885"/>
    </row>
    <row r="37886" spans="26:26">
      <c r="Z37886"/>
    </row>
    <row r="37887" spans="26:26">
      <c r="Z37887"/>
    </row>
    <row r="37888" spans="26:26">
      <c r="Z37888"/>
    </row>
    <row r="37889" spans="26:26">
      <c r="Z37889"/>
    </row>
    <row r="37890" spans="26:26">
      <c r="Z37890"/>
    </row>
    <row r="37891" spans="26:26">
      <c r="Z37891"/>
    </row>
    <row r="37892" spans="26:26">
      <c r="Z37892"/>
    </row>
    <row r="37893" spans="26:26">
      <c r="Z37893"/>
    </row>
    <row r="37894" spans="26:26">
      <c r="Z37894"/>
    </row>
    <row r="37895" spans="26:26">
      <c r="Z37895"/>
    </row>
    <row r="37896" spans="26:26">
      <c r="Z37896"/>
    </row>
    <row r="37897" spans="26:26">
      <c r="Z37897"/>
    </row>
    <row r="37898" spans="26:26">
      <c r="Z37898"/>
    </row>
    <row r="37899" spans="26:26">
      <c r="Z37899"/>
    </row>
    <row r="37900" spans="26:26">
      <c r="Z37900"/>
    </row>
    <row r="37901" spans="26:26">
      <c r="Z37901"/>
    </row>
    <row r="37902" spans="26:26">
      <c r="Z37902"/>
    </row>
    <row r="37903" spans="26:26">
      <c r="Z37903"/>
    </row>
    <row r="37904" spans="26:26">
      <c r="Z37904"/>
    </row>
    <row r="37905" spans="26:26">
      <c r="Z37905"/>
    </row>
    <row r="37906" spans="26:26">
      <c r="Z37906"/>
    </row>
    <row r="37907" spans="26:26">
      <c r="Z37907"/>
    </row>
    <row r="37908" spans="26:26">
      <c r="Z37908"/>
    </row>
    <row r="37909" spans="26:26">
      <c r="Z37909"/>
    </row>
    <row r="37910" spans="26:26">
      <c r="Z37910"/>
    </row>
    <row r="37911" spans="26:26">
      <c r="Z37911"/>
    </row>
    <row r="37912" spans="26:26">
      <c r="Z37912"/>
    </row>
    <row r="37913" spans="26:26">
      <c r="Z37913"/>
    </row>
    <row r="37914" spans="26:26">
      <c r="Z37914"/>
    </row>
    <row r="37915" spans="26:26">
      <c r="Z37915"/>
    </row>
    <row r="37916" spans="26:26">
      <c r="Z37916"/>
    </row>
    <row r="37917" spans="26:26">
      <c r="Z37917"/>
    </row>
    <row r="37918" spans="26:26">
      <c r="Z37918"/>
    </row>
    <row r="37919" spans="26:26">
      <c r="Z37919"/>
    </row>
    <row r="37920" spans="26:26">
      <c r="Z37920"/>
    </row>
    <row r="37921" spans="26:26">
      <c r="Z37921"/>
    </row>
    <row r="37922" spans="26:26">
      <c r="Z37922"/>
    </row>
    <row r="37923" spans="26:26">
      <c r="Z37923"/>
    </row>
    <row r="37924" spans="26:26">
      <c r="Z37924"/>
    </row>
    <row r="37925" spans="26:26">
      <c r="Z37925"/>
    </row>
    <row r="37926" spans="26:26">
      <c r="Z37926"/>
    </row>
    <row r="37927" spans="26:26">
      <c r="Z37927"/>
    </row>
    <row r="37928" spans="26:26">
      <c r="Z37928"/>
    </row>
    <row r="37929" spans="26:26">
      <c r="Z37929"/>
    </row>
    <row r="37930" spans="26:26">
      <c r="Z37930"/>
    </row>
    <row r="37931" spans="26:26">
      <c r="Z37931"/>
    </row>
    <row r="37932" spans="26:26">
      <c r="Z37932"/>
    </row>
    <row r="37933" spans="26:26">
      <c r="Z37933"/>
    </row>
    <row r="37934" spans="26:26">
      <c r="Z37934"/>
    </row>
    <row r="37935" spans="26:26">
      <c r="Z37935"/>
    </row>
    <row r="37936" spans="26:26">
      <c r="Z37936"/>
    </row>
    <row r="37937" spans="26:26">
      <c r="Z37937"/>
    </row>
    <row r="37938" spans="26:26">
      <c r="Z37938"/>
    </row>
    <row r="37939" spans="26:26">
      <c r="Z37939"/>
    </row>
    <row r="37940" spans="26:26">
      <c r="Z37940"/>
    </row>
    <row r="37941" spans="26:26">
      <c r="Z37941"/>
    </row>
    <row r="37942" spans="26:26">
      <c r="Z37942"/>
    </row>
    <row r="37943" spans="26:26">
      <c r="Z37943"/>
    </row>
    <row r="37944" spans="26:26">
      <c r="Z37944"/>
    </row>
    <row r="37945" spans="26:26">
      <c r="Z37945"/>
    </row>
    <row r="37946" spans="26:26">
      <c r="Z37946"/>
    </row>
    <row r="37947" spans="26:26">
      <c r="Z37947"/>
    </row>
    <row r="37948" spans="26:26">
      <c r="Z37948"/>
    </row>
    <row r="37949" spans="26:26">
      <c r="Z37949"/>
    </row>
    <row r="37950" spans="26:26">
      <c r="Z37950"/>
    </row>
    <row r="37951" spans="26:26">
      <c r="Z37951"/>
    </row>
    <row r="37952" spans="26:26">
      <c r="Z37952"/>
    </row>
    <row r="37953" spans="26:26">
      <c r="Z37953"/>
    </row>
    <row r="37954" spans="26:26">
      <c r="Z37954"/>
    </row>
    <row r="37955" spans="26:26">
      <c r="Z37955"/>
    </row>
    <row r="37956" spans="26:26">
      <c r="Z37956"/>
    </row>
    <row r="37957" spans="26:26">
      <c r="Z37957"/>
    </row>
    <row r="37958" spans="26:26">
      <c r="Z37958"/>
    </row>
    <row r="37959" spans="26:26">
      <c r="Z37959"/>
    </row>
    <row r="37960" spans="26:26">
      <c r="Z37960"/>
    </row>
    <row r="37961" spans="26:26">
      <c r="Z37961"/>
    </row>
    <row r="37962" spans="26:26">
      <c r="Z37962"/>
    </row>
    <row r="37963" spans="26:26">
      <c r="Z37963"/>
    </row>
    <row r="37964" spans="26:26">
      <c r="Z37964"/>
    </row>
    <row r="37965" spans="26:26">
      <c r="Z37965"/>
    </row>
    <row r="37966" spans="26:26">
      <c r="Z37966"/>
    </row>
    <row r="37967" spans="26:26">
      <c r="Z37967"/>
    </row>
    <row r="37968" spans="26:26">
      <c r="Z37968"/>
    </row>
    <row r="37969" spans="26:26">
      <c r="Z37969"/>
    </row>
    <row r="37970" spans="26:26">
      <c r="Z37970"/>
    </row>
    <row r="37971" spans="26:26">
      <c r="Z37971"/>
    </row>
    <row r="37972" spans="26:26">
      <c r="Z37972"/>
    </row>
    <row r="37973" spans="26:26">
      <c r="Z37973"/>
    </row>
    <row r="37974" spans="26:26">
      <c r="Z37974"/>
    </row>
    <row r="37975" spans="26:26">
      <c r="Z37975"/>
    </row>
    <row r="37976" spans="26:26">
      <c r="Z37976"/>
    </row>
    <row r="37977" spans="26:26">
      <c r="Z37977"/>
    </row>
    <row r="37978" spans="26:26">
      <c r="Z37978"/>
    </row>
    <row r="37979" spans="26:26">
      <c r="Z37979"/>
    </row>
    <row r="37980" spans="26:26">
      <c r="Z37980"/>
    </row>
    <row r="37981" spans="26:26">
      <c r="Z37981"/>
    </row>
    <row r="37982" spans="26:26">
      <c r="Z37982"/>
    </row>
    <row r="37983" spans="26:26">
      <c r="Z37983"/>
    </row>
    <row r="37984" spans="26:26">
      <c r="Z37984"/>
    </row>
    <row r="37985" spans="26:26">
      <c r="Z37985"/>
    </row>
    <row r="37986" spans="26:26">
      <c r="Z37986"/>
    </row>
    <row r="37987" spans="26:26">
      <c r="Z37987"/>
    </row>
    <row r="37988" spans="26:26">
      <c r="Z37988"/>
    </row>
    <row r="37989" spans="26:26">
      <c r="Z37989"/>
    </row>
    <row r="37990" spans="26:26">
      <c r="Z37990"/>
    </row>
    <row r="37991" spans="26:26">
      <c r="Z37991"/>
    </row>
    <row r="37992" spans="26:26">
      <c r="Z37992"/>
    </row>
    <row r="37993" spans="26:26">
      <c r="Z37993"/>
    </row>
    <row r="37994" spans="26:26">
      <c r="Z37994"/>
    </row>
    <row r="37995" spans="26:26">
      <c r="Z37995"/>
    </row>
    <row r="37996" spans="26:26">
      <c r="Z37996"/>
    </row>
    <row r="37997" spans="26:26">
      <c r="Z37997"/>
    </row>
    <row r="37998" spans="26:26">
      <c r="Z37998"/>
    </row>
    <row r="37999" spans="26:26">
      <c r="Z37999"/>
    </row>
    <row r="38000" spans="26:26">
      <c r="Z38000"/>
    </row>
    <row r="38001" spans="26:26">
      <c r="Z38001"/>
    </row>
    <row r="38002" spans="26:26">
      <c r="Z38002"/>
    </row>
    <row r="38003" spans="26:26">
      <c r="Z38003"/>
    </row>
    <row r="38004" spans="26:26">
      <c r="Z38004"/>
    </row>
    <row r="38005" spans="26:26">
      <c r="Z38005"/>
    </row>
    <row r="38006" spans="26:26">
      <c r="Z38006"/>
    </row>
    <row r="38007" spans="26:26">
      <c r="Z38007"/>
    </row>
    <row r="38008" spans="26:26">
      <c r="Z38008"/>
    </row>
    <row r="38009" spans="26:26">
      <c r="Z38009"/>
    </row>
    <row r="38010" spans="26:26">
      <c r="Z38010"/>
    </row>
    <row r="38011" spans="26:26">
      <c r="Z38011"/>
    </row>
    <row r="38012" spans="26:26">
      <c r="Z38012"/>
    </row>
    <row r="38013" spans="26:26">
      <c r="Z38013"/>
    </row>
    <row r="38014" spans="26:26">
      <c r="Z38014"/>
    </row>
    <row r="38015" spans="26:26">
      <c r="Z38015"/>
    </row>
    <row r="38016" spans="26:26">
      <c r="Z38016"/>
    </row>
    <row r="38017" spans="26:26">
      <c r="Z38017"/>
    </row>
    <row r="38018" spans="26:26">
      <c r="Z38018"/>
    </row>
    <row r="38019" spans="26:26">
      <c r="Z38019"/>
    </row>
    <row r="38020" spans="26:26">
      <c r="Z38020"/>
    </row>
    <row r="38021" spans="26:26">
      <c r="Z38021"/>
    </row>
    <row r="38022" spans="26:26">
      <c r="Z38022"/>
    </row>
    <row r="38023" spans="26:26">
      <c r="Z38023"/>
    </row>
    <row r="38024" spans="26:26">
      <c r="Z38024"/>
    </row>
    <row r="38025" spans="26:26">
      <c r="Z38025"/>
    </row>
    <row r="38026" spans="26:26">
      <c r="Z38026"/>
    </row>
    <row r="38027" spans="26:26">
      <c r="Z38027"/>
    </row>
    <row r="38028" spans="26:26">
      <c r="Z38028"/>
    </row>
    <row r="38029" spans="26:26">
      <c r="Z38029"/>
    </row>
    <row r="38030" spans="26:26">
      <c r="Z38030"/>
    </row>
    <row r="38031" spans="26:26">
      <c r="Z38031"/>
    </row>
    <row r="38032" spans="26:26">
      <c r="Z38032"/>
    </row>
    <row r="38033" spans="26:26">
      <c r="Z38033"/>
    </row>
    <row r="38034" spans="26:26">
      <c r="Z38034"/>
    </row>
    <row r="38035" spans="26:26">
      <c r="Z38035"/>
    </row>
    <row r="38036" spans="26:26">
      <c r="Z38036"/>
    </row>
    <row r="38037" spans="26:26">
      <c r="Z38037"/>
    </row>
    <row r="38038" spans="26:26">
      <c r="Z38038"/>
    </row>
    <row r="38039" spans="26:26">
      <c r="Z38039"/>
    </row>
    <row r="38040" spans="26:26">
      <c r="Z38040"/>
    </row>
    <row r="38041" spans="26:26">
      <c r="Z38041"/>
    </row>
    <row r="38042" spans="26:26">
      <c r="Z38042"/>
    </row>
    <row r="38043" spans="26:26">
      <c r="Z38043"/>
    </row>
    <row r="38044" spans="26:26">
      <c r="Z38044"/>
    </row>
    <row r="38045" spans="26:26">
      <c r="Z38045"/>
    </row>
    <row r="38046" spans="26:26">
      <c r="Z38046"/>
    </row>
    <row r="38047" spans="26:26">
      <c r="Z38047"/>
    </row>
    <row r="38048" spans="26:26">
      <c r="Z38048"/>
    </row>
    <row r="38049" spans="26:26">
      <c r="Z38049"/>
    </row>
    <row r="38050" spans="26:26">
      <c r="Z38050"/>
    </row>
    <row r="38051" spans="26:26">
      <c r="Z38051"/>
    </row>
    <row r="38052" spans="26:26">
      <c r="Z38052"/>
    </row>
    <row r="38053" spans="26:26">
      <c r="Z38053"/>
    </row>
    <row r="38054" spans="26:26">
      <c r="Z38054"/>
    </row>
    <row r="38055" spans="26:26">
      <c r="Z38055"/>
    </row>
    <row r="38056" spans="26:26">
      <c r="Z38056"/>
    </row>
    <row r="38057" spans="26:26">
      <c r="Z38057"/>
    </row>
    <row r="38058" spans="26:26">
      <c r="Z38058"/>
    </row>
    <row r="38059" spans="26:26">
      <c r="Z38059"/>
    </row>
    <row r="38060" spans="26:26">
      <c r="Z38060"/>
    </row>
    <row r="38061" spans="26:26">
      <c r="Z38061"/>
    </row>
    <row r="38062" spans="26:26">
      <c r="Z38062"/>
    </row>
    <row r="38063" spans="26:26">
      <c r="Z38063"/>
    </row>
    <row r="38064" spans="26:26">
      <c r="Z38064"/>
    </row>
    <row r="38065" spans="26:26">
      <c r="Z38065"/>
    </row>
    <row r="38066" spans="26:26">
      <c r="Z38066"/>
    </row>
    <row r="38067" spans="26:26">
      <c r="Z38067"/>
    </row>
    <row r="38068" spans="26:26">
      <c r="Z38068"/>
    </row>
    <row r="38069" spans="26:26">
      <c r="Z38069"/>
    </row>
    <row r="38070" spans="26:26">
      <c r="Z38070"/>
    </row>
    <row r="38071" spans="26:26">
      <c r="Z38071"/>
    </row>
    <row r="38072" spans="26:26">
      <c r="Z38072"/>
    </row>
    <row r="38073" spans="26:26">
      <c r="Z38073"/>
    </row>
    <row r="38074" spans="26:26">
      <c r="Z38074"/>
    </row>
    <row r="38075" spans="26:26">
      <c r="Z38075"/>
    </row>
    <row r="38076" spans="26:26">
      <c r="Z38076"/>
    </row>
    <row r="38077" spans="26:26">
      <c r="Z38077"/>
    </row>
    <row r="38078" spans="26:26">
      <c r="Z38078"/>
    </row>
    <row r="38079" spans="26:26">
      <c r="Z38079"/>
    </row>
    <row r="38080" spans="26:26">
      <c r="Z38080"/>
    </row>
    <row r="38081" spans="26:26">
      <c r="Z38081"/>
    </row>
    <row r="38082" spans="26:26">
      <c r="Z38082"/>
    </row>
    <row r="38083" spans="26:26">
      <c r="Z38083"/>
    </row>
    <row r="38084" spans="26:26">
      <c r="Z38084"/>
    </row>
    <row r="38085" spans="26:26">
      <c r="Z38085"/>
    </row>
    <row r="38086" spans="26:26">
      <c r="Z38086"/>
    </row>
    <row r="38087" spans="26:26">
      <c r="Z38087"/>
    </row>
    <row r="38088" spans="26:26">
      <c r="Z38088"/>
    </row>
    <row r="38089" spans="26:26">
      <c r="Z38089"/>
    </row>
    <row r="38090" spans="26:26">
      <c r="Z38090"/>
    </row>
    <row r="38091" spans="26:26">
      <c r="Z38091"/>
    </row>
    <row r="38092" spans="26:26">
      <c r="Z38092"/>
    </row>
    <row r="38093" spans="26:26">
      <c r="Z38093"/>
    </row>
    <row r="38094" spans="26:26">
      <c r="Z38094"/>
    </row>
    <row r="38095" spans="26:26">
      <c r="Z38095"/>
    </row>
    <row r="38096" spans="26:26">
      <c r="Z38096"/>
    </row>
    <row r="38097" spans="26:26">
      <c r="Z38097"/>
    </row>
    <row r="38098" spans="26:26">
      <c r="Z38098"/>
    </row>
    <row r="38099" spans="26:26">
      <c r="Z38099"/>
    </row>
    <row r="38100" spans="26:26">
      <c r="Z38100"/>
    </row>
    <row r="38101" spans="26:26">
      <c r="Z38101"/>
    </row>
    <row r="38102" spans="26:26">
      <c r="Z38102"/>
    </row>
    <row r="38103" spans="26:26">
      <c r="Z38103"/>
    </row>
    <row r="38104" spans="26:26">
      <c r="Z38104"/>
    </row>
    <row r="38105" spans="26:26">
      <c r="Z38105"/>
    </row>
    <row r="38106" spans="26:26">
      <c r="Z38106"/>
    </row>
    <row r="38107" spans="26:26">
      <c r="Z38107"/>
    </row>
    <row r="38108" spans="26:26">
      <c r="Z38108"/>
    </row>
    <row r="38109" spans="26:26">
      <c r="Z38109"/>
    </row>
    <row r="38110" spans="26:26">
      <c r="Z38110"/>
    </row>
    <row r="38111" spans="26:26">
      <c r="Z38111"/>
    </row>
    <row r="38112" spans="26:26">
      <c r="Z38112"/>
    </row>
    <row r="38113" spans="26:26">
      <c r="Z38113"/>
    </row>
    <row r="38114" spans="26:26">
      <c r="Z38114"/>
    </row>
    <row r="38115" spans="26:26">
      <c r="Z38115"/>
    </row>
    <row r="38116" spans="26:26">
      <c r="Z38116"/>
    </row>
    <row r="38117" spans="26:26">
      <c r="Z38117"/>
    </row>
    <row r="38118" spans="26:26">
      <c r="Z38118"/>
    </row>
    <row r="38119" spans="26:26">
      <c r="Z38119"/>
    </row>
    <row r="38120" spans="26:26">
      <c r="Z38120"/>
    </row>
    <row r="38121" spans="26:26">
      <c r="Z38121"/>
    </row>
    <row r="38122" spans="26:26">
      <c r="Z38122"/>
    </row>
    <row r="38123" spans="26:26">
      <c r="Z38123"/>
    </row>
    <row r="38124" spans="26:26">
      <c r="Z38124"/>
    </row>
    <row r="38125" spans="26:26">
      <c r="Z38125"/>
    </row>
    <row r="38126" spans="26:26">
      <c r="Z38126"/>
    </row>
    <row r="38127" spans="26:26">
      <c r="Z38127"/>
    </row>
    <row r="38128" spans="26:26">
      <c r="Z38128"/>
    </row>
    <row r="38129" spans="26:26">
      <c r="Z38129"/>
    </row>
    <row r="38130" spans="26:26">
      <c r="Z38130"/>
    </row>
    <row r="38131" spans="26:26">
      <c r="Z38131"/>
    </row>
    <row r="38132" spans="26:26">
      <c r="Z38132"/>
    </row>
    <row r="38133" spans="26:26">
      <c r="Z38133"/>
    </row>
    <row r="38134" spans="26:26">
      <c r="Z38134"/>
    </row>
    <row r="38135" spans="26:26">
      <c r="Z38135"/>
    </row>
    <row r="38136" spans="26:26">
      <c r="Z38136"/>
    </row>
    <row r="38137" spans="26:26">
      <c r="Z38137"/>
    </row>
    <row r="38138" spans="26:26">
      <c r="Z38138"/>
    </row>
    <row r="38139" spans="26:26">
      <c r="Z38139"/>
    </row>
    <row r="38140" spans="26:26">
      <c r="Z38140"/>
    </row>
    <row r="38141" spans="26:26">
      <c r="Z38141"/>
    </row>
    <row r="38142" spans="26:26">
      <c r="Z38142"/>
    </row>
    <row r="38143" spans="26:26">
      <c r="Z38143"/>
    </row>
    <row r="38144" spans="26:26">
      <c r="Z38144"/>
    </row>
    <row r="38145" spans="26:26">
      <c r="Z38145"/>
    </row>
    <row r="38146" spans="26:26">
      <c r="Z38146"/>
    </row>
    <row r="38147" spans="26:26">
      <c r="Z38147"/>
    </row>
    <row r="38148" spans="26:26">
      <c r="Z38148"/>
    </row>
    <row r="38149" spans="26:26">
      <c r="Z38149"/>
    </row>
    <row r="38150" spans="26:26">
      <c r="Z38150"/>
    </row>
    <row r="38151" spans="26:26">
      <c r="Z38151"/>
    </row>
    <row r="38152" spans="26:26">
      <c r="Z38152"/>
    </row>
    <row r="38153" spans="26:26">
      <c r="Z38153"/>
    </row>
    <row r="38154" spans="26:26">
      <c r="Z38154"/>
    </row>
    <row r="38155" spans="26:26">
      <c r="Z38155"/>
    </row>
    <row r="38156" spans="26:26">
      <c r="Z38156"/>
    </row>
    <row r="38157" spans="26:26">
      <c r="Z38157"/>
    </row>
    <row r="38158" spans="26:26">
      <c r="Z38158"/>
    </row>
    <row r="38159" spans="26:26">
      <c r="Z38159"/>
    </row>
    <row r="38160" spans="26:26">
      <c r="Z38160"/>
    </row>
    <row r="38161" spans="26:26">
      <c r="Z38161"/>
    </row>
    <row r="38162" spans="26:26">
      <c r="Z38162"/>
    </row>
    <row r="38163" spans="26:26">
      <c r="Z38163"/>
    </row>
    <row r="38164" spans="26:26">
      <c r="Z38164"/>
    </row>
    <row r="38165" spans="26:26">
      <c r="Z38165"/>
    </row>
    <row r="38166" spans="26:26">
      <c r="Z38166"/>
    </row>
    <row r="38167" spans="26:26">
      <c r="Z38167"/>
    </row>
    <row r="38168" spans="26:26">
      <c r="Z38168"/>
    </row>
    <row r="38169" spans="26:26">
      <c r="Z38169"/>
    </row>
    <row r="38170" spans="26:26">
      <c r="Z38170"/>
    </row>
    <row r="38171" spans="26:26">
      <c r="Z38171"/>
    </row>
    <row r="38172" spans="26:26">
      <c r="Z38172"/>
    </row>
    <row r="38173" spans="26:26">
      <c r="Z38173"/>
    </row>
    <row r="38174" spans="26:26">
      <c r="Z38174"/>
    </row>
    <row r="38175" spans="26:26">
      <c r="Z38175"/>
    </row>
    <row r="38176" spans="26:26">
      <c r="Z38176"/>
    </row>
    <row r="38177" spans="26:26">
      <c r="Z38177"/>
    </row>
    <row r="38178" spans="26:26">
      <c r="Z38178"/>
    </row>
    <row r="38179" spans="26:26">
      <c r="Z38179"/>
    </row>
    <row r="38180" spans="26:26">
      <c r="Z38180"/>
    </row>
    <row r="38181" spans="26:26">
      <c r="Z38181"/>
    </row>
    <row r="38182" spans="26:26">
      <c r="Z38182"/>
    </row>
    <row r="38183" spans="26:26">
      <c r="Z38183"/>
    </row>
    <row r="38184" spans="26:26">
      <c r="Z38184"/>
    </row>
    <row r="38185" spans="26:26">
      <c r="Z38185"/>
    </row>
    <row r="38186" spans="26:26">
      <c r="Z38186"/>
    </row>
    <row r="38187" spans="26:26">
      <c r="Z38187"/>
    </row>
    <row r="38188" spans="26:26">
      <c r="Z38188"/>
    </row>
    <row r="38189" spans="26:26">
      <c r="Z38189"/>
    </row>
    <row r="38190" spans="26:26">
      <c r="Z38190"/>
    </row>
    <row r="38191" spans="26:26">
      <c r="Z38191"/>
    </row>
    <row r="38192" spans="26:26">
      <c r="Z38192"/>
    </row>
    <row r="38193" spans="26:26">
      <c r="Z38193"/>
    </row>
    <row r="38194" spans="26:26">
      <c r="Z38194"/>
    </row>
    <row r="38195" spans="26:26">
      <c r="Z38195"/>
    </row>
    <row r="38196" spans="26:26">
      <c r="Z38196"/>
    </row>
    <row r="38197" spans="26:26">
      <c r="Z38197"/>
    </row>
    <row r="38198" spans="26:26">
      <c r="Z38198"/>
    </row>
    <row r="38199" spans="26:26">
      <c r="Z38199"/>
    </row>
    <row r="38200" spans="26:26">
      <c r="Z38200"/>
    </row>
    <row r="38201" spans="26:26">
      <c r="Z38201"/>
    </row>
    <row r="38202" spans="26:26">
      <c r="Z38202"/>
    </row>
    <row r="38203" spans="26:26">
      <c r="Z38203"/>
    </row>
    <row r="38204" spans="26:26">
      <c r="Z38204"/>
    </row>
    <row r="38205" spans="26:26">
      <c r="Z38205"/>
    </row>
    <row r="38206" spans="26:26">
      <c r="Z38206"/>
    </row>
    <row r="38207" spans="26:26">
      <c r="Z38207"/>
    </row>
    <row r="38208" spans="26:26">
      <c r="Z38208"/>
    </row>
    <row r="38209" spans="26:26">
      <c r="Z38209"/>
    </row>
    <row r="38210" spans="26:26">
      <c r="Z38210"/>
    </row>
    <row r="38211" spans="26:26">
      <c r="Z38211"/>
    </row>
    <row r="38212" spans="26:26">
      <c r="Z38212"/>
    </row>
    <row r="38213" spans="26:26">
      <c r="Z38213"/>
    </row>
    <row r="38214" spans="26:26">
      <c r="Z38214"/>
    </row>
    <row r="38215" spans="26:26">
      <c r="Z38215"/>
    </row>
    <row r="38216" spans="26:26">
      <c r="Z38216"/>
    </row>
    <row r="38217" spans="26:26">
      <c r="Z38217"/>
    </row>
    <row r="38218" spans="26:26">
      <c r="Z38218"/>
    </row>
    <row r="38219" spans="26:26">
      <c r="Z38219"/>
    </row>
    <row r="38220" spans="26:26">
      <c r="Z38220"/>
    </row>
    <row r="38221" spans="26:26">
      <c r="Z38221"/>
    </row>
    <row r="38222" spans="26:26">
      <c r="Z38222"/>
    </row>
    <row r="38223" spans="26:26">
      <c r="Z38223"/>
    </row>
    <row r="38224" spans="26:26">
      <c r="Z38224"/>
    </row>
    <row r="38225" spans="26:26">
      <c r="Z38225"/>
    </row>
    <row r="38226" spans="26:26">
      <c r="Z38226"/>
    </row>
    <row r="38227" spans="26:26">
      <c r="Z38227"/>
    </row>
    <row r="38228" spans="26:26">
      <c r="Z38228"/>
    </row>
    <row r="38229" spans="26:26">
      <c r="Z38229"/>
    </row>
    <row r="38230" spans="26:26">
      <c r="Z38230"/>
    </row>
    <row r="38231" spans="26:26">
      <c r="Z38231"/>
    </row>
    <row r="38232" spans="26:26">
      <c r="Z38232"/>
    </row>
    <row r="38233" spans="26:26">
      <c r="Z38233"/>
    </row>
    <row r="38234" spans="26:26">
      <c r="Z38234"/>
    </row>
    <row r="38235" spans="26:26">
      <c r="Z38235"/>
    </row>
    <row r="38236" spans="26:26">
      <c r="Z38236"/>
    </row>
    <row r="38237" spans="26:26">
      <c r="Z38237"/>
    </row>
    <row r="38238" spans="26:26">
      <c r="Z38238"/>
    </row>
    <row r="38239" spans="26:26">
      <c r="Z38239"/>
    </row>
    <row r="38240" spans="26:26">
      <c r="Z38240"/>
    </row>
    <row r="38241" spans="26:26">
      <c r="Z38241"/>
    </row>
    <row r="38242" spans="26:26">
      <c r="Z38242"/>
    </row>
    <row r="38243" spans="26:26">
      <c r="Z38243"/>
    </row>
    <row r="38244" spans="26:26">
      <c r="Z38244"/>
    </row>
    <row r="38245" spans="26:26">
      <c r="Z38245"/>
    </row>
    <row r="38246" spans="26:26">
      <c r="Z38246"/>
    </row>
    <row r="38247" spans="26:26">
      <c r="Z38247"/>
    </row>
    <row r="38248" spans="26:26">
      <c r="Z38248"/>
    </row>
    <row r="38249" spans="26:26">
      <c r="Z38249"/>
    </row>
    <row r="38250" spans="26:26">
      <c r="Z38250"/>
    </row>
    <row r="38251" spans="26:26">
      <c r="Z38251"/>
    </row>
    <row r="38252" spans="26:26">
      <c r="Z38252"/>
    </row>
    <row r="38253" spans="26:26">
      <c r="Z38253"/>
    </row>
    <row r="38254" spans="26:26">
      <c r="Z38254"/>
    </row>
    <row r="38255" spans="26:26">
      <c r="Z38255"/>
    </row>
    <row r="38256" spans="26:26">
      <c r="Z38256"/>
    </row>
    <row r="38257" spans="26:26">
      <c r="Z38257"/>
    </row>
    <row r="38258" spans="26:26">
      <c r="Z38258"/>
    </row>
    <row r="38259" spans="26:26">
      <c r="Z38259"/>
    </row>
    <row r="38260" spans="26:26">
      <c r="Z38260"/>
    </row>
    <row r="38261" spans="26:26">
      <c r="Z38261"/>
    </row>
    <row r="38262" spans="26:26">
      <c r="Z38262"/>
    </row>
    <row r="38263" spans="26:26">
      <c r="Z38263"/>
    </row>
    <row r="38264" spans="26:26">
      <c r="Z38264"/>
    </row>
    <row r="38265" spans="26:26">
      <c r="Z38265"/>
    </row>
    <row r="38266" spans="26:26">
      <c r="Z38266"/>
    </row>
    <row r="38267" spans="26:26">
      <c r="Z38267"/>
    </row>
    <row r="38268" spans="26:26">
      <c r="Z38268"/>
    </row>
    <row r="38269" spans="26:26">
      <c r="Z38269"/>
    </row>
    <row r="38270" spans="26:26">
      <c r="Z38270"/>
    </row>
    <row r="38271" spans="26:26">
      <c r="Z38271"/>
    </row>
    <row r="38272" spans="26:26">
      <c r="Z38272"/>
    </row>
    <row r="38273" spans="26:26">
      <c r="Z38273"/>
    </row>
    <row r="38274" spans="26:26">
      <c r="Z38274"/>
    </row>
    <row r="38275" spans="26:26">
      <c r="Z38275"/>
    </row>
    <row r="38276" spans="26:26">
      <c r="Z38276"/>
    </row>
    <row r="38277" spans="26:26">
      <c r="Z38277"/>
    </row>
    <row r="38278" spans="26:26">
      <c r="Z38278"/>
    </row>
    <row r="38279" spans="26:26">
      <c r="Z38279"/>
    </row>
    <row r="38280" spans="26:26">
      <c r="Z38280"/>
    </row>
    <row r="38281" spans="26:26">
      <c r="Z38281"/>
    </row>
    <row r="38282" spans="26:26">
      <c r="Z38282"/>
    </row>
    <row r="38283" spans="26:26">
      <c r="Z38283"/>
    </row>
    <row r="38284" spans="26:26">
      <c r="Z38284"/>
    </row>
    <row r="38285" spans="26:26">
      <c r="Z38285"/>
    </row>
    <row r="38286" spans="26:26">
      <c r="Z38286"/>
    </row>
    <row r="38287" spans="26:26">
      <c r="Z38287"/>
    </row>
    <row r="38288" spans="26:26">
      <c r="Z38288"/>
    </row>
    <row r="38289" spans="26:26">
      <c r="Z38289"/>
    </row>
    <row r="38290" spans="26:26">
      <c r="Z38290"/>
    </row>
    <row r="38291" spans="26:26">
      <c r="Z38291"/>
    </row>
    <row r="38292" spans="26:26">
      <c r="Z38292"/>
    </row>
    <row r="38293" spans="26:26">
      <c r="Z38293"/>
    </row>
    <row r="38294" spans="26:26">
      <c r="Z38294"/>
    </row>
    <row r="38295" spans="26:26">
      <c r="Z38295"/>
    </row>
    <row r="38296" spans="26:26">
      <c r="Z38296"/>
    </row>
    <row r="38297" spans="26:26">
      <c r="Z38297"/>
    </row>
    <row r="38298" spans="26:26">
      <c r="Z38298"/>
    </row>
    <row r="38299" spans="26:26">
      <c r="Z38299"/>
    </row>
    <row r="38300" spans="26:26">
      <c r="Z38300"/>
    </row>
    <row r="38301" spans="26:26">
      <c r="Z38301"/>
    </row>
    <row r="38302" spans="26:26">
      <c r="Z38302"/>
    </row>
    <row r="38303" spans="26:26">
      <c r="Z38303"/>
    </row>
    <row r="38304" spans="26:26">
      <c r="Z38304"/>
    </row>
    <row r="38305" spans="26:26">
      <c r="Z38305"/>
    </row>
    <row r="38306" spans="26:26">
      <c r="Z38306"/>
    </row>
    <row r="38307" spans="26:26">
      <c r="Z38307"/>
    </row>
    <row r="38308" spans="26:26">
      <c r="Z38308"/>
    </row>
    <row r="38309" spans="26:26">
      <c r="Z38309"/>
    </row>
    <row r="38310" spans="26:26">
      <c r="Z38310"/>
    </row>
    <row r="38311" spans="26:26">
      <c r="Z38311"/>
    </row>
    <row r="38312" spans="26:26">
      <c r="Z38312"/>
    </row>
    <row r="38313" spans="26:26">
      <c r="Z38313"/>
    </row>
    <row r="38314" spans="26:26">
      <c r="Z38314"/>
    </row>
    <row r="38315" spans="26:26">
      <c r="Z38315"/>
    </row>
    <row r="38316" spans="26:26">
      <c r="Z38316"/>
    </row>
    <row r="38317" spans="26:26">
      <c r="Z38317"/>
    </row>
    <row r="38318" spans="26:26">
      <c r="Z38318"/>
    </row>
    <row r="38319" spans="26:26">
      <c r="Z38319"/>
    </row>
    <row r="38320" spans="26:26">
      <c r="Z38320"/>
    </row>
    <row r="38321" spans="26:26">
      <c r="Z38321"/>
    </row>
    <row r="38322" spans="26:26">
      <c r="Z38322"/>
    </row>
    <row r="38323" spans="26:26">
      <c r="Z38323"/>
    </row>
    <row r="38324" spans="26:26">
      <c r="Z38324"/>
    </row>
    <row r="38325" spans="26:26">
      <c r="Z38325"/>
    </row>
    <row r="38326" spans="26:26">
      <c r="Z38326"/>
    </row>
    <row r="38327" spans="26:26">
      <c r="Z38327"/>
    </row>
    <row r="38328" spans="26:26">
      <c r="Z38328"/>
    </row>
    <row r="38329" spans="26:26">
      <c r="Z38329"/>
    </row>
    <row r="38330" spans="26:26">
      <c r="Z38330"/>
    </row>
    <row r="38331" spans="26:26">
      <c r="Z38331"/>
    </row>
    <row r="38332" spans="26:26">
      <c r="Z38332"/>
    </row>
    <row r="38333" spans="26:26">
      <c r="Z38333"/>
    </row>
    <row r="38334" spans="26:26">
      <c r="Z38334"/>
    </row>
    <row r="38335" spans="26:26">
      <c r="Z38335"/>
    </row>
    <row r="38336" spans="26:26">
      <c r="Z38336"/>
    </row>
    <row r="38337" spans="26:26">
      <c r="Z38337"/>
    </row>
    <row r="38338" spans="26:26">
      <c r="Z38338"/>
    </row>
    <row r="38339" spans="26:26">
      <c r="Z38339"/>
    </row>
    <row r="38340" spans="26:26">
      <c r="Z38340"/>
    </row>
    <row r="38341" spans="26:26">
      <c r="Z38341"/>
    </row>
    <row r="38342" spans="26:26">
      <c r="Z38342"/>
    </row>
    <row r="38343" spans="26:26">
      <c r="Z38343"/>
    </row>
    <row r="38344" spans="26:26">
      <c r="Z38344"/>
    </row>
    <row r="38345" spans="26:26">
      <c r="Z38345"/>
    </row>
    <row r="38346" spans="26:26">
      <c r="Z38346"/>
    </row>
    <row r="38347" spans="26:26">
      <c r="Z38347"/>
    </row>
    <row r="38348" spans="26:26">
      <c r="Z38348"/>
    </row>
    <row r="38349" spans="26:26">
      <c r="Z38349"/>
    </row>
    <row r="38350" spans="26:26">
      <c r="Z38350"/>
    </row>
    <row r="38351" spans="26:26">
      <c r="Z38351"/>
    </row>
    <row r="38352" spans="26:26">
      <c r="Z38352"/>
    </row>
    <row r="38353" spans="26:26">
      <c r="Z38353"/>
    </row>
    <row r="38354" spans="26:26">
      <c r="Z38354"/>
    </row>
    <row r="38355" spans="26:26">
      <c r="Z38355"/>
    </row>
    <row r="38356" spans="26:26">
      <c r="Z38356"/>
    </row>
    <row r="38357" spans="26:26">
      <c r="Z38357"/>
    </row>
    <row r="38358" spans="26:26">
      <c r="Z38358"/>
    </row>
    <row r="38359" spans="26:26">
      <c r="Z38359"/>
    </row>
    <row r="38360" spans="26:26">
      <c r="Z38360"/>
    </row>
    <row r="38361" spans="26:26">
      <c r="Z38361"/>
    </row>
    <row r="38362" spans="26:26">
      <c r="Z38362"/>
    </row>
    <row r="38363" spans="26:26">
      <c r="Z38363"/>
    </row>
    <row r="38364" spans="26:26">
      <c r="Z38364"/>
    </row>
    <row r="38365" spans="26:26">
      <c r="Z38365"/>
    </row>
    <row r="38366" spans="26:26">
      <c r="Z38366"/>
    </row>
    <row r="38367" spans="26:26">
      <c r="Z38367"/>
    </row>
    <row r="38368" spans="26:26">
      <c r="Z38368"/>
    </row>
    <row r="38369" spans="26:26">
      <c r="Z38369"/>
    </row>
    <row r="38370" spans="26:26">
      <c r="Z38370"/>
    </row>
    <row r="38371" spans="26:26">
      <c r="Z38371"/>
    </row>
    <row r="38372" spans="26:26">
      <c r="Z38372"/>
    </row>
    <row r="38373" spans="26:26">
      <c r="Z38373"/>
    </row>
    <row r="38374" spans="26:26">
      <c r="Z38374"/>
    </row>
    <row r="38375" spans="26:26">
      <c r="Z38375"/>
    </row>
    <row r="38376" spans="26:26">
      <c r="Z38376"/>
    </row>
    <row r="38377" spans="26:26">
      <c r="Z38377"/>
    </row>
    <row r="38378" spans="26:26">
      <c r="Z38378"/>
    </row>
    <row r="38379" spans="26:26">
      <c r="Z38379"/>
    </row>
    <row r="38380" spans="26:26">
      <c r="Z38380"/>
    </row>
    <row r="38381" spans="26:26">
      <c r="Z38381"/>
    </row>
    <row r="38382" spans="26:26">
      <c r="Z38382"/>
    </row>
    <row r="38383" spans="26:26">
      <c r="Z38383"/>
    </row>
    <row r="38384" spans="26:26">
      <c r="Z38384"/>
    </row>
    <row r="38385" spans="26:26">
      <c r="Z38385"/>
    </row>
    <row r="38386" spans="26:26">
      <c r="Z38386"/>
    </row>
    <row r="38387" spans="26:26">
      <c r="Z38387"/>
    </row>
    <row r="38388" spans="26:26">
      <c r="Z38388"/>
    </row>
    <row r="38389" spans="26:26">
      <c r="Z38389"/>
    </row>
    <row r="38390" spans="26:26">
      <c r="Z38390"/>
    </row>
    <row r="38391" spans="26:26">
      <c r="Z38391"/>
    </row>
    <row r="38392" spans="26:26">
      <c r="Z38392"/>
    </row>
    <row r="38393" spans="26:26">
      <c r="Z38393"/>
    </row>
    <row r="38394" spans="26:26">
      <c r="Z38394"/>
    </row>
    <row r="38395" spans="26:26">
      <c r="Z38395"/>
    </row>
    <row r="38396" spans="26:26">
      <c r="Z38396"/>
    </row>
    <row r="38397" spans="26:26">
      <c r="Z38397"/>
    </row>
    <row r="38398" spans="26:26">
      <c r="Z38398"/>
    </row>
    <row r="38399" spans="26:26">
      <c r="Z38399"/>
    </row>
    <row r="38400" spans="26:26">
      <c r="Z38400"/>
    </row>
    <row r="38401" spans="26:26">
      <c r="Z38401"/>
    </row>
    <row r="38402" spans="26:26">
      <c r="Z38402"/>
    </row>
    <row r="38403" spans="26:26">
      <c r="Z38403"/>
    </row>
    <row r="38404" spans="26:26">
      <c r="Z38404"/>
    </row>
    <row r="38405" spans="26:26">
      <c r="Z38405"/>
    </row>
    <row r="38406" spans="26:26">
      <c r="Z38406"/>
    </row>
    <row r="38407" spans="26:26">
      <c r="Z38407"/>
    </row>
    <row r="38408" spans="26:26">
      <c r="Z38408"/>
    </row>
    <row r="38409" spans="26:26">
      <c r="Z38409"/>
    </row>
    <row r="38410" spans="26:26">
      <c r="Z38410"/>
    </row>
    <row r="38411" spans="26:26">
      <c r="Z38411"/>
    </row>
    <row r="38412" spans="26:26">
      <c r="Z38412"/>
    </row>
    <row r="38413" spans="26:26">
      <c r="Z38413"/>
    </row>
    <row r="38414" spans="26:26">
      <c r="Z38414"/>
    </row>
    <row r="38415" spans="26:26">
      <c r="Z38415"/>
    </row>
    <row r="38416" spans="26:26">
      <c r="Z38416"/>
    </row>
    <row r="38417" spans="26:26">
      <c r="Z38417"/>
    </row>
    <row r="38418" spans="26:26">
      <c r="Z38418"/>
    </row>
    <row r="38419" spans="26:26">
      <c r="Z38419"/>
    </row>
    <row r="38420" spans="26:26">
      <c r="Z38420"/>
    </row>
    <row r="38421" spans="26:26">
      <c r="Z38421"/>
    </row>
    <row r="38422" spans="26:26">
      <c r="Z38422"/>
    </row>
    <row r="38423" spans="26:26">
      <c r="Z38423"/>
    </row>
    <row r="38424" spans="26:26">
      <c r="Z38424"/>
    </row>
    <row r="38425" spans="26:26">
      <c r="Z38425"/>
    </row>
    <row r="38426" spans="26:26">
      <c r="Z38426"/>
    </row>
    <row r="38427" spans="26:26">
      <c r="Z38427"/>
    </row>
    <row r="38428" spans="26:26">
      <c r="Z38428"/>
    </row>
    <row r="38429" spans="26:26">
      <c r="Z38429"/>
    </row>
    <row r="38430" spans="26:26">
      <c r="Z38430"/>
    </row>
    <row r="38431" spans="26:26">
      <c r="Z38431"/>
    </row>
    <row r="38432" spans="26:26">
      <c r="Z38432"/>
    </row>
    <row r="38433" spans="26:26">
      <c r="Z38433"/>
    </row>
    <row r="38434" spans="26:26">
      <c r="Z38434"/>
    </row>
    <row r="38435" spans="26:26">
      <c r="Z38435"/>
    </row>
    <row r="38436" spans="26:26">
      <c r="Z38436"/>
    </row>
    <row r="38437" spans="26:26">
      <c r="Z38437"/>
    </row>
    <row r="38438" spans="26:26">
      <c r="Z38438"/>
    </row>
    <row r="38439" spans="26:26">
      <c r="Z38439"/>
    </row>
    <row r="38440" spans="26:26">
      <c r="Z38440"/>
    </row>
    <row r="38441" spans="26:26">
      <c r="Z38441"/>
    </row>
    <row r="38442" spans="26:26">
      <c r="Z38442"/>
    </row>
    <row r="38443" spans="26:26">
      <c r="Z38443"/>
    </row>
    <row r="38444" spans="26:26">
      <c r="Z38444"/>
    </row>
    <row r="38445" spans="26:26">
      <c r="Z38445"/>
    </row>
    <row r="38446" spans="26:26">
      <c r="Z38446"/>
    </row>
    <row r="38447" spans="26:26">
      <c r="Z38447"/>
    </row>
    <row r="38448" spans="26:26">
      <c r="Z38448"/>
    </row>
    <row r="38449" spans="26:26">
      <c r="Z38449"/>
    </row>
    <row r="38450" spans="26:26">
      <c r="Z38450"/>
    </row>
    <row r="38451" spans="26:26">
      <c r="Z38451"/>
    </row>
    <row r="38452" spans="26:26">
      <c r="Z38452"/>
    </row>
    <row r="38453" spans="26:26">
      <c r="Z38453"/>
    </row>
    <row r="38454" spans="26:26">
      <c r="Z38454"/>
    </row>
    <row r="38455" spans="26:26">
      <c r="Z38455"/>
    </row>
    <row r="38456" spans="26:26">
      <c r="Z38456"/>
    </row>
    <row r="38457" spans="26:26">
      <c r="Z38457"/>
    </row>
    <row r="38458" spans="26:26">
      <c r="Z38458"/>
    </row>
    <row r="38459" spans="26:26">
      <c r="Z38459"/>
    </row>
    <row r="38460" spans="26:26">
      <c r="Z38460"/>
    </row>
    <row r="38461" spans="26:26">
      <c r="Z38461"/>
    </row>
    <row r="38462" spans="26:26">
      <c r="Z38462"/>
    </row>
    <row r="38463" spans="26:26">
      <c r="Z38463"/>
    </row>
    <row r="38464" spans="26:26">
      <c r="Z38464"/>
    </row>
    <row r="38465" spans="26:26">
      <c r="Z38465"/>
    </row>
    <row r="38466" spans="26:26">
      <c r="Z38466"/>
    </row>
    <row r="38467" spans="26:26">
      <c r="Z38467"/>
    </row>
    <row r="38468" spans="26:26">
      <c r="Z38468"/>
    </row>
    <row r="38469" spans="26:26">
      <c r="Z38469"/>
    </row>
    <row r="38470" spans="26:26">
      <c r="Z38470"/>
    </row>
    <row r="38471" spans="26:26">
      <c r="Z38471"/>
    </row>
    <row r="38472" spans="26:26">
      <c r="Z38472"/>
    </row>
    <row r="38473" spans="26:26">
      <c r="Z38473"/>
    </row>
    <row r="38474" spans="26:26">
      <c r="Z38474"/>
    </row>
    <row r="38475" spans="26:26">
      <c r="Z38475"/>
    </row>
    <row r="38476" spans="26:26">
      <c r="Z38476"/>
    </row>
    <row r="38477" spans="26:26">
      <c r="Z38477"/>
    </row>
    <row r="38478" spans="26:26">
      <c r="Z38478"/>
    </row>
    <row r="38479" spans="26:26">
      <c r="Z38479"/>
    </row>
    <row r="38480" spans="26:26">
      <c r="Z38480"/>
    </row>
    <row r="38481" spans="26:26">
      <c r="Z38481"/>
    </row>
    <row r="38482" spans="26:26">
      <c r="Z38482"/>
    </row>
    <row r="38483" spans="26:26">
      <c r="Z38483"/>
    </row>
    <row r="38484" spans="26:26">
      <c r="Z38484"/>
    </row>
    <row r="38485" spans="26:26">
      <c r="Z38485"/>
    </row>
    <row r="38486" spans="26:26">
      <c r="Z38486"/>
    </row>
    <row r="38487" spans="26:26">
      <c r="Z38487"/>
    </row>
    <row r="38488" spans="26:26">
      <c r="Z38488"/>
    </row>
    <row r="38489" spans="26:26">
      <c r="Z38489"/>
    </row>
    <row r="38490" spans="26:26">
      <c r="Z38490"/>
    </row>
    <row r="38491" spans="26:26">
      <c r="Z38491"/>
    </row>
    <row r="38492" spans="26:26">
      <c r="Z38492"/>
    </row>
    <row r="38493" spans="26:26">
      <c r="Z38493"/>
    </row>
    <row r="38494" spans="26:26">
      <c r="Z38494"/>
    </row>
    <row r="38495" spans="26:26">
      <c r="Z38495"/>
    </row>
    <row r="38496" spans="26:26">
      <c r="Z38496"/>
    </row>
    <row r="38497" spans="26:26">
      <c r="Z38497"/>
    </row>
    <row r="38498" spans="26:26">
      <c r="Z38498"/>
    </row>
    <row r="38499" spans="26:26">
      <c r="Z38499"/>
    </row>
    <row r="38500" spans="26:26">
      <c r="Z38500"/>
    </row>
    <row r="38501" spans="26:26">
      <c r="Z38501"/>
    </row>
    <row r="38502" spans="26:26">
      <c r="Z38502"/>
    </row>
    <row r="38503" spans="26:26">
      <c r="Z38503"/>
    </row>
    <row r="38504" spans="26:26">
      <c r="Z38504"/>
    </row>
    <row r="38505" spans="26:26">
      <c r="Z38505"/>
    </row>
    <row r="38506" spans="26:26">
      <c r="Z38506"/>
    </row>
    <row r="38507" spans="26:26">
      <c r="Z38507"/>
    </row>
    <row r="38508" spans="26:26">
      <c r="Z38508"/>
    </row>
    <row r="38509" spans="26:26">
      <c r="Z38509"/>
    </row>
    <row r="38510" spans="26:26">
      <c r="Z38510"/>
    </row>
    <row r="38511" spans="26:26">
      <c r="Z38511"/>
    </row>
    <row r="38512" spans="26:26">
      <c r="Z38512"/>
    </row>
    <row r="38513" spans="26:26">
      <c r="Z38513"/>
    </row>
    <row r="38514" spans="26:26">
      <c r="Z38514"/>
    </row>
    <row r="38515" spans="26:26">
      <c r="Z38515"/>
    </row>
    <row r="38516" spans="26:26">
      <c r="Z38516"/>
    </row>
    <row r="38517" spans="26:26">
      <c r="Z38517"/>
    </row>
    <row r="38518" spans="26:26">
      <c r="Z38518"/>
    </row>
    <row r="38519" spans="26:26">
      <c r="Z38519"/>
    </row>
    <row r="38520" spans="26:26">
      <c r="Z38520"/>
    </row>
    <row r="38521" spans="26:26">
      <c r="Z38521"/>
    </row>
    <row r="38522" spans="26:26">
      <c r="Z38522"/>
    </row>
    <row r="38523" spans="26:26">
      <c r="Z38523"/>
    </row>
    <row r="38524" spans="26:26">
      <c r="Z38524"/>
    </row>
    <row r="38525" spans="26:26">
      <c r="Z38525"/>
    </row>
    <row r="38526" spans="26:26">
      <c r="Z38526"/>
    </row>
    <row r="38527" spans="26:26">
      <c r="Z38527"/>
    </row>
    <row r="38528" spans="26:26">
      <c r="Z38528"/>
    </row>
    <row r="38529" spans="26:26">
      <c r="Z38529"/>
    </row>
    <row r="38530" spans="26:26">
      <c r="Z38530"/>
    </row>
    <row r="38531" spans="26:26">
      <c r="Z38531"/>
    </row>
    <row r="38532" spans="26:26">
      <c r="Z38532"/>
    </row>
    <row r="38533" spans="26:26">
      <c r="Z38533"/>
    </row>
    <row r="38534" spans="26:26">
      <c r="Z38534"/>
    </row>
    <row r="38535" spans="26:26">
      <c r="Z38535"/>
    </row>
    <row r="38536" spans="26:26">
      <c r="Z38536"/>
    </row>
    <row r="38537" spans="26:26">
      <c r="Z38537"/>
    </row>
    <row r="38538" spans="26:26">
      <c r="Z38538"/>
    </row>
    <row r="38539" spans="26:26">
      <c r="Z38539"/>
    </row>
    <row r="38540" spans="26:26">
      <c r="Z38540"/>
    </row>
    <row r="38541" spans="26:26">
      <c r="Z38541"/>
    </row>
    <row r="38542" spans="26:26">
      <c r="Z38542"/>
    </row>
    <row r="38543" spans="26:26">
      <c r="Z38543"/>
    </row>
    <row r="38544" spans="26:26">
      <c r="Z38544"/>
    </row>
    <row r="38545" spans="26:26">
      <c r="Z38545"/>
    </row>
    <row r="38546" spans="26:26">
      <c r="Z38546"/>
    </row>
    <row r="38547" spans="26:26">
      <c r="Z38547"/>
    </row>
    <row r="38548" spans="26:26">
      <c r="Z38548"/>
    </row>
    <row r="38549" spans="26:26">
      <c r="Z38549"/>
    </row>
    <row r="38550" spans="26:26">
      <c r="Z38550"/>
    </row>
    <row r="38551" spans="26:26">
      <c r="Z38551"/>
    </row>
    <row r="38552" spans="26:26">
      <c r="Z38552"/>
    </row>
    <row r="38553" spans="26:26">
      <c r="Z38553"/>
    </row>
    <row r="38554" spans="26:26">
      <c r="Z38554"/>
    </row>
    <row r="38555" spans="26:26">
      <c r="Z38555"/>
    </row>
    <row r="38556" spans="26:26">
      <c r="Z38556"/>
    </row>
    <row r="38557" spans="26:26">
      <c r="Z38557"/>
    </row>
    <row r="38558" spans="26:26">
      <c r="Z38558"/>
    </row>
    <row r="38559" spans="26:26">
      <c r="Z38559"/>
    </row>
    <row r="38560" spans="26:26">
      <c r="Z38560"/>
    </row>
    <row r="38561" spans="26:26">
      <c r="Z38561"/>
    </row>
    <row r="38562" spans="26:26">
      <c r="Z38562"/>
    </row>
    <row r="38563" spans="26:26">
      <c r="Z38563"/>
    </row>
    <row r="38564" spans="26:26">
      <c r="Z38564"/>
    </row>
    <row r="38565" spans="26:26">
      <c r="Z38565"/>
    </row>
    <row r="38566" spans="26:26">
      <c r="Z38566"/>
    </row>
    <row r="38567" spans="26:26">
      <c r="Z38567"/>
    </row>
    <row r="38568" spans="26:26">
      <c r="Z38568"/>
    </row>
    <row r="38569" spans="26:26">
      <c r="Z38569"/>
    </row>
    <row r="38570" spans="26:26">
      <c r="Z38570"/>
    </row>
    <row r="38571" spans="26:26">
      <c r="Z38571"/>
    </row>
    <row r="38572" spans="26:26">
      <c r="Z38572"/>
    </row>
    <row r="38573" spans="26:26">
      <c r="Z38573"/>
    </row>
    <row r="38574" spans="26:26">
      <c r="Z38574"/>
    </row>
    <row r="38575" spans="26:26">
      <c r="Z38575"/>
    </row>
    <row r="38576" spans="26:26">
      <c r="Z38576"/>
    </row>
    <row r="38577" spans="26:26">
      <c r="Z38577"/>
    </row>
    <row r="38578" spans="26:26">
      <c r="Z38578"/>
    </row>
    <row r="38579" spans="26:26">
      <c r="Z38579"/>
    </row>
    <row r="38580" spans="26:26">
      <c r="Z38580"/>
    </row>
    <row r="38581" spans="26:26">
      <c r="Z38581"/>
    </row>
    <row r="38582" spans="26:26">
      <c r="Z38582"/>
    </row>
    <row r="38583" spans="26:26">
      <c r="Z38583"/>
    </row>
    <row r="38584" spans="26:26">
      <c r="Z38584"/>
    </row>
    <row r="38585" spans="26:26">
      <c r="Z38585"/>
    </row>
    <row r="38586" spans="26:26">
      <c r="Z38586"/>
    </row>
    <row r="38587" spans="26:26">
      <c r="Z38587"/>
    </row>
    <row r="38588" spans="26:26">
      <c r="Z38588"/>
    </row>
    <row r="38589" spans="26:26">
      <c r="Z38589"/>
    </row>
    <row r="38590" spans="26:26">
      <c r="Z38590"/>
    </row>
    <row r="38591" spans="26:26">
      <c r="Z38591"/>
    </row>
    <row r="38592" spans="26:26">
      <c r="Z38592"/>
    </row>
    <row r="38593" spans="26:26">
      <c r="Z38593"/>
    </row>
    <row r="38594" spans="26:26">
      <c r="Z38594"/>
    </row>
    <row r="38595" spans="26:26">
      <c r="Z38595"/>
    </row>
    <row r="38596" spans="26:26">
      <c r="Z38596"/>
    </row>
    <row r="38597" spans="26:26">
      <c r="Z38597"/>
    </row>
    <row r="38598" spans="26:26">
      <c r="Z38598"/>
    </row>
    <row r="38599" spans="26:26">
      <c r="Z38599"/>
    </row>
    <row r="38600" spans="26:26">
      <c r="Z38600"/>
    </row>
    <row r="38601" spans="26:26">
      <c r="Z38601"/>
    </row>
    <row r="38602" spans="26:26">
      <c r="Z38602"/>
    </row>
    <row r="38603" spans="26:26">
      <c r="Z38603"/>
    </row>
    <row r="38604" spans="26:26">
      <c r="Z38604"/>
    </row>
    <row r="38605" spans="26:26">
      <c r="Z38605"/>
    </row>
    <row r="38606" spans="26:26">
      <c r="Z38606"/>
    </row>
    <row r="38607" spans="26:26">
      <c r="Z38607"/>
    </row>
    <row r="38608" spans="26:26">
      <c r="Z38608"/>
    </row>
    <row r="38609" spans="26:26">
      <c r="Z38609"/>
    </row>
    <row r="38610" spans="26:26">
      <c r="Z38610"/>
    </row>
    <row r="38611" spans="26:26">
      <c r="Z38611"/>
    </row>
    <row r="38612" spans="26:26">
      <c r="Z38612"/>
    </row>
    <row r="38613" spans="26:26">
      <c r="Z38613"/>
    </row>
    <row r="38614" spans="26:26">
      <c r="Z38614"/>
    </row>
    <row r="38615" spans="26:26">
      <c r="Z38615"/>
    </row>
    <row r="38616" spans="26:26">
      <c r="Z38616"/>
    </row>
    <row r="38617" spans="26:26">
      <c r="Z38617"/>
    </row>
    <row r="38618" spans="26:26">
      <c r="Z38618"/>
    </row>
    <row r="38619" spans="26:26">
      <c r="Z38619"/>
    </row>
    <row r="38620" spans="26:26">
      <c r="Z38620"/>
    </row>
    <row r="38621" spans="26:26">
      <c r="Z38621"/>
    </row>
    <row r="38622" spans="26:26">
      <c r="Z38622"/>
    </row>
    <row r="38623" spans="26:26">
      <c r="Z38623"/>
    </row>
    <row r="38624" spans="26:26">
      <c r="Z38624"/>
    </row>
    <row r="38625" spans="26:26">
      <c r="Z38625"/>
    </row>
    <row r="38626" spans="26:26">
      <c r="Z38626"/>
    </row>
    <row r="38627" spans="26:26">
      <c r="Z38627"/>
    </row>
    <row r="38628" spans="26:26">
      <c r="Z38628"/>
    </row>
    <row r="38629" spans="26:26">
      <c r="Z38629"/>
    </row>
    <row r="38630" spans="26:26">
      <c r="Z38630"/>
    </row>
    <row r="38631" spans="26:26">
      <c r="Z38631"/>
    </row>
    <row r="38632" spans="26:26">
      <c r="Z38632"/>
    </row>
    <row r="38633" spans="26:26">
      <c r="Z38633"/>
    </row>
    <row r="38634" spans="26:26">
      <c r="Z38634"/>
    </row>
    <row r="38635" spans="26:26">
      <c r="Z38635"/>
    </row>
    <row r="38636" spans="26:26">
      <c r="Z38636"/>
    </row>
    <row r="38637" spans="26:26">
      <c r="Z38637"/>
    </row>
    <row r="38638" spans="26:26">
      <c r="Z38638"/>
    </row>
    <row r="38639" spans="26:26">
      <c r="Z38639"/>
    </row>
    <row r="38640" spans="26:26">
      <c r="Z38640"/>
    </row>
    <row r="38641" spans="26:26">
      <c r="Z38641"/>
    </row>
    <row r="38642" spans="26:26">
      <c r="Z38642"/>
    </row>
    <row r="38643" spans="26:26">
      <c r="Z38643"/>
    </row>
    <row r="38644" spans="26:26">
      <c r="Z38644"/>
    </row>
    <row r="38645" spans="26:26">
      <c r="Z38645"/>
    </row>
    <row r="38646" spans="26:26">
      <c r="Z38646"/>
    </row>
    <row r="38647" spans="26:26">
      <c r="Z38647"/>
    </row>
    <row r="38648" spans="26:26">
      <c r="Z38648"/>
    </row>
    <row r="38649" spans="26:26">
      <c r="Z38649"/>
    </row>
    <row r="38650" spans="26:26">
      <c r="Z38650"/>
    </row>
    <row r="38651" spans="26:26">
      <c r="Z38651"/>
    </row>
    <row r="38652" spans="26:26">
      <c r="Z38652"/>
    </row>
    <row r="38653" spans="26:26">
      <c r="Z38653"/>
    </row>
    <row r="38654" spans="26:26">
      <c r="Z38654"/>
    </row>
    <row r="38655" spans="26:26">
      <c r="Z38655"/>
    </row>
    <row r="38656" spans="26:26">
      <c r="Z38656"/>
    </row>
    <row r="38657" spans="26:26">
      <c r="Z38657"/>
    </row>
    <row r="38658" spans="26:26">
      <c r="Z38658"/>
    </row>
    <row r="38659" spans="26:26">
      <c r="Z38659"/>
    </row>
    <row r="38660" spans="26:26">
      <c r="Z38660"/>
    </row>
    <row r="38661" spans="26:26">
      <c r="Z38661"/>
    </row>
    <row r="38662" spans="26:26">
      <c r="Z38662"/>
    </row>
    <row r="38663" spans="26:26">
      <c r="Z38663"/>
    </row>
    <row r="38664" spans="26:26">
      <c r="Z38664"/>
    </row>
    <row r="38665" spans="26:26">
      <c r="Z38665"/>
    </row>
    <row r="38666" spans="26:26">
      <c r="Z38666"/>
    </row>
    <row r="38667" spans="26:26">
      <c r="Z38667"/>
    </row>
    <row r="38668" spans="26:26">
      <c r="Z38668"/>
    </row>
    <row r="38669" spans="26:26">
      <c r="Z38669"/>
    </row>
    <row r="38670" spans="26:26">
      <c r="Z38670"/>
    </row>
    <row r="38671" spans="26:26">
      <c r="Z38671"/>
    </row>
    <row r="38672" spans="26:26">
      <c r="Z38672"/>
    </row>
    <row r="38673" spans="26:26">
      <c r="Z38673"/>
    </row>
    <row r="38674" spans="26:26">
      <c r="Z38674"/>
    </row>
    <row r="38675" spans="26:26">
      <c r="Z38675"/>
    </row>
    <row r="38676" spans="26:26">
      <c r="Z38676"/>
    </row>
    <row r="38677" spans="26:26">
      <c r="Z38677"/>
    </row>
    <row r="38678" spans="26:26">
      <c r="Z38678"/>
    </row>
    <row r="38679" spans="26:26">
      <c r="Z38679"/>
    </row>
    <row r="38680" spans="26:26">
      <c r="Z38680"/>
    </row>
    <row r="38681" spans="26:26">
      <c r="Z38681"/>
    </row>
    <row r="38682" spans="26:26">
      <c r="Z38682"/>
    </row>
    <row r="38683" spans="26:26">
      <c r="Z38683"/>
    </row>
    <row r="38684" spans="26:26">
      <c r="Z38684"/>
    </row>
    <row r="38685" spans="26:26">
      <c r="Z38685"/>
    </row>
    <row r="38686" spans="26:26">
      <c r="Z38686"/>
    </row>
    <row r="38687" spans="26:26">
      <c r="Z38687"/>
    </row>
    <row r="38688" spans="26:26">
      <c r="Z38688"/>
    </row>
    <row r="38689" spans="26:26">
      <c r="Z38689"/>
    </row>
    <row r="38690" spans="26:26">
      <c r="Z38690"/>
    </row>
    <row r="38691" spans="26:26">
      <c r="Z38691"/>
    </row>
    <row r="38692" spans="26:26">
      <c r="Z38692"/>
    </row>
    <row r="38693" spans="26:26">
      <c r="Z38693"/>
    </row>
    <row r="38694" spans="26:26">
      <c r="Z38694"/>
    </row>
    <row r="38695" spans="26:26">
      <c r="Z38695"/>
    </row>
    <row r="38696" spans="26:26">
      <c r="Z38696"/>
    </row>
    <row r="38697" spans="26:26">
      <c r="Z38697"/>
    </row>
    <row r="38698" spans="26:26">
      <c r="Z38698"/>
    </row>
    <row r="38699" spans="26:26">
      <c r="Z38699"/>
    </row>
    <row r="38700" spans="26:26">
      <c r="Z38700"/>
    </row>
    <row r="38701" spans="26:26">
      <c r="Z38701"/>
    </row>
    <row r="38702" spans="26:26">
      <c r="Z38702"/>
    </row>
    <row r="38703" spans="26:26">
      <c r="Z38703"/>
    </row>
    <row r="38704" spans="26:26">
      <c r="Z38704"/>
    </row>
    <row r="38705" spans="26:26">
      <c r="Z38705"/>
    </row>
    <row r="38706" spans="26:26">
      <c r="Z38706"/>
    </row>
    <row r="38707" spans="26:26">
      <c r="Z38707"/>
    </row>
    <row r="38708" spans="26:26">
      <c r="Z38708"/>
    </row>
    <row r="38709" spans="26:26">
      <c r="Z38709"/>
    </row>
    <row r="38710" spans="26:26">
      <c r="Z38710"/>
    </row>
    <row r="38711" spans="26:26">
      <c r="Z38711"/>
    </row>
    <row r="38712" spans="26:26">
      <c r="Z38712"/>
    </row>
    <row r="38713" spans="26:26">
      <c r="Z38713"/>
    </row>
    <row r="38714" spans="26:26">
      <c r="Z38714"/>
    </row>
    <row r="38715" spans="26:26">
      <c r="Z38715"/>
    </row>
    <row r="38716" spans="26:26">
      <c r="Z38716"/>
    </row>
    <row r="38717" spans="26:26">
      <c r="Z38717"/>
    </row>
    <row r="38718" spans="26:26">
      <c r="Z38718"/>
    </row>
    <row r="38719" spans="26:26">
      <c r="Z38719"/>
    </row>
    <row r="38720" spans="26:26">
      <c r="Z38720"/>
    </row>
    <row r="38721" spans="26:26">
      <c r="Z38721"/>
    </row>
    <row r="38722" spans="26:26">
      <c r="Z38722"/>
    </row>
    <row r="38723" spans="26:26">
      <c r="Z38723"/>
    </row>
    <row r="38724" spans="26:26">
      <c r="Z38724"/>
    </row>
    <row r="38725" spans="26:26">
      <c r="Z38725"/>
    </row>
    <row r="38726" spans="26:26">
      <c r="Z38726"/>
    </row>
    <row r="38727" spans="26:26">
      <c r="Z38727"/>
    </row>
    <row r="38728" spans="26:26">
      <c r="Z38728"/>
    </row>
    <row r="38729" spans="26:26">
      <c r="Z38729"/>
    </row>
    <row r="38730" spans="26:26">
      <c r="Z38730"/>
    </row>
    <row r="38731" spans="26:26">
      <c r="Z38731"/>
    </row>
    <row r="38732" spans="26:26">
      <c r="Z38732"/>
    </row>
    <row r="38733" spans="26:26">
      <c r="Z38733"/>
    </row>
    <row r="38734" spans="26:26">
      <c r="Z38734"/>
    </row>
    <row r="38735" spans="26:26">
      <c r="Z38735"/>
    </row>
    <row r="38736" spans="26:26">
      <c r="Z38736"/>
    </row>
    <row r="38737" spans="26:26">
      <c r="Z38737"/>
    </row>
    <row r="38738" spans="26:26">
      <c r="Z38738"/>
    </row>
    <row r="38739" spans="26:26">
      <c r="Z38739"/>
    </row>
    <row r="38740" spans="26:26">
      <c r="Z38740"/>
    </row>
    <row r="38741" spans="26:26">
      <c r="Z38741"/>
    </row>
    <row r="38742" spans="26:26">
      <c r="Z38742"/>
    </row>
    <row r="38743" spans="26:26">
      <c r="Z38743"/>
    </row>
    <row r="38744" spans="26:26">
      <c r="Z38744"/>
    </row>
    <row r="38745" spans="26:26">
      <c r="Z38745"/>
    </row>
    <row r="38746" spans="26:26">
      <c r="Z38746"/>
    </row>
    <row r="38747" spans="26:26">
      <c r="Z38747"/>
    </row>
    <row r="38748" spans="26:26">
      <c r="Z38748"/>
    </row>
    <row r="38749" spans="26:26">
      <c r="Z38749"/>
    </row>
    <row r="38750" spans="26:26">
      <c r="Z38750"/>
    </row>
    <row r="38751" spans="26:26">
      <c r="Z38751"/>
    </row>
    <row r="38752" spans="26:26">
      <c r="Z38752"/>
    </row>
    <row r="38753" spans="26:26">
      <c r="Z38753"/>
    </row>
    <row r="38754" spans="26:26">
      <c r="Z38754"/>
    </row>
    <row r="38755" spans="26:26">
      <c r="Z38755"/>
    </row>
    <row r="38756" spans="26:26">
      <c r="Z38756"/>
    </row>
    <row r="38757" spans="26:26">
      <c r="Z38757"/>
    </row>
    <row r="38758" spans="26:26">
      <c r="Z38758"/>
    </row>
    <row r="38759" spans="26:26">
      <c r="Z38759"/>
    </row>
    <row r="38760" spans="26:26">
      <c r="Z38760"/>
    </row>
    <row r="38761" spans="26:26">
      <c r="Z38761"/>
    </row>
    <row r="38762" spans="26:26">
      <c r="Z38762"/>
    </row>
    <row r="38763" spans="26:26">
      <c r="Z38763"/>
    </row>
    <row r="38764" spans="26:26">
      <c r="Z38764"/>
    </row>
    <row r="38765" spans="26:26">
      <c r="Z38765"/>
    </row>
    <row r="38766" spans="26:26">
      <c r="Z38766"/>
    </row>
    <row r="38767" spans="26:26">
      <c r="Z38767"/>
    </row>
    <row r="38768" spans="26:26">
      <c r="Z38768"/>
    </row>
    <row r="38769" spans="26:26">
      <c r="Z38769"/>
    </row>
    <row r="38770" spans="26:26">
      <c r="Z38770"/>
    </row>
    <row r="38771" spans="26:26">
      <c r="Z38771"/>
    </row>
    <row r="38772" spans="26:26">
      <c r="Z38772"/>
    </row>
    <row r="38773" spans="26:26">
      <c r="Z38773"/>
    </row>
    <row r="38774" spans="26:26">
      <c r="Z38774"/>
    </row>
    <row r="38775" spans="26:26">
      <c r="Z38775"/>
    </row>
    <row r="38776" spans="26:26">
      <c r="Z38776"/>
    </row>
    <row r="38777" spans="26:26">
      <c r="Z38777"/>
    </row>
    <row r="38778" spans="26:26">
      <c r="Z38778"/>
    </row>
    <row r="38779" spans="26:26">
      <c r="Z38779"/>
    </row>
    <row r="38780" spans="26:26">
      <c r="Z38780"/>
    </row>
    <row r="38781" spans="26:26">
      <c r="Z38781"/>
    </row>
    <row r="38782" spans="26:26">
      <c r="Z38782"/>
    </row>
    <row r="38783" spans="26:26">
      <c r="Z38783"/>
    </row>
    <row r="38784" spans="26:26">
      <c r="Z38784"/>
    </row>
    <row r="38785" spans="26:26">
      <c r="Z38785"/>
    </row>
    <row r="38786" spans="26:26">
      <c r="Z38786"/>
    </row>
    <row r="38787" spans="26:26">
      <c r="Z38787"/>
    </row>
    <row r="38788" spans="26:26">
      <c r="Z38788"/>
    </row>
    <row r="38789" spans="26:26">
      <c r="Z38789"/>
    </row>
    <row r="38790" spans="26:26">
      <c r="Z38790"/>
    </row>
    <row r="38791" spans="26:26">
      <c r="Z38791"/>
    </row>
    <row r="38792" spans="26:26">
      <c r="Z38792"/>
    </row>
    <row r="38793" spans="26:26">
      <c r="Z38793"/>
    </row>
    <row r="38794" spans="26:26">
      <c r="Z38794"/>
    </row>
    <row r="38795" spans="26:26">
      <c r="Z38795"/>
    </row>
    <row r="38796" spans="26:26">
      <c r="Z38796"/>
    </row>
    <row r="38797" spans="26:26">
      <c r="Z38797"/>
    </row>
    <row r="38798" spans="26:26">
      <c r="Z38798"/>
    </row>
    <row r="38799" spans="26:26">
      <c r="Z38799"/>
    </row>
    <row r="38800" spans="26:26">
      <c r="Z38800"/>
    </row>
    <row r="38801" spans="26:26">
      <c r="Z38801"/>
    </row>
    <row r="38802" spans="26:26">
      <c r="Z38802"/>
    </row>
    <row r="38803" spans="26:26">
      <c r="Z38803"/>
    </row>
    <row r="38804" spans="26:26">
      <c r="Z38804"/>
    </row>
    <row r="38805" spans="26:26">
      <c r="Z38805"/>
    </row>
    <row r="38806" spans="26:26">
      <c r="Z38806"/>
    </row>
    <row r="38807" spans="26:26">
      <c r="Z38807"/>
    </row>
    <row r="38808" spans="26:26">
      <c r="Z38808"/>
    </row>
    <row r="38809" spans="26:26">
      <c r="Z38809"/>
    </row>
    <row r="38810" spans="26:26">
      <c r="Z38810"/>
    </row>
    <row r="38811" spans="26:26">
      <c r="Z38811"/>
    </row>
    <row r="38812" spans="26:26">
      <c r="Z38812"/>
    </row>
    <row r="38813" spans="26:26">
      <c r="Z38813"/>
    </row>
    <row r="38814" spans="26:26">
      <c r="Z38814"/>
    </row>
    <row r="38815" spans="26:26">
      <c r="Z38815"/>
    </row>
    <row r="38816" spans="26:26">
      <c r="Z38816"/>
    </row>
    <row r="38817" spans="26:26">
      <c r="Z38817"/>
    </row>
    <row r="38818" spans="26:26">
      <c r="Z38818"/>
    </row>
    <row r="38819" spans="26:26">
      <c r="Z38819"/>
    </row>
    <row r="38820" spans="26:26">
      <c r="Z38820"/>
    </row>
    <row r="38821" spans="26:26">
      <c r="Z38821"/>
    </row>
    <row r="38822" spans="26:26">
      <c r="Z38822"/>
    </row>
    <row r="38823" spans="26:26">
      <c r="Z38823"/>
    </row>
    <row r="38824" spans="26:26">
      <c r="Z38824"/>
    </row>
    <row r="38825" spans="26:26">
      <c r="Z38825"/>
    </row>
    <row r="38826" spans="26:26">
      <c r="Z38826"/>
    </row>
    <row r="38827" spans="26:26">
      <c r="Z38827"/>
    </row>
    <row r="38828" spans="26:26">
      <c r="Z38828"/>
    </row>
    <row r="38829" spans="26:26">
      <c r="Z38829"/>
    </row>
    <row r="38830" spans="26:26">
      <c r="Z38830"/>
    </row>
    <row r="38831" spans="26:26">
      <c r="Z38831"/>
    </row>
    <row r="38832" spans="26:26">
      <c r="Z38832"/>
    </row>
    <row r="38833" spans="26:26">
      <c r="Z38833"/>
    </row>
    <row r="38834" spans="26:26">
      <c r="Z38834"/>
    </row>
    <row r="38835" spans="26:26">
      <c r="Z38835"/>
    </row>
    <row r="38836" spans="26:26">
      <c r="Z38836"/>
    </row>
    <row r="38837" spans="26:26">
      <c r="Z38837"/>
    </row>
    <row r="38838" spans="26:26">
      <c r="Z38838"/>
    </row>
    <row r="38839" spans="26:26">
      <c r="Z38839"/>
    </row>
    <row r="38840" spans="26:26">
      <c r="Z38840"/>
    </row>
    <row r="38841" spans="26:26">
      <c r="Z38841"/>
    </row>
    <row r="38842" spans="26:26">
      <c r="Z38842"/>
    </row>
    <row r="38843" spans="26:26">
      <c r="Z38843"/>
    </row>
    <row r="38844" spans="26:26">
      <c r="Z38844"/>
    </row>
    <row r="38845" spans="26:26">
      <c r="Z38845"/>
    </row>
    <row r="38846" spans="26:26">
      <c r="Z38846"/>
    </row>
    <row r="38847" spans="26:26">
      <c r="Z38847"/>
    </row>
    <row r="38848" spans="26:26">
      <c r="Z38848"/>
    </row>
    <row r="38849" spans="26:26">
      <c r="Z38849"/>
    </row>
    <row r="38850" spans="26:26">
      <c r="Z38850"/>
    </row>
    <row r="38851" spans="26:26">
      <c r="Z38851"/>
    </row>
    <row r="38852" spans="26:26">
      <c r="Z38852"/>
    </row>
    <row r="38853" spans="26:26">
      <c r="Z38853"/>
    </row>
    <row r="38854" spans="26:26">
      <c r="Z38854"/>
    </row>
    <row r="38855" spans="26:26">
      <c r="Z38855"/>
    </row>
    <row r="38856" spans="26:26">
      <c r="Z38856"/>
    </row>
    <row r="38857" spans="26:26">
      <c r="Z38857"/>
    </row>
    <row r="38858" spans="26:26">
      <c r="Z38858"/>
    </row>
    <row r="38859" spans="26:26">
      <c r="Z38859"/>
    </row>
    <row r="38860" spans="26:26">
      <c r="Z38860"/>
    </row>
    <row r="38861" spans="26:26">
      <c r="Z38861"/>
    </row>
    <row r="38862" spans="26:26">
      <c r="Z38862"/>
    </row>
    <row r="38863" spans="26:26">
      <c r="Z38863"/>
    </row>
    <row r="38864" spans="26:26">
      <c r="Z38864"/>
    </row>
    <row r="38865" spans="26:26">
      <c r="Z38865"/>
    </row>
    <row r="38866" spans="26:26">
      <c r="Z38866"/>
    </row>
    <row r="38867" spans="26:26">
      <c r="Z38867"/>
    </row>
    <row r="38868" spans="26:26">
      <c r="Z38868"/>
    </row>
    <row r="38869" spans="26:26">
      <c r="Z38869"/>
    </row>
    <row r="38870" spans="26:26">
      <c r="Z38870"/>
    </row>
    <row r="38871" spans="26:26">
      <c r="Z38871"/>
    </row>
    <row r="38872" spans="26:26">
      <c r="Z38872"/>
    </row>
    <row r="38873" spans="26:26">
      <c r="Z38873"/>
    </row>
    <row r="38874" spans="26:26">
      <c r="Z38874"/>
    </row>
    <row r="38875" spans="26:26">
      <c r="Z38875"/>
    </row>
    <row r="38876" spans="26:26">
      <c r="Z38876"/>
    </row>
    <row r="38877" spans="26:26">
      <c r="Z38877"/>
    </row>
    <row r="38878" spans="26:26">
      <c r="Z38878"/>
    </row>
    <row r="38879" spans="26:26">
      <c r="Z38879"/>
    </row>
    <row r="38880" spans="26:26">
      <c r="Z38880"/>
    </row>
    <row r="38881" spans="26:26">
      <c r="Z38881"/>
    </row>
    <row r="38882" spans="26:26">
      <c r="Z38882"/>
    </row>
    <row r="38883" spans="26:26">
      <c r="Z38883"/>
    </row>
    <row r="38884" spans="26:26">
      <c r="Z38884"/>
    </row>
    <row r="38885" spans="26:26">
      <c r="Z38885"/>
    </row>
    <row r="38886" spans="26:26">
      <c r="Z38886"/>
    </row>
    <row r="38887" spans="26:26">
      <c r="Z38887"/>
    </row>
    <row r="38888" spans="26:26">
      <c r="Z38888"/>
    </row>
    <row r="38889" spans="26:26">
      <c r="Z38889"/>
    </row>
    <row r="38890" spans="26:26">
      <c r="Z38890"/>
    </row>
    <row r="38891" spans="26:26">
      <c r="Z38891"/>
    </row>
    <row r="38892" spans="26:26">
      <c r="Z38892"/>
    </row>
    <row r="38893" spans="26:26">
      <c r="Z38893"/>
    </row>
    <row r="38894" spans="26:26">
      <c r="Z38894"/>
    </row>
    <row r="38895" spans="26:26">
      <c r="Z38895"/>
    </row>
    <row r="38896" spans="26:26">
      <c r="Z38896"/>
    </row>
    <row r="38897" spans="26:26">
      <c r="Z38897"/>
    </row>
    <row r="38898" spans="26:26">
      <c r="Z38898"/>
    </row>
    <row r="38899" spans="26:26">
      <c r="Z38899"/>
    </row>
    <row r="38900" spans="26:26">
      <c r="Z38900"/>
    </row>
    <row r="38901" spans="26:26">
      <c r="Z38901"/>
    </row>
    <row r="38902" spans="26:26">
      <c r="Z38902"/>
    </row>
    <row r="38903" spans="26:26">
      <c r="Z38903"/>
    </row>
    <row r="38904" spans="26:26">
      <c r="Z38904"/>
    </row>
    <row r="38905" spans="26:26">
      <c r="Z38905"/>
    </row>
    <row r="38906" spans="26:26">
      <c r="Z38906"/>
    </row>
    <row r="38907" spans="26:26">
      <c r="Z38907"/>
    </row>
    <row r="38908" spans="26:26">
      <c r="Z38908"/>
    </row>
    <row r="38909" spans="26:26">
      <c r="Z38909"/>
    </row>
    <row r="38910" spans="26:26">
      <c r="Z38910"/>
    </row>
    <row r="38911" spans="26:26">
      <c r="Z38911"/>
    </row>
    <row r="38912" spans="26:26">
      <c r="Z38912"/>
    </row>
    <row r="38913" spans="26:26">
      <c r="Z38913"/>
    </row>
    <row r="38914" spans="26:26">
      <c r="Z38914"/>
    </row>
    <row r="38915" spans="26:26">
      <c r="Z38915"/>
    </row>
    <row r="38916" spans="26:26">
      <c r="Z38916"/>
    </row>
    <row r="38917" spans="26:26">
      <c r="Z38917"/>
    </row>
    <row r="38918" spans="26:26">
      <c r="Z38918"/>
    </row>
    <row r="38919" spans="26:26">
      <c r="Z38919"/>
    </row>
    <row r="38920" spans="26:26">
      <c r="Z38920"/>
    </row>
    <row r="38921" spans="26:26">
      <c r="Z38921"/>
    </row>
    <row r="38922" spans="26:26">
      <c r="Z38922"/>
    </row>
    <row r="38923" spans="26:26">
      <c r="Z38923"/>
    </row>
    <row r="38924" spans="26:26">
      <c r="Z38924"/>
    </row>
    <row r="38925" spans="26:26">
      <c r="Z38925"/>
    </row>
    <row r="38926" spans="26:26">
      <c r="Z38926"/>
    </row>
    <row r="38927" spans="26:26">
      <c r="Z38927"/>
    </row>
    <row r="38928" spans="26:26">
      <c r="Z38928"/>
    </row>
    <row r="38929" spans="26:26">
      <c r="Z38929"/>
    </row>
    <row r="38930" spans="26:26">
      <c r="Z38930"/>
    </row>
    <row r="38931" spans="26:26">
      <c r="Z38931"/>
    </row>
    <row r="38932" spans="26:26">
      <c r="Z38932"/>
    </row>
    <row r="38933" spans="26:26">
      <c r="Z38933"/>
    </row>
    <row r="38934" spans="26:26">
      <c r="Z38934"/>
    </row>
    <row r="38935" spans="26:26">
      <c r="Z38935"/>
    </row>
    <row r="38936" spans="26:26">
      <c r="Z38936"/>
    </row>
    <row r="38937" spans="26:26">
      <c r="Z38937"/>
    </row>
    <row r="38938" spans="26:26">
      <c r="Z38938"/>
    </row>
    <row r="38939" spans="26:26">
      <c r="Z38939"/>
    </row>
    <row r="38940" spans="26:26">
      <c r="Z38940"/>
    </row>
    <row r="38941" spans="26:26">
      <c r="Z38941"/>
    </row>
    <row r="38942" spans="26:26">
      <c r="Z38942"/>
    </row>
    <row r="38943" spans="26:26">
      <c r="Z38943"/>
    </row>
    <row r="38944" spans="26:26">
      <c r="Z38944"/>
    </row>
    <row r="38945" spans="26:26">
      <c r="Z38945"/>
    </row>
    <row r="38946" spans="26:26">
      <c r="Z38946"/>
    </row>
    <row r="38947" spans="26:26">
      <c r="Z38947"/>
    </row>
    <row r="38948" spans="26:26">
      <c r="Z38948"/>
    </row>
    <row r="38949" spans="26:26">
      <c r="Z38949"/>
    </row>
    <row r="38950" spans="26:26">
      <c r="Z38950"/>
    </row>
    <row r="38951" spans="26:26">
      <c r="Z38951"/>
    </row>
    <row r="38952" spans="26:26">
      <c r="Z38952"/>
    </row>
    <row r="38953" spans="26:26">
      <c r="Z38953"/>
    </row>
    <row r="38954" spans="26:26">
      <c r="Z38954"/>
    </row>
    <row r="38955" spans="26:26">
      <c r="Z38955"/>
    </row>
    <row r="38956" spans="26:26">
      <c r="Z38956"/>
    </row>
    <row r="38957" spans="26:26">
      <c r="Z38957"/>
    </row>
    <row r="38958" spans="26:26">
      <c r="Z38958"/>
    </row>
    <row r="38959" spans="26:26">
      <c r="Z38959"/>
    </row>
    <row r="38960" spans="26:26">
      <c r="Z38960"/>
    </row>
    <row r="38961" spans="26:26">
      <c r="Z38961"/>
    </row>
    <row r="38962" spans="26:26">
      <c r="Z38962"/>
    </row>
    <row r="38963" spans="26:26">
      <c r="Z38963"/>
    </row>
    <row r="38964" spans="26:26">
      <c r="Z38964"/>
    </row>
    <row r="38965" spans="26:26">
      <c r="Z38965"/>
    </row>
    <row r="38966" spans="26:26">
      <c r="Z38966"/>
    </row>
    <row r="38967" spans="26:26">
      <c r="Z38967"/>
    </row>
    <row r="38968" spans="26:26">
      <c r="Z38968"/>
    </row>
    <row r="38969" spans="26:26">
      <c r="Z38969"/>
    </row>
    <row r="38970" spans="26:26">
      <c r="Z38970"/>
    </row>
    <row r="38971" spans="26:26">
      <c r="Z38971"/>
    </row>
    <row r="38972" spans="26:26">
      <c r="Z38972"/>
    </row>
    <row r="38973" spans="26:26">
      <c r="Z38973"/>
    </row>
    <row r="38974" spans="26:26">
      <c r="Z38974"/>
    </row>
    <row r="38975" spans="26:26">
      <c r="Z38975"/>
    </row>
    <row r="38976" spans="26:26">
      <c r="Z38976"/>
    </row>
    <row r="38977" spans="26:26">
      <c r="Z38977"/>
    </row>
    <row r="38978" spans="26:26">
      <c r="Z38978"/>
    </row>
    <row r="38979" spans="26:26">
      <c r="Z38979"/>
    </row>
    <row r="38980" spans="26:26">
      <c r="Z38980"/>
    </row>
    <row r="38981" spans="26:26">
      <c r="Z38981"/>
    </row>
    <row r="38982" spans="26:26">
      <c r="Z38982"/>
    </row>
    <row r="38983" spans="26:26">
      <c r="Z38983"/>
    </row>
    <row r="38984" spans="26:26">
      <c r="Z38984"/>
    </row>
    <row r="38985" spans="26:26">
      <c r="Z38985"/>
    </row>
    <row r="38986" spans="26:26">
      <c r="Z38986"/>
    </row>
    <row r="38987" spans="26:26">
      <c r="Z38987"/>
    </row>
    <row r="38988" spans="26:26">
      <c r="Z38988"/>
    </row>
    <row r="38989" spans="26:26">
      <c r="Z38989"/>
    </row>
    <row r="38990" spans="26:26">
      <c r="Z38990"/>
    </row>
    <row r="38991" spans="26:26">
      <c r="Z38991"/>
    </row>
    <row r="38992" spans="26:26">
      <c r="Z38992"/>
    </row>
    <row r="38993" spans="26:26">
      <c r="Z38993"/>
    </row>
    <row r="38994" spans="26:26">
      <c r="Z38994"/>
    </row>
    <row r="38995" spans="26:26">
      <c r="Z38995"/>
    </row>
    <row r="38996" spans="26:26">
      <c r="Z38996"/>
    </row>
    <row r="38997" spans="26:26">
      <c r="Z38997"/>
    </row>
    <row r="38998" spans="26:26">
      <c r="Z38998"/>
    </row>
    <row r="38999" spans="26:26">
      <c r="Z38999"/>
    </row>
    <row r="39000" spans="26:26">
      <c r="Z39000"/>
    </row>
    <row r="39001" spans="26:26">
      <c r="Z39001"/>
    </row>
    <row r="39002" spans="26:26">
      <c r="Z39002"/>
    </row>
    <row r="39003" spans="26:26">
      <c r="Z39003"/>
    </row>
    <row r="39004" spans="26:26">
      <c r="Z39004"/>
    </row>
    <row r="39005" spans="26:26">
      <c r="Z39005"/>
    </row>
    <row r="39006" spans="26:26">
      <c r="Z39006"/>
    </row>
    <row r="39007" spans="26:26">
      <c r="Z39007"/>
    </row>
    <row r="39008" spans="26:26">
      <c r="Z39008"/>
    </row>
    <row r="39009" spans="26:26">
      <c r="Z39009"/>
    </row>
    <row r="39010" spans="26:26">
      <c r="Z39010"/>
    </row>
    <row r="39011" spans="26:26">
      <c r="Z39011"/>
    </row>
    <row r="39012" spans="26:26">
      <c r="Z39012"/>
    </row>
    <row r="39013" spans="26:26">
      <c r="Z39013"/>
    </row>
    <row r="39014" spans="26:26">
      <c r="Z39014"/>
    </row>
    <row r="39015" spans="26:26">
      <c r="Z39015"/>
    </row>
    <row r="39016" spans="26:26">
      <c r="Z39016"/>
    </row>
    <row r="39017" spans="26:26">
      <c r="Z39017"/>
    </row>
    <row r="39018" spans="26:26">
      <c r="Z39018"/>
    </row>
    <row r="39019" spans="26:26">
      <c r="Z39019"/>
    </row>
    <row r="39020" spans="26:26">
      <c r="Z39020"/>
    </row>
    <row r="39021" spans="26:26">
      <c r="Z39021"/>
    </row>
    <row r="39022" spans="26:26">
      <c r="Z39022"/>
    </row>
    <row r="39023" spans="26:26">
      <c r="Z39023"/>
    </row>
    <row r="39024" spans="26:26">
      <c r="Z39024"/>
    </row>
    <row r="39025" spans="26:26">
      <c r="Z39025"/>
    </row>
    <row r="39026" spans="26:26">
      <c r="Z39026"/>
    </row>
    <row r="39027" spans="26:26">
      <c r="Z39027"/>
    </row>
    <row r="39028" spans="26:26">
      <c r="Z39028"/>
    </row>
    <row r="39029" spans="26:26">
      <c r="Z39029"/>
    </row>
    <row r="39030" spans="26:26">
      <c r="Z39030"/>
    </row>
    <row r="39031" spans="26:26">
      <c r="Z39031"/>
    </row>
    <row r="39032" spans="26:26">
      <c r="Z39032"/>
    </row>
    <row r="39033" spans="26:26">
      <c r="Z39033"/>
    </row>
    <row r="39034" spans="26:26">
      <c r="Z39034"/>
    </row>
    <row r="39035" spans="26:26">
      <c r="Z39035"/>
    </row>
    <row r="39036" spans="26:26">
      <c r="Z39036"/>
    </row>
    <row r="39037" spans="26:26">
      <c r="Z39037"/>
    </row>
    <row r="39038" spans="26:26">
      <c r="Z39038"/>
    </row>
    <row r="39039" spans="26:26">
      <c r="Z39039"/>
    </row>
    <row r="39040" spans="26:26">
      <c r="Z39040"/>
    </row>
    <row r="39041" spans="26:26">
      <c r="Z39041"/>
    </row>
    <row r="39042" spans="26:26">
      <c r="Z39042"/>
    </row>
    <row r="39043" spans="26:26">
      <c r="Z39043"/>
    </row>
    <row r="39044" spans="26:26">
      <c r="Z39044"/>
    </row>
    <row r="39045" spans="26:26">
      <c r="Z39045"/>
    </row>
    <row r="39046" spans="26:26">
      <c r="Z39046"/>
    </row>
    <row r="39047" spans="26:26">
      <c r="Z39047"/>
    </row>
    <row r="39048" spans="26:26">
      <c r="Z39048"/>
    </row>
    <row r="39049" spans="26:26">
      <c r="Z39049"/>
    </row>
    <row r="39050" spans="26:26">
      <c r="Z39050"/>
    </row>
    <row r="39051" spans="26:26">
      <c r="Z39051"/>
    </row>
    <row r="39052" spans="26:26">
      <c r="Z39052"/>
    </row>
    <row r="39053" spans="26:26">
      <c r="Z39053"/>
    </row>
    <row r="39054" spans="26:26">
      <c r="Z39054"/>
    </row>
    <row r="39055" spans="26:26">
      <c r="Z39055"/>
    </row>
    <row r="39056" spans="26:26">
      <c r="Z39056"/>
    </row>
    <row r="39057" spans="26:26">
      <c r="Z39057"/>
    </row>
    <row r="39058" spans="26:26">
      <c r="Z39058"/>
    </row>
    <row r="39059" spans="26:26">
      <c r="Z39059"/>
    </row>
    <row r="39060" spans="26:26">
      <c r="Z39060"/>
    </row>
    <row r="39061" spans="26:26">
      <c r="Z39061"/>
    </row>
    <row r="39062" spans="26:26">
      <c r="Z39062"/>
    </row>
    <row r="39063" spans="26:26">
      <c r="Z39063"/>
    </row>
    <row r="39064" spans="26:26">
      <c r="Z39064"/>
    </row>
    <row r="39065" spans="26:26">
      <c r="Z39065"/>
    </row>
    <row r="39066" spans="26:26">
      <c r="Z39066"/>
    </row>
    <row r="39067" spans="26:26">
      <c r="Z39067"/>
    </row>
    <row r="39068" spans="26:26">
      <c r="Z39068"/>
    </row>
    <row r="39069" spans="26:26">
      <c r="Z39069"/>
    </row>
    <row r="39070" spans="26:26">
      <c r="Z39070"/>
    </row>
    <row r="39071" spans="26:26">
      <c r="Z39071"/>
    </row>
    <row r="39072" spans="26:26">
      <c r="Z39072"/>
    </row>
    <row r="39073" spans="26:26">
      <c r="Z39073"/>
    </row>
    <row r="39074" spans="26:26">
      <c r="Z39074"/>
    </row>
    <row r="39075" spans="26:26">
      <c r="Z39075"/>
    </row>
    <row r="39076" spans="26:26">
      <c r="Z39076"/>
    </row>
    <row r="39077" spans="26:26">
      <c r="Z39077"/>
    </row>
    <row r="39078" spans="26:26">
      <c r="Z39078"/>
    </row>
    <row r="39079" spans="26:26">
      <c r="Z39079"/>
    </row>
    <row r="39080" spans="26:26">
      <c r="Z39080"/>
    </row>
    <row r="39081" spans="26:26">
      <c r="Z39081"/>
    </row>
    <row r="39082" spans="26:26">
      <c r="Z39082"/>
    </row>
    <row r="39083" spans="26:26">
      <c r="Z39083"/>
    </row>
    <row r="39084" spans="26:26">
      <c r="Z39084"/>
    </row>
    <row r="39085" spans="26:26">
      <c r="Z39085"/>
    </row>
    <row r="39086" spans="26:26">
      <c r="Z39086"/>
    </row>
    <row r="39087" spans="26:26">
      <c r="Z39087"/>
    </row>
    <row r="39088" spans="26:26">
      <c r="Z39088"/>
    </row>
    <row r="39089" spans="26:26">
      <c r="Z39089"/>
    </row>
    <row r="39090" spans="26:26">
      <c r="Z39090"/>
    </row>
    <row r="39091" spans="26:26">
      <c r="Z39091"/>
    </row>
    <row r="39092" spans="26:26">
      <c r="Z39092"/>
    </row>
    <row r="39093" spans="26:26">
      <c r="Z39093"/>
    </row>
    <row r="39094" spans="26:26">
      <c r="Z39094"/>
    </row>
    <row r="39095" spans="26:26">
      <c r="Z39095"/>
    </row>
    <row r="39096" spans="26:26">
      <c r="Z39096"/>
    </row>
    <row r="39097" spans="26:26">
      <c r="Z39097"/>
    </row>
    <row r="39098" spans="26:26">
      <c r="Z39098"/>
    </row>
    <row r="39099" spans="26:26">
      <c r="Z39099"/>
    </row>
    <row r="39100" spans="26:26">
      <c r="Z39100"/>
    </row>
    <row r="39101" spans="26:26">
      <c r="Z39101"/>
    </row>
    <row r="39102" spans="26:26">
      <c r="Z39102"/>
    </row>
    <row r="39103" spans="26:26">
      <c r="Z39103"/>
    </row>
    <row r="39104" spans="26:26">
      <c r="Z39104"/>
    </row>
    <row r="39105" spans="26:26">
      <c r="Z39105"/>
    </row>
    <row r="39106" spans="26:26">
      <c r="Z39106"/>
    </row>
    <row r="39107" spans="26:26">
      <c r="Z39107"/>
    </row>
    <row r="39108" spans="26:26">
      <c r="Z39108"/>
    </row>
    <row r="39109" spans="26:26">
      <c r="Z39109"/>
    </row>
    <row r="39110" spans="26:26">
      <c r="Z39110"/>
    </row>
    <row r="39111" spans="26:26">
      <c r="Z39111"/>
    </row>
    <row r="39112" spans="26:26">
      <c r="Z39112"/>
    </row>
    <row r="39113" spans="26:26">
      <c r="Z39113"/>
    </row>
    <row r="39114" spans="26:26">
      <c r="Z39114"/>
    </row>
    <row r="39115" spans="26:26">
      <c r="Z39115"/>
    </row>
    <row r="39116" spans="26:26">
      <c r="Z39116"/>
    </row>
    <row r="39117" spans="26:26">
      <c r="Z39117"/>
    </row>
    <row r="39118" spans="26:26">
      <c r="Z39118"/>
    </row>
    <row r="39119" spans="26:26">
      <c r="Z39119"/>
    </row>
    <row r="39120" spans="26:26">
      <c r="Z39120"/>
    </row>
    <row r="39121" spans="26:26">
      <c r="Z39121"/>
    </row>
    <row r="39122" spans="26:26">
      <c r="Z39122"/>
    </row>
    <row r="39123" spans="26:26">
      <c r="Z39123"/>
    </row>
    <row r="39124" spans="26:26">
      <c r="Z39124"/>
    </row>
    <row r="39125" spans="26:26">
      <c r="Z39125"/>
    </row>
    <row r="39126" spans="26:26">
      <c r="Z39126"/>
    </row>
    <row r="39127" spans="26:26">
      <c r="Z39127"/>
    </row>
    <row r="39128" spans="26:26">
      <c r="Z39128"/>
    </row>
    <row r="39129" spans="26:26">
      <c r="Z39129"/>
    </row>
    <row r="39130" spans="26:26">
      <c r="Z39130"/>
    </row>
    <row r="39131" spans="26:26">
      <c r="Z39131"/>
    </row>
    <row r="39132" spans="26:26">
      <c r="Z39132"/>
    </row>
    <row r="39133" spans="26:26">
      <c r="Z39133"/>
    </row>
    <row r="39134" spans="26:26">
      <c r="Z39134"/>
    </row>
    <row r="39135" spans="26:26">
      <c r="Z39135"/>
    </row>
    <row r="39136" spans="26:26">
      <c r="Z39136"/>
    </row>
    <row r="39137" spans="26:26">
      <c r="Z39137"/>
    </row>
    <row r="39138" spans="26:26">
      <c r="Z39138"/>
    </row>
    <row r="39139" spans="26:26">
      <c r="Z39139"/>
    </row>
    <row r="39140" spans="26:26">
      <c r="Z39140"/>
    </row>
    <row r="39141" spans="26:26">
      <c r="Z39141"/>
    </row>
    <row r="39142" spans="26:26">
      <c r="Z39142"/>
    </row>
    <row r="39143" spans="26:26">
      <c r="Z39143"/>
    </row>
    <row r="39144" spans="26:26">
      <c r="Z39144"/>
    </row>
    <row r="39145" spans="26:26">
      <c r="Z39145"/>
    </row>
    <row r="39146" spans="26:26">
      <c r="Z39146"/>
    </row>
    <row r="39147" spans="26:26">
      <c r="Z39147"/>
    </row>
    <row r="39148" spans="26:26">
      <c r="Z39148"/>
    </row>
    <row r="39149" spans="26:26">
      <c r="Z39149"/>
    </row>
    <row r="39150" spans="26:26">
      <c r="Z39150"/>
    </row>
    <row r="39151" spans="26:26">
      <c r="Z39151"/>
    </row>
    <row r="39152" spans="26:26">
      <c r="Z39152"/>
    </row>
    <row r="39153" spans="26:26">
      <c r="Z39153"/>
    </row>
    <row r="39154" spans="26:26">
      <c r="Z39154"/>
    </row>
    <row r="39155" spans="26:26">
      <c r="Z39155"/>
    </row>
    <row r="39156" spans="26:26">
      <c r="Z39156"/>
    </row>
    <row r="39157" spans="26:26">
      <c r="Z39157"/>
    </row>
    <row r="39158" spans="26:26">
      <c r="Z39158"/>
    </row>
    <row r="39159" spans="26:26">
      <c r="Z39159"/>
    </row>
    <row r="39160" spans="26:26">
      <c r="Z39160"/>
    </row>
    <row r="39161" spans="26:26">
      <c r="Z39161"/>
    </row>
    <row r="39162" spans="26:26">
      <c r="Z39162"/>
    </row>
    <row r="39163" spans="26:26">
      <c r="Z39163"/>
    </row>
    <row r="39164" spans="26:26">
      <c r="Z39164"/>
    </row>
    <row r="39165" spans="26:26">
      <c r="Z39165"/>
    </row>
    <row r="39166" spans="26:26">
      <c r="Z39166"/>
    </row>
    <row r="39167" spans="26:26">
      <c r="Z39167"/>
    </row>
    <row r="39168" spans="26:26">
      <c r="Z39168"/>
    </row>
    <row r="39169" spans="26:26">
      <c r="Z39169"/>
    </row>
    <row r="39170" spans="26:26">
      <c r="Z39170"/>
    </row>
    <row r="39171" spans="26:26">
      <c r="Z39171"/>
    </row>
    <row r="39172" spans="26:26">
      <c r="Z39172"/>
    </row>
    <row r="39173" spans="26:26">
      <c r="Z39173"/>
    </row>
    <row r="39174" spans="26:26">
      <c r="Z39174"/>
    </row>
    <row r="39175" spans="26:26">
      <c r="Z39175"/>
    </row>
    <row r="39176" spans="26:26">
      <c r="Z39176"/>
    </row>
    <row r="39177" spans="26:26">
      <c r="Z39177"/>
    </row>
    <row r="39178" spans="26:26">
      <c r="Z39178"/>
    </row>
    <row r="39179" spans="26:26">
      <c r="Z39179"/>
    </row>
    <row r="39180" spans="26:26">
      <c r="Z39180"/>
    </row>
    <row r="39181" spans="26:26">
      <c r="Z39181"/>
    </row>
    <row r="39182" spans="26:26">
      <c r="Z39182"/>
    </row>
    <row r="39183" spans="26:26">
      <c r="Z39183"/>
    </row>
    <row r="39184" spans="26:26">
      <c r="Z39184"/>
    </row>
    <row r="39185" spans="26:26">
      <c r="Z39185"/>
    </row>
    <row r="39186" spans="26:26">
      <c r="Z39186"/>
    </row>
    <row r="39187" spans="26:26">
      <c r="Z39187"/>
    </row>
    <row r="39188" spans="26:26">
      <c r="Z39188"/>
    </row>
    <row r="39189" spans="26:26">
      <c r="Z39189"/>
    </row>
    <row r="39190" spans="26:26">
      <c r="Z39190"/>
    </row>
    <row r="39191" spans="26:26">
      <c r="Z39191"/>
    </row>
    <row r="39192" spans="26:26">
      <c r="Z39192"/>
    </row>
    <row r="39193" spans="26:26">
      <c r="Z39193"/>
    </row>
    <row r="39194" spans="26:26">
      <c r="Z39194"/>
    </row>
    <row r="39195" spans="26:26">
      <c r="Z39195"/>
    </row>
    <row r="39196" spans="26:26">
      <c r="Z39196"/>
    </row>
    <row r="39197" spans="26:26">
      <c r="Z39197"/>
    </row>
    <row r="39198" spans="26:26">
      <c r="Z39198"/>
    </row>
    <row r="39199" spans="26:26">
      <c r="Z39199"/>
    </row>
    <row r="39200" spans="26:26">
      <c r="Z39200"/>
    </row>
    <row r="39201" spans="26:26">
      <c r="Z39201"/>
    </row>
    <row r="39202" spans="26:26">
      <c r="Z39202"/>
    </row>
    <row r="39203" spans="26:26">
      <c r="Z39203"/>
    </row>
    <row r="39204" spans="26:26">
      <c r="Z39204"/>
    </row>
    <row r="39205" spans="26:26">
      <c r="Z39205"/>
    </row>
    <row r="39206" spans="26:26">
      <c r="Z39206"/>
    </row>
    <row r="39207" spans="26:26">
      <c r="Z39207"/>
    </row>
    <row r="39208" spans="26:26">
      <c r="Z39208"/>
    </row>
    <row r="39209" spans="26:26">
      <c r="Z39209"/>
    </row>
    <row r="39210" spans="26:26">
      <c r="Z39210"/>
    </row>
    <row r="39211" spans="26:26">
      <c r="Z39211"/>
    </row>
    <row r="39212" spans="26:26">
      <c r="Z39212"/>
    </row>
    <row r="39213" spans="26:26">
      <c r="Z39213"/>
    </row>
    <row r="39214" spans="26:26">
      <c r="Z39214"/>
    </row>
    <row r="39215" spans="26:26">
      <c r="Z39215"/>
    </row>
    <row r="39216" spans="26:26">
      <c r="Z39216"/>
    </row>
    <row r="39217" spans="26:26">
      <c r="Z39217"/>
    </row>
    <row r="39218" spans="26:26">
      <c r="Z39218"/>
    </row>
    <row r="39219" spans="26:26">
      <c r="Z39219"/>
    </row>
    <row r="39220" spans="26:26">
      <c r="Z39220"/>
    </row>
    <row r="39221" spans="26:26">
      <c r="Z39221"/>
    </row>
    <row r="39222" spans="26:26">
      <c r="Z39222"/>
    </row>
    <row r="39223" spans="26:26">
      <c r="Z39223"/>
    </row>
    <row r="39224" spans="26:26">
      <c r="Z39224"/>
    </row>
    <row r="39225" spans="26:26">
      <c r="Z39225"/>
    </row>
    <row r="39226" spans="26:26">
      <c r="Z39226"/>
    </row>
    <row r="39227" spans="26:26">
      <c r="Z39227"/>
    </row>
    <row r="39228" spans="26:26">
      <c r="Z39228"/>
    </row>
    <row r="39229" spans="26:26">
      <c r="Z39229"/>
    </row>
    <row r="39230" spans="26:26">
      <c r="Z39230"/>
    </row>
    <row r="39231" spans="26:26">
      <c r="Z39231"/>
    </row>
    <row r="39232" spans="26:26">
      <c r="Z39232"/>
    </row>
    <row r="39233" spans="26:26">
      <c r="Z39233"/>
    </row>
    <row r="39234" spans="26:26">
      <c r="Z39234"/>
    </row>
    <row r="39235" spans="26:26">
      <c r="Z39235"/>
    </row>
    <row r="39236" spans="26:26">
      <c r="Z39236"/>
    </row>
    <row r="39237" spans="26:26">
      <c r="Z39237"/>
    </row>
    <row r="39238" spans="26:26">
      <c r="Z39238"/>
    </row>
    <row r="39239" spans="26:26">
      <c r="Z39239"/>
    </row>
    <row r="39240" spans="26:26">
      <c r="Z39240"/>
    </row>
    <row r="39241" spans="26:26">
      <c r="Z39241"/>
    </row>
    <row r="39242" spans="26:26">
      <c r="Z39242"/>
    </row>
    <row r="39243" spans="26:26">
      <c r="Z39243"/>
    </row>
    <row r="39244" spans="26:26">
      <c r="Z39244"/>
    </row>
    <row r="39245" spans="26:26">
      <c r="Z39245"/>
    </row>
    <row r="39246" spans="26:26">
      <c r="Z39246"/>
    </row>
    <row r="39247" spans="26:26">
      <c r="Z39247"/>
    </row>
    <row r="39248" spans="26:26">
      <c r="Z39248"/>
    </row>
    <row r="39249" spans="26:26">
      <c r="Z39249"/>
    </row>
    <row r="39250" spans="26:26">
      <c r="Z39250"/>
    </row>
    <row r="39251" spans="26:26">
      <c r="Z39251"/>
    </row>
    <row r="39252" spans="26:26">
      <c r="Z39252"/>
    </row>
    <row r="39253" spans="26:26">
      <c r="Z39253"/>
    </row>
    <row r="39254" spans="26:26">
      <c r="Z39254"/>
    </row>
    <row r="39255" spans="26:26">
      <c r="Z39255"/>
    </row>
    <row r="39256" spans="26:26">
      <c r="Z39256"/>
    </row>
    <row r="39257" spans="26:26">
      <c r="Z39257"/>
    </row>
    <row r="39258" spans="26:26">
      <c r="Z39258"/>
    </row>
    <row r="39259" spans="26:26">
      <c r="Z39259"/>
    </row>
    <row r="39260" spans="26:26">
      <c r="Z39260"/>
    </row>
    <row r="39261" spans="26:26">
      <c r="Z39261"/>
    </row>
    <row r="39262" spans="26:26">
      <c r="Z39262"/>
    </row>
    <row r="39263" spans="26:26">
      <c r="Z39263"/>
    </row>
    <row r="39264" spans="26:26">
      <c r="Z39264"/>
    </row>
    <row r="39265" spans="26:26">
      <c r="Z39265"/>
    </row>
    <row r="39266" spans="26:26">
      <c r="Z39266"/>
    </row>
    <row r="39267" spans="26:26">
      <c r="Z39267"/>
    </row>
    <row r="39268" spans="26:26">
      <c r="Z39268"/>
    </row>
    <row r="39269" spans="26:26">
      <c r="Z39269"/>
    </row>
    <row r="39270" spans="26:26">
      <c r="Z39270"/>
    </row>
    <row r="39271" spans="26:26">
      <c r="Z39271"/>
    </row>
    <row r="39272" spans="26:26">
      <c r="Z39272"/>
    </row>
    <row r="39273" spans="26:26">
      <c r="Z39273"/>
    </row>
    <row r="39274" spans="26:26">
      <c r="Z39274"/>
    </row>
    <row r="39275" spans="26:26">
      <c r="Z39275"/>
    </row>
    <row r="39276" spans="26:26">
      <c r="Z39276"/>
    </row>
    <row r="39277" spans="26:26">
      <c r="Z39277"/>
    </row>
    <row r="39278" spans="26:26">
      <c r="Z39278"/>
    </row>
    <row r="39279" spans="26:26">
      <c r="Z39279"/>
    </row>
    <row r="39280" spans="26:26">
      <c r="Z39280"/>
    </row>
    <row r="39281" spans="26:26">
      <c r="Z39281"/>
    </row>
    <row r="39282" spans="26:26">
      <c r="Z39282"/>
    </row>
    <row r="39283" spans="26:26">
      <c r="Z39283"/>
    </row>
    <row r="39284" spans="26:26">
      <c r="Z39284"/>
    </row>
    <row r="39285" spans="26:26">
      <c r="Z39285"/>
    </row>
    <row r="39286" spans="26:26">
      <c r="Z39286"/>
    </row>
    <row r="39287" spans="26:26">
      <c r="Z39287"/>
    </row>
    <row r="39288" spans="26:26">
      <c r="Z39288"/>
    </row>
    <row r="39289" spans="26:26">
      <c r="Z39289"/>
    </row>
    <row r="39290" spans="26:26">
      <c r="Z39290"/>
    </row>
    <row r="39291" spans="26:26">
      <c r="Z39291"/>
    </row>
    <row r="39292" spans="26:26">
      <c r="Z39292"/>
    </row>
    <row r="39293" spans="26:26">
      <c r="Z39293"/>
    </row>
    <row r="39294" spans="26:26">
      <c r="Z39294"/>
    </row>
    <row r="39295" spans="26:26">
      <c r="Z39295"/>
    </row>
    <row r="39296" spans="26:26">
      <c r="Z39296"/>
    </row>
    <row r="39297" spans="26:26">
      <c r="Z39297"/>
    </row>
    <row r="39298" spans="26:26">
      <c r="Z39298"/>
    </row>
    <row r="39299" spans="26:26">
      <c r="Z39299"/>
    </row>
    <row r="39300" spans="26:26">
      <c r="Z39300"/>
    </row>
    <row r="39301" spans="26:26">
      <c r="Z39301"/>
    </row>
    <row r="39302" spans="26:26">
      <c r="Z39302"/>
    </row>
    <row r="39303" spans="26:26">
      <c r="Z39303"/>
    </row>
    <row r="39304" spans="26:26">
      <c r="Z39304"/>
    </row>
    <row r="39305" spans="26:26">
      <c r="Z39305"/>
    </row>
    <row r="39306" spans="26:26">
      <c r="Z39306"/>
    </row>
    <row r="39307" spans="26:26">
      <c r="Z39307"/>
    </row>
    <row r="39308" spans="26:26">
      <c r="Z39308"/>
    </row>
    <row r="39309" spans="26:26">
      <c r="Z39309"/>
    </row>
    <row r="39310" spans="26:26">
      <c r="Z39310"/>
    </row>
    <row r="39311" spans="26:26">
      <c r="Z39311"/>
    </row>
    <row r="39312" spans="26:26">
      <c r="Z39312"/>
    </row>
    <row r="39313" spans="26:26">
      <c r="Z39313"/>
    </row>
    <row r="39314" spans="26:26">
      <c r="Z39314"/>
    </row>
    <row r="39315" spans="26:26">
      <c r="Z39315"/>
    </row>
    <row r="39316" spans="26:26">
      <c r="Z39316"/>
    </row>
    <row r="39317" spans="26:26">
      <c r="Z39317"/>
    </row>
    <row r="39318" spans="26:26">
      <c r="Z39318"/>
    </row>
    <row r="39319" spans="26:26">
      <c r="Z39319"/>
    </row>
    <row r="39320" spans="26:26">
      <c r="Z39320"/>
    </row>
    <row r="39321" spans="26:26">
      <c r="Z39321"/>
    </row>
    <row r="39322" spans="26:26">
      <c r="Z39322"/>
    </row>
    <row r="39323" spans="26:26">
      <c r="Z39323"/>
    </row>
    <row r="39324" spans="26:26">
      <c r="Z39324"/>
    </row>
    <row r="39325" spans="26:26">
      <c r="Z39325"/>
    </row>
    <row r="39326" spans="26:26">
      <c r="Z39326"/>
    </row>
    <row r="39327" spans="26:26">
      <c r="Z39327"/>
    </row>
    <row r="39328" spans="26:26">
      <c r="Z39328"/>
    </row>
    <row r="39329" spans="26:26">
      <c r="Z39329"/>
    </row>
    <row r="39330" spans="26:26">
      <c r="Z39330"/>
    </row>
    <row r="39331" spans="26:26">
      <c r="Z39331"/>
    </row>
    <row r="39332" spans="26:26">
      <c r="Z39332"/>
    </row>
    <row r="39333" spans="26:26">
      <c r="Z39333"/>
    </row>
    <row r="39334" spans="26:26">
      <c r="Z39334"/>
    </row>
    <row r="39335" spans="26:26">
      <c r="Z39335"/>
    </row>
    <row r="39336" spans="26:26">
      <c r="Z39336"/>
    </row>
    <row r="39337" spans="26:26">
      <c r="Z39337"/>
    </row>
    <row r="39338" spans="26:26">
      <c r="Z39338"/>
    </row>
    <row r="39339" spans="26:26">
      <c r="Z39339"/>
    </row>
    <row r="39340" spans="26:26">
      <c r="Z39340"/>
    </row>
    <row r="39341" spans="26:26">
      <c r="Z39341"/>
    </row>
    <row r="39342" spans="26:26">
      <c r="Z39342"/>
    </row>
    <row r="39343" spans="26:26">
      <c r="Z39343"/>
    </row>
    <row r="39344" spans="26:26">
      <c r="Z39344"/>
    </row>
    <row r="39345" spans="26:26">
      <c r="Z39345"/>
    </row>
    <row r="39346" spans="26:26">
      <c r="Z39346"/>
    </row>
    <row r="39347" spans="26:26">
      <c r="Z39347"/>
    </row>
    <row r="39348" spans="26:26">
      <c r="Z39348"/>
    </row>
    <row r="39349" spans="26:26">
      <c r="Z39349"/>
    </row>
    <row r="39350" spans="26:26">
      <c r="Z39350"/>
    </row>
    <row r="39351" spans="26:26">
      <c r="Z39351"/>
    </row>
    <row r="39352" spans="26:26">
      <c r="Z39352"/>
    </row>
    <row r="39353" spans="26:26">
      <c r="Z39353"/>
    </row>
    <row r="39354" spans="26:26">
      <c r="Z39354"/>
    </row>
    <row r="39355" spans="26:26">
      <c r="Z39355"/>
    </row>
    <row r="39356" spans="26:26">
      <c r="Z39356"/>
    </row>
    <row r="39357" spans="26:26">
      <c r="Z39357"/>
    </row>
    <row r="39358" spans="26:26">
      <c r="Z39358"/>
    </row>
    <row r="39359" spans="26:26">
      <c r="Z39359"/>
    </row>
    <row r="39360" spans="26:26">
      <c r="Z39360"/>
    </row>
    <row r="39361" spans="26:26">
      <c r="Z39361"/>
    </row>
    <row r="39362" spans="26:26">
      <c r="Z39362"/>
    </row>
    <row r="39363" spans="26:26">
      <c r="Z39363"/>
    </row>
    <row r="39364" spans="26:26">
      <c r="Z39364"/>
    </row>
    <row r="39365" spans="26:26">
      <c r="Z39365"/>
    </row>
    <row r="39366" spans="26:26">
      <c r="Z39366"/>
    </row>
    <row r="39367" spans="26:26">
      <c r="Z39367"/>
    </row>
    <row r="39368" spans="26:26">
      <c r="Z39368"/>
    </row>
    <row r="39369" spans="26:26">
      <c r="Z39369"/>
    </row>
    <row r="39370" spans="26:26">
      <c r="Z39370"/>
    </row>
    <row r="39371" spans="26:26">
      <c r="Z39371"/>
    </row>
    <row r="39372" spans="26:26">
      <c r="Z39372"/>
    </row>
    <row r="39373" spans="26:26">
      <c r="Z39373"/>
    </row>
    <row r="39374" spans="26:26">
      <c r="Z39374"/>
    </row>
    <row r="39375" spans="26:26">
      <c r="Z39375"/>
    </row>
    <row r="39376" spans="26:26">
      <c r="Z39376"/>
    </row>
    <row r="39377" spans="26:26">
      <c r="Z39377"/>
    </row>
    <row r="39378" spans="26:26">
      <c r="Z39378"/>
    </row>
    <row r="39379" spans="26:26">
      <c r="Z39379"/>
    </row>
    <row r="39380" spans="26:26">
      <c r="Z39380"/>
    </row>
    <row r="39381" spans="26:26">
      <c r="Z39381"/>
    </row>
    <row r="39382" spans="26:26">
      <c r="Z39382"/>
    </row>
    <row r="39383" spans="26:26">
      <c r="Z39383"/>
    </row>
    <row r="39384" spans="26:26">
      <c r="Z39384"/>
    </row>
    <row r="39385" spans="26:26">
      <c r="Z39385"/>
    </row>
    <row r="39386" spans="26:26">
      <c r="Z39386"/>
    </row>
    <row r="39387" spans="26:26">
      <c r="Z39387"/>
    </row>
    <row r="39388" spans="26:26">
      <c r="Z39388"/>
    </row>
    <row r="39389" spans="26:26">
      <c r="Z39389"/>
    </row>
    <row r="39390" spans="26:26">
      <c r="Z39390"/>
    </row>
    <row r="39391" spans="26:26">
      <c r="Z39391"/>
    </row>
    <row r="39392" spans="26:26">
      <c r="Z39392"/>
    </row>
    <row r="39393" spans="26:26">
      <c r="Z39393"/>
    </row>
    <row r="39394" spans="26:26">
      <c r="Z39394"/>
    </row>
    <row r="39395" spans="26:26">
      <c r="Z39395"/>
    </row>
    <row r="39396" spans="26:26">
      <c r="Z39396"/>
    </row>
    <row r="39397" spans="26:26">
      <c r="Z39397"/>
    </row>
    <row r="39398" spans="26:26">
      <c r="Z39398"/>
    </row>
    <row r="39399" spans="26:26">
      <c r="Z39399"/>
    </row>
    <row r="39400" spans="26:26">
      <c r="Z39400"/>
    </row>
    <row r="39401" spans="26:26">
      <c r="Z39401"/>
    </row>
    <row r="39402" spans="26:26">
      <c r="Z39402"/>
    </row>
    <row r="39403" spans="26:26">
      <c r="Z39403"/>
    </row>
    <row r="39404" spans="26:26">
      <c r="Z39404"/>
    </row>
    <row r="39405" spans="26:26">
      <c r="Z39405"/>
    </row>
    <row r="39406" spans="26:26">
      <c r="Z39406"/>
    </row>
    <row r="39407" spans="26:26">
      <c r="Z39407"/>
    </row>
    <row r="39408" spans="26:26">
      <c r="Z39408"/>
    </row>
    <row r="39409" spans="26:26">
      <c r="Z39409"/>
    </row>
    <row r="39410" spans="26:26">
      <c r="Z39410"/>
    </row>
    <row r="39411" spans="26:26">
      <c r="Z39411"/>
    </row>
    <row r="39412" spans="26:26">
      <c r="Z39412"/>
    </row>
    <row r="39413" spans="26:26">
      <c r="Z39413"/>
    </row>
    <row r="39414" spans="26:26">
      <c r="Z39414"/>
    </row>
    <row r="39415" spans="26:26">
      <c r="Z39415"/>
    </row>
    <row r="39416" spans="26:26">
      <c r="Z39416"/>
    </row>
    <row r="39417" spans="26:26">
      <c r="Z39417"/>
    </row>
    <row r="39418" spans="26:26">
      <c r="Z39418"/>
    </row>
    <row r="39419" spans="26:26">
      <c r="Z39419"/>
    </row>
    <row r="39420" spans="26:26">
      <c r="Z39420"/>
    </row>
    <row r="39421" spans="26:26">
      <c r="Z39421"/>
    </row>
    <row r="39422" spans="26:26">
      <c r="Z39422"/>
    </row>
    <row r="39423" spans="26:26">
      <c r="Z39423"/>
    </row>
    <row r="39424" spans="26:26">
      <c r="Z39424"/>
    </row>
    <row r="39425" spans="26:26">
      <c r="Z39425"/>
    </row>
    <row r="39426" spans="26:26">
      <c r="Z39426"/>
    </row>
    <row r="39427" spans="26:26">
      <c r="Z39427"/>
    </row>
    <row r="39428" spans="26:26">
      <c r="Z39428"/>
    </row>
    <row r="39429" spans="26:26">
      <c r="Z39429"/>
    </row>
    <row r="39430" spans="26:26">
      <c r="Z39430"/>
    </row>
    <row r="39431" spans="26:26">
      <c r="Z39431"/>
    </row>
    <row r="39432" spans="26:26">
      <c r="Z39432"/>
    </row>
    <row r="39433" spans="26:26">
      <c r="Z39433"/>
    </row>
    <row r="39434" spans="26:26">
      <c r="Z39434"/>
    </row>
    <row r="39435" spans="26:26">
      <c r="Z39435"/>
    </row>
    <row r="39436" spans="26:26">
      <c r="Z39436"/>
    </row>
    <row r="39437" spans="26:26">
      <c r="Z39437"/>
    </row>
    <row r="39438" spans="26:26">
      <c r="Z39438"/>
    </row>
    <row r="39439" spans="26:26">
      <c r="Z39439"/>
    </row>
    <row r="39440" spans="26:26">
      <c r="Z39440"/>
    </row>
    <row r="39441" spans="26:26">
      <c r="Z39441"/>
    </row>
    <row r="39442" spans="26:26">
      <c r="Z39442"/>
    </row>
    <row r="39443" spans="26:26">
      <c r="Z39443"/>
    </row>
    <row r="39444" spans="26:26">
      <c r="Z39444"/>
    </row>
    <row r="39445" spans="26:26">
      <c r="Z39445"/>
    </row>
    <row r="39446" spans="26:26">
      <c r="Z39446"/>
    </row>
    <row r="39447" spans="26:26">
      <c r="Z39447"/>
    </row>
    <row r="39448" spans="26:26">
      <c r="Z39448"/>
    </row>
    <row r="39449" spans="26:26">
      <c r="Z39449"/>
    </row>
    <row r="39450" spans="26:26">
      <c r="Z39450"/>
    </row>
    <row r="39451" spans="26:26">
      <c r="Z39451"/>
    </row>
    <row r="39452" spans="26:26">
      <c r="Z39452"/>
    </row>
    <row r="39453" spans="26:26">
      <c r="Z39453"/>
    </row>
    <row r="39454" spans="26:26">
      <c r="Z39454"/>
    </row>
    <row r="39455" spans="26:26">
      <c r="Z39455"/>
    </row>
    <row r="39456" spans="26:26">
      <c r="Z39456"/>
    </row>
    <row r="39457" spans="26:26">
      <c r="Z39457"/>
    </row>
    <row r="39458" spans="26:26">
      <c r="Z39458"/>
    </row>
    <row r="39459" spans="26:26">
      <c r="Z39459"/>
    </row>
    <row r="39460" spans="26:26">
      <c r="Z39460"/>
    </row>
    <row r="39461" spans="26:26">
      <c r="Z39461"/>
    </row>
    <row r="39462" spans="26:26">
      <c r="Z39462"/>
    </row>
    <row r="39463" spans="26:26">
      <c r="Z39463"/>
    </row>
    <row r="39464" spans="26:26">
      <c r="Z39464"/>
    </row>
    <row r="39465" spans="26:26">
      <c r="Z39465"/>
    </row>
    <row r="39466" spans="26:26">
      <c r="Z39466"/>
    </row>
    <row r="39467" spans="26:26">
      <c r="Z39467"/>
    </row>
    <row r="39468" spans="26:26">
      <c r="Z39468"/>
    </row>
    <row r="39469" spans="26:26">
      <c r="Z39469"/>
    </row>
    <row r="39470" spans="26:26">
      <c r="Z39470"/>
    </row>
    <row r="39471" spans="26:26">
      <c r="Z39471"/>
    </row>
    <row r="39472" spans="26:26">
      <c r="Z39472"/>
    </row>
    <row r="39473" spans="26:26">
      <c r="Z39473"/>
    </row>
    <row r="39474" spans="26:26">
      <c r="Z39474"/>
    </row>
    <row r="39475" spans="26:26">
      <c r="Z39475"/>
    </row>
    <row r="39476" spans="26:26">
      <c r="Z39476"/>
    </row>
    <row r="39477" spans="26:26">
      <c r="Z39477"/>
    </row>
    <row r="39478" spans="26:26">
      <c r="Z39478"/>
    </row>
    <row r="39479" spans="26:26">
      <c r="Z39479"/>
    </row>
    <row r="39480" spans="26:26">
      <c r="Z39480"/>
    </row>
    <row r="39481" spans="26:26">
      <c r="Z39481"/>
    </row>
    <row r="39482" spans="26:26">
      <c r="Z39482"/>
    </row>
    <row r="39483" spans="26:26">
      <c r="Z39483"/>
    </row>
    <row r="39484" spans="26:26">
      <c r="Z39484"/>
    </row>
    <row r="39485" spans="26:26">
      <c r="Z39485"/>
    </row>
    <row r="39486" spans="26:26">
      <c r="Z39486"/>
    </row>
    <row r="39487" spans="26:26">
      <c r="Z39487"/>
    </row>
    <row r="39488" spans="26:26">
      <c r="Z39488"/>
    </row>
    <row r="39489" spans="26:26">
      <c r="Z39489"/>
    </row>
    <row r="39490" spans="26:26">
      <c r="Z39490"/>
    </row>
    <row r="39491" spans="26:26">
      <c r="Z39491"/>
    </row>
    <row r="39492" spans="26:26">
      <c r="Z39492"/>
    </row>
    <row r="39493" spans="26:26">
      <c r="Z39493"/>
    </row>
    <row r="39494" spans="26:26">
      <c r="Z39494"/>
    </row>
    <row r="39495" spans="26:26">
      <c r="Z39495"/>
    </row>
    <row r="39496" spans="26:26">
      <c r="Z39496"/>
    </row>
    <row r="39497" spans="26:26">
      <c r="Z39497"/>
    </row>
    <row r="39498" spans="26:26">
      <c r="Z39498"/>
    </row>
    <row r="39499" spans="26:26">
      <c r="Z39499"/>
    </row>
    <row r="39500" spans="26:26">
      <c r="Z39500"/>
    </row>
    <row r="39501" spans="26:26">
      <c r="Z39501"/>
    </row>
    <row r="39502" spans="26:26">
      <c r="Z39502"/>
    </row>
    <row r="39503" spans="26:26">
      <c r="Z39503"/>
    </row>
    <row r="39504" spans="26:26">
      <c r="Z39504"/>
    </row>
    <row r="39505" spans="26:26">
      <c r="Z39505"/>
    </row>
    <row r="39506" spans="26:26">
      <c r="Z39506"/>
    </row>
    <row r="39507" spans="26:26">
      <c r="Z39507"/>
    </row>
    <row r="39508" spans="26:26">
      <c r="Z39508"/>
    </row>
    <row r="39509" spans="26:26">
      <c r="Z39509"/>
    </row>
    <row r="39510" spans="26:26">
      <c r="Z39510"/>
    </row>
    <row r="39511" spans="26:26">
      <c r="Z39511"/>
    </row>
    <row r="39512" spans="26:26">
      <c r="Z39512"/>
    </row>
    <row r="39513" spans="26:26">
      <c r="Z39513"/>
    </row>
    <row r="39514" spans="26:26">
      <c r="Z39514"/>
    </row>
    <row r="39515" spans="26:26">
      <c r="Z39515"/>
    </row>
    <row r="39516" spans="26:26">
      <c r="Z39516"/>
    </row>
    <row r="39517" spans="26:26">
      <c r="Z39517"/>
    </row>
    <row r="39518" spans="26:26">
      <c r="Z39518"/>
    </row>
    <row r="39519" spans="26:26">
      <c r="Z39519"/>
    </row>
    <row r="39520" spans="26:26">
      <c r="Z39520"/>
    </row>
    <row r="39521" spans="26:26">
      <c r="Z39521"/>
    </row>
    <row r="39522" spans="26:26">
      <c r="Z39522"/>
    </row>
    <row r="39523" spans="26:26">
      <c r="Z39523"/>
    </row>
    <row r="39524" spans="26:26">
      <c r="Z39524"/>
    </row>
    <row r="39525" spans="26:26">
      <c r="Z39525"/>
    </row>
    <row r="39526" spans="26:26">
      <c r="Z39526"/>
    </row>
    <row r="39527" spans="26:26">
      <c r="Z39527"/>
    </row>
    <row r="39528" spans="26:26">
      <c r="Z39528"/>
    </row>
    <row r="39529" spans="26:26">
      <c r="Z39529"/>
    </row>
    <row r="39530" spans="26:26">
      <c r="Z39530"/>
    </row>
    <row r="39531" spans="26:26">
      <c r="Z39531"/>
    </row>
    <row r="39532" spans="26:26">
      <c r="Z39532"/>
    </row>
    <row r="39533" spans="26:26">
      <c r="Z39533"/>
    </row>
    <row r="39534" spans="26:26">
      <c r="Z39534"/>
    </row>
    <row r="39535" spans="26:26">
      <c r="Z39535"/>
    </row>
    <row r="39536" spans="26:26">
      <c r="Z39536"/>
    </row>
    <row r="39537" spans="26:26">
      <c r="Z39537"/>
    </row>
    <row r="39538" spans="26:26">
      <c r="Z39538"/>
    </row>
    <row r="39539" spans="26:26">
      <c r="Z39539"/>
    </row>
    <row r="39540" spans="26:26">
      <c r="Z39540"/>
    </row>
    <row r="39541" spans="26:26">
      <c r="Z39541"/>
    </row>
    <row r="39542" spans="26:26">
      <c r="Z39542"/>
    </row>
    <row r="39543" spans="26:26">
      <c r="Z39543"/>
    </row>
    <row r="39544" spans="26:26">
      <c r="Z39544"/>
    </row>
    <row r="39545" spans="26:26">
      <c r="Z39545"/>
    </row>
    <row r="39546" spans="26:26">
      <c r="Z39546"/>
    </row>
    <row r="39547" spans="26:26">
      <c r="Z39547"/>
    </row>
    <row r="39548" spans="26:26">
      <c r="Z39548"/>
    </row>
    <row r="39549" spans="26:26">
      <c r="Z39549"/>
    </row>
    <row r="39550" spans="26:26">
      <c r="Z39550"/>
    </row>
    <row r="39551" spans="26:26">
      <c r="Z39551"/>
    </row>
    <row r="39552" spans="26:26">
      <c r="Z39552"/>
    </row>
    <row r="39553" spans="26:26">
      <c r="Z39553"/>
    </row>
    <row r="39554" spans="26:26">
      <c r="Z39554"/>
    </row>
    <row r="39555" spans="26:26">
      <c r="Z39555"/>
    </row>
    <row r="39556" spans="26:26">
      <c r="Z39556"/>
    </row>
    <row r="39557" spans="26:26">
      <c r="Z39557"/>
    </row>
    <row r="39558" spans="26:26">
      <c r="Z39558"/>
    </row>
    <row r="39559" spans="26:26">
      <c r="Z39559"/>
    </row>
    <row r="39560" spans="26:26">
      <c r="Z39560"/>
    </row>
    <row r="39561" spans="26:26">
      <c r="Z39561"/>
    </row>
    <row r="39562" spans="26:26">
      <c r="Z39562"/>
    </row>
    <row r="39563" spans="26:26">
      <c r="Z39563"/>
    </row>
    <row r="39564" spans="26:26">
      <c r="Z39564"/>
    </row>
    <row r="39565" spans="26:26">
      <c r="Z39565"/>
    </row>
    <row r="39566" spans="26:26">
      <c r="Z39566"/>
    </row>
    <row r="39567" spans="26:26">
      <c r="Z39567"/>
    </row>
    <row r="39568" spans="26:26">
      <c r="Z39568"/>
    </row>
    <row r="39569" spans="26:26">
      <c r="Z39569"/>
    </row>
    <row r="39570" spans="26:26">
      <c r="Z39570"/>
    </row>
    <row r="39571" spans="26:26">
      <c r="Z39571"/>
    </row>
    <row r="39572" spans="26:26">
      <c r="Z39572"/>
    </row>
    <row r="39573" spans="26:26">
      <c r="Z39573"/>
    </row>
    <row r="39574" spans="26:26">
      <c r="Z39574"/>
    </row>
    <row r="39575" spans="26:26">
      <c r="Z39575"/>
    </row>
    <row r="39576" spans="26:26">
      <c r="Z39576"/>
    </row>
    <row r="39577" spans="26:26">
      <c r="Z39577"/>
    </row>
    <row r="39578" spans="26:26">
      <c r="Z39578"/>
    </row>
    <row r="39579" spans="26:26">
      <c r="Z39579"/>
    </row>
    <row r="39580" spans="26:26">
      <c r="Z39580"/>
    </row>
    <row r="39581" spans="26:26">
      <c r="Z39581"/>
    </row>
    <row r="39582" spans="26:26">
      <c r="Z39582"/>
    </row>
    <row r="39583" spans="26:26">
      <c r="Z39583"/>
    </row>
    <row r="39584" spans="26:26">
      <c r="Z39584"/>
    </row>
    <row r="39585" spans="26:26">
      <c r="Z39585"/>
    </row>
    <row r="39586" spans="26:26">
      <c r="Z39586"/>
    </row>
    <row r="39587" spans="26:26">
      <c r="Z39587"/>
    </row>
    <row r="39588" spans="26:26">
      <c r="Z39588"/>
    </row>
    <row r="39589" spans="26:26">
      <c r="Z39589"/>
    </row>
    <row r="39590" spans="26:26">
      <c r="Z39590"/>
    </row>
    <row r="39591" spans="26:26">
      <c r="Z39591"/>
    </row>
    <row r="39592" spans="26:26">
      <c r="Z39592"/>
    </row>
    <row r="39593" spans="26:26">
      <c r="Z39593"/>
    </row>
    <row r="39594" spans="26:26">
      <c r="Z39594"/>
    </row>
    <row r="39595" spans="26:26">
      <c r="Z39595"/>
    </row>
    <row r="39596" spans="26:26">
      <c r="Z39596"/>
    </row>
    <row r="39597" spans="26:26">
      <c r="Z39597"/>
    </row>
    <row r="39598" spans="26:26">
      <c r="Z39598"/>
    </row>
    <row r="39599" spans="26:26">
      <c r="Z39599"/>
    </row>
    <row r="39600" spans="26:26">
      <c r="Z39600"/>
    </row>
    <row r="39601" spans="26:26">
      <c r="Z39601"/>
    </row>
    <row r="39602" spans="26:26">
      <c r="Z39602"/>
    </row>
    <row r="39603" spans="26:26">
      <c r="Z39603"/>
    </row>
    <row r="39604" spans="26:26">
      <c r="Z39604"/>
    </row>
    <row r="39605" spans="26:26">
      <c r="Z39605"/>
    </row>
    <row r="39606" spans="26:26">
      <c r="Z39606"/>
    </row>
    <row r="39607" spans="26:26">
      <c r="Z39607"/>
    </row>
    <row r="39608" spans="26:26">
      <c r="Z39608"/>
    </row>
    <row r="39609" spans="26:26">
      <c r="Z39609"/>
    </row>
    <row r="39610" spans="26:26">
      <c r="Z39610"/>
    </row>
    <row r="39611" spans="26:26">
      <c r="Z39611"/>
    </row>
    <row r="39612" spans="26:26">
      <c r="Z39612"/>
    </row>
    <row r="39613" spans="26:26">
      <c r="Z39613"/>
    </row>
    <row r="39614" spans="26:26">
      <c r="Z39614"/>
    </row>
    <row r="39615" spans="26:26">
      <c r="Z39615"/>
    </row>
    <row r="39616" spans="26:26">
      <c r="Z39616"/>
    </row>
    <row r="39617" spans="26:26">
      <c r="Z39617"/>
    </row>
    <row r="39618" spans="26:26">
      <c r="Z39618"/>
    </row>
    <row r="39619" spans="26:26">
      <c r="Z39619"/>
    </row>
    <row r="39620" spans="26:26">
      <c r="Z39620"/>
    </row>
    <row r="39621" spans="26:26">
      <c r="Z39621"/>
    </row>
    <row r="39622" spans="26:26">
      <c r="Z39622"/>
    </row>
    <row r="39623" spans="26:26">
      <c r="Z39623"/>
    </row>
    <row r="39624" spans="26:26">
      <c r="Z39624"/>
    </row>
    <row r="39625" spans="26:26">
      <c r="Z39625"/>
    </row>
    <row r="39626" spans="26:26">
      <c r="Z39626"/>
    </row>
    <row r="39627" spans="26:26">
      <c r="Z39627"/>
    </row>
    <row r="39628" spans="26:26">
      <c r="Z39628"/>
    </row>
    <row r="39629" spans="26:26">
      <c r="Z39629"/>
    </row>
    <row r="39630" spans="26:26">
      <c r="Z39630"/>
    </row>
    <row r="39631" spans="26:26">
      <c r="Z39631"/>
    </row>
    <row r="39632" spans="26:26">
      <c r="Z39632"/>
    </row>
    <row r="39633" spans="26:26">
      <c r="Z39633"/>
    </row>
    <row r="39634" spans="26:26">
      <c r="Z39634"/>
    </row>
    <row r="39635" spans="26:26">
      <c r="Z39635"/>
    </row>
    <row r="39636" spans="26:26">
      <c r="Z39636"/>
    </row>
    <row r="39637" spans="26:26">
      <c r="Z39637"/>
    </row>
    <row r="39638" spans="26:26">
      <c r="Z39638"/>
    </row>
    <row r="39639" spans="26:26">
      <c r="Z39639"/>
    </row>
    <row r="39640" spans="26:26">
      <c r="Z39640"/>
    </row>
    <row r="39641" spans="26:26">
      <c r="Z39641"/>
    </row>
    <row r="39642" spans="26:26">
      <c r="Z39642"/>
    </row>
    <row r="39643" spans="26:26">
      <c r="Z39643"/>
    </row>
    <row r="39644" spans="26:26">
      <c r="Z39644"/>
    </row>
    <row r="39645" spans="26:26">
      <c r="Z39645"/>
    </row>
    <row r="39646" spans="26:26">
      <c r="Z39646"/>
    </row>
    <row r="39647" spans="26:26">
      <c r="Z39647"/>
    </row>
    <row r="39648" spans="26:26">
      <c r="Z39648"/>
    </row>
    <row r="39649" spans="26:26">
      <c r="Z39649"/>
    </row>
    <row r="39650" spans="26:26">
      <c r="Z39650"/>
    </row>
    <row r="39651" spans="26:26">
      <c r="Z39651"/>
    </row>
    <row r="39652" spans="26:26">
      <c r="Z39652"/>
    </row>
    <row r="39653" spans="26:26">
      <c r="Z39653"/>
    </row>
    <row r="39654" spans="26:26">
      <c r="Z39654"/>
    </row>
    <row r="39655" spans="26:26">
      <c r="Z39655"/>
    </row>
    <row r="39656" spans="26:26">
      <c r="Z39656"/>
    </row>
    <row r="39657" spans="26:26">
      <c r="Z39657"/>
    </row>
    <row r="39658" spans="26:26">
      <c r="Z39658"/>
    </row>
    <row r="39659" spans="26:26">
      <c r="Z39659"/>
    </row>
    <row r="39660" spans="26:26">
      <c r="Z39660"/>
    </row>
    <row r="39661" spans="26:26">
      <c r="Z39661"/>
    </row>
    <row r="39662" spans="26:26">
      <c r="Z39662"/>
    </row>
    <row r="39663" spans="26:26">
      <c r="Z39663"/>
    </row>
    <row r="39664" spans="26:26">
      <c r="Z39664"/>
    </row>
    <row r="39665" spans="26:26">
      <c r="Z39665"/>
    </row>
    <row r="39666" spans="26:26">
      <c r="Z39666"/>
    </row>
    <row r="39667" spans="26:26">
      <c r="Z39667"/>
    </row>
    <row r="39668" spans="26:26">
      <c r="Z39668"/>
    </row>
    <row r="39669" spans="26:26">
      <c r="Z39669"/>
    </row>
    <row r="39670" spans="26:26">
      <c r="Z39670"/>
    </row>
    <row r="39671" spans="26:26">
      <c r="Z39671"/>
    </row>
    <row r="39672" spans="26:26">
      <c r="Z39672"/>
    </row>
    <row r="39673" spans="26:26">
      <c r="Z39673"/>
    </row>
    <row r="39674" spans="26:26">
      <c r="Z39674"/>
    </row>
    <row r="39675" spans="26:26">
      <c r="Z39675"/>
    </row>
    <row r="39676" spans="26:26">
      <c r="Z39676"/>
    </row>
    <row r="39677" spans="26:26">
      <c r="Z39677"/>
    </row>
    <row r="39678" spans="26:26">
      <c r="Z39678"/>
    </row>
    <row r="39679" spans="26:26">
      <c r="Z39679"/>
    </row>
    <row r="39680" spans="26:26">
      <c r="Z39680"/>
    </row>
    <row r="39681" spans="26:26">
      <c r="Z39681"/>
    </row>
    <row r="39682" spans="26:26">
      <c r="Z39682"/>
    </row>
    <row r="39683" spans="26:26">
      <c r="Z39683"/>
    </row>
    <row r="39684" spans="26:26">
      <c r="Z39684"/>
    </row>
    <row r="39685" spans="26:26">
      <c r="Z39685"/>
    </row>
    <row r="39686" spans="26:26">
      <c r="Z39686"/>
    </row>
    <row r="39687" spans="26:26">
      <c r="Z39687"/>
    </row>
    <row r="39688" spans="26:26">
      <c r="Z39688"/>
    </row>
    <row r="39689" spans="26:26">
      <c r="Z39689"/>
    </row>
    <row r="39690" spans="26:26">
      <c r="Z39690"/>
    </row>
    <row r="39691" spans="26:26">
      <c r="Z39691"/>
    </row>
    <row r="39692" spans="26:26">
      <c r="Z39692"/>
    </row>
    <row r="39693" spans="26:26">
      <c r="Z39693"/>
    </row>
    <row r="39694" spans="26:26">
      <c r="Z39694"/>
    </row>
    <row r="39695" spans="26:26">
      <c r="Z39695"/>
    </row>
    <row r="39696" spans="26:26">
      <c r="Z39696"/>
    </row>
    <row r="39697" spans="26:26">
      <c r="Z39697"/>
    </row>
    <row r="39698" spans="26:26">
      <c r="Z39698"/>
    </row>
    <row r="39699" spans="26:26">
      <c r="Z39699"/>
    </row>
    <row r="39700" spans="26:26">
      <c r="Z39700"/>
    </row>
    <row r="39701" spans="26:26">
      <c r="Z39701"/>
    </row>
    <row r="39702" spans="26:26">
      <c r="Z39702"/>
    </row>
    <row r="39703" spans="26:26">
      <c r="Z39703"/>
    </row>
    <row r="39704" spans="26:26">
      <c r="Z39704"/>
    </row>
    <row r="39705" spans="26:26">
      <c r="Z39705"/>
    </row>
    <row r="39706" spans="26:26">
      <c r="Z39706"/>
    </row>
    <row r="39707" spans="26:26">
      <c r="Z39707"/>
    </row>
    <row r="39708" spans="26:26">
      <c r="Z39708"/>
    </row>
    <row r="39709" spans="26:26">
      <c r="Z39709"/>
    </row>
    <row r="39710" spans="26:26">
      <c r="Z39710"/>
    </row>
    <row r="39711" spans="26:26">
      <c r="Z39711"/>
    </row>
    <row r="39712" spans="26:26">
      <c r="Z39712"/>
    </row>
    <row r="39713" spans="26:26">
      <c r="Z39713"/>
    </row>
    <row r="39714" spans="26:26">
      <c r="Z39714"/>
    </row>
    <row r="39715" spans="26:26">
      <c r="Z39715"/>
    </row>
    <row r="39716" spans="26:26">
      <c r="Z39716"/>
    </row>
    <row r="39717" spans="26:26">
      <c r="Z39717"/>
    </row>
    <row r="39718" spans="26:26">
      <c r="Z39718"/>
    </row>
    <row r="39719" spans="26:26">
      <c r="Z39719"/>
    </row>
    <row r="39720" spans="26:26">
      <c r="Z39720"/>
    </row>
    <row r="39721" spans="26:26">
      <c r="Z39721"/>
    </row>
    <row r="39722" spans="26:26">
      <c r="Z39722"/>
    </row>
    <row r="39723" spans="26:26">
      <c r="Z39723"/>
    </row>
    <row r="39724" spans="26:26">
      <c r="Z39724"/>
    </row>
    <row r="39725" spans="26:26">
      <c r="Z39725"/>
    </row>
    <row r="39726" spans="26:26">
      <c r="Z39726"/>
    </row>
    <row r="39727" spans="26:26">
      <c r="Z39727"/>
    </row>
    <row r="39728" spans="26:26">
      <c r="Z39728"/>
    </row>
    <row r="39729" spans="26:26">
      <c r="Z39729"/>
    </row>
    <row r="39730" spans="26:26">
      <c r="Z39730"/>
    </row>
    <row r="39731" spans="26:26">
      <c r="Z39731"/>
    </row>
    <row r="39732" spans="26:26">
      <c r="Z39732"/>
    </row>
    <row r="39733" spans="26:26">
      <c r="Z39733"/>
    </row>
    <row r="39734" spans="26:26">
      <c r="Z39734"/>
    </row>
    <row r="39735" spans="26:26">
      <c r="Z39735"/>
    </row>
    <row r="39736" spans="26:26">
      <c r="Z39736"/>
    </row>
    <row r="39737" spans="26:26">
      <c r="Z39737"/>
    </row>
    <row r="39738" spans="26:26">
      <c r="Z39738"/>
    </row>
    <row r="39739" spans="26:26">
      <c r="Z39739"/>
    </row>
    <row r="39740" spans="26:26">
      <c r="Z39740"/>
    </row>
    <row r="39741" spans="26:26">
      <c r="Z39741"/>
    </row>
    <row r="39742" spans="26:26">
      <c r="Z39742"/>
    </row>
    <row r="39743" spans="26:26">
      <c r="Z39743"/>
    </row>
    <row r="39744" spans="26:26">
      <c r="Z39744"/>
    </row>
    <row r="39745" spans="26:26">
      <c r="Z39745"/>
    </row>
    <row r="39746" spans="26:26">
      <c r="Z39746"/>
    </row>
    <row r="39747" spans="26:26">
      <c r="Z39747"/>
    </row>
    <row r="39748" spans="26:26">
      <c r="Z39748"/>
    </row>
    <row r="39749" spans="26:26">
      <c r="Z39749"/>
    </row>
    <row r="39750" spans="26:26">
      <c r="Z39750"/>
    </row>
    <row r="39751" spans="26:26">
      <c r="Z39751"/>
    </row>
    <row r="39752" spans="26:26">
      <c r="Z39752"/>
    </row>
    <row r="39753" spans="26:26">
      <c r="Z39753"/>
    </row>
    <row r="39754" spans="26:26">
      <c r="Z39754"/>
    </row>
    <row r="39755" spans="26:26">
      <c r="Z39755"/>
    </row>
    <row r="39756" spans="26:26">
      <c r="Z39756"/>
    </row>
    <row r="39757" spans="26:26">
      <c r="Z39757"/>
    </row>
    <row r="39758" spans="26:26">
      <c r="Z39758"/>
    </row>
    <row r="39759" spans="26:26">
      <c r="Z39759"/>
    </row>
    <row r="39760" spans="26:26">
      <c r="Z39760"/>
    </row>
    <row r="39761" spans="26:26">
      <c r="Z39761"/>
    </row>
    <row r="39762" spans="26:26">
      <c r="Z39762"/>
    </row>
    <row r="39763" spans="26:26">
      <c r="Z39763"/>
    </row>
    <row r="39764" spans="26:26">
      <c r="Z39764"/>
    </row>
    <row r="39765" spans="26:26">
      <c r="Z39765"/>
    </row>
    <row r="39766" spans="26:26">
      <c r="Z39766"/>
    </row>
    <row r="39767" spans="26:26">
      <c r="Z39767"/>
    </row>
    <row r="39768" spans="26:26">
      <c r="Z39768"/>
    </row>
    <row r="39769" spans="26:26">
      <c r="Z39769"/>
    </row>
    <row r="39770" spans="26:26">
      <c r="Z39770"/>
    </row>
    <row r="39771" spans="26:26">
      <c r="Z39771"/>
    </row>
    <row r="39772" spans="26:26">
      <c r="Z39772"/>
    </row>
    <row r="39773" spans="26:26">
      <c r="Z39773"/>
    </row>
    <row r="39774" spans="26:26">
      <c r="Z39774"/>
    </row>
    <row r="39775" spans="26:26">
      <c r="Z39775"/>
    </row>
    <row r="39776" spans="26:26">
      <c r="Z39776"/>
    </row>
    <row r="39777" spans="26:26">
      <c r="Z39777"/>
    </row>
    <row r="39778" spans="26:26">
      <c r="Z39778"/>
    </row>
    <row r="39779" spans="26:26">
      <c r="Z39779"/>
    </row>
    <row r="39780" spans="26:26">
      <c r="Z39780"/>
    </row>
    <row r="39781" spans="26:26">
      <c r="Z39781"/>
    </row>
    <row r="39782" spans="26:26">
      <c r="Z39782"/>
    </row>
    <row r="39783" spans="26:26">
      <c r="Z39783"/>
    </row>
    <row r="39784" spans="26:26">
      <c r="Z39784"/>
    </row>
    <row r="39785" spans="26:26">
      <c r="Z39785"/>
    </row>
    <row r="39786" spans="26:26">
      <c r="Z39786"/>
    </row>
    <row r="39787" spans="26:26">
      <c r="Z39787"/>
    </row>
    <row r="39788" spans="26:26">
      <c r="Z39788"/>
    </row>
    <row r="39789" spans="26:26">
      <c r="Z39789"/>
    </row>
    <row r="39790" spans="26:26">
      <c r="Z39790"/>
    </row>
    <row r="39791" spans="26:26">
      <c r="Z39791"/>
    </row>
    <row r="39792" spans="26:26">
      <c r="Z39792"/>
    </row>
    <row r="39793" spans="26:26">
      <c r="Z39793"/>
    </row>
    <row r="39794" spans="26:26">
      <c r="Z39794"/>
    </row>
    <row r="39795" spans="26:26">
      <c r="Z39795"/>
    </row>
    <row r="39796" spans="26:26">
      <c r="Z39796"/>
    </row>
    <row r="39797" spans="26:26">
      <c r="Z39797"/>
    </row>
    <row r="39798" spans="26:26">
      <c r="Z39798"/>
    </row>
    <row r="39799" spans="26:26">
      <c r="Z39799"/>
    </row>
    <row r="39800" spans="26:26">
      <c r="Z39800"/>
    </row>
    <row r="39801" spans="26:26">
      <c r="Z39801"/>
    </row>
    <row r="39802" spans="26:26">
      <c r="Z39802"/>
    </row>
    <row r="39803" spans="26:26">
      <c r="Z39803"/>
    </row>
    <row r="39804" spans="26:26">
      <c r="Z39804"/>
    </row>
    <row r="39805" spans="26:26">
      <c r="Z39805"/>
    </row>
    <row r="39806" spans="26:26">
      <c r="Z39806"/>
    </row>
    <row r="39807" spans="26:26">
      <c r="Z39807"/>
    </row>
    <row r="39808" spans="26:26">
      <c r="Z39808"/>
    </row>
    <row r="39809" spans="26:26">
      <c r="Z39809"/>
    </row>
    <row r="39810" spans="26:26">
      <c r="Z39810"/>
    </row>
    <row r="39811" spans="26:26">
      <c r="Z39811"/>
    </row>
    <row r="39812" spans="26:26">
      <c r="Z39812"/>
    </row>
    <row r="39813" spans="26:26">
      <c r="Z39813"/>
    </row>
    <row r="39814" spans="26:26">
      <c r="Z39814"/>
    </row>
    <row r="39815" spans="26:26">
      <c r="Z39815"/>
    </row>
    <row r="39816" spans="26:26">
      <c r="Z39816"/>
    </row>
    <row r="39817" spans="26:26">
      <c r="Z39817"/>
    </row>
    <row r="39818" spans="26:26">
      <c r="Z39818"/>
    </row>
    <row r="39819" spans="26:26">
      <c r="Z39819"/>
    </row>
    <row r="39820" spans="26:26">
      <c r="Z39820"/>
    </row>
    <row r="39821" spans="26:26">
      <c r="Z39821"/>
    </row>
    <row r="39822" spans="26:26">
      <c r="Z39822"/>
    </row>
    <row r="39823" spans="26:26">
      <c r="Z39823"/>
    </row>
    <row r="39824" spans="26:26">
      <c r="Z39824"/>
    </row>
    <row r="39825" spans="26:26">
      <c r="Z39825"/>
    </row>
    <row r="39826" spans="26:26">
      <c r="Z39826"/>
    </row>
    <row r="39827" spans="26:26">
      <c r="Z39827"/>
    </row>
    <row r="39828" spans="26:26">
      <c r="Z39828"/>
    </row>
    <row r="39829" spans="26:26">
      <c r="Z39829"/>
    </row>
    <row r="39830" spans="26:26">
      <c r="Z39830"/>
    </row>
    <row r="39831" spans="26:26">
      <c r="Z39831"/>
    </row>
    <row r="39832" spans="26:26">
      <c r="Z39832"/>
    </row>
    <row r="39833" spans="26:26">
      <c r="Z39833"/>
    </row>
    <row r="39834" spans="26:26">
      <c r="Z39834"/>
    </row>
    <row r="39835" spans="26:26">
      <c r="Z39835"/>
    </row>
    <row r="39836" spans="26:26">
      <c r="Z39836"/>
    </row>
    <row r="39837" spans="26:26">
      <c r="Z39837"/>
    </row>
    <row r="39838" spans="26:26">
      <c r="Z39838"/>
    </row>
    <row r="39839" spans="26:26">
      <c r="Z39839"/>
    </row>
    <row r="39840" spans="26:26">
      <c r="Z39840"/>
    </row>
    <row r="39841" spans="26:26">
      <c r="Z39841"/>
    </row>
    <row r="39842" spans="26:26">
      <c r="Z39842"/>
    </row>
    <row r="39843" spans="26:26">
      <c r="Z39843"/>
    </row>
    <row r="39844" spans="26:26">
      <c r="Z39844"/>
    </row>
    <row r="39845" spans="26:26">
      <c r="Z39845"/>
    </row>
    <row r="39846" spans="26:26">
      <c r="Z39846"/>
    </row>
    <row r="39847" spans="26:26">
      <c r="Z39847"/>
    </row>
    <row r="39848" spans="26:26">
      <c r="Z39848"/>
    </row>
    <row r="39849" spans="26:26">
      <c r="Z39849"/>
    </row>
    <row r="39850" spans="26:26">
      <c r="Z39850"/>
    </row>
    <row r="39851" spans="26:26">
      <c r="Z39851"/>
    </row>
    <row r="39852" spans="26:26">
      <c r="Z39852"/>
    </row>
    <row r="39853" spans="26:26">
      <c r="Z39853"/>
    </row>
    <row r="39854" spans="26:26">
      <c r="Z39854"/>
    </row>
    <row r="39855" spans="26:26">
      <c r="Z39855"/>
    </row>
    <row r="39856" spans="26:26">
      <c r="Z39856"/>
    </row>
    <row r="39857" spans="26:26">
      <c r="Z39857"/>
    </row>
    <row r="39858" spans="26:26">
      <c r="Z39858"/>
    </row>
    <row r="39859" spans="26:26">
      <c r="Z39859"/>
    </row>
    <row r="39860" spans="26:26">
      <c r="Z39860"/>
    </row>
    <row r="39861" spans="26:26">
      <c r="Z39861"/>
    </row>
    <row r="39862" spans="26:26">
      <c r="Z39862"/>
    </row>
    <row r="39863" spans="26:26">
      <c r="Z39863"/>
    </row>
    <row r="39864" spans="26:26">
      <c r="Z39864"/>
    </row>
    <row r="39865" spans="26:26">
      <c r="Z39865"/>
    </row>
    <row r="39866" spans="26:26">
      <c r="Z39866"/>
    </row>
    <row r="39867" spans="26:26">
      <c r="Z39867"/>
    </row>
    <row r="39868" spans="26:26">
      <c r="Z39868"/>
    </row>
    <row r="39869" spans="26:26">
      <c r="Z39869"/>
    </row>
    <row r="39870" spans="26:26">
      <c r="Z39870"/>
    </row>
    <row r="39871" spans="26:26">
      <c r="Z39871"/>
    </row>
    <row r="39872" spans="26:26">
      <c r="Z39872"/>
    </row>
    <row r="39873" spans="26:26">
      <c r="Z39873"/>
    </row>
    <row r="39874" spans="26:26">
      <c r="Z39874"/>
    </row>
    <row r="39875" spans="26:26">
      <c r="Z39875"/>
    </row>
    <row r="39876" spans="26:26">
      <c r="Z39876"/>
    </row>
    <row r="39877" spans="26:26">
      <c r="Z39877"/>
    </row>
    <row r="39878" spans="26:26">
      <c r="Z39878"/>
    </row>
    <row r="39879" spans="26:26">
      <c r="Z39879"/>
    </row>
    <row r="39880" spans="26:26">
      <c r="Z39880"/>
    </row>
    <row r="39881" spans="26:26">
      <c r="Z39881"/>
    </row>
    <row r="39882" spans="26:26">
      <c r="Z39882"/>
    </row>
    <row r="39883" spans="26:26">
      <c r="Z39883"/>
    </row>
    <row r="39884" spans="26:26">
      <c r="Z39884"/>
    </row>
    <row r="39885" spans="26:26">
      <c r="Z39885"/>
    </row>
    <row r="39886" spans="26:26">
      <c r="Z39886"/>
    </row>
    <row r="39887" spans="26:26">
      <c r="Z39887"/>
    </row>
    <row r="39888" spans="26:26">
      <c r="Z39888"/>
    </row>
    <row r="39889" spans="26:26">
      <c r="Z39889"/>
    </row>
    <row r="39890" spans="26:26">
      <c r="Z39890"/>
    </row>
    <row r="39891" spans="26:26">
      <c r="Z39891"/>
    </row>
    <row r="39892" spans="26:26">
      <c r="Z39892"/>
    </row>
    <row r="39893" spans="26:26">
      <c r="Z39893"/>
    </row>
    <row r="39894" spans="26:26">
      <c r="Z39894"/>
    </row>
    <row r="39895" spans="26:26">
      <c r="Z39895"/>
    </row>
    <row r="39896" spans="26:26">
      <c r="Z39896"/>
    </row>
    <row r="39897" spans="26:26">
      <c r="Z39897"/>
    </row>
    <row r="39898" spans="26:26">
      <c r="Z39898"/>
    </row>
    <row r="39899" spans="26:26">
      <c r="Z39899"/>
    </row>
    <row r="39900" spans="26:26">
      <c r="Z39900"/>
    </row>
    <row r="39901" spans="26:26">
      <c r="Z39901"/>
    </row>
    <row r="39902" spans="26:26">
      <c r="Z39902"/>
    </row>
    <row r="39903" spans="26:26">
      <c r="Z39903"/>
    </row>
    <row r="39904" spans="26:26">
      <c r="Z39904"/>
    </row>
    <row r="39905" spans="26:26">
      <c r="Z39905"/>
    </row>
    <row r="39906" spans="26:26">
      <c r="Z39906"/>
    </row>
    <row r="39907" spans="26:26">
      <c r="Z39907"/>
    </row>
    <row r="39908" spans="26:26">
      <c r="Z39908"/>
    </row>
    <row r="39909" spans="26:26">
      <c r="Z39909"/>
    </row>
    <row r="39910" spans="26:26">
      <c r="Z39910"/>
    </row>
    <row r="39911" spans="26:26">
      <c r="Z39911"/>
    </row>
    <row r="39912" spans="26:26">
      <c r="Z39912"/>
    </row>
    <row r="39913" spans="26:26">
      <c r="Z39913"/>
    </row>
    <row r="39914" spans="26:26">
      <c r="Z39914"/>
    </row>
    <row r="39915" spans="26:26">
      <c r="Z39915"/>
    </row>
    <row r="39916" spans="26:26">
      <c r="Z39916"/>
    </row>
    <row r="39917" spans="26:26">
      <c r="Z39917"/>
    </row>
    <row r="39918" spans="26:26">
      <c r="Z39918"/>
    </row>
    <row r="39919" spans="26:26">
      <c r="Z39919"/>
    </row>
    <row r="39920" spans="26:26">
      <c r="Z39920"/>
    </row>
    <row r="39921" spans="26:26">
      <c r="Z39921"/>
    </row>
    <row r="39922" spans="26:26">
      <c r="Z39922"/>
    </row>
    <row r="39923" spans="26:26">
      <c r="Z39923"/>
    </row>
    <row r="39924" spans="26:26">
      <c r="Z39924"/>
    </row>
    <row r="39925" spans="26:26">
      <c r="Z39925"/>
    </row>
    <row r="39926" spans="26:26">
      <c r="Z39926"/>
    </row>
    <row r="39927" spans="26:26">
      <c r="Z39927"/>
    </row>
    <row r="39928" spans="26:26">
      <c r="Z39928"/>
    </row>
    <row r="39929" spans="26:26">
      <c r="Z39929"/>
    </row>
    <row r="39930" spans="26:26">
      <c r="Z39930"/>
    </row>
    <row r="39931" spans="26:26">
      <c r="Z39931"/>
    </row>
    <row r="39932" spans="26:26">
      <c r="Z39932"/>
    </row>
    <row r="39933" spans="26:26">
      <c r="Z39933"/>
    </row>
    <row r="39934" spans="26:26">
      <c r="Z39934"/>
    </row>
    <row r="39935" spans="26:26">
      <c r="Z39935"/>
    </row>
    <row r="39936" spans="26:26">
      <c r="Z39936"/>
    </row>
    <row r="39937" spans="26:26">
      <c r="Z39937"/>
    </row>
    <row r="39938" spans="26:26">
      <c r="Z39938"/>
    </row>
    <row r="39939" spans="26:26">
      <c r="Z39939"/>
    </row>
    <row r="39940" spans="26:26">
      <c r="Z39940"/>
    </row>
    <row r="39941" spans="26:26">
      <c r="Z39941"/>
    </row>
    <row r="39942" spans="26:26">
      <c r="Z39942"/>
    </row>
    <row r="39943" spans="26:26">
      <c r="Z39943"/>
    </row>
    <row r="39944" spans="26:26">
      <c r="Z39944"/>
    </row>
    <row r="39945" spans="26:26">
      <c r="Z39945"/>
    </row>
    <row r="39946" spans="26:26">
      <c r="Z39946"/>
    </row>
    <row r="39947" spans="26:26">
      <c r="Z39947"/>
    </row>
    <row r="39948" spans="26:26">
      <c r="Z39948"/>
    </row>
    <row r="39949" spans="26:26">
      <c r="Z39949"/>
    </row>
    <row r="39950" spans="26:26">
      <c r="Z39950"/>
    </row>
    <row r="39951" spans="26:26">
      <c r="Z39951"/>
    </row>
    <row r="39952" spans="26:26">
      <c r="Z39952"/>
    </row>
    <row r="39953" spans="26:26">
      <c r="Z39953"/>
    </row>
    <row r="39954" spans="26:26">
      <c r="Z39954"/>
    </row>
    <row r="39955" spans="26:26">
      <c r="Z39955"/>
    </row>
    <row r="39956" spans="26:26">
      <c r="Z39956"/>
    </row>
    <row r="39957" spans="26:26">
      <c r="Z39957"/>
    </row>
    <row r="39958" spans="26:26">
      <c r="Z39958"/>
    </row>
    <row r="39959" spans="26:26">
      <c r="Z39959"/>
    </row>
    <row r="39960" spans="26:26">
      <c r="Z39960"/>
    </row>
    <row r="39961" spans="26:26">
      <c r="Z39961"/>
    </row>
    <row r="39962" spans="26:26">
      <c r="Z39962"/>
    </row>
    <row r="39963" spans="26:26">
      <c r="Z39963"/>
    </row>
    <row r="39964" spans="26:26">
      <c r="Z39964"/>
    </row>
    <row r="39965" spans="26:26">
      <c r="Z39965"/>
    </row>
    <row r="39966" spans="26:26">
      <c r="Z39966"/>
    </row>
    <row r="39967" spans="26:26">
      <c r="Z39967"/>
    </row>
    <row r="39968" spans="26:26">
      <c r="Z39968"/>
    </row>
    <row r="39969" spans="26:26">
      <c r="Z39969"/>
    </row>
    <row r="39970" spans="26:26">
      <c r="Z39970"/>
    </row>
    <row r="39971" spans="26:26">
      <c r="Z39971"/>
    </row>
    <row r="39972" spans="26:26">
      <c r="Z39972"/>
    </row>
    <row r="39973" spans="26:26">
      <c r="Z39973"/>
    </row>
    <row r="39974" spans="26:26">
      <c r="Z39974"/>
    </row>
    <row r="39975" spans="26:26">
      <c r="Z39975"/>
    </row>
    <row r="39976" spans="26:26">
      <c r="Z39976"/>
    </row>
    <row r="39977" spans="26:26">
      <c r="Z39977"/>
    </row>
    <row r="39978" spans="26:26">
      <c r="Z39978"/>
    </row>
    <row r="39979" spans="26:26">
      <c r="Z39979"/>
    </row>
    <row r="39980" spans="26:26">
      <c r="Z39980"/>
    </row>
    <row r="39981" spans="26:26">
      <c r="Z39981"/>
    </row>
    <row r="39982" spans="26:26">
      <c r="Z39982"/>
    </row>
    <row r="39983" spans="26:26">
      <c r="Z39983"/>
    </row>
    <row r="39984" spans="26:26">
      <c r="Z39984"/>
    </row>
    <row r="39985" spans="26:26">
      <c r="Z39985"/>
    </row>
    <row r="39986" spans="26:26">
      <c r="Z39986"/>
    </row>
    <row r="39987" spans="26:26">
      <c r="Z39987"/>
    </row>
    <row r="39988" spans="26:26">
      <c r="Z39988"/>
    </row>
    <row r="39989" spans="26:26">
      <c r="Z39989"/>
    </row>
    <row r="39990" spans="26:26">
      <c r="Z39990"/>
    </row>
    <row r="39991" spans="26:26">
      <c r="Z39991"/>
    </row>
    <row r="39992" spans="26:26">
      <c r="Z39992"/>
    </row>
    <row r="39993" spans="26:26">
      <c r="Z39993"/>
    </row>
    <row r="39994" spans="26:26">
      <c r="Z39994"/>
    </row>
    <row r="39995" spans="26:26">
      <c r="Z39995"/>
    </row>
    <row r="39996" spans="26:26">
      <c r="Z39996"/>
    </row>
    <row r="39997" spans="26:26">
      <c r="Z39997"/>
    </row>
    <row r="39998" spans="26:26">
      <c r="Z39998"/>
    </row>
    <row r="39999" spans="26:26">
      <c r="Z39999"/>
    </row>
    <row r="40000" spans="26:26">
      <c r="Z40000"/>
    </row>
    <row r="40001" spans="26:26">
      <c r="Z40001"/>
    </row>
    <row r="40002" spans="26:26">
      <c r="Z40002"/>
    </row>
    <row r="40003" spans="26:26">
      <c r="Z40003"/>
    </row>
    <row r="40004" spans="26:26">
      <c r="Z40004"/>
    </row>
    <row r="40005" spans="26:26">
      <c r="Z40005"/>
    </row>
    <row r="40006" spans="26:26">
      <c r="Z40006"/>
    </row>
    <row r="40007" spans="26:26">
      <c r="Z40007"/>
    </row>
    <row r="40008" spans="26:26">
      <c r="Z40008"/>
    </row>
    <row r="40009" spans="26:26">
      <c r="Z40009"/>
    </row>
    <row r="40010" spans="26:26">
      <c r="Z40010"/>
    </row>
    <row r="40011" spans="26:26">
      <c r="Z40011"/>
    </row>
    <row r="40012" spans="26:26">
      <c r="Z40012"/>
    </row>
    <row r="40013" spans="26:26">
      <c r="Z40013"/>
    </row>
    <row r="40014" spans="26:26">
      <c r="Z40014"/>
    </row>
    <row r="40015" spans="26:26">
      <c r="Z40015"/>
    </row>
    <row r="40016" spans="26:26">
      <c r="Z40016"/>
    </row>
    <row r="40017" spans="26:26">
      <c r="Z40017"/>
    </row>
    <row r="40018" spans="26:26">
      <c r="Z40018"/>
    </row>
    <row r="40019" spans="26:26">
      <c r="Z40019"/>
    </row>
    <row r="40020" spans="26:26">
      <c r="Z40020"/>
    </row>
    <row r="40021" spans="26:26">
      <c r="Z40021"/>
    </row>
    <row r="40022" spans="26:26">
      <c r="Z40022"/>
    </row>
    <row r="40023" spans="26:26">
      <c r="Z40023"/>
    </row>
    <row r="40024" spans="26:26">
      <c r="Z40024"/>
    </row>
    <row r="40025" spans="26:26">
      <c r="Z40025"/>
    </row>
    <row r="40026" spans="26:26">
      <c r="Z40026"/>
    </row>
    <row r="40027" spans="26:26">
      <c r="Z40027"/>
    </row>
    <row r="40028" spans="26:26">
      <c r="Z40028"/>
    </row>
    <row r="40029" spans="26:26">
      <c r="Z40029"/>
    </row>
    <row r="40030" spans="26:26">
      <c r="Z40030"/>
    </row>
    <row r="40031" spans="26:26">
      <c r="Z40031"/>
    </row>
    <row r="40032" spans="26:26">
      <c r="Z40032"/>
    </row>
    <row r="40033" spans="26:26">
      <c r="Z40033"/>
    </row>
    <row r="40034" spans="26:26">
      <c r="Z40034"/>
    </row>
    <row r="40035" spans="26:26">
      <c r="Z40035"/>
    </row>
    <row r="40036" spans="26:26">
      <c r="Z40036"/>
    </row>
    <row r="40037" spans="26:26">
      <c r="Z40037"/>
    </row>
    <row r="40038" spans="26:26">
      <c r="Z40038"/>
    </row>
    <row r="40039" spans="26:26">
      <c r="Z40039"/>
    </row>
    <row r="40040" spans="26:26">
      <c r="Z40040"/>
    </row>
    <row r="40041" spans="26:26">
      <c r="Z40041"/>
    </row>
    <row r="40042" spans="26:26">
      <c r="Z40042"/>
    </row>
    <row r="40043" spans="26:26">
      <c r="Z40043"/>
    </row>
    <row r="40044" spans="26:26">
      <c r="Z40044"/>
    </row>
    <row r="40045" spans="26:26">
      <c r="Z40045"/>
    </row>
    <row r="40046" spans="26:26">
      <c r="Z40046"/>
    </row>
    <row r="40047" spans="26:26">
      <c r="Z40047"/>
    </row>
    <row r="40048" spans="26:26">
      <c r="Z40048"/>
    </row>
    <row r="40049" spans="26:26">
      <c r="Z40049"/>
    </row>
    <row r="40050" spans="26:26">
      <c r="Z40050"/>
    </row>
    <row r="40051" spans="26:26">
      <c r="Z40051"/>
    </row>
    <row r="40052" spans="26:26">
      <c r="Z40052"/>
    </row>
    <row r="40053" spans="26:26">
      <c r="Z40053"/>
    </row>
    <row r="40054" spans="26:26">
      <c r="Z40054"/>
    </row>
    <row r="40055" spans="26:26">
      <c r="Z40055"/>
    </row>
    <row r="40056" spans="26:26">
      <c r="Z40056"/>
    </row>
    <row r="40057" spans="26:26">
      <c r="Z40057"/>
    </row>
    <row r="40058" spans="26:26">
      <c r="Z40058"/>
    </row>
    <row r="40059" spans="26:26">
      <c r="Z40059"/>
    </row>
    <row r="40060" spans="26:26">
      <c r="Z40060"/>
    </row>
    <row r="40061" spans="26:26">
      <c r="Z40061"/>
    </row>
    <row r="40062" spans="26:26">
      <c r="Z40062"/>
    </row>
    <row r="40063" spans="26:26">
      <c r="Z40063"/>
    </row>
    <row r="40064" spans="26:26">
      <c r="Z40064"/>
    </row>
    <row r="40065" spans="26:26">
      <c r="Z40065"/>
    </row>
    <row r="40066" spans="26:26">
      <c r="Z40066"/>
    </row>
    <row r="40067" spans="26:26">
      <c r="Z40067"/>
    </row>
    <row r="40068" spans="26:26">
      <c r="Z40068"/>
    </row>
    <row r="40069" spans="26:26">
      <c r="Z40069"/>
    </row>
    <row r="40070" spans="26:26">
      <c r="Z40070"/>
    </row>
    <row r="40071" spans="26:26">
      <c r="Z40071"/>
    </row>
    <row r="40072" spans="26:26">
      <c r="Z40072"/>
    </row>
    <row r="40073" spans="26:26">
      <c r="Z40073"/>
    </row>
    <row r="40074" spans="26:26">
      <c r="Z40074"/>
    </row>
    <row r="40075" spans="26:26">
      <c r="Z40075"/>
    </row>
    <row r="40076" spans="26:26">
      <c r="Z40076"/>
    </row>
    <row r="40077" spans="26:26">
      <c r="Z40077"/>
    </row>
    <row r="40078" spans="26:26">
      <c r="Z40078"/>
    </row>
    <row r="40079" spans="26:26">
      <c r="Z40079"/>
    </row>
    <row r="40080" spans="26:26">
      <c r="Z40080"/>
    </row>
    <row r="40081" spans="26:26">
      <c r="Z40081"/>
    </row>
    <row r="40082" spans="26:26">
      <c r="Z40082"/>
    </row>
    <row r="40083" spans="26:26">
      <c r="Z40083"/>
    </row>
    <row r="40084" spans="26:26">
      <c r="Z40084"/>
    </row>
    <row r="40085" spans="26:26">
      <c r="Z40085"/>
    </row>
    <row r="40086" spans="26:26">
      <c r="Z40086"/>
    </row>
    <row r="40087" spans="26:26">
      <c r="Z40087"/>
    </row>
    <row r="40088" spans="26:26">
      <c r="Z40088"/>
    </row>
    <row r="40089" spans="26:26">
      <c r="Z40089"/>
    </row>
    <row r="40090" spans="26:26">
      <c r="Z40090"/>
    </row>
    <row r="40091" spans="26:26">
      <c r="Z40091"/>
    </row>
    <row r="40092" spans="26:26">
      <c r="Z40092"/>
    </row>
    <row r="40093" spans="26:26">
      <c r="Z40093"/>
    </row>
    <row r="40094" spans="26:26">
      <c r="Z40094"/>
    </row>
    <row r="40095" spans="26:26">
      <c r="Z40095"/>
    </row>
    <row r="40096" spans="26:26">
      <c r="Z40096"/>
    </row>
    <row r="40097" spans="26:26">
      <c r="Z40097"/>
    </row>
    <row r="40098" spans="26:26">
      <c r="Z40098"/>
    </row>
    <row r="40099" spans="26:26">
      <c r="Z40099"/>
    </row>
    <row r="40100" spans="26:26">
      <c r="Z40100"/>
    </row>
    <row r="40101" spans="26:26">
      <c r="Z40101"/>
    </row>
    <row r="40102" spans="26:26">
      <c r="Z40102"/>
    </row>
    <row r="40103" spans="26:26">
      <c r="Z40103"/>
    </row>
    <row r="40104" spans="26:26">
      <c r="Z40104"/>
    </row>
    <row r="40105" spans="26:26">
      <c r="Z40105"/>
    </row>
    <row r="40106" spans="26:26">
      <c r="Z40106"/>
    </row>
    <row r="40107" spans="26:26">
      <c r="Z40107"/>
    </row>
    <row r="40108" spans="26:26">
      <c r="Z40108"/>
    </row>
    <row r="40109" spans="26:26">
      <c r="Z40109"/>
    </row>
    <row r="40110" spans="26:26">
      <c r="Z40110"/>
    </row>
    <row r="40111" spans="26:26">
      <c r="Z40111"/>
    </row>
    <row r="40112" spans="26:26">
      <c r="Z40112"/>
    </row>
    <row r="40113" spans="26:26">
      <c r="Z40113"/>
    </row>
    <row r="40114" spans="26:26">
      <c r="Z40114"/>
    </row>
    <row r="40115" spans="26:26">
      <c r="Z40115"/>
    </row>
    <row r="40116" spans="26:26">
      <c r="Z40116"/>
    </row>
    <row r="40117" spans="26:26">
      <c r="Z40117"/>
    </row>
    <row r="40118" spans="26:26">
      <c r="Z40118"/>
    </row>
    <row r="40119" spans="26:26">
      <c r="Z40119"/>
    </row>
    <row r="40120" spans="26:26">
      <c r="Z40120"/>
    </row>
    <row r="40121" spans="26:26">
      <c r="Z40121"/>
    </row>
    <row r="40122" spans="26:26">
      <c r="Z40122"/>
    </row>
    <row r="40123" spans="26:26">
      <c r="Z40123"/>
    </row>
    <row r="40124" spans="26:26">
      <c r="Z40124"/>
    </row>
    <row r="40125" spans="26:26">
      <c r="Z40125"/>
    </row>
    <row r="40126" spans="26:26">
      <c r="Z40126"/>
    </row>
    <row r="40127" spans="26:26">
      <c r="Z40127"/>
    </row>
    <row r="40128" spans="26:26">
      <c r="Z40128"/>
    </row>
    <row r="40129" spans="26:26">
      <c r="Z40129"/>
    </row>
    <row r="40130" spans="26:26">
      <c r="Z40130"/>
    </row>
    <row r="40131" spans="26:26">
      <c r="Z40131"/>
    </row>
    <row r="40132" spans="26:26">
      <c r="Z40132"/>
    </row>
    <row r="40133" spans="26:26">
      <c r="Z40133"/>
    </row>
    <row r="40134" spans="26:26">
      <c r="Z40134"/>
    </row>
    <row r="40135" spans="26:26">
      <c r="Z40135"/>
    </row>
    <row r="40136" spans="26:26">
      <c r="Z40136"/>
    </row>
    <row r="40137" spans="26:26">
      <c r="Z40137"/>
    </row>
    <row r="40138" spans="26:26">
      <c r="Z40138"/>
    </row>
    <row r="40139" spans="26:26">
      <c r="Z40139"/>
    </row>
    <row r="40140" spans="26:26">
      <c r="Z40140"/>
    </row>
    <row r="40141" spans="26:26">
      <c r="Z40141"/>
    </row>
    <row r="40142" spans="26:26">
      <c r="Z40142"/>
    </row>
    <row r="40143" spans="26:26">
      <c r="Z40143"/>
    </row>
    <row r="40144" spans="26:26">
      <c r="Z40144"/>
    </row>
    <row r="40145" spans="26:26">
      <c r="Z40145"/>
    </row>
    <row r="40146" spans="26:26">
      <c r="Z40146"/>
    </row>
    <row r="40147" spans="26:26">
      <c r="Z40147"/>
    </row>
    <row r="40148" spans="26:26">
      <c r="Z40148"/>
    </row>
    <row r="40149" spans="26:26">
      <c r="Z40149"/>
    </row>
    <row r="40150" spans="26:26">
      <c r="Z40150"/>
    </row>
    <row r="40151" spans="26:26">
      <c r="Z40151"/>
    </row>
    <row r="40152" spans="26:26">
      <c r="Z40152"/>
    </row>
    <row r="40153" spans="26:26">
      <c r="Z40153"/>
    </row>
    <row r="40154" spans="26:26">
      <c r="Z40154"/>
    </row>
    <row r="40155" spans="26:26">
      <c r="Z40155"/>
    </row>
    <row r="40156" spans="26:26">
      <c r="Z40156"/>
    </row>
    <row r="40157" spans="26:26">
      <c r="Z40157"/>
    </row>
    <row r="40158" spans="26:26">
      <c r="Z40158"/>
    </row>
    <row r="40159" spans="26:26">
      <c r="Z40159"/>
    </row>
    <row r="40160" spans="26:26">
      <c r="Z40160"/>
    </row>
    <row r="40161" spans="26:26">
      <c r="Z40161"/>
    </row>
    <row r="40162" spans="26:26">
      <c r="Z40162"/>
    </row>
    <row r="40163" spans="26:26">
      <c r="Z40163"/>
    </row>
    <row r="40164" spans="26:26">
      <c r="Z40164"/>
    </row>
    <row r="40165" spans="26:26">
      <c r="Z40165"/>
    </row>
    <row r="40166" spans="26:26">
      <c r="Z40166"/>
    </row>
    <row r="40167" spans="26:26">
      <c r="Z40167"/>
    </row>
    <row r="40168" spans="26:26">
      <c r="Z40168"/>
    </row>
    <row r="40169" spans="26:26">
      <c r="Z40169"/>
    </row>
    <row r="40170" spans="26:26">
      <c r="Z40170"/>
    </row>
    <row r="40171" spans="26:26">
      <c r="Z40171"/>
    </row>
    <row r="40172" spans="26:26">
      <c r="Z40172"/>
    </row>
    <row r="40173" spans="26:26">
      <c r="Z40173"/>
    </row>
    <row r="40174" spans="26:26">
      <c r="Z40174"/>
    </row>
    <row r="40175" spans="26:26">
      <c r="Z40175"/>
    </row>
    <row r="40176" spans="26:26">
      <c r="Z40176"/>
    </row>
    <row r="40177" spans="26:26">
      <c r="Z40177"/>
    </row>
    <row r="40178" spans="26:26">
      <c r="Z40178"/>
    </row>
    <row r="40179" spans="26:26">
      <c r="Z40179"/>
    </row>
    <row r="40180" spans="26:26">
      <c r="Z40180"/>
    </row>
    <row r="40181" spans="26:26">
      <c r="Z40181"/>
    </row>
    <row r="40182" spans="26:26">
      <c r="Z40182"/>
    </row>
    <row r="40183" spans="26:26">
      <c r="Z40183"/>
    </row>
    <row r="40184" spans="26:26">
      <c r="Z40184"/>
    </row>
    <row r="40185" spans="26:26">
      <c r="Z40185"/>
    </row>
    <row r="40186" spans="26:26">
      <c r="Z40186"/>
    </row>
    <row r="40187" spans="26:26">
      <c r="Z40187"/>
    </row>
    <row r="40188" spans="26:26">
      <c r="Z40188"/>
    </row>
    <row r="40189" spans="26:26">
      <c r="Z40189"/>
    </row>
    <row r="40190" spans="26:26">
      <c r="Z40190"/>
    </row>
    <row r="40191" spans="26:26">
      <c r="Z40191"/>
    </row>
    <row r="40192" spans="26:26">
      <c r="Z40192"/>
    </row>
    <row r="40193" spans="26:26">
      <c r="Z40193"/>
    </row>
    <row r="40194" spans="26:26">
      <c r="Z40194"/>
    </row>
    <row r="40195" spans="26:26">
      <c r="Z40195"/>
    </row>
    <row r="40196" spans="26:26">
      <c r="Z40196"/>
    </row>
    <row r="40197" spans="26:26">
      <c r="Z40197"/>
    </row>
    <row r="40198" spans="26:26">
      <c r="Z40198"/>
    </row>
    <row r="40199" spans="26:26">
      <c r="Z40199"/>
    </row>
    <row r="40200" spans="26:26">
      <c r="Z40200"/>
    </row>
    <row r="40201" spans="26:26">
      <c r="Z40201"/>
    </row>
    <row r="40202" spans="26:26">
      <c r="Z40202"/>
    </row>
    <row r="40203" spans="26:26">
      <c r="Z40203"/>
    </row>
    <row r="40204" spans="26:26">
      <c r="Z40204"/>
    </row>
    <row r="40205" spans="26:26">
      <c r="Z40205"/>
    </row>
    <row r="40206" spans="26:26">
      <c r="Z40206"/>
    </row>
    <row r="40207" spans="26:26">
      <c r="Z40207"/>
    </row>
    <row r="40208" spans="26:26">
      <c r="Z40208"/>
    </row>
    <row r="40209" spans="26:26">
      <c r="Z40209"/>
    </row>
    <row r="40210" spans="26:26">
      <c r="Z40210"/>
    </row>
    <row r="40211" spans="26:26">
      <c r="Z40211"/>
    </row>
    <row r="40212" spans="26:26">
      <c r="Z40212"/>
    </row>
    <row r="40213" spans="26:26">
      <c r="Z40213"/>
    </row>
    <row r="40214" spans="26:26">
      <c r="Z40214"/>
    </row>
    <row r="40215" spans="26:26">
      <c r="Z40215"/>
    </row>
    <row r="40216" spans="26:26">
      <c r="Z40216"/>
    </row>
    <row r="40217" spans="26:26">
      <c r="Z40217"/>
    </row>
    <row r="40218" spans="26:26">
      <c r="Z40218"/>
    </row>
    <row r="40219" spans="26:26">
      <c r="Z40219"/>
    </row>
    <row r="40220" spans="26:26">
      <c r="Z40220"/>
    </row>
    <row r="40221" spans="26:26">
      <c r="Z40221"/>
    </row>
    <row r="40222" spans="26:26">
      <c r="Z40222"/>
    </row>
    <row r="40223" spans="26:26">
      <c r="Z40223"/>
    </row>
    <row r="40224" spans="26:26">
      <c r="Z40224"/>
    </row>
    <row r="40225" spans="26:26">
      <c r="Z40225"/>
    </row>
    <row r="40226" spans="26:26">
      <c r="Z40226"/>
    </row>
    <row r="40227" spans="26:26">
      <c r="Z40227"/>
    </row>
    <row r="40228" spans="26:26">
      <c r="Z40228"/>
    </row>
    <row r="40229" spans="26:26">
      <c r="Z40229"/>
    </row>
    <row r="40230" spans="26:26">
      <c r="Z40230"/>
    </row>
    <row r="40231" spans="26:26">
      <c r="Z40231"/>
    </row>
    <row r="40232" spans="26:26">
      <c r="Z40232"/>
    </row>
    <row r="40233" spans="26:26">
      <c r="Z40233"/>
    </row>
    <row r="40234" spans="26:26">
      <c r="Z40234"/>
    </row>
    <row r="40235" spans="26:26">
      <c r="Z40235"/>
    </row>
    <row r="40236" spans="26:26">
      <c r="Z40236"/>
    </row>
    <row r="40237" spans="26:26">
      <c r="Z40237"/>
    </row>
    <row r="40238" spans="26:26">
      <c r="Z40238"/>
    </row>
    <row r="40239" spans="26:26">
      <c r="Z40239"/>
    </row>
    <row r="40240" spans="26:26">
      <c r="Z40240"/>
    </row>
    <row r="40241" spans="26:26">
      <c r="Z40241"/>
    </row>
    <row r="40242" spans="26:26">
      <c r="Z40242"/>
    </row>
    <row r="40243" spans="26:26">
      <c r="Z40243"/>
    </row>
    <row r="40244" spans="26:26">
      <c r="Z40244"/>
    </row>
    <row r="40245" spans="26:26">
      <c r="Z40245"/>
    </row>
    <row r="40246" spans="26:26">
      <c r="Z40246"/>
    </row>
    <row r="40247" spans="26:26">
      <c r="Z40247"/>
    </row>
    <row r="40248" spans="26:26">
      <c r="Z40248"/>
    </row>
    <row r="40249" spans="26:26">
      <c r="Z40249"/>
    </row>
    <row r="40250" spans="26:26">
      <c r="Z40250"/>
    </row>
    <row r="40251" spans="26:26">
      <c r="Z40251"/>
    </row>
    <row r="40252" spans="26:26">
      <c r="Z40252"/>
    </row>
    <row r="40253" spans="26:26">
      <c r="Z40253"/>
    </row>
    <row r="40254" spans="26:26">
      <c r="Z40254"/>
    </row>
    <row r="40255" spans="26:26">
      <c r="Z40255"/>
    </row>
    <row r="40256" spans="26:26">
      <c r="Z40256"/>
    </row>
    <row r="40257" spans="26:26">
      <c r="Z40257"/>
    </row>
    <row r="40258" spans="26:26">
      <c r="Z40258"/>
    </row>
    <row r="40259" spans="26:26">
      <c r="Z40259"/>
    </row>
    <row r="40260" spans="26:26">
      <c r="Z40260"/>
    </row>
    <row r="40261" spans="26:26">
      <c r="Z40261"/>
    </row>
    <row r="40262" spans="26:26">
      <c r="Z40262"/>
    </row>
    <row r="40263" spans="26:26">
      <c r="Z40263"/>
    </row>
    <row r="40264" spans="26:26">
      <c r="Z40264"/>
    </row>
    <row r="40265" spans="26:26">
      <c r="Z40265"/>
    </row>
    <row r="40266" spans="26:26">
      <c r="Z40266"/>
    </row>
    <row r="40267" spans="26:26">
      <c r="Z40267"/>
    </row>
    <row r="40268" spans="26:26">
      <c r="Z40268"/>
    </row>
    <row r="40269" spans="26:26">
      <c r="Z40269"/>
    </row>
    <row r="40270" spans="26:26">
      <c r="Z40270"/>
    </row>
    <row r="40271" spans="26:26">
      <c r="Z40271"/>
    </row>
    <row r="40272" spans="26:26">
      <c r="Z40272"/>
    </row>
    <row r="40273" spans="26:26">
      <c r="Z40273"/>
    </row>
    <row r="40274" spans="26:26">
      <c r="Z40274"/>
    </row>
    <row r="40275" spans="26:26">
      <c r="Z40275"/>
    </row>
    <row r="40276" spans="26:26">
      <c r="Z40276"/>
    </row>
    <row r="40277" spans="26:26">
      <c r="Z40277"/>
    </row>
    <row r="40278" spans="26:26">
      <c r="Z40278"/>
    </row>
    <row r="40279" spans="26:26">
      <c r="Z40279"/>
    </row>
    <row r="40280" spans="26:26">
      <c r="Z40280"/>
    </row>
    <row r="40281" spans="26:26">
      <c r="Z40281"/>
    </row>
    <row r="40282" spans="26:26">
      <c r="Z40282"/>
    </row>
    <row r="40283" spans="26:26">
      <c r="Z40283"/>
    </row>
    <row r="40284" spans="26:26">
      <c r="Z40284"/>
    </row>
    <row r="40285" spans="26:26">
      <c r="Z40285"/>
    </row>
    <row r="40286" spans="26:26">
      <c r="Z40286"/>
    </row>
    <row r="40287" spans="26:26">
      <c r="Z40287"/>
    </row>
    <row r="40288" spans="26:26">
      <c r="Z40288"/>
    </row>
    <row r="40289" spans="26:26">
      <c r="Z40289"/>
    </row>
    <row r="40290" spans="26:26">
      <c r="Z40290"/>
    </row>
    <row r="40291" spans="26:26">
      <c r="Z40291"/>
    </row>
    <row r="40292" spans="26:26">
      <c r="Z40292"/>
    </row>
    <row r="40293" spans="26:26">
      <c r="Z40293"/>
    </row>
    <row r="40294" spans="26:26">
      <c r="Z40294"/>
    </row>
    <row r="40295" spans="26:26">
      <c r="Z40295"/>
    </row>
    <row r="40296" spans="26:26">
      <c r="Z40296"/>
    </row>
    <row r="40297" spans="26:26">
      <c r="Z40297"/>
    </row>
    <row r="40298" spans="26:26">
      <c r="Z40298"/>
    </row>
    <row r="40299" spans="26:26">
      <c r="Z40299"/>
    </row>
    <row r="40300" spans="26:26">
      <c r="Z40300"/>
    </row>
    <row r="40301" spans="26:26">
      <c r="Z40301"/>
    </row>
    <row r="40302" spans="26:26">
      <c r="Z40302"/>
    </row>
    <row r="40303" spans="26:26">
      <c r="Z40303"/>
    </row>
    <row r="40304" spans="26:26">
      <c r="Z40304"/>
    </row>
    <row r="40305" spans="26:26">
      <c r="Z40305"/>
    </row>
    <row r="40306" spans="26:26">
      <c r="Z40306"/>
    </row>
    <row r="40307" spans="26:26">
      <c r="Z40307"/>
    </row>
    <row r="40308" spans="26:26">
      <c r="Z40308"/>
    </row>
    <row r="40309" spans="26:26">
      <c r="Z40309"/>
    </row>
    <row r="40310" spans="26:26">
      <c r="Z40310"/>
    </row>
    <row r="40311" spans="26:26">
      <c r="Z40311"/>
    </row>
    <row r="40312" spans="26:26">
      <c r="Z40312"/>
    </row>
    <row r="40313" spans="26:26">
      <c r="Z40313"/>
    </row>
    <row r="40314" spans="26:26">
      <c r="Z40314"/>
    </row>
    <row r="40315" spans="26:26">
      <c r="Z40315"/>
    </row>
    <row r="40316" spans="26:26">
      <c r="Z40316"/>
    </row>
    <row r="40317" spans="26:26">
      <c r="Z40317"/>
    </row>
    <row r="40318" spans="26:26">
      <c r="Z40318"/>
    </row>
    <row r="40319" spans="26:26">
      <c r="Z40319"/>
    </row>
    <row r="40320" spans="26:26">
      <c r="Z40320"/>
    </row>
    <row r="40321" spans="26:26">
      <c r="Z40321"/>
    </row>
    <row r="40322" spans="26:26">
      <c r="Z40322"/>
    </row>
    <row r="40323" spans="26:26">
      <c r="Z40323"/>
    </row>
    <row r="40324" spans="26:26">
      <c r="Z40324"/>
    </row>
    <row r="40325" spans="26:26">
      <c r="Z40325"/>
    </row>
    <row r="40326" spans="26:26">
      <c r="Z40326"/>
    </row>
    <row r="40327" spans="26:26">
      <c r="Z40327"/>
    </row>
    <row r="40328" spans="26:26">
      <c r="Z40328"/>
    </row>
    <row r="40329" spans="26:26">
      <c r="Z40329"/>
    </row>
    <row r="40330" spans="26:26">
      <c r="Z40330"/>
    </row>
    <row r="40331" spans="26:26">
      <c r="Z40331"/>
    </row>
    <row r="40332" spans="26:26">
      <c r="Z40332"/>
    </row>
    <row r="40333" spans="26:26">
      <c r="Z40333"/>
    </row>
    <row r="40334" spans="26:26">
      <c r="Z40334"/>
    </row>
    <row r="40335" spans="26:26">
      <c r="Z40335"/>
    </row>
    <row r="40336" spans="26:26">
      <c r="Z40336"/>
    </row>
    <row r="40337" spans="26:26">
      <c r="Z40337"/>
    </row>
    <row r="40338" spans="26:26">
      <c r="Z40338"/>
    </row>
    <row r="40339" spans="26:26">
      <c r="Z40339"/>
    </row>
    <row r="40340" spans="26:26">
      <c r="Z40340"/>
    </row>
    <row r="40341" spans="26:26">
      <c r="Z40341"/>
    </row>
    <row r="40342" spans="26:26">
      <c r="Z40342"/>
    </row>
    <row r="40343" spans="26:26">
      <c r="Z40343"/>
    </row>
    <row r="40344" spans="26:26">
      <c r="Z40344"/>
    </row>
    <row r="40345" spans="26:26">
      <c r="Z40345"/>
    </row>
    <row r="40346" spans="26:26">
      <c r="Z40346"/>
    </row>
    <row r="40347" spans="26:26">
      <c r="Z40347"/>
    </row>
    <row r="40348" spans="26:26">
      <c r="Z40348"/>
    </row>
    <row r="40349" spans="26:26">
      <c r="Z40349"/>
    </row>
    <row r="40350" spans="26:26">
      <c r="Z40350"/>
    </row>
    <row r="40351" spans="26:26">
      <c r="Z40351"/>
    </row>
    <row r="40352" spans="26:26">
      <c r="Z40352"/>
    </row>
    <row r="40353" spans="26:26">
      <c r="Z40353"/>
    </row>
    <row r="40354" spans="26:26">
      <c r="Z40354"/>
    </row>
    <row r="40355" spans="26:26">
      <c r="Z40355"/>
    </row>
    <row r="40356" spans="26:26">
      <c r="Z40356"/>
    </row>
    <row r="40357" spans="26:26">
      <c r="Z40357"/>
    </row>
    <row r="40358" spans="26:26">
      <c r="Z40358"/>
    </row>
    <row r="40359" spans="26:26">
      <c r="Z40359"/>
    </row>
    <row r="40360" spans="26:26">
      <c r="Z40360"/>
    </row>
    <row r="40361" spans="26:26">
      <c r="Z40361"/>
    </row>
    <row r="40362" spans="26:26">
      <c r="Z40362"/>
    </row>
    <row r="40363" spans="26:26">
      <c r="Z40363"/>
    </row>
    <row r="40364" spans="26:26">
      <c r="Z40364"/>
    </row>
    <row r="40365" spans="26:26">
      <c r="Z40365"/>
    </row>
    <row r="40366" spans="26:26">
      <c r="Z40366"/>
    </row>
    <row r="40367" spans="26:26">
      <c r="Z40367"/>
    </row>
    <row r="40368" spans="26:26">
      <c r="Z40368"/>
    </row>
    <row r="40369" spans="26:26">
      <c r="Z40369"/>
    </row>
    <row r="40370" spans="26:26">
      <c r="Z40370"/>
    </row>
    <row r="40371" spans="26:26">
      <c r="Z40371"/>
    </row>
    <row r="40372" spans="26:26">
      <c r="Z40372"/>
    </row>
    <row r="40373" spans="26:26">
      <c r="Z40373"/>
    </row>
    <row r="40374" spans="26:26">
      <c r="Z40374"/>
    </row>
    <row r="40375" spans="26:26">
      <c r="Z40375"/>
    </row>
    <row r="40376" spans="26:26">
      <c r="Z40376"/>
    </row>
    <row r="40377" spans="26:26">
      <c r="Z40377"/>
    </row>
    <row r="40378" spans="26:26">
      <c r="Z40378"/>
    </row>
    <row r="40379" spans="26:26">
      <c r="Z40379"/>
    </row>
    <row r="40380" spans="26:26">
      <c r="Z40380"/>
    </row>
    <row r="40381" spans="26:26">
      <c r="Z40381"/>
    </row>
    <row r="40382" spans="26:26">
      <c r="Z40382"/>
    </row>
    <row r="40383" spans="26:26">
      <c r="Z40383"/>
    </row>
    <row r="40384" spans="26:26">
      <c r="Z40384"/>
    </row>
    <row r="40385" spans="26:26">
      <c r="Z40385"/>
    </row>
    <row r="40386" spans="26:26">
      <c r="Z40386"/>
    </row>
    <row r="40387" spans="26:26">
      <c r="Z40387"/>
    </row>
    <row r="40388" spans="26:26">
      <c r="Z40388"/>
    </row>
    <row r="40389" spans="26:26">
      <c r="Z40389"/>
    </row>
    <row r="40390" spans="26:26">
      <c r="Z40390"/>
    </row>
    <row r="40391" spans="26:26">
      <c r="Z40391"/>
    </row>
    <row r="40392" spans="26:26">
      <c r="Z40392"/>
    </row>
    <row r="40393" spans="26:26">
      <c r="Z40393"/>
    </row>
    <row r="40394" spans="26:26">
      <c r="Z40394"/>
    </row>
    <row r="40395" spans="26:26">
      <c r="Z40395"/>
    </row>
    <row r="40396" spans="26:26">
      <c r="Z40396"/>
    </row>
    <row r="40397" spans="26:26">
      <c r="Z40397"/>
    </row>
    <row r="40398" spans="26:26">
      <c r="Z40398"/>
    </row>
    <row r="40399" spans="26:26">
      <c r="Z40399"/>
    </row>
    <row r="40400" spans="26:26">
      <c r="Z40400"/>
    </row>
    <row r="40401" spans="26:26">
      <c r="Z40401"/>
    </row>
    <row r="40402" spans="26:26">
      <c r="Z40402"/>
    </row>
    <row r="40403" spans="26:26">
      <c r="Z40403"/>
    </row>
    <row r="40404" spans="26:26">
      <c r="Z40404"/>
    </row>
    <row r="40405" spans="26:26">
      <c r="Z40405"/>
    </row>
    <row r="40406" spans="26:26">
      <c r="Z40406"/>
    </row>
    <row r="40407" spans="26:26">
      <c r="Z40407"/>
    </row>
    <row r="40408" spans="26:26">
      <c r="Z40408"/>
    </row>
    <row r="40409" spans="26:26">
      <c r="Z40409"/>
    </row>
    <row r="40410" spans="26:26">
      <c r="Z40410"/>
    </row>
    <row r="40411" spans="26:26">
      <c r="Z40411"/>
    </row>
    <row r="40412" spans="26:26">
      <c r="Z40412"/>
    </row>
    <row r="40413" spans="26:26">
      <c r="Z40413"/>
    </row>
    <row r="40414" spans="26:26">
      <c r="Z40414"/>
    </row>
    <row r="40415" spans="26:26">
      <c r="Z40415"/>
    </row>
    <row r="40416" spans="26:26">
      <c r="Z40416"/>
    </row>
    <row r="40417" spans="26:26">
      <c r="Z40417"/>
    </row>
    <row r="40418" spans="26:26">
      <c r="Z40418"/>
    </row>
    <row r="40419" spans="26:26">
      <c r="Z40419"/>
    </row>
    <row r="40420" spans="26:26">
      <c r="Z40420"/>
    </row>
    <row r="40421" spans="26:26">
      <c r="Z40421"/>
    </row>
    <row r="40422" spans="26:26">
      <c r="Z40422"/>
    </row>
    <row r="40423" spans="26:26">
      <c r="Z40423"/>
    </row>
    <row r="40424" spans="26:26">
      <c r="Z40424"/>
    </row>
    <row r="40425" spans="26:26">
      <c r="Z40425"/>
    </row>
    <row r="40426" spans="26:26">
      <c r="Z40426"/>
    </row>
    <row r="40427" spans="26:26">
      <c r="Z40427"/>
    </row>
    <row r="40428" spans="26:26">
      <c r="Z40428"/>
    </row>
    <row r="40429" spans="26:26">
      <c r="Z40429"/>
    </row>
    <row r="40430" spans="26:26">
      <c r="Z40430"/>
    </row>
    <row r="40431" spans="26:26">
      <c r="Z40431"/>
    </row>
    <row r="40432" spans="26:26">
      <c r="Z40432"/>
    </row>
    <row r="40433" spans="26:26">
      <c r="Z40433"/>
    </row>
    <row r="40434" spans="26:26">
      <c r="Z40434"/>
    </row>
    <row r="40435" spans="26:26">
      <c r="Z40435"/>
    </row>
    <row r="40436" spans="26:26">
      <c r="Z40436"/>
    </row>
    <row r="40437" spans="26:26">
      <c r="Z40437"/>
    </row>
    <row r="40438" spans="26:26">
      <c r="Z40438"/>
    </row>
    <row r="40439" spans="26:26">
      <c r="Z40439"/>
    </row>
    <row r="40440" spans="26:26">
      <c r="Z40440"/>
    </row>
    <row r="40441" spans="26:26">
      <c r="Z40441"/>
    </row>
    <row r="40442" spans="26:26">
      <c r="Z40442"/>
    </row>
    <row r="40443" spans="26:26">
      <c r="Z40443"/>
    </row>
    <row r="40444" spans="26:26">
      <c r="Z40444"/>
    </row>
    <row r="40445" spans="26:26">
      <c r="Z40445"/>
    </row>
    <row r="40446" spans="26:26">
      <c r="Z40446"/>
    </row>
    <row r="40447" spans="26:26">
      <c r="Z40447"/>
    </row>
    <row r="40448" spans="26:26">
      <c r="Z40448"/>
    </row>
    <row r="40449" spans="26:26">
      <c r="Z40449"/>
    </row>
    <row r="40450" spans="26:26">
      <c r="Z40450"/>
    </row>
    <row r="40451" spans="26:26">
      <c r="Z40451"/>
    </row>
    <row r="40452" spans="26:26">
      <c r="Z40452"/>
    </row>
    <row r="40453" spans="26:26">
      <c r="Z40453"/>
    </row>
    <row r="40454" spans="26:26">
      <c r="Z40454"/>
    </row>
    <row r="40455" spans="26:26">
      <c r="Z40455"/>
    </row>
    <row r="40456" spans="26:26">
      <c r="Z40456"/>
    </row>
    <row r="40457" spans="26:26">
      <c r="Z40457"/>
    </row>
    <row r="40458" spans="26:26">
      <c r="Z40458"/>
    </row>
    <row r="40459" spans="26:26">
      <c r="Z40459"/>
    </row>
    <row r="40460" spans="26:26">
      <c r="Z40460"/>
    </row>
    <row r="40461" spans="26:26">
      <c r="Z40461"/>
    </row>
    <row r="40462" spans="26:26">
      <c r="Z40462"/>
    </row>
    <row r="40463" spans="26:26">
      <c r="Z40463"/>
    </row>
    <row r="40464" spans="26:26">
      <c r="Z40464"/>
    </row>
    <row r="40465" spans="26:26">
      <c r="Z40465"/>
    </row>
    <row r="40466" spans="26:26">
      <c r="Z40466"/>
    </row>
    <row r="40467" spans="26:26">
      <c r="Z40467"/>
    </row>
    <row r="40468" spans="26:26">
      <c r="Z40468"/>
    </row>
    <row r="40469" spans="26:26">
      <c r="Z40469"/>
    </row>
    <row r="40470" spans="26:26">
      <c r="Z40470"/>
    </row>
    <row r="40471" spans="26:26">
      <c r="Z40471"/>
    </row>
    <row r="40472" spans="26:26">
      <c r="Z40472"/>
    </row>
    <row r="40473" spans="26:26">
      <c r="Z40473"/>
    </row>
    <row r="40474" spans="26:26">
      <c r="Z40474"/>
    </row>
    <row r="40475" spans="26:26">
      <c r="Z40475"/>
    </row>
    <row r="40476" spans="26:26">
      <c r="Z40476"/>
    </row>
    <row r="40477" spans="26:26">
      <c r="Z40477"/>
    </row>
    <row r="40478" spans="26:26">
      <c r="Z40478"/>
    </row>
    <row r="40479" spans="26:26">
      <c r="Z40479"/>
    </row>
    <row r="40480" spans="26:26">
      <c r="Z40480"/>
    </row>
    <row r="40481" spans="26:26">
      <c r="Z40481"/>
    </row>
    <row r="40482" spans="26:26">
      <c r="Z40482"/>
    </row>
    <row r="40483" spans="26:26">
      <c r="Z40483"/>
    </row>
    <row r="40484" spans="26:26">
      <c r="Z40484"/>
    </row>
    <row r="40485" spans="26:26">
      <c r="Z40485"/>
    </row>
    <row r="40486" spans="26:26">
      <c r="Z40486"/>
    </row>
    <row r="40487" spans="26:26">
      <c r="Z40487"/>
    </row>
    <row r="40488" spans="26:26">
      <c r="Z40488"/>
    </row>
    <row r="40489" spans="26:26">
      <c r="Z40489"/>
    </row>
    <row r="40490" spans="26:26">
      <c r="Z40490"/>
    </row>
    <row r="40491" spans="26:26">
      <c r="Z40491"/>
    </row>
    <row r="40492" spans="26:26">
      <c r="Z40492"/>
    </row>
    <row r="40493" spans="26:26">
      <c r="Z40493"/>
    </row>
    <row r="40494" spans="26:26">
      <c r="Z40494"/>
    </row>
    <row r="40495" spans="26:26">
      <c r="Z40495"/>
    </row>
    <row r="40496" spans="26:26">
      <c r="Z40496"/>
    </row>
    <row r="40497" spans="26:26">
      <c r="Z40497"/>
    </row>
    <row r="40498" spans="26:26">
      <c r="Z40498"/>
    </row>
    <row r="40499" spans="26:26">
      <c r="Z40499"/>
    </row>
    <row r="40500" spans="26:26">
      <c r="Z40500"/>
    </row>
    <row r="40501" spans="26:26">
      <c r="Z40501"/>
    </row>
    <row r="40502" spans="26:26">
      <c r="Z40502"/>
    </row>
    <row r="40503" spans="26:26">
      <c r="Z40503"/>
    </row>
    <row r="40504" spans="26:26">
      <c r="Z40504"/>
    </row>
    <row r="40505" spans="26:26">
      <c r="Z40505"/>
    </row>
    <row r="40506" spans="26:26">
      <c r="Z40506"/>
    </row>
    <row r="40507" spans="26:26">
      <c r="Z40507"/>
    </row>
    <row r="40508" spans="26:26">
      <c r="Z40508"/>
    </row>
    <row r="40509" spans="26:26">
      <c r="Z40509"/>
    </row>
    <row r="40510" spans="26:26">
      <c r="Z40510"/>
    </row>
    <row r="40511" spans="26:26">
      <c r="Z40511"/>
    </row>
    <row r="40512" spans="26:26">
      <c r="Z40512"/>
    </row>
    <row r="40513" spans="26:26">
      <c r="Z40513"/>
    </row>
    <row r="40514" spans="26:26">
      <c r="Z40514"/>
    </row>
    <row r="40515" spans="26:26">
      <c r="Z40515"/>
    </row>
    <row r="40516" spans="26:26">
      <c r="Z40516"/>
    </row>
    <row r="40517" spans="26:26">
      <c r="Z40517"/>
    </row>
    <row r="40518" spans="26:26">
      <c r="Z40518"/>
    </row>
    <row r="40519" spans="26:26">
      <c r="Z40519"/>
    </row>
    <row r="40520" spans="26:26">
      <c r="Z40520"/>
    </row>
    <row r="40521" spans="26:26">
      <c r="Z40521"/>
    </row>
    <row r="40522" spans="26:26">
      <c r="Z40522"/>
    </row>
    <row r="40523" spans="26:26">
      <c r="Z40523"/>
    </row>
    <row r="40524" spans="26:26">
      <c r="Z40524"/>
    </row>
    <row r="40525" spans="26:26">
      <c r="Z40525"/>
    </row>
    <row r="40526" spans="26:26">
      <c r="Z40526"/>
    </row>
    <row r="40527" spans="26:26">
      <c r="Z40527"/>
    </row>
    <row r="40528" spans="26:26">
      <c r="Z40528"/>
    </row>
    <row r="40529" spans="26:26">
      <c r="Z40529"/>
    </row>
    <row r="40530" spans="26:26">
      <c r="Z40530"/>
    </row>
    <row r="40531" spans="26:26">
      <c r="Z40531"/>
    </row>
    <row r="40532" spans="26:26">
      <c r="Z40532"/>
    </row>
    <row r="40533" spans="26:26">
      <c r="Z40533"/>
    </row>
    <row r="40534" spans="26:26">
      <c r="Z40534"/>
    </row>
    <row r="40535" spans="26:26">
      <c r="Z40535"/>
    </row>
    <row r="40536" spans="26:26">
      <c r="Z40536"/>
    </row>
    <row r="40537" spans="26:26">
      <c r="Z40537"/>
    </row>
    <row r="40538" spans="26:26">
      <c r="Z40538"/>
    </row>
    <row r="40539" spans="26:26">
      <c r="Z40539"/>
    </row>
    <row r="40540" spans="26:26">
      <c r="Z40540"/>
    </row>
    <row r="40541" spans="26:26">
      <c r="Z40541"/>
    </row>
    <row r="40542" spans="26:26">
      <c r="Z40542"/>
    </row>
    <row r="40543" spans="26:26">
      <c r="Z40543"/>
    </row>
    <row r="40544" spans="26:26">
      <c r="Z40544"/>
    </row>
    <row r="40545" spans="26:26">
      <c r="Z40545"/>
    </row>
    <row r="40546" spans="26:26">
      <c r="Z40546"/>
    </row>
    <row r="40547" spans="26:26">
      <c r="Z40547"/>
    </row>
    <row r="40548" spans="26:26">
      <c r="Z40548"/>
    </row>
    <row r="40549" spans="26:26">
      <c r="Z40549"/>
    </row>
    <row r="40550" spans="26:26">
      <c r="Z40550"/>
    </row>
    <row r="40551" spans="26:26">
      <c r="Z40551"/>
    </row>
    <row r="40552" spans="26:26">
      <c r="Z40552"/>
    </row>
    <row r="40553" spans="26:26">
      <c r="Z40553"/>
    </row>
    <row r="40554" spans="26:26">
      <c r="Z40554"/>
    </row>
    <row r="40555" spans="26:26">
      <c r="Z40555"/>
    </row>
    <row r="40556" spans="26:26">
      <c r="Z40556"/>
    </row>
    <row r="40557" spans="26:26">
      <c r="Z40557"/>
    </row>
    <row r="40558" spans="26:26">
      <c r="Z40558"/>
    </row>
    <row r="40559" spans="26:26">
      <c r="Z40559"/>
    </row>
    <row r="40560" spans="26:26">
      <c r="Z40560"/>
    </row>
    <row r="40561" spans="26:26">
      <c r="Z40561"/>
    </row>
    <row r="40562" spans="26:26">
      <c r="Z40562"/>
    </row>
    <row r="40563" spans="26:26">
      <c r="Z40563"/>
    </row>
    <row r="40564" spans="26:26">
      <c r="Z40564"/>
    </row>
    <row r="40565" spans="26:26">
      <c r="Z40565"/>
    </row>
    <row r="40566" spans="26:26">
      <c r="Z40566"/>
    </row>
    <row r="40567" spans="26:26">
      <c r="Z40567"/>
    </row>
    <row r="40568" spans="26:26">
      <c r="Z40568"/>
    </row>
    <row r="40569" spans="26:26">
      <c r="Z40569"/>
    </row>
    <row r="40570" spans="26:26">
      <c r="Z40570"/>
    </row>
    <row r="40571" spans="26:26">
      <c r="Z40571"/>
    </row>
    <row r="40572" spans="26:26">
      <c r="Z40572"/>
    </row>
    <row r="40573" spans="26:26">
      <c r="Z40573"/>
    </row>
    <row r="40574" spans="26:26">
      <c r="Z40574"/>
    </row>
    <row r="40575" spans="26:26">
      <c r="Z40575"/>
    </row>
    <row r="40576" spans="26:26">
      <c r="Z40576"/>
    </row>
    <row r="40577" spans="26:26">
      <c r="Z40577"/>
    </row>
    <row r="40578" spans="26:26">
      <c r="Z40578"/>
    </row>
    <row r="40579" spans="26:26">
      <c r="Z40579"/>
    </row>
    <row r="40580" spans="26:26">
      <c r="Z40580"/>
    </row>
    <row r="40581" spans="26:26">
      <c r="Z40581"/>
    </row>
    <row r="40582" spans="26:26">
      <c r="Z40582"/>
    </row>
    <row r="40583" spans="26:26">
      <c r="Z40583"/>
    </row>
    <row r="40584" spans="26:26">
      <c r="Z40584"/>
    </row>
    <row r="40585" spans="26:26">
      <c r="Z40585"/>
    </row>
    <row r="40586" spans="26:26">
      <c r="Z40586"/>
    </row>
    <row r="40587" spans="26:26">
      <c r="Z40587"/>
    </row>
    <row r="40588" spans="26:26">
      <c r="Z40588"/>
    </row>
    <row r="40589" spans="26:26">
      <c r="Z40589"/>
    </row>
    <row r="40590" spans="26:26">
      <c r="Z40590"/>
    </row>
    <row r="40591" spans="26:26">
      <c r="Z40591"/>
    </row>
    <row r="40592" spans="26:26">
      <c r="Z40592"/>
    </row>
    <row r="40593" spans="26:26">
      <c r="Z40593"/>
    </row>
    <row r="40594" spans="26:26">
      <c r="Z40594"/>
    </row>
    <row r="40595" spans="26:26">
      <c r="Z40595"/>
    </row>
    <row r="40596" spans="26:26">
      <c r="Z40596"/>
    </row>
    <row r="40597" spans="26:26">
      <c r="Z40597"/>
    </row>
    <row r="40598" spans="26:26">
      <c r="Z40598"/>
    </row>
    <row r="40599" spans="26:26">
      <c r="Z40599"/>
    </row>
    <row r="40600" spans="26:26">
      <c r="Z40600"/>
    </row>
    <row r="40601" spans="26:26">
      <c r="Z40601"/>
    </row>
    <row r="40602" spans="26:26">
      <c r="Z40602"/>
    </row>
    <row r="40603" spans="26:26">
      <c r="Z40603"/>
    </row>
    <row r="40604" spans="26:26">
      <c r="Z40604"/>
    </row>
    <row r="40605" spans="26:26">
      <c r="Z40605"/>
    </row>
    <row r="40606" spans="26:26">
      <c r="Z40606"/>
    </row>
    <row r="40607" spans="26:26">
      <c r="Z40607"/>
    </row>
    <row r="40608" spans="26:26">
      <c r="Z40608"/>
    </row>
    <row r="40609" spans="26:26">
      <c r="Z40609"/>
    </row>
    <row r="40610" spans="26:26">
      <c r="Z40610"/>
    </row>
    <row r="40611" spans="26:26">
      <c r="Z40611"/>
    </row>
    <row r="40612" spans="26:26">
      <c r="Z40612"/>
    </row>
    <row r="40613" spans="26:26">
      <c r="Z40613"/>
    </row>
    <row r="40614" spans="26:26">
      <c r="Z40614"/>
    </row>
    <row r="40615" spans="26:26">
      <c r="Z40615"/>
    </row>
    <row r="40616" spans="26:26">
      <c r="Z40616"/>
    </row>
    <row r="40617" spans="26:26">
      <c r="Z40617"/>
    </row>
    <row r="40618" spans="26:26">
      <c r="Z40618"/>
    </row>
    <row r="40619" spans="26:26">
      <c r="Z40619"/>
    </row>
    <row r="40620" spans="26:26">
      <c r="Z40620"/>
    </row>
    <row r="40621" spans="26:26">
      <c r="Z40621"/>
    </row>
    <row r="40622" spans="26:26">
      <c r="Z40622"/>
    </row>
    <row r="40623" spans="26:26">
      <c r="Z40623"/>
    </row>
    <row r="40624" spans="26:26">
      <c r="Z40624"/>
    </row>
    <row r="40625" spans="26:26">
      <c r="Z40625"/>
    </row>
    <row r="40626" spans="26:26">
      <c r="Z40626"/>
    </row>
    <row r="40627" spans="26:26">
      <c r="Z40627"/>
    </row>
    <row r="40628" spans="26:26">
      <c r="Z40628"/>
    </row>
    <row r="40629" spans="26:26">
      <c r="Z40629"/>
    </row>
    <row r="40630" spans="26:26">
      <c r="Z40630"/>
    </row>
    <row r="40631" spans="26:26">
      <c r="Z40631"/>
    </row>
    <row r="40632" spans="26:26">
      <c r="Z40632"/>
    </row>
    <row r="40633" spans="26:26">
      <c r="Z40633"/>
    </row>
    <row r="40634" spans="26:26">
      <c r="Z40634"/>
    </row>
    <row r="40635" spans="26:26">
      <c r="Z40635"/>
    </row>
    <row r="40636" spans="26:26">
      <c r="Z40636"/>
    </row>
    <row r="40637" spans="26:26">
      <c r="Z40637"/>
    </row>
    <row r="40638" spans="26:26">
      <c r="Z40638"/>
    </row>
    <row r="40639" spans="26:26">
      <c r="Z40639"/>
    </row>
    <row r="40640" spans="26:26">
      <c r="Z40640"/>
    </row>
    <row r="40641" spans="26:26">
      <c r="Z40641"/>
    </row>
    <row r="40642" spans="26:26">
      <c r="Z40642"/>
    </row>
    <row r="40643" spans="26:26">
      <c r="Z40643"/>
    </row>
    <row r="40644" spans="26:26">
      <c r="Z40644"/>
    </row>
    <row r="40645" spans="26:26">
      <c r="Z40645"/>
    </row>
    <row r="40646" spans="26:26">
      <c r="Z40646"/>
    </row>
    <row r="40647" spans="26:26">
      <c r="Z40647"/>
    </row>
    <row r="40648" spans="26:26">
      <c r="Z40648"/>
    </row>
    <row r="40649" spans="26:26">
      <c r="Z40649"/>
    </row>
    <row r="40650" spans="26:26">
      <c r="Z40650"/>
    </row>
    <row r="40651" spans="26:26">
      <c r="Z40651"/>
    </row>
    <row r="40652" spans="26:26">
      <c r="Z40652"/>
    </row>
    <row r="40653" spans="26:26">
      <c r="Z40653"/>
    </row>
    <row r="40654" spans="26:26">
      <c r="Z40654"/>
    </row>
    <row r="40655" spans="26:26">
      <c r="Z40655"/>
    </row>
    <row r="40656" spans="26:26">
      <c r="Z40656"/>
    </row>
    <row r="40657" spans="26:26">
      <c r="Z40657"/>
    </row>
    <row r="40658" spans="26:26">
      <c r="Z40658"/>
    </row>
    <row r="40659" spans="26:26">
      <c r="Z40659"/>
    </row>
    <row r="40660" spans="26:26">
      <c r="Z40660"/>
    </row>
    <row r="40661" spans="26:26">
      <c r="Z40661"/>
    </row>
    <row r="40662" spans="26:26">
      <c r="Z40662"/>
    </row>
    <row r="40663" spans="26:26">
      <c r="Z40663"/>
    </row>
    <row r="40664" spans="26:26">
      <c r="Z40664"/>
    </row>
    <row r="40665" spans="26:26">
      <c r="Z40665"/>
    </row>
    <row r="40666" spans="26:26">
      <c r="Z40666"/>
    </row>
    <row r="40667" spans="26:26">
      <c r="Z40667"/>
    </row>
    <row r="40668" spans="26:26">
      <c r="Z40668"/>
    </row>
    <row r="40669" spans="26:26">
      <c r="Z40669"/>
    </row>
    <row r="40670" spans="26:26">
      <c r="Z40670"/>
    </row>
    <row r="40671" spans="26:26">
      <c r="Z40671"/>
    </row>
    <row r="40672" spans="26:26">
      <c r="Z40672"/>
    </row>
    <row r="40673" spans="26:26">
      <c r="Z40673"/>
    </row>
    <row r="40674" spans="26:26">
      <c r="Z40674"/>
    </row>
    <row r="40675" spans="26:26">
      <c r="Z40675"/>
    </row>
    <row r="40676" spans="26:26">
      <c r="Z40676"/>
    </row>
    <row r="40677" spans="26:26">
      <c r="Z40677"/>
    </row>
    <row r="40678" spans="26:26">
      <c r="Z40678"/>
    </row>
    <row r="40679" spans="26:26">
      <c r="Z40679"/>
    </row>
    <row r="40680" spans="26:26">
      <c r="Z40680"/>
    </row>
    <row r="40681" spans="26:26">
      <c r="Z40681"/>
    </row>
    <row r="40682" spans="26:26">
      <c r="Z40682"/>
    </row>
    <row r="40683" spans="26:26">
      <c r="Z40683"/>
    </row>
    <row r="40684" spans="26:26">
      <c r="Z40684"/>
    </row>
    <row r="40685" spans="26:26">
      <c r="Z40685"/>
    </row>
    <row r="40686" spans="26:26">
      <c r="Z40686"/>
    </row>
    <row r="40687" spans="26:26">
      <c r="Z40687"/>
    </row>
    <row r="40688" spans="26:26">
      <c r="Z40688"/>
    </row>
    <row r="40689" spans="26:26">
      <c r="Z40689"/>
    </row>
    <row r="40690" spans="26:26">
      <c r="Z40690"/>
    </row>
    <row r="40691" spans="26:26">
      <c r="Z40691"/>
    </row>
    <row r="40692" spans="26:26">
      <c r="Z40692"/>
    </row>
    <row r="40693" spans="26:26">
      <c r="Z40693"/>
    </row>
    <row r="40694" spans="26:26">
      <c r="Z40694"/>
    </row>
    <row r="40695" spans="26:26">
      <c r="Z40695"/>
    </row>
    <row r="40696" spans="26:26">
      <c r="Z40696"/>
    </row>
    <row r="40697" spans="26:26">
      <c r="Z40697"/>
    </row>
    <row r="40698" spans="26:26">
      <c r="Z40698"/>
    </row>
    <row r="40699" spans="26:26">
      <c r="Z40699"/>
    </row>
    <row r="40700" spans="26:26">
      <c r="Z40700"/>
    </row>
    <row r="40701" spans="26:26">
      <c r="Z40701"/>
    </row>
    <row r="40702" spans="26:26">
      <c r="Z40702"/>
    </row>
    <row r="40703" spans="26:26">
      <c r="Z40703"/>
    </row>
    <row r="40704" spans="26:26">
      <c r="Z40704"/>
    </row>
    <row r="40705" spans="26:26">
      <c r="Z40705"/>
    </row>
    <row r="40706" spans="26:26">
      <c r="Z40706"/>
    </row>
    <row r="40707" spans="26:26">
      <c r="Z40707"/>
    </row>
    <row r="40708" spans="26:26">
      <c r="Z40708"/>
    </row>
    <row r="40709" spans="26:26">
      <c r="Z40709"/>
    </row>
    <row r="40710" spans="26:26">
      <c r="Z40710"/>
    </row>
    <row r="40711" spans="26:26">
      <c r="Z40711"/>
    </row>
    <row r="40712" spans="26:26">
      <c r="Z40712"/>
    </row>
    <row r="40713" spans="26:26">
      <c r="Z40713"/>
    </row>
    <row r="40714" spans="26:26">
      <c r="Z40714"/>
    </row>
    <row r="40715" spans="26:26">
      <c r="Z40715"/>
    </row>
    <row r="40716" spans="26:26">
      <c r="Z40716"/>
    </row>
    <row r="40717" spans="26:26">
      <c r="Z40717"/>
    </row>
    <row r="40718" spans="26:26">
      <c r="Z40718"/>
    </row>
    <row r="40719" spans="26:26">
      <c r="Z40719"/>
    </row>
    <row r="40720" spans="26:26">
      <c r="Z40720"/>
    </row>
    <row r="40721" spans="26:26">
      <c r="Z40721"/>
    </row>
    <row r="40722" spans="26:26">
      <c r="Z40722"/>
    </row>
    <row r="40723" spans="26:26">
      <c r="Z40723"/>
    </row>
    <row r="40724" spans="26:26">
      <c r="Z40724"/>
    </row>
    <row r="40725" spans="26:26">
      <c r="Z40725"/>
    </row>
    <row r="40726" spans="26:26">
      <c r="Z40726"/>
    </row>
    <row r="40727" spans="26:26">
      <c r="Z40727"/>
    </row>
    <row r="40728" spans="26:26">
      <c r="Z40728"/>
    </row>
    <row r="40729" spans="26:26">
      <c r="Z40729"/>
    </row>
    <row r="40730" spans="26:26">
      <c r="Z40730"/>
    </row>
    <row r="40731" spans="26:26">
      <c r="Z40731"/>
    </row>
    <row r="40732" spans="26:26">
      <c r="Z40732"/>
    </row>
    <row r="40733" spans="26:26">
      <c r="Z40733"/>
    </row>
    <row r="40734" spans="26:26">
      <c r="Z40734"/>
    </row>
    <row r="40735" spans="26:26">
      <c r="Z40735"/>
    </row>
    <row r="40736" spans="26:26">
      <c r="Z40736"/>
    </row>
    <row r="40737" spans="26:26">
      <c r="Z40737"/>
    </row>
    <row r="40738" spans="26:26">
      <c r="Z40738"/>
    </row>
    <row r="40739" spans="26:26">
      <c r="Z40739"/>
    </row>
    <row r="40740" spans="26:26">
      <c r="Z40740"/>
    </row>
    <row r="40741" spans="26:26">
      <c r="Z40741"/>
    </row>
    <row r="40742" spans="26:26">
      <c r="Z40742"/>
    </row>
    <row r="40743" spans="26:26">
      <c r="Z40743"/>
    </row>
    <row r="40744" spans="26:26">
      <c r="Z40744"/>
    </row>
    <row r="40745" spans="26:26">
      <c r="Z40745"/>
    </row>
    <row r="40746" spans="26:26">
      <c r="Z40746"/>
    </row>
    <row r="40747" spans="26:26">
      <c r="Z40747"/>
    </row>
    <row r="40748" spans="26:26">
      <c r="Z40748"/>
    </row>
    <row r="40749" spans="26:26">
      <c r="Z40749"/>
    </row>
    <row r="40750" spans="26:26">
      <c r="Z40750"/>
    </row>
    <row r="40751" spans="26:26">
      <c r="Z40751"/>
    </row>
    <row r="40752" spans="26:26">
      <c r="Z40752"/>
    </row>
    <row r="40753" spans="26:26">
      <c r="Z40753"/>
    </row>
    <row r="40754" spans="26:26">
      <c r="Z40754"/>
    </row>
    <row r="40755" spans="26:26">
      <c r="Z40755"/>
    </row>
    <row r="40756" spans="26:26">
      <c r="Z40756"/>
    </row>
    <row r="40757" spans="26:26">
      <c r="Z40757"/>
    </row>
    <row r="40758" spans="26:26">
      <c r="Z40758"/>
    </row>
    <row r="40759" spans="26:26">
      <c r="Z40759"/>
    </row>
    <row r="40760" spans="26:26">
      <c r="Z40760"/>
    </row>
    <row r="40761" spans="26:26">
      <c r="Z40761"/>
    </row>
    <row r="40762" spans="26:26">
      <c r="Z40762"/>
    </row>
    <row r="40763" spans="26:26">
      <c r="Z40763"/>
    </row>
    <row r="40764" spans="26:26">
      <c r="Z40764"/>
    </row>
    <row r="40765" spans="26:26">
      <c r="Z40765"/>
    </row>
    <row r="40766" spans="26:26">
      <c r="Z40766"/>
    </row>
    <row r="40767" spans="26:26">
      <c r="Z40767"/>
    </row>
    <row r="40768" spans="26:26">
      <c r="Z40768"/>
    </row>
    <row r="40769" spans="26:26">
      <c r="Z40769"/>
    </row>
    <row r="40770" spans="26:26">
      <c r="Z40770"/>
    </row>
    <row r="40771" spans="26:26">
      <c r="Z40771"/>
    </row>
    <row r="40772" spans="26:26">
      <c r="Z40772"/>
    </row>
    <row r="40773" spans="26:26">
      <c r="Z40773"/>
    </row>
    <row r="40774" spans="26:26">
      <c r="Z40774"/>
    </row>
    <row r="40775" spans="26:26">
      <c r="Z40775"/>
    </row>
    <row r="40776" spans="26:26">
      <c r="Z40776"/>
    </row>
    <row r="40777" spans="26:26">
      <c r="Z40777"/>
    </row>
    <row r="40778" spans="26:26">
      <c r="Z40778"/>
    </row>
    <row r="40779" spans="26:26">
      <c r="Z40779"/>
    </row>
    <row r="40780" spans="26:26">
      <c r="Z40780"/>
    </row>
    <row r="40781" spans="26:26">
      <c r="Z40781"/>
    </row>
    <row r="40782" spans="26:26">
      <c r="Z40782"/>
    </row>
    <row r="40783" spans="26:26">
      <c r="Z40783"/>
    </row>
    <row r="40784" spans="26:26">
      <c r="Z40784"/>
    </row>
    <row r="40785" spans="26:26">
      <c r="Z40785"/>
    </row>
    <row r="40786" spans="26:26">
      <c r="Z40786"/>
    </row>
    <row r="40787" spans="26:26">
      <c r="Z40787"/>
    </row>
    <row r="40788" spans="26:26">
      <c r="Z40788"/>
    </row>
    <row r="40789" spans="26:26">
      <c r="Z40789"/>
    </row>
    <row r="40790" spans="26:26">
      <c r="Z40790"/>
    </row>
    <row r="40791" spans="26:26">
      <c r="Z40791"/>
    </row>
    <row r="40792" spans="26:26">
      <c r="Z40792"/>
    </row>
    <row r="40793" spans="26:26">
      <c r="Z40793"/>
    </row>
    <row r="40794" spans="26:26">
      <c r="Z40794"/>
    </row>
    <row r="40795" spans="26:26">
      <c r="Z40795"/>
    </row>
    <row r="40796" spans="26:26">
      <c r="Z40796"/>
    </row>
    <row r="40797" spans="26:26">
      <c r="Z40797"/>
    </row>
    <row r="40798" spans="26:26">
      <c r="Z40798"/>
    </row>
    <row r="40799" spans="26:26">
      <c r="Z40799"/>
    </row>
    <row r="40800" spans="26:26">
      <c r="Z40800"/>
    </row>
    <row r="40801" spans="26:26">
      <c r="Z40801"/>
    </row>
    <row r="40802" spans="26:26">
      <c r="Z40802"/>
    </row>
    <row r="40803" spans="26:26">
      <c r="Z40803"/>
    </row>
    <row r="40804" spans="26:26">
      <c r="Z40804"/>
    </row>
    <row r="40805" spans="26:26">
      <c r="Z40805"/>
    </row>
    <row r="40806" spans="26:26">
      <c r="Z40806"/>
    </row>
    <row r="40807" spans="26:26">
      <c r="Z40807"/>
    </row>
    <row r="40808" spans="26:26">
      <c r="Z40808"/>
    </row>
    <row r="40809" spans="26:26">
      <c r="Z40809"/>
    </row>
    <row r="40810" spans="26:26">
      <c r="Z40810"/>
    </row>
    <row r="40811" spans="26:26">
      <c r="Z40811"/>
    </row>
    <row r="40812" spans="26:26">
      <c r="Z40812"/>
    </row>
    <row r="40813" spans="26:26">
      <c r="Z40813"/>
    </row>
    <row r="40814" spans="26:26">
      <c r="Z40814"/>
    </row>
    <row r="40815" spans="26:26">
      <c r="Z40815"/>
    </row>
    <row r="40816" spans="26:26">
      <c r="Z40816"/>
    </row>
    <row r="40817" spans="26:26">
      <c r="Z40817"/>
    </row>
    <row r="40818" spans="26:26">
      <c r="Z40818"/>
    </row>
    <row r="40819" spans="26:26">
      <c r="Z40819"/>
    </row>
    <row r="40820" spans="26:26">
      <c r="Z40820"/>
    </row>
    <row r="40821" spans="26:26">
      <c r="Z40821"/>
    </row>
    <row r="40822" spans="26:26">
      <c r="Z40822"/>
    </row>
    <row r="40823" spans="26:26">
      <c r="Z40823"/>
    </row>
    <row r="40824" spans="26:26">
      <c r="Z40824"/>
    </row>
    <row r="40825" spans="26:26">
      <c r="Z40825"/>
    </row>
    <row r="40826" spans="26:26">
      <c r="Z40826"/>
    </row>
    <row r="40827" spans="26:26">
      <c r="Z40827"/>
    </row>
    <row r="40828" spans="26:26">
      <c r="Z40828"/>
    </row>
    <row r="40829" spans="26:26">
      <c r="Z40829"/>
    </row>
    <row r="40830" spans="26:26">
      <c r="Z40830"/>
    </row>
    <row r="40831" spans="26:26">
      <c r="Z40831"/>
    </row>
    <row r="40832" spans="26:26">
      <c r="Z40832"/>
    </row>
    <row r="40833" spans="26:26">
      <c r="Z40833"/>
    </row>
    <row r="40834" spans="26:26">
      <c r="Z40834"/>
    </row>
    <row r="40835" spans="26:26">
      <c r="Z40835"/>
    </row>
    <row r="40836" spans="26:26">
      <c r="Z40836"/>
    </row>
    <row r="40837" spans="26:26">
      <c r="Z40837"/>
    </row>
    <row r="40838" spans="26:26">
      <c r="Z40838"/>
    </row>
    <row r="40839" spans="26:26">
      <c r="Z40839"/>
    </row>
    <row r="40840" spans="26:26">
      <c r="Z40840"/>
    </row>
    <row r="40841" spans="26:26">
      <c r="Z40841"/>
    </row>
    <row r="40842" spans="26:26">
      <c r="Z40842"/>
    </row>
    <row r="40843" spans="26:26">
      <c r="Z40843"/>
    </row>
    <row r="40844" spans="26:26">
      <c r="Z40844"/>
    </row>
    <row r="40845" spans="26:26">
      <c r="Z40845"/>
    </row>
    <row r="40846" spans="26:26">
      <c r="Z40846"/>
    </row>
    <row r="40847" spans="26:26">
      <c r="Z40847"/>
    </row>
    <row r="40848" spans="26:26">
      <c r="Z40848"/>
    </row>
    <row r="40849" spans="26:26">
      <c r="Z40849"/>
    </row>
    <row r="40850" spans="26:26">
      <c r="Z40850"/>
    </row>
    <row r="40851" spans="26:26">
      <c r="Z40851"/>
    </row>
    <row r="40852" spans="26:26">
      <c r="Z40852"/>
    </row>
    <row r="40853" spans="26:26">
      <c r="Z40853"/>
    </row>
    <row r="40854" spans="26:26">
      <c r="Z40854"/>
    </row>
    <row r="40855" spans="26:26">
      <c r="Z40855"/>
    </row>
    <row r="40856" spans="26:26">
      <c r="Z40856"/>
    </row>
    <row r="40857" spans="26:26">
      <c r="Z40857"/>
    </row>
    <row r="40858" spans="26:26">
      <c r="Z40858"/>
    </row>
    <row r="40859" spans="26:26">
      <c r="Z40859"/>
    </row>
    <row r="40860" spans="26:26">
      <c r="Z40860"/>
    </row>
    <row r="40861" spans="26:26">
      <c r="Z40861"/>
    </row>
    <row r="40862" spans="26:26">
      <c r="Z40862"/>
    </row>
    <row r="40863" spans="26:26">
      <c r="Z40863"/>
    </row>
    <row r="40864" spans="26:26">
      <c r="Z40864"/>
    </row>
    <row r="40865" spans="26:26">
      <c r="Z40865"/>
    </row>
    <row r="40866" spans="26:26">
      <c r="Z40866"/>
    </row>
    <row r="40867" spans="26:26">
      <c r="Z40867"/>
    </row>
    <row r="40868" spans="26:26">
      <c r="Z40868"/>
    </row>
    <row r="40869" spans="26:26">
      <c r="Z40869"/>
    </row>
    <row r="40870" spans="26:26">
      <c r="Z40870"/>
    </row>
    <row r="40871" spans="26:26">
      <c r="Z40871"/>
    </row>
    <row r="40872" spans="26:26">
      <c r="Z40872"/>
    </row>
    <row r="40873" spans="26:26">
      <c r="Z40873"/>
    </row>
    <row r="40874" spans="26:26">
      <c r="Z40874"/>
    </row>
    <row r="40875" spans="26:26">
      <c r="Z40875"/>
    </row>
    <row r="40876" spans="26:26">
      <c r="Z40876"/>
    </row>
    <row r="40877" spans="26:26">
      <c r="Z40877"/>
    </row>
    <row r="40878" spans="26:26">
      <c r="Z40878"/>
    </row>
    <row r="40879" spans="26:26">
      <c r="Z40879"/>
    </row>
    <row r="40880" spans="26:26">
      <c r="Z40880"/>
    </row>
    <row r="40881" spans="26:26">
      <c r="Z40881"/>
    </row>
    <row r="40882" spans="26:26">
      <c r="Z40882"/>
    </row>
    <row r="40883" spans="26:26">
      <c r="Z40883"/>
    </row>
    <row r="40884" spans="26:26">
      <c r="Z40884"/>
    </row>
    <row r="40885" spans="26:26">
      <c r="Z40885"/>
    </row>
    <row r="40886" spans="26:26">
      <c r="Z40886"/>
    </row>
    <row r="40887" spans="26:26">
      <c r="Z40887"/>
    </row>
    <row r="40888" spans="26:26">
      <c r="Z40888"/>
    </row>
    <row r="40889" spans="26:26">
      <c r="Z40889"/>
    </row>
    <row r="40890" spans="26:26">
      <c r="Z40890"/>
    </row>
    <row r="40891" spans="26:26">
      <c r="Z40891"/>
    </row>
    <row r="40892" spans="26:26">
      <c r="Z40892"/>
    </row>
    <row r="40893" spans="26:26">
      <c r="Z40893"/>
    </row>
    <row r="40894" spans="26:26">
      <c r="Z40894"/>
    </row>
    <row r="40895" spans="26:26">
      <c r="Z40895"/>
    </row>
    <row r="40896" spans="26:26">
      <c r="Z40896"/>
    </row>
    <row r="40897" spans="26:26">
      <c r="Z40897"/>
    </row>
    <row r="40898" spans="26:26">
      <c r="Z40898"/>
    </row>
    <row r="40899" spans="26:26">
      <c r="Z40899"/>
    </row>
    <row r="40900" spans="26:26">
      <c r="Z40900"/>
    </row>
    <row r="40901" spans="26:26">
      <c r="Z40901"/>
    </row>
    <row r="40902" spans="26:26">
      <c r="Z40902"/>
    </row>
    <row r="40903" spans="26:26">
      <c r="Z40903"/>
    </row>
    <row r="40904" spans="26:26">
      <c r="Z40904"/>
    </row>
    <row r="40905" spans="26:26">
      <c r="Z40905"/>
    </row>
    <row r="40906" spans="26:26">
      <c r="Z40906"/>
    </row>
    <row r="40907" spans="26:26">
      <c r="Z40907"/>
    </row>
    <row r="40908" spans="26:26">
      <c r="Z40908"/>
    </row>
    <row r="40909" spans="26:26">
      <c r="Z40909"/>
    </row>
    <row r="40910" spans="26:26">
      <c r="Z40910"/>
    </row>
    <row r="40911" spans="26:26">
      <c r="Z40911"/>
    </row>
    <row r="40912" spans="26:26">
      <c r="Z40912"/>
    </row>
    <row r="40913" spans="26:26">
      <c r="Z40913"/>
    </row>
    <row r="40914" spans="26:26">
      <c r="Z40914"/>
    </row>
    <row r="40915" spans="26:26">
      <c r="Z40915"/>
    </row>
    <row r="40916" spans="26:26">
      <c r="Z40916"/>
    </row>
    <row r="40917" spans="26:26">
      <c r="Z40917"/>
    </row>
    <row r="40918" spans="26:26">
      <c r="Z40918"/>
    </row>
    <row r="40919" spans="26:26">
      <c r="Z40919"/>
    </row>
    <row r="40920" spans="26:26">
      <c r="Z40920"/>
    </row>
    <row r="40921" spans="26:26">
      <c r="Z40921"/>
    </row>
    <row r="40922" spans="26:26">
      <c r="Z40922"/>
    </row>
    <row r="40923" spans="26:26">
      <c r="Z40923"/>
    </row>
    <row r="40924" spans="26:26">
      <c r="Z40924"/>
    </row>
    <row r="40925" spans="26:26">
      <c r="Z40925"/>
    </row>
    <row r="40926" spans="26:26">
      <c r="Z40926"/>
    </row>
    <row r="40927" spans="26:26">
      <c r="Z40927"/>
    </row>
    <row r="40928" spans="26:26">
      <c r="Z40928"/>
    </row>
    <row r="40929" spans="26:26">
      <c r="Z40929"/>
    </row>
    <row r="40930" spans="26:26">
      <c r="Z40930"/>
    </row>
    <row r="40931" spans="26:26">
      <c r="Z40931"/>
    </row>
    <row r="40932" spans="26:26">
      <c r="Z40932"/>
    </row>
    <row r="40933" spans="26:26">
      <c r="Z40933"/>
    </row>
    <row r="40934" spans="26:26">
      <c r="Z40934"/>
    </row>
    <row r="40935" spans="26:26">
      <c r="Z40935"/>
    </row>
    <row r="40936" spans="26:26">
      <c r="Z40936"/>
    </row>
    <row r="40937" spans="26:26">
      <c r="Z40937"/>
    </row>
    <row r="40938" spans="26:26">
      <c r="Z40938"/>
    </row>
    <row r="40939" spans="26:26">
      <c r="Z40939"/>
    </row>
    <row r="40940" spans="26:26">
      <c r="Z40940"/>
    </row>
    <row r="40941" spans="26:26">
      <c r="Z40941"/>
    </row>
    <row r="40942" spans="26:26">
      <c r="Z40942"/>
    </row>
    <row r="40943" spans="26:26">
      <c r="Z40943"/>
    </row>
    <row r="40944" spans="26:26">
      <c r="Z40944"/>
    </row>
    <row r="40945" spans="26:26">
      <c r="Z40945"/>
    </row>
    <row r="40946" spans="26:26">
      <c r="Z40946"/>
    </row>
    <row r="40947" spans="26:26">
      <c r="Z40947"/>
    </row>
    <row r="40948" spans="26:26">
      <c r="Z40948"/>
    </row>
    <row r="40949" spans="26:26">
      <c r="Z40949"/>
    </row>
    <row r="40950" spans="26:26">
      <c r="Z40950"/>
    </row>
    <row r="40951" spans="26:26">
      <c r="Z40951"/>
    </row>
    <row r="40952" spans="26:26">
      <c r="Z40952"/>
    </row>
    <row r="40953" spans="26:26">
      <c r="Z40953"/>
    </row>
    <row r="40954" spans="26:26">
      <c r="Z40954"/>
    </row>
    <row r="40955" spans="26:26">
      <c r="Z40955"/>
    </row>
    <row r="40956" spans="26:26">
      <c r="Z40956"/>
    </row>
    <row r="40957" spans="26:26">
      <c r="Z40957"/>
    </row>
    <row r="40958" spans="26:26">
      <c r="Z40958"/>
    </row>
    <row r="40959" spans="26:26">
      <c r="Z40959"/>
    </row>
    <row r="40960" spans="26:26">
      <c r="Z40960"/>
    </row>
    <row r="40961" spans="26:26">
      <c r="Z40961"/>
    </row>
    <row r="40962" spans="26:26">
      <c r="Z40962"/>
    </row>
    <row r="40963" spans="26:26">
      <c r="Z40963"/>
    </row>
    <row r="40964" spans="26:26">
      <c r="Z40964"/>
    </row>
    <row r="40965" spans="26:26">
      <c r="Z40965"/>
    </row>
    <row r="40966" spans="26:26">
      <c r="Z40966"/>
    </row>
    <row r="40967" spans="26:26">
      <c r="Z40967"/>
    </row>
    <row r="40968" spans="26:26">
      <c r="Z40968"/>
    </row>
    <row r="40969" spans="26:26">
      <c r="Z40969"/>
    </row>
    <row r="40970" spans="26:26">
      <c r="Z40970"/>
    </row>
    <row r="40971" spans="26:26">
      <c r="Z40971"/>
    </row>
    <row r="40972" spans="26:26">
      <c r="Z40972"/>
    </row>
    <row r="40973" spans="26:26">
      <c r="Z40973"/>
    </row>
    <row r="40974" spans="26:26">
      <c r="Z40974"/>
    </row>
    <row r="40975" spans="26:26">
      <c r="Z40975"/>
    </row>
    <row r="40976" spans="26:26">
      <c r="Z40976"/>
    </row>
    <row r="40977" spans="26:26">
      <c r="Z40977"/>
    </row>
    <row r="40978" spans="26:26">
      <c r="Z40978"/>
    </row>
    <row r="40979" spans="26:26">
      <c r="Z40979"/>
    </row>
    <row r="40980" spans="26:26">
      <c r="Z40980"/>
    </row>
    <row r="40981" spans="26:26">
      <c r="Z40981"/>
    </row>
    <row r="40982" spans="26:26">
      <c r="Z40982"/>
    </row>
    <row r="40983" spans="26:26">
      <c r="Z40983"/>
    </row>
    <row r="40984" spans="26:26">
      <c r="Z40984"/>
    </row>
    <row r="40985" spans="26:26">
      <c r="Z40985"/>
    </row>
    <row r="40986" spans="26:26">
      <c r="Z40986"/>
    </row>
    <row r="40987" spans="26:26">
      <c r="Z40987"/>
    </row>
    <row r="40988" spans="26:26">
      <c r="Z40988"/>
    </row>
    <row r="40989" spans="26:26">
      <c r="Z40989"/>
    </row>
    <row r="40990" spans="26:26">
      <c r="Z40990"/>
    </row>
    <row r="40991" spans="26:26">
      <c r="Z40991"/>
    </row>
    <row r="40992" spans="26:26">
      <c r="Z40992"/>
    </row>
    <row r="40993" spans="26:26">
      <c r="Z40993"/>
    </row>
    <row r="40994" spans="26:26">
      <c r="Z40994"/>
    </row>
    <row r="40995" spans="26:26">
      <c r="Z40995"/>
    </row>
    <row r="40996" spans="26:26">
      <c r="Z40996"/>
    </row>
    <row r="40997" spans="26:26">
      <c r="Z40997"/>
    </row>
    <row r="40998" spans="26:26">
      <c r="Z40998"/>
    </row>
    <row r="40999" spans="26:26">
      <c r="Z40999"/>
    </row>
    <row r="41000" spans="26:26">
      <c r="Z41000"/>
    </row>
    <row r="41001" spans="26:26">
      <c r="Z41001"/>
    </row>
    <row r="41002" spans="26:26">
      <c r="Z41002"/>
    </row>
    <row r="41003" spans="26:26">
      <c r="Z41003"/>
    </row>
    <row r="41004" spans="26:26">
      <c r="Z41004"/>
    </row>
    <row r="41005" spans="26:26">
      <c r="Z41005"/>
    </row>
    <row r="41006" spans="26:26">
      <c r="Z41006"/>
    </row>
    <row r="41007" spans="26:26">
      <c r="Z41007"/>
    </row>
    <row r="41008" spans="26:26">
      <c r="Z41008"/>
    </row>
    <row r="41009" spans="26:26">
      <c r="Z41009"/>
    </row>
    <row r="41010" spans="26:26">
      <c r="Z41010"/>
    </row>
    <row r="41011" spans="26:26">
      <c r="Z41011"/>
    </row>
    <row r="41012" spans="26:26">
      <c r="Z41012"/>
    </row>
    <row r="41013" spans="26:26">
      <c r="Z41013"/>
    </row>
    <row r="41014" spans="26:26">
      <c r="Z41014"/>
    </row>
    <row r="41015" spans="26:26">
      <c r="Z41015"/>
    </row>
    <row r="41016" spans="26:26">
      <c r="Z41016"/>
    </row>
    <row r="41017" spans="26:26">
      <c r="Z41017"/>
    </row>
    <row r="41018" spans="26:26">
      <c r="Z41018"/>
    </row>
    <row r="41019" spans="26:26">
      <c r="Z41019"/>
    </row>
    <row r="41020" spans="26:26">
      <c r="Z41020"/>
    </row>
    <row r="41021" spans="26:26">
      <c r="Z41021"/>
    </row>
    <row r="41022" spans="26:26">
      <c r="Z41022"/>
    </row>
    <row r="41023" spans="26:26">
      <c r="Z41023"/>
    </row>
    <row r="41024" spans="26:26">
      <c r="Z41024"/>
    </row>
    <row r="41025" spans="26:26">
      <c r="Z41025"/>
    </row>
    <row r="41026" spans="26:26">
      <c r="Z41026"/>
    </row>
    <row r="41027" spans="26:26">
      <c r="Z41027"/>
    </row>
    <row r="41028" spans="26:26">
      <c r="Z41028"/>
    </row>
    <row r="41029" spans="26:26">
      <c r="Z41029"/>
    </row>
    <row r="41030" spans="26:26">
      <c r="Z41030"/>
    </row>
    <row r="41031" spans="26:26">
      <c r="Z41031"/>
    </row>
    <row r="41032" spans="26:26">
      <c r="Z41032"/>
    </row>
    <row r="41033" spans="26:26">
      <c r="Z41033"/>
    </row>
    <row r="41034" spans="26:26">
      <c r="Z41034"/>
    </row>
    <row r="41035" spans="26:26">
      <c r="Z41035"/>
    </row>
    <row r="41036" spans="26:26">
      <c r="Z41036"/>
    </row>
    <row r="41037" spans="26:26">
      <c r="Z41037"/>
    </row>
    <row r="41038" spans="26:26">
      <c r="Z41038"/>
    </row>
    <row r="41039" spans="26:26">
      <c r="Z41039"/>
    </row>
    <row r="41040" spans="26:26">
      <c r="Z41040"/>
    </row>
    <row r="41041" spans="26:26">
      <c r="Z41041"/>
    </row>
    <row r="41042" spans="26:26">
      <c r="Z41042"/>
    </row>
    <row r="41043" spans="26:26">
      <c r="Z41043"/>
    </row>
    <row r="41044" spans="26:26">
      <c r="Z41044"/>
    </row>
    <row r="41045" spans="26:26">
      <c r="Z41045"/>
    </row>
    <row r="41046" spans="26:26">
      <c r="Z41046"/>
    </row>
    <row r="41047" spans="26:26">
      <c r="Z41047"/>
    </row>
    <row r="41048" spans="26:26">
      <c r="Z41048"/>
    </row>
    <row r="41049" spans="26:26">
      <c r="Z41049"/>
    </row>
    <row r="41050" spans="26:26">
      <c r="Z41050"/>
    </row>
    <row r="41051" spans="26:26">
      <c r="Z41051"/>
    </row>
    <row r="41052" spans="26:26">
      <c r="Z41052"/>
    </row>
    <row r="41053" spans="26:26">
      <c r="Z41053"/>
    </row>
    <row r="41054" spans="26:26">
      <c r="Z41054"/>
    </row>
    <row r="41055" spans="26:26">
      <c r="Z41055"/>
    </row>
    <row r="41056" spans="26:26">
      <c r="Z41056"/>
    </row>
    <row r="41057" spans="26:26">
      <c r="Z41057"/>
    </row>
    <row r="41058" spans="26:26">
      <c r="Z41058"/>
    </row>
    <row r="41059" spans="26:26">
      <c r="Z41059"/>
    </row>
    <row r="41060" spans="26:26">
      <c r="Z41060"/>
    </row>
    <row r="41061" spans="26:26">
      <c r="Z41061"/>
    </row>
    <row r="41062" spans="26:26">
      <c r="Z41062"/>
    </row>
    <row r="41063" spans="26:26">
      <c r="Z41063"/>
    </row>
    <row r="41064" spans="26:26">
      <c r="Z41064"/>
    </row>
    <row r="41065" spans="26:26">
      <c r="Z41065"/>
    </row>
    <row r="41066" spans="26:26">
      <c r="Z41066"/>
    </row>
    <row r="41067" spans="26:26">
      <c r="Z41067"/>
    </row>
    <row r="41068" spans="26:26">
      <c r="Z41068"/>
    </row>
    <row r="41069" spans="26:26">
      <c r="Z41069"/>
    </row>
    <row r="41070" spans="26:26">
      <c r="Z41070"/>
    </row>
    <row r="41071" spans="26:26">
      <c r="Z41071"/>
    </row>
    <row r="41072" spans="26:26">
      <c r="Z41072"/>
    </row>
    <row r="41073" spans="26:26">
      <c r="Z41073"/>
    </row>
    <row r="41074" spans="26:26">
      <c r="Z41074"/>
    </row>
    <row r="41075" spans="26:26">
      <c r="Z41075"/>
    </row>
    <row r="41076" spans="26:26">
      <c r="Z41076"/>
    </row>
    <row r="41077" spans="26:26">
      <c r="Z41077"/>
    </row>
    <row r="41078" spans="26:26">
      <c r="Z41078"/>
    </row>
    <row r="41079" spans="26:26">
      <c r="Z41079"/>
    </row>
    <row r="41080" spans="26:26">
      <c r="Z41080"/>
    </row>
    <row r="41081" spans="26:26">
      <c r="Z41081"/>
    </row>
    <row r="41082" spans="26:26">
      <c r="Z41082"/>
    </row>
    <row r="41083" spans="26:26">
      <c r="Z41083"/>
    </row>
    <row r="41084" spans="26:26">
      <c r="Z41084"/>
    </row>
    <row r="41085" spans="26:26">
      <c r="Z41085"/>
    </row>
    <row r="41086" spans="26:26">
      <c r="Z41086"/>
    </row>
    <row r="41087" spans="26:26">
      <c r="Z41087"/>
    </row>
    <row r="41088" spans="26:26">
      <c r="Z41088"/>
    </row>
    <row r="41089" spans="26:26">
      <c r="Z41089"/>
    </row>
    <row r="41090" spans="26:26">
      <c r="Z41090"/>
    </row>
    <row r="41091" spans="26:26">
      <c r="Z41091"/>
    </row>
    <row r="41092" spans="26:26">
      <c r="Z41092"/>
    </row>
    <row r="41093" spans="26:26">
      <c r="Z41093"/>
    </row>
    <row r="41094" spans="26:26">
      <c r="Z41094"/>
    </row>
    <row r="41095" spans="26:26">
      <c r="Z41095"/>
    </row>
    <row r="41096" spans="26:26">
      <c r="Z41096"/>
    </row>
    <row r="41097" spans="26:26">
      <c r="Z41097"/>
    </row>
    <row r="41098" spans="26:26">
      <c r="Z41098"/>
    </row>
    <row r="41099" spans="26:26">
      <c r="Z41099"/>
    </row>
    <row r="41100" spans="26:26">
      <c r="Z41100"/>
    </row>
    <row r="41101" spans="26:26">
      <c r="Z41101"/>
    </row>
    <row r="41102" spans="26:26">
      <c r="Z41102"/>
    </row>
    <row r="41103" spans="26:26">
      <c r="Z41103"/>
    </row>
    <row r="41104" spans="26:26">
      <c r="Z41104"/>
    </row>
    <row r="41105" spans="26:26">
      <c r="Z41105"/>
    </row>
    <row r="41106" spans="26:26">
      <c r="Z41106"/>
    </row>
    <row r="41107" spans="26:26">
      <c r="Z41107"/>
    </row>
    <row r="41108" spans="26:26">
      <c r="Z41108"/>
    </row>
    <row r="41109" spans="26:26">
      <c r="Z41109"/>
    </row>
    <row r="41110" spans="26:26">
      <c r="Z41110"/>
    </row>
    <row r="41111" spans="26:26">
      <c r="Z41111"/>
    </row>
    <row r="41112" spans="26:26">
      <c r="Z41112"/>
    </row>
    <row r="41113" spans="26:26">
      <c r="Z41113"/>
    </row>
    <row r="41114" spans="26:26">
      <c r="Z41114"/>
    </row>
    <row r="41115" spans="26:26">
      <c r="Z41115"/>
    </row>
    <row r="41116" spans="26:26">
      <c r="Z41116"/>
    </row>
    <row r="41117" spans="26:26">
      <c r="Z41117"/>
    </row>
    <row r="41118" spans="26:26">
      <c r="Z41118"/>
    </row>
    <row r="41119" spans="26:26">
      <c r="Z41119"/>
    </row>
    <row r="41120" spans="26:26">
      <c r="Z41120"/>
    </row>
    <row r="41121" spans="26:26">
      <c r="Z41121"/>
    </row>
    <row r="41122" spans="26:26">
      <c r="Z41122"/>
    </row>
    <row r="41123" spans="26:26">
      <c r="Z41123"/>
    </row>
    <row r="41124" spans="26:26">
      <c r="Z41124"/>
    </row>
    <row r="41125" spans="26:26">
      <c r="Z41125"/>
    </row>
    <row r="41126" spans="26:26">
      <c r="Z41126"/>
    </row>
    <row r="41127" spans="26:26">
      <c r="Z41127"/>
    </row>
    <row r="41128" spans="26:26">
      <c r="Z41128"/>
    </row>
    <row r="41129" spans="26:26">
      <c r="Z41129"/>
    </row>
    <row r="41130" spans="26:26">
      <c r="Z41130"/>
    </row>
    <row r="41131" spans="26:26">
      <c r="Z41131"/>
    </row>
    <row r="41132" spans="26:26">
      <c r="Z41132"/>
    </row>
    <row r="41133" spans="26:26">
      <c r="Z41133"/>
    </row>
    <row r="41134" spans="26:26">
      <c r="Z41134"/>
    </row>
    <row r="41135" spans="26:26">
      <c r="Z41135"/>
    </row>
    <row r="41136" spans="26:26">
      <c r="Z41136"/>
    </row>
    <row r="41137" spans="26:26">
      <c r="Z41137"/>
    </row>
    <row r="41138" spans="26:26">
      <c r="Z41138"/>
    </row>
    <row r="41139" spans="26:26">
      <c r="Z41139"/>
    </row>
    <row r="41140" spans="26:26">
      <c r="Z41140"/>
    </row>
    <row r="41141" spans="26:26">
      <c r="Z41141"/>
    </row>
    <row r="41142" spans="26:26">
      <c r="Z41142"/>
    </row>
    <row r="41143" spans="26:26">
      <c r="Z41143"/>
    </row>
    <row r="41144" spans="26:26">
      <c r="Z41144"/>
    </row>
    <row r="41145" spans="26:26">
      <c r="Z41145"/>
    </row>
    <row r="41146" spans="26:26">
      <c r="Z41146"/>
    </row>
    <row r="41147" spans="26:26">
      <c r="Z41147"/>
    </row>
    <row r="41148" spans="26:26">
      <c r="Z41148"/>
    </row>
    <row r="41149" spans="26:26">
      <c r="Z41149"/>
    </row>
    <row r="41150" spans="26:26">
      <c r="Z41150"/>
    </row>
    <row r="41151" spans="26:26">
      <c r="Z41151"/>
    </row>
    <row r="41152" spans="26:26">
      <c r="Z41152"/>
    </row>
    <row r="41153" spans="26:26">
      <c r="Z41153"/>
    </row>
    <row r="41154" spans="26:26">
      <c r="Z41154"/>
    </row>
    <row r="41155" spans="26:26">
      <c r="Z41155"/>
    </row>
    <row r="41156" spans="26:26">
      <c r="Z41156"/>
    </row>
    <row r="41157" spans="26:26">
      <c r="Z41157"/>
    </row>
    <row r="41158" spans="26:26">
      <c r="Z41158"/>
    </row>
    <row r="41159" spans="26:26">
      <c r="Z41159"/>
    </row>
    <row r="41160" spans="26:26">
      <c r="Z41160"/>
    </row>
    <row r="41161" spans="26:26">
      <c r="Z41161"/>
    </row>
    <row r="41162" spans="26:26">
      <c r="Z41162"/>
    </row>
    <row r="41163" spans="26:26">
      <c r="Z41163"/>
    </row>
    <row r="41164" spans="26:26">
      <c r="Z41164"/>
    </row>
    <row r="41165" spans="26:26">
      <c r="Z41165"/>
    </row>
    <row r="41166" spans="26:26">
      <c r="Z41166"/>
    </row>
    <row r="41167" spans="26:26">
      <c r="Z41167"/>
    </row>
    <row r="41168" spans="26:26">
      <c r="Z41168"/>
    </row>
    <row r="41169" spans="26:26">
      <c r="Z41169"/>
    </row>
    <row r="41170" spans="26:26">
      <c r="Z41170"/>
    </row>
    <row r="41171" spans="26:26">
      <c r="Z41171"/>
    </row>
    <row r="41172" spans="26:26">
      <c r="Z41172"/>
    </row>
    <row r="41173" spans="26:26">
      <c r="Z41173"/>
    </row>
    <row r="41174" spans="26:26">
      <c r="Z41174"/>
    </row>
    <row r="41175" spans="26:26">
      <c r="Z41175"/>
    </row>
    <row r="41176" spans="26:26">
      <c r="Z41176"/>
    </row>
    <row r="41177" spans="26:26">
      <c r="Z41177"/>
    </row>
    <row r="41178" spans="26:26">
      <c r="Z41178"/>
    </row>
    <row r="41179" spans="26:26">
      <c r="Z41179"/>
    </row>
    <row r="41180" spans="26:26">
      <c r="Z41180"/>
    </row>
    <row r="41181" spans="26:26">
      <c r="Z41181"/>
    </row>
    <row r="41182" spans="26:26">
      <c r="Z41182"/>
    </row>
    <row r="41183" spans="26:26">
      <c r="Z41183"/>
    </row>
    <row r="41184" spans="26:26">
      <c r="Z41184"/>
    </row>
    <row r="41185" spans="26:26">
      <c r="Z41185"/>
    </row>
    <row r="41186" spans="26:26">
      <c r="Z41186"/>
    </row>
    <row r="41187" spans="26:26">
      <c r="Z41187"/>
    </row>
    <row r="41188" spans="26:26">
      <c r="Z41188"/>
    </row>
    <row r="41189" spans="26:26">
      <c r="Z41189"/>
    </row>
    <row r="41190" spans="26:26">
      <c r="Z41190"/>
    </row>
    <row r="41191" spans="26:26">
      <c r="Z41191"/>
    </row>
    <row r="41192" spans="26:26">
      <c r="Z41192"/>
    </row>
    <row r="41193" spans="26:26">
      <c r="Z41193"/>
    </row>
    <row r="41194" spans="26:26">
      <c r="Z41194"/>
    </row>
    <row r="41195" spans="26:26">
      <c r="Z41195"/>
    </row>
    <row r="41196" spans="26:26">
      <c r="Z41196"/>
    </row>
    <row r="41197" spans="26:26">
      <c r="Z41197"/>
    </row>
    <row r="41198" spans="26:26">
      <c r="Z41198"/>
    </row>
    <row r="41199" spans="26:26">
      <c r="Z41199"/>
    </row>
    <row r="41200" spans="26:26">
      <c r="Z41200"/>
    </row>
    <row r="41201" spans="26:26">
      <c r="Z41201"/>
    </row>
    <row r="41202" spans="26:26">
      <c r="Z41202"/>
    </row>
    <row r="41203" spans="26:26">
      <c r="Z41203"/>
    </row>
    <row r="41204" spans="26:26">
      <c r="Z41204"/>
    </row>
    <row r="41205" spans="26:26">
      <c r="Z41205"/>
    </row>
    <row r="41206" spans="26:26">
      <c r="Z41206"/>
    </row>
    <row r="41207" spans="26:26">
      <c r="Z41207"/>
    </row>
    <row r="41208" spans="26:26">
      <c r="Z41208"/>
    </row>
    <row r="41209" spans="26:26">
      <c r="Z41209"/>
    </row>
    <row r="41210" spans="26:26">
      <c r="Z41210"/>
    </row>
    <row r="41211" spans="26:26">
      <c r="Z41211"/>
    </row>
    <row r="41212" spans="26:26">
      <c r="Z41212"/>
    </row>
    <row r="41213" spans="26:26">
      <c r="Z41213"/>
    </row>
    <row r="41214" spans="26:26">
      <c r="Z41214"/>
    </row>
    <row r="41215" spans="26:26">
      <c r="Z41215"/>
    </row>
    <row r="41216" spans="26:26">
      <c r="Z41216"/>
    </row>
    <row r="41217" spans="26:26">
      <c r="Z41217"/>
    </row>
    <row r="41218" spans="26:26">
      <c r="Z41218"/>
    </row>
    <row r="41219" spans="26:26">
      <c r="Z41219"/>
    </row>
    <row r="41220" spans="26:26">
      <c r="Z41220"/>
    </row>
    <row r="41221" spans="26:26">
      <c r="Z41221"/>
    </row>
    <row r="41222" spans="26:26">
      <c r="Z41222"/>
    </row>
    <row r="41223" spans="26:26">
      <c r="Z41223"/>
    </row>
    <row r="41224" spans="26:26">
      <c r="Z41224"/>
    </row>
    <row r="41225" spans="26:26">
      <c r="Z41225"/>
    </row>
    <row r="41226" spans="26:26">
      <c r="Z41226"/>
    </row>
    <row r="41227" spans="26:26">
      <c r="Z41227"/>
    </row>
    <row r="41228" spans="26:26">
      <c r="Z41228"/>
    </row>
    <row r="41229" spans="26:26">
      <c r="Z41229"/>
    </row>
    <row r="41230" spans="26:26">
      <c r="Z41230"/>
    </row>
    <row r="41231" spans="26:26">
      <c r="Z41231"/>
    </row>
    <row r="41232" spans="26:26">
      <c r="Z41232"/>
    </row>
    <row r="41233" spans="26:26">
      <c r="Z41233"/>
    </row>
    <row r="41234" spans="26:26">
      <c r="Z41234"/>
    </row>
    <row r="41235" spans="26:26">
      <c r="Z41235"/>
    </row>
    <row r="41236" spans="26:26">
      <c r="Z41236"/>
    </row>
    <row r="41237" spans="26:26">
      <c r="Z41237"/>
    </row>
    <row r="41238" spans="26:26">
      <c r="Z41238"/>
    </row>
    <row r="41239" spans="26:26">
      <c r="Z41239"/>
    </row>
    <row r="41240" spans="26:26">
      <c r="Z41240"/>
    </row>
    <row r="41241" spans="26:26">
      <c r="Z41241"/>
    </row>
    <row r="41242" spans="26:26">
      <c r="Z41242"/>
    </row>
    <row r="41243" spans="26:26">
      <c r="Z41243"/>
    </row>
    <row r="41244" spans="26:26">
      <c r="Z41244"/>
    </row>
    <row r="41245" spans="26:26">
      <c r="Z41245"/>
    </row>
    <row r="41246" spans="26:26">
      <c r="Z41246"/>
    </row>
    <row r="41247" spans="26:26">
      <c r="Z41247"/>
    </row>
    <row r="41248" spans="26:26">
      <c r="Z41248"/>
    </row>
    <row r="41249" spans="26:26">
      <c r="Z41249"/>
    </row>
    <row r="41250" spans="26:26">
      <c r="Z41250"/>
    </row>
    <row r="41251" spans="26:26">
      <c r="Z41251"/>
    </row>
    <row r="41252" spans="26:26">
      <c r="Z41252"/>
    </row>
    <row r="41253" spans="26:26">
      <c r="Z41253"/>
    </row>
    <row r="41254" spans="26:26">
      <c r="Z41254"/>
    </row>
    <row r="41255" spans="26:26">
      <c r="Z41255"/>
    </row>
    <row r="41256" spans="26:26">
      <c r="Z41256"/>
    </row>
    <row r="41257" spans="26:26">
      <c r="Z41257"/>
    </row>
    <row r="41258" spans="26:26">
      <c r="Z41258"/>
    </row>
    <row r="41259" spans="26:26">
      <c r="Z41259"/>
    </row>
    <row r="41260" spans="26:26">
      <c r="Z41260"/>
    </row>
    <row r="41261" spans="26:26">
      <c r="Z41261"/>
    </row>
    <row r="41262" spans="26:26">
      <c r="Z41262"/>
    </row>
    <row r="41263" spans="26:26">
      <c r="Z41263"/>
    </row>
    <row r="41264" spans="26:26">
      <c r="Z41264"/>
    </row>
    <row r="41265" spans="26:26">
      <c r="Z41265"/>
    </row>
    <row r="41266" spans="26:26">
      <c r="Z41266"/>
    </row>
    <row r="41267" spans="26:26">
      <c r="Z41267"/>
    </row>
    <row r="41268" spans="26:26">
      <c r="Z41268"/>
    </row>
    <row r="41269" spans="26:26">
      <c r="Z41269"/>
    </row>
    <row r="41270" spans="26:26">
      <c r="Z41270"/>
    </row>
    <row r="41271" spans="26:26">
      <c r="Z41271"/>
    </row>
    <row r="41272" spans="26:26">
      <c r="Z41272"/>
    </row>
    <row r="41273" spans="26:26">
      <c r="Z41273"/>
    </row>
    <row r="41274" spans="26:26">
      <c r="Z41274"/>
    </row>
    <row r="41275" spans="26:26">
      <c r="Z41275"/>
    </row>
    <row r="41276" spans="26:26">
      <c r="Z41276"/>
    </row>
    <row r="41277" spans="26:26">
      <c r="Z41277"/>
    </row>
    <row r="41278" spans="26:26">
      <c r="Z41278"/>
    </row>
    <row r="41279" spans="26:26">
      <c r="Z41279"/>
    </row>
    <row r="41280" spans="26:26">
      <c r="Z41280"/>
    </row>
    <row r="41281" spans="26:26">
      <c r="Z41281"/>
    </row>
    <row r="41282" spans="26:26">
      <c r="Z41282"/>
    </row>
    <row r="41283" spans="26:26">
      <c r="Z41283"/>
    </row>
    <row r="41284" spans="26:26">
      <c r="Z41284"/>
    </row>
    <row r="41285" spans="26:26">
      <c r="Z41285"/>
    </row>
    <row r="41286" spans="26:26">
      <c r="Z41286"/>
    </row>
    <row r="41287" spans="26:26">
      <c r="Z41287"/>
    </row>
    <row r="41288" spans="26:26">
      <c r="Z41288"/>
    </row>
    <row r="41289" spans="26:26">
      <c r="Z41289"/>
    </row>
    <row r="41290" spans="26:26">
      <c r="Z41290"/>
    </row>
    <row r="41291" spans="26:26">
      <c r="Z41291"/>
    </row>
    <row r="41292" spans="26:26">
      <c r="Z41292"/>
    </row>
    <row r="41293" spans="26:26">
      <c r="Z41293"/>
    </row>
    <row r="41294" spans="26:26">
      <c r="Z41294"/>
    </row>
    <row r="41295" spans="26:26">
      <c r="Z41295"/>
    </row>
    <row r="41296" spans="26:26">
      <c r="Z41296"/>
    </row>
    <row r="41297" spans="26:26">
      <c r="Z41297"/>
    </row>
    <row r="41298" spans="26:26">
      <c r="Z41298"/>
    </row>
    <row r="41299" spans="26:26">
      <c r="Z41299"/>
    </row>
    <row r="41300" spans="26:26">
      <c r="Z41300"/>
    </row>
    <row r="41301" spans="26:26">
      <c r="Z41301"/>
    </row>
    <row r="41302" spans="26:26">
      <c r="Z41302"/>
    </row>
    <row r="41303" spans="26:26">
      <c r="Z41303"/>
    </row>
    <row r="41304" spans="26:26">
      <c r="Z41304"/>
    </row>
    <row r="41305" spans="26:26">
      <c r="Z41305"/>
    </row>
    <row r="41306" spans="26:26">
      <c r="Z41306"/>
    </row>
    <row r="41307" spans="26:26">
      <c r="Z41307"/>
    </row>
    <row r="41308" spans="26:26">
      <c r="Z41308"/>
    </row>
    <row r="41309" spans="26:26">
      <c r="Z41309"/>
    </row>
    <row r="41310" spans="26:26">
      <c r="Z41310"/>
    </row>
    <row r="41311" spans="26:26">
      <c r="Z41311"/>
    </row>
    <row r="41312" spans="26:26">
      <c r="Z41312"/>
    </row>
    <row r="41313" spans="26:26">
      <c r="Z41313"/>
    </row>
    <row r="41314" spans="26:26">
      <c r="Z41314"/>
    </row>
    <row r="41315" spans="26:26">
      <c r="Z41315"/>
    </row>
    <row r="41316" spans="26:26">
      <c r="Z41316"/>
    </row>
    <row r="41317" spans="26:26">
      <c r="Z41317"/>
    </row>
    <row r="41318" spans="26:26">
      <c r="Z41318"/>
    </row>
    <row r="41319" spans="26:26">
      <c r="Z41319"/>
    </row>
    <row r="41320" spans="26:26">
      <c r="Z41320"/>
    </row>
    <row r="41321" spans="26:26">
      <c r="Z41321"/>
    </row>
    <row r="41322" spans="26:26">
      <c r="Z41322"/>
    </row>
    <row r="41323" spans="26:26">
      <c r="Z41323"/>
    </row>
    <row r="41324" spans="26:26">
      <c r="Z41324"/>
    </row>
    <row r="41325" spans="26:26">
      <c r="Z41325"/>
    </row>
    <row r="41326" spans="26:26">
      <c r="Z41326"/>
    </row>
    <row r="41327" spans="26:26">
      <c r="Z41327"/>
    </row>
    <row r="41328" spans="26:26">
      <c r="Z41328"/>
    </row>
    <row r="41329" spans="26:26">
      <c r="Z41329"/>
    </row>
    <row r="41330" spans="26:26">
      <c r="Z41330"/>
    </row>
    <row r="41331" spans="26:26">
      <c r="Z41331"/>
    </row>
    <row r="41332" spans="26:26">
      <c r="Z41332"/>
    </row>
    <row r="41333" spans="26:26">
      <c r="Z41333"/>
    </row>
    <row r="41334" spans="26:26">
      <c r="Z41334"/>
    </row>
    <row r="41335" spans="26:26">
      <c r="Z41335"/>
    </row>
    <row r="41336" spans="26:26">
      <c r="Z41336"/>
    </row>
    <row r="41337" spans="26:26">
      <c r="Z41337"/>
    </row>
    <row r="41338" spans="26:26">
      <c r="Z41338"/>
    </row>
    <row r="41339" spans="26:26">
      <c r="Z41339"/>
    </row>
    <row r="41340" spans="26:26">
      <c r="Z41340"/>
    </row>
    <row r="41341" spans="26:26">
      <c r="Z41341"/>
    </row>
    <row r="41342" spans="26:26">
      <c r="Z41342"/>
    </row>
    <row r="41343" spans="26:26">
      <c r="Z41343"/>
    </row>
    <row r="41344" spans="26:26">
      <c r="Z41344"/>
    </row>
    <row r="41345" spans="26:26">
      <c r="Z41345"/>
    </row>
    <row r="41346" spans="26:26">
      <c r="Z41346"/>
    </row>
    <row r="41347" spans="26:26">
      <c r="Z41347"/>
    </row>
    <row r="41348" spans="26:26">
      <c r="Z41348"/>
    </row>
    <row r="41349" spans="26:26">
      <c r="Z41349"/>
    </row>
    <row r="41350" spans="26:26">
      <c r="Z41350"/>
    </row>
    <row r="41351" spans="26:26">
      <c r="Z41351"/>
    </row>
    <row r="41352" spans="26:26">
      <c r="Z41352"/>
    </row>
    <row r="41353" spans="26:26">
      <c r="Z41353"/>
    </row>
    <row r="41354" spans="26:26">
      <c r="Z41354"/>
    </row>
    <row r="41355" spans="26:26">
      <c r="Z41355"/>
    </row>
    <row r="41356" spans="26:26">
      <c r="Z41356"/>
    </row>
    <row r="41357" spans="26:26">
      <c r="Z41357"/>
    </row>
    <row r="41358" spans="26:26">
      <c r="Z41358"/>
    </row>
    <row r="41359" spans="26:26">
      <c r="Z41359"/>
    </row>
    <row r="41360" spans="26:26">
      <c r="Z41360"/>
    </row>
    <row r="41361" spans="26:26">
      <c r="Z41361"/>
    </row>
    <row r="41362" spans="26:26">
      <c r="Z41362"/>
    </row>
    <row r="41363" spans="26:26">
      <c r="Z41363"/>
    </row>
    <row r="41364" spans="26:26">
      <c r="Z41364"/>
    </row>
    <row r="41365" spans="26:26">
      <c r="Z41365"/>
    </row>
    <row r="41366" spans="26:26">
      <c r="Z41366"/>
    </row>
    <row r="41367" spans="26:26">
      <c r="Z41367"/>
    </row>
    <row r="41368" spans="26:26">
      <c r="Z41368"/>
    </row>
    <row r="41369" spans="26:26">
      <c r="Z41369"/>
    </row>
    <row r="41370" spans="26:26">
      <c r="Z41370"/>
    </row>
    <row r="41371" spans="26:26">
      <c r="Z41371"/>
    </row>
    <row r="41372" spans="26:26">
      <c r="Z41372"/>
    </row>
    <row r="41373" spans="26:26">
      <c r="Z41373"/>
    </row>
    <row r="41374" spans="26:26">
      <c r="Z41374"/>
    </row>
    <row r="41375" spans="26:26">
      <c r="Z41375"/>
    </row>
    <row r="41376" spans="26:26">
      <c r="Z41376"/>
    </row>
    <row r="41377" spans="26:26">
      <c r="Z41377"/>
    </row>
    <row r="41378" spans="26:26">
      <c r="Z41378"/>
    </row>
    <row r="41379" spans="26:26">
      <c r="Z41379"/>
    </row>
    <row r="41380" spans="26:26">
      <c r="Z41380"/>
    </row>
    <row r="41381" spans="26:26">
      <c r="Z41381"/>
    </row>
    <row r="41382" spans="26:26">
      <c r="Z41382"/>
    </row>
    <row r="41383" spans="26:26">
      <c r="Z41383"/>
    </row>
    <row r="41384" spans="26:26">
      <c r="Z41384"/>
    </row>
    <row r="41385" spans="26:26">
      <c r="Z41385"/>
    </row>
    <row r="41386" spans="26:26">
      <c r="Z41386"/>
    </row>
    <row r="41387" spans="26:26">
      <c r="Z41387"/>
    </row>
    <row r="41388" spans="26:26">
      <c r="Z41388"/>
    </row>
    <row r="41389" spans="26:26">
      <c r="Z41389"/>
    </row>
    <row r="41390" spans="26:26">
      <c r="Z41390"/>
    </row>
    <row r="41391" spans="26:26">
      <c r="Z41391"/>
    </row>
    <row r="41392" spans="26:26">
      <c r="Z41392"/>
    </row>
    <row r="41393" spans="26:26">
      <c r="Z41393"/>
    </row>
    <row r="41394" spans="26:26">
      <c r="Z41394"/>
    </row>
    <row r="41395" spans="26:26">
      <c r="Z41395"/>
    </row>
    <row r="41396" spans="26:26">
      <c r="Z41396"/>
    </row>
    <row r="41397" spans="26:26">
      <c r="Z41397"/>
    </row>
    <row r="41398" spans="26:26">
      <c r="Z41398"/>
    </row>
    <row r="41399" spans="26:26">
      <c r="Z41399"/>
    </row>
    <row r="41400" spans="26:26">
      <c r="Z41400"/>
    </row>
    <row r="41401" spans="26:26">
      <c r="Z41401"/>
    </row>
    <row r="41402" spans="26:26">
      <c r="Z41402"/>
    </row>
    <row r="41403" spans="26:26">
      <c r="Z41403"/>
    </row>
    <row r="41404" spans="26:26">
      <c r="Z41404"/>
    </row>
    <row r="41405" spans="26:26">
      <c r="Z41405"/>
    </row>
    <row r="41406" spans="26:26">
      <c r="Z41406"/>
    </row>
    <row r="41407" spans="26:26">
      <c r="Z41407"/>
    </row>
    <row r="41408" spans="26:26">
      <c r="Z41408"/>
    </row>
    <row r="41409" spans="26:26">
      <c r="Z41409"/>
    </row>
    <row r="41410" spans="26:26">
      <c r="Z41410"/>
    </row>
    <row r="41411" spans="26:26">
      <c r="Z41411"/>
    </row>
    <row r="41412" spans="26:26">
      <c r="Z41412"/>
    </row>
    <row r="41413" spans="26:26">
      <c r="Z41413"/>
    </row>
    <row r="41414" spans="26:26">
      <c r="Z41414"/>
    </row>
    <row r="41415" spans="26:26">
      <c r="Z41415"/>
    </row>
    <row r="41416" spans="26:26">
      <c r="Z41416"/>
    </row>
    <row r="41417" spans="26:26">
      <c r="Z41417"/>
    </row>
    <row r="41418" spans="26:26">
      <c r="Z41418"/>
    </row>
    <row r="41419" spans="26:26">
      <c r="Z41419"/>
    </row>
    <row r="41420" spans="26:26">
      <c r="Z41420"/>
    </row>
    <row r="41421" spans="26:26">
      <c r="Z41421"/>
    </row>
    <row r="41422" spans="26:26">
      <c r="Z41422"/>
    </row>
    <row r="41423" spans="26:26">
      <c r="Z41423"/>
    </row>
    <row r="41424" spans="26:26">
      <c r="Z41424"/>
    </row>
    <row r="41425" spans="26:26">
      <c r="Z41425"/>
    </row>
    <row r="41426" spans="26:26">
      <c r="Z41426"/>
    </row>
    <row r="41427" spans="26:26">
      <c r="Z41427"/>
    </row>
    <row r="41428" spans="26:26">
      <c r="Z41428"/>
    </row>
    <row r="41429" spans="26:26">
      <c r="Z41429"/>
    </row>
    <row r="41430" spans="26:26">
      <c r="Z41430"/>
    </row>
    <row r="41431" spans="26:26">
      <c r="Z41431"/>
    </row>
    <row r="41432" spans="26:26">
      <c r="Z41432"/>
    </row>
    <row r="41433" spans="26:26">
      <c r="Z41433"/>
    </row>
    <row r="41434" spans="26:26">
      <c r="Z41434"/>
    </row>
    <row r="41435" spans="26:26">
      <c r="Z41435"/>
    </row>
    <row r="41436" spans="26:26">
      <c r="Z41436"/>
    </row>
    <row r="41437" spans="26:26">
      <c r="Z41437"/>
    </row>
    <row r="41438" spans="26:26">
      <c r="Z41438"/>
    </row>
    <row r="41439" spans="26:26">
      <c r="Z41439"/>
    </row>
    <row r="41440" spans="26:26">
      <c r="Z41440"/>
    </row>
    <row r="41441" spans="26:26">
      <c r="Z41441"/>
    </row>
    <row r="41442" spans="26:26">
      <c r="Z41442"/>
    </row>
    <row r="41443" spans="26:26">
      <c r="Z41443"/>
    </row>
    <row r="41444" spans="26:26">
      <c r="Z41444"/>
    </row>
    <row r="41445" spans="26:26">
      <c r="Z41445"/>
    </row>
    <row r="41446" spans="26:26">
      <c r="Z41446"/>
    </row>
    <row r="41447" spans="26:26">
      <c r="Z41447"/>
    </row>
    <row r="41448" spans="26:26">
      <c r="Z41448"/>
    </row>
    <row r="41449" spans="26:26">
      <c r="Z41449"/>
    </row>
    <row r="41450" spans="26:26">
      <c r="Z41450"/>
    </row>
    <row r="41451" spans="26:26">
      <c r="Z41451"/>
    </row>
    <row r="41452" spans="26:26">
      <c r="Z41452"/>
    </row>
    <row r="41453" spans="26:26">
      <c r="Z41453"/>
    </row>
    <row r="41454" spans="26:26">
      <c r="Z41454"/>
    </row>
    <row r="41455" spans="26:26">
      <c r="Z41455"/>
    </row>
    <row r="41456" spans="26:26">
      <c r="Z41456"/>
    </row>
    <row r="41457" spans="26:26">
      <c r="Z41457"/>
    </row>
    <row r="41458" spans="26:26">
      <c r="Z41458"/>
    </row>
    <row r="41459" spans="26:26">
      <c r="Z41459"/>
    </row>
    <row r="41460" spans="26:26">
      <c r="Z41460"/>
    </row>
    <row r="41461" spans="26:26">
      <c r="Z41461"/>
    </row>
    <row r="41462" spans="26:26">
      <c r="Z41462"/>
    </row>
    <row r="41463" spans="26:26">
      <c r="Z41463"/>
    </row>
    <row r="41464" spans="26:26">
      <c r="Z41464"/>
    </row>
    <row r="41465" spans="26:26">
      <c r="Z41465"/>
    </row>
    <row r="41466" spans="26:26">
      <c r="Z41466"/>
    </row>
    <row r="41467" spans="26:26">
      <c r="Z41467"/>
    </row>
    <row r="41468" spans="26:26">
      <c r="Z41468"/>
    </row>
    <row r="41469" spans="26:26">
      <c r="Z41469"/>
    </row>
    <row r="41470" spans="26:26">
      <c r="Z41470"/>
    </row>
    <row r="41471" spans="26:26">
      <c r="Z41471"/>
    </row>
    <row r="41472" spans="26:26">
      <c r="Z41472"/>
    </row>
    <row r="41473" spans="26:26">
      <c r="Z41473"/>
    </row>
    <row r="41474" spans="26:26">
      <c r="Z41474"/>
    </row>
    <row r="41475" spans="26:26">
      <c r="Z41475"/>
    </row>
    <row r="41476" spans="26:26">
      <c r="Z41476"/>
    </row>
    <row r="41477" spans="26:26">
      <c r="Z41477"/>
    </row>
    <row r="41478" spans="26:26">
      <c r="Z41478"/>
    </row>
    <row r="41479" spans="26:26">
      <c r="Z41479"/>
    </row>
    <row r="41480" spans="26:26">
      <c r="Z41480"/>
    </row>
    <row r="41481" spans="26:26">
      <c r="Z41481"/>
    </row>
    <row r="41482" spans="26:26">
      <c r="Z41482"/>
    </row>
    <row r="41483" spans="26:26">
      <c r="Z41483"/>
    </row>
    <row r="41484" spans="26:26">
      <c r="Z41484"/>
    </row>
    <row r="41485" spans="26:26">
      <c r="Z41485"/>
    </row>
    <row r="41486" spans="26:26">
      <c r="Z41486"/>
    </row>
    <row r="41487" spans="26:26">
      <c r="Z41487"/>
    </row>
    <row r="41488" spans="26:26">
      <c r="Z41488"/>
    </row>
    <row r="41489" spans="26:26">
      <c r="Z41489"/>
    </row>
    <row r="41490" spans="26:26">
      <c r="Z41490"/>
    </row>
    <row r="41491" spans="26:26">
      <c r="Z41491"/>
    </row>
    <row r="41492" spans="26:26">
      <c r="Z41492"/>
    </row>
    <row r="41493" spans="26:26">
      <c r="Z41493"/>
    </row>
    <row r="41494" spans="26:26">
      <c r="Z41494"/>
    </row>
    <row r="41495" spans="26:26">
      <c r="Z41495"/>
    </row>
    <row r="41496" spans="26:26">
      <c r="Z41496"/>
    </row>
    <row r="41497" spans="26:26">
      <c r="Z41497"/>
    </row>
    <row r="41498" spans="26:26">
      <c r="Z41498"/>
    </row>
    <row r="41499" spans="26:26">
      <c r="Z41499"/>
    </row>
    <row r="41500" spans="26:26">
      <c r="Z41500"/>
    </row>
    <row r="41501" spans="26:26">
      <c r="Z41501"/>
    </row>
    <row r="41502" spans="26:26">
      <c r="Z41502"/>
    </row>
    <row r="41503" spans="26:26">
      <c r="Z41503"/>
    </row>
    <row r="41504" spans="26:26">
      <c r="Z41504"/>
    </row>
    <row r="41505" spans="26:26">
      <c r="Z41505"/>
    </row>
    <row r="41506" spans="26:26">
      <c r="Z41506"/>
    </row>
    <row r="41507" spans="26:26">
      <c r="Z41507"/>
    </row>
    <row r="41508" spans="26:26">
      <c r="Z41508"/>
    </row>
    <row r="41509" spans="26:26">
      <c r="Z41509"/>
    </row>
    <row r="41510" spans="26:26">
      <c r="Z41510"/>
    </row>
    <row r="41511" spans="26:26">
      <c r="Z41511"/>
    </row>
    <row r="41512" spans="26:26">
      <c r="Z41512"/>
    </row>
    <row r="41513" spans="26:26">
      <c r="Z41513"/>
    </row>
    <row r="41514" spans="26:26">
      <c r="Z41514"/>
    </row>
    <row r="41515" spans="26:26">
      <c r="Z41515"/>
    </row>
    <row r="41516" spans="26:26">
      <c r="Z41516"/>
    </row>
    <row r="41517" spans="26:26">
      <c r="Z41517"/>
    </row>
    <row r="41518" spans="26:26">
      <c r="Z41518"/>
    </row>
    <row r="41519" spans="26:26">
      <c r="Z41519"/>
    </row>
    <row r="41520" spans="26:26">
      <c r="Z41520"/>
    </row>
    <row r="41521" spans="26:26">
      <c r="Z41521"/>
    </row>
    <row r="41522" spans="26:26">
      <c r="Z41522"/>
    </row>
    <row r="41523" spans="26:26">
      <c r="Z41523"/>
    </row>
    <row r="41524" spans="26:26">
      <c r="Z41524"/>
    </row>
    <row r="41525" spans="26:26">
      <c r="Z41525"/>
    </row>
    <row r="41526" spans="26:26">
      <c r="Z41526"/>
    </row>
    <row r="41527" spans="26:26">
      <c r="Z41527"/>
    </row>
    <row r="41528" spans="26:26">
      <c r="Z41528"/>
    </row>
    <row r="41529" spans="26:26">
      <c r="Z41529"/>
    </row>
    <row r="41530" spans="26:26">
      <c r="Z41530"/>
    </row>
    <row r="41531" spans="26:26">
      <c r="Z41531"/>
    </row>
    <row r="41532" spans="26:26">
      <c r="Z41532"/>
    </row>
    <row r="41533" spans="26:26">
      <c r="Z41533"/>
    </row>
    <row r="41534" spans="26:26">
      <c r="Z41534"/>
    </row>
    <row r="41535" spans="26:26">
      <c r="Z41535"/>
    </row>
    <row r="41536" spans="26:26">
      <c r="Z41536"/>
    </row>
    <row r="41537" spans="26:26">
      <c r="Z41537"/>
    </row>
    <row r="41538" spans="26:26">
      <c r="Z41538"/>
    </row>
    <row r="41539" spans="26:26">
      <c r="Z41539"/>
    </row>
    <row r="41540" spans="26:26">
      <c r="Z41540"/>
    </row>
    <row r="41541" spans="26:26">
      <c r="Z41541"/>
    </row>
    <row r="41542" spans="26:26">
      <c r="Z41542"/>
    </row>
    <row r="41543" spans="26:26">
      <c r="Z41543"/>
    </row>
    <row r="41544" spans="26:26">
      <c r="Z41544"/>
    </row>
    <row r="41545" spans="26:26">
      <c r="Z41545"/>
    </row>
    <row r="41546" spans="26:26">
      <c r="Z41546"/>
    </row>
    <row r="41547" spans="26:26">
      <c r="Z41547"/>
    </row>
    <row r="41548" spans="26:26">
      <c r="Z41548"/>
    </row>
    <row r="41549" spans="26:26">
      <c r="Z41549"/>
    </row>
    <row r="41550" spans="26:26">
      <c r="Z41550"/>
    </row>
    <row r="41551" spans="26:26">
      <c r="Z41551"/>
    </row>
    <row r="41552" spans="26:26">
      <c r="Z41552"/>
    </row>
    <row r="41553" spans="26:26">
      <c r="Z41553"/>
    </row>
    <row r="41554" spans="26:26">
      <c r="Z41554"/>
    </row>
    <row r="41555" spans="26:26">
      <c r="Z41555"/>
    </row>
    <row r="41556" spans="26:26">
      <c r="Z41556"/>
    </row>
    <row r="41557" spans="26:26">
      <c r="Z41557"/>
    </row>
    <row r="41558" spans="26:26">
      <c r="Z41558"/>
    </row>
    <row r="41559" spans="26:26">
      <c r="Z41559"/>
    </row>
    <row r="41560" spans="26:26">
      <c r="Z41560"/>
    </row>
    <row r="41561" spans="26:26">
      <c r="Z41561"/>
    </row>
    <row r="41562" spans="26:26">
      <c r="Z41562"/>
    </row>
    <row r="41563" spans="26:26">
      <c r="Z41563"/>
    </row>
    <row r="41564" spans="26:26">
      <c r="Z41564"/>
    </row>
    <row r="41565" spans="26:26">
      <c r="Z41565"/>
    </row>
    <row r="41566" spans="26:26">
      <c r="Z41566"/>
    </row>
    <row r="41567" spans="26:26">
      <c r="Z41567"/>
    </row>
    <row r="41568" spans="26:26">
      <c r="Z41568"/>
    </row>
    <row r="41569" spans="26:26">
      <c r="Z41569"/>
    </row>
    <row r="41570" spans="26:26">
      <c r="Z41570"/>
    </row>
    <row r="41571" spans="26:26">
      <c r="Z41571"/>
    </row>
    <row r="41572" spans="26:26">
      <c r="Z41572"/>
    </row>
    <row r="41573" spans="26:26">
      <c r="Z41573"/>
    </row>
    <row r="41574" spans="26:26">
      <c r="Z41574"/>
    </row>
    <row r="41575" spans="26:26">
      <c r="Z41575"/>
    </row>
    <row r="41576" spans="26:26">
      <c r="Z41576"/>
    </row>
    <row r="41577" spans="26:26">
      <c r="Z41577"/>
    </row>
    <row r="41578" spans="26:26">
      <c r="Z41578"/>
    </row>
    <row r="41579" spans="26:26">
      <c r="Z41579"/>
    </row>
    <row r="41580" spans="26:26">
      <c r="Z41580"/>
    </row>
    <row r="41581" spans="26:26">
      <c r="Z41581"/>
    </row>
    <row r="41582" spans="26:26">
      <c r="Z41582"/>
    </row>
    <row r="41583" spans="26:26">
      <c r="Z41583"/>
    </row>
    <row r="41584" spans="26:26">
      <c r="Z41584"/>
    </row>
    <row r="41585" spans="26:26">
      <c r="Z41585"/>
    </row>
    <row r="41586" spans="26:26">
      <c r="Z41586"/>
    </row>
    <row r="41587" spans="26:26">
      <c r="Z41587"/>
    </row>
    <row r="41588" spans="26:26">
      <c r="Z41588"/>
    </row>
    <row r="41589" spans="26:26">
      <c r="Z41589"/>
    </row>
    <row r="41590" spans="26:26">
      <c r="Z41590"/>
    </row>
    <row r="41591" spans="26:26">
      <c r="Z41591"/>
    </row>
    <row r="41592" spans="26:26">
      <c r="Z41592"/>
    </row>
    <row r="41593" spans="26:26">
      <c r="Z41593"/>
    </row>
    <row r="41594" spans="26:26">
      <c r="Z41594"/>
    </row>
    <row r="41595" spans="26:26">
      <c r="Z41595"/>
    </row>
    <row r="41596" spans="26:26">
      <c r="Z41596"/>
    </row>
    <row r="41597" spans="26:26">
      <c r="Z41597"/>
    </row>
    <row r="41598" spans="26:26">
      <c r="Z41598"/>
    </row>
    <row r="41599" spans="26:26">
      <c r="Z41599"/>
    </row>
    <row r="41600" spans="26:26">
      <c r="Z41600"/>
    </row>
    <row r="41601" spans="26:26">
      <c r="Z41601"/>
    </row>
    <row r="41602" spans="26:26">
      <c r="Z41602"/>
    </row>
    <row r="41603" spans="26:26">
      <c r="Z41603"/>
    </row>
    <row r="41604" spans="26:26">
      <c r="Z41604"/>
    </row>
    <row r="41605" spans="26:26">
      <c r="Z41605"/>
    </row>
    <row r="41606" spans="26:26">
      <c r="Z41606"/>
    </row>
    <row r="41607" spans="26:26">
      <c r="Z41607"/>
    </row>
    <row r="41608" spans="26:26">
      <c r="Z41608"/>
    </row>
    <row r="41609" spans="26:26">
      <c r="Z41609"/>
    </row>
    <row r="41610" spans="26:26">
      <c r="Z41610"/>
    </row>
    <row r="41611" spans="26:26">
      <c r="Z41611"/>
    </row>
    <row r="41612" spans="26:26">
      <c r="Z41612"/>
    </row>
    <row r="41613" spans="26:26">
      <c r="Z41613"/>
    </row>
    <row r="41614" spans="26:26">
      <c r="Z41614"/>
    </row>
    <row r="41615" spans="26:26">
      <c r="Z41615"/>
    </row>
    <row r="41616" spans="26:26">
      <c r="Z41616"/>
    </row>
    <row r="41617" spans="26:26">
      <c r="Z41617"/>
    </row>
    <row r="41618" spans="26:26">
      <c r="Z41618"/>
    </row>
    <row r="41619" spans="26:26">
      <c r="Z41619"/>
    </row>
    <row r="41620" spans="26:26">
      <c r="Z41620"/>
    </row>
    <row r="41621" spans="26:26">
      <c r="Z41621"/>
    </row>
    <row r="41622" spans="26:26">
      <c r="Z41622"/>
    </row>
    <row r="41623" spans="26:26">
      <c r="Z41623"/>
    </row>
    <row r="41624" spans="26:26">
      <c r="Z41624"/>
    </row>
    <row r="41625" spans="26:26">
      <c r="Z41625"/>
    </row>
    <row r="41626" spans="26:26">
      <c r="Z41626"/>
    </row>
    <row r="41627" spans="26:26">
      <c r="Z41627"/>
    </row>
    <row r="41628" spans="26:26">
      <c r="Z41628"/>
    </row>
    <row r="41629" spans="26:26">
      <c r="Z41629"/>
    </row>
    <row r="41630" spans="26:26">
      <c r="Z41630"/>
    </row>
    <row r="41631" spans="26:26">
      <c r="Z41631"/>
    </row>
    <row r="41632" spans="26:26">
      <c r="Z41632"/>
    </row>
    <row r="41633" spans="26:26">
      <c r="Z41633"/>
    </row>
    <row r="41634" spans="26:26">
      <c r="Z41634"/>
    </row>
    <row r="41635" spans="26:26">
      <c r="Z41635"/>
    </row>
    <row r="41636" spans="26:26">
      <c r="Z41636"/>
    </row>
    <row r="41637" spans="26:26">
      <c r="Z41637"/>
    </row>
    <row r="41638" spans="26:26">
      <c r="Z41638"/>
    </row>
    <row r="41639" spans="26:26">
      <c r="Z41639"/>
    </row>
    <row r="41640" spans="26:26">
      <c r="Z41640"/>
    </row>
    <row r="41641" spans="26:26">
      <c r="Z41641"/>
    </row>
    <row r="41642" spans="26:26">
      <c r="Z41642"/>
    </row>
    <row r="41643" spans="26:26">
      <c r="Z41643"/>
    </row>
    <row r="41644" spans="26:26">
      <c r="Z41644"/>
    </row>
    <row r="41645" spans="26:26">
      <c r="Z41645"/>
    </row>
    <row r="41646" spans="26:26">
      <c r="Z41646"/>
    </row>
    <row r="41647" spans="26:26">
      <c r="Z41647"/>
    </row>
    <row r="41648" spans="26:26">
      <c r="Z41648"/>
    </row>
    <row r="41649" spans="26:26">
      <c r="Z41649"/>
    </row>
    <row r="41650" spans="26:26">
      <c r="Z41650"/>
    </row>
    <row r="41651" spans="26:26">
      <c r="Z41651"/>
    </row>
    <row r="41652" spans="26:26">
      <c r="Z41652"/>
    </row>
    <row r="41653" spans="26:26">
      <c r="Z41653"/>
    </row>
    <row r="41654" spans="26:26">
      <c r="Z41654"/>
    </row>
    <row r="41655" spans="26:26">
      <c r="Z41655"/>
    </row>
    <row r="41656" spans="26:26">
      <c r="Z41656"/>
    </row>
    <row r="41657" spans="26:26">
      <c r="Z41657"/>
    </row>
    <row r="41658" spans="26:26">
      <c r="Z41658"/>
    </row>
    <row r="41659" spans="26:26">
      <c r="Z41659"/>
    </row>
    <row r="41660" spans="26:26">
      <c r="Z41660"/>
    </row>
    <row r="41661" spans="26:26">
      <c r="Z41661"/>
    </row>
    <row r="41662" spans="26:26">
      <c r="Z41662"/>
    </row>
    <row r="41663" spans="26:26">
      <c r="Z41663"/>
    </row>
    <row r="41664" spans="26:26">
      <c r="Z41664"/>
    </row>
    <row r="41665" spans="26:26">
      <c r="Z41665"/>
    </row>
    <row r="41666" spans="26:26">
      <c r="Z41666"/>
    </row>
    <row r="41667" spans="26:26">
      <c r="Z41667"/>
    </row>
    <row r="41668" spans="26:26">
      <c r="Z41668"/>
    </row>
    <row r="41669" spans="26:26">
      <c r="Z41669"/>
    </row>
    <row r="41670" spans="26:26">
      <c r="Z41670"/>
    </row>
    <row r="41671" spans="26:26">
      <c r="Z41671"/>
    </row>
    <row r="41672" spans="26:26">
      <c r="Z41672"/>
    </row>
    <row r="41673" spans="26:26">
      <c r="Z41673"/>
    </row>
    <row r="41674" spans="26:26">
      <c r="Z41674"/>
    </row>
    <row r="41675" spans="26:26">
      <c r="Z41675"/>
    </row>
    <row r="41676" spans="26:26">
      <c r="Z41676"/>
    </row>
    <row r="41677" spans="26:26">
      <c r="Z41677"/>
    </row>
    <row r="41678" spans="26:26">
      <c r="Z41678"/>
    </row>
    <row r="41679" spans="26:26">
      <c r="Z41679"/>
    </row>
    <row r="41680" spans="26:26">
      <c r="Z41680"/>
    </row>
    <row r="41681" spans="26:26">
      <c r="Z41681"/>
    </row>
    <row r="41682" spans="26:26">
      <c r="Z41682"/>
    </row>
    <row r="41683" spans="26:26">
      <c r="Z41683"/>
    </row>
    <row r="41684" spans="26:26">
      <c r="Z41684"/>
    </row>
    <row r="41685" spans="26:26">
      <c r="Z41685"/>
    </row>
    <row r="41686" spans="26:26">
      <c r="Z41686"/>
    </row>
    <row r="41687" spans="26:26">
      <c r="Z41687"/>
    </row>
    <row r="41688" spans="26:26">
      <c r="Z41688"/>
    </row>
    <row r="41689" spans="26:26">
      <c r="Z41689"/>
    </row>
    <row r="41690" spans="26:26">
      <c r="Z41690"/>
    </row>
    <row r="41691" spans="26:26">
      <c r="Z41691"/>
    </row>
    <row r="41692" spans="26:26">
      <c r="Z41692"/>
    </row>
    <row r="41693" spans="26:26">
      <c r="Z41693"/>
    </row>
    <row r="41694" spans="26:26">
      <c r="Z41694"/>
    </row>
    <row r="41695" spans="26:26">
      <c r="Z41695"/>
    </row>
    <row r="41696" spans="26:26">
      <c r="Z41696"/>
    </row>
    <row r="41697" spans="26:26">
      <c r="Z41697"/>
    </row>
    <row r="41698" spans="26:26">
      <c r="Z41698"/>
    </row>
    <row r="41699" spans="26:26">
      <c r="Z41699"/>
    </row>
    <row r="41700" spans="26:26">
      <c r="Z41700"/>
    </row>
    <row r="41701" spans="26:26">
      <c r="Z41701"/>
    </row>
    <row r="41702" spans="26:26">
      <c r="Z41702"/>
    </row>
    <row r="41703" spans="26:26">
      <c r="Z41703"/>
    </row>
    <row r="41704" spans="26:26">
      <c r="Z41704"/>
    </row>
    <row r="41705" spans="26:26">
      <c r="Z41705"/>
    </row>
    <row r="41706" spans="26:26">
      <c r="Z41706"/>
    </row>
    <row r="41707" spans="26:26">
      <c r="Z41707"/>
    </row>
    <row r="41708" spans="26:26">
      <c r="Z41708"/>
    </row>
    <row r="41709" spans="26:26">
      <c r="Z41709"/>
    </row>
    <row r="41710" spans="26:26">
      <c r="Z41710"/>
    </row>
    <row r="41711" spans="26:26">
      <c r="Z41711"/>
    </row>
    <row r="41712" spans="26:26">
      <c r="Z41712"/>
    </row>
    <row r="41713" spans="26:26">
      <c r="Z41713"/>
    </row>
    <row r="41714" spans="26:26">
      <c r="Z41714"/>
    </row>
    <row r="41715" spans="26:26">
      <c r="Z41715"/>
    </row>
    <row r="41716" spans="26:26">
      <c r="Z41716"/>
    </row>
    <row r="41717" spans="26:26">
      <c r="Z41717"/>
    </row>
    <row r="41718" spans="26:26">
      <c r="Z41718"/>
    </row>
    <row r="41719" spans="26:26">
      <c r="Z41719"/>
    </row>
    <row r="41720" spans="26:26">
      <c r="Z41720"/>
    </row>
    <row r="41721" spans="26:26">
      <c r="Z41721"/>
    </row>
    <row r="41722" spans="26:26">
      <c r="Z41722"/>
    </row>
    <row r="41723" spans="26:26">
      <c r="Z41723"/>
    </row>
    <row r="41724" spans="26:26">
      <c r="Z41724"/>
    </row>
    <row r="41725" spans="26:26">
      <c r="Z41725"/>
    </row>
    <row r="41726" spans="26:26">
      <c r="Z41726"/>
    </row>
    <row r="41727" spans="26:26">
      <c r="Z41727"/>
    </row>
    <row r="41728" spans="26:26">
      <c r="Z41728"/>
    </row>
    <row r="41729" spans="26:26">
      <c r="Z41729"/>
    </row>
    <row r="41730" spans="26:26">
      <c r="Z41730"/>
    </row>
    <row r="41731" spans="26:26">
      <c r="Z41731"/>
    </row>
    <row r="41732" spans="26:26">
      <c r="Z41732"/>
    </row>
    <row r="41733" spans="26:26">
      <c r="Z41733"/>
    </row>
    <row r="41734" spans="26:26">
      <c r="Z41734"/>
    </row>
    <row r="41735" spans="26:26">
      <c r="Z41735"/>
    </row>
    <row r="41736" spans="26:26">
      <c r="Z41736"/>
    </row>
    <row r="41737" spans="26:26">
      <c r="Z41737"/>
    </row>
    <row r="41738" spans="26:26">
      <c r="Z41738"/>
    </row>
    <row r="41739" spans="26:26">
      <c r="Z41739"/>
    </row>
    <row r="41740" spans="26:26">
      <c r="Z41740"/>
    </row>
    <row r="41741" spans="26:26">
      <c r="Z41741"/>
    </row>
    <row r="41742" spans="26:26">
      <c r="Z41742"/>
    </row>
    <row r="41743" spans="26:26">
      <c r="Z41743"/>
    </row>
    <row r="41744" spans="26:26">
      <c r="Z41744"/>
    </row>
    <row r="41745" spans="26:26">
      <c r="Z41745"/>
    </row>
    <row r="41746" spans="26:26">
      <c r="Z41746"/>
    </row>
    <row r="41747" spans="26:26">
      <c r="Z41747"/>
    </row>
    <row r="41748" spans="26:26">
      <c r="Z41748"/>
    </row>
    <row r="41749" spans="26:26">
      <c r="Z41749"/>
    </row>
    <row r="41750" spans="26:26">
      <c r="Z41750"/>
    </row>
    <row r="41751" spans="26:26">
      <c r="Z41751"/>
    </row>
    <row r="41752" spans="26:26">
      <c r="Z41752"/>
    </row>
    <row r="41753" spans="26:26">
      <c r="Z41753"/>
    </row>
    <row r="41754" spans="26:26">
      <c r="Z41754"/>
    </row>
    <row r="41755" spans="26:26">
      <c r="Z41755"/>
    </row>
    <row r="41756" spans="26:26">
      <c r="Z41756"/>
    </row>
    <row r="41757" spans="26:26">
      <c r="Z41757"/>
    </row>
    <row r="41758" spans="26:26">
      <c r="Z41758"/>
    </row>
    <row r="41759" spans="26:26">
      <c r="Z41759"/>
    </row>
    <row r="41760" spans="26:26">
      <c r="Z41760"/>
    </row>
    <row r="41761" spans="26:26">
      <c r="Z41761"/>
    </row>
    <row r="41762" spans="26:26">
      <c r="Z41762"/>
    </row>
    <row r="41763" spans="26:26">
      <c r="Z41763"/>
    </row>
    <row r="41764" spans="26:26">
      <c r="Z41764"/>
    </row>
    <row r="41765" spans="26:26">
      <c r="Z41765"/>
    </row>
    <row r="41766" spans="26:26">
      <c r="Z41766"/>
    </row>
    <row r="41767" spans="26:26">
      <c r="Z41767"/>
    </row>
    <row r="41768" spans="26:26">
      <c r="Z41768"/>
    </row>
    <row r="41769" spans="26:26">
      <c r="Z41769"/>
    </row>
    <row r="41770" spans="26:26">
      <c r="Z41770"/>
    </row>
    <row r="41771" spans="26:26">
      <c r="Z41771"/>
    </row>
    <row r="41772" spans="26:26">
      <c r="Z41772"/>
    </row>
    <row r="41773" spans="26:26">
      <c r="Z41773"/>
    </row>
    <row r="41774" spans="26:26">
      <c r="Z41774"/>
    </row>
    <row r="41775" spans="26:26">
      <c r="Z41775"/>
    </row>
    <row r="41776" spans="26:26">
      <c r="Z41776"/>
    </row>
    <row r="41777" spans="26:26">
      <c r="Z41777"/>
    </row>
    <row r="41778" spans="26:26">
      <c r="Z41778"/>
    </row>
    <row r="41779" spans="26:26">
      <c r="Z41779"/>
    </row>
    <row r="41780" spans="26:26">
      <c r="Z41780"/>
    </row>
    <row r="41781" spans="26:26">
      <c r="Z41781"/>
    </row>
    <row r="41782" spans="26:26">
      <c r="Z41782"/>
    </row>
    <row r="41783" spans="26:26">
      <c r="Z41783"/>
    </row>
    <row r="41784" spans="26:26">
      <c r="Z41784"/>
    </row>
    <row r="41785" spans="26:26">
      <c r="Z41785"/>
    </row>
    <row r="41786" spans="26:26">
      <c r="Z41786"/>
    </row>
    <row r="41787" spans="26:26">
      <c r="Z41787"/>
    </row>
    <row r="41788" spans="26:26">
      <c r="Z41788"/>
    </row>
    <row r="41789" spans="26:26">
      <c r="Z41789"/>
    </row>
    <row r="41790" spans="26:26">
      <c r="Z41790"/>
    </row>
    <row r="41791" spans="26:26">
      <c r="Z41791"/>
    </row>
    <row r="41792" spans="26:26">
      <c r="Z41792"/>
    </row>
    <row r="41793" spans="26:26">
      <c r="Z41793"/>
    </row>
    <row r="41794" spans="26:26">
      <c r="Z41794"/>
    </row>
    <row r="41795" spans="26:26">
      <c r="Z41795"/>
    </row>
    <row r="41796" spans="26:26">
      <c r="Z41796"/>
    </row>
    <row r="41797" spans="26:26">
      <c r="Z41797"/>
    </row>
    <row r="41798" spans="26:26">
      <c r="Z41798"/>
    </row>
    <row r="41799" spans="26:26">
      <c r="Z41799"/>
    </row>
    <row r="41800" spans="26:26">
      <c r="Z41800"/>
    </row>
    <row r="41801" spans="26:26">
      <c r="Z41801"/>
    </row>
    <row r="41802" spans="26:26">
      <c r="Z41802"/>
    </row>
    <row r="41803" spans="26:26">
      <c r="Z41803"/>
    </row>
    <row r="41804" spans="26:26">
      <c r="Z41804"/>
    </row>
    <row r="41805" spans="26:26">
      <c r="Z41805"/>
    </row>
    <row r="41806" spans="26:26">
      <c r="Z41806"/>
    </row>
    <row r="41807" spans="26:26">
      <c r="Z41807"/>
    </row>
    <row r="41808" spans="26:26">
      <c r="Z41808"/>
    </row>
    <row r="41809" spans="26:26">
      <c r="Z41809"/>
    </row>
    <row r="41810" spans="26:26">
      <c r="Z41810"/>
    </row>
    <row r="41811" spans="26:26">
      <c r="Z41811"/>
    </row>
    <row r="41812" spans="26:26">
      <c r="Z41812"/>
    </row>
    <row r="41813" spans="26:26">
      <c r="Z41813"/>
    </row>
    <row r="41814" spans="26:26">
      <c r="Z41814"/>
    </row>
    <row r="41815" spans="26:26">
      <c r="Z41815"/>
    </row>
    <row r="41816" spans="26:26">
      <c r="Z41816"/>
    </row>
    <row r="41817" spans="26:26">
      <c r="Z41817"/>
    </row>
    <row r="41818" spans="26:26">
      <c r="Z41818"/>
    </row>
    <row r="41819" spans="26:26">
      <c r="Z41819"/>
    </row>
    <row r="41820" spans="26:26">
      <c r="Z41820"/>
    </row>
    <row r="41821" spans="26:26">
      <c r="Z41821"/>
    </row>
    <row r="41822" spans="26:26">
      <c r="Z41822"/>
    </row>
    <row r="41823" spans="26:26">
      <c r="Z41823"/>
    </row>
    <row r="41824" spans="26:26">
      <c r="Z41824"/>
    </row>
    <row r="41825" spans="26:26">
      <c r="Z41825"/>
    </row>
    <row r="41826" spans="26:26">
      <c r="Z41826"/>
    </row>
    <row r="41827" spans="26:26">
      <c r="Z41827"/>
    </row>
    <row r="41828" spans="26:26">
      <c r="Z41828"/>
    </row>
    <row r="41829" spans="26:26">
      <c r="Z41829"/>
    </row>
    <row r="41830" spans="26:26">
      <c r="Z41830"/>
    </row>
    <row r="41831" spans="26:26">
      <c r="Z41831"/>
    </row>
    <row r="41832" spans="26:26">
      <c r="Z41832"/>
    </row>
    <row r="41833" spans="26:26">
      <c r="Z41833"/>
    </row>
    <row r="41834" spans="26:26">
      <c r="Z41834"/>
    </row>
    <row r="41835" spans="26:26">
      <c r="Z41835"/>
    </row>
    <row r="41836" spans="26:26">
      <c r="Z41836"/>
    </row>
    <row r="41837" spans="26:26">
      <c r="Z41837"/>
    </row>
    <row r="41838" spans="26:26">
      <c r="Z41838"/>
    </row>
    <row r="41839" spans="26:26">
      <c r="Z41839"/>
    </row>
    <row r="41840" spans="26:26">
      <c r="Z41840"/>
    </row>
    <row r="41841" spans="26:26">
      <c r="Z41841"/>
    </row>
    <row r="41842" spans="26:26">
      <c r="Z41842"/>
    </row>
    <row r="41843" spans="26:26">
      <c r="Z41843"/>
    </row>
    <row r="41844" spans="26:26">
      <c r="Z41844"/>
    </row>
    <row r="41845" spans="26:26">
      <c r="Z41845"/>
    </row>
    <row r="41846" spans="26:26">
      <c r="Z41846"/>
    </row>
    <row r="41847" spans="26:26">
      <c r="Z41847"/>
    </row>
    <row r="41848" spans="26:26">
      <c r="Z41848"/>
    </row>
    <row r="41849" spans="26:26">
      <c r="Z41849"/>
    </row>
    <row r="41850" spans="26:26">
      <c r="Z41850"/>
    </row>
    <row r="41851" spans="26:26">
      <c r="Z41851"/>
    </row>
    <row r="41852" spans="26:26">
      <c r="Z41852"/>
    </row>
    <row r="41853" spans="26:26">
      <c r="Z41853"/>
    </row>
    <row r="41854" spans="26:26">
      <c r="Z41854"/>
    </row>
    <row r="41855" spans="26:26">
      <c r="Z41855"/>
    </row>
    <row r="41856" spans="26:26">
      <c r="Z41856"/>
    </row>
    <row r="41857" spans="26:26">
      <c r="Z41857"/>
    </row>
    <row r="41858" spans="26:26">
      <c r="Z41858"/>
    </row>
    <row r="41859" spans="26:26">
      <c r="Z41859"/>
    </row>
    <row r="41860" spans="26:26">
      <c r="Z41860"/>
    </row>
    <row r="41861" spans="26:26">
      <c r="Z41861"/>
    </row>
    <row r="41862" spans="26:26">
      <c r="Z41862"/>
    </row>
    <row r="41863" spans="26:26">
      <c r="Z41863"/>
    </row>
    <row r="41864" spans="26:26">
      <c r="Z41864"/>
    </row>
    <row r="41865" spans="26:26">
      <c r="Z41865"/>
    </row>
    <row r="41866" spans="26:26">
      <c r="Z41866"/>
    </row>
    <row r="41867" spans="26:26">
      <c r="Z41867"/>
    </row>
    <row r="41868" spans="26:26">
      <c r="Z41868"/>
    </row>
    <row r="41869" spans="26:26">
      <c r="Z41869"/>
    </row>
    <row r="41870" spans="26:26">
      <c r="Z41870"/>
    </row>
    <row r="41871" spans="26:26">
      <c r="Z41871"/>
    </row>
    <row r="41872" spans="26:26">
      <c r="Z41872"/>
    </row>
    <row r="41873" spans="26:26">
      <c r="Z41873"/>
    </row>
    <row r="41874" spans="26:26">
      <c r="Z41874"/>
    </row>
    <row r="41875" spans="26:26">
      <c r="Z41875"/>
    </row>
    <row r="41876" spans="26:26">
      <c r="Z41876"/>
    </row>
    <row r="41877" spans="26:26">
      <c r="Z41877"/>
    </row>
    <row r="41878" spans="26:26">
      <c r="Z41878"/>
    </row>
    <row r="41879" spans="26:26">
      <c r="Z41879"/>
    </row>
    <row r="41880" spans="26:26">
      <c r="Z41880"/>
    </row>
    <row r="41881" spans="26:26">
      <c r="Z41881"/>
    </row>
    <row r="41882" spans="26:26">
      <c r="Z41882"/>
    </row>
    <row r="41883" spans="26:26">
      <c r="Z41883"/>
    </row>
    <row r="41884" spans="26:26">
      <c r="Z41884"/>
    </row>
    <row r="41885" spans="26:26">
      <c r="Z41885"/>
    </row>
    <row r="41886" spans="26:26">
      <c r="Z41886"/>
    </row>
    <row r="41887" spans="26:26">
      <c r="Z41887"/>
    </row>
    <row r="41888" spans="26:26">
      <c r="Z41888"/>
    </row>
    <row r="41889" spans="26:26">
      <c r="Z41889"/>
    </row>
    <row r="41890" spans="26:26">
      <c r="Z41890"/>
    </row>
    <row r="41891" spans="26:26">
      <c r="Z41891"/>
    </row>
    <row r="41892" spans="26:26">
      <c r="Z41892"/>
    </row>
    <row r="41893" spans="26:26">
      <c r="Z41893"/>
    </row>
    <row r="41894" spans="26:26">
      <c r="Z41894"/>
    </row>
    <row r="41895" spans="26:26">
      <c r="Z41895"/>
    </row>
    <row r="41896" spans="26:26">
      <c r="Z41896"/>
    </row>
    <row r="41897" spans="26:26">
      <c r="Z41897"/>
    </row>
    <row r="41898" spans="26:26">
      <c r="Z41898"/>
    </row>
    <row r="41899" spans="26:26">
      <c r="Z41899"/>
    </row>
    <row r="41900" spans="26:26">
      <c r="Z41900"/>
    </row>
    <row r="41901" spans="26:26">
      <c r="Z41901"/>
    </row>
    <row r="41902" spans="26:26">
      <c r="Z41902"/>
    </row>
    <row r="41903" spans="26:26">
      <c r="Z41903"/>
    </row>
    <row r="41904" spans="26:26">
      <c r="Z41904"/>
    </row>
    <row r="41905" spans="26:26">
      <c r="Z41905"/>
    </row>
    <row r="41906" spans="26:26">
      <c r="Z41906"/>
    </row>
    <row r="41907" spans="26:26">
      <c r="Z41907"/>
    </row>
    <row r="41908" spans="26:26">
      <c r="Z41908"/>
    </row>
    <row r="41909" spans="26:26">
      <c r="Z41909"/>
    </row>
    <row r="41910" spans="26:26">
      <c r="Z41910"/>
    </row>
    <row r="41911" spans="26:26">
      <c r="Z41911"/>
    </row>
    <row r="41912" spans="26:26">
      <c r="Z41912"/>
    </row>
    <row r="41913" spans="26:26">
      <c r="Z41913"/>
    </row>
    <row r="41914" spans="26:26">
      <c r="Z41914"/>
    </row>
    <row r="41915" spans="26:26">
      <c r="Z41915"/>
    </row>
    <row r="41916" spans="26:26">
      <c r="Z41916"/>
    </row>
    <row r="41917" spans="26:26">
      <c r="Z41917"/>
    </row>
    <row r="41918" spans="26:26">
      <c r="Z41918"/>
    </row>
    <row r="41919" spans="26:26">
      <c r="Z41919"/>
    </row>
    <row r="41920" spans="26:26">
      <c r="Z41920"/>
    </row>
    <row r="41921" spans="26:26">
      <c r="Z41921"/>
    </row>
    <row r="41922" spans="26:26">
      <c r="Z41922"/>
    </row>
    <row r="41923" spans="26:26">
      <c r="Z41923"/>
    </row>
    <row r="41924" spans="26:26">
      <c r="Z41924"/>
    </row>
    <row r="41925" spans="26:26">
      <c r="Z41925"/>
    </row>
    <row r="41926" spans="26:26">
      <c r="Z41926"/>
    </row>
    <row r="41927" spans="26:26">
      <c r="Z41927"/>
    </row>
    <row r="41928" spans="26:26">
      <c r="Z41928"/>
    </row>
    <row r="41929" spans="26:26">
      <c r="Z41929"/>
    </row>
    <row r="41930" spans="26:26">
      <c r="Z41930"/>
    </row>
    <row r="41931" spans="26:26">
      <c r="Z41931"/>
    </row>
    <row r="41932" spans="26:26">
      <c r="Z41932"/>
    </row>
    <row r="41933" spans="26:26">
      <c r="Z41933"/>
    </row>
    <row r="41934" spans="26:26">
      <c r="Z41934"/>
    </row>
    <row r="41935" spans="26:26">
      <c r="Z41935"/>
    </row>
    <row r="41936" spans="26:26">
      <c r="Z41936"/>
    </row>
    <row r="41937" spans="26:26">
      <c r="Z41937"/>
    </row>
    <row r="41938" spans="26:26">
      <c r="Z41938"/>
    </row>
    <row r="41939" spans="26:26">
      <c r="Z41939"/>
    </row>
    <row r="41940" spans="26:26">
      <c r="Z41940"/>
    </row>
    <row r="41941" spans="26:26">
      <c r="Z41941"/>
    </row>
    <row r="41942" spans="26:26">
      <c r="Z41942"/>
    </row>
    <row r="41943" spans="26:26">
      <c r="Z41943"/>
    </row>
    <row r="41944" spans="26:26">
      <c r="Z41944"/>
    </row>
    <row r="41945" spans="26:26">
      <c r="Z41945"/>
    </row>
    <row r="41946" spans="26:26">
      <c r="Z41946"/>
    </row>
    <row r="41947" spans="26:26">
      <c r="Z41947"/>
    </row>
    <row r="41948" spans="26:26">
      <c r="Z41948"/>
    </row>
    <row r="41949" spans="26:26">
      <c r="Z41949"/>
    </row>
    <row r="41950" spans="26:26">
      <c r="Z41950"/>
    </row>
    <row r="41951" spans="26:26">
      <c r="Z41951"/>
    </row>
    <row r="41952" spans="26:26">
      <c r="Z41952"/>
    </row>
    <row r="41953" spans="26:26">
      <c r="Z41953"/>
    </row>
    <row r="41954" spans="26:26">
      <c r="Z41954"/>
    </row>
    <row r="41955" spans="26:26">
      <c r="Z41955"/>
    </row>
    <row r="41956" spans="26:26">
      <c r="Z41956"/>
    </row>
    <row r="41957" spans="26:26">
      <c r="Z41957"/>
    </row>
    <row r="41958" spans="26:26">
      <c r="Z41958"/>
    </row>
    <row r="41959" spans="26:26">
      <c r="Z41959"/>
    </row>
    <row r="41960" spans="26:26">
      <c r="Z41960"/>
    </row>
    <row r="41961" spans="26:26">
      <c r="Z41961"/>
    </row>
    <row r="41962" spans="26:26">
      <c r="Z41962"/>
    </row>
    <row r="41963" spans="26:26">
      <c r="Z41963"/>
    </row>
    <row r="41964" spans="26:26">
      <c r="Z41964"/>
    </row>
    <row r="41965" spans="26:26">
      <c r="Z41965"/>
    </row>
    <row r="41966" spans="26:26">
      <c r="Z41966"/>
    </row>
    <row r="41967" spans="26:26">
      <c r="Z41967"/>
    </row>
    <row r="41968" spans="26:26">
      <c r="Z41968"/>
    </row>
    <row r="41969" spans="26:26">
      <c r="Z41969"/>
    </row>
    <row r="41970" spans="26:26">
      <c r="Z41970"/>
    </row>
    <row r="41971" spans="26:26">
      <c r="Z41971"/>
    </row>
    <row r="41972" spans="26:26">
      <c r="Z41972"/>
    </row>
    <row r="41973" spans="26:26">
      <c r="Z41973"/>
    </row>
    <row r="41974" spans="26:26">
      <c r="Z41974"/>
    </row>
    <row r="41975" spans="26:26">
      <c r="Z41975"/>
    </row>
    <row r="41976" spans="26:26">
      <c r="Z41976"/>
    </row>
    <row r="41977" spans="26:26">
      <c r="Z41977"/>
    </row>
    <row r="41978" spans="26:26">
      <c r="Z41978"/>
    </row>
    <row r="41979" spans="26:26">
      <c r="Z41979"/>
    </row>
    <row r="41980" spans="26:26">
      <c r="Z41980"/>
    </row>
    <row r="41981" spans="26:26">
      <c r="Z41981"/>
    </row>
    <row r="41982" spans="26:26">
      <c r="Z41982"/>
    </row>
    <row r="41983" spans="26:26">
      <c r="Z41983"/>
    </row>
    <row r="41984" spans="26:26">
      <c r="Z41984"/>
    </row>
    <row r="41985" spans="26:26">
      <c r="Z41985"/>
    </row>
    <row r="41986" spans="26:26">
      <c r="Z41986"/>
    </row>
    <row r="41987" spans="26:26">
      <c r="Z41987"/>
    </row>
    <row r="41988" spans="26:26">
      <c r="Z41988"/>
    </row>
    <row r="41989" spans="26:26">
      <c r="Z41989"/>
    </row>
    <row r="41990" spans="26:26">
      <c r="Z41990"/>
    </row>
    <row r="41991" spans="26:26">
      <c r="Z41991"/>
    </row>
    <row r="41992" spans="26:26">
      <c r="Z41992"/>
    </row>
    <row r="41993" spans="26:26">
      <c r="Z41993"/>
    </row>
    <row r="41994" spans="26:26">
      <c r="Z41994"/>
    </row>
    <row r="41995" spans="26:26">
      <c r="Z41995"/>
    </row>
    <row r="41996" spans="26:26">
      <c r="Z41996"/>
    </row>
    <row r="41997" spans="26:26">
      <c r="Z41997"/>
    </row>
    <row r="41998" spans="26:26">
      <c r="Z41998"/>
    </row>
    <row r="41999" spans="26:26">
      <c r="Z41999"/>
    </row>
    <row r="42000" spans="26:26">
      <c r="Z42000"/>
    </row>
    <row r="42001" spans="26:26">
      <c r="Z42001"/>
    </row>
    <row r="42002" spans="26:26">
      <c r="Z42002"/>
    </row>
    <row r="42003" spans="26:26">
      <c r="Z42003"/>
    </row>
    <row r="42004" spans="26:26">
      <c r="Z42004"/>
    </row>
    <row r="42005" spans="26:26">
      <c r="Z42005"/>
    </row>
    <row r="42006" spans="26:26">
      <c r="Z42006"/>
    </row>
    <row r="42007" spans="26:26">
      <c r="Z42007"/>
    </row>
    <row r="42008" spans="26:26">
      <c r="Z42008"/>
    </row>
    <row r="42009" spans="26:26">
      <c r="Z42009"/>
    </row>
    <row r="42010" spans="26:26">
      <c r="Z42010"/>
    </row>
    <row r="42011" spans="26:26">
      <c r="Z42011"/>
    </row>
    <row r="42012" spans="26:26">
      <c r="Z42012"/>
    </row>
    <row r="42013" spans="26:26">
      <c r="Z42013"/>
    </row>
    <row r="42014" spans="26:26">
      <c r="Z42014"/>
    </row>
    <row r="42015" spans="26:26">
      <c r="Z42015"/>
    </row>
    <row r="42016" spans="26:26">
      <c r="Z42016"/>
    </row>
    <row r="42017" spans="26:26">
      <c r="Z42017"/>
    </row>
    <row r="42018" spans="26:26">
      <c r="Z42018"/>
    </row>
    <row r="42019" spans="26:26">
      <c r="Z42019"/>
    </row>
    <row r="42020" spans="26:26">
      <c r="Z42020"/>
    </row>
    <row r="42021" spans="26:26">
      <c r="Z42021"/>
    </row>
    <row r="42022" spans="26:26">
      <c r="Z42022"/>
    </row>
    <row r="42023" spans="26:26">
      <c r="Z42023"/>
    </row>
    <row r="42024" spans="26:26">
      <c r="Z42024"/>
    </row>
    <row r="42025" spans="26:26">
      <c r="Z42025"/>
    </row>
    <row r="42026" spans="26:26">
      <c r="Z42026"/>
    </row>
    <row r="42027" spans="26:26">
      <c r="Z42027"/>
    </row>
    <row r="42028" spans="26:26">
      <c r="Z42028"/>
    </row>
    <row r="42029" spans="26:26">
      <c r="Z42029"/>
    </row>
    <row r="42030" spans="26:26">
      <c r="Z42030"/>
    </row>
    <row r="42031" spans="26:26">
      <c r="Z42031"/>
    </row>
    <row r="42032" spans="26:26">
      <c r="Z42032"/>
    </row>
    <row r="42033" spans="26:26">
      <c r="Z42033"/>
    </row>
    <row r="42034" spans="26:26">
      <c r="Z42034"/>
    </row>
    <row r="42035" spans="26:26">
      <c r="Z42035"/>
    </row>
    <row r="42036" spans="26:26">
      <c r="Z42036"/>
    </row>
    <row r="42037" spans="26:26">
      <c r="Z42037"/>
    </row>
    <row r="42038" spans="26:26">
      <c r="Z42038"/>
    </row>
    <row r="42039" spans="26:26">
      <c r="Z42039"/>
    </row>
    <row r="42040" spans="26:26">
      <c r="Z42040"/>
    </row>
    <row r="42041" spans="26:26">
      <c r="Z42041"/>
    </row>
    <row r="42042" spans="26:26">
      <c r="Z42042"/>
    </row>
    <row r="42043" spans="26:26">
      <c r="Z42043"/>
    </row>
    <row r="42044" spans="26:26">
      <c r="Z42044"/>
    </row>
    <row r="42045" spans="26:26">
      <c r="Z42045"/>
    </row>
    <row r="42046" spans="26:26">
      <c r="Z42046"/>
    </row>
    <row r="42047" spans="26:26">
      <c r="Z42047"/>
    </row>
    <row r="42048" spans="26:26">
      <c r="Z42048"/>
    </row>
    <row r="42049" spans="26:26">
      <c r="Z42049"/>
    </row>
    <row r="42050" spans="26:26">
      <c r="Z42050"/>
    </row>
    <row r="42051" spans="26:26">
      <c r="Z42051"/>
    </row>
    <row r="42052" spans="26:26">
      <c r="Z42052"/>
    </row>
    <row r="42053" spans="26:26">
      <c r="Z42053"/>
    </row>
    <row r="42054" spans="26:26">
      <c r="Z42054"/>
    </row>
    <row r="42055" spans="26:26">
      <c r="Z42055"/>
    </row>
    <row r="42056" spans="26:26">
      <c r="Z42056"/>
    </row>
    <row r="42057" spans="26:26">
      <c r="Z42057"/>
    </row>
    <row r="42058" spans="26:26">
      <c r="Z42058"/>
    </row>
    <row r="42059" spans="26:26">
      <c r="Z42059"/>
    </row>
    <row r="42060" spans="26:26">
      <c r="Z42060"/>
    </row>
    <row r="42061" spans="26:26">
      <c r="Z42061"/>
    </row>
    <row r="42062" spans="26:26">
      <c r="Z42062"/>
    </row>
    <row r="42063" spans="26:26">
      <c r="Z42063"/>
    </row>
    <row r="42064" spans="26:26">
      <c r="Z42064"/>
    </row>
    <row r="42065" spans="26:26">
      <c r="Z42065"/>
    </row>
    <row r="42066" spans="26:26">
      <c r="Z42066"/>
    </row>
    <row r="42067" spans="26:26">
      <c r="Z42067"/>
    </row>
    <row r="42068" spans="26:26">
      <c r="Z42068"/>
    </row>
    <row r="42069" spans="26:26">
      <c r="Z42069"/>
    </row>
    <row r="42070" spans="26:26">
      <c r="Z42070"/>
    </row>
    <row r="42071" spans="26:26">
      <c r="Z42071"/>
    </row>
    <row r="42072" spans="26:26">
      <c r="Z42072"/>
    </row>
    <row r="42073" spans="26:26">
      <c r="Z42073"/>
    </row>
    <row r="42074" spans="26:26">
      <c r="Z42074"/>
    </row>
    <row r="42075" spans="26:26">
      <c r="Z42075"/>
    </row>
    <row r="42076" spans="26:26">
      <c r="Z42076"/>
    </row>
    <row r="42077" spans="26:26">
      <c r="Z42077"/>
    </row>
    <row r="42078" spans="26:26">
      <c r="Z42078"/>
    </row>
    <row r="42079" spans="26:26">
      <c r="Z42079"/>
    </row>
    <row r="42080" spans="26:26">
      <c r="Z42080"/>
    </row>
    <row r="42081" spans="26:26">
      <c r="Z42081"/>
    </row>
    <row r="42082" spans="26:26">
      <c r="Z42082"/>
    </row>
    <row r="42083" spans="26:26">
      <c r="Z42083"/>
    </row>
    <row r="42084" spans="26:26">
      <c r="Z42084"/>
    </row>
    <row r="42085" spans="26:26">
      <c r="Z42085"/>
    </row>
    <row r="42086" spans="26:26">
      <c r="Z42086"/>
    </row>
    <row r="42087" spans="26:26">
      <c r="Z42087"/>
    </row>
    <row r="42088" spans="26:26">
      <c r="Z42088"/>
    </row>
    <row r="42089" spans="26:26">
      <c r="Z42089"/>
    </row>
    <row r="42090" spans="26:26">
      <c r="Z42090"/>
    </row>
    <row r="42091" spans="26:26">
      <c r="Z42091"/>
    </row>
    <row r="42092" spans="26:26">
      <c r="Z42092"/>
    </row>
    <row r="42093" spans="26:26">
      <c r="Z42093"/>
    </row>
    <row r="42094" spans="26:26">
      <c r="Z42094"/>
    </row>
    <row r="42095" spans="26:26">
      <c r="Z42095"/>
    </row>
    <row r="42096" spans="26:26">
      <c r="Z42096"/>
    </row>
    <row r="42097" spans="26:26">
      <c r="Z42097"/>
    </row>
    <row r="42098" spans="26:26">
      <c r="Z42098"/>
    </row>
    <row r="42099" spans="26:26">
      <c r="Z42099"/>
    </row>
    <row r="42100" spans="26:26">
      <c r="Z42100"/>
    </row>
    <row r="42101" spans="26:26">
      <c r="Z42101"/>
    </row>
    <row r="42102" spans="26:26">
      <c r="Z42102"/>
    </row>
    <row r="42103" spans="26:26">
      <c r="Z42103"/>
    </row>
    <row r="42104" spans="26:26">
      <c r="Z42104"/>
    </row>
    <row r="42105" spans="26:26">
      <c r="Z42105"/>
    </row>
    <row r="42106" spans="26:26">
      <c r="Z42106"/>
    </row>
    <row r="42107" spans="26:26">
      <c r="Z42107"/>
    </row>
    <row r="42108" spans="26:26">
      <c r="Z42108"/>
    </row>
    <row r="42109" spans="26:26">
      <c r="Z42109"/>
    </row>
    <row r="42110" spans="26:26">
      <c r="Z42110"/>
    </row>
    <row r="42111" spans="26:26">
      <c r="Z42111"/>
    </row>
    <row r="42112" spans="26:26">
      <c r="Z42112"/>
    </row>
    <row r="42113" spans="26:26">
      <c r="Z42113"/>
    </row>
    <row r="42114" spans="26:26">
      <c r="Z42114"/>
    </row>
    <row r="42115" spans="26:26">
      <c r="Z42115"/>
    </row>
    <row r="42116" spans="26:26">
      <c r="Z42116"/>
    </row>
    <row r="42117" spans="26:26">
      <c r="Z42117"/>
    </row>
    <row r="42118" spans="26:26">
      <c r="Z42118"/>
    </row>
    <row r="42119" spans="26:26">
      <c r="Z42119"/>
    </row>
    <row r="42120" spans="26:26">
      <c r="Z42120"/>
    </row>
    <row r="42121" spans="26:26">
      <c r="Z42121"/>
    </row>
    <row r="42122" spans="26:26">
      <c r="Z42122"/>
    </row>
    <row r="42123" spans="26:26">
      <c r="Z42123"/>
    </row>
    <row r="42124" spans="26:26">
      <c r="Z42124"/>
    </row>
    <row r="42125" spans="26:26">
      <c r="Z42125"/>
    </row>
    <row r="42126" spans="26:26">
      <c r="Z42126"/>
    </row>
    <row r="42127" spans="26:26">
      <c r="Z42127"/>
    </row>
    <row r="42128" spans="26:26">
      <c r="Z42128"/>
    </row>
    <row r="42129" spans="26:26">
      <c r="Z42129"/>
    </row>
    <row r="42130" spans="26:26">
      <c r="Z42130"/>
    </row>
    <row r="42131" spans="26:26">
      <c r="Z42131"/>
    </row>
    <row r="42132" spans="26:26">
      <c r="Z42132"/>
    </row>
    <row r="42133" spans="26:26">
      <c r="Z42133"/>
    </row>
    <row r="42134" spans="26:26">
      <c r="Z42134"/>
    </row>
    <row r="42135" spans="26:26">
      <c r="Z42135"/>
    </row>
    <row r="42136" spans="26:26">
      <c r="Z42136"/>
    </row>
    <row r="42137" spans="26:26">
      <c r="Z42137"/>
    </row>
    <row r="42138" spans="26:26">
      <c r="Z42138"/>
    </row>
    <row r="42139" spans="26:26">
      <c r="Z42139"/>
    </row>
    <row r="42140" spans="26:26">
      <c r="Z42140"/>
    </row>
    <row r="42141" spans="26:26">
      <c r="Z42141"/>
    </row>
    <row r="42142" spans="26:26">
      <c r="Z42142"/>
    </row>
    <row r="42143" spans="26:26">
      <c r="Z42143"/>
    </row>
    <row r="42144" spans="26:26">
      <c r="Z42144"/>
    </row>
    <row r="42145" spans="26:26">
      <c r="Z42145"/>
    </row>
    <row r="42146" spans="26:26">
      <c r="Z42146"/>
    </row>
    <row r="42147" spans="26:26">
      <c r="Z42147"/>
    </row>
    <row r="42148" spans="26:26">
      <c r="Z42148"/>
    </row>
    <row r="42149" spans="26:26">
      <c r="Z42149"/>
    </row>
    <row r="42150" spans="26:26">
      <c r="Z42150"/>
    </row>
    <row r="42151" spans="26:26">
      <c r="Z42151"/>
    </row>
    <row r="42152" spans="26:26">
      <c r="Z42152"/>
    </row>
    <row r="42153" spans="26:26">
      <c r="Z42153"/>
    </row>
    <row r="42154" spans="26:26">
      <c r="Z42154"/>
    </row>
    <row r="42155" spans="26:26">
      <c r="Z42155"/>
    </row>
    <row r="42156" spans="26:26">
      <c r="Z42156"/>
    </row>
    <row r="42157" spans="26:26">
      <c r="Z42157"/>
    </row>
    <row r="42158" spans="26:26">
      <c r="Z42158"/>
    </row>
    <row r="42159" spans="26:26">
      <c r="Z42159"/>
    </row>
    <row r="42160" spans="26:26">
      <c r="Z42160"/>
    </row>
    <row r="42161" spans="26:26">
      <c r="Z42161"/>
    </row>
    <row r="42162" spans="26:26">
      <c r="Z42162"/>
    </row>
    <row r="42163" spans="26:26">
      <c r="Z42163"/>
    </row>
    <row r="42164" spans="26:26">
      <c r="Z42164"/>
    </row>
    <row r="42165" spans="26:26">
      <c r="Z42165"/>
    </row>
    <row r="42166" spans="26:26">
      <c r="Z42166"/>
    </row>
    <row r="42167" spans="26:26">
      <c r="Z42167"/>
    </row>
    <row r="42168" spans="26:26">
      <c r="Z42168"/>
    </row>
    <row r="42169" spans="26:26">
      <c r="Z42169"/>
    </row>
    <row r="42170" spans="26:26">
      <c r="Z42170"/>
    </row>
    <row r="42171" spans="26:26">
      <c r="Z42171"/>
    </row>
    <row r="42172" spans="26:26">
      <c r="Z42172"/>
    </row>
    <row r="42173" spans="26:26">
      <c r="Z42173"/>
    </row>
    <row r="42174" spans="26:26">
      <c r="Z42174"/>
    </row>
    <row r="42175" spans="26:26">
      <c r="Z42175"/>
    </row>
    <row r="42176" spans="26:26">
      <c r="Z42176"/>
    </row>
    <row r="42177" spans="26:26">
      <c r="Z42177"/>
    </row>
    <row r="42178" spans="26:26">
      <c r="Z42178"/>
    </row>
    <row r="42179" spans="26:26">
      <c r="Z42179"/>
    </row>
    <row r="42180" spans="26:26">
      <c r="Z42180"/>
    </row>
    <row r="42181" spans="26:26">
      <c r="Z42181"/>
    </row>
    <row r="42182" spans="26:26">
      <c r="Z42182"/>
    </row>
    <row r="42183" spans="26:26">
      <c r="Z42183"/>
    </row>
    <row r="42184" spans="26:26">
      <c r="Z42184"/>
    </row>
    <row r="42185" spans="26:26">
      <c r="Z42185"/>
    </row>
    <row r="42186" spans="26:26">
      <c r="Z42186"/>
    </row>
    <row r="42187" spans="26:26">
      <c r="Z42187"/>
    </row>
    <row r="42188" spans="26:26">
      <c r="Z42188"/>
    </row>
    <row r="42189" spans="26:26">
      <c r="Z42189"/>
    </row>
    <row r="42190" spans="26:26">
      <c r="Z42190"/>
    </row>
    <row r="42191" spans="26:26">
      <c r="Z42191"/>
    </row>
    <row r="42192" spans="26:26">
      <c r="Z42192"/>
    </row>
    <row r="42193" spans="26:26">
      <c r="Z42193"/>
    </row>
    <row r="42194" spans="26:26">
      <c r="Z42194"/>
    </row>
    <row r="42195" spans="26:26">
      <c r="Z42195"/>
    </row>
    <row r="42196" spans="26:26">
      <c r="Z42196"/>
    </row>
    <row r="42197" spans="26:26">
      <c r="Z42197"/>
    </row>
    <row r="42198" spans="26:26">
      <c r="Z42198"/>
    </row>
    <row r="42199" spans="26:26">
      <c r="Z42199"/>
    </row>
    <row r="42200" spans="26:26">
      <c r="Z42200"/>
    </row>
    <row r="42201" spans="26:26">
      <c r="Z42201"/>
    </row>
    <row r="42202" spans="26:26">
      <c r="Z42202"/>
    </row>
    <row r="42203" spans="26:26">
      <c r="Z42203"/>
    </row>
    <row r="42204" spans="26:26">
      <c r="Z42204"/>
    </row>
    <row r="42205" spans="26:26">
      <c r="Z42205"/>
    </row>
    <row r="42206" spans="26:26">
      <c r="Z42206"/>
    </row>
    <row r="42207" spans="26:26">
      <c r="Z42207"/>
    </row>
    <row r="42208" spans="26:26">
      <c r="Z42208"/>
    </row>
    <row r="42209" spans="26:26">
      <c r="Z42209"/>
    </row>
    <row r="42210" spans="26:26">
      <c r="Z42210"/>
    </row>
    <row r="42211" spans="26:26">
      <c r="Z42211"/>
    </row>
    <row r="42212" spans="26:26">
      <c r="Z42212"/>
    </row>
    <row r="42213" spans="26:26">
      <c r="Z42213"/>
    </row>
    <row r="42214" spans="26:26">
      <c r="Z42214"/>
    </row>
    <row r="42215" spans="26:26">
      <c r="Z42215"/>
    </row>
    <row r="42216" spans="26:26">
      <c r="Z42216"/>
    </row>
    <row r="42217" spans="26:26">
      <c r="Z42217"/>
    </row>
    <row r="42218" spans="26:26">
      <c r="Z42218"/>
    </row>
    <row r="42219" spans="26:26">
      <c r="Z42219"/>
    </row>
    <row r="42220" spans="26:26">
      <c r="Z42220"/>
    </row>
    <row r="42221" spans="26:26">
      <c r="Z42221"/>
    </row>
    <row r="42222" spans="26:26">
      <c r="Z42222"/>
    </row>
    <row r="42223" spans="26:26">
      <c r="Z42223"/>
    </row>
    <row r="42224" spans="26:26">
      <c r="Z42224"/>
    </row>
    <row r="42225" spans="26:26">
      <c r="Z42225"/>
    </row>
    <row r="42226" spans="26:26">
      <c r="Z42226"/>
    </row>
    <row r="42227" spans="26:26">
      <c r="Z42227"/>
    </row>
    <row r="42228" spans="26:26">
      <c r="Z42228"/>
    </row>
    <row r="42229" spans="26:26">
      <c r="Z42229"/>
    </row>
    <row r="42230" spans="26:26">
      <c r="Z42230"/>
    </row>
    <row r="42231" spans="26:26">
      <c r="Z42231"/>
    </row>
    <row r="42232" spans="26:26">
      <c r="Z42232"/>
    </row>
    <row r="42233" spans="26:26">
      <c r="Z42233"/>
    </row>
    <row r="42234" spans="26:26">
      <c r="Z42234"/>
    </row>
    <row r="42235" spans="26:26">
      <c r="Z42235"/>
    </row>
    <row r="42236" spans="26:26">
      <c r="Z42236"/>
    </row>
    <row r="42237" spans="26:26">
      <c r="Z42237"/>
    </row>
    <row r="42238" spans="26:26">
      <c r="Z42238"/>
    </row>
    <row r="42239" spans="26:26">
      <c r="Z42239"/>
    </row>
    <row r="42240" spans="26:26">
      <c r="Z42240"/>
    </row>
    <row r="42241" spans="26:26">
      <c r="Z42241"/>
    </row>
    <row r="42242" spans="26:26">
      <c r="Z42242"/>
    </row>
    <row r="42243" spans="26:26">
      <c r="Z42243"/>
    </row>
    <row r="42244" spans="26:26">
      <c r="Z42244"/>
    </row>
    <row r="42245" spans="26:26">
      <c r="Z42245"/>
    </row>
    <row r="42246" spans="26:26">
      <c r="Z42246"/>
    </row>
    <row r="42247" spans="26:26">
      <c r="Z42247"/>
    </row>
    <row r="42248" spans="26:26">
      <c r="Z42248"/>
    </row>
    <row r="42249" spans="26:26">
      <c r="Z42249"/>
    </row>
    <row r="42250" spans="26:26">
      <c r="Z42250"/>
    </row>
    <row r="42251" spans="26:26">
      <c r="Z42251"/>
    </row>
    <row r="42252" spans="26:26">
      <c r="Z42252"/>
    </row>
    <row r="42253" spans="26:26">
      <c r="Z42253"/>
    </row>
    <row r="42254" spans="26:26">
      <c r="Z42254"/>
    </row>
    <row r="42255" spans="26:26">
      <c r="Z42255"/>
    </row>
    <row r="42256" spans="26:26">
      <c r="Z42256"/>
    </row>
    <row r="42257" spans="26:26">
      <c r="Z42257"/>
    </row>
    <row r="42258" spans="26:26">
      <c r="Z42258"/>
    </row>
    <row r="42259" spans="26:26">
      <c r="Z42259"/>
    </row>
    <row r="42260" spans="26:26">
      <c r="Z42260"/>
    </row>
    <row r="42261" spans="26:26">
      <c r="Z42261"/>
    </row>
    <row r="42262" spans="26:26">
      <c r="Z42262"/>
    </row>
    <row r="42263" spans="26:26">
      <c r="Z42263"/>
    </row>
    <row r="42264" spans="26:26">
      <c r="Z42264"/>
    </row>
    <row r="42265" spans="26:26">
      <c r="Z42265"/>
    </row>
    <row r="42266" spans="26:26">
      <c r="Z42266"/>
    </row>
    <row r="42267" spans="26:26">
      <c r="Z42267"/>
    </row>
    <row r="42268" spans="26:26">
      <c r="Z42268"/>
    </row>
    <row r="42269" spans="26:26">
      <c r="Z42269"/>
    </row>
    <row r="42270" spans="26:26">
      <c r="Z42270"/>
    </row>
    <row r="42271" spans="26:26">
      <c r="Z42271"/>
    </row>
    <row r="42272" spans="26:26">
      <c r="Z42272"/>
    </row>
    <row r="42273" spans="26:26">
      <c r="Z42273"/>
    </row>
    <row r="42274" spans="26:26">
      <c r="Z42274"/>
    </row>
    <row r="42275" spans="26:26">
      <c r="Z42275"/>
    </row>
    <row r="42276" spans="26:26">
      <c r="Z42276"/>
    </row>
    <row r="42277" spans="26:26">
      <c r="Z42277"/>
    </row>
    <row r="42278" spans="26:26">
      <c r="Z42278"/>
    </row>
    <row r="42279" spans="26:26">
      <c r="Z42279"/>
    </row>
    <row r="42280" spans="26:26">
      <c r="Z42280"/>
    </row>
    <row r="42281" spans="26:26">
      <c r="Z42281"/>
    </row>
    <row r="42282" spans="26:26">
      <c r="Z42282"/>
    </row>
    <row r="42283" spans="26:26">
      <c r="Z42283"/>
    </row>
    <row r="42284" spans="26:26">
      <c r="Z42284"/>
    </row>
    <row r="42285" spans="26:26">
      <c r="Z42285"/>
    </row>
    <row r="42286" spans="26:26">
      <c r="Z42286"/>
    </row>
    <row r="42287" spans="26:26">
      <c r="Z42287"/>
    </row>
    <row r="42288" spans="26:26">
      <c r="Z42288"/>
    </row>
    <row r="42289" spans="26:26">
      <c r="Z42289"/>
    </row>
    <row r="42290" spans="26:26">
      <c r="Z42290"/>
    </row>
    <row r="42291" spans="26:26">
      <c r="Z42291"/>
    </row>
    <row r="42292" spans="26:26">
      <c r="Z42292"/>
    </row>
    <row r="42293" spans="26:26">
      <c r="Z42293"/>
    </row>
    <row r="42294" spans="26:26">
      <c r="Z42294"/>
    </row>
    <row r="42295" spans="26:26">
      <c r="Z42295"/>
    </row>
    <row r="42296" spans="26:26">
      <c r="Z42296"/>
    </row>
    <row r="42297" spans="26:26">
      <c r="Z42297"/>
    </row>
    <row r="42298" spans="26:26">
      <c r="Z42298"/>
    </row>
    <row r="42299" spans="26:26">
      <c r="Z42299"/>
    </row>
    <row r="42300" spans="26:26">
      <c r="Z42300"/>
    </row>
    <row r="42301" spans="26:26">
      <c r="Z42301"/>
    </row>
    <row r="42302" spans="26:26">
      <c r="Z42302"/>
    </row>
    <row r="42303" spans="26:26">
      <c r="Z42303"/>
    </row>
    <row r="42304" spans="26:26">
      <c r="Z42304"/>
    </row>
    <row r="42305" spans="26:26">
      <c r="Z42305"/>
    </row>
    <row r="42306" spans="26:26">
      <c r="Z42306"/>
    </row>
    <row r="42307" spans="26:26">
      <c r="Z42307"/>
    </row>
    <row r="42308" spans="26:26">
      <c r="Z42308"/>
    </row>
    <row r="42309" spans="26:26">
      <c r="Z42309"/>
    </row>
    <row r="42310" spans="26:26">
      <c r="Z42310"/>
    </row>
    <row r="42311" spans="26:26">
      <c r="Z42311"/>
    </row>
    <row r="42312" spans="26:26">
      <c r="Z42312"/>
    </row>
    <row r="42313" spans="26:26">
      <c r="Z42313"/>
    </row>
    <row r="42314" spans="26:26">
      <c r="Z42314"/>
    </row>
    <row r="42315" spans="26:26">
      <c r="Z42315"/>
    </row>
    <row r="42316" spans="26:26">
      <c r="Z42316"/>
    </row>
    <row r="42317" spans="26:26">
      <c r="Z42317"/>
    </row>
    <row r="42318" spans="26:26">
      <c r="Z42318"/>
    </row>
    <row r="42319" spans="26:26">
      <c r="Z42319"/>
    </row>
    <row r="42320" spans="26:26">
      <c r="Z42320"/>
    </row>
    <row r="42321" spans="26:26">
      <c r="Z42321"/>
    </row>
    <row r="42322" spans="26:26">
      <c r="Z42322"/>
    </row>
    <row r="42323" spans="26:26">
      <c r="Z42323"/>
    </row>
    <row r="42324" spans="26:26">
      <c r="Z42324"/>
    </row>
    <row r="42325" spans="26:26">
      <c r="Z42325"/>
    </row>
    <row r="42326" spans="26:26">
      <c r="Z42326"/>
    </row>
    <row r="42327" spans="26:26">
      <c r="Z42327"/>
    </row>
    <row r="42328" spans="26:26">
      <c r="Z42328"/>
    </row>
    <row r="42329" spans="26:26">
      <c r="Z42329"/>
    </row>
    <row r="42330" spans="26:26">
      <c r="Z42330"/>
    </row>
    <row r="42331" spans="26:26">
      <c r="Z42331"/>
    </row>
    <row r="42332" spans="26:26">
      <c r="Z42332"/>
    </row>
    <row r="42333" spans="26:26">
      <c r="Z42333"/>
    </row>
    <row r="42334" spans="26:26">
      <c r="Z42334"/>
    </row>
    <row r="42335" spans="26:26">
      <c r="Z42335"/>
    </row>
    <row r="42336" spans="26:26">
      <c r="Z42336"/>
    </row>
    <row r="42337" spans="26:26">
      <c r="Z42337"/>
    </row>
    <row r="42338" spans="26:26">
      <c r="Z42338"/>
    </row>
    <row r="42339" spans="26:26">
      <c r="Z42339"/>
    </row>
    <row r="42340" spans="26:26">
      <c r="Z42340"/>
    </row>
    <row r="42341" spans="26:26">
      <c r="Z42341"/>
    </row>
    <row r="42342" spans="26:26">
      <c r="Z42342"/>
    </row>
    <row r="42343" spans="26:26">
      <c r="Z42343"/>
    </row>
    <row r="42344" spans="26:26">
      <c r="Z42344"/>
    </row>
    <row r="42345" spans="26:26">
      <c r="Z42345"/>
    </row>
    <row r="42346" spans="26:26">
      <c r="Z42346"/>
    </row>
    <row r="42347" spans="26:26">
      <c r="Z42347"/>
    </row>
    <row r="42348" spans="26:26">
      <c r="Z42348"/>
    </row>
    <row r="42349" spans="26:26">
      <c r="Z42349"/>
    </row>
    <row r="42350" spans="26:26">
      <c r="Z42350"/>
    </row>
    <row r="42351" spans="26:26">
      <c r="Z42351"/>
    </row>
    <row r="42352" spans="26:26">
      <c r="Z42352"/>
    </row>
    <row r="42353" spans="26:26">
      <c r="Z42353"/>
    </row>
    <row r="42354" spans="26:26">
      <c r="Z42354"/>
    </row>
    <row r="42355" spans="26:26">
      <c r="Z42355"/>
    </row>
    <row r="42356" spans="26:26">
      <c r="Z42356"/>
    </row>
    <row r="42357" spans="26:26">
      <c r="Z42357"/>
    </row>
    <row r="42358" spans="26:26">
      <c r="Z42358"/>
    </row>
    <row r="42359" spans="26:26">
      <c r="Z42359"/>
    </row>
    <row r="42360" spans="26:26">
      <c r="Z42360"/>
    </row>
    <row r="42361" spans="26:26">
      <c r="Z42361"/>
    </row>
    <row r="42362" spans="26:26">
      <c r="Z42362"/>
    </row>
    <row r="42363" spans="26:26">
      <c r="Z42363"/>
    </row>
    <row r="42364" spans="26:26">
      <c r="Z42364"/>
    </row>
    <row r="42365" spans="26:26">
      <c r="Z42365"/>
    </row>
    <row r="42366" spans="26:26">
      <c r="Z42366"/>
    </row>
    <row r="42367" spans="26:26">
      <c r="Z42367"/>
    </row>
    <row r="42368" spans="26:26">
      <c r="Z42368"/>
    </row>
    <row r="42369" spans="26:26">
      <c r="Z42369"/>
    </row>
    <row r="42370" spans="26:26">
      <c r="Z42370"/>
    </row>
    <row r="42371" spans="26:26">
      <c r="Z42371"/>
    </row>
    <row r="42372" spans="26:26">
      <c r="Z42372"/>
    </row>
    <row r="42373" spans="26:26">
      <c r="Z42373"/>
    </row>
    <row r="42374" spans="26:26">
      <c r="Z42374"/>
    </row>
    <row r="42375" spans="26:26">
      <c r="Z42375"/>
    </row>
    <row r="42376" spans="26:26">
      <c r="Z42376"/>
    </row>
    <row r="42377" spans="26:26">
      <c r="Z42377"/>
    </row>
    <row r="42378" spans="26:26">
      <c r="Z42378"/>
    </row>
    <row r="42379" spans="26:26">
      <c r="Z42379"/>
    </row>
    <row r="42380" spans="26:26">
      <c r="Z42380"/>
    </row>
    <row r="42381" spans="26:26">
      <c r="Z42381"/>
    </row>
    <row r="42382" spans="26:26">
      <c r="Z42382"/>
    </row>
    <row r="42383" spans="26:26">
      <c r="Z42383"/>
    </row>
    <row r="42384" spans="26:26">
      <c r="Z42384"/>
    </row>
    <row r="42385" spans="26:26">
      <c r="Z42385"/>
    </row>
    <row r="42386" spans="26:26">
      <c r="Z42386"/>
    </row>
    <row r="42387" spans="26:26">
      <c r="Z42387"/>
    </row>
    <row r="42388" spans="26:26">
      <c r="Z42388"/>
    </row>
    <row r="42389" spans="26:26">
      <c r="Z42389"/>
    </row>
    <row r="42390" spans="26:26">
      <c r="Z42390"/>
    </row>
    <row r="42391" spans="26:26">
      <c r="Z42391"/>
    </row>
    <row r="42392" spans="26:26">
      <c r="Z42392"/>
    </row>
    <row r="42393" spans="26:26">
      <c r="Z42393"/>
    </row>
    <row r="42394" spans="26:26">
      <c r="Z42394"/>
    </row>
    <row r="42395" spans="26:26">
      <c r="Z42395"/>
    </row>
    <row r="42396" spans="26:26">
      <c r="Z42396"/>
    </row>
    <row r="42397" spans="26:26">
      <c r="Z42397"/>
    </row>
    <row r="42398" spans="26:26">
      <c r="Z42398"/>
    </row>
    <row r="42399" spans="26:26">
      <c r="Z42399"/>
    </row>
    <row r="42400" spans="26:26">
      <c r="Z42400"/>
    </row>
    <row r="42401" spans="26:26">
      <c r="Z42401"/>
    </row>
    <row r="42402" spans="26:26">
      <c r="Z42402"/>
    </row>
    <row r="42403" spans="26:26">
      <c r="Z42403"/>
    </row>
    <row r="42404" spans="26:26">
      <c r="Z42404"/>
    </row>
    <row r="42405" spans="26:26">
      <c r="Z42405"/>
    </row>
    <row r="42406" spans="26:26">
      <c r="Z42406"/>
    </row>
    <row r="42407" spans="26:26">
      <c r="Z42407"/>
    </row>
    <row r="42408" spans="26:26">
      <c r="Z42408"/>
    </row>
    <row r="42409" spans="26:26">
      <c r="Z42409"/>
    </row>
    <row r="42410" spans="26:26">
      <c r="Z42410"/>
    </row>
    <row r="42411" spans="26:26">
      <c r="Z42411"/>
    </row>
    <row r="42412" spans="26:26">
      <c r="Z42412"/>
    </row>
    <row r="42413" spans="26:26">
      <c r="Z42413"/>
    </row>
    <row r="42414" spans="26:26">
      <c r="Z42414"/>
    </row>
    <row r="42415" spans="26:26">
      <c r="Z42415"/>
    </row>
    <row r="42416" spans="26:26">
      <c r="Z42416"/>
    </row>
    <row r="42417" spans="26:26">
      <c r="Z42417"/>
    </row>
    <row r="42418" spans="26:26">
      <c r="Z42418"/>
    </row>
    <row r="42419" spans="26:26">
      <c r="Z42419"/>
    </row>
    <row r="42420" spans="26:26">
      <c r="Z42420"/>
    </row>
    <row r="42421" spans="26:26">
      <c r="Z42421"/>
    </row>
    <row r="42422" spans="26:26">
      <c r="Z42422"/>
    </row>
    <row r="42423" spans="26:26">
      <c r="Z42423"/>
    </row>
    <row r="42424" spans="26:26">
      <c r="Z42424"/>
    </row>
    <row r="42425" spans="26:26">
      <c r="Z42425"/>
    </row>
    <row r="42426" spans="26:26">
      <c r="Z42426"/>
    </row>
    <row r="42427" spans="26:26">
      <c r="Z42427"/>
    </row>
    <row r="42428" spans="26:26">
      <c r="Z42428"/>
    </row>
    <row r="42429" spans="26:26">
      <c r="Z42429"/>
    </row>
    <row r="42430" spans="26:26">
      <c r="Z42430"/>
    </row>
    <row r="42431" spans="26:26">
      <c r="Z42431"/>
    </row>
    <row r="42432" spans="26:26">
      <c r="Z42432"/>
    </row>
    <row r="42433" spans="26:26">
      <c r="Z42433"/>
    </row>
    <row r="42434" spans="26:26">
      <c r="Z42434"/>
    </row>
    <row r="42435" spans="26:26">
      <c r="Z42435"/>
    </row>
    <row r="42436" spans="26:26">
      <c r="Z42436"/>
    </row>
    <row r="42437" spans="26:26">
      <c r="Z42437"/>
    </row>
    <row r="42438" spans="26:26">
      <c r="Z42438"/>
    </row>
    <row r="42439" spans="26:26">
      <c r="Z42439"/>
    </row>
    <row r="42440" spans="26:26">
      <c r="Z42440"/>
    </row>
    <row r="42441" spans="26:26">
      <c r="Z42441"/>
    </row>
    <row r="42442" spans="26:26">
      <c r="Z42442"/>
    </row>
    <row r="42443" spans="26:26">
      <c r="Z42443"/>
    </row>
    <row r="42444" spans="26:26">
      <c r="Z42444"/>
    </row>
    <row r="42445" spans="26:26">
      <c r="Z42445"/>
    </row>
    <row r="42446" spans="26:26">
      <c r="Z42446"/>
    </row>
    <row r="42447" spans="26:26">
      <c r="Z42447"/>
    </row>
    <row r="42448" spans="26:26">
      <c r="Z42448"/>
    </row>
    <row r="42449" spans="26:26">
      <c r="Z42449"/>
    </row>
    <row r="42450" spans="26:26">
      <c r="Z42450"/>
    </row>
    <row r="42451" spans="26:26">
      <c r="Z42451"/>
    </row>
    <row r="42452" spans="26:26">
      <c r="Z42452"/>
    </row>
    <row r="42453" spans="26:26">
      <c r="Z42453"/>
    </row>
    <row r="42454" spans="26:26">
      <c r="Z42454"/>
    </row>
    <row r="42455" spans="26:26">
      <c r="Z42455"/>
    </row>
    <row r="42456" spans="26:26">
      <c r="Z42456"/>
    </row>
    <row r="42457" spans="26:26">
      <c r="Z42457"/>
    </row>
    <row r="42458" spans="26:26">
      <c r="Z42458"/>
    </row>
    <row r="42459" spans="26:26">
      <c r="Z42459"/>
    </row>
    <row r="42460" spans="26:26">
      <c r="Z42460"/>
    </row>
    <row r="42461" spans="26:26">
      <c r="Z42461"/>
    </row>
    <row r="42462" spans="26:26">
      <c r="Z42462"/>
    </row>
    <row r="42463" spans="26:26">
      <c r="Z42463"/>
    </row>
    <row r="42464" spans="26:26">
      <c r="Z42464"/>
    </row>
    <row r="42465" spans="26:26">
      <c r="Z42465"/>
    </row>
    <row r="42466" spans="26:26">
      <c r="Z42466"/>
    </row>
    <row r="42467" spans="26:26">
      <c r="Z42467"/>
    </row>
    <row r="42468" spans="26:26">
      <c r="Z42468"/>
    </row>
    <row r="42469" spans="26:26">
      <c r="Z42469"/>
    </row>
    <row r="42470" spans="26:26">
      <c r="Z42470"/>
    </row>
    <row r="42471" spans="26:26">
      <c r="Z42471"/>
    </row>
    <row r="42472" spans="26:26">
      <c r="Z42472"/>
    </row>
    <row r="42473" spans="26:26">
      <c r="Z42473"/>
    </row>
    <row r="42474" spans="26:26">
      <c r="Z42474"/>
    </row>
    <row r="42475" spans="26:26">
      <c r="Z42475"/>
    </row>
    <row r="42476" spans="26:26">
      <c r="Z42476"/>
    </row>
    <row r="42477" spans="26:26">
      <c r="Z42477"/>
    </row>
    <row r="42478" spans="26:26">
      <c r="Z42478"/>
    </row>
    <row r="42479" spans="26:26">
      <c r="Z42479"/>
    </row>
    <row r="42480" spans="26:26">
      <c r="Z42480"/>
    </row>
    <row r="42481" spans="26:26">
      <c r="Z42481"/>
    </row>
    <row r="42482" spans="26:26">
      <c r="Z42482"/>
    </row>
    <row r="42483" spans="26:26">
      <c r="Z42483"/>
    </row>
    <row r="42484" spans="26:26">
      <c r="Z42484"/>
    </row>
    <row r="42485" spans="26:26">
      <c r="Z42485"/>
    </row>
    <row r="42486" spans="26:26">
      <c r="Z42486"/>
    </row>
    <row r="42487" spans="26:26">
      <c r="Z42487"/>
    </row>
    <row r="42488" spans="26:26">
      <c r="Z42488"/>
    </row>
    <row r="42489" spans="26:26">
      <c r="Z42489"/>
    </row>
    <row r="42490" spans="26:26">
      <c r="Z42490"/>
    </row>
    <row r="42491" spans="26:26">
      <c r="Z42491"/>
    </row>
    <row r="42492" spans="26:26">
      <c r="Z42492"/>
    </row>
    <row r="42493" spans="26:26">
      <c r="Z42493"/>
    </row>
    <row r="42494" spans="26:26">
      <c r="Z42494"/>
    </row>
    <row r="42495" spans="26:26">
      <c r="Z42495"/>
    </row>
    <row r="42496" spans="26:26">
      <c r="Z42496"/>
    </row>
    <row r="42497" spans="26:26">
      <c r="Z42497"/>
    </row>
    <row r="42498" spans="26:26">
      <c r="Z42498"/>
    </row>
    <row r="42499" spans="26:26">
      <c r="Z42499"/>
    </row>
    <row r="42500" spans="26:26">
      <c r="Z42500"/>
    </row>
    <row r="42501" spans="26:26">
      <c r="Z42501"/>
    </row>
    <row r="42502" spans="26:26">
      <c r="Z42502"/>
    </row>
    <row r="42503" spans="26:26">
      <c r="Z42503"/>
    </row>
    <row r="42504" spans="26:26">
      <c r="Z42504"/>
    </row>
    <row r="42505" spans="26:26">
      <c r="Z42505"/>
    </row>
    <row r="42506" spans="26:26">
      <c r="Z42506"/>
    </row>
    <row r="42507" spans="26:26">
      <c r="Z42507"/>
    </row>
    <row r="42508" spans="26:26">
      <c r="Z42508"/>
    </row>
    <row r="42509" spans="26:26">
      <c r="Z42509"/>
    </row>
    <row r="42510" spans="26:26">
      <c r="Z42510"/>
    </row>
    <row r="42511" spans="26:26">
      <c r="Z42511"/>
    </row>
    <row r="42512" spans="26:26">
      <c r="Z42512"/>
    </row>
    <row r="42513" spans="26:26">
      <c r="Z42513"/>
    </row>
    <row r="42514" spans="26:26">
      <c r="Z42514"/>
    </row>
    <row r="42515" spans="26:26">
      <c r="Z42515"/>
    </row>
    <row r="42516" spans="26:26">
      <c r="Z42516"/>
    </row>
    <row r="42517" spans="26:26">
      <c r="Z42517"/>
    </row>
    <row r="42518" spans="26:26">
      <c r="Z42518"/>
    </row>
    <row r="42519" spans="26:26">
      <c r="Z42519"/>
    </row>
    <row r="42520" spans="26:26">
      <c r="Z42520"/>
    </row>
    <row r="42521" spans="26:26">
      <c r="Z42521"/>
    </row>
    <row r="42522" spans="26:26">
      <c r="Z42522"/>
    </row>
    <row r="42523" spans="26:26">
      <c r="Z42523"/>
    </row>
    <row r="42524" spans="26:26">
      <c r="Z42524"/>
    </row>
    <row r="42525" spans="26:26">
      <c r="Z42525"/>
    </row>
    <row r="42526" spans="26:26">
      <c r="Z42526"/>
    </row>
    <row r="42527" spans="26:26">
      <c r="Z42527"/>
    </row>
    <row r="42528" spans="26:26">
      <c r="Z42528"/>
    </row>
    <row r="42529" spans="26:26">
      <c r="Z42529"/>
    </row>
    <row r="42530" spans="26:26">
      <c r="Z42530"/>
    </row>
    <row r="42531" spans="26:26">
      <c r="Z42531"/>
    </row>
    <row r="42532" spans="26:26">
      <c r="Z42532"/>
    </row>
    <row r="42533" spans="26:26">
      <c r="Z42533"/>
    </row>
    <row r="42534" spans="26:26">
      <c r="Z42534"/>
    </row>
    <row r="42535" spans="26:26">
      <c r="Z42535"/>
    </row>
    <row r="42536" spans="26:26">
      <c r="Z42536"/>
    </row>
    <row r="42537" spans="26:26">
      <c r="Z42537"/>
    </row>
    <row r="42538" spans="26:26">
      <c r="Z42538"/>
    </row>
    <row r="42539" spans="26:26">
      <c r="Z42539"/>
    </row>
    <row r="42540" spans="26:26">
      <c r="Z42540"/>
    </row>
    <row r="42541" spans="26:26">
      <c r="Z42541"/>
    </row>
    <row r="42542" spans="26:26">
      <c r="Z42542"/>
    </row>
    <row r="42543" spans="26:26">
      <c r="Z42543"/>
    </row>
    <row r="42544" spans="26:26">
      <c r="Z42544"/>
    </row>
    <row r="42545" spans="26:26">
      <c r="Z42545"/>
    </row>
    <row r="42546" spans="26:26">
      <c r="Z42546"/>
    </row>
    <row r="42547" spans="26:26">
      <c r="Z42547"/>
    </row>
    <row r="42548" spans="26:26">
      <c r="Z42548"/>
    </row>
    <row r="42549" spans="26:26">
      <c r="Z42549"/>
    </row>
    <row r="42550" spans="26:26">
      <c r="Z42550"/>
    </row>
    <row r="42551" spans="26:26">
      <c r="Z42551"/>
    </row>
    <row r="42552" spans="26:26">
      <c r="Z42552"/>
    </row>
    <row r="42553" spans="26:26">
      <c r="Z42553"/>
    </row>
    <row r="42554" spans="26:26">
      <c r="Z42554"/>
    </row>
    <row r="42555" spans="26:26">
      <c r="Z42555"/>
    </row>
    <row r="42556" spans="26:26">
      <c r="Z42556"/>
    </row>
    <row r="42557" spans="26:26">
      <c r="Z42557"/>
    </row>
    <row r="42558" spans="26:26">
      <c r="Z42558"/>
    </row>
    <row r="42559" spans="26:26">
      <c r="Z42559"/>
    </row>
    <row r="42560" spans="26:26">
      <c r="Z42560"/>
    </row>
    <row r="42561" spans="26:26">
      <c r="Z42561"/>
    </row>
    <row r="42562" spans="26:26">
      <c r="Z42562"/>
    </row>
    <row r="42563" spans="26:26">
      <c r="Z42563"/>
    </row>
    <row r="42564" spans="26:26">
      <c r="Z42564"/>
    </row>
    <row r="42565" spans="26:26">
      <c r="Z42565"/>
    </row>
    <row r="42566" spans="26:26">
      <c r="Z42566"/>
    </row>
    <row r="42567" spans="26:26">
      <c r="Z42567"/>
    </row>
    <row r="42568" spans="26:26">
      <c r="Z42568"/>
    </row>
    <row r="42569" spans="26:26">
      <c r="Z42569"/>
    </row>
    <row r="42570" spans="26:26">
      <c r="Z42570"/>
    </row>
    <row r="42571" spans="26:26">
      <c r="Z42571"/>
    </row>
    <row r="42572" spans="26:26">
      <c r="Z42572"/>
    </row>
    <row r="42573" spans="26:26">
      <c r="Z42573"/>
    </row>
    <row r="42574" spans="26:26">
      <c r="Z42574"/>
    </row>
    <row r="42575" spans="26:26">
      <c r="Z42575"/>
    </row>
    <row r="42576" spans="26:26">
      <c r="Z42576"/>
    </row>
    <row r="42577" spans="26:26">
      <c r="Z42577"/>
    </row>
    <row r="42578" spans="26:26">
      <c r="Z42578"/>
    </row>
    <row r="42579" spans="26:26">
      <c r="Z42579"/>
    </row>
    <row r="42580" spans="26:26">
      <c r="Z42580"/>
    </row>
    <row r="42581" spans="26:26">
      <c r="Z42581"/>
    </row>
    <row r="42582" spans="26:26">
      <c r="Z42582"/>
    </row>
    <row r="42583" spans="26:26">
      <c r="Z42583"/>
    </row>
    <row r="42584" spans="26:26">
      <c r="Z42584"/>
    </row>
    <row r="42585" spans="26:26">
      <c r="Z42585"/>
    </row>
    <row r="42586" spans="26:26">
      <c r="Z42586"/>
    </row>
    <row r="42587" spans="26:26">
      <c r="Z42587"/>
    </row>
    <row r="42588" spans="26:26">
      <c r="Z42588"/>
    </row>
    <row r="42589" spans="26:26">
      <c r="Z42589"/>
    </row>
    <row r="42590" spans="26:26">
      <c r="Z42590"/>
    </row>
    <row r="42591" spans="26:26">
      <c r="Z42591"/>
    </row>
    <row r="42592" spans="26:26">
      <c r="Z42592"/>
    </row>
    <row r="42593" spans="26:26">
      <c r="Z42593"/>
    </row>
    <row r="42594" spans="26:26">
      <c r="Z42594"/>
    </row>
    <row r="42595" spans="26:26">
      <c r="Z42595"/>
    </row>
    <row r="42596" spans="26:26">
      <c r="Z42596"/>
    </row>
    <row r="42597" spans="26:26">
      <c r="Z42597"/>
    </row>
    <row r="42598" spans="26:26">
      <c r="Z42598"/>
    </row>
    <row r="42599" spans="26:26">
      <c r="Z42599"/>
    </row>
    <row r="42600" spans="26:26">
      <c r="Z42600"/>
    </row>
    <row r="42601" spans="26:26">
      <c r="Z42601"/>
    </row>
    <row r="42602" spans="26:26">
      <c r="Z42602"/>
    </row>
    <row r="42603" spans="26:26">
      <c r="Z42603"/>
    </row>
    <row r="42604" spans="26:26">
      <c r="Z42604"/>
    </row>
    <row r="42605" spans="26:26">
      <c r="Z42605"/>
    </row>
    <row r="42606" spans="26:26">
      <c r="Z42606"/>
    </row>
    <row r="42607" spans="26:26">
      <c r="Z42607"/>
    </row>
    <row r="42608" spans="26:26">
      <c r="Z42608"/>
    </row>
    <row r="42609" spans="26:26">
      <c r="Z42609"/>
    </row>
    <row r="42610" spans="26:26">
      <c r="Z42610"/>
    </row>
    <row r="42611" spans="26:26">
      <c r="Z42611"/>
    </row>
    <row r="42612" spans="26:26">
      <c r="Z42612"/>
    </row>
    <row r="42613" spans="26:26">
      <c r="Z42613"/>
    </row>
    <row r="42614" spans="26:26">
      <c r="Z42614"/>
    </row>
    <row r="42615" spans="26:26">
      <c r="Z42615"/>
    </row>
    <row r="42616" spans="26:26">
      <c r="Z42616"/>
    </row>
    <row r="42617" spans="26:26">
      <c r="Z42617"/>
    </row>
    <row r="42618" spans="26:26">
      <c r="Z42618"/>
    </row>
    <row r="42619" spans="26:26">
      <c r="Z42619"/>
    </row>
    <row r="42620" spans="26:26">
      <c r="Z42620"/>
    </row>
    <row r="42621" spans="26:26">
      <c r="Z42621"/>
    </row>
    <row r="42622" spans="26:26">
      <c r="Z42622"/>
    </row>
    <row r="42623" spans="26:26">
      <c r="Z42623"/>
    </row>
    <row r="42624" spans="26:26">
      <c r="Z42624"/>
    </row>
    <row r="42625" spans="26:26">
      <c r="Z42625"/>
    </row>
    <row r="42626" spans="26:26">
      <c r="Z42626"/>
    </row>
    <row r="42627" spans="26:26">
      <c r="Z42627"/>
    </row>
    <row r="42628" spans="26:26">
      <c r="Z42628"/>
    </row>
    <row r="42629" spans="26:26">
      <c r="Z42629"/>
    </row>
    <row r="42630" spans="26:26">
      <c r="Z42630"/>
    </row>
    <row r="42631" spans="26:26">
      <c r="Z42631"/>
    </row>
    <row r="42632" spans="26:26">
      <c r="Z42632"/>
    </row>
    <row r="42633" spans="26:26">
      <c r="Z42633"/>
    </row>
    <row r="42634" spans="26:26">
      <c r="Z42634"/>
    </row>
    <row r="42635" spans="26:26">
      <c r="Z42635"/>
    </row>
    <row r="42636" spans="26:26">
      <c r="Z42636"/>
    </row>
    <row r="42637" spans="26:26">
      <c r="Z42637"/>
    </row>
    <row r="42638" spans="26:26">
      <c r="Z42638"/>
    </row>
    <row r="42639" spans="26:26">
      <c r="Z42639"/>
    </row>
    <row r="42640" spans="26:26">
      <c r="Z42640"/>
    </row>
    <row r="42641" spans="26:26">
      <c r="Z42641"/>
    </row>
    <row r="42642" spans="26:26">
      <c r="Z42642"/>
    </row>
    <row r="42643" spans="26:26">
      <c r="Z42643"/>
    </row>
    <row r="42644" spans="26:26">
      <c r="Z42644"/>
    </row>
    <row r="42645" spans="26:26">
      <c r="Z42645"/>
    </row>
    <row r="42646" spans="26:26">
      <c r="Z42646"/>
    </row>
    <row r="42647" spans="26:26">
      <c r="Z42647"/>
    </row>
    <row r="42648" spans="26:26">
      <c r="Z42648"/>
    </row>
    <row r="42649" spans="26:26">
      <c r="Z42649"/>
    </row>
    <row r="42650" spans="26:26">
      <c r="Z42650"/>
    </row>
    <row r="42651" spans="26:26">
      <c r="Z42651"/>
    </row>
    <row r="42652" spans="26:26">
      <c r="Z42652"/>
    </row>
    <row r="42653" spans="26:26">
      <c r="Z42653"/>
    </row>
    <row r="42654" spans="26:26">
      <c r="Z42654"/>
    </row>
    <row r="42655" spans="26:26">
      <c r="Z42655"/>
    </row>
    <row r="42656" spans="26:26">
      <c r="Z42656"/>
    </row>
    <row r="42657" spans="26:26">
      <c r="Z42657"/>
    </row>
    <row r="42658" spans="26:26">
      <c r="Z42658"/>
    </row>
    <row r="42659" spans="26:26">
      <c r="Z42659"/>
    </row>
    <row r="42660" spans="26:26">
      <c r="Z42660"/>
    </row>
    <row r="42661" spans="26:26">
      <c r="Z42661"/>
    </row>
    <row r="42662" spans="26:26">
      <c r="Z42662"/>
    </row>
    <row r="42663" spans="26:26">
      <c r="Z42663"/>
    </row>
    <row r="42664" spans="26:26">
      <c r="Z42664"/>
    </row>
    <row r="42665" spans="26:26">
      <c r="Z42665"/>
    </row>
    <row r="42666" spans="26:26">
      <c r="Z42666"/>
    </row>
    <row r="42667" spans="26:26">
      <c r="Z42667"/>
    </row>
    <row r="42668" spans="26:26">
      <c r="Z42668"/>
    </row>
    <row r="42669" spans="26:26">
      <c r="Z42669"/>
    </row>
    <row r="42670" spans="26:26">
      <c r="Z42670"/>
    </row>
    <row r="42671" spans="26:26">
      <c r="Z42671"/>
    </row>
    <row r="42672" spans="26:26">
      <c r="Z42672"/>
    </row>
    <row r="42673" spans="26:26">
      <c r="Z42673"/>
    </row>
    <row r="42674" spans="26:26">
      <c r="Z42674"/>
    </row>
    <row r="42675" spans="26:26">
      <c r="Z42675"/>
    </row>
    <row r="42676" spans="26:26">
      <c r="Z42676"/>
    </row>
    <row r="42677" spans="26:26">
      <c r="Z42677"/>
    </row>
    <row r="42678" spans="26:26">
      <c r="Z42678"/>
    </row>
    <row r="42679" spans="26:26">
      <c r="Z42679"/>
    </row>
    <row r="42680" spans="26:26">
      <c r="Z42680"/>
    </row>
    <row r="42681" spans="26:26">
      <c r="Z42681"/>
    </row>
    <row r="42682" spans="26:26">
      <c r="Z42682"/>
    </row>
    <row r="42683" spans="26:26">
      <c r="Z42683"/>
    </row>
    <row r="42684" spans="26:26">
      <c r="Z42684"/>
    </row>
    <row r="42685" spans="26:26">
      <c r="Z42685"/>
    </row>
    <row r="42686" spans="26:26">
      <c r="Z42686"/>
    </row>
    <row r="42687" spans="26:26">
      <c r="Z42687"/>
    </row>
    <row r="42688" spans="26:26">
      <c r="Z42688"/>
    </row>
    <row r="42689" spans="26:26">
      <c r="Z42689"/>
    </row>
    <row r="42690" spans="26:26">
      <c r="Z42690"/>
    </row>
    <row r="42691" spans="26:26">
      <c r="Z42691"/>
    </row>
    <row r="42692" spans="26:26">
      <c r="Z42692"/>
    </row>
    <row r="42693" spans="26:26">
      <c r="Z42693"/>
    </row>
    <row r="42694" spans="26:26">
      <c r="Z42694"/>
    </row>
    <row r="42695" spans="26:26">
      <c r="Z42695"/>
    </row>
    <row r="42696" spans="26:26">
      <c r="Z42696"/>
    </row>
    <row r="42697" spans="26:26">
      <c r="Z42697"/>
    </row>
    <row r="42698" spans="26:26">
      <c r="Z42698"/>
    </row>
    <row r="42699" spans="26:26">
      <c r="Z42699"/>
    </row>
    <row r="42700" spans="26:26">
      <c r="Z42700"/>
    </row>
    <row r="42701" spans="26:26">
      <c r="Z42701"/>
    </row>
    <row r="42702" spans="26:26">
      <c r="Z42702"/>
    </row>
    <row r="42703" spans="26:26">
      <c r="Z42703"/>
    </row>
    <row r="42704" spans="26:26">
      <c r="Z42704"/>
    </row>
    <row r="42705" spans="26:26">
      <c r="Z42705"/>
    </row>
    <row r="42706" spans="26:26">
      <c r="Z42706"/>
    </row>
    <row r="42707" spans="26:26">
      <c r="Z42707"/>
    </row>
    <row r="42708" spans="26:26">
      <c r="Z42708"/>
    </row>
    <row r="42709" spans="26:26">
      <c r="Z42709"/>
    </row>
    <row r="42710" spans="26:26">
      <c r="Z42710"/>
    </row>
    <row r="42711" spans="26:26">
      <c r="Z42711"/>
    </row>
    <row r="42712" spans="26:26">
      <c r="Z42712"/>
    </row>
    <row r="42713" spans="26:26">
      <c r="Z42713"/>
    </row>
    <row r="42714" spans="26:26">
      <c r="Z42714"/>
    </row>
    <row r="42715" spans="26:26">
      <c r="Z42715"/>
    </row>
    <row r="42716" spans="26:26">
      <c r="Z42716"/>
    </row>
    <row r="42717" spans="26:26">
      <c r="Z42717"/>
    </row>
    <row r="42718" spans="26:26">
      <c r="Z42718"/>
    </row>
    <row r="42719" spans="26:26">
      <c r="Z42719"/>
    </row>
    <row r="42720" spans="26:26">
      <c r="Z42720"/>
    </row>
    <row r="42721" spans="26:26">
      <c r="Z42721"/>
    </row>
    <row r="42722" spans="26:26">
      <c r="Z42722"/>
    </row>
    <row r="42723" spans="26:26">
      <c r="Z42723"/>
    </row>
    <row r="42724" spans="26:26">
      <c r="Z42724"/>
    </row>
    <row r="42725" spans="26:26">
      <c r="Z42725"/>
    </row>
    <row r="42726" spans="26:26">
      <c r="Z42726"/>
    </row>
    <row r="42727" spans="26:26">
      <c r="Z42727"/>
    </row>
    <row r="42728" spans="26:26">
      <c r="Z42728"/>
    </row>
    <row r="42729" spans="26:26">
      <c r="Z42729"/>
    </row>
    <row r="42730" spans="26:26">
      <c r="Z42730"/>
    </row>
    <row r="42731" spans="26:26">
      <c r="Z42731"/>
    </row>
    <row r="42732" spans="26:26">
      <c r="Z42732"/>
    </row>
    <row r="42733" spans="26:26">
      <c r="Z42733"/>
    </row>
    <row r="42734" spans="26:26">
      <c r="Z42734"/>
    </row>
    <row r="42735" spans="26:26">
      <c r="Z42735"/>
    </row>
    <row r="42736" spans="26:26">
      <c r="Z42736"/>
    </row>
    <row r="42737" spans="26:26">
      <c r="Z42737"/>
    </row>
    <row r="42738" spans="26:26">
      <c r="Z42738"/>
    </row>
    <row r="42739" spans="26:26">
      <c r="Z42739"/>
    </row>
    <row r="42740" spans="26:26">
      <c r="Z42740"/>
    </row>
    <row r="42741" spans="26:26">
      <c r="Z42741"/>
    </row>
    <row r="42742" spans="26:26">
      <c r="Z42742"/>
    </row>
    <row r="42743" spans="26:26">
      <c r="Z42743"/>
    </row>
    <row r="42744" spans="26:26">
      <c r="Z42744"/>
    </row>
    <row r="42745" spans="26:26">
      <c r="Z42745"/>
    </row>
    <row r="42746" spans="26:26">
      <c r="Z42746"/>
    </row>
    <row r="42747" spans="26:26">
      <c r="Z42747"/>
    </row>
    <row r="42748" spans="26:26">
      <c r="Z42748"/>
    </row>
    <row r="42749" spans="26:26">
      <c r="Z42749"/>
    </row>
    <row r="42750" spans="26:26">
      <c r="Z42750"/>
    </row>
    <row r="42751" spans="26:26">
      <c r="Z42751"/>
    </row>
    <row r="42752" spans="26:26">
      <c r="Z42752"/>
    </row>
    <row r="42753" spans="26:26">
      <c r="Z42753"/>
    </row>
    <row r="42754" spans="26:26">
      <c r="Z42754"/>
    </row>
    <row r="42755" spans="26:26">
      <c r="Z42755"/>
    </row>
    <row r="42756" spans="26:26">
      <c r="Z42756"/>
    </row>
    <row r="42757" spans="26:26">
      <c r="Z42757"/>
    </row>
    <row r="42758" spans="26:26">
      <c r="Z42758"/>
    </row>
    <row r="42759" spans="26:26">
      <c r="Z42759"/>
    </row>
    <row r="42760" spans="26:26">
      <c r="Z42760"/>
    </row>
    <row r="42761" spans="26:26">
      <c r="Z42761"/>
    </row>
    <row r="42762" spans="26:26">
      <c r="Z42762"/>
    </row>
    <row r="42763" spans="26:26">
      <c r="Z42763"/>
    </row>
    <row r="42764" spans="26:26">
      <c r="Z42764"/>
    </row>
    <row r="42765" spans="26:26">
      <c r="Z42765"/>
    </row>
    <row r="42766" spans="26:26">
      <c r="Z42766"/>
    </row>
    <row r="42767" spans="26:26">
      <c r="Z42767"/>
    </row>
    <row r="42768" spans="26:26">
      <c r="Z42768"/>
    </row>
    <row r="42769" spans="26:26">
      <c r="Z42769"/>
    </row>
    <row r="42770" spans="26:26">
      <c r="Z42770"/>
    </row>
    <row r="42771" spans="26:26">
      <c r="Z42771"/>
    </row>
    <row r="42772" spans="26:26">
      <c r="Z42772"/>
    </row>
    <row r="42773" spans="26:26">
      <c r="Z42773"/>
    </row>
    <row r="42774" spans="26:26">
      <c r="Z42774"/>
    </row>
    <row r="42775" spans="26:26">
      <c r="Z42775"/>
    </row>
    <row r="42776" spans="26:26">
      <c r="Z42776"/>
    </row>
    <row r="42777" spans="26:26">
      <c r="Z42777"/>
    </row>
    <row r="42778" spans="26:26">
      <c r="Z42778"/>
    </row>
    <row r="42779" spans="26:26">
      <c r="Z42779"/>
    </row>
    <row r="42780" spans="26:26">
      <c r="Z42780"/>
    </row>
    <row r="42781" spans="26:26">
      <c r="Z42781"/>
    </row>
    <row r="42782" spans="26:26">
      <c r="Z42782"/>
    </row>
    <row r="42783" spans="26:26">
      <c r="Z42783"/>
    </row>
    <row r="42784" spans="26:26">
      <c r="Z42784"/>
    </row>
    <row r="42785" spans="26:26">
      <c r="Z42785"/>
    </row>
    <row r="42786" spans="26:26">
      <c r="Z42786"/>
    </row>
    <row r="42787" spans="26:26">
      <c r="Z42787"/>
    </row>
    <row r="42788" spans="26:26">
      <c r="Z42788"/>
    </row>
    <row r="42789" spans="26:26">
      <c r="Z42789"/>
    </row>
    <row r="42790" spans="26:26">
      <c r="Z42790"/>
    </row>
    <row r="42791" spans="26:26">
      <c r="Z42791"/>
    </row>
    <row r="42792" spans="26:26">
      <c r="Z42792"/>
    </row>
    <row r="42793" spans="26:26">
      <c r="Z42793"/>
    </row>
    <row r="42794" spans="26:26">
      <c r="Z42794"/>
    </row>
    <row r="42795" spans="26:26">
      <c r="Z42795"/>
    </row>
    <row r="42796" spans="26:26">
      <c r="Z42796"/>
    </row>
    <row r="42797" spans="26:26">
      <c r="Z42797"/>
    </row>
    <row r="42798" spans="26:26">
      <c r="Z42798"/>
    </row>
    <row r="42799" spans="26:26">
      <c r="Z42799"/>
    </row>
    <row r="42800" spans="26:26">
      <c r="Z42800"/>
    </row>
    <row r="42801" spans="26:26">
      <c r="Z42801"/>
    </row>
    <row r="42802" spans="26:26">
      <c r="Z42802"/>
    </row>
    <row r="42803" spans="26:26">
      <c r="Z42803"/>
    </row>
    <row r="42804" spans="26:26">
      <c r="Z42804"/>
    </row>
    <row r="42805" spans="26:26">
      <c r="Z42805"/>
    </row>
    <row r="42806" spans="26:26">
      <c r="Z42806"/>
    </row>
    <row r="42807" spans="26:26">
      <c r="Z42807"/>
    </row>
    <row r="42808" spans="26:26">
      <c r="Z42808"/>
    </row>
    <row r="42809" spans="26:26">
      <c r="Z42809"/>
    </row>
    <row r="42810" spans="26:26">
      <c r="Z42810"/>
    </row>
    <row r="42811" spans="26:26">
      <c r="Z42811"/>
    </row>
    <row r="42812" spans="26:26">
      <c r="Z42812"/>
    </row>
    <row r="42813" spans="26:26">
      <c r="Z42813"/>
    </row>
    <row r="42814" spans="26:26">
      <c r="Z42814"/>
    </row>
    <row r="42815" spans="26:26">
      <c r="Z42815"/>
    </row>
    <row r="42816" spans="26:26">
      <c r="Z42816"/>
    </row>
    <row r="42817" spans="26:26">
      <c r="Z42817"/>
    </row>
    <row r="42818" spans="26:26">
      <c r="Z42818"/>
    </row>
    <row r="42819" spans="26:26">
      <c r="Z42819"/>
    </row>
    <row r="42820" spans="26:26">
      <c r="Z42820"/>
    </row>
    <row r="42821" spans="26:26">
      <c r="Z42821"/>
    </row>
    <row r="42822" spans="26:26">
      <c r="Z42822"/>
    </row>
    <row r="42823" spans="26:26">
      <c r="Z42823"/>
    </row>
    <row r="42824" spans="26:26">
      <c r="Z42824"/>
    </row>
    <row r="42825" spans="26:26">
      <c r="Z42825"/>
    </row>
    <row r="42826" spans="26:26">
      <c r="Z42826"/>
    </row>
    <row r="42827" spans="26:26">
      <c r="Z42827"/>
    </row>
    <row r="42828" spans="26:26">
      <c r="Z42828"/>
    </row>
    <row r="42829" spans="26:26">
      <c r="Z42829"/>
    </row>
    <row r="42830" spans="26:26">
      <c r="Z42830"/>
    </row>
    <row r="42831" spans="26:26">
      <c r="Z42831"/>
    </row>
    <row r="42832" spans="26:26">
      <c r="Z42832"/>
    </row>
    <row r="42833" spans="26:26">
      <c r="Z42833"/>
    </row>
    <row r="42834" spans="26:26">
      <c r="Z42834"/>
    </row>
    <row r="42835" spans="26:26">
      <c r="Z42835"/>
    </row>
    <row r="42836" spans="26:26">
      <c r="Z42836"/>
    </row>
    <row r="42837" spans="26:26">
      <c r="Z42837"/>
    </row>
    <row r="42838" spans="26:26">
      <c r="Z42838"/>
    </row>
    <row r="42839" spans="26:26">
      <c r="Z42839"/>
    </row>
    <row r="42840" spans="26:26">
      <c r="Z42840"/>
    </row>
    <row r="42841" spans="26:26">
      <c r="Z42841"/>
    </row>
    <row r="42842" spans="26:26">
      <c r="Z42842"/>
    </row>
    <row r="42843" spans="26:26">
      <c r="Z42843"/>
    </row>
    <row r="42844" spans="26:26">
      <c r="Z42844"/>
    </row>
    <row r="42845" spans="26:26">
      <c r="Z42845"/>
    </row>
    <row r="42846" spans="26:26">
      <c r="Z42846"/>
    </row>
    <row r="42847" spans="26:26">
      <c r="Z42847"/>
    </row>
    <row r="42848" spans="26:26">
      <c r="Z42848"/>
    </row>
    <row r="42849" spans="26:26">
      <c r="Z42849"/>
    </row>
    <row r="42850" spans="26:26">
      <c r="Z42850"/>
    </row>
    <row r="42851" spans="26:26">
      <c r="Z42851"/>
    </row>
    <row r="42852" spans="26:26">
      <c r="Z42852"/>
    </row>
    <row r="42853" spans="26:26">
      <c r="Z42853"/>
    </row>
    <row r="42854" spans="26:26">
      <c r="Z42854"/>
    </row>
    <row r="42855" spans="26:26">
      <c r="Z42855"/>
    </row>
    <row r="42856" spans="26:26">
      <c r="Z42856"/>
    </row>
    <row r="42857" spans="26:26">
      <c r="Z42857"/>
    </row>
    <row r="42858" spans="26:26">
      <c r="Z42858"/>
    </row>
    <row r="42859" spans="26:26">
      <c r="Z42859"/>
    </row>
    <row r="42860" spans="26:26">
      <c r="Z42860"/>
    </row>
    <row r="42861" spans="26:26">
      <c r="Z42861"/>
    </row>
    <row r="42862" spans="26:26">
      <c r="Z42862"/>
    </row>
    <row r="42863" spans="26:26">
      <c r="Z42863"/>
    </row>
    <row r="42864" spans="26:26">
      <c r="Z42864"/>
    </row>
    <row r="42865" spans="26:26">
      <c r="Z42865"/>
    </row>
    <row r="42866" spans="26:26">
      <c r="Z42866"/>
    </row>
    <row r="42867" spans="26:26">
      <c r="Z42867"/>
    </row>
    <row r="42868" spans="26:26">
      <c r="Z42868"/>
    </row>
    <row r="42869" spans="26:26">
      <c r="Z42869"/>
    </row>
    <row r="42870" spans="26:26">
      <c r="Z42870"/>
    </row>
    <row r="42871" spans="26:26">
      <c r="Z42871"/>
    </row>
    <row r="42872" spans="26:26">
      <c r="Z42872"/>
    </row>
    <row r="42873" spans="26:26">
      <c r="Z42873"/>
    </row>
    <row r="42874" spans="26:26">
      <c r="Z42874"/>
    </row>
    <row r="42875" spans="26:26">
      <c r="Z42875"/>
    </row>
    <row r="42876" spans="26:26">
      <c r="Z42876"/>
    </row>
    <row r="42877" spans="26:26">
      <c r="Z42877"/>
    </row>
    <row r="42878" spans="26:26">
      <c r="Z42878"/>
    </row>
    <row r="42879" spans="26:26">
      <c r="Z42879"/>
    </row>
    <row r="42880" spans="26:26">
      <c r="Z42880"/>
    </row>
    <row r="42881" spans="26:26">
      <c r="Z42881"/>
    </row>
    <row r="42882" spans="26:26">
      <c r="Z42882"/>
    </row>
    <row r="42883" spans="26:26">
      <c r="Z42883"/>
    </row>
    <row r="42884" spans="26:26">
      <c r="Z42884"/>
    </row>
    <row r="42885" spans="26:26">
      <c r="Z42885"/>
    </row>
    <row r="42886" spans="26:26">
      <c r="Z42886"/>
    </row>
    <row r="42887" spans="26:26">
      <c r="Z42887"/>
    </row>
    <row r="42888" spans="26:26">
      <c r="Z42888"/>
    </row>
    <row r="42889" spans="26:26">
      <c r="Z42889"/>
    </row>
    <row r="42890" spans="26:26">
      <c r="Z42890"/>
    </row>
    <row r="42891" spans="26:26">
      <c r="Z42891"/>
    </row>
    <row r="42892" spans="26:26">
      <c r="Z42892"/>
    </row>
    <row r="42893" spans="26:26">
      <c r="Z42893"/>
    </row>
    <row r="42894" spans="26:26">
      <c r="Z42894"/>
    </row>
    <row r="42895" spans="26:26">
      <c r="Z42895"/>
    </row>
    <row r="42896" spans="26:26">
      <c r="Z42896"/>
    </row>
    <row r="42897" spans="26:26">
      <c r="Z42897"/>
    </row>
    <row r="42898" spans="26:26">
      <c r="Z42898"/>
    </row>
    <row r="42899" spans="26:26">
      <c r="Z42899"/>
    </row>
    <row r="42900" spans="26:26">
      <c r="Z42900"/>
    </row>
    <row r="42901" spans="26:26">
      <c r="Z42901"/>
    </row>
    <row r="42902" spans="26:26">
      <c r="Z42902"/>
    </row>
    <row r="42903" spans="26:26">
      <c r="Z42903"/>
    </row>
    <row r="42904" spans="26:26">
      <c r="Z42904"/>
    </row>
    <row r="42905" spans="26:26">
      <c r="Z42905"/>
    </row>
    <row r="42906" spans="26:26">
      <c r="Z42906"/>
    </row>
    <row r="42907" spans="26:26">
      <c r="Z42907"/>
    </row>
    <row r="42908" spans="26:26">
      <c r="Z42908"/>
    </row>
    <row r="42909" spans="26:26">
      <c r="Z42909"/>
    </row>
    <row r="42910" spans="26:26">
      <c r="Z42910"/>
    </row>
    <row r="42911" spans="26:26">
      <c r="Z42911"/>
    </row>
    <row r="42912" spans="26:26">
      <c r="Z42912"/>
    </row>
    <row r="42913" spans="26:26">
      <c r="Z42913"/>
    </row>
    <row r="42914" spans="26:26">
      <c r="Z42914"/>
    </row>
    <row r="42915" spans="26:26">
      <c r="Z42915"/>
    </row>
    <row r="42916" spans="26:26">
      <c r="Z42916"/>
    </row>
    <row r="42917" spans="26:26">
      <c r="Z42917"/>
    </row>
    <row r="42918" spans="26:26">
      <c r="Z42918"/>
    </row>
    <row r="42919" spans="26:26">
      <c r="Z42919"/>
    </row>
    <row r="42920" spans="26:26">
      <c r="Z42920"/>
    </row>
    <row r="42921" spans="26:26">
      <c r="Z42921"/>
    </row>
    <row r="42922" spans="26:26">
      <c r="Z42922"/>
    </row>
    <row r="42923" spans="26:26">
      <c r="Z42923"/>
    </row>
    <row r="42924" spans="26:26">
      <c r="Z42924"/>
    </row>
    <row r="42925" spans="26:26">
      <c r="Z42925"/>
    </row>
    <row r="42926" spans="26:26">
      <c r="Z42926"/>
    </row>
    <row r="42927" spans="26:26">
      <c r="Z42927"/>
    </row>
    <row r="42928" spans="26:26">
      <c r="Z42928"/>
    </row>
    <row r="42929" spans="26:26">
      <c r="Z42929"/>
    </row>
    <row r="42930" spans="26:26">
      <c r="Z42930"/>
    </row>
    <row r="42931" spans="26:26">
      <c r="Z42931"/>
    </row>
    <row r="42932" spans="26:26">
      <c r="Z42932"/>
    </row>
    <row r="42933" spans="26:26">
      <c r="Z42933"/>
    </row>
    <row r="42934" spans="26:26">
      <c r="Z42934"/>
    </row>
    <row r="42935" spans="26:26">
      <c r="Z42935"/>
    </row>
    <row r="42936" spans="26:26">
      <c r="Z42936"/>
    </row>
    <row r="42937" spans="26:26">
      <c r="Z42937"/>
    </row>
    <row r="42938" spans="26:26">
      <c r="Z42938"/>
    </row>
    <row r="42939" spans="26:26">
      <c r="Z42939"/>
    </row>
    <row r="42940" spans="26:26">
      <c r="Z42940"/>
    </row>
    <row r="42941" spans="26:26">
      <c r="Z42941"/>
    </row>
    <row r="42942" spans="26:26">
      <c r="Z42942"/>
    </row>
    <row r="42943" spans="26:26">
      <c r="Z42943"/>
    </row>
    <row r="42944" spans="26:26">
      <c r="Z42944"/>
    </row>
    <row r="42945" spans="26:26">
      <c r="Z42945"/>
    </row>
    <row r="42946" spans="26:26">
      <c r="Z42946"/>
    </row>
    <row r="42947" spans="26:26">
      <c r="Z42947"/>
    </row>
    <row r="42948" spans="26:26">
      <c r="Z42948"/>
    </row>
    <row r="42949" spans="26:26">
      <c r="Z42949"/>
    </row>
    <row r="42950" spans="26:26">
      <c r="Z42950"/>
    </row>
    <row r="42951" spans="26:26">
      <c r="Z42951"/>
    </row>
    <row r="42952" spans="26:26">
      <c r="Z42952"/>
    </row>
    <row r="42953" spans="26:26">
      <c r="Z42953"/>
    </row>
    <row r="42954" spans="26:26">
      <c r="Z42954"/>
    </row>
    <row r="42955" spans="26:26">
      <c r="Z42955"/>
    </row>
    <row r="42956" spans="26:26">
      <c r="Z42956"/>
    </row>
    <row r="42957" spans="26:26">
      <c r="Z42957"/>
    </row>
    <row r="42958" spans="26:26">
      <c r="Z42958"/>
    </row>
    <row r="42959" spans="26:26">
      <c r="Z42959"/>
    </row>
    <row r="42960" spans="26:26">
      <c r="Z42960"/>
    </row>
    <row r="42961" spans="26:26">
      <c r="Z42961"/>
    </row>
    <row r="42962" spans="26:26">
      <c r="Z42962"/>
    </row>
    <row r="42963" spans="26:26">
      <c r="Z42963"/>
    </row>
    <row r="42964" spans="26:26">
      <c r="Z42964"/>
    </row>
    <row r="42965" spans="26:26">
      <c r="Z42965"/>
    </row>
    <row r="42966" spans="26:26">
      <c r="Z42966"/>
    </row>
    <row r="42967" spans="26:26">
      <c r="Z42967"/>
    </row>
    <row r="42968" spans="26:26">
      <c r="Z42968"/>
    </row>
    <row r="42969" spans="26:26">
      <c r="Z42969"/>
    </row>
    <row r="42970" spans="26:26">
      <c r="Z42970"/>
    </row>
    <row r="42971" spans="26:26">
      <c r="Z42971"/>
    </row>
    <row r="42972" spans="26:26">
      <c r="Z42972"/>
    </row>
    <row r="42973" spans="26:26">
      <c r="Z42973"/>
    </row>
    <row r="42974" spans="26:26">
      <c r="Z42974"/>
    </row>
    <row r="42975" spans="26:26">
      <c r="Z42975"/>
    </row>
    <row r="42976" spans="26:26">
      <c r="Z42976"/>
    </row>
    <row r="42977" spans="26:26">
      <c r="Z42977"/>
    </row>
    <row r="42978" spans="26:26">
      <c r="Z42978"/>
    </row>
    <row r="42979" spans="26:26">
      <c r="Z42979"/>
    </row>
    <row r="42980" spans="26:26">
      <c r="Z42980"/>
    </row>
    <row r="42981" spans="26:26">
      <c r="Z42981"/>
    </row>
    <row r="42982" spans="26:26">
      <c r="Z42982"/>
    </row>
    <row r="42983" spans="26:26">
      <c r="Z42983"/>
    </row>
    <row r="42984" spans="26:26">
      <c r="Z42984"/>
    </row>
    <row r="42985" spans="26:26">
      <c r="Z42985"/>
    </row>
    <row r="42986" spans="26:26">
      <c r="Z42986"/>
    </row>
    <row r="42987" spans="26:26">
      <c r="Z42987"/>
    </row>
    <row r="42988" spans="26:26">
      <c r="Z42988"/>
    </row>
    <row r="42989" spans="26:26">
      <c r="Z42989"/>
    </row>
    <row r="42990" spans="26:26">
      <c r="Z42990"/>
    </row>
    <row r="42991" spans="26:26">
      <c r="Z42991"/>
    </row>
    <row r="42992" spans="26:26">
      <c r="Z42992"/>
    </row>
    <row r="42993" spans="26:26">
      <c r="Z42993"/>
    </row>
    <row r="42994" spans="26:26">
      <c r="Z42994"/>
    </row>
    <row r="42995" spans="26:26">
      <c r="Z42995"/>
    </row>
    <row r="42996" spans="26:26">
      <c r="Z42996"/>
    </row>
    <row r="42997" spans="26:26">
      <c r="Z42997"/>
    </row>
    <row r="42998" spans="26:26">
      <c r="Z42998"/>
    </row>
    <row r="42999" spans="26:26">
      <c r="Z42999"/>
    </row>
    <row r="43000" spans="26:26">
      <c r="Z43000"/>
    </row>
    <row r="43001" spans="26:26">
      <c r="Z43001"/>
    </row>
    <row r="43002" spans="26:26">
      <c r="Z43002"/>
    </row>
    <row r="43003" spans="26:26">
      <c r="Z43003"/>
    </row>
    <row r="43004" spans="26:26">
      <c r="Z43004"/>
    </row>
    <row r="43005" spans="26:26">
      <c r="Z43005"/>
    </row>
    <row r="43006" spans="26:26">
      <c r="Z43006"/>
    </row>
    <row r="43007" spans="26:26">
      <c r="Z43007"/>
    </row>
    <row r="43008" spans="26:26">
      <c r="Z43008"/>
    </row>
    <row r="43009" spans="26:26">
      <c r="Z43009"/>
    </row>
    <row r="43010" spans="26:26">
      <c r="Z43010"/>
    </row>
    <row r="43011" spans="26:26">
      <c r="Z43011"/>
    </row>
    <row r="43012" spans="26:26">
      <c r="Z43012"/>
    </row>
    <row r="43013" spans="26:26">
      <c r="Z43013"/>
    </row>
    <row r="43014" spans="26:26">
      <c r="Z43014"/>
    </row>
    <row r="43015" spans="26:26">
      <c r="Z43015"/>
    </row>
    <row r="43016" spans="26:26">
      <c r="Z43016"/>
    </row>
    <row r="43017" spans="26:26">
      <c r="Z43017"/>
    </row>
    <row r="43018" spans="26:26">
      <c r="Z43018"/>
    </row>
    <row r="43019" spans="26:26">
      <c r="Z43019"/>
    </row>
    <row r="43020" spans="26:26">
      <c r="Z43020"/>
    </row>
    <row r="43021" spans="26:26">
      <c r="Z43021"/>
    </row>
    <row r="43022" spans="26:26">
      <c r="Z43022"/>
    </row>
    <row r="43023" spans="26:26">
      <c r="Z43023"/>
    </row>
    <row r="43024" spans="26:26">
      <c r="Z43024"/>
    </row>
    <row r="43025" spans="26:26">
      <c r="Z43025"/>
    </row>
    <row r="43026" spans="26:26">
      <c r="Z43026"/>
    </row>
    <row r="43027" spans="26:26">
      <c r="Z43027"/>
    </row>
    <row r="43028" spans="26:26">
      <c r="Z43028"/>
    </row>
    <row r="43029" spans="26:26">
      <c r="Z43029"/>
    </row>
    <row r="43030" spans="26:26">
      <c r="Z43030"/>
    </row>
    <row r="43031" spans="26:26">
      <c r="Z43031"/>
    </row>
    <row r="43032" spans="26:26">
      <c r="Z43032"/>
    </row>
    <row r="43033" spans="26:26">
      <c r="Z43033"/>
    </row>
    <row r="43034" spans="26:26">
      <c r="Z43034"/>
    </row>
    <row r="43035" spans="26:26">
      <c r="Z43035"/>
    </row>
    <row r="43036" spans="26:26">
      <c r="Z43036"/>
    </row>
    <row r="43037" spans="26:26">
      <c r="Z43037"/>
    </row>
    <row r="43038" spans="26:26">
      <c r="Z43038"/>
    </row>
    <row r="43039" spans="26:26">
      <c r="Z43039"/>
    </row>
    <row r="43040" spans="26:26">
      <c r="Z43040"/>
    </row>
    <row r="43041" spans="26:26">
      <c r="Z43041"/>
    </row>
    <row r="43042" spans="26:26">
      <c r="Z43042"/>
    </row>
    <row r="43043" spans="26:26">
      <c r="Z43043"/>
    </row>
    <row r="43044" spans="26:26">
      <c r="Z43044"/>
    </row>
    <row r="43045" spans="26:26">
      <c r="Z43045"/>
    </row>
    <row r="43046" spans="26:26">
      <c r="Z43046"/>
    </row>
    <row r="43047" spans="26:26">
      <c r="Z43047"/>
    </row>
    <row r="43048" spans="26:26">
      <c r="Z43048"/>
    </row>
    <row r="43049" spans="26:26">
      <c r="Z43049"/>
    </row>
    <row r="43050" spans="26:26">
      <c r="Z43050"/>
    </row>
    <row r="43051" spans="26:26">
      <c r="Z43051"/>
    </row>
    <row r="43052" spans="26:26">
      <c r="Z43052"/>
    </row>
    <row r="43053" spans="26:26">
      <c r="Z43053"/>
    </row>
    <row r="43054" spans="26:26">
      <c r="Z43054"/>
    </row>
    <row r="43055" spans="26:26">
      <c r="Z43055"/>
    </row>
    <row r="43056" spans="26:26">
      <c r="Z43056"/>
    </row>
    <row r="43057" spans="26:26">
      <c r="Z43057"/>
    </row>
    <row r="43058" spans="26:26">
      <c r="Z43058"/>
    </row>
    <row r="43059" spans="26:26">
      <c r="Z43059"/>
    </row>
    <row r="43060" spans="26:26">
      <c r="Z43060"/>
    </row>
    <row r="43061" spans="26:26">
      <c r="Z43061"/>
    </row>
    <row r="43062" spans="26:26">
      <c r="Z43062"/>
    </row>
    <row r="43063" spans="26:26">
      <c r="Z43063"/>
    </row>
    <row r="43064" spans="26:26">
      <c r="Z43064"/>
    </row>
    <row r="43065" spans="26:26">
      <c r="Z43065"/>
    </row>
    <row r="43066" spans="26:26">
      <c r="Z43066"/>
    </row>
    <row r="43067" spans="26:26">
      <c r="Z43067"/>
    </row>
    <row r="43068" spans="26:26">
      <c r="Z43068"/>
    </row>
    <row r="43069" spans="26:26">
      <c r="Z43069"/>
    </row>
    <row r="43070" spans="26:26">
      <c r="Z43070"/>
    </row>
    <row r="43071" spans="26:26">
      <c r="Z43071"/>
    </row>
    <row r="43072" spans="26:26">
      <c r="Z43072"/>
    </row>
    <row r="43073" spans="26:26">
      <c r="Z43073"/>
    </row>
    <row r="43074" spans="26:26">
      <c r="Z43074"/>
    </row>
    <row r="43075" spans="26:26">
      <c r="Z43075"/>
    </row>
    <row r="43076" spans="26:26">
      <c r="Z43076"/>
    </row>
    <row r="43077" spans="26:26">
      <c r="Z43077"/>
    </row>
    <row r="43078" spans="26:26">
      <c r="Z43078"/>
    </row>
    <row r="43079" spans="26:26">
      <c r="Z43079"/>
    </row>
    <row r="43080" spans="26:26">
      <c r="Z43080"/>
    </row>
    <row r="43081" spans="26:26">
      <c r="Z43081"/>
    </row>
    <row r="43082" spans="26:26">
      <c r="Z43082"/>
    </row>
    <row r="43083" spans="26:26">
      <c r="Z43083"/>
    </row>
    <row r="43084" spans="26:26">
      <c r="Z43084"/>
    </row>
    <row r="43085" spans="26:26">
      <c r="Z43085"/>
    </row>
    <row r="43086" spans="26:26">
      <c r="Z43086"/>
    </row>
    <row r="43087" spans="26:26">
      <c r="Z43087"/>
    </row>
    <row r="43088" spans="26:26">
      <c r="Z43088"/>
    </row>
    <row r="43089" spans="26:26">
      <c r="Z43089"/>
    </row>
    <row r="43090" spans="26:26">
      <c r="Z43090"/>
    </row>
    <row r="43091" spans="26:26">
      <c r="Z43091"/>
    </row>
    <row r="43092" spans="26:26">
      <c r="Z43092"/>
    </row>
    <row r="43093" spans="26:26">
      <c r="Z43093"/>
    </row>
    <row r="43094" spans="26:26">
      <c r="Z43094"/>
    </row>
    <row r="43095" spans="26:26">
      <c r="Z43095"/>
    </row>
    <row r="43096" spans="26:26">
      <c r="Z43096"/>
    </row>
    <row r="43097" spans="26:26">
      <c r="Z43097"/>
    </row>
    <row r="43098" spans="26:26">
      <c r="Z43098"/>
    </row>
    <row r="43099" spans="26:26">
      <c r="Z43099"/>
    </row>
    <row r="43100" spans="26:26">
      <c r="Z43100"/>
    </row>
    <row r="43101" spans="26:26">
      <c r="Z43101"/>
    </row>
    <row r="43102" spans="26:26">
      <c r="Z43102"/>
    </row>
    <row r="43103" spans="26:26">
      <c r="Z43103"/>
    </row>
    <row r="43104" spans="26:26">
      <c r="Z43104"/>
    </row>
    <row r="43105" spans="26:26">
      <c r="Z43105"/>
    </row>
    <row r="43106" spans="26:26">
      <c r="Z43106"/>
    </row>
    <row r="43107" spans="26:26">
      <c r="Z43107"/>
    </row>
    <row r="43108" spans="26:26">
      <c r="Z43108"/>
    </row>
    <row r="43109" spans="26:26">
      <c r="Z43109"/>
    </row>
    <row r="43110" spans="26:26">
      <c r="Z43110"/>
    </row>
    <row r="43111" spans="26:26">
      <c r="Z43111"/>
    </row>
    <row r="43112" spans="26:26">
      <c r="Z43112"/>
    </row>
    <row r="43113" spans="26:26">
      <c r="Z43113"/>
    </row>
    <row r="43114" spans="26:26">
      <c r="Z43114"/>
    </row>
    <row r="43115" spans="26:26">
      <c r="Z43115"/>
    </row>
    <row r="43116" spans="26:26">
      <c r="Z43116"/>
    </row>
    <row r="43117" spans="26:26">
      <c r="Z43117"/>
    </row>
    <row r="43118" spans="26:26">
      <c r="Z43118"/>
    </row>
    <row r="43119" spans="26:26">
      <c r="Z43119"/>
    </row>
    <row r="43120" spans="26:26">
      <c r="Z43120"/>
    </row>
    <row r="43121" spans="26:26">
      <c r="Z43121"/>
    </row>
    <row r="43122" spans="26:26">
      <c r="Z43122"/>
    </row>
    <row r="43123" spans="26:26">
      <c r="Z43123"/>
    </row>
    <row r="43124" spans="26:26">
      <c r="Z43124"/>
    </row>
    <row r="43125" spans="26:26">
      <c r="Z43125"/>
    </row>
    <row r="43126" spans="26:26">
      <c r="Z43126"/>
    </row>
    <row r="43127" spans="26:26">
      <c r="Z43127"/>
    </row>
    <row r="43128" spans="26:26">
      <c r="Z43128"/>
    </row>
    <row r="43129" spans="26:26">
      <c r="Z43129"/>
    </row>
    <row r="43130" spans="26:26">
      <c r="Z43130"/>
    </row>
    <row r="43131" spans="26:26">
      <c r="Z43131"/>
    </row>
    <row r="43132" spans="26:26">
      <c r="Z43132"/>
    </row>
    <row r="43133" spans="26:26">
      <c r="Z43133"/>
    </row>
    <row r="43134" spans="26:26">
      <c r="Z43134"/>
    </row>
    <row r="43135" spans="26:26">
      <c r="Z43135"/>
    </row>
    <row r="43136" spans="26:26">
      <c r="Z43136"/>
    </row>
    <row r="43137" spans="26:26">
      <c r="Z43137"/>
    </row>
    <row r="43138" spans="26:26">
      <c r="Z43138"/>
    </row>
    <row r="43139" spans="26:26">
      <c r="Z43139"/>
    </row>
    <row r="43140" spans="26:26">
      <c r="Z43140"/>
    </row>
    <row r="43141" spans="26:26">
      <c r="Z43141"/>
    </row>
    <row r="43142" spans="26:26">
      <c r="Z43142"/>
    </row>
    <row r="43143" spans="26:26">
      <c r="Z43143"/>
    </row>
    <row r="43144" spans="26:26">
      <c r="Z43144"/>
    </row>
    <row r="43145" spans="26:26">
      <c r="Z43145"/>
    </row>
    <row r="43146" spans="26:26">
      <c r="Z43146"/>
    </row>
    <row r="43147" spans="26:26">
      <c r="Z43147"/>
    </row>
    <row r="43148" spans="26:26">
      <c r="Z43148"/>
    </row>
    <row r="43149" spans="26:26">
      <c r="Z43149"/>
    </row>
    <row r="43150" spans="26:26">
      <c r="Z43150"/>
    </row>
    <row r="43151" spans="26:26">
      <c r="Z43151"/>
    </row>
    <row r="43152" spans="26:26">
      <c r="Z43152"/>
    </row>
    <row r="43153" spans="26:26">
      <c r="Z43153"/>
    </row>
    <row r="43154" spans="26:26">
      <c r="Z43154"/>
    </row>
    <row r="43155" spans="26:26">
      <c r="Z43155"/>
    </row>
    <row r="43156" spans="26:26">
      <c r="Z43156"/>
    </row>
    <row r="43157" spans="26:26">
      <c r="Z43157"/>
    </row>
    <row r="43158" spans="26:26">
      <c r="Z43158"/>
    </row>
    <row r="43159" spans="26:26">
      <c r="Z43159"/>
    </row>
    <row r="43160" spans="26:26">
      <c r="Z43160"/>
    </row>
    <row r="43161" spans="26:26">
      <c r="Z43161"/>
    </row>
    <row r="43162" spans="26:26">
      <c r="Z43162"/>
    </row>
    <row r="43163" spans="26:26">
      <c r="Z43163"/>
    </row>
    <row r="43164" spans="26:26">
      <c r="Z43164"/>
    </row>
    <row r="43165" spans="26:26">
      <c r="Z43165"/>
    </row>
    <row r="43166" spans="26:26">
      <c r="Z43166"/>
    </row>
    <row r="43167" spans="26:26">
      <c r="Z43167"/>
    </row>
    <row r="43168" spans="26:26">
      <c r="Z43168"/>
    </row>
    <row r="43169" spans="26:26">
      <c r="Z43169"/>
    </row>
    <row r="43170" spans="26:26">
      <c r="Z43170"/>
    </row>
    <row r="43171" spans="26:26">
      <c r="Z43171"/>
    </row>
    <row r="43172" spans="26:26">
      <c r="Z43172"/>
    </row>
    <row r="43173" spans="26:26">
      <c r="Z43173"/>
    </row>
    <row r="43174" spans="26:26">
      <c r="Z43174"/>
    </row>
    <row r="43175" spans="26:26">
      <c r="Z43175"/>
    </row>
    <row r="43176" spans="26:26">
      <c r="Z43176"/>
    </row>
    <row r="43177" spans="26:26">
      <c r="Z43177"/>
    </row>
    <row r="43178" spans="26:26">
      <c r="Z43178"/>
    </row>
    <row r="43179" spans="26:26">
      <c r="Z43179"/>
    </row>
    <row r="43180" spans="26:26">
      <c r="Z43180"/>
    </row>
    <row r="43181" spans="26:26">
      <c r="Z43181"/>
    </row>
    <row r="43182" spans="26:26">
      <c r="Z43182"/>
    </row>
    <row r="43183" spans="26:26">
      <c r="Z43183"/>
    </row>
    <row r="43184" spans="26:26">
      <c r="Z43184"/>
    </row>
    <row r="43185" spans="26:26">
      <c r="Z43185"/>
    </row>
    <row r="43186" spans="26:26">
      <c r="Z43186"/>
    </row>
    <row r="43187" spans="26:26">
      <c r="Z43187"/>
    </row>
    <row r="43188" spans="26:26">
      <c r="Z43188"/>
    </row>
    <row r="43189" spans="26:26">
      <c r="Z43189"/>
    </row>
    <row r="43190" spans="26:26">
      <c r="Z43190"/>
    </row>
    <row r="43191" spans="26:26">
      <c r="Z43191"/>
    </row>
    <row r="43192" spans="26:26">
      <c r="Z43192"/>
    </row>
    <row r="43193" spans="26:26">
      <c r="Z43193"/>
    </row>
    <row r="43194" spans="26:26">
      <c r="Z43194"/>
    </row>
    <row r="43195" spans="26:26">
      <c r="Z43195"/>
    </row>
    <row r="43196" spans="26:26">
      <c r="Z43196"/>
    </row>
    <row r="43197" spans="26:26">
      <c r="Z43197"/>
    </row>
    <row r="43198" spans="26:26">
      <c r="Z43198"/>
    </row>
    <row r="43199" spans="26:26">
      <c r="Z43199"/>
    </row>
    <row r="43200" spans="26:26">
      <c r="Z43200"/>
    </row>
    <row r="43201" spans="26:26">
      <c r="Z43201"/>
    </row>
    <row r="43202" spans="26:26">
      <c r="Z43202"/>
    </row>
    <row r="43203" spans="26:26">
      <c r="Z43203"/>
    </row>
    <row r="43204" spans="26:26">
      <c r="Z43204"/>
    </row>
    <row r="43205" spans="26:26">
      <c r="Z43205"/>
    </row>
    <row r="43206" spans="26:26">
      <c r="Z43206"/>
    </row>
    <row r="43207" spans="26:26">
      <c r="Z43207"/>
    </row>
    <row r="43208" spans="26:26">
      <c r="Z43208"/>
    </row>
    <row r="43209" spans="26:26">
      <c r="Z43209"/>
    </row>
    <row r="43210" spans="26:26">
      <c r="Z43210"/>
    </row>
    <row r="43211" spans="26:26">
      <c r="Z43211"/>
    </row>
    <row r="43212" spans="26:26">
      <c r="Z43212"/>
    </row>
    <row r="43213" spans="26:26">
      <c r="Z43213"/>
    </row>
    <row r="43214" spans="26:26">
      <c r="Z43214"/>
    </row>
    <row r="43215" spans="26:26">
      <c r="Z43215"/>
    </row>
    <row r="43216" spans="26:26">
      <c r="Z43216"/>
    </row>
    <row r="43217" spans="26:26">
      <c r="Z43217"/>
    </row>
    <row r="43218" spans="26:26">
      <c r="Z43218"/>
    </row>
    <row r="43219" spans="26:26">
      <c r="Z43219"/>
    </row>
    <row r="43220" spans="26:26">
      <c r="Z43220"/>
    </row>
    <row r="43221" spans="26:26">
      <c r="Z43221"/>
    </row>
    <row r="43222" spans="26:26">
      <c r="Z43222"/>
    </row>
    <row r="43223" spans="26:26">
      <c r="Z43223"/>
    </row>
    <row r="43224" spans="26:26">
      <c r="Z43224"/>
    </row>
    <row r="43225" spans="26:26">
      <c r="Z43225"/>
    </row>
    <row r="43226" spans="26:26">
      <c r="Z43226"/>
    </row>
    <row r="43227" spans="26:26">
      <c r="Z43227"/>
    </row>
    <row r="43228" spans="26:26">
      <c r="Z43228"/>
    </row>
    <row r="43229" spans="26:26">
      <c r="Z43229"/>
    </row>
    <row r="43230" spans="26:26">
      <c r="Z43230"/>
    </row>
    <row r="43231" spans="26:26">
      <c r="Z43231"/>
    </row>
    <row r="43232" spans="26:26">
      <c r="Z43232"/>
    </row>
    <row r="43233" spans="26:26">
      <c r="Z43233"/>
    </row>
    <row r="43234" spans="26:26">
      <c r="Z43234"/>
    </row>
    <row r="43235" spans="26:26">
      <c r="Z43235"/>
    </row>
    <row r="43236" spans="26:26">
      <c r="Z43236"/>
    </row>
    <row r="43237" spans="26:26">
      <c r="Z43237"/>
    </row>
    <row r="43238" spans="26:26">
      <c r="Z43238"/>
    </row>
    <row r="43239" spans="26:26">
      <c r="Z43239"/>
    </row>
    <row r="43240" spans="26:26">
      <c r="Z43240"/>
    </row>
    <row r="43241" spans="26:26">
      <c r="Z43241"/>
    </row>
    <row r="43242" spans="26:26">
      <c r="Z43242"/>
    </row>
    <row r="43243" spans="26:26">
      <c r="Z43243"/>
    </row>
    <row r="43244" spans="26:26">
      <c r="Z43244"/>
    </row>
    <row r="43245" spans="26:26">
      <c r="Z43245"/>
    </row>
    <row r="43246" spans="26:26">
      <c r="Z43246"/>
    </row>
    <row r="43247" spans="26:26">
      <c r="Z43247"/>
    </row>
    <row r="43248" spans="26:26">
      <c r="Z43248"/>
    </row>
    <row r="43249" spans="26:26">
      <c r="Z43249"/>
    </row>
    <row r="43250" spans="26:26">
      <c r="Z43250"/>
    </row>
    <row r="43251" spans="26:26">
      <c r="Z43251"/>
    </row>
    <row r="43252" spans="26:26">
      <c r="Z43252"/>
    </row>
    <row r="43253" spans="26:26">
      <c r="Z43253"/>
    </row>
    <row r="43254" spans="26:26">
      <c r="Z43254"/>
    </row>
    <row r="43255" spans="26:26">
      <c r="Z43255"/>
    </row>
    <row r="43256" spans="26:26">
      <c r="Z43256"/>
    </row>
    <row r="43257" spans="26:26">
      <c r="Z43257"/>
    </row>
    <row r="43258" spans="26:26">
      <c r="Z43258"/>
    </row>
    <row r="43259" spans="26:26">
      <c r="Z43259"/>
    </row>
    <row r="43260" spans="26:26">
      <c r="Z43260"/>
    </row>
    <row r="43261" spans="26:26">
      <c r="Z43261"/>
    </row>
    <row r="43262" spans="26:26">
      <c r="Z43262"/>
    </row>
    <row r="43263" spans="26:26">
      <c r="Z43263"/>
    </row>
    <row r="43264" spans="26:26">
      <c r="Z43264"/>
    </row>
    <row r="43265" spans="26:26">
      <c r="Z43265"/>
    </row>
    <row r="43266" spans="26:26">
      <c r="Z43266"/>
    </row>
    <row r="43267" spans="26:26">
      <c r="Z43267"/>
    </row>
    <row r="43268" spans="26:26">
      <c r="Z43268"/>
    </row>
    <row r="43269" spans="26:26">
      <c r="Z43269"/>
    </row>
    <row r="43270" spans="26:26">
      <c r="Z43270"/>
    </row>
    <row r="43271" spans="26:26">
      <c r="Z43271"/>
    </row>
    <row r="43272" spans="26:26">
      <c r="Z43272"/>
    </row>
    <row r="43273" spans="26:26">
      <c r="Z43273"/>
    </row>
    <row r="43274" spans="26:26">
      <c r="Z43274"/>
    </row>
    <row r="43275" spans="26:26">
      <c r="Z43275"/>
    </row>
    <row r="43276" spans="26:26">
      <c r="Z43276"/>
    </row>
    <row r="43277" spans="26:26">
      <c r="Z43277"/>
    </row>
    <row r="43278" spans="26:26">
      <c r="Z43278"/>
    </row>
    <row r="43279" spans="26:26">
      <c r="Z43279"/>
    </row>
    <row r="43280" spans="26:26">
      <c r="Z43280"/>
    </row>
    <row r="43281" spans="26:26">
      <c r="Z43281"/>
    </row>
    <row r="43282" spans="26:26">
      <c r="Z43282"/>
    </row>
    <row r="43283" spans="26:26">
      <c r="Z43283"/>
    </row>
    <row r="43284" spans="26:26">
      <c r="Z43284"/>
    </row>
    <row r="43285" spans="26:26">
      <c r="Z43285"/>
    </row>
    <row r="43286" spans="26:26">
      <c r="Z43286"/>
    </row>
    <row r="43287" spans="26:26">
      <c r="Z43287"/>
    </row>
    <row r="43288" spans="26:26">
      <c r="Z43288"/>
    </row>
    <row r="43289" spans="26:26">
      <c r="Z43289"/>
    </row>
    <row r="43290" spans="26:26">
      <c r="Z43290"/>
    </row>
    <row r="43291" spans="26:26">
      <c r="Z43291"/>
    </row>
    <row r="43292" spans="26:26">
      <c r="Z43292"/>
    </row>
    <row r="43293" spans="26:26">
      <c r="Z43293"/>
    </row>
    <row r="43294" spans="26:26">
      <c r="Z43294"/>
    </row>
    <row r="43295" spans="26:26">
      <c r="Z43295"/>
    </row>
    <row r="43296" spans="26:26">
      <c r="Z43296"/>
    </row>
    <row r="43297" spans="26:26">
      <c r="Z43297"/>
    </row>
    <row r="43298" spans="26:26">
      <c r="Z43298"/>
    </row>
    <row r="43299" spans="26:26">
      <c r="Z43299"/>
    </row>
    <row r="43300" spans="26:26">
      <c r="Z43300"/>
    </row>
    <row r="43301" spans="26:26">
      <c r="Z43301"/>
    </row>
    <row r="43302" spans="26:26">
      <c r="Z43302"/>
    </row>
    <row r="43303" spans="26:26">
      <c r="Z43303"/>
    </row>
    <row r="43304" spans="26:26">
      <c r="Z43304"/>
    </row>
    <row r="43305" spans="26:26">
      <c r="Z43305"/>
    </row>
    <row r="43306" spans="26:26">
      <c r="Z43306"/>
    </row>
    <row r="43307" spans="26:26">
      <c r="Z43307"/>
    </row>
    <row r="43308" spans="26:26">
      <c r="Z43308"/>
    </row>
    <row r="43309" spans="26:26">
      <c r="Z43309"/>
    </row>
    <row r="43310" spans="26:26">
      <c r="Z43310"/>
    </row>
    <row r="43311" spans="26:26">
      <c r="Z43311"/>
    </row>
    <row r="43312" spans="26:26">
      <c r="Z43312"/>
    </row>
    <row r="43313" spans="26:26">
      <c r="Z43313"/>
    </row>
    <row r="43314" spans="26:26">
      <c r="Z43314"/>
    </row>
    <row r="43315" spans="26:26">
      <c r="Z43315"/>
    </row>
    <row r="43316" spans="26:26">
      <c r="Z43316"/>
    </row>
    <row r="43317" spans="26:26">
      <c r="Z43317"/>
    </row>
    <row r="43318" spans="26:26">
      <c r="Z43318"/>
    </row>
    <row r="43319" spans="26:26">
      <c r="Z43319"/>
    </row>
    <row r="43320" spans="26:26">
      <c r="Z43320"/>
    </row>
    <row r="43321" spans="26:26">
      <c r="Z43321"/>
    </row>
    <row r="43322" spans="26:26">
      <c r="Z43322"/>
    </row>
    <row r="43323" spans="26:26">
      <c r="Z43323"/>
    </row>
    <row r="43324" spans="26:26">
      <c r="Z43324"/>
    </row>
    <row r="43325" spans="26:26">
      <c r="Z43325"/>
    </row>
    <row r="43326" spans="26:26">
      <c r="Z43326"/>
    </row>
    <row r="43327" spans="26:26">
      <c r="Z43327"/>
    </row>
    <row r="43328" spans="26:26">
      <c r="Z43328"/>
    </row>
    <row r="43329" spans="26:26">
      <c r="Z43329"/>
    </row>
    <row r="43330" spans="26:26">
      <c r="Z43330"/>
    </row>
    <row r="43331" spans="26:26">
      <c r="Z43331"/>
    </row>
    <row r="43332" spans="26:26">
      <c r="Z43332"/>
    </row>
    <row r="43333" spans="26:26">
      <c r="Z43333"/>
    </row>
    <row r="43334" spans="26:26">
      <c r="Z43334"/>
    </row>
    <row r="43335" spans="26:26">
      <c r="Z43335"/>
    </row>
    <row r="43336" spans="26:26">
      <c r="Z43336"/>
    </row>
    <row r="43337" spans="26:26">
      <c r="Z43337"/>
    </row>
    <row r="43338" spans="26:26">
      <c r="Z43338"/>
    </row>
    <row r="43339" spans="26:26">
      <c r="Z43339"/>
    </row>
    <row r="43340" spans="26:26">
      <c r="Z43340"/>
    </row>
    <row r="43341" spans="26:26">
      <c r="Z43341"/>
    </row>
    <row r="43342" spans="26:26">
      <c r="Z43342"/>
    </row>
    <row r="43343" spans="26:26">
      <c r="Z43343"/>
    </row>
    <row r="43344" spans="26:26">
      <c r="Z43344"/>
    </row>
    <row r="43345" spans="26:26">
      <c r="Z43345"/>
    </row>
    <row r="43346" spans="26:26">
      <c r="Z43346"/>
    </row>
    <row r="43347" spans="26:26">
      <c r="Z43347"/>
    </row>
    <row r="43348" spans="26:26">
      <c r="Z43348"/>
    </row>
    <row r="43349" spans="26:26">
      <c r="Z43349"/>
    </row>
    <row r="43350" spans="26:26">
      <c r="Z43350"/>
    </row>
    <row r="43351" spans="26:26">
      <c r="Z43351"/>
    </row>
    <row r="43352" spans="26:26">
      <c r="Z43352"/>
    </row>
    <row r="43353" spans="26:26">
      <c r="Z43353"/>
    </row>
    <row r="43354" spans="26:26">
      <c r="Z43354"/>
    </row>
    <row r="43355" spans="26:26">
      <c r="Z43355"/>
    </row>
    <row r="43356" spans="26:26">
      <c r="Z43356"/>
    </row>
    <row r="43357" spans="26:26">
      <c r="Z43357"/>
    </row>
    <row r="43358" spans="26:26">
      <c r="Z43358"/>
    </row>
    <row r="43359" spans="26:26">
      <c r="Z43359"/>
    </row>
    <row r="43360" spans="26:26">
      <c r="Z43360"/>
    </row>
    <row r="43361" spans="26:26">
      <c r="Z43361"/>
    </row>
    <row r="43362" spans="26:26">
      <c r="Z43362"/>
    </row>
    <row r="43363" spans="26:26">
      <c r="Z43363"/>
    </row>
    <row r="43364" spans="26:26">
      <c r="Z43364"/>
    </row>
    <row r="43365" spans="26:26">
      <c r="Z43365"/>
    </row>
    <row r="43366" spans="26:26">
      <c r="Z43366"/>
    </row>
    <row r="43367" spans="26:26">
      <c r="Z43367"/>
    </row>
    <row r="43368" spans="26:26">
      <c r="Z43368"/>
    </row>
    <row r="43369" spans="26:26">
      <c r="Z43369"/>
    </row>
    <row r="43370" spans="26:26">
      <c r="Z43370"/>
    </row>
    <row r="43371" spans="26:26">
      <c r="Z43371"/>
    </row>
    <row r="43372" spans="26:26">
      <c r="Z43372"/>
    </row>
    <row r="43373" spans="26:26">
      <c r="Z43373"/>
    </row>
    <row r="43374" spans="26:26">
      <c r="Z43374"/>
    </row>
    <row r="43375" spans="26:26">
      <c r="Z43375"/>
    </row>
    <row r="43376" spans="26:26">
      <c r="Z43376"/>
    </row>
    <row r="43377" spans="26:26">
      <c r="Z43377"/>
    </row>
    <row r="43378" spans="26:26">
      <c r="Z43378"/>
    </row>
    <row r="43379" spans="26:26">
      <c r="Z43379"/>
    </row>
    <row r="43380" spans="26:26">
      <c r="Z43380"/>
    </row>
    <row r="43381" spans="26:26">
      <c r="Z43381"/>
    </row>
    <row r="43382" spans="26:26">
      <c r="Z43382"/>
    </row>
    <row r="43383" spans="26:26">
      <c r="Z43383"/>
    </row>
    <row r="43384" spans="26:26">
      <c r="Z43384"/>
    </row>
    <row r="43385" spans="26:26">
      <c r="Z43385"/>
    </row>
    <row r="43386" spans="26:26">
      <c r="Z43386"/>
    </row>
    <row r="43387" spans="26:26">
      <c r="Z43387"/>
    </row>
    <row r="43388" spans="26:26">
      <c r="Z43388"/>
    </row>
    <row r="43389" spans="26:26">
      <c r="Z43389"/>
    </row>
    <row r="43390" spans="26:26">
      <c r="Z43390"/>
    </row>
    <row r="43391" spans="26:26">
      <c r="Z43391"/>
    </row>
    <row r="43392" spans="26:26">
      <c r="Z43392"/>
    </row>
    <row r="43393" spans="26:26">
      <c r="Z43393"/>
    </row>
    <row r="43394" spans="26:26">
      <c r="Z43394"/>
    </row>
    <row r="43395" spans="26:26">
      <c r="Z43395"/>
    </row>
    <row r="43396" spans="26:26">
      <c r="Z43396"/>
    </row>
    <row r="43397" spans="26:26">
      <c r="Z43397"/>
    </row>
    <row r="43398" spans="26:26">
      <c r="Z43398"/>
    </row>
    <row r="43399" spans="26:26">
      <c r="Z43399"/>
    </row>
    <row r="43400" spans="26:26">
      <c r="Z43400"/>
    </row>
    <row r="43401" spans="26:26">
      <c r="Z43401"/>
    </row>
    <row r="43402" spans="26:26">
      <c r="Z43402"/>
    </row>
    <row r="43403" spans="26:26">
      <c r="Z43403"/>
    </row>
    <row r="43404" spans="26:26">
      <c r="Z43404"/>
    </row>
    <row r="43405" spans="26:26">
      <c r="Z43405"/>
    </row>
    <row r="43406" spans="26:26">
      <c r="Z43406"/>
    </row>
    <row r="43407" spans="26:26">
      <c r="Z43407"/>
    </row>
    <row r="43408" spans="26:26">
      <c r="Z43408"/>
    </row>
    <row r="43409" spans="26:26">
      <c r="Z43409"/>
    </row>
    <row r="43410" spans="26:26">
      <c r="Z43410"/>
    </row>
    <row r="43411" spans="26:26">
      <c r="Z43411"/>
    </row>
    <row r="43412" spans="26:26">
      <c r="Z43412"/>
    </row>
    <row r="43413" spans="26:26">
      <c r="Z43413"/>
    </row>
    <row r="43414" spans="26:26">
      <c r="Z43414"/>
    </row>
    <row r="43415" spans="26:26">
      <c r="Z43415"/>
    </row>
    <row r="43416" spans="26:26">
      <c r="Z43416"/>
    </row>
    <row r="43417" spans="26:26">
      <c r="Z43417"/>
    </row>
    <row r="43418" spans="26:26">
      <c r="Z43418"/>
    </row>
    <row r="43419" spans="26:26">
      <c r="Z43419"/>
    </row>
    <row r="43420" spans="26:26">
      <c r="Z43420"/>
    </row>
    <row r="43421" spans="26:26">
      <c r="Z43421"/>
    </row>
    <row r="43422" spans="26:26">
      <c r="Z43422"/>
    </row>
    <row r="43423" spans="26:26">
      <c r="Z43423"/>
    </row>
    <row r="43424" spans="26:26">
      <c r="Z43424"/>
    </row>
    <row r="43425" spans="26:26">
      <c r="Z43425"/>
    </row>
    <row r="43426" spans="26:26">
      <c r="Z43426"/>
    </row>
    <row r="43427" spans="26:26">
      <c r="Z43427"/>
    </row>
    <row r="43428" spans="26:26">
      <c r="Z43428"/>
    </row>
    <row r="43429" spans="26:26">
      <c r="Z43429"/>
    </row>
    <row r="43430" spans="26:26">
      <c r="Z43430"/>
    </row>
    <row r="43431" spans="26:26">
      <c r="Z43431"/>
    </row>
    <row r="43432" spans="26:26">
      <c r="Z43432"/>
    </row>
    <row r="43433" spans="26:26">
      <c r="Z43433"/>
    </row>
    <row r="43434" spans="26:26">
      <c r="Z43434"/>
    </row>
    <row r="43435" spans="26:26">
      <c r="Z43435"/>
    </row>
    <row r="43436" spans="26:26">
      <c r="Z43436"/>
    </row>
    <row r="43437" spans="26:26">
      <c r="Z43437"/>
    </row>
    <row r="43438" spans="26:26">
      <c r="Z43438"/>
    </row>
    <row r="43439" spans="26:26">
      <c r="Z43439"/>
    </row>
    <row r="43440" spans="26:26">
      <c r="Z43440"/>
    </row>
    <row r="43441" spans="26:26">
      <c r="Z43441"/>
    </row>
    <row r="43442" spans="26:26">
      <c r="Z43442"/>
    </row>
    <row r="43443" spans="26:26">
      <c r="Z43443"/>
    </row>
    <row r="43444" spans="26:26">
      <c r="Z43444"/>
    </row>
    <row r="43445" spans="26:26">
      <c r="Z43445"/>
    </row>
    <row r="43446" spans="26:26">
      <c r="Z43446"/>
    </row>
    <row r="43447" spans="26:26">
      <c r="Z43447"/>
    </row>
    <row r="43448" spans="26:26">
      <c r="Z43448"/>
    </row>
    <row r="43449" spans="26:26">
      <c r="Z43449"/>
    </row>
    <row r="43450" spans="26:26">
      <c r="Z43450"/>
    </row>
    <row r="43451" spans="26:26">
      <c r="Z43451"/>
    </row>
    <row r="43452" spans="26:26">
      <c r="Z43452"/>
    </row>
    <row r="43453" spans="26:26">
      <c r="Z43453"/>
    </row>
    <row r="43454" spans="26:26">
      <c r="Z43454"/>
    </row>
    <row r="43455" spans="26:26">
      <c r="Z43455"/>
    </row>
    <row r="43456" spans="26:26">
      <c r="Z43456"/>
    </row>
    <row r="43457" spans="26:26">
      <c r="Z43457"/>
    </row>
    <row r="43458" spans="26:26">
      <c r="Z43458"/>
    </row>
    <row r="43459" spans="26:26">
      <c r="Z43459"/>
    </row>
    <row r="43460" spans="26:26">
      <c r="Z43460"/>
    </row>
    <row r="43461" spans="26:26">
      <c r="Z43461"/>
    </row>
    <row r="43462" spans="26:26">
      <c r="Z43462"/>
    </row>
    <row r="43463" spans="26:26">
      <c r="Z43463"/>
    </row>
    <row r="43464" spans="26:26">
      <c r="Z43464"/>
    </row>
    <row r="43465" spans="26:26">
      <c r="Z43465"/>
    </row>
    <row r="43466" spans="26:26">
      <c r="Z43466"/>
    </row>
    <row r="43467" spans="26:26">
      <c r="Z43467"/>
    </row>
    <row r="43468" spans="26:26">
      <c r="Z43468"/>
    </row>
    <row r="43469" spans="26:26">
      <c r="Z43469"/>
    </row>
    <row r="43470" spans="26:26">
      <c r="Z43470"/>
    </row>
    <row r="43471" spans="26:26">
      <c r="Z43471"/>
    </row>
    <row r="43472" spans="26:26">
      <c r="Z43472"/>
    </row>
    <row r="43473" spans="26:26">
      <c r="Z43473"/>
    </row>
    <row r="43474" spans="26:26">
      <c r="Z43474"/>
    </row>
    <row r="43475" spans="26:26">
      <c r="Z43475"/>
    </row>
    <row r="43476" spans="26:26">
      <c r="Z43476"/>
    </row>
    <row r="43477" spans="26:26">
      <c r="Z43477"/>
    </row>
    <row r="43478" spans="26:26">
      <c r="Z43478"/>
    </row>
    <row r="43479" spans="26:26">
      <c r="Z43479"/>
    </row>
    <row r="43480" spans="26:26">
      <c r="Z43480"/>
    </row>
    <row r="43481" spans="26:26">
      <c r="Z43481"/>
    </row>
    <row r="43482" spans="26:26">
      <c r="Z43482"/>
    </row>
    <row r="43483" spans="26:26">
      <c r="Z43483"/>
    </row>
    <row r="43484" spans="26:26">
      <c r="Z43484"/>
    </row>
    <row r="43485" spans="26:26">
      <c r="Z43485"/>
    </row>
    <row r="43486" spans="26:26">
      <c r="Z43486"/>
    </row>
    <row r="43487" spans="26:26">
      <c r="Z43487"/>
    </row>
    <row r="43488" spans="26:26">
      <c r="Z43488"/>
    </row>
    <row r="43489" spans="26:26">
      <c r="Z43489"/>
    </row>
    <row r="43490" spans="26:26">
      <c r="Z43490"/>
    </row>
    <row r="43491" spans="26:26">
      <c r="Z43491"/>
    </row>
    <row r="43492" spans="26:26">
      <c r="Z43492"/>
    </row>
    <row r="43493" spans="26:26">
      <c r="Z43493"/>
    </row>
    <row r="43494" spans="26:26">
      <c r="Z43494"/>
    </row>
    <row r="43495" spans="26:26">
      <c r="Z43495"/>
    </row>
    <row r="43496" spans="26:26">
      <c r="Z43496"/>
    </row>
    <row r="43497" spans="26:26">
      <c r="Z43497"/>
    </row>
    <row r="43498" spans="26:26">
      <c r="Z43498"/>
    </row>
    <row r="43499" spans="26:26">
      <c r="Z43499"/>
    </row>
    <row r="43500" spans="26:26">
      <c r="Z43500"/>
    </row>
    <row r="43501" spans="26:26">
      <c r="Z43501"/>
    </row>
    <row r="43502" spans="26:26">
      <c r="Z43502"/>
    </row>
    <row r="43503" spans="26:26">
      <c r="Z43503"/>
    </row>
    <row r="43504" spans="26:26">
      <c r="Z43504"/>
    </row>
    <row r="43505" spans="26:26">
      <c r="Z43505"/>
    </row>
    <row r="43506" spans="26:26">
      <c r="Z43506"/>
    </row>
    <row r="43507" spans="26:26">
      <c r="Z43507"/>
    </row>
    <row r="43508" spans="26:26">
      <c r="Z43508"/>
    </row>
    <row r="43509" spans="26:26">
      <c r="Z43509"/>
    </row>
    <row r="43510" spans="26:26">
      <c r="Z43510"/>
    </row>
    <row r="43511" spans="26:26">
      <c r="Z43511"/>
    </row>
    <row r="43512" spans="26:26">
      <c r="Z43512"/>
    </row>
    <row r="43513" spans="26:26">
      <c r="Z43513"/>
    </row>
    <row r="43514" spans="26:26">
      <c r="Z43514"/>
    </row>
    <row r="43515" spans="26:26">
      <c r="Z43515"/>
    </row>
    <row r="43516" spans="26:26">
      <c r="Z43516"/>
    </row>
    <row r="43517" spans="26:26">
      <c r="Z43517"/>
    </row>
    <row r="43518" spans="26:26">
      <c r="Z43518"/>
    </row>
    <row r="43519" spans="26:26">
      <c r="Z43519"/>
    </row>
    <row r="43520" spans="26:26">
      <c r="Z43520"/>
    </row>
    <row r="43521" spans="26:26">
      <c r="Z43521"/>
    </row>
    <row r="43522" spans="26:26">
      <c r="Z43522"/>
    </row>
    <row r="43523" spans="26:26">
      <c r="Z43523"/>
    </row>
    <row r="43524" spans="26:26">
      <c r="Z43524"/>
    </row>
    <row r="43525" spans="26:26">
      <c r="Z43525"/>
    </row>
    <row r="43526" spans="26:26">
      <c r="Z43526"/>
    </row>
    <row r="43527" spans="26:26">
      <c r="Z43527"/>
    </row>
    <row r="43528" spans="26:26">
      <c r="Z43528"/>
    </row>
    <row r="43529" spans="26:26">
      <c r="Z43529"/>
    </row>
    <row r="43530" spans="26:26">
      <c r="Z43530"/>
    </row>
    <row r="43531" spans="26:26">
      <c r="Z43531"/>
    </row>
    <row r="43532" spans="26:26">
      <c r="Z43532"/>
    </row>
    <row r="43533" spans="26:26">
      <c r="Z43533"/>
    </row>
    <row r="43534" spans="26:26">
      <c r="Z43534"/>
    </row>
    <row r="43535" spans="26:26">
      <c r="Z43535"/>
    </row>
    <row r="43536" spans="26:26">
      <c r="Z43536"/>
    </row>
    <row r="43537" spans="26:26">
      <c r="Z43537"/>
    </row>
    <row r="43538" spans="26:26">
      <c r="Z43538"/>
    </row>
    <row r="43539" spans="26:26">
      <c r="Z43539"/>
    </row>
    <row r="43540" spans="26:26">
      <c r="Z43540"/>
    </row>
    <row r="43541" spans="26:26">
      <c r="Z43541"/>
    </row>
    <row r="43542" spans="26:26">
      <c r="Z43542"/>
    </row>
    <row r="43543" spans="26:26">
      <c r="Z43543"/>
    </row>
    <row r="43544" spans="26:26">
      <c r="Z43544"/>
    </row>
    <row r="43545" spans="26:26">
      <c r="Z43545"/>
    </row>
    <row r="43546" spans="26:26">
      <c r="Z43546"/>
    </row>
    <row r="43547" spans="26:26">
      <c r="Z43547"/>
    </row>
    <row r="43548" spans="26:26">
      <c r="Z43548"/>
    </row>
    <row r="43549" spans="26:26">
      <c r="Z43549"/>
    </row>
    <row r="43550" spans="26:26">
      <c r="Z43550"/>
    </row>
    <row r="43551" spans="26:26">
      <c r="Z43551"/>
    </row>
    <row r="43552" spans="26:26">
      <c r="Z43552"/>
    </row>
    <row r="43553" spans="26:26">
      <c r="Z43553"/>
    </row>
    <row r="43554" spans="26:26">
      <c r="Z43554"/>
    </row>
    <row r="43555" spans="26:26">
      <c r="Z43555"/>
    </row>
    <row r="43556" spans="26:26">
      <c r="Z43556"/>
    </row>
    <row r="43557" spans="26:26">
      <c r="Z43557"/>
    </row>
    <row r="43558" spans="26:26">
      <c r="Z43558"/>
    </row>
    <row r="43559" spans="26:26">
      <c r="Z43559"/>
    </row>
    <row r="43560" spans="26:26">
      <c r="Z43560"/>
    </row>
    <row r="43561" spans="26:26">
      <c r="Z43561"/>
    </row>
    <row r="43562" spans="26:26">
      <c r="Z43562"/>
    </row>
    <row r="43563" spans="26:26">
      <c r="Z43563"/>
    </row>
    <row r="43564" spans="26:26">
      <c r="Z43564"/>
    </row>
    <row r="43565" spans="26:26">
      <c r="Z43565"/>
    </row>
    <row r="43566" spans="26:26">
      <c r="Z43566"/>
    </row>
    <row r="43567" spans="26:26">
      <c r="Z43567"/>
    </row>
    <row r="43568" spans="26:26">
      <c r="Z43568"/>
    </row>
    <row r="43569" spans="26:26">
      <c r="Z43569"/>
    </row>
    <row r="43570" spans="26:26">
      <c r="Z43570"/>
    </row>
    <row r="43571" spans="26:26">
      <c r="Z43571"/>
    </row>
    <row r="43572" spans="26:26">
      <c r="Z43572"/>
    </row>
    <row r="43573" spans="26:26">
      <c r="Z43573"/>
    </row>
    <row r="43574" spans="26:26">
      <c r="Z43574"/>
    </row>
    <row r="43575" spans="26:26">
      <c r="Z43575"/>
    </row>
    <row r="43576" spans="26:26">
      <c r="Z43576"/>
    </row>
    <row r="43577" spans="26:26">
      <c r="Z43577"/>
    </row>
    <row r="43578" spans="26:26">
      <c r="Z43578"/>
    </row>
    <row r="43579" spans="26:26">
      <c r="Z43579"/>
    </row>
    <row r="43580" spans="26:26">
      <c r="Z43580"/>
    </row>
    <row r="43581" spans="26:26">
      <c r="Z43581"/>
    </row>
    <row r="43582" spans="26:26">
      <c r="Z43582"/>
    </row>
    <row r="43583" spans="26:26">
      <c r="Z43583"/>
    </row>
    <row r="43584" spans="26:26">
      <c r="Z43584"/>
    </row>
    <row r="43585" spans="26:26">
      <c r="Z43585"/>
    </row>
    <row r="43586" spans="26:26">
      <c r="Z43586"/>
    </row>
    <row r="43587" spans="26:26">
      <c r="Z43587"/>
    </row>
    <row r="43588" spans="26:26">
      <c r="Z43588"/>
    </row>
    <row r="43589" spans="26:26">
      <c r="Z43589"/>
    </row>
    <row r="43590" spans="26:26">
      <c r="Z43590"/>
    </row>
    <row r="43591" spans="26:26">
      <c r="Z43591"/>
    </row>
    <row r="43592" spans="26:26">
      <c r="Z43592"/>
    </row>
    <row r="43593" spans="26:26">
      <c r="Z43593"/>
    </row>
    <row r="43594" spans="26:26">
      <c r="Z43594"/>
    </row>
    <row r="43595" spans="26:26">
      <c r="Z43595"/>
    </row>
    <row r="43596" spans="26:26">
      <c r="Z43596"/>
    </row>
    <row r="43597" spans="26:26">
      <c r="Z43597"/>
    </row>
    <row r="43598" spans="26:26">
      <c r="Z43598"/>
    </row>
    <row r="43599" spans="26:26">
      <c r="Z43599"/>
    </row>
    <row r="43600" spans="26:26">
      <c r="Z43600"/>
    </row>
    <row r="43601" spans="26:26">
      <c r="Z43601"/>
    </row>
    <row r="43602" spans="26:26">
      <c r="Z43602"/>
    </row>
    <row r="43603" spans="26:26">
      <c r="Z43603"/>
    </row>
    <row r="43604" spans="26:26">
      <c r="Z43604"/>
    </row>
    <row r="43605" spans="26:26">
      <c r="Z43605"/>
    </row>
    <row r="43606" spans="26:26">
      <c r="Z43606"/>
    </row>
    <row r="43607" spans="26:26">
      <c r="Z43607"/>
    </row>
    <row r="43608" spans="26:26">
      <c r="Z43608"/>
    </row>
    <row r="43609" spans="26:26">
      <c r="Z43609"/>
    </row>
    <row r="43610" spans="26:26">
      <c r="Z43610"/>
    </row>
    <row r="43611" spans="26:26">
      <c r="Z43611"/>
    </row>
    <row r="43612" spans="26:26">
      <c r="Z43612"/>
    </row>
    <row r="43613" spans="26:26">
      <c r="Z43613"/>
    </row>
    <row r="43614" spans="26:26">
      <c r="Z43614"/>
    </row>
    <row r="43615" spans="26:26">
      <c r="Z43615"/>
    </row>
    <row r="43616" spans="26:26">
      <c r="Z43616"/>
    </row>
    <row r="43617" spans="26:26">
      <c r="Z43617"/>
    </row>
    <row r="43618" spans="26:26">
      <c r="Z43618"/>
    </row>
    <row r="43619" spans="26:26">
      <c r="Z43619"/>
    </row>
    <row r="43620" spans="26:26">
      <c r="Z43620"/>
    </row>
    <row r="43621" spans="26:26">
      <c r="Z43621"/>
    </row>
    <row r="43622" spans="26:26">
      <c r="Z43622"/>
    </row>
    <row r="43623" spans="26:26">
      <c r="Z43623"/>
    </row>
    <row r="43624" spans="26:26">
      <c r="Z43624"/>
    </row>
    <row r="43625" spans="26:26">
      <c r="Z43625"/>
    </row>
    <row r="43626" spans="26:26">
      <c r="Z43626"/>
    </row>
    <row r="43627" spans="26:26">
      <c r="Z43627"/>
    </row>
    <row r="43628" spans="26:26">
      <c r="Z43628"/>
    </row>
    <row r="43629" spans="26:26">
      <c r="Z43629"/>
    </row>
    <row r="43630" spans="26:26">
      <c r="Z43630"/>
    </row>
    <row r="43631" spans="26:26">
      <c r="Z43631"/>
    </row>
    <row r="43632" spans="26:26">
      <c r="Z43632"/>
    </row>
    <row r="43633" spans="26:26">
      <c r="Z43633"/>
    </row>
    <row r="43634" spans="26:26">
      <c r="Z43634"/>
    </row>
    <row r="43635" spans="26:26">
      <c r="Z43635"/>
    </row>
    <row r="43636" spans="26:26">
      <c r="Z43636"/>
    </row>
    <row r="43637" spans="26:26">
      <c r="Z43637"/>
    </row>
    <row r="43638" spans="26:26">
      <c r="Z43638"/>
    </row>
    <row r="43639" spans="26:26">
      <c r="Z43639"/>
    </row>
    <row r="43640" spans="26:26">
      <c r="Z43640"/>
    </row>
    <row r="43641" spans="26:26">
      <c r="Z43641"/>
    </row>
    <row r="43642" spans="26:26">
      <c r="Z43642"/>
    </row>
    <row r="43643" spans="26:26">
      <c r="Z43643"/>
    </row>
    <row r="43644" spans="26:26">
      <c r="Z43644"/>
    </row>
    <row r="43645" spans="26:26">
      <c r="Z43645"/>
    </row>
    <row r="43646" spans="26:26">
      <c r="Z43646"/>
    </row>
    <row r="43647" spans="26:26">
      <c r="Z43647"/>
    </row>
    <row r="43648" spans="26:26">
      <c r="Z43648"/>
    </row>
    <row r="43649" spans="26:26">
      <c r="Z43649"/>
    </row>
    <row r="43650" spans="26:26">
      <c r="Z43650"/>
    </row>
    <row r="43651" spans="26:26">
      <c r="Z43651"/>
    </row>
    <row r="43652" spans="26:26">
      <c r="Z43652"/>
    </row>
    <row r="43653" spans="26:26">
      <c r="Z43653"/>
    </row>
    <row r="43654" spans="26:26">
      <c r="Z43654"/>
    </row>
    <row r="43655" spans="26:26">
      <c r="Z43655"/>
    </row>
    <row r="43656" spans="26:26">
      <c r="Z43656"/>
    </row>
    <row r="43657" spans="26:26">
      <c r="Z43657"/>
    </row>
    <row r="43658" spans="26:26">
      <c r="Z43658"/>
    </row>
    <row r="43659" spans="26:26">
      <c r="Z43659"/>
    </row>
    <row r="43660" spans="26:26">
      <c r="Z43660"/>
    </row>
    <row r="43661" spans="26:26">
      <c r="Z43661"/>
    </row>
    <row r="43662" spans="26:26">
      <c r="Z43662"/>
    </row>
    <row r="43663" spans="26:26">
      <c r="Z43663"/>
    </row>
    <row r="43664" spans="26:26">
      <c r="Z43664"/>
    </row>
    <row r="43665" spans="26:26">
      <c r="Z43665"/>
    </row>
    <row r="43666" spans="26:26">
      <c r="Z43666"/>
    </row>
    <row r="43667" spans="26:26">
      <c r="Z43667"/>
    </row>
    <row r="43668" spans="26:26">
      <c r="Z43668"/>
    </row>
    <row r="43669" spans="26:26">
      <c r="Z43669"/>
    </row>
    <row r="43670" spans="26:26">
      <c r="Z43670"/>
    </row>
    <row r="43671" spans="26:26">
      <c r="Z43671"/>
    </row>
    <row r="43672" spans="26:26">
      <c r="Z43672"/>
    </row>
    <row r="43673" spans="26:26">
      <c r="Z43673"/>
    </row>
    <row r="43674" spans="26:26">
      <c r="Z43674"/>
    </row>
    <row r="43675" spans="26:26">
      <c r="Z43675"/>
    </row>
    <row r="43676" spans="26:26">
      <c r="Z43676"/>
    </row>
    <row r="43677" spans="26:26">
      <c r="Z43677"/>
    </row>
    <row r="43678" spans="26:26">
      <c r="Z43678"/>
    </row>
    <row r="43679" spans="26:26">
      <c r="Z43679"/>
    </row>
    <row r="43680" spans="26:26">
      <c r="Z43680"/>
    </row>
    <row r="43681" spans="26:26">
      <c r="Z43681"/>
    </row>
    <row r="43682" spans="26:26">
      <c r="Z43682"/>
    </row>
    <row r="43683" spans="26:26">
      <c r="Z43683"/>
    </row>
    <row r="43684" spans="26:26">
      <c r="Z43684"/>
    </row>
    <row r="43685" spans="26:26">
      <c r="Z43685"/>
    </row>
    <row r="43686" spans="26:26">
      <c r="Z43686"/>
    </row>
    <row r="43687" spans="26:26">
      <c r="Z43687"/>
    </row>
    <row r="43688" spans="26:26">
      <c r="Z43688"/>
    </row>
    <row r="43689" spans="26:26">
      <c r="Z43689"/>
    </row>
    <row r="43690" spans="26:26">
      <c r="Z43690"/>
    </row>
    <row r="43691" spans="26:26">
      <c r="Z43691"/>
    </row>
    <row r="43692" spans="26:26">
      <c r="Z43692"/>
    </row>
    <row r="43693" spans="26:26">
      <c r="Z43693"/>
    </row>
    <row r="43694" spans="26:26">
      <c r="Z43694"/>
    </row>
    <row r="43695" spans="26:26">
      <c r="Z43695"/>
    </row>
    <row r="43696" spans="26:26">
      <c r="Z43696"/>
    </row>
    <row r="43697" spans="26:26">
      <c r="Z43697"/>
    </row>
    <row r="43698" spans="26:26">
      <c r="Z43698"/>
    </row>
    <row r="43699" spans="26:26">
      <c r="Z43699"/>
    </row>
    <row r="43700" spans="26:26">
      <c r="Z43700"/>
    </row>
    <row r="43701" spans="26:26">
      <c r="Z43701"/>
    </row>
    <row r="43702" spans="26:26">
      <c r="Z43702"/>
    </row>
    <row r="43703" spans="26:26">
      <c r="Z43703"/>
    </row>
    <row r="43704" spans="26:26">
      <c r="Z43704"/>
    </row>
    <row r="43705" spans="26:26">
      <c r="Z43705"/>
    </row>
    <row r="43706" spans="26:26">
      <c r="Z43706"/>
    </row>
    <row r="43707" spans="26:26">
      <c r="Z43707"/>
    </row>
    <row r="43708" spans="26:26">
      <c r="Z43708"/>
    </row>
    <row r="43709" spans="26:26">
      <c r="Z43709"/>
    </row>
    <row r="43710" spans="26:26">
      <c r="Z43710"/>
    </row>
    <row r="43711" spans="26:26">
      <c r="Z43711"/>
    </row>
    <row r="43712" spans="26:26">
      <c r="Z43712"/>
    </row>
    <row r="43713" spans="26:26">
      <c r="Z43713"/>
    </row>
    <row r="43714" spans="26:26">
      <c r="Z43714"/>
    </row>
    <row r="43715" spans="26:26">
      <c r="Z43715"/>
    </row>
    <row r="43716" spans="26:26">
      <c r="Z43716"/>
    </row>
    <row r="43717" spans="26:26">
      <c r="Z43717"/>
    </row>
    <row r="43718" spans="26:26">
      <c r="Z43718"/>
    </row>
    <row r="43719" spans="26:26">
      <c r="Z43719"/>
    </row>
    <row r="43720" spans="26:26">
      <c r="Z43720"/>
    </row>
    <row r="43721" spans="26:26">
      <c r="Z43721"/>
    </row>
    <row r="43722" spans="26:26">
      <c r="Z43722"/>
    </row>
    <row r="43723" spans="26:26">
      <c r="Z43723"/>
    </row>
    <row r="43724" spans="26:26">
      <c r="Z43724"/>
    </row>
    <row r="43725" spans="26:26">
      <c r="Z43725"/>
    </row>
    <row r="43726" spans="26:26">
      <c r="Z43726"/>
    </row>
    <row r="43727" spans="26:26">
      <c r="Z43727"/>
    </row>
    <row r="43728" spans="26:26">
      <c r="Z43728"/>
    </row>
    <row r="43729" spans="26:26">
      <c r="Z43729"/>
    </row>
    <row r="43730" spans="26:26">
      <c r="Z43730"/>
    </row>
    <row r="43731" spans="26:26">
      <c r="Z43731"/>
    </row>
    <row r="43732" spans="26:26">
      <c r="Z43732"/>
    </row>
    <row r="43733" spans="26:26">
      <c r="Z43733"/>
    </row>
    <row r="43734" spans="26:26">
      <c r="Z43734"/>
    </row>
    <row r="43735" spans="26:26">
      <c r="Z43735"/>
    </row>
    <row r="43736" spans="26:26">
      <c r="Z43736"/>
    </row>
    <row r="43737" spans="26:26">
      <c r="Z43737"/>
    </row>
    <row r="43738" spans="26:26">
      <c r="Z43738"/>
    </row>
    <row r="43739" spans="26:26">
      <c r="Z43739"/>
    </row>
    <row r="43740" spans="26:26">
      <c r="Z43740"/>
    </row>
    <row r="43741" spans="26:26">
      <c r="Z43741"/>
    </row>
    <row r="43742" spans="26:26">
      <c r="Z43742"/>
    </row>
    <row r="43743" spans="26:26">
      <c r="Z43743"/>
    </row>
    <row r="43744" spans="26:26">
      <c r="Z43744"/>
    </row>
    <row r="43745" spans="26:26">
      <c r="Z43745"/>
    </row>
    <row r="43746" spans="26:26">
      <c r="Z43746"/>
    </row>
    <row r="43747" spans="26:26">
      <c r="Z43747"/>
    </row>
    <row r="43748" spans="26:26">
      <c r="Z43748"/>
    </row>
    <row r="43749" spans="26:26">
      <c r="Z43749"/>
    </row>
    <row r="43750" spans="26:26">
      <c r="Z43750"/>
    </row>
    <row r="43751" spans="26:26">
      <c r="Z43751"/>
    </row>
    <row r="43752" spans="26:26">
      <c r="Z43752"/>
    </row>
    <row r="43753" spans="26:26">
      <c r="Z43753"/>
    </row>
    <row r="43754" spans="26:26">
      <c r="Z43754"/>
    </row>
    <row r="43755" spans="26:26">
      <c r="Z43755"/>
    </row>
    <row r="43756" spans="26:26">
      <c r="Z43756"/>
    </row>
    <row r="43757" spans="26:26">
      <c r="Z43757"/>
    </row>
    <row r="43758" spans="26:26">
      <c r="Z43758"/>
    </row>
    <row r="43759" spans="26:26">
      <c r="Z43759"/>
    </row>
    <row r="43760" spans="26:26">
      <c r="Z43760"/>
    </row>
    <row r="43761" spans="26:26">
      <c r="Z43761"/>
    </row>
    <row r="43762" spans="26:26">
      <c r="Z43762"/>
    </row>
    <row r="43763" spans="26:26">
      <c r="Z43763"/>
    </row>
    <row r="43764" spans="26:26">
      <c r="Z43764"/>
    </row>
    <row r="43765" spans="26:26">
      <c r="Z43765"/>
    </row>
    <row r="43766" spans="26:26">
      <c r="Z43766"/>
    </row>
    <row r="43767" spans="26:26">
      <c r="Z43767"/>
    </row>
    <row r="43768" spans="26:26">
      <c r="Z43768"/>
    </row>
    <row r="43769" spans="26:26">
      <c r="Z43769"/>
    </row>
    <row r="43770" spans="26:26">
      <c r="Z43770"/>
    </row>
    <row r="43771" spans="26:26">
      <c r="Z43771"/>
    </row>
    <row r="43772" spans="26:26">
      <c r="Z43772"/>
    </row>
    <row r="43773" spans="26:26">
      <c r="Z43773"/>
    </row>
    <row r="43774" spans="26:26">
      <c r="Z43774"/>
    </row>
    <row r="43775" spans="26:26">
      <c r="Z43775"/>
    </row>
    <row r="43776" spans="26:26">
      <c r="Z43776"/>
    </row>
    <row r="43777" spans="26:26">
      <c r="Z43777"/>
    </row>
    <row r="43778" spans="26:26">
      <c r="Z43778"/>
    </row>
    <row r="43779" spans="26:26">
      <c r="Z43779"/>
    </row>
    <row r="43780" spans="26:26">
      <c r="Z43780"/>
    </row>
    <row r="43781" spans="26:26">
      <c r="Z43781"/>
    </row>
    <row r="43782" spans="26:26">
      <c r="Z43782"/>
    </row>
    <row r="43783" spans="26:26">
      <c r="Z43783"/>
    </row>
    <row r="43784" spans="26:26">
      <c r="Z43784"/>
    </row>
    <row r="43785" spans="26:26">
      <c r="Z43785"/>
    </row>
    <row r="43786" spans="26:26">
      <c r="Z43786"/>
    </row>
    <row r="43787" spans="26:26">
      <c r="Z43787"/>
    </row>
    <row r="43788" spans="26:26">
      <c r="Z43788"/>
    </row>
    <row r="43789" spans="26:26">
      <c r="Z43789"/>
    </row>
    <row r="43790" spans="26:26">
      <c r="Z43790"/>
    </row>
    <row r="43791" spans="26:26">
      <c r="Z43791"/>
    </row>
    <row r="43792" spans="26:26">
      <c r="Z43792"/>
    </row>
    <row r="43793" spans="26:26">
      <c r="Z43793"/>
    </row>
    <row r="43794" spans="26:26">
      <c r="Z43794"/>
    </row>
    <row r="43795" spans="26:26">
      <c r="Z43795"/>
    </row>
    <row r="43796" spans="26:26">
      <c r="Z43796"/>
    </row>
    <row r="43797" spans="26:26">
      <c r="Z43797"/>
    </row>
    <row r="43798" spans="26:26">
      <c r="Z43798"/>
    </row>
    <row r="43799" spans="26:26">
      <c r="Z43799"/>
    </row>
    <row r="43800" spans="26:26">
      <c r="Z43800"/>
    </row>
    <row r="43801" spans="26:26">
      <c r="Z43801"/>
    </row>
    <row r="43802" spans="26:26">
      <c r="Z43802"/>
    </row>
    <row r="43803" spans="26:26">
      <c r="Z43803"/>
    </row>
    <row r="43804" spans="26:26">
      <c r="Z43804"/>
    </row>
    <row r="43805" spans="26:26">
      <c r="Z43805"/>
    </row>
    <row r="43806" spans="26:26">
      <c r="Z43806"/>
    </row>
    <row r="43807" spans="26:26">
      <c r="Z43807"/>
    </row>
    <row r="43808" spans="26:26">
      <c r="Z43808"/>
    </row>
    <row r="43809" spans="26:26">
      <c r="Z43809"/>
    </row>
    <row r="43810" spans="26:26">
      <c r="Z43810"/>
    </row>
    <row r="43811" spans="26:26">
      <c r="Z43811"/>
    </row>
    <row r="43812" spans="26:26">
      <c r="Z43812"/>
    </row>
    <row r="43813" spans="26:26">
      <c r="Z43813"/>
    </row>
    <row r="43814" spans="26:26">
      <c r="Z43814"/>
    </row>
    <row r="43815" spans="26:26">
      <c r="Z43815"/>
    </row>
    <row r="43816" spans="26:26">
      <c r="Z43816"/>
    </row>
    <row r="43817" spans="26:26">
      <c r="Z43817"/>
    </row>
    <row r="43818" spans="26:26">
      <c r="Z43818"/>
    </row>
    <row r="43819" spans="26:26">
      <c r="Z43819"/>
    </row>
    <row r="43820" spans="26:26">
      <c r="Z43820"/>
    </row>
    <row r="43821" spans="26:26">
      <c r="Z43821"/>
    </row>
    <row r="43822" spans="26:26">
      <c r="Z43822"/>
    </row>
    <row r="43823" spans="26:26">
      <c r="Z43823"/>
    </row>
    <row r="43824" spans="26:26">
      <c r="Z43824"/>
    </row>
    <row r="43825" spans="26:26">
      <c r="Z43825"/>
    </row>
    <row r="43826" spans="26:26">
      <c r="Z43826"/>
    </row>
    <row r="43827" spans="26:26">
      <c r="Z43827"/>
    </row>
    <row r="43828" spans="26:26">
      <c r="Z43828"/>
    </row>
    <row r="43829" spans="26:26">
      <c r="Z43829"/>
    </row>
    <row r="43830" spans="26:26">
      <c r="Z43830"/>
    </row>
    <row r="43831" spans="26:26">
      <c r="Z43831"/>
    </row>
    <row r="43832" spans="26:26">
      <c r="Z43832"/>
    </row>
    <row r="43833" spans="26:26">
      <c r="Z43833"/>
    </row>
    <row r="43834" spans="26:26">
      <c r="Z43834"/>
    </row>
    <row r="43835" spans="26:26">
      <c r="Z43835"/>
    </row>
    <row r="43836" spans="26:26">
      <c r="Z43836"/>
    </row>
    <row r="43837" spans="26:26">
      <c r="Z43837"/>
    </row>
    <row r="43838" spans="26:26">
      <c r="Z43838"/>
    </row>
    <row r="43839" spans="26:26">
      <c r="Z43839"/>
    </row>
    <row r="43840" spans="26:26">
      <c r="Z43840"/>
    </row>
    <row r="43841" spans="26:26">
      <c r="Z43841"/>
    </row>
    <row r="43842" spans="26:26">
      <c r="Z43842"/>
    </row>
    <row r="43843" spans="26:26">
      <c r="Z43843"/>
    </row>
    <row r="43844" spans="26:26">
      <c r="Z43844"/>
    </row>
    <row r="43845" spans="26:26">
      <c r="Z43845"/>
    </row>
    <row r="43846" spans="26:26">
      <c r="Z43846"/>
    </row>
    <row r="43847" spans="26:26">
      <c r="Z43847"/>
    </row>
    <row r="43848" spans="26:26">
      <c r="Z43848"/>
    </row>
    <row r="43849" spans="26:26">
      <c r="Z43849"/>
    </row>
    <row r="43850" spans="26:26">
      <c r="Z43850"/>
    </row>
    <row r="43851" spans="26:26">
      <c r="Z43851"/>
    </row>
    <row r="43852" spans="26:26">
      <c r="Z43852"/>
    </row>
    <row r="43853" spans="26:26">
      <c r="Z43853"/>
    </row>
    <row r="43854" spans="26:26">
      <c r="Z43854"/>
    </row>
    <row r="43855" spans="26:26">
      <c r="Z43855"/>
    </row>
    <row r="43856" spans="26:26">
      <c r="Z43856"/>
    </row>
    <row r="43857" spans="26:26">
      <c r="Z43857"/>
    </row>
    <row r="43858" spans="26:26">
      <c r="Z43858"/>
    </row>
    <row r="43859" spans="26:26">
      <c r="Z43859"/>
    </row>
    <row r="43860" spans="26:26">
      <c r="Z43860"/>
    </row>
    <row r="43861" spans="26:26">
      <c r="Z43861"/>
    </row>
    <row r="43862" spans="26:26">
      <c r="Z43862"/>
    </row>
    <row r="43863" spans="26:26">
      <c r="Z43863"/>
    </row>
    <row r="43864" spans="26:26">
      <c r="Z43864"/>
    </row>
    <row r="43865" spans="26:26">
      <c r="Z43865"/>
    </row>
    <row r="43866" spans="26:26">
      <c r="Z43866"/>
    </row>
    <row r="43867" spans="26:26">
      <c r="Z43867"/>
    </row>
    <row r="43868" spans="26:26">
      <c r="Z43868"/>
    </row>
    <row r="43869" spans="26:26">
      <c r="Z43869"/>
    </row>
    <row r="43870" spans="26:26">
      <c r="Z43870"/>
    </row>
    <row r="43871" spans="26:26">
      <c r="Z43871"/>
    </row>
    <row r="43872" spans="26:26">
      <c r="Z43872"/>
    </row>
    <row r="43873" spans="26:26">
      <c r="Z43873"/>
    </row>
    <row r="43874" spans="26:26">
      <c r="Z43874"/>
    </row>
    <row r="43875" spans="26:26">
      <c r="Z43875"/>
    </row>
    <row r="43876" spans="26:26">
      <c r="Z43876"/>
    </row>
    <row r="43877" spans="26:26">
      <c r="Z43877"/>
    </row>
    <row r="43878" spans="26:26">
      <c r="Z43878"/>
    </row>
    <row r="43879" spans="26:26">
      <c r="Z43879"/>
    </row>
    <row r="43880" spans="26:26">
      <c r="Z43880"/>
    </row>
    <row r="43881" spans="26:26">
      <c r="Z43881"/>
    </row>
    <row r="43882" spans="26:26">
      <c r="Z43882"/>
    </row>
    <row r="43883" spans="26:26">
      <c r="Z43883"/>
    </row>
    <row r="43884" spans="26:26">
      <c r="Z43884"/>
    </row>
    <row r="43885" spans="26:26">
      <c r="Z43885"/>
    </row>
    <row r="43886" spans="26:26">
      <c r="Z43886"/>
    </row>
    <row r="43887" spans="26:26">
      <c r="Z43887"/>
    </row>
    <row r="43888" spans="26:26">
      <c r="Z43888"/>
    </row>
    <row r="43889" spans="26:26">
      <c r="Z43889"/>
    </row>
    <row r="43890" spans="26:26">
      <c r="Z43890"/>
    </row>
    <row r="43891" spans="26:26">
      <c r="Z43891"/>
    </row>
    <row r="43892" spans="26:26">
      <c r="Z43892"/>
    </row>
    <row r="43893" spans="26:26">
      <c r="Z43893"/>
    </row>
    <row r="43894" spans="26:26">
      <c r="Z43894"/>
    </row>
    <row r="43895" spans="26:26">
      <c r="Z43895"/>
    </row>
    <row r="43896" spans="26:26">
      <c r="Z43896"/>
    </row>
    <row r="43897" spans="26:26">
      <c r="Z43897"/>
    </row>
    <row r="43898" spans="26:26">
      <c r="Z43898"/>
    </row>
    <row r="43899" spans="26:26">
      <c r="Z43899"/>
    </row>
    <row r="43900" spans="26:26">
      <c r="Z43900"/>
    </row>
    <row r="43901" spans="26:26">
      <c r="Z43901"/>
    </row>
    <row r="43902" spans="26:26">
      <c r="Z43902"/>
    </row>
    <row r="43903" spans="26:26">
      <c r="Z43903"/>
    </row>
    <row r="43904" spans="26:26">
      <c r="Z43904"/>
    </row>
    <row r="43905" spans="26:26">
      <c r="Z43905"/>
    </row>
    <row r="43906" spans="26:26">
      <c r="Z43906"/>
    </row>
    <row r="43907" spans="26:26">
      <c r="Z43907"/>
    </row>
    <row r="43908" spans="26:26">
      <c r="Z43908"/>
    </row>
    <row r="43909" spans="26:26">
      <c r="Z43909"/>
    </row>
    <row r="43910" spans="26:26">
      <c r="Z43910"/>
    </row>
    <row r="43911" spans="26:26">
      <c r="Z43911"/>
    </row>
    <row r="43912" spans="26:26">
      <c r="Z43912"/>
    </row>
    <row r="43913" spans="26:26">
      <c r="Z43913"/>
    </row>
    <row r="43914" spans="26:26">
      <c r="Z43914"/>
    </row>
    <row r="43915" spans="26:26">
      <c r="Z43915"/>
    </row>
    <row r="43916" spans="26:26">
      <c r="Z43916"/>
    </row>
    <row r="43917" spans="26:26">
      <c r="Z43917"/>
    </row>
    <row r="43918" spans="26:26">
      <c r="Z43918"/>
    </row>
    <row r="43919" spans="26:26">
      <c r="Z43919"/>
    </row>
    <row r="43920" spans="26:26">
      <c r="Z43920"/>
    </row>
    <row r="43921" spans="26:26">
      <c r="Z43921"/>
    </row>
    <row r="43922" spans="26:26">
      <c r="Z43922"/>
    </row>
    <row r="43923" spans="26:26">
      <c r="Z43923"/>
    </row>
    <row r="43924" spans="26:26">
      <c r="Z43924"/>
    </row>
    <row r="43925" spans="26:26">
      <c r="Z43925"/>
    </row>
    <row r="43926" spans="26:26">
      <c r="Z43926"/>
    </row>
    <row r="43927" spans="26:26">
      <c r="Z43927"/>
    </row>
    <row r="43928" spans="26:26">
      <c r="Z43928"/>
    </row>
    <row r="43929" spans="26:26">
      <c r="Z43929"/>
    </row>
    <row r="43930" spans="26:26">
      <c r="Z43930"/>
    </row>
    <row r="43931" spans="26:26">
      <c r="Z43931"/>
    </row>
    <row r="43932" spans="26:26">
      <c r="Z43932"/>
    </row>
    <row r="43933" spans="26:26">
      <c r="Z43933"/>
    </row>
    <row r="43934" spans="26:26">
      <c r="Z43934"/>
    </row>
    <row r="43935" spans="26:26">
      <c r="Z43935"/>
    </row>
    <row r="43936" spans="26:26">
      <c r="Z43936"/>
    </row>
    <row r="43937" spans="26:26">
      <c r="Z43937"/>
    </row>
    <row r="43938" spans="26:26">
      <c r="Z43938"/>
    </row>
    <row r="43939" spans="26:26">
      <c r="Z43939"/>
    </row>
    <row r="43940" spans="26:26">
      <c r="Z43940"/>
    </row>
    <row r="43941" spans="26:26">
      <c r="Z43941"/>
    </row>
    <row r="43942" spans="26:26">
      <c r="Z43942"/>
    </row>
    <row r="43943" spans="26:26">
      <c r="Z43943"/>
    </row>
    <row r="43944" spans="26:26">
      <c r="Z43944"/>
    </row>
    <row r="43945" spans="26:26">
      <c r="Z43945"/>
    </row>
    <row r="43946" spans="26:26">
      <c r="Z43946"/>
    </row>
    <row r="43947" spans="26:26">
      <c r="Z43947"/>
    </row>
    <row r="43948" spans="26:26">
      <c r="Z43948"/>
    </row>
    <row r="43949" spans="26:26">
      <c r="Z43949"/>
    </row>
    <row r="43950" spans="26:26">
      <c r="Z43950"/>
    </row>
    <row r="43951" spans="26:26">
      <c r="Z43951"/>
    </row>
    <row r="43952" spans="26:26">
      <c r="Z43952"/>
    </row>
    <row r="43953" spans="26:26">
      <c r="Z43953"/>
    </row>
    <row r="43954" spans="26:26">
      <c r="Z43954"/>
    </row>
    <row r="43955" spans="26:26">
      <c r="Z43955"/>
    </row>
    <row r="43956" spans="26:26">
      <c r="Z43956"/>
    </row>
    <row r="43957" spans="26:26">
      <c r="Z43957"/>
    </row>
    <row r="43958" spans="26:26">
      <c r="Z43958"/>
    </row>
    <row r="43959" spans="26:26">
      <c r="Z43959"/>
    </row>
    <row r="43960" spans="26:26">
      <c r="Z43960"/>
    </row>
    <row r="43961" spans="26:26">
      <c r="Z43961"/>
    </row>
    <row r="43962" spans="26:26">
      <c r="Z43962"/>
    </row>
    <row r="43963" spans="26:26">
      <c r="Z43963"/>
    </row>
    <row r="43964" spans="26:26">
      <c r="Z43964"/>
    </row>
    <row r="43965" spans="26:26">
      <c r="Z43965"/>
    </row>
    <row r="43966" spans="26:26">
      <c r="Z43966"/>
    </row>
    <row r="43967" spans="26:26">
      <c r="Z43967"/>
    </row>
    <row r="43968" spans="26:26">
      <c r="Z43968"/>
    </row>
    <row r="43969" spans="26:26">
      <c r="Z43969"/>
    </row>
    <row r="43970" spans="26:26">
      <c r="Z43970"/>
    </row>
    <row r="43971" spans="26:26">
      <c r="Z43971"/>
    </row>
    <row r="43972" spans="26:26">
      <c r="Z43972"/>
    </row>
    <row r="43973" spans="26:26">
      <c r="Z43973"/>
    </row>
    <row r="43974" spans="26:26">
      <c r="Z43974"/>
    </row>
    <row r="43975" spans="26:26">
      <c r="Z43975"/>
    </row>
    <row r="43976" spans="26:26">
      <c r="Z43976"/>
    </row>
    <row r="43977" spans="26:26">
      <c r="Z43977"/>
    </row>
    <row r="43978" spans="26:26">
      <c r="Z43978"/>
    </row>
    <row r="43979" spans="26:26">
      <c r="Z43979"/>
    </row>
    <row r="43980" spans="26:26">
      <c r="Z43980"/>
    </row>
    <row r="43981" spans="26:26">
      <c r="Z43981"/>
    </row>
    <row r="43982" spans="26:26">
      <c r="Z43982"/>
    </row>
    <row r="43983" spans="26:26">
      <c r="Z43983"/>
    </row>
    <row r="43984" spans="26:26">
      <c r="Z43984"/>
    </row>
    <row r="43985" spans="26:26">
      <c r="Z43985"/>
    </row>
    <row r="43986" spans="26:26">
      <c r="Z43986"/>
    </row>
    <row r="43987" spans="26:26">
      <c r="Z43987"/>
    </row>
    <row r="43988" spans="26:26">
      <c r="Z43988"/>
    </row>
    <row r="43989" spans="26:26">
      <c r="Z43989"/>
    </row>
    <row r="43990" spans="26:26">
      <c r="Z43990"/>
    </row>
    <row r="43991" spans="26:26">
      <c r="Z43991"/>
    </row>
    <row r="43992" spans="26:26">
      <c r="Z43992"/>
    </row>
    <row r="43993" spans="26:26">
      <c r="Z43993"/>
    </row>
    <row r="43994" spans="26:26">
      <c r="Z43994"/>
    </row>
    <row r="43995" spans="26:26">
      <c r="Z43995"/>
    </row>
    <row r="43996" spans="26:26">
      <c r="Z43996"/>
    </row>
    <row r="43997" spans="26:26">
      <c r="Z43997"/>
    </row>
    <row r="43998" spans="26:26">
      <c r="Z43998"/>
    </row>
    <row r="43999" spans="26:26">
      <c r="Z43999"/>
    </row>
    <row r="44000" spans="26:26">
      <c r="Z44000"/>
    </row>
    <row r="44001" spans="26:26">
      <c r="Z44001"/>
    </row>
    <row r="44002" spans="26:26">
      <c r="Z44002"/>
    </row>
    <row r="44003" spans="26:26">
      <c r="Z44003"/>
    </row>
    <row r="44004" spans="26:26">
      <c r="Z44004"/>
    </row>
    <row r="44005" spans="26:26">
      <c r="Z44005"/>
    </row>
    <row r="44006" spans="26:26">
      <c r="Z44006"/>
    </row>
    <row r="44007" spans="26:26">
      <c r="Z44007"/>
    </row>
    <row r="44008" spans="26:26">
      <c r="Z44008"/>
    </row>
    <row r="44009" spans="26:26">
      <c r="Z44009"/>
    </row>
    <row r="44010" spans="26:26">
      <c r="Z44010"/>
    </row>
    <row r="44011" spans="26:26">
      <c r="Z44011"/>
    </row>
    <row r="44012" spans="26:26">
      <c r="Z44012"/>
    </row>
    <row r="44013" spans="26:26">
      <c r="Z44013"/>
    </row>
    <row r="44014" spans="26:26">
      <c r="Z44014"/>
    </row>
    <row r="44015" spans="26:26">
      <c r="Z44015"/>
    </row>
    <row r="44016" spans="26:26">
      <c r="Z44016"/>
    </row>
    <row r="44017" spans="26:26">
      <c r="Z44017"/>
    </row>
    <row r="44018" spans="26:26">
      <c r="Z44018"/>
    </row>
    <row r="44019" spans="26:26">
      <c r="Z44019"/>
    </row>
    <row r="44020" spans="26:26">
      <c r="Z44020"/>
    </row>
    <row r="44021" spans="26:26">
      <c r="Z44021"/>
    </row>
    <row r="44022" spans="26:26">
      <c r="Z44022"/>
    </row>
    <row r="44023" spans="26:26">
      <c r="Z44023"/>
    </row>
    <row r="44024" spans="26:26">
      <c r="Z44024"/>
    </row>
    <row r="44025" spans="26:26">
      <c r="Z44025"/>
    </row>
    <row r="44026" spans="26:26">
      <c r="Z44026"/>
    </row>
    <row r="44027" spans="26:26">
      <c r="Z44027"/>
    </row>
    <row r="44028" spans="26:26">
      <c r="Z44028"/>
    </row>
    <row r="44029" spans="26:26">
      <c r="Z44029"/>
    </row>
    <row r="44030" spans="26:26">
      <c r="Z44030"/>
    </row>
    <row r="44031" spans="26:26">
      <c r="Z44031"/>
    </row>
    <row r="44032" spans="26:26">
      <c r="Z44032"/>
    </row>
    <row r="44033" spans="26:26">
      <c r="Z44033"/>
    </row>
    <row r="44034" spans="26:26">
      <c r="Z44034"/>
    </row>
    <row r="44035" spans="26:26">
      <c r="Z44035"/>
    </row>
    <row r="44036" spans="26:26">
      <c r="Z44036"/>
    </row>
    <row r="44037" spans="26:26">
      <c r="Z44037"/>
    </row>
    <row r="44038" spans="26:26">
      <c r="Z44038"/>
    </row>
    <row r="44039" spans="26:26">
      <c r="Z44039"/>
    </row>
    <row r="44040" spans="26:26">
      <c r="Z44040"/>
    </row>
    <row r="44041" spans="26:26">
      <c r="Z44041"/>
    </row>
    <row r="44042" spans="26:26">
      <c r="Z44042"/>
    </row>
    <row r="44043" spans="26:26">
      <c r="Z44043"/>
    </row>
    <row r="44044" spans="26:26">
      <c r="Z44044"/>
    </row>
    <row r="44045" spans="26:26">
      <c r="Z44045"/>
    </row>
    <row r="44046" spans="26:26">
      <c r="Z44046"/>
    </row>
    <row r="44047" spans="26:26">
      <c r="Z44047"/>
    </row>
    <row r="44048" spans="26:26">
      <c r="Z44048"/>
    </row>
    <row r="44049" spans="26:26">
      <c r="Z44049"/>
    </row>
    <row r="44050" spans="26:26">
      <c r="Z44050"/>
    </row>
    <row r="44051" spans="26:26">
      <c r="Z44051"/>
    </row>
    <row r="44052" spans="26:26">
      <c r="Z44052"/>
    </row>
    <row r="44053" spans="26:26">
      <c r="Z44053"/>
    </row>
    <row r="44054" spans="26:26">
      <c r="Z44054"/>
    </row>
    <row r="44055" spans="26:26">
      <c r="Z44055"/>
    </row>
    <row r="44056" spans="26:26">
      <c r="Z44056"/>
    </row>
    <row r="44057" spans="26:26">
      <c r="Z44057"/>
    </row>
    <row r="44058" spans="26:26">
      <c r="Z44058"/>
    </row>
    <row r="44059" spans="26:26">
      <c r="Z44059"/>
    </row>
    <row r="44060" spans="26:26">
      <c r="Z44060"/>
    </row>
    <row r="44061" spans="26:26">
      <c r="Z44061"/>
    </row>
    <row r="44062" spans="26:26">
      <c r="Z44062"/>
    </row>
    <row r="44063" spans="26:26">
      <c r="Z44063"/>
    </row>
    <row r="44064" spans="26:26">
      <c r="Z44064"/>
    </row>
    <row r="44065" spans="26:26">
      <c r="Z44065"/>
    </row>
    <row r="44066" spans="26:26">
      <c r="Z44066"/>
    </row>
    <row r="44067" spans="26:26">
      <c r="Z44067"/>
    </row>
    <row r="44068" spans="26:26">
      <c r="Z44068"/>
    </row>
    <row r="44069" spans="26:26">
      <c r="Z44069"/>
    </row>
    <row r="44070" spans="26:26">
      <c r="Z44070"/>
    </row>
    <row r="44071" spans="26:26">
      <c r="Z44071"/>
    </row>
    <row r="44072" spans="26:26">
      <c r="Z44072"/>
    </row>
    <row r="44073" spans="26:26">
      <c r="Z44073"/>
    </row>
    <row r="44074" spans="26:26">
      <c r="Z44074"/>
    </row>
    <row r="44075" spans="26:26">
      <c r="Z44075"/>
    </row>
    <row r="44076" spans="26:26">
      <c r="Z44076"/>
    </row>
    <row r="44077" spans="26:26">
      <c r="Z44077"/>
    </row>
    <row r="44078" spans="26:26">
      <c r="Z44078"/>
    </row>
    <row r="44079" spans="26:26">
      <c r="Z44079"/>
    </row>
    <row r="44080" spans="26:26">
      <c r="Z44080"/>
    </row>
    <row r="44081" spans="26:26">
      <c r="Z44081"/>
    </row>
    <row r="44082" spans="26:26">
      <c r="Z44082"/>
    </row>
    <row r="44083" spans="26:26">
      <c r="Z44083"/>
    </row>
    <row r="44084" spans="26:26">
      <c r="Z44084"/>
    </row>
    <row r="44085" spans="26:26">
      <c r="Z44085"/>
    </row>
    <row r="44086" spans="26:26">
      <c r="Z44086"/>
    </row>
    <row r="44087" spans="26:26">
      <c r="Z44087"/>
    </row>
    <row r="44088" spans="26:26">
      <c r="Z44088"/>
    </row>
    <row r="44089" spans="26:26">
      <c r="Z44089"/>
    </row>
    <row r="44090" spans="26:26">
      <c r="Z44090"/>
    </row>
    <row r="44091" spans="26:26">
      <c r="Z44091"/>
    </row>
    <row r="44092" spans="26:26">
      <c r="Z44092"/>
    </row>
    <row r="44093" spans="26:26">
      <c r="Z44093"/>
    </row>
    <row r="44094" spans="26:26">
      <c r="Z44094"/>
    </row>
    <row r="44095" spans="26:26">
      <c r="Z44095"/>
    </row>
    <row r="44096" spans="26:26">
      <c r="Z44096"/>
    </row>
    <row r="44097" spans="26:26">
      <c r="Z44097"/>
    </row>
    <row r="44098" spans="26:26">
      <c r="Z44098"/>
    </row>
    <row r="44099" spans="26:26">
      <c r="Z44099"/>
    </row>
    <row r="44100" spans="26:26">
      <c r="Z44100"/>
    </row>
    <row r="44101" spans="26:26">
      <c r="Z44101"/>
    </row>
    <row r="44102" spans="26:26">
      <c r="Z44102"/>
    </row>
    <row r="44103" spans="26:26">
      <c r="Z44103"/>
    </row>
    <row r="44104" spans="26:26">
      <c r="Z44104"/>
    </row>
    <row r="44105" spans="26:26">
      <c r="Z44105"/>
    </row>
    <row r="44106" spans="26:26">
      <c r="Z44106"/>
    </row>
    <row r="44107" spans="26:26">
      <c r="Z44107"/>
    </row>
    <row r="44108" spans="26:26">
      <c r="Z44108"/>
    </row>
    <row r="44109" spans="26:26">
      <c r="Z44109"/>
    </row>
    <row r="44110" spans="26:26">
      <c r="Z44110"/>
    </row>
    <row r="44111" spans="26:26">
      <c r="Z44111"/>
    </row>
    <row r="44112" spans="26:26">
      <c r="Z44112"/>
    </row>
    <row r="44113" spans="26:26">
      <c r="Z44113"/>
    </row>
    <row r="44114" spans="26:26">
      <c r="Z44114"/>
    </row>
    <row r="44115" spans="26:26">
      <c r="Z44115"/>
    </row>
    <row r="44116" spans="26:26">
      <c r="Z44116"/>
    </row>
    <row r="44117" spans="26:26">
      <c r="Z44117"/>
    </row>
    <row r="44118" spans="26:26">
      <c r="Z44118"/>
    </row>
    <row r="44119" spans="26:26">
      <c r="Z44119"/>
    </row>
    <row r="44120" spans="26:26">
      <c r="Z44120"/>
    </row>
    <row r="44121" spans="26:26">
      <c r="Z44121"/>
    </row>
    <row r="44122" spans="26:26">
      <c r="Z44122"/>
    </row>
    <row r="44123" spans="26:26">
      <c r="Z44123"/>
    </row>
    <row r="44124" spans="26:26">
      <c r="Z44124"/>
    </row>
    <row r="44125" spans="26:26">
      <c r="Z44125"/>
    </row>
    <row r="44126" spans="26:26">
      <c r="Z44126"/>
    </row>
    <row r="44127" spans="26:26">
      <c r="Z44127"/>
    </row>
    <row r="44128" spans="26:26">
      <c r="Z44128"/>
    </row>
    <row r="44129" spans="26:26">
      <c r="Z44129"/>
    </row>
    <row r="44130" spans="26:26">
      <c r="Z44130"/>
    </row>
    <row r="44131" spans="26:26">
      <c r="Z44131"/>
    </row>
    <row r="44132" spans="26:26">
      <c r="Z44132"/>
    </row>
    <row r="44133" spans="26:26">
      <c r="Z44133"/>
    </row>
    <row r="44134" spans="26:26">
      <c r="Z44134"/>
    </row>
    <row r="44135" spans="26:26">
      <c r="Z44135"/>
    </row>
    <row r="44136" spans="26:26">
      <c r="Z44136"/>
    </row>
    <row r="44137" spans="26:26">
      <c r="Z44137"/>
    </row>
    <row r="44138" spans="26:26">
      <c r="Z44138"/>
    </row>
    <row r="44139" spans="26:26">
      <c r="Z44139"/>
    </row>
    <row r="44140" spans="26:26">
      <c r="Z44140"/>
    </row>
    <row r="44141" spans="26:26">
      <c r="Z44141"/>
    </row>
    <row r="44142" spans="26:26">
      <c r="Z44142"/>
    </row>
    <row r="44143" spans="26:26">
      <c r="Z44143"/>
    </row>
    <row r="44144" spans="26:26">
      <c r="Z44144"/>
    </row>
    <row r="44145" spans="26:26">
      <c r="Z44145"/>
    </row>
    <row r="44146" spans="26:26">
      <c r="Z44146"/>
    </row>
    <row r="44147" spans="26:26">
      <c r="Z44147"/>
    </row>
    <row r="44148" spans="26:26">
      <c r="Z44148"/>
    </row>
    <row r="44149" spans="26:26">
      <c r="Z44149"/>
    </row>
    <row r="44150" spans="26:26">
      <c r="Z44150"/>
    </row>
    <row r="44151" spans="26:26">
      <c r="Z44151"/>
    </row>
    <row r="44152" spans="26:26">
      <c r="Z44152"/>
    </row>
    <row r="44153" spans="26:26">
      <c r="Z44153"/>
    </row>
    <row r="44154" spans="26:26">
      <c r="Z44154"/>
    </row>
    <row r="44155" spans="26:26">
      <c r="Z44155"/>
    </row>
    <row r="44156" spans="26:26">
      <c r="Z44156"/>
    </row>
    <row r="44157" spans="26:26">
      <c r="Z44157"/>
    </row>
    <row r="44158" spans="26:26">
      <c r="Z44158"/>
    </row>
    <row r="44159" spans="26:26">
      <c r="Z44159"/>
    </row>
    <row r="44160" spans="26:26">
      <c r="Z44160"/>
    </row>
    <row r="44161" spans="26:26">
      <c r="Z44161"/>
    </row>
    <row r="44162" spans="26:26">
      <c r="Z44162"/>
    </row>
    <row r="44163" spans="26:26">
      <c r="Z44163"/>
    </row>
    <row r="44164" spans="26:26">
      <c r="Z44164"/>
    </row>
    <row r="44165" spans="26:26">
      <c r="Z44165"/>
    </row>
    <row r="44166" spans="26:26">
      <c r="Z44166"/>
    </row>
    <row r="44167" spans="26:26">
      <c r="Z44167"/>
    </row>
    <row r="44168" spans="26:26">
      <c r="Z44168"/>
    </row>
    <row r="44169" spans="26:26">
      <c r="Z44169"/>
    </row>
    <row r="44170" spans="26:26">
      <c r="Z44170"/>
    </row>
    <row r="44171" spans="26:26">
      <c r="Z44171"/>
    </row>
    <row r="44172" spans="26:26">
      <c r="Z44172"/>
    </row>
    <row r="44173" spans="26:26">
      <c r="Z44173"/>
    </row>
    <row r="44174" spans="26:26">
      <c r="Z44174"/>
    </row>
    <row r="44175" spans="26:26">
      <c r="Z44175"/>
    </row>
    <row r="44176" spans="26:26">
      <c r="Z44176"/>
    </row>
    <row r="44177" spans="26:26">
      <c r="Z44177"/>
    </row>
    <row r="44178" spans="26:26">
      <c r="Z44178"/>
    </row>
    <row r="44179" spans="26:26">
      <c r="Z44179"/>
    </row>
    <row r="44180" spans="26:26">
      <c r="Z44180"/>
    </row>
    <row r="44181" spans="26:26">
      <c r="Z44181"/>
    </row>
    <row r="44182" spans="26:26">
      <c r="Z44182"/>
    </row>
    <row r="44183" spans="26:26">
      <c r="Z44183"/>
    </row>
    <row r="44184" spans="26:26">
      <c r="Z44184"/>
    </row>
    <row r="44185" spans="26:26">
      <c r="Z44185"/>
    </row>
    <row r="44186" spans="26:26">
      <c r="Z44186"/>
    </row>
    <row r="44187" spans="26:26">
      <c r="Z44187"/>
    </row>
    <row r="44188" spans="26:26">
      <c r="Z44188"/>
    </row>
    <row r="44189" spans="26:26">
      <c r="Z44189"/>
    </row>
    <row r="44190" spans="26:26">
      <c r="Z44190"/>
    </row>
    <row r="44191" spans="26:26">
      <c r="Z44191"/>
    </row>
    <row r="44192" spans="26:26">
      <c r="Z44192"/>
    </row>
    <row r="44193" spans="26:26">
      <c r="Z44193"/>
    </row>
    <row r="44194" spans="26:26">
      <c r="Z44194"/>
    </row>
    <row r="44195" spans="26:26">
      <c r="Z44195"/>
    </row>
    <row r="44196" spans="26:26">
      <c r="Z44196"/>
    </row>
    <row r="44197" spans="26:26">
      <c r="Z44197"/>
    </row>
    <row r="44198" spans="26:26">
      <c r="Z44198"/>
    </row>
    <row r="44199" spans="26:26">
      <c r="Z44199"/>
    </row>
    <row r="44200" spans="26:26">
      <c r="Z44200"/>
    </row>
    <row r="44201" spans="26:26">
      <c r="Z44201"/>
    </row>
    <row r="44202" spans="26:26">
      <c r="Z44202"/>
    </row>
    <row r="44203" spans="26:26">
      <c r="Z44203"/>
    </row>
    <row r="44204" spans="26:26">
      <c r="Z44204"/>
    </row>
    <row r="44205" spans="26:26">
      <c r="Z44205"/>
    </row>
    <row r="44206" spans="26:26">
      <c r="Z44206"/>
    </row>
    <row r="44207" spans="26:26">
      <c r="Z44207"/>
    </row>
    <row r="44208" spans="26:26">
      <c r="Z44208"/>
    </row>
    <row r="44209" spans="26:26">
      <c r="Z44209"/>
    </row>
    <row r="44210" spans="26:26">
      <c r="Z44210"/>
    </row>
    <row r="44211" spans="26:26">
      <c r="Z44211"/>
    </row>
    <row r="44212" spans="26:26">
      <c r="Z44212"/>
    </row>
    <row r="44213" spans="26:26">
      <c r="Z44213"/>
    </row>
    <row r="44214" spans="26:26">
      <c r="Z44214"/>
    </row>
    <row r="44215" spans="26:26">
      <c r="Z44215"/>
    </row>
    <row r="44216" spans="26:26">
      <c r="Z44216"/>
    </row>
    <row r="44217" spans="26:26">
      <c r="Z44217"/>
    </row>
    <row r="44218" spans="26:26">
      <c r="Z44218"/>
    </row>
    <row r="44219" spans="26:26">
      <c r="Z44219"/>
    </row>
    <row r="44220" spans="26:26">
      <c r="Z44220"/>
    </row>
    <row r="44221" spans="26:26">
      <c r="Z44221"/>
    </row>
    <row r="44222" spans="26:26">
      <c r="Z44222"/>
    </row>
    <row r="44223" spans="26:26">
      <c r="Z44223"/>
    </row>
    <row r="44224" spans="26:26">
      <c r="Z44224"/>
    </row>
    <row r="44225" spans="26:26">
      <c r="Z44225"/>
    </row>
    <row r="44226" spans="26:26">
      <c r="Z44226"/>
    </row>
    <row r="44227" spans="26:26">
      <c r="Z44227"/>
    </row>
    <row r="44228" spans="26:26">
      <c r="Z44228"/>
    </row>
    <row r="44229" spans="26:26">
      <c r="Z44229"/>
    </row>
    <row r="44230" spans="26:26">
      <c r="Z44230"/>
    </row>
    <row r="44231" spans="26:26">
      <c r="Z44231"/>
    </row>
    <row r="44232" spans="26:26">
      <c r="Z44232"/>
    </row>
    <row r="44233" spans="26:26">
      <c r="Z44233"/>
    </row>
    <row r="44234" spans="26:26">
      <c r="Z44234"/>
    </row>
    <row r="44235" spans="26:26">
      <c r="Z44235"/>
    </row>
    <row r="44236" spans="26:26">
      <c r="Z44236"/>
    </row>
    <row r="44237" spans="26:26">
      <c r="Z44237"/>
    </row>
    <row r="44238" spans="26:26">
      <c r="Z44238"/>
    </row>
    <row r="44239" spans="26:26">
      <c r="Z44239"/>
    </row>
    <row r="44240" spans="26:26">
      <c r="Z44240"/>
    </row>
    <row r="44241" spans="26:26">
      <c r="Z44241"/>
    </row>
    <row r="44242" spans="26:26">
      <c r="Z44242"/>
    </row>
    <row r="44243" spans="26:26">
      <c r="Z44243"/>
    </row>
    <row r="44244" spans="26:26">
      <c r="Z44244"/>
    </row>
    <row r="44245" spans="26:26">
      <c r="Z44245"/>
    </row>
    <row r="44246" spans="26:26">
      <c r="Z44246"/>
    </row>
    <row r="44247" spans="26:26">
      <c r="Z44247"/>
    </row>
    <row r="44248" spans="26:26">
      <c r="Z44248"/>
    </row>
    <row r="44249" spans="26:26">
      <c r="Z44249"/>
    </row>
    <row r="44250" spans="26:26">
      <c r="Z44250"/>
    </row>
    <row r="44251" spans="26:26">
      <c r="Z44251"/>
    </row>
    <row r="44252" spans="26:26">
      <c r="Z44252"/>
    </row>
    <row r="44253" spans="26:26">
      <c r="Z44253"/>
    </row>
    <row r="44254" spans="26:26">
      <c r="Z44254"/>
    </row>
    <row r="44255" spans="26:26">
      <c r="Z44255"/>
    </row>
    <row r="44256" spans="26:26">
      <c r="Z44256"/>
    </row>
    <row r="44257" spans="26:26">
      <c r="Z44257"/>
    </row>
    <row r="44258" spans="26:26">
      <c r="Z44258"/>
    </row>
    <row r="44259" spans="26:26">
      <c r="Z44259"/>
    </row>
    <row r="44260" spans="26:26">
      <c r="Z44260"/>
    </row>
    <row r="44261" spans="26:26">
      <c r="Z44261"/>
    </row>
    <row r="44262" spans="26:26">
      <c r="Z44262"/>
    </row>
    <row r="44263" spans="26:26">
      <c r="Z44263"/>
    </row>
    <row r="44264" spans="26:26">
      <c r="Z44264"/>
    </row>
    <row r="44265" spans="26:26">
      <c r="Z44265"/>
    </row>
    <row r="44266" spans="26:26">
      <c r="Z44266"/>
    </row>
    <row r="44267" spans="26:26">
      <c r="Z44267"/>
    </row>
    <row r="44268" spans="26:26">
      <c r="Z44268"/>
    </row>
    <row r="44269" spans="26:26">
      <c r="Z44269"/>
    </row>
    <row r="44270" spans="26:26">
      <c r="Z44270"/>
    </row>
    <row r="44271" spans="26:26">
      <c r="Z44271"/>
    </row>
    <row r="44272" spans="26:26">
      <c r="Z44272"/>
    </row>
    <row r="44273" spans="26:26">
      <c r="Z44273"/>
    </row>
    <row r="44274" spans="26:26">
      <c r="Z44274"/>
    </row>
    <row r="44275" spans="26:26">
      <c r="Z44275"/>
    </row>
    <row r="44276" spans="26:26">
      <c r="Z44276"/>
    </row>
    <row r="44277" spans="26:26">
      <c r="Z44277"/>
    </row>
    <row r="44278" spans="26:26">
      <c r="Z44278"/>
    </row>
    <row r="44279" spans="26:26">
      <c r="Z44279"/>
    </row>
    <row r="44280" spans="26:26">
      <c r="Z44280"/>
    </row>
    <row r="44281" spans="26:26">
      <c r="Z44281"/>
    </row>
    <row r="44282" spans="26:26">
      <c r="Z44282"/>
    </row>
    <row r="44283" spans="26:26">
      <c r="Z44283"/>
    </row>
    <row r="44284" spans="26:26">
      <c r="Z44284"/>
    </row>
    <row r="44285" spans="26:26">
      <c r="Z44285"/>
    </row>
    <row r="44286" spans="26:26">
      <c r="Z44286"/>
    </row>
    <row r="44287" spans="26:26">
      <c r="Z44287"/>
    </row>
    <row r="44288" spans="26:26">
      <c r="Z44288"/>
    </row>
    <row r="44289" spans="26:26">
      <c r="Z44289"/>
    </row>
    <row r="44290" spans="26:26">
      <c r="Z44290"/>
    </row>
    <row r="44291" spans="26:26">
      <c r="Z44291"/>
    </row>
    <row r="44292" spans="26:26">
      <c r="Z44292"/>
    </row>
    <row r="44293" spans="26:26">
      <c r="Z44293"/>
    </row>
    <row r="44294" spans="26:26">
      <c r="Z44294"/>
    </row>
    <row r="44295" spans="26:26">
      <c r="Z44295"/>
    </row>
    <row r="44296" spans="26:26">
      <c r="Z44296"/>
    </row>
    <row r="44297" spans="26:26">
      <c r="Z44297"/>
    </row>
    <row r="44298" spans="26:26">
      <c r="Z44298"/>
    </row>
    <row r="44299" spans="26:26">
      <c r="Z44299"/>
    </row>
    <row r="44300" spans="26:26">
      <c r="Z44300"/>
    </row>
    <row r="44301" spans="26:26">
      <c r="Z44301"/>
    </row>
    <row r="44302" spans="26:26">
      <c r="Z44302"/>
    </row>
    <row r="44303" spans="26:26">
      <c r="Z44303"/>
    </row>
    <row r="44304" spans="26:26">
      <c r="Z44304"/>
    </row>
    <row r="44305" spans="26:26">
      <c r="Z44305"/>
    </row>
    <row r="44306" spans="26:26">
      <c r="Z44306"/>
    </row>
    <row r="44307" spans="26:26">
      <c r="Z44307"/>
    </row>
    <row r="44308" spans="26:26">
      <c r="Z44308"/>
    </row>
    <row r="44309" spans="26:26">
      <c r="Z44309"/>
    </row>
    <row r="44310" spans="26:26">
      <c r="Z44310"/>
    </row>
    <row r="44311" spans="26:26">
      <c r="Z44311"/>
    </row>
    <row r="44312" spans="26:26">
      <c r="Z44312"/>
    </row>
    <row r="44313" spans="26:26">
      <c r="Z44313"/>
    </row>
    <row r="44314" spans="26:26">
      <c r="Z44314"/>
    </row>
    <row r="44315" spans="26:26">
      <c r="Z44315"/>
    </row>
    <row r="44316" spans="26:26">
      <c r="Z44316"/>
    </row>
    <row r="44317" spans="26:26">
      <c r="Z44317"/>
    </row>
    <row r="44318" spans="26:26">
      <c r="Z44318"/>
    </row>
    <row r="44319" spans="26:26">
      <c r="Z44319"/>
    </row>
    <row r="44320" spans="26:26">
      <c r="Z44320"/>
    </row>
    <row r="44321" spans="26:26">
      <c r="Z44321"/>
    </row>
    <row r="44322" spans="26:26">
      <c r="Z44322"/>
    </row>
    <row r="44323" spans="26:26">
      <c r="Z44323"/>
    </row>
    <row r="44324" spans="26:26">
      <c r="Z44324"/>
    </row>
    <row r="44325" spans="26:26">
      <c r="Z44325"/>
    </row>
    <row r="44326" spans="26:26">
      <c r="Z44326"/>
    </row>
    <row r="44327" spans="26:26">
      <c r="Z44327"/>
    </row>
    <row r="44328" spans="26:26">
      <c r="Z44328"/>
    </row>
    <row r="44329" spans="26:26">
      <c r="Z44329"/>
    </row>
    <row r="44330" spans="26:26">
      <c r="Z44330"/>
    </row>
    <row r="44331" spans="26:26">
      <c r="Z44331"/>
    </row>
    <row r="44332" spans="26:26">
      <c r="Z44332"/>
    </row>
    <row r="44333" spans="26:26">
      <c r="Z44333"/>
    </row>
    <row r="44334" spans="26:26">
      <c r="Z44334"/>
    </row>
    <row r="44335" spans="26:26">
      <c r="Z44335"/>
    </row>
    <row r="44336" spans="26:26">
      <c r="Z44336"/>
    </row>
    <row r="44337" spans="26:26">
      <c r="Z44337"/>
    </row>
    <row r="44338" spans="26:26">
      <c r="Z44338"/>
    </row>
    <row r="44339" spans="26:26">
      <c r="Z44339"/>
    </row>
    <row r="44340" spans="26:26">
      <c r="Z44340"/>
    </row>
    <row r="44341" spans="26:26">
      <c r="Z44341"/>
    </row>
    <row r="44342" spans="26:26">
      <c r="Z44342"/>
    </row>
    <row r="44343" spans="26:26">
      <c r="Z44343"/>
    </row>
    <row r="44344" spans="26:26">
      <c r="Z44344"/>
    </row>
    <row r="44345" spans="26:26">
      <c r="Z44345"/>
    </row>
    <row r="44346" spans="26:26">
      <c r="Z44346"/>
    </row>
    <row r="44347" spans="26:26">
      <c r="Z44347"/>
    </row>
    <row r="44348" spans="26:26">
      <c r="Z44348"/>
    </row>
    <row r="44349" spans="26:26">
      <c r="Z44349"/>
    </row>
    <row r="44350" spans="26:26">
      <c r="Z44350"/>
    </row>
    <row r="44351" spans="26:26">
      <c r="Z44351"/>
    </row>
    <row r="44352" spans="26:26">
      <c r="Z44352"/>
    </row>
    <row r="44353" spans="26:26">
      <c r="Z44353"/>
    </row>
    <row r="44354" spans="26:26">
      <c r="Z44354"/>
    </row>
    <row r="44355" spans="26:26">
      <c r="Z44355"/>
    </row>
    <row r="44356" spans="26:26">
      <c r="Z44356"/>
    </row>
    <row r="44357" spans="26:26">
      <c r="Z44357"/>
    </row>
    <row r="44358" spans="26:26">
      <c r="Z44358"/>
    </row>
    <row r="44359" spans="26:26">
      <c r="Z44359"/>
    </row>
    <row r="44360" spans="26:26">
      <c r="Z44360"/>
    </row>
    <row r="44361" spans="26:26">
      <c r="Z44361"/>
    </row>
    <row r="44362" spans="26:26">
      <c r="Z44362"/>
    </row>
    <row r="44363" spans="26:26">
      <c r="Z44363"/>
    </row>
    <row r="44364" spans="26:26">
      <c r="Z44364"/>
    </row>
    <row r="44365" spans="26:26">
      <c r="Z44365"/>
    </row>
    <row r="44366" spans="26:26">
      <c r="Z44366"/>
    </row>
    <row r="44367" spans="26:26">
      <c r="Z44367"/>
    </row>
    <row r="44368" spans="26:26">
      <c r="Z44368"/>
    </row>
    <row r="44369" spans="26:26">
      <c r="Z44369"/>
    </row>
    <row r="44370" spans="26:26">
      <c r="Z44370"/>
    </row>
    <row r="44371" spans="26:26">
      <c r="Z44371"/>
    </row>
    <row r="44372" spans="26:26">
      <c r="Z44372"/>
    </row>
    <row r="44373" spans="26:26">
      <c r="Z44373"/>
    </row>
    <row r="44374" spans="26:26">
      <c r="Z44374"/>
    </row>
    <row r="44375" spans="26:26">
      <c r="Z44375"/>
    </row>
    <row r="44376" spans="26:26">
      <c r="Z44376"/>
    </row>
    <row r="44377" spans="26:26">
      <c r="Z44377"/>
    </row>
    <row r="44378" spans="26:26">
      <c r="Z44378"/>
    </row>
    <row r="44379" spans="26:26">
      <c r="Z44379"/>
    </row>
    <row r="44380" spans="26:26">
      <c r="Z44380"/>
    </row>
    <row r="44381" spans="26:26">
      <c r="Z44381"/>
    </row>
    <row r="44382" spans="26:26">
      <c r="Z44382"/>
    </row>
    <row r="44383" spans="26:26">
      <c r="Z44383"/>
    </row>
    <row r="44384" spans="26:26">
      <c r="Z44384"/>
    </row>
    <row r="44385" spans="26:26">
      <c r="Z44385"/>
    </row>
    <row r="44386" spans="26:26">
      <c r="Z44386"/>
    </row>
    <row r="44387" spans="26:26">
      <c r="Z44387"/>
    </row>
    <row r="44388" spans="26:26">
      <c r="Z44388"/>
    </row>
    <row r="44389" spans="26:26">
      <c r="Z44389"/>
    </row>
    <row r="44390" spans="26:26">
      <c r="Z44390"/>
    </row>
    <row r="44391" spans="26:26">
      <c r="Z44391"/>
    </row>
    <row r="44392" spans="26:26">
      <c r="Z44392"/>
    </row>
    <row r="44393" spans="26:26">
      <c r="Z44393"/>
    </row>
    <row r="44394" spans="26:26">
      <c r="Z44394"/>
    </row>
    <row r="44395" spans="26:26">
      <c r="Z44395"/>
    </row>
    <row r="44396" spans="26:26">
      <c r="Z44396"/>
    </row>
    <row r="44397" spans="26:26">
      <c r="Z44397"/>
    </row>
    <row r="44398" spans="26:26">
      <c r="Z44398"/>
    </row>
    <row r="44399" spans="26:26">
      <c r="Z44399"/>
    </row>
    <row r="44400" spans="26:26">
      <c r="Z44400"/>
    </row>
    <row r="44401" spans="26:26">
      <c r="Z44401"/>
    </row>
    <row r="44402" spans="26:26">
      <c r="Z44402"/>
    </row>
    <row r="44403" spans="26:26">
      <c r="Z44403"/>
    </row>
    <row r="44404" spans="26:26">
      <c r="Z44404"/>
    </row>
    <row r="44405" spans="26:26">
      <c r="Z44405"/>
    </row>
    <row r="44406" spans="26:26">
      <c r="Z44406"/>
    </row>
    <row r="44407" spans="26:26">
      <c r="Z44407"/>
    </row>
    <row r="44408" spans="26:26">
      <c r="Z44408"/>
    </row>
    <row r="44409" spans="26:26">
      <c r="Z44409"/>
    </row>
    <row r="44410" spans="26:26">
      <c r="Z44410"/>
    </row>
    <row r="44411" spans="26:26">
      <c r="Z44411"/>
    </row>
    <row r="44412" spans="26:26">
      <c r="Z44412"/>
    </row>
    <row r="44413" spans="26:26">
      <c r="Z44413"/>
    </row>
    <row r="44414" spans="26:26">
      <c r="Z44414"/>
    </row>
    <row r="44415" spans="26:26">
      <c r="Z44415"/>
    </row>
    <row r="44416" spans="26:26">
      <c r="Z44416"/>
    </row>
    <row r="44417" spans="26:26">
      <c r="Z44417"/>
    </row>
    <row r="44418" spans="26:26">
      <c r="Z44418"/>
    </row>
    <row r="44419" spans="26:26">
      <c r="Z44419"/>
    </row>
    <row r="44420" spans="26:26">
      <c r="Z44420"/>
    </row>
    <row r="44421" spans="26:26">
      <c r="Z44421"/>
    </row>
    <row r="44422" spans="26:26">
      <c r="Z44422"/>
    </row>
    <row r="44423" spans="26:26">
      <c r="Z44423"/>
    </row>
    <row r="44424" spans="26:26">
      <c r="Z44424"/>
    </row>
    <row r="44425" spans="26:26">
      <c r="Z44425"/>
    </row>
    <row r="44426" spans="26:26">
      <c r="Z44426"/>
    </row>
    <row r="44427" spans="26:26">
      <c r="Z44427"/>
    </row>
    <row r="44428" spans="26:26">
      <c r="Z44428"/>
    </row>
    <row r="44429" spans="26:26">
      <c r="Z44429"/>
    </row>
    <row r="44430" spans="26:26">
      <c r="Z44430"/>
    </row>
    <row r="44431" spans="26:26">
      <c r="Z44431"/>
    </row>
    <row r="44432" spans="26:26">
      <c r="Z44432"/>
    </row>
    <row r="44433" spans="26:26">
      <c r="Z44433"/>
    </row>
    <row r="44434" spans="26:26">
      <c r="Z44434"/>
    </row>
    <row r="44435" spans="26:26">
      <c r="Z44435"/>
    </row>
    <row r="44436" spans="26:26">
      <c r="Z44436"/>
    </row>
    <row r="44437" spans="26:26">
      <c r="Z44437"/>
    </row>
    <row r="44438" spans="26:26">
      <c r="Z44438"/>
    </row>
    <row r="44439" spans="26:26">
      <c r="Z44439"/>
    </row>
    <row r="44440" spans="26:26">
      <c r="Z44440"/>
    </row>
    <row r="44441" spans="26:26">
      <c r="Z44441"/>
    </row>
    <row r="44442" spans="26:26">
      <c r="Z44442"/>
    </row>
    <row r="44443" spans="26:26">
      <c r="Z44443"/>
    </row>
    <row r="44444" spans="26:26">
      <c r="Z44444"/>
    </row>
    <row r="44445" spans="26:26">
      <c r="Z44445"/>
    </row>
    <row r="44446" spans="26:26">
      <c r="Z44446"/>
    </row>
    <row r="44447" spans="26:26">
      <c r="Z44447"/>
    </row>
    <row r="44448" spans="26:26">
      <c r="Z44448"/>
    </row>
    <row r="44449" spans="26:26">
      <c r="Z44449"/>
    </row>
    <row r="44450" spans="26:26">
      <c r="Z44450"/>
    </row>
    <row r="44451" spans="26:26">
      <c r="Z44451"/>
    </row>
    <row r="44452" spans="26:26">
      <c r="Z44452"/>
    </row>
    <row r="44453" spans="26:26">
      <c r="Z44453"/>
    </row>
    <row r="44454" spans="26:26">
      <c r="Z44454"/>
    </row>
    <row r="44455" spans="26:26">
      <c r="Z44455"/>
    </row>
    <row r="44456" spans="26:26">
      <c r="Z44456"/>
    </row>
    <row r="44457" spans="26:26">
      <c r="Z44457"/>
    </row>
    <row r="44458" spans="26:26">
      <c r="Z44458"/>
    </row>
    <row r="44459" spans="26:26">
      <c r="Z44459"/>
    </row>
    <row r="44460" spans="26:26">
      <c r="Z44460"/>
    </row>
    <row r="44461" spans="26:26">
      <c r="Z44461"/>
    </row>
    <row r="44462" spans="26:26">
      <c r="Z44462"/>
    </row>
    <row r="44463" spans="26:26">
      <c r="Z44463"/>
    </row>
    <row r="44464" spans="26:26">
      <c r="Z44464"/>
    </row>
    <row r="44465" spans="26:26">
      <c r="Z44465"/>
    </row>
    <row r="44466" spans="26:26">
      <c r="Z44466"/>
    </row>
    <row r="44467" spans="26:26">
      <c r="Z44467"/>
    </row>
    <row r="44468" spans="26:26">
      <c r="Z44468"/>
    </row>
    <row r="44469" spans="26:26">
      <c r="Z44469"/>
    </row>
    <row r="44470" spans="26:26">
      <c r="Z44470"/>
    </row>
    <row r="44471" spans="26:26">
      <c r="Z44471"/>
    </row>
    <row r="44472" spans="26:26">
      <c r="Z44472"/>
    </row>
    <row r="44473" spans="26:26">
      <c r="Z44473"/>
    </row>
    <row r="44474" spans="26:26">
      <c r="Z44474"/>
    </row>
    <row r="44475" spans="26:26">
      <c r="Z44475"/>
    </row>
    <row r="44476" spans="26:26">
      <c r="Z44476"/>
    </row>
    <row r="44477" spans="26:26">
      <c r="Z44477"/>
    </row>
    <row r="44478" spans="26:26">
      <c r="Z44478"/>
    </row>
    <row r="44479" spans="26:26">
      <c r="Z44479"/>
    </row>
    <row r="44480" spans="26:26">
      <c r="Z44480"/>
    </row>
    <row r="44481" spans="26:26">
      <c r="Z44481"/>
    </row>
    <row r="44482" spans="26:26">
      <c r="Z44482"/>
    </row>
    <row r="44483" spans="26:26">
      <c r="Z44483"/>
    </row>
    <row r="44484" spans="26:26">
      <c r="Z44484"/>
    </row>
    <row r="44485" spans="26:26">
      <c r="Z44485"/>
    </row>
    <row r="44486" spans="26:26">
      <c r="Z44486"/>
    </row>
    <row r="44487" spans="26:26">
      <c r="Z44487"/>
    </row>
    <row r="44488" spans="26:26">
      <c r="Z44488"/>
    </row>
    <row r="44489" spans="26:26">
      <c r="Z44489"/>
    </row>
    <row r="44490" spans="26:26">
      <c r="Z44490"/>
    </row>
    <row r="44491" spans="26:26">
      <c r="Z44491"/>
    </row>
    <row r="44492" spans="26:26">
      <c r="Z44492"/>
    </row>
    <row r="44493" spans="26:26">
      <c r="Z44493"/>
    </row>
    <row r="44494" spans="26:26">
      <c r="Z44494"/>
    </row>
    <row r="44495" spans="26:26">
      <c r="Z44495"/>
    </row>
    <row r="44496" spans="26:26">
      <c r="Z44496"/>
    </row>
    <row r="44497" spans="26:26">
      <c r="Z44497"/>
    </row>
    <row r="44498" spans="26:26">
      <c r="Z44498"/>
    </row>
    <row r="44499" spans="26:26">
      <c r="Z44499"/>
    </row>
    <row r="44500" spans="26:26">
      <c r="Z44500"/>
    </row>
    <row r="44501" spans="26:26">
      <c r="Z44501"/>
    </row>
    <row r="44502" spans="26:26">
      <c r="Z44502"/>
    </row>
    <row r="44503" spans="26:26">
      <c r="Z44503"/>
    </row>
    <row r="44504" spans="26:26">
      <c r="Z44504"/>
    </row>
    <row r="44505" spans="26:26">
      <c r="Z44505"/>
    </row>
    <row r="44506" spans="26:26">
      <c r="Z44506"/>
    </row>
    <row r="44507" spans="26:26">
      <c r="Z44507"/>
    </row>
    <row r="44508" spans="26:26">
      <c r="Z44508"/>
    </row>
    <row r="44509" spans="26:26">
      <c r="Z44509"/>
    </row>
    <row r="44510" spans="26:26">
      <c r="Z44510"/>
    </row>
    <row r="44511" spans="26:26">
      <c r="Z44511"/>
    </row>
    <row r="44512" spans="26:26">
      <c r="Z44512"/>
    </row>
    <row r="44513" spans="26:26">
      <c r="Z44513"/>
    </row>
    <row r="44514" spans="26:26">
      <c r="Z44514"/>
    </row>
    <row r="44515" spans="26:26">
      <c r="Z44515"/>
    </row>
    <row r="44516" spans="26:26">
      <c r="Z44516"/>
    </row>
    <row r="44517" spans="26:26">
      <c r="Z44517"/>
    </row>
    <row r="44518" spans="26:26">
      <c r="Z44518"/>
    </row>
    <row r="44519" spans="26:26">
      <c r="Z44519"/>
    </row>
    <row r="44520" spans="26:26">
      <c r="Z44520"/>
    </row>
    <row r="44521" spans="26:26">
      <c r="Z44521"/>
    </row>
    <row r="44522" spans="26:26">
      <c r="Z44522"/>
    </row>
    <row r="44523" spans="26:26">
      <c r="Z44523"/>
    </row>
    <row r="44524" spans="26:26">
      <c r="Z44524"/>
    </row>
    <row r="44525" spans="26:26">
      <c r="Z44525"/>
    </row>
    <row r="44526" spans="26:26">
      <c r="Z44526"/>
    </row>
    <row r="44527" spans="26:26">
      <c r="Z44527"/>
    </row>
    <row r="44528" spans="26:26">
      <c r="Z44528"/>
    </row>
    <row r="44529" spans="26:26">
      <c r="Z44529"/>
    </row>
    <row r="44530" spans="26:26">
      <c r="Z44530"/>
    </row>
    <row r="44531" spans="26:26">
      <c r="Z44531"/>
    </row>
    <row r="44532" spans="26:26">
      <c r="Z44532"/>
    </row>
    <row r="44533" spans="26:26">
      <c r="Z44533"/>
    </row>
    <row r="44534" spans="26:26">
      <c r="Z44534"/>
    </row>
    <row r="44535" spans="26:26">
      <c r="Z44535"/>
    </row>
    <row r="44536" spans="26:26">
      <c r="Z44536"/>
    </row>
    <row r="44537" spans="26:26">
      <c r="Z44537"/>
    </row>
    <row r="44538" spans="26:26">
      <c r="Z44538"/>
    </row>
    <row r="44539" spans="26:26">
      <c r="Z44539"/>
    </row>
    <row r="44540" spans="26:26">
      <c r="Z44540"/>
    </row>
    <row r="44541" spans="26:26">
      <c r="Z44541"/>
    </row>
    <row r="44542" spans="26:26">
      <c r="Z44542"/>
    </row>
    <row r="44543" spans="26:26">
      <c r="Z44543"/>
    </row>
    <row r="44544" spans="26:26">
      <c r="Z44544"/>
    </row>
    <row r="44545" spans="26:26">
      <c r="Z44545"/>
    </row>
    <row r="44546" spans="26:26">
      <c r="Z44546"/>
    </row>
    <row r="44547" spans="26:26">
      <c r="Z44547"/>
    </row>
    <row r="44548" spans="26:26">
      <c r="Z44548"/>
    </row>
    <row r="44549" spans="26:26">
      <c r="Z44549"/>
    </row>
    <row r="44550" spans="26:26">
      <c r="Z44550"/>
    </row>
    <row r="44551" spans="26:26">
      <c r="Z44551"/>
    </row>
    <row r="44552" spans="26:26">
      <c r="Z44552"/>
    </row>
    <row r="44553" spans="26:26">
      <c r="Z44553"/>
    </row>
    <row r="44554" spans="26:26">
      <c r="Z44554"/>
    </row>
    <row r="44555" spans="26:26">
      <c r="Z44555"/>
    </row>
    <row r="44556" spans="26:26">
      <c r="Z44556"/>
    </row>
    <row r="44557" spans="26:26">
      <c r="Z44557"/>
    </row>
    <row r="44558" spans="26:26">
      <c r="Z44558"/>
    </row>
    <row r="44559" spans="26:26">
      <c r="Z44559"/>
    </row>
    <row r="44560" spans="26:26">
      <c r="Z44560"/>
    </row>
    <row r="44561" spans="26:26">
      <c r="Z44561"/>
    </row>
    <row r="44562" spans="26:26">
      <c r="Z44562"/>
    </row>
    <row r="44563" spans="26:26">
      <c r="Z44563"/>
    </row>
    <row r="44564" spans="26:26">
      <c r="Z44564"/>
    </row>
    <row r="44565" spans="26:26">
      <c r="Z44565"/>
    </row>
    <row r="44566" spans="26:26">
      <c r="Z44566"/>
    </row>
    <row r="44567" spans="26:26">
      <c r="Z44567"/>
    </row>
    <row r="44568" spans="26:26">
      <c r="Z44568"/>
    </row>
    <row r="44569" spans="26:26">
      <c r="Z44569"/>
    </row>
    <row r="44570" spans="26:26">
      <c r="Z44570"/>
    </row>
    <row r="44571" spans="26:26">
      <c r="Z44571"/>
    </row>
    <row r="44572" spans="26:26">
      <c r="Z44572"/>
    </row>
    <row r="44573" spans="26:26">
      <c r="Z44573"/>
    </row>
    <row r="44574" spans="26:26">
      <c r="Z44574"/>
    </row>
    <row r="44575" spans="26:26">
      <c r="Z44575"/>
    </row>
    <row r="44576" spans="26:26">
      <c r="Z44576"/>
    </row>
    <row r="44577" spans="26:26">
      <c r="Z44577"/>
    </row>
    <row r="44578" spans="26:26">
      <c r="Z44578"/>
    </row>
    <row r="44579" spans="26:26">
      <c r="Z44579"/>
    </row>
    <row r="44580" spans="26:26">
      <c r="Z44580"/>
    </row>
    <row r="44581" spans="26:26">
      <c r="Z44581"/>
    </row>
    <row r="44582" spans="26:26">
      <c r="Z44582"/>
    </row>
    <row r="44583" spans="26:26">
      <c r="Z44583"/>
    </row>
    <row r="44584" spans="26:26">
      <c r="Z44584"/>
    </row>
    <row r="44585" spans="26:26">
      <c r="Z44585"/>
    </row>
    <row r="44586" spans="26:26">
      <c r="Z44586"/>
    </row>
    <row r="44587" spans="26:26">
      <c r="Z44587"/>
    </row>
    <row r="44588" spans="26:26">
      <c r="Z44588"/>
    </row>
    <row r="44589" spans="26:26">
      <c r="Z44589"/>
    </row>
    <row r="44590" spans="26:26">
      <c r="Z44590"/>
    </row>
    <row r="44591" spans="26:26">
      <c r="Z44591"/>
    </row>
    <row r="44592" spans="26:26">
      <c r="Z44592"/>
    </row>
    <row r="44593" spans="26:26">
      <c r="Z44593"/>
    </row>
    <row r="44594" spans="26:26">
      <c r="Z44594"/>
    </row>
    <row r="44595" spans="26:26">
      <c r="Z44595"/>
    </row>
    <row r="44596" spans="26:26">
      <c r="Z44596"/>
    </row>
    <row r="44597" spans="26:26">
      <c r="Z44597"/>
    </row>
    <row r="44598" spans="26:26">
      <c r="Z44598"/>
    </row>
    <row r="44599" spans="26:26">
      <c r="Z44599"/>
    </row>
    <row r="44600" spans="26:26">
      <c r="Z44600"/>
    </row>
    <row r="44601" spans="26:26">
      <c r="Z44601"/>
    </row>
    <row r="44602" spans="26:26">
      <c r="Z44602"/>
    </row>
    <row r="44603" spans="26:26">
      <c r="Z44603"/>
    </row>
    <row r="44604" spans="26:26">
      <c r="Z44604"/>
    </row>
    <row r="44605" spans="26:26">
      <c r="Z44605"/>
    </row>
    <row r="44606" spans="26:26">
      <c r="Z44606"/>
    </row>
    <row r="44607" spans="26:26">
      <c r="Z44607"/>
    </row>
    <row r="44608" spans="26:26">
      <c r="Z44608"/>
    </row>
    <row r="44609" spans="26:26">
      <c r="Z44609"/>
    </row>
    <row r="44610" spans="26:26">
      <c r="Z44610"/>
    </row>
    <row r="44611" spans="26:26">
      <c r="Z44611"/>
    </row>
    <row r="44612" spans="26:26">
      <c r="Z44612"/>
    </row>
    <row r="44613" spans="26:26">
      <c r="Z44613"/>
    </row>
    <row r="44614" spans="26:26">
      <c r="Z44614"/>
    </row>
    <row r="44615" spans="26:26">
      <c r="Z44615"/>
    </row>
    <row r="44616" spans="26:26">
      <c r="Z44616"/>
    </row>
    <row r="44617" spans="26:26">
      <c r="Z44617"/>
    </row>
    <row r="44618" spans="26:26">
      <c r="Z44618"/>
    </row>
    <row r="44619" spans="26:26">
      <c r="Z44619"/>
    </row>
    <row r="44620" spans="26:26">
      <c r="Z44620"/>
    </row>
    <row r="44621" spans="26:26">
      <c r="Z44621"/>
    </row>
    <row r="44622" spans="26:26">
      <c r="Z44622"/>
    </row>
    <row r="44623" spans="26:26">
      <c r="Z44623"/>
    </row>
    <row r="44624" spans="26:26">
      <c r="Z44624"/>
    </row>
    <row r="44625" spans="26:26">
      <c r="Z44625"/>
    </row>
    <row r="44626" spans="26:26">
      <c r="Z44626"/>
    </row>
    <row r="44627" spans="26:26">
      <c r="Z44627"/>
    </row>
    <row r="44628" spans="26:26">
      <c r="Z44628"/>
    </row>
    <row r="44629" spans="26:26">
      <c r="Z44629"/>
    </row>
    <row r="44630" spans="26:26">
      <c r="Z44630"/>
    </row>
    <row r="44631" spans="26:26">
      <c r="Z44631"/>
    </row>
    <row r="44632" spans="26:26">
      <c r="Z44632"/>
    </row>
    <row r="44633" spans="26:26">
      <c r="Z44633"/>
    </row>
    <row r="44634" spans="26:26">
      <c r="Z44634"/>
    </row>
    <row r="44635" spans="26:26">
      <c r="Z44635"/>
    </row>
    <row r="44636" spans="26:26">
      <c r="Z44636"/>
    </row>
    <row r="44637" spans="26:26">
      <c r="Z44637"/>
    </row>
    <row r="44638" spans="26:26">
      <c r="Z44638"/>
    </row>
    <row r="44639" spans="26:26">
      <c r="Z44639"/>
    </row>
    <row r="44640" spans="26:26">
      <c r="Z44640"/>
    </row>
    <row r="44641" spans="26:26">
      <c r="Z44641"/>
    </row>
    <row r="44642" spans="26:26">
      <c r="Z44642"/>
    </row>
    <row r="44643" spans="26:26">
      <c r="Z44643"/>
    </row>
    <row r="44644" spans="26:26">
      <c r="Z44644"/>
    </row>
    <row r="44645" spans="26:26">
      <c r="Z44645"/>
    </row>
    <row r="44646" spans="26:26">
      <c r="Z44646"/>
    </row>
    <row r="44647" spans="26:26">
      <c r="Z44647"/>
    </row>
    <row r="44648" spans="26:26">
      <c r="Z44648"/>
    </row>
    <row r="44649" spans="26:26">
      <c r="Z44649"/>
    </row>
    <row r="44650" spans="26:26">
      <c r="Z44650"/>
    </row>
    <row r="44651" spans="26:26">
      <c r="Z44651"/>
    </row>
    <row r="44652" spans="26:26">
      <c r="Z44652"/>
    </row>
    <row r="44653" spans="26:26">
      <c r="Z44653"/>
    </row>
    <row r="44654" spans="26:26">
      <c r="Z44654"/>
    </row>
    <row r="44655" spans="26:26">
      <c r="Z44655"/>
    </row>
    <row r="44656" spans="26:26">
      <c r="Z44656"/>
    </row>
    <row r="44657" spans="26:26">
      <c r="Z44657"/>
    </row>
    <row r="44658" spans="26:26">
      <c r="Z44658"/>
    </row>
    <row r="44659" spans="26:26">
      <c r="Z44659"/>
    </row>
    <row r="44660" spans="26:26">
      <c r="Z44660"/>
    </row>
    <row r="44661" spans="26:26">
      <c r="Z44661"/>
    </row>
    <row r="44662" spans="26:26">
      <c r="Z44662"/>
    </row>
    <row r="44663" spans="26:26">
      <c r="Z44663"/>
    </row>
    <row r="44664" spans="26:26">
      <c r="Z44664"/>
    </row>
    <row r="44665" spans="26:26">
      <c r="Z44665"/>
    </row>
    <row r="44666" spans="26:26">
      <c r="Z44666"/>
    </row>
    <row r="44667" spans="26:26">
      <c r="Z44667"/>
    </row>
    <row r="44668" spans="26:26">
      <c r="Z44668"/>
    </row>
    <row r="44669" spans="26:26">
      <c r="Z44669"/>
    </row>
    <row r="44670" spans="26:26">
      <c r="Z44670"/>
    </row>
    <row r="44671" spans="26:26">
      <c r="Z44671"/>
    </row>
    <row r="44672" spans="26:26">
      <c r="Z44672"/>
    </row>
    <row r="44673" spans="26:26">
      <c r="Z44673"/>
    </row>
    <row r="44674" spans="26:26">
      <c r="Z44674"/>
    </row>
    <row r="44675" spans="26:26">
      <c r="Z44675"/>
    </row>
    <row r="44676" spans="26:26">
      <c r="Z44676"/>
    </row>
    <row r="44677" spans="26:26">
      <c r="Z44677"/>
    </row>
    <row r="44678" spans="26:26">
      <c r="Z44678"/>
    </row>
    <row r="44679" spans="26:26">
      <c r="Z44679"/>
    </row>
    <row r="44680" spans="26:26">
      <c r="Z44680"/>
    </row>
    <row r="44681" spans="26:26">
      <c r="Z44681"/>
    </row>
    <row r="44682" spans="26:26">
      <c r="Z44682"/>
    </row>
    <row r="44683" spans="26:26">
      <c r="Z44683"/>
    </row>
    <row r="44684" spans="26:26">
      <c r="Z44684"/>
    </row>
    <row r="44685" spans="26:26">
      <c r="Z44685"/>
    </row>
    <row r="44686" spans="26:26">
      <c r="Z44686"/>
    </row>
    <row r="44687" spans="26:26">
      <c r="Z44687"/>
    </row>
    <row r="44688" spans="26:26">
      <c r="Z44688"/>
    </row>
    <row r="44689" spans="26:26">
      <c r="Z44689"/>
    </row>
    <row r="44690" spans="26:26">
      <c r="Z44690"/>
    </row>
    <row r="44691" spans="26:26">
      <c r="Z44691"/>
    </row>
    <row r="44692" spans="26:26">
      <c r="Z44692"/>
    </row>
    <row r="44693" spans="26:26">
      <c r="Z44693"/>
    </row>
    <row r="44694" spans="26:26">
      <c r="Z44694"/>
    </row>
    <row r="44695" spans="26:26">
      <c r="Z44695"/>
    </row>
    <row r="44696" spans="26:26">
      <c r="Z44696"/>
    </row>
    <row r="44697" spans="26:26">
      <c r="Z44697"/>
    </row>
    <row r="44698" spans="26:26">
      <c r="Z44698"/>
    </row>
    <row r="44699" spans="26:26">
      <c r="Z44699"/>
    </row>
    <row r="44700" spans="26:26">
      <c r="Z44700"/>
    </row>
    <row r="44701" spans="26:26">
      <c r="Z44701"/>
    </row>
    <row r="44702" spans="26:26">
      <c r="Z44702"/>
    </row>
    <row r="44703" spans="26:26">
      <c r="Z44703"/>
    </row>
    <row r="44704" spans="26:26">
      <c r="Z44704"/>
    </row>
    <row r="44705" spans="26:26">
      <c r="Z44705"/>
    </row>
    <row r="44706" spans="26:26">
      <c r="Z44706"/>
    </row>
    <row r="44707" spans="26:26">
      <c r="Z44707"/>
    </row>
    <row r="44708" spans="26:26">
      <c r="Z44708"/>
    </row>
    <row r="44709" spans="26:26">
      <c r="Z44709"/>
    </row>
    <row r="44710" spans="26:26">
      <c r="Z44710"/>
    </row>
    <row r="44711" spans="26:26">
      <c r="Z44711"/>
    </row>
    <row r="44712" spans="26:26">
      <c r="Z44712"/>
    </row>
    <row r="44713" spans="26:26">
      <c r="Z44713"/>
    </row>
    <row r="44714" spans="26:26">
      <c r="Z44714"/>
    </row>
    <row r="44715" spans="26:26">
      <c r="Z44715"/>
    </row>
    <row r="44716" spans="26:26">
      <c r="Z44716"/>
    </row>
    <row r="44717" spans="26:26">
      <c r="Z44717"/>
    </row>
    <row r="44718" spans="26:26">
      <c r="Z44718"/>
    </row>
    <row r="44719" spans="26:26">
      <c r="Z44719"/>
    </row>
    <row r="44720" spans="26:26">
      <c r="Z44720"/>
    </row>
    <row r="44721" spans="26:26">
      <c r="Z44721"/>
    </row>
    <row r="44722" spans="26:26">
      <c r="Z44722"/>
    </row>
    <row r="44723" spans="26:26">
      <c r="Z44723"/>
    </row>
    <row r="44724" spans="26:26">
      <c r="Z44724"/>
    </row>
    <row r="44725" spans="26:26">
      <c r="Z44725"/>
    </row>
    <row r="44726" spans="26:26">
      <c r="Z44726"/>
    </row>
    <row r="44727" spans="26:26">
      <c r="Z44727"/>
    </row>
    <row r="44728" spans="26:26">
      <c r="Z44728"/>
    </row>
    <row r="44729" spans="26:26">
      <c r="Z44729"/>
    </row>
    <row r="44730" spans="26:26">
      <c r="Z44730"/>
    </row>
    <row r="44731" spans="26:26">
      <c r="Z44731"/>
    </row>
    <row r="44732" spans="26:26">
      <c r="Z44732"/>
    </row>
    <row r="44733" spans="26:26">
      <c r="Z44733"/>
    </row>
    <row r="44734" spans="26:26">
      <c r="Z44734"/>
    </row>
    <row r="44735" spans="26:26">
      <c r="Z44735"/>
    </row>
    <row r="44736" spans="26:26">
      <c r="Z44736"/>
    </row>
    <row r="44737" spans="26:26">
      <c r="Z44737"/>
    </row>
    <row r="44738" spans="26:26">
      <c r="Z44738"/>
    </row>
    <row r="44739" spans="26:26">
      <c r="Z44739"/>
    </row>
    <row r="44740" spans="26:26">
      <c r="Z44740"/>
    </row>
    <row r="44741" spans="26:26">
      <c r="Z44741"/>
    </row>
    <row r="44742" spans="26:26">
      <c r="Z44742"/>
    </row>
    <row r="44743" spans="26:26">
      <c r="Z44743"/>
    </row>
    <row r="44744" spans="26:26">
      <c r="Z44744"/>
    </row>
    <row r="44745" spans="26:26">
      <c r="Z44745"/>
    </row>
    <row r="44746" spans="26:26">
      <c r="Z44746"/>
    </row>
    <row r="44747" spans="26:26">
      <c r="Z44747"/>
    </row>
    <row r="44748" spans="26:26">
      <c r="Z44748"/>
    </row>
    <row r="44749" spans="26:26">
      <c r="Z44749"/>
    </row>
    <row r="44750" spans="26:26">
      <c r="Z44750"/>
    </row>
    <row r="44751" spans="26:26">
      <c r="Z44751"/>
    </row>
    <row r="44752" spans="26:26">
      <c r="Z44752"/>
    </row>
    <row r="44753" spans="26:26">
      <c r="Z44753"/>
    </row>
    <row r="44754" spans="26:26">
      <c r="Z44754"/>
    </row>
    <row r="44755" spans="26:26">
      <c r="Z44755"/>
    </row>
    <row r="44756" spans="26:26">
      <c r="Z44756"/>
    </row>
    <row r="44757" spans="26:26">
      <c r="Z44757"/>
    </row>
    <row r="44758" spans="26:26">
      <c r="Z44758"/>
    </row>
    <row r="44759" spans="26:26">
      <c r="Z44759"/>
    </row>
    <row r="44760" spans="26:26">
      <c r="Z44760"/>
    </row>
    <row r="44761" spans="26:26">
      <c r="Z44761"/>
    </row>
    <row r="44762" spans="26:26">
      <c r="Z44762"/>
    </row>
    <row r="44763" spans="26:26">
      <c r="Z44763"/>
    </row>
    <row r="44764" spans="26:26">
      <c r="Z44764"/>
    </row>
    <row r="44765" spans="26:26">
      <c r="Z44765"/>
    </row>
    <row r="44766" spans="26:26">
      <c r="Z44766"/>
    </row>
    <row r="44767" spans="26:26">
      <c r="Z44767"/>
    </row>
    <row r="44768" spans="26:26">
      <c r="Z44768"/>
    </row>
    <row r="44769" spans="26:26">
      <c r="Z44769"/>
    </row>
    <row r="44770" spans="26:26">
      <c r="Z44770"/>
    </row>
    <row r="44771" spans="26:26">
      <c r="Z44771"/>
    </row>
    <row r="44772" spans="26:26">
      <c r="Z44772"/>
    </row>
    <row r="44773" spans="26:26">
      <c r="Z44773"/>
    </row>
    <row r="44774" spans="26:26">
      <c r="Z44774"/>
    </row>
    <row r="44775" spans="26:26">
      <c r="Z44775"/>
    </row>
    <row r="44776" spans="26:26">
      <c r="Z44776"/>
    </row>
    <row r="44777" spans="26:26">
      <c r="Z44777"/>
    </row>
    <row r="44778" spans="26:26">
      <c r="Z44778"/>
    </row>
    <row r="44779" spans="26:26">
      <c r="Z44779"/>
    </row>
    <row r="44780" spans="26:26">
      <c r="Z44780"/>
    </row>
    <row r="44781" spans="26:26">
      <c r="Z44781"/>
    </row>
    <row r="44782" spans="26:26">
      <c r="Z44782"/>
    </row>
    <row r="44783" spans="26:26">
      <c r="Z44783"/>
    </row>
    <row r="44784" spans="26:26">
      <c r="Z44784"/>
    </row>
    <row r="44785" spans="26:26">
      <c r="Z44785"/>
    </row>
    <row r="44786" spans="26:26">
      <c r="Z44786"/>
    </row>
    <row r="44787" spans="26:26">
      <c r="Z44787"/>
    </row>
    <row r="44788" spans="26:26">
      <c r="Z44788"/>
    </row>
    <row r="44789" spans="26:26">
      <c r="Z44789"/>
    </row>
    <row r="44790" spans="26:26">
      <c r="Z44790"/>
    </row>
    <row r="44791" spans="26:26">
      <c r="Z44791"/>
    </row>
    <row r="44792" spans="26:26">
      <c r="Z44792"/>
    </row>
    <row r="44793" spans="26:26">
      <c r="Z44793"/>
    </row>
    <row r="44794" spans="26:26">
      <c r="Z44794"/>
    </row>
    <row r="44795" spans="26:26">
      <c r="Z44795"/>
    </row>
    <row r="44796" spans="26:26">
      <c r="Z44796"/>
    </row>
    <row r="44797" spans="26:26">
      <c r="Z44797"/>
    </row>
    <row r="44798" spans="26:26">
      <c r="Z44798"/>
    </row>
    <row r="44799" spans="26:26">
      <c r="Z44799"/>
    </row>
    <row r="44800" spans="26:26">
      <c r="Z44800"/>
    </row>
    <row r="44801" spans="26:26">
      <c r="Z44801"/>
    </row>
    <row r="44802" spans="26:26">
      <c r="Z44802"/>
    </row>
    <row r="44803" spans="26:26">
      <c r="Z44803"/>
    </row>
    <row r="44804" spans="26:26">
      <c r="Z44804"/>
    </row>
    <row r="44805" spans="26:26">
      <c r="Z44805"/>
    </row>
    <row r="44806" spans="26:26">
      <c r="Z44806"/>
    </row>
    <row r="44807" spans="26:26">
      <c r="Z44807"/>
    </row>
    <row r="44808" spans="26:26">
      <c r="Z44808"/>
    </row>
    <row r="44809" spans="26:26">
      <c r="Z44809"/>
    </row>
    <row r="44810" spans="26:26">
      <c r="Z44810"/>
    </row>
    <row r="44811" spans="26:26">
      <c r="Z44811"/>
    </row>
    <row r="44812" spans="26:26">
      <c r="Z44812"/>
    </row>
    <row r="44813" spans="26:26">
      <c r="Z44813"/>
    </row>
    <row r="44814" spans="26:26">
      <c r="Z44814"/>
    </row>
    <row r="44815" spans="26:26">
      <c r="Z44815"/>
    </row>
    <row r="44816" spans="26:26">
      <c r="Z44816"/>
    </row>
    <row r="44817" spans="26:26">
      <c r="Z44817"/>
    </row>
    <row r="44818" spans="26:26">
      <c r="Z44818"/>
    </row>
    <row r="44819" spans="26:26">
      <c r="Z44819"/>
    </row>
    <row r="44820" spans="26:26">
      <c r="Z44820"/>
    </row>
    <row r="44821" spans="26:26">
      <c r="Z44821"/>
    </row>
    <row r="44822" spans="26:26">
      <c r="Z44822"/>
    </row>
    <row r="44823" spans="26:26">
      <c r="Z44823"/>
    </row>
    <row r="44824" spans="26:26">
      <c r="Z44824"/>
    </row>
    <row r="44825" spans="26:26">
      <c r="Z44825"/>
    </row>
    <row r="44826" spans="26:26">
      <c r="Z44826"/>
    </row>
    <row r="44827" spans="26:26">
      <c r="Z44827"/>
    </row>
    <row r="44828" spans="26:26">
      <c r="Z44828"/>
    </row>
    <row r="44829" spans="26:26">
      <c r="Z44829"/>
    </row>
    <row r="44830" spans="26:26">
      <c r="Z44830"/>
    </row>
    <row r="44831" spans="26:26">
      <c r="Z44831"/>
    </row>
    <row r="44832" spans="26:26">
      <c r="Z44832"/>
    </row>
    <row r="44833" spans="26:26">
      <c r="Z44833"/>
    </row>
    <row r="44834" spans="26:26">
      <c r="Z44834"/>
    </row>
    <row r="44835" spans="26:26">
      <c r="Z44835"/>
    </row>
    <row r="44836" spans="26:26">
      <c r="Z44836"/>
    </row>
    <row r="44837" spans="26:26">
      <c r="Z44837"/>
    </row>
    <row r="44838" spans="26:26">
      <c r="Z44838"/>
    </row>
    <row r="44839" spans="26:26">
      <c r="Z44839"/>
    </row>
    <row r="44840" spans="26:26">
      <c r="Z44840"/>
    </row>
    <row r="44841" spans="26:26">
      <c r="Z44841"/>
    </row>
    <row r="44842" spans="26:26">
      <c r="Z44842"/>
    </row>
    <row r="44843" spans="26:26">
      <c r="Z44843"/>
    </row>
    <row r="44844" spans="26:26">
      <c r="Z44844"/>
    </row>
    <row r="44845" spans="26:26">
      <c r="Z44845"/>
    </row>
    <row r="44846" spans="26:26">
      <c r="Z44846"/>
    </row>
    <row r="44847" spans="26:26">
      <c r="Z44847"/>
    </row>
    <row r="44848" spans="26:26">
      <c r="Z44848"/>
    </row>
    <row r="44849" spans="26:26">
      <c r="Z44849"/>
    </row>
    <row r="44850" spans="26:26">
      <c r="Z44850"/>
    </row>
    <row r="44851" spans="26:26">
      <c r="Z44851"/>
    </row>
    <row r="44852" spans="26:26">
      <c r="Z44852"/>
    </row>
    <row r="44853" spans="26:26">
      <c r="Z44853"/>
    </row>
    <row r="44854" spans="26:26">
      <c r="Z44854"/>
    </row>
    <row r="44855" spans="26:26">
      <c r="Z44855"/>
    </row>
    <row r="44856" spans="26:26">
      <c r="Z44856"/>
    </row>
    <row r="44857" spans="26:26">
      <c r="Z44857"/>
    </row>
    <row r="44858" spans="26:26">
      <c r="Z44858"/>
    </row>
    <row r="44859" spans="26:26">
      <c r="Z44859"/>
    </row>
    <row r="44860" spans="26:26">
      <c r="Z44860"/>
    </row>
    <row r="44861" spans="26:26">
      <c r="Z44861"/>
    </row>
    <row r="44862" spans="26:26">
      <c r="Z44862"/>
    </row>
    <row r="44863" spans="26:26">
      <c r="Z44863"/>
    </row>
    <row r="44864" spans="26:26">
      <c r="Z44864"/>
    </row>
    <row r="44865" spans="26:26">
      <c r="Z44865"/>
    </row>
    <row r="44866" spans="26:26">
      <c r="Z44866"/>
    </row>
    <row r="44867" spans="26:26">
      <c r="Z44867"/>
    </row>
    <row r="44868" spans="26:26">
      <c r="Z44868"/>
    </row>
    <row r="44869" spans="26:26">
      <c r="Z44869"/>
    </row>
    <row r="44870" spans="26:26">
      <c r="Z44870"/>
    </row>
    <row r="44871" spans="26:26">
      <c r="Z44871"/>
    </row>
    <row r="44872" spans="26:26">
      <c r="Z44872"/>
    </row>
    <row r="44873" spans="26:26">
      <c r="Z44873"/>
    </row>
    <row r="44874" spans="26:26">
      <c r="Z44874"/>
    </row>
    <row r="44875" spans="26:26">
      <c r="Z44875"/>
    </row>
    <row r="44876" spans="26:26">
      <c r="Z44876"/>
    </row>
    <row r="44877" spans="26:26">
      <c r="Z44877"/>
    </row>
    <row r="44878" spans="26:26">
      <c r="Z44878"/>
    </row>
    <row r="44879" spans="26:26">
      <c r="Z44879"/>
    </row>
    <row r="44880" spans="26:26">
      <c r="Z44880"/>
    </row>
    <row r="44881" spans="26:26">
      <c r="Z44881"/>
    </row>
    <row r="44882" spans="26:26">
      <c r="Z44882"/>
    </row>
    <row r="44883" spans="26:26">
      <c r="Z44883"/>
    </row>
    <row r="44884" spans="26:26">
      <c r="Z44884"/>
    </row>
    <row r="44885" spans="26:26">
      <c r="Z44885"/>
    </row>
    <row r="44886" spans="26:26">
      <c r="Z44886"/>
    </row>
    <row r="44887" spans="26:26">
      <c r="Z44887"/>
    </row>
    <row r="44888" spans="26:26">
      <c r="Z44888"/>
    </row>
    <row r="44889" spans="26:26">
      <c r="Z44889"/>
    </row>
    <row r="44890" spans="26:26">
      <c r="Z44890"/>
    </row>
    <row r="44891" spans="26:26">
      <c r="Z44891"/>
    </row>
    <row r="44892" spans="26:26">
      <c r="Z44892"/>
    </row>
    <row r="44893" spans="26:26">
      <c r="Z44893"/>
    </row>
    <row r="44894" spans="26:26">
      <c r="Z44894"/>
    </row>
    <row r="44895" spans="26:26">
      <c r="Z44895"/>
    </row>
    <row r="44896" spans="26:26">
      <c r="Z44896"/>
    </row>
    <row r="44897" spans="26:26">
      <c r="Z44897"/>
    </row>
    <row r="44898" spans="26:26">
      <c r="Z44898"/>
    </row>
    <row r="44899" spans="26:26">
      <c r="Z44899"/>
    </row>
    <row r="44900" spans="26:26">
      <c r="Z44900"/>
    </row>
    <row r="44901" spans="26:26">
      <c r="Z44901"/>
    </row>
    <row r="44902" spans="26:26">
      <c r="Z44902"/>
    </row>
    <row r="44903" spans="26:26">
      <c r="Z44903"/>
    </row>
    <row r="44904" spans="26:26">
      <c r="Z44904"/>
    </row>
    <row r="44905" spans="26:26">
      <c r="Z44905"/>
    </row>
    <row r="44906" spans="26:26">
      <c r="Z44906"/>
    </row>
    <row r="44907" spans="26:26">
      <c r="Z44907"/>
    </row>
    <row r="44908" spans="26:26">
      <c r="Z44908"/>
    </row>
    <row r="44909" spans="26:26">
      <c r="Z44909"/>
    </row>
    <row r="44910" spans="26:26">
      <c r="Z44910"/>
    </row>
    <row r="44911" spans="26:26">
      <c r="Z44911"/>
    </row>
    <row r="44912" spans="26:26">
      <c r="Z44912"/>
    </row>
    <row r="44913" spans="26:26">
      <c r="Z44913"/>
    </row>
    <row r="44914" spans="26:26">
      <c r="Z44914"/>
    </row>
    <row r="44915" spans="26:26">
      <c r="Z44915"/>
    </row>
    <row r="44916" spans="26:26">
      <c r="Z44916"/>
    </row>
    <row r="44917" spans="26:26">
      <c r="Z44917"/>
    </row>
    <row r="44918" spans="26:26">
      <c r="Z44918"/>
    </row>
    <row r="44919" spans="26:26">
      <c r="Z44919"/>
    </row>
    <row r="44920" spans="26:26">
      <c r="Z44920"/>
    </row>
    <row r="44921" spans="26:26">
      <c r="Z44921"/>
    </row>
    <row r="44922" spans="26:26">
      <c r="Z44922"/>
    </row>
    <row r="44923" spans="26:26">
      <c r="Z44923"/>
    </row>
    <row r="44924" spans="26:26">
      <c r="Z44924"/>
    </row>
    <row r="44925" spans="26:26">
      <c r="Z44925"/>
    </row>
    <row r="44926" spans="26:26">
      <c r="Z44926"/>
    </row>
    <row r="44927" spans="26:26">
      <c r="Z44927"/>
    </row>
    <row r="44928" spans="26:26">
      <c r="Z44928"/>
    </row>
    <row r="44929" spans="26:26">
      <c r="Z44929"/>
    </row>
    <row r="44930" spans="26:26">
      <c r="Z44930"/>
    </row>
    <row r="44931" spans="26:26">
      <c r="Z44931"/>
    </row>
    <row r="44932" spans="26:26">
      <c r="Z44932"/>
    </row>
    <row r="44933" spans="26:26">
      <c r="Z44933"/>
    </row>
    <row r="44934" spans="26:26">
      <c r="Z44934"/>
    </row>
    <row r="44935" spans="26:26">
      <c r="Z44935"/>
    </row>
    <row r="44936" spans="26:26">
      <c r="Z44936"/>
    </row>
    <row r="44937" spans="26:26">
      <c r="Z44937"/>
    </row>
    <row r="44938" spans="26:26">
      <c r="Z44938"/>
    </row>
    <row r="44939" spans="26:26">
      <c r="Z44939"/>
    </row>
    <row r="44940" spans="26:26">
      <c r="Z44940"/>
    </row>
    <row r="44941" spans="26:26">
      <c r="Z44941"/>
    </row>
    <row r="44942" spans="26:26">
      <c r="Z44942"/>
    </row>
    <row r="44943" spans="26:26">
      <c r="Z44943"/>
    </row>
    <row r="44944" spans="26:26">
      <c r="Z44944"/>
    </row>
    <row r="44945" spans="26:26">
      <c r="Z44945"/>
    </row>
    <row r="44946" spans="26:26">
      <c r="Z44946"/>
    </row>
    <row r="44947" spans="26:26">
      <c r="Z44947"/>
    </row>
    <row r="44948" spans="26:26">
      <c r="Z44948"/>
    </row>
    <row r="44949" spans="26:26">
      <c r="Z44949"/>
    </row>
    <row r="44950" spans="26:26">
      <c r="Z44950"/>
    </row>
    <row r="44951" spans="26:26">
      <c r="Z44951"/>
    </row>
    <row r="44952" spans="26:26">
      <c r="Z44952"/>
    </row>
    <row r="44953" spans="26:26">
      <c r="Z44953"/>
    </row>
    <row r="44954" spans="26:26">
      <c r="Z44954"/>
    </row>
    <row r="44955" spans="26:26">
      <c r="Z44955"/>
    </row>
    <row r="44956" spans="26:26">
      <c r="Z44956"/>
    </row>
    <row r="44957" spans="26:26">
      <c r="Z44957"/>
    </row>
    <row r="44958" spans="26:26">
      <c r="Z44958"/>
    </row>
    <row r="44959" spans="26:26">
      <c r="Z44959"/>
    </row>
    <row r="44960" spans="26:26">
      <c r="Z44960"/>
    </row>
    <row r="44961" spans="26:26">
      <c r="Z44961"/>
    </row>
    <row r="44962" spans="26:26">
      <c r="Z44962"/>
    </row>
    <row r="44963" spans="26:26">
      <c r="Z44963"/>
    </row>
    <row r="44964" spans="26:26">
      <c r="Z44964"/>
    </row>
    <row r="44965" spans="26:26">
      <c r="Z44965"/>
    </row>
    <row r="44966" spans="26:26">
      <c r="Z44966"/>
    </row>
    <row r="44967" spans="26:26">
      <c r="Z44967"/>
    </row>
    <row r="44968" spans="26:26">
      <c r="Z44968"/>
    </row>
    <row r="44969" spans="26:26">
      <c r="Z44969"/>
    </row>
    <row r="44970" spans="26:26">
      <c r="Z44970"/>
    </row>
    <row r="44971" spans="26:26">
      <c r="Z44971"/>
    </row>
    <row r="44972" spans="26:26">
      <c r="Z44972"/>
    </row>
    <row r="44973" spans="26:26">
      <c r="Z44973"/>
    </row>
    <row r="44974" spans="26:26">
      <c r="Z44974"/>
    </row>
    <row r="44975" spans="26:26">
      <c r="Z44975"/>
    </row>
    <row r="44976" spans="26:26">
      <c r="Z44976"/>
    </row>
    <row r="44977" spans="26:26">
      <c r="Z44977"/>
    </row>
    <row r="44978" spans="26:26">
      <c r="Z44978"/>
    </row>
    <row r="44979" spans="26:26">
      <c r="Z44979"/>
    </row>
    <row r="44980" spans="26:26">
      <c r="Z44980"/>
    </row>
    <row r="44981" spans="26:26">
      <c r="Z44981"/>
    </row>
    <row r="44982" spans="26:26">
      <c r="Z44982"/>
    </row>
    <row r="44983" spans="26:26">
      <c r="Z44983"/>
    </row>
    <row r="44984" spans="26:26">
      <c r="Z44984"/>
    </row>
    <row r="44985" spans="26:26">
      <c r="Z44985"/>
    </row>
    <row r="44986" spans="26:26">
      <c r="Z44986"/>
    </row>
    <row r="44987" spans="26:26">
      <c r="Z44987"/>
    </row>
    <row r="44988" spans="26:26">
      <c r="Z44988"/>
    </row>
    <row r="44989" spans="26:26">
      <c r="Z44989"/>
    </row>
    <row r="44990" spans="26:26">
      <c r="Z44990"/>
    </row>
    <row r="44991" spans="26:26">
      <c r="Z44991"/>
    </row>
    <row r="44992" spans="26:26">
      <c r="Z44992"/>
    </row>
    <row r="44993" spans="26:26">
      <c r="Z44993"/>
    </row>
    <row r="44994" spans="26:26">
      <c r="Z44994"/>
    </row>
    <row r="44995" spans="26:26">
      <c r="Z44995"/>
    </row>
    <row r="44996" spans="26:26">
      <c r="Z44996"/>
    </row>
    <row r="44997" spans="26:26">
      <c r="Z44997"/>
    </row>
    <row r="44998" spans="26:26">
      <c r="Z44998"/>
    </row>
    <row r="44999" spans="26:26">
      <c r="Z44999"/>
    </row>
    <row r="45000" spans="26:26">
      <c r="Z45000"/>
    </row>
    <row r="45001" spans="26:26">
      <c r="Z45001"/>
    </row>
    <row r="45002" spans="26:26">
      <c r="Z45002"/>
    </row>
    <row r="45003" spans="26:26">
      <c r="Z45003"/>
    </row>
    <row r="45004" spans="26:26">
      <c r="Z45004"/>
    </row>
    <row r="45005" spans="26:26">
      <c r="Z45005"/>
    </row>
    <row r="45006" spans="26:26">
      <c r="Z45006"/>
    </row>
    <row r="45007" spans="26:26">
      <c r="Z45007"/>
    </row>
    <row r="45008" spans="26:26">
      <c r="Z45008"/>
    </row>
    <row r="45009" spans="26:26">
      <c r="Z45009"/>
    </row>
    <row r="45010" spans="26:26">
      <c r="Z45010"/>
    </row>
    <row r="45011" spans="26:26">
      <c r="Z45011"/>
    </row>
    <row r="45012" spans="26:26">
      <c r="Z45012"/>
    </row>
    <row r="45013" spans="26:26">
      <c r="Z45013"/>
    </row>
    <row r="45014" spans="26:26">
      <c r="Z45014"/>
    </row>
    <row r="45015" spans="26:26">
      <c r="Z45015"/>
    </row>
    <row r="45016" spans="26:26">
      <c r="Z45016"/>
    </row>
    <row r="45017" spans="26:26">
      <c r="Z45017"/>
    </row>
    <row r="45018" spans="26:26">
      <c r="Z45018"/>
    </row>
    <row r="45019" spans="26:26">
      <c r="Z45019"/>
    </row>
    <row r="45020" spans="26:26">
      <c r="Z45020"/>
    </row>
    <row r="45021" spans="26:26">
      <c r="Z45021"/>
    </row>
    <row r="45022" spans="26:26">
      <c r="Z45022"/>
    </row>
    <row r="45023" spans="26:26">
      <c r="Z45023"/>
    </row>
    <row r="45024" spans="26:26">
      <c r="Z45024"/>
    </row>
    <row r="45025" spans="26:26">
      <c r="Z45025"/>
    </row>
    <row r="45026" spans="26:26">
      <c r="Z45026"/>
    </row>
    <row r="45027" spans="26:26">
      <c r="Z45027"/>
    </row>
    <row r="45028" spans="26:26">
      <c r="Z45028"/>
    </row>
    <row r="45029" spans="26:26">
      <c r="Z45029"/>
    </row>
    <row r="45030" spans="26:26">
      <c r="Z45030"/>
    </row>
    <row r="45031" spans="26:26">
      <c r="Z45031"/>
    </row>
    <row r="45032" spans="26:26">
      <c r="Z45032"/>
    </row>
    <row r="45033" spans="26:26">
      <c r="Z45033"/>
    </row>
    <row r="45034" spans="26:26">
      <c r="Z45034"/>
    </row>
    <row r="45035" spans="26:26">
      <c r="Z45035"/>
    </row>
    <row r="45036" spans="26:26">
      <c r="Z45036"/>
    </row>
    <row r="45037" spans="26:26">
      <c r="Z45037"/>
    </row>
    <row r="45038" spans="26:26">
      <c r="Z45038"/>
    </row>
    <row r="45039" spans="26:26">
      <c r="Z45039"/>
    </row>
    <row r="45040" spans="26:26">
      <c r="Z45040"/>
    </row>
    <row r="45041" spans="26:26">
      <c r="Z45041"/>
    </row>
    <row r="45042" spans="26:26">
      <c r="Z45042"/>
    </row>
    <row r="45043" spans="26:26">
      <c r="Z45043"/>
    </row>
    <row r="45044" spans="26:26">
      <c r="Z45044"/>
    </row>
    <row r="45045" spans="26:26">
      <c r="Z45045"/>
    </row>
    <row r="45046" spans="26:26">
      <c r="Z45046"/>
    </row>
    <row r="45047" spans="26:26">
      <c r="Z45047"/>
    </row>
    <row r="45048" spans="26:26">
      <c r="Z45048"/>
    </row>
    <row r="45049" spans="26:26">
      <c r="Z45049"/>
    </row>
    <row r="45050" spans="26:26">
      <c r="Z45050"/>
    </row>
    <row r="45051" spans="26:26">
      <c r="Z45051"/>
    </row>
    <row r="45052" spans="26:26">
      <c r="Z45052"/>
    </row>
    <row r="45053" spans="26:26">
      <c r="Z45053"/>
    </row>
    <row r="45054" spans="26:26">
      <c r="Z45054"/>
    </row>
    <row r="45055" spans="26:26">
      <c r="Z45055"/>
    </row>
    <row r="45056" spans="26:26">
      <c r="Z45056"/>
    </row>
    <row r="45057" spans="26:26">
      <c r="Z45057"/>
    </row>
    <row r="45058" spans="26:26">
      <c r="Z45058"/>
    </row>
    <row r="45059" spans="26:26">
      <c r="Z45059"/>
    </row>
    <row r="45060" spans="26:26">
      <c r="Z45060"/>
    </row>
    <row r="45061" spans="26:26">
      <c r="Z45061"/>
    </row>
    <row r="45062" spans="26:26">
      <c r="Z45062"/>
    </row>
    <row r="45063" spans="26:26">
      <c r="Z45063"/>
    </row>
    <row r="45064" spans="26:26">
      <c r="Z45064"/>
    </row>
    <row r="45065" spans="26:26">
      <c r="Z45065"/>
    </row>
    <row r="45066" spans="26:26">
      <c r="Z45066"/>
    </row>
    <row r="45067" spans="26:26">
      <c r="Z45067"/>
    </row>
    <row r="45068" spans="26:26">
      <c r="Z45068"/>
    </row>
    <row r="45069" spans="26:26">
      <c r="Z45069"/>
    </row>
    <row r="45070" spans="26:26">
      <c r="Z45070"/>
    </row>
    <row r="45071" spans="26:26">
      <c r="Z45071"/>
    </row>
    <row r="45072" spans="26:26">
      <c r="Z45072"/>
    </row>
    <row r="45073" spans="26:26">
      <c r="Z45073"/>
    </row>
    <row r="45074" spans="26:26">
      <c r="Z45074"/>
    </row>
    <row r="45075" spans="26:26">
      <c r="Z45075"/>
    </row>
    <row r="45076" spans="26:26">
      <c r="Z45076"/>
    </row>
    <row r="45077" spans="26:26">
      <c r="Z45077"/>
    </row>
    <row r="45078" spans="26:26">
      <c r="Z45078"/>
    </row>
    <row r="45079" spans="26:26">
      <c r="Z45079"/>
    </row>
    <row r="45080" spans="26:26">
      <c r="Z45080"/>
    </row>
    <row r="45081" spans="26:26">
      <c r="Z45081"/>
    </row>
    <row r="45082" spans="26:26">
      <c r="Z45082"/>
    </row>
    <row r="45083" spans="26:26">
      <c r="Z45083"/>
    </row>
    <row r="45084" spans="26:26">
      <c r="Z45084"/>
    </row>
    <row r="45085" spans="26:26">
      <c r="Z45085"/>
    </row>
    <row r="45086" spans="26:26">
      <c r="Z45086"/>
    </row>
    <row r="45087" spans="26:26">
      <c r="Z45087"/>
    </row>
    <row r="45088" spans="26:26">
      <c r="Z45088"/>
    </row>
    <row r="45089" spans="26:26">
      <c r="Z45089"/>
    </row>
    <row r="45090" spans="26:26">
      <c r="Z45090"/>
    </row>
    <row r="45091" spans="26:26">
      <c r="Z45091"/>
    </row>
    <row r="45092" spans="26:26">
      <c r="Z45092"/>
    </row>
    <row r="45093" spans="26:26">
      <c r="Z45093"/>
    </row>
    <row r="45094" spans="26:26">
      <c r="Z45094"/>
    </row>
    <row r="45095" spans="26:26">
      <c r="Z45095"/>
    </row>
    <row r="45096" spans="26:26">
      <c r="Z45096"/>
    </row>
    <row r="45097" spans="26:26">
      <c r="Z45097"/>
    </row>
    <row r="45098" spans="26:26">
      <c r="Z45098"/>
    </row>
    <row r="45099" spans="26:26">
      <c r="Z45099"/>
    </row>
    <row r="45100" spans="26:26">
      <c r="Z45100"/>
    </row>
    <row r="45101" spans="26:26">
      <c r="Z45101"/>
    </row>
    <row r="45102" spans="26:26">
      <c r="Z45102"/>
    </row>
    <row r="45103" spans="26:26">
      <c r="Z45103"/>
    </row>
    <row r="45104" spans="26:26">
      <c r="Z45104"/>
    </row>
    <row r="45105" spans="26:26">
      <c r="Z45105"/>
    </row>
    <row r="45106" spans="26:26">
      <c r="Z45106"/>
    </row>
    <row r="45107" spans="26:26">
      <c r="Z45107"/>
    </row>
    <row r="45108" spans="26:26">
      <c r="Z45108"/>
    </row>
    <row r="45109" spans="26:26">
      <c r="Z45109"/>
    </row>
    <row r="45110" spans="26:26">
      <c r="Z45110"/>
    </row>
    <row r="45111" spans="26:26">
      <c r="Z45111"/>
    </row>
    <row r="45112" spans="26:26">
      <c r="Z45112"/>
    </row>
    <row r="45113" spans="26:26">
      <c r="Z45113"/>
    </row>
    <row r="45114" spans="26:26">
      <c r="Z45114"/>
    </row>
    <row r="45115" spans="26:26">
      <c r="Z45115"/>
    </row>
    <row r="45116" spans="26:26">
      <c r="Z45116"/>
    </row>
    <row r="45117" spans="26:26">
      <c r="Z45117"/>
    </row>
    <row r="45118" spans="26:26">
      <c r="Z45118"/>
    </row>
    <row r="45119" spans="26:26">
      <c r="Z45119"/>
    </row>
    <row r="45120" spans="26:26">
      <c r="Z45120"/>
    </row>
    <row r="45121" spans="26:26">
      <c r="Z45121"/>
    </row>
    <row r="45122" spans="26:26">
      <c r="Z45122"/>
    </row>
    <row r="45123" spans="26:26">
      <c r="Z45123"/>
    </row>
    <row r="45124" spans="26:26">
      <c r="Z45124"/>
    </row>
    <row r="45125" spans="26:26">
      <c r="Z45125"/>
    </row>
    <row r="45126" spans="26:26">
      <c r="Z45126"/>
    </row>
    <row r="45127" spans="26:26">
      <c r="Z45127"/>
    </row>
    <row r="45128" spans="26:26">
      <c r="Z45128"/>
    </row>
    <row r="45129" spans="26:26">
      <c r="Z45129"/>
    </row>
    <row r="45130" spans="26:26">
      <c r="Z45130"/>
    </row>
    <row r="45131" spans="26:26">
      <c r="Z45131"/>
    </row>
    <row r="45132" spans="26:26">
      <c r="Z45132"/>
    </row>
    <row r="45133" spans="26:26">
      <c r="Z45133"/>
    </row>
    <row r="45134" spans="26:26">
      <c r="Z45134"/>
    </row>
    <row r="45135" spans="26:26">
      <c r="Z45135"/>
    </row>
    <row r="45136" spans="26:26">
      <c r="Z45136"/>
    </row>
    <row r="45137" spans="26:26">
      <c r="Z45137"/>
    </row>
    <row r="45138" spans="26:26">
      <c r="Z45138"/>
    </row>
    <row r="45139" spans="26:26">
      <c r="Z45139"/>
    </row>
    <row r="45140" spans="26:26">
      <c r="Z45140"/>
    </row>
    <row r="45141" spans="26:26">
      <c r="Z45141"/>
    </row>
    <row r="45142" spans="26:26">
      <c r="Z45142"/>
    </row>
    <row r="45143" spans="26:26">
      <c r="Z45143"/>
    </row>
    <row r="45144" spans="26:26">
      <c r="Z45144"/>
    </row>
    <row r="45145" spans="26:26">
      <c r="Z45145"/>
    </row>
    <row r="45146" spans="26:26">
      <c r="Z45146"/>
    </row>
    <row r="45147" spans="26:26">
      <c r="Z45147"/>
    </row>
    <row r="45148" spans="26:26">
      <c r="Z45148"/>
    </row>
    <row r="45149" spans="26:26">
      <c r="Z45149"/>
    </row>
    <row r="45150" spans="26:26">
      <c r="Z45150"/>
    </row>
    <row r="45151" spans="26:26">
      <c r="Z45151"/>
    </row>
    <row r="45152" spans="26:26">
      <c r="Z45152"/>
    </row>
    <row r="45153" spans="26:26">
      <c r="Z45153"/>
    </row>
    <row r="45154" spans="26:26">
      <c r="Z45154"/>
    </row>
    <row r="45155" spans="26:26">
      <c r="Z45155"/>
    </row>
    <row r="45156" spans="26:26">
      <c r="Z45156"/>
    </row>
    <row r="45157" spans="26:26">
      <c r="Z45157"/>
    </row>
    <row r="45158" spans="26:26">
      <c r="Z45158"/>
    </row>
    <row r="45159" spans="26:26">
      <c r="Z45159"/>
    </row>
    <row r="45160" spans="26:26">
      <c r="Z45160"/>
    </row>
    <row r="45161" spans="26:26">
      <c r="Z45161"/>
    </row>
    <row r="45162" spans="26:26">
      <c r="Z45162"/>
    </row>
    <row r="45163" spans="26:26">
      <c r="Z45163"/>
    </row>
    <row r="45164" spans="26:26">
      <c r="Z45164"/>
    </row>
    <row r="45165" spans="26:26">
      <c r="Z45165"/>
    </row>
    <row r="45166" spans="26:26">
      <c r="Z45166"/>
    </row>
    <row r="45167" spans="26:26">
      <c r="Z45167"/>
    </row>
    <row r="45168" spans="26:26">
      <c r="Z45168"/>
    </row>
    <row r="45169" spans="26:26">
      <c r="Z45169"/>
    </row>
    <row r="45170" spans="26:26">
      <c r="Z45170"/>
    </row>
    <row r="45171" spans="26:26">
      <c r="Z45171"/>
    </row>
    <row r="45172" spans="26:26">
      <c r="Z45172"/>
    </row>
    <row r="45173" spans="26:26">
      <c r="Z45173"/>
    </row>
    <row r="45174" spans="26:26">
      <c r="Z45174"/>
    </row>
    <row r="45175" spans="26:26">
      <c r="Z45175"/>
    </row>
    <row r="45176" spans="26:26">
      <c r="Z45176"/>
    </row>
    <row r="45177" spans="26:26">
      <c r="Z45177"/>
    </row>
    <row r="45178" spans="26:26">
      <c r="Z45178"/>
    </row>
    <row r="45179" spans="26:26">
      <c r="Z45179"/>
    </row>
    <row r="45180" spans="26:26">
      <c r="Z45180"/>
    </row>
    <row r="45181" spans="26:26">
      <c r="Z45181"/>
    </row>
    <row r="45182" spans="26:26">
      <c r="Z45182"/>
    </row>
    <row r="45183" spans="26:26">
      <c r="Z45183"/>
    </row>
    <row r="45184" spans="26:26">
      <c r="Z45184"/>
    </row>
    <row r="45185" spans="26:26">
      <c r="Z45185"/>
    </row>
    <row r="45186" spans="26:26">
      <c r="Z45186"/>
    </row>
    <row r="45187" spans="26:26">
      <c r="Z45187"/>
    </row>
    <row r="45188" spans="26:26">
      <c r="Z45188"/>
    </row>
    <row r="45189" spans="26:26">
      <c r="Z45189"/>
    </row>
    <row r="45190" spans="26:26">
      <c r="Z45190"/>
    </row>
    <row r="45191" spans="26:26">
      <c r="Z45191"/>
    </row>
    <row r="45192" spans="26:26">
      <c r="Z45192"/>
    </row>
    <row r="45193" spans="26:26">
      <c r="Z45193"/>
    </row>
    <row r="45194" spans="26:26">
      <c r="Z45194"/>
    </row>
    <row r="45195" spans="26:26">
      <c r="Z45195"/>
    </row>
    <row r="45196" spans="26:26">
      <c r="Z45196"/>
    </row>
    <row r="45197" spans="26:26">
      <c r="Z45197"/>
    </row>
    <row r="45198" spans="26:26">
      <c r="Z45198"/>
    </row>
    <row r="45199" spans="26:26">
      <c r="Z45199"/>
    </row>
    <row r="45200" spans="26:26">
      <c r="Z45200"/>
    </row>
    <row r="45201" spans="26:26">
      <c r="Z45201"/>
    </row>
    <row r="45202" spans="26:26">
      <c r="Z45202"/>
    </row>
    <row r="45203" spans="26:26">
      <c r="Z45203"/>
    </row>
    <row r="45204" spans="26:26">
      <c r="Z45204"/>
    </row>
    <row r="45205" spans="26:26">
      <c r="Z45205"/>
    </row>
    <row r="45206" spans="26:26">
      <c r="Z45206"/>
    </row>
    <row r="45207" spans="26:26">
      <c r="Z45207"/>
    </row>
    <row r="45208" spans="26:26">
      <c r="Z45208"/>
    </row>
    <row r="45209" spans="26:26">
      <c r="Z45209"/>
    </row>
    <row r="45210" spans="26:26">
      <c r="Z45210"/>
    </row>
    <row r="45211" spans="26:26">
      <c r="Z45211"/>
    </row>
    <row r="45212" spans="26:26">
      <c r="Z45212"/>
    </row>
    <row r="45213" spans="26:26">
      <c r="Z45213"/>
    </row>
    <row r="45214" spans="26:26">
      <c r="Z45214"/>
    </row>
    <row r="45215" spans="26:26">
      <c r="Z45215"/>
    </row>
    <row r="45216" spans="26:26">
      <c r="Z45216"/>
    </row>
    <row r="45217" spans="26:26">
      <c r="Z45217"/>
    </row>
    <row r="45218" spans="26:26">
      <c r="Z45218"/>
    </row>
    <row r="45219" spans="26:26">
      <c r="Z45219"/>
    </row>
    <row r="45220" spans="26:26">
      <c r="Z45220"/>
    </row>
    <row r="45221" spans="26:26">
      <c r="Z45221"/>
    </row>
    <row r="45222" spans="26:26">
      <c r="Z45222"/>
    </row>
    <row r="45223" spans="26:26">
      <c r="Z45223"/>
    </row>
    <row r="45224" spans="26:26">
      <c r="Z45224"/>
    </row>
    <row r="45225" spans="26:26">
      <c r="Z45225"/>
    </row>
    <row r="45226" spans="26:26">
      <c r="Z45226"/>
    </row>
    <row r="45227" spans="26:26">
      <c r="Z45227"/>
    </row>
    <row r="45228" spans="26:26">
      <c r="Z45228"/>
    </row>
    <row r="45229" spans="26:26">
      <c r="Z45229"/>
    </row>
    <row r="45230" spans="26:26">
      <c r="Z45230"/>
    </row>
    <row r="45231" spans="26:26">
      <c r="Z45231"/>
    </row>
    <row r="45232" spans="26:26">
      <c r="Z45232"/>
    </row>
    <row r="45233" spans="26:26">
      <c r="Z45233"/>
    </row>
    <row r="45234" spans="26:26">
      <c r="Z45234"/>
    </row>
    <row r="45235" spans="26:26">
      <c r="Z45235"/>
    </row>
    <row r="45236" spans="26:26">
      <c r="Z45236"/>
    </row>
    <row r="45237" spans="26:26">
      <c r="Z45237"/>
    </row>
    <row r="45238" spans="26:26">
      <c r="Z45238"/>
    </row>
    <row r="45239" spans="26:26">
      <c r="Z45239"/>
    </row>
    <row r="45240" spans="26:26">
      <c r="Z45240"/>
    </row>
    <row r="45241" spans="26:26">
      <c r="Z45241"/>
    </row>
    <row r="45242" spans="26:26">
      <c r="Z45242"/>
    </row>
    <row r="45243" spans="26:26">
      <c r="Z45243"/>
    </row>
    <row r="45244" spans="26:26">
      <c r="Z45244"/>
    </row>
    <row r="45245" spans="26:26">
      <c r="Z45245"/>
    </row>
    <row r="45246" spans="26:26">
      <c r="Z45246"/>
    </row>
    <row r="45247" spans="26:26">
      <c r="Z45247"/>
    </row>
    <row r="45248" spans="26:26">
      <c r="Z45248"/>
    </row>
    <row r="45249" spans="26:26">
      <c r="Z45249"/>
    </row>
    <row r="45250" spans="26:26">
      <c r="Z45250"/>
    </row>
    <row r="45251" spans="26:26">
      <c r="Z45251"/>
    </row>
    <row r="45252" spans="26:26">
      <c r="Z45252"/>
    </row>
    <row r="45253" spans="26:26">
      <c r="Z45253"/>
    </row>
    <row r="45254" spans="26:26">
      <c r="Z45254"/>
    </row>
    <row r="45255" spans="26:26">
      <c r="Z45255"/>
    </row>
    <row r="45256" spans="26:26">
      <c r="Z45256"/>
    </row>
    <row r="45257" spans="26:26">
      <c r="Z45257"/>
    </row>
    <row r="45258" spans="26:26">
      <c r="Z45258"/>
    </row>
    <row r="45259" spans="26:26">
      <c r="Z45259"/>
    </row>
    <row r="45260" spans="26:26">
      <c r="Z45260"/>
    </row>
    <row r="45261" spans="26:26">
      <c r="Z45261"/>
    </row>
    <row r="45262" spans="26:26">
      <c r="Z45262"/>
    </row>
    <row r="45263" spans="26:26">
      <c r="Z45263"/>
    </row>
    <row r="45264" spans="26:26">
      <c r="Z45264"/>
    </row>
    <row r="45265" spans="26:26">
      <c r="Z45265"/>
    </row>
    <row r="45266" spans="26:26">
      <c r="Z45266"/>
    </row>
    <row r="45267" spans="26:26">
      <c r="Z45267"/>
    </row>
    <row r="45268" spans="26:26">
      <c r="Z45268"/>
    </row>
    <row r="45269" spans="26:26">
      <c r="Z45269"/>
    </row>
    <row r="45270" spans="26:26">
      <c r="Z45270"/>
    </row>
    <row r="45271" spans="26:26">
      <c r="Z45271"/>
    </row>
    <row r="45272" spans="26:26">
      <c r="Z45272"/>
    </row>
    <row r="45273" spans="26:26">
      <c r="Z45273"/>
    </row>
    <row r="45274" spans="26:26">
      <c r="Z45274"/>
    </row>
    <row r="45275" spans="26:26">
      <c r="Z45275"/>
    </row>
    <row r="45276" spans="26:26">
      <c r="Z45276"/>
    </row>
    <row r="45277" spans="26:26">
      <c r="Z45277"/>
    </row>
    <row r="45278" spans="26:26">
      <c r="Z45278"/>
    </row>
    <row r="45279" spans="26:26">
      <c r="Z45279"/>
    </row>
    <row r="45280" spans="26:26">
      <c r="Z45280"/>
    </row>
    <row r="45281" spans="26:26">
      <c r="Z45281"/>
    </row>
    <row r="45282" spans="26:26">
      <c r="Z45282"/>
    </row>
    <row r="45283" spans="26:26">
      <c r="Z45283"/>
    </row>
    <row r="45284" spans="26:26">
      <c r="Z45284"/>
    </row>
    <row r="45285" spans="26:26">
      <c r="Z45285"/>
    </row>
    <row r="45286" spans="26:26">
      <c r="Z45286"/>
    </row>
    <row r="45287" spans="26:26">
      <c r="Z45287"/>
    </row>
    <row r="45288" spans="26:26">
      <c r="Z45288"/>
    </row>
    <row r="45289" spans="26:26">
      <c r="Z45289"/>
    </row>
    <row r="45290" spans="26:26">
      <c r="Z45290"/>
    </row>
    <row r="45291" spans="26:26">
      <c r="Z45291"/>
    </row>
    <row r="45292" spans="26:26">
      <c r="Z45292"/>
    </row>
    <row r="45293" spans="26:26">
      <c r="Z45293"/>
    </row>
    <row r="45294" spans="26:26">
      <c r="Z45294"/>
    </row>
    <row r="45295" spans="26:26">
      <c r="Z45295"/>
    </row>
    <row r="45296" spans="26:26">
      <c r="Z45296"/>
    </row>
    <row r="45297" spans="26:26">
      <c r="Z45297"/>
    </row>
    <row r="45298" spans="26:26">
      <c r="Z45298"/>
    </row>
    <row r="45299" spans="26:26">
      <c r="Z45299"/>
    </row>
    <row r="45300" spans="26:26">
      <c r="Z45300"/>
    </row>
    <row r="45301" spans="26:26">
      <c r="Z45301"/>
    </row>
    <row r="45302" spans="26:26">
      <c r="Z45302"/>
    </row>
    <row r="45303" spans="26:26">
      <c r="Z45303"/>
    </row>
    <row r="45304" spans="26:26">
      <c r="Z45304"/>
    </row>
    <row r="45305" spans="26:26">
      <c r="Z45305"/>
    </row>
    <row r="45306" spans="26:26">
      <c r="Z45306"/>
    </row>
    <row r="45307" spans="26:26">
      <c r="Z45307"/>
    </row>
    <row r="45308" spans="26:26">
      <c r="Z45308"/>
    </row>
    <row r="45309" spans="26:26">
      <c r="Z45309"/>
    </row>
    <row r="45310" spans="26:26">
      <c r="Z45310"/>
    </row>
    <row r="45311" spans="26:26">
      <c r="Z45311"/>
    </row>
    <row r="45312" spans="26:26">
      <c r="Z45312"/>
    </row>
    <row r="45313" spans="26:26">
      <c r="Z45313"/>
    </row>
    <row r="45314" spans="26:26">
      <c r="Z45314"/>
    </row>
    <row r="45315" spans="26:26">
      <c r="Z45315"/>
    </row>
    <row r="45316" spans="26:26">
      <c r="Z45316"/>
    </row>
    <row r="45317" spans="26:26">
      <c r="Z45317"/>
    </row>
    <row r="45318" spans="26:26">
      <c r="Z45318"/>
    </row>
    <row r="45319" spans="26:26">
      <c r="Z45319"/>
    </row>
    <row r="45320" spans="26:26">
      <c r="Z45320"/>
    </row>
    <row r="45321" spans="26:26">
      <c r="Z45321"/>
    </row>
    <row r="45322" spans="26:26">
      <c r="Z45322"/>
    </row>
    <row r="45323" spans="26:26">
      <c r="Z45323"/>
    </row>
    <row r="45324" spans="26:26">
      <c r="Z45324"/>
    </row>
    <row r="45325" spans="26:26">
      <c r="Z45325"/>
    </row>
    <row r="45326" spans="26:26">
      <c r="Z45326"/>
    </row>
    <row r="45327" spans="26:26">
      <c r="Z45327"/>
    </row>
    <row r="45328" spans="26:26">
      <c r="Z45328"/>
    </row>
    <row r="45329" spans="26:26">
      <c r="Z45329"/>
    </row>
    <row r="45330" spans="26:26">
      <c r="Z45330"/>
    </row>
    <row r="45331" spans="26:26">
      <c r="Z45331"/>
    </row>
    <row r="45332" spans="26:26">
      <c r="Z45332"/>
    </row>
    <row r="45333" spans="26:26">
      <c r="Z45333"/>
    </row>
    <row r="45334" spans="26:26">
      <c r="Z45334"/>
    </row>
    <row r="45335" spans="26:26">
      <c r="Z45335"/>
    </row>
    <row r="45336" spans="26:26">
      <c r="Z45336"/>
    </row>
    <row r="45337" spans="26:26">
      <c r="Z45337"/>
    </row>
    <row r="45338" spans="26:26">
      <c r="Z45338"/>
    </row>
    <row r="45339" spans="26:26">
      <c r="Z45339"/>
    </row>
    <row r="45340" spans="26:26">
      <c r="Z45340"/>
    </row>
    <row r="45341" spans="26:26">
      <c r="Z45341"/>
    </row>
    <row r="45342" spans="26:26">
      <c r="Z45342"/>
    </row>
    <row r="45343" spans="26:26">
      <c r="Z45343"/>
    </row>
    <row r="45344" spans="26:26">
      <c r="Z45344"/>
    </row>
    <row r="45345" spans="26:26">
      <c r="Z45345"/>
    </row>
    <row r="45346" spans="26:26">
      <c r="Z45346"/>
    </row>
    <row r="45347" spans="26:26">
      <c r="Z45347"/>
    </row>
    <row r="45348" spans="26:26">
      <c r="Z45348"/>
    </row>
    <row r="45349" spans="26:26">
      <c r="Z45349"/>
    </row>
    <row r="45350" spans="26:26">
      <c r="Z45350"/>
    </row>
    <row r="45351" spans="26:26">
      <c r="Z45351"/>
    </row>
    <row r="45352" spans="26:26">
      <c r="Z45352"/>
    </row>
    <row r="45353" spans="26:26">
      <c r="Z45353"/>
    </row>
    <row r="45354" spans="26:26">
      <c r="Z45354"/>
    </row>
    <row r="45355" spans="26:26">
      <c r="Z45355"/>
    </row>
    <row r="45356" spans="26:26">
      <c r="Z45356"/>
    </row>
    <row r="45357" spans="26:26">
      <c r="Z45357"/>
    </row>
    <row r="45358" spans="26:26">
      <c r="Z45358"/>
    </row>
    <row r="45359" spans="26:26">
      <c r="Z45359"/>
    </row>
    <row r="45360" spans="26:26">
      <c r="Z45360"/>
    </row>
    <row r="45361" spans="26:26">
      <c r="Z45361"/>
    </row>
    <row r="45362" spans="26:26">
      <c r="Z45362"/>
    </row>
    <row r="45363" spans="26:26">
      <c r="Z45363"/>
    </row>
    <row r="45364" spans="26:26">
      <c r="Z45364"/>
    </row>
    <row r="45365" spans="26:26">
      <c r="Z45365"/>
    </row>
    <row r="45366" spans="26:26">
      <c r="Z45366"/>
    </row>
    <row r="45367" spans="26:26">
      <c r="Z45367"/>
    </row>
    <row r="45368" spans="26:26">
      <c r="Z45368"/>
    </row>
    <row r="45369" spans="26:26">
      <c r="Z45369"/>
    </row>
    <row r="45370" spans="26:26">
      <c r="Z45370"/>
    </row>
    <row r="45371" spans="26:26">
      <c r="Z45371"/>
    </row>
    <row r="45372" spans="26:26">
      <c r="Z45372"/>
    </row>
    <row r="45373" spans="26:26">
      <c r="Z45373"/>
    </row>
    <row r="45374" spans="26:26">
      <c r="Z45374"/>
    </row>
    <row r="45375" spans="26:26">
      <c r="Z45375"/>
    </row>
    <row r="45376" spans="26:26">
      <c r="Z45376"/>
    </row>
    <row r="45377" spans="26:26">
      <c r="Z45377"/>
    </row>
    <row r="45378" spans="26:26">
      <c r="Z45378"/>
    </row>
    <row r="45379" spans="26:26">
      <c r="Z45379"/>
    </row>
    <row r="45380" spans="26:26">
      <c r="Z45380"/>
    </row>
    <row r="45381" spans="26:26">
      <c r="Z45381"/>
    </row>
    <row r="45382" spans="26:26">
      <c r="Z45382"/>
    </row>
    <row r="45383" spans="26:26">
      <c r="Z45383"/>
    </row>
    <row r="45384" spans="26:26">
      <c r="Z45384"/>
    </row>
    <row r="45385" spans="26:26">
      <c r="Z45385"/>
    </row>
    <row r="45386" spans="26:26">
      <c r="Z45386"/>
    </row>
    <row r="45387" spans="26:26">
      <c r="Z45387"/>
    </row>
    <row r="45388" spans="26:26">
      <c r="Z45388"/>
    </row>
    <row r="45389" spans="26:26">
      <c r="Z45389"/>
    </row>
    <row r="45390" spans="26:26">
      <c r="Z45390"/>
    </row>
    <row r="45391" spans="26:26">
      <c r="Z45391"/>
    </row>
    <row r="45392" spans="26:26">
      <c r="Z45392"/>
    </row>
    <row r="45393" spans="26:26">
      <c r="Z45393"/>
    </row>
    <row r="45394" spans="26:26">
      <c r="Z45394"/>
    </row>
    <row r="45395" spans="26:26">
      <c r="Z45395"/>
    </row>
    <row r="45396" spans="26:26">
      <c r="Z45396"/>
    </row>
    <row r="45397" spans="26:26">
      <c r="Z45397"/>
    </row>
    <row r="45398" spans="26:26">
      <c r="Z45398"/>
    </row>
    <row r="45399" spans="26:26">
      <c r="Z45399"/>
    </row>
    <row r="45400" spans="26:26">
      <c r="Z45400"/>
    </row>
    <row r="45401" spans="26:26">
      <c r="Z45401"/>
    </row>
    <row r="45402" spans="26:26">
      <c r="Z45402"/>
    </row>
    <row r="45403" spans="26:26">
      <c r="Z45403"/>
    </row>
    <row r="45404" spans="26:26">
      <c r="Z45404"/>
    </row>
    <row r="45405" spans="26:26">
      <c r="Z45405"/>
    </row>
    <row r="45406" spans="26:26">
      <c r="Z45406"/>
    </row>
    <row r="45407" spans="26:26">
      <c r="Z45407"/>
    </row>
    <row r="45408" spans="26:26">
      <c r="Z45408"/>
    </row>
    <row r="45409" spans="26:26">
      <c r="Z45409"/>
    </row>
    <row r="45410" spans="26:26">
      <c r="Z45410"/>
    </row>
    <row r="45411" spans="26:26">
      <c r="Z45411"/>
    </row>
    <row r="45412" spans="26:26">
      <c r="Z45412"/>
    </row>
    <row r="45413" spans="26:26">
      <c r="Z45413"/>
    </row>
    <row r="45414" spans="26:26">
      <c r="Z45414"/>
    </row>
    <row r="45415" spans="26:26">
      <c r="Z45415"/>
    </row>
    <row r="45416" spans="26:26">
      <c r="Z45416"/>
    </row>
    <row r="45417" spans="26:26">
      <c r="Z45417"/>
    </row>
    <row r="45418" spans="26:26">
      <c r="Z45418"/>
    </row>
    <row r="45419" spans="26:26">
      <c r="Z45419"/>
    </row>
    <row r="45420" spans="26:26">
      <c r="Z45420"/>
    </row>
    <row r="45421" spans="26:26">
      <c r="Z45421"/>
    </row>
    <row r="45422" spans="26:26">
      <c r="Z45422"/>
    </row>
    <row r="45423" spans="26:26">
      <c r="Z45423"/>
    </row>
    <row r="45424" spans="26:26">
      <c r="Z45424"/>
    </row>
    <row r="45425" spans="26:26">
      <c r="Z45425"/>
    </row>
    <row r="45426" spans="26:26">
      <c r="Z45426"/>
    </row>
    <row r="45427" spans="26:26">
      <c r="Z45427"/>
    </row>
    <row r="45428" spans="26:26">
      <c r="Z45428"/>
    </row>
    <row r="45429" spans="26:26">
      <c r="Z45429"/>
    </row>
    <row r="45430" spans="26:26">
      <c r="Z45430"/>
    </row>
    <row r="45431" spans="26:26">
      <c r="Z45431"/>
    </row>
    <row r="45432" spans="26:26">
      <c r="Z45432"/>
    </row>
    <row r="45433" spans="26:26">
      <c r="Z45433"/>
    </row>
    <row r="45434" spans="26:26">
      <c r="Z45434"/>
    </row>
    <row r="45435" spans="26:26">
      <c r="Z45435"/>
    </row>
    <row r="45436" spans="26:26">
      <c r="Z45436"/>
    </row>
    <row r="45437" spans="26:26">
      <c r="Z45437"/>
    </row>
    <row r="45438" spans="26:26">
      <c r="Z45438"/>
    </row>
    <row r="45439" spans="26:26">
      <c r="Z45439"/>
    </row>
    <row r="45440" spans="26:26">
      <c r="Z45440"/>
    </row>
    <row r="45441" spans="26:26">
      <c r="Z45441"/>
    </row>
    <row r="45442" spans="26:26">
      <c r="Z45442"/>
    </row>
    <row r="45443" spans="26:26">
      <c r="Z45443"/>
    </row>
    <row r="45444" spans="26:26">
      <c r="Z45444"/>
    </row>
    <row r="45445" spans="26:26">
      <c r="Z45445"/>
    </row>
    <row r="45446" spans="26:26">
      <c r="Z45446"/>
    </row>
    <row r="45447" spans="26:26">
      <c r="Z45447"/>
    </row>
    <row r="45448" spans="26:26">
      <c r="Z45448"/>
    </row>
    <row r="45449" spans="26:26">
      <c r="Z45449"/>
    </row>
    <row r="45450" spans="26:26">
      <c r="Z45450"/>
    </row>
    <row r="45451" spans="26:26">
      <c r="Z45451"/>
    </row>
    <row r="45452" spans="26:26">
      <c r="Z45452"/>
    </row>
    <row r="45453" spans="26:26">
      <c r="Z45453"/>
    </row>
    <row r="45454" spans="26:26">
      <c r="Z45454"/>
    </row>
    <row r="45455" spans="26:26">
      <c r="Z45455"/>
    </row>
    <row r="45456" spans="26:26">
      <c r="Z45456"/>
    </row>
    <row r="45457" spans="26:26">
      <c r="Z45457"/>
    </row>
    <row r="45458" spans="26:26">
      <c r="Z45458"/>
    </row>
    <row r="45459" spans="26:26">
      <c r="Z45459"/>
    </row>
    <row r="45460" spans="26:26">
      <c r="Z45460"/>
    </row>
    <row r="45461" spans="26:26">
      <c r="Z45461"/>
    </row>
    <row r="45462" spans="26:26">
      <c r="Z45462"/>
    </row>
    <row r="45463" spans="26:26">
      <c r="Z45463"/>
    </row>
    <row r="45464" spans="26:26">
      <c r="Z45464"/>
    </row>
    <row r="45465" spans="26:26">
      <c r="Z45465"/>
    </row>
    <row r="45466" spans="26:26">
      <c r="Z45466"/>
    </row>
    <row r="45467" spans="26:26">
      <c r="Z45467"/>
    </row>
    <row r="45468" spans="26:26">
      <c r="Z45468"/>
    </row>
    <row r="45469" spans="26:26">
      <c r="Z45469"/>
    </row>
    <row r="45470" spans="26:26">
      <c r="Z45470"/>
    </row>
    <row r="45471" spans="26:26">
      <c r="Z45471"/>
    </row>
    <row r="45472" spans="26:26">
      <c r="Z45472"/>
    </row>
    <row r="45473" spans="26:26">
      <c r="Z45473"/>
    </row>
    <row r="45474" spans="26:26">
      <c r="Z45474"/>
    </row>
    <row r="45475" spans="26:26">
      <c r="Z45475"/>
    </row>
    <row r="45476" spans="26:26">
      <c r="Z45476"/>
    </row>
    <row r="45477" spans="26:26">
      <c r="Z45477"/>
    </row>
    <row r="45478" spans="26:26">
      <c r="Z45478"/>
    </row>
    <row r="45479" spans="26:26">
      <c r="Z45479"/>
    </row>
    <row r="45480" spans="26:26">
      <c r="Z45480"/>
    </row>
    <row r="45481" spans="26:26">
      <c r="Z45481"/>
    </row>
    <row r="45482" spans="26:26">
      <c r="Z45482"/>
    </row>
    <row r="45483" spans="26:26">
      <c r="Z45483"/>
    </row>
    <row r="45484" spans="26:26">
      <c r="Z45484"/>
    </row>
    <row r="45485" spans="26:26">
      <c r="Z45485"/>
    </row>
    <row r="45486" spans="26:26">
      <c r="Z45486"/>
    </row>
    <row r="45487" spans="26:26">
      <c r="Z45487"/>
    </row>
    <row r="45488" spans="26:26">
      <c r="Z45488"/>
    </row>
    <row r="45489" spans="26:26">
      <c r="Z45489"/>
    </row>
    <row r="45490" spans="26:26">
      <c r="Z45490"/>
    </row>
    <row r="45491" spans="26:26">
      <c r="Z45491"/>
    </row>
    <row r="45492" spans="26:26">
      <c r="Z45492"/>
    </row>
    <row r="45493" spans="26:26">
      <c r="Z45493"/>
    </row>
    <row r="45494" spans="26:26">
      <c r="Z45494"/>
    </row>
    <row r="45495" spans="26:26">
      <c r="Z45495"/>
    </row>
    <row r="45496" spans="26:26">
      <c r="Z45496"/>
    </row>
    <row r="45497" spans="26:26">
      <c r="Z45497"/>
    </row>
    <row r="45498" spans="26:26">
      <c r="Z45498"/>
    </row>
    <row r="45499" spans="26:26">
      <c r="Z45499"/>
    </row>
    <row r="45500" spans="26:26">
      <c r="Z45500"/>
    </row>
    <row r="45501" spans="26:26">
      <c r="Z45501"/>
    </row>
    <row r="45502" spans="26:26">
      <c r="Z45502"/>
    </row>
    <row r="45503" spans="26:26">
      <c r="Z45503"/>
    </row>
    <row r="45504" spans="26:26">
      <c r="Z45504"/>
    </row>
    <row r="45505" spans="26:26">
      <c r="Z45505"/>
    </row>
    <row r="45506" spans="26:26">
      <c r="Z45506"/>
    </row>
    <row r="45507" spans="26:26">
      <c r="Z45507"/>
    </row>
    <row r="45508" spans="26:26">
      <c r="Z45508"/>
    </row>
    <row r="45509" spans="26:26">
      <c r="Z45509"/>
    </row>
    <row r="45510" spans="26:26">
      <c r="Z45510"/>
    </row>
    <row r="45511" spans="26:26">
      <c r="Z45511"/>
    </row>
    <row r="45512" spans="26:26">
      <c r="Z45512"/>
    </row>
    <row r="45513" spans="26:26">
      <c r="Z45513"/>
    </row>
    <row r="45514" spans="26:26">
      <c r="Z45514"/>
    </row>
    <row r="45515" spans="26:26">
      <c r="Z45515"/>
    </row>
    <row r="45516" spans="26:26">
      <c r="Z45516"/>
    </row>
    <row r="45517" spans="26:26">
      <c r="Z45517"/>
    </row>
    <row r="45518" spans="26:26">
      <c r="Z45518"/>
    </row>
    <row r="45519" spans="26:26">
      <c r="Z45519"/>
    </row>
    <row r="45520" spans="26:26">
      <c r="Z45520"/>
    </row>
    <row r="45521" spans="26:26">
      <c r="Z45521"/>
    </row>
    <row r="45522" spans="26:26">
      <c r="Z45522"/>
    </row>
    <row r="45523" spans="26:26">
      <c r="Z45523"/>
    </row>
    <row r="45524" spans="26:26">
      <c r="Z45524"/>
    </row>
    <row r="45525" spans="26:26">
      <c r="Z45525"/>
    </row>
    <row r="45526" spans="26:26">
      <c r="Z45526"/>
    </row>
    <row r="45527" spans="26:26">
      <c r="Z45527"/>
    </row>
    <row r="45528" spans="26:26">
      <c r="Z45528"/>
    </row>
    <row r="45529" spans="26:26">
      <c r="Z45529"/>
    </row>
    <row r="45530" spans="26:26">
      <c r="Z45530"/>
    </row>
    <row r="45531" spans="26:26">
      <c r="Z45531"/>
    </row>
    <row r="45532" spans="26:26">
      <c r="Z45532"/>
    </row>
    <row r="45533" spans="26:26">
      <c r="Z45533"/>
    </row>
    <row r="45534" spans="26:26">
      <c r="Z45534"/>
    </row>
    <row r="45535" spans="26:26">
      <c r="Z45535"/>
    </row>
    <row r="45536" spans="26:26">
      <c r="Z45536"/>
    </row>
    <row r="45537" spans="26:26">
      <c r="Z45537"/>
    </row>
    <row r="45538" spans="26:26">
      <c r="Z45538"/>
    </row>
    <row r="45539" spans="26:26">
      <c r="Z45539"/>
    </row>
    <row r="45540" spans="26:26">
      <c r="Z45540"/>
    </row>
    <row r="45541" spans="26:26">
      <c r="Z45541"/>
    </row>
    <row r="45542" spans="26:26">
      <c r="Z45542"/>
    </row>
    <row r="45543" spans="26:26">
      <c r="Z45543"/>
    </row>
    <row r="45544" spans="26:26">
      <c r="Z45544"/>
    </row>
    <row r="45545" spans="26:26">
      <c r="Z45545"/>
    </row>
    <row r="45546" spans="26:26">
      <c r="Z45546"/>
    </row>
    <row r="45547" spans="26:26">
      <c r="Z45547"/>
    </row>
    <row r="45548" spans="26:26">
      <c r="Z45548"/>
    </row>
    <row r="45549" spans="26:26">
      <c r="Z45549"/>
    </row>
    <row r="45550" spans="26:26">
      <c r="Z45550"/>
    </row>
    <row r="45551" spans="26:26">
      <c r="Z45551"/>
    </row>
    <row r="45552" spans="26:26">
      <c r="Z45552"/>
    </row>
    <row r="45553" spans="26:26">
      <c r="Z45553"/>
    </row>
    <row r="45554" spans="26:26">
      <c r="Z45554"/>
    </row>
    <row r="45555" spans="26:26">
      <c r="Z45555"/>
    </row>
    <row r="45556" spans="26:26">
      <c r="Z45556"/>
    </row>
    <row r="45557" spans="26:26">
      <c r="Z45557"/>
    </row>
    <row r="45558" spans="26:26">
      <c r="Z45558"/>
    </row>
    <row r="45559" spans="26:26">
      <c r="Z45559"/>
    </row>
    <row r="45560" spans="26:26">
      <c r="Z45560"/>
    </row>
    <row r="45561" spans="26:26">
      <c r="Z45561"/>
    </row>
    <row r="45562" spans="26:26">
      <c r="Z45562"/>
    </row>
    <row r="45563" spans="26:26">
      <c r="Z45563"/>
    </row>
    <row r="45564" spans="26:26">
      <c r="Z45564"/>
    </row>
    <row r="45565" spans="26:26">
      <c r="Z45565"/>
    </row>
    <row r="45566" spans="26:26">
      <c r="Z45566"/>
    </row>
    <row r="45567" spans="26:26">
      <c r="Z45567"/>
    </row>
    <row r="45568" spans="26:26">
      <c r="Z45568"/>
    </row>
    <row r="45569" spans="26:26">
      <c r="Z45569"/>
    </row>
    <row r="45570" spans="26:26">
      <c r="Z45570"/>
    </row>
    <row r="45571" spans="26:26">
      <c r="Z45571"/>
    </row>
    <row r="45572" spans="26:26">
      <c r="Z45572"/>
    </row>
    <row r="45573" spans="26:26">
      <c r="Z45573"/>
    </row>
    <row r="45574" spans="26:26">
      <c r="Z45574"/>
    </row>
    <row r="45575" spans="26:26">
      <c r="Z45575"/>
    </row>
    <row r="45576" spans="26:26">
      <c r="Z45576"/>
    </row>
    <row r="45577" spans="26:26">
      <c r="Z45577"/>
    </row>
    <row r="45578" spans="26:26">
      <c r="Z45578"/>
    </row>
    <row r="45579" spans="26:26">
      <c r="Z45579"/>
    </row>
    <row r="45580" spans="26:26">
      <c r="Z45580"/>
    </row>
    <row r="45581" spans="26:26">
      <c r="Z45581"/>
    </row>
    <row r="45582" spans="26:26">
      <c r="Z45582"/>
    </row>
    <row r="45583" spans="26:26">
      <c r="Z45583"/>
    </row>
    <row r="45584" spans="26:26">
      <c r="Z45584"/>
    </row>
    <row r="45585" spans="26:26">
      <c r="Z45585"/>
    </row>
    <row r="45586" spans="26:26">
      <c r="Z45586"/>
    </row>
    <row r="45587" spans="26:26">
      <c r="Z45587"/>
    </row>
    <row r="45588" spans="26:26">
      <c r="Z45588"/>
    </row>
    <row r="45589" spans="26:26">
      <c r="Z45589"/>
    </row>
    <row r="45590" spans="26:26">
      <c r="Z45590"/>
    </row>
    <row r="45591" spans="26:26">
      <c r="Z45591"/>
    </row>
    <row r="45592" spans="26:26">
      <c r="Z45592"/>
    </row>
    <row r="45593" spans="26:26">
      <c r="Z45593"/>
    </row>
    <row r="45594" spans="26:26">
      <c r="Z45594"/>
    </row>
    <row r="45595" spans="26:26">
      <c r="Z45595"/>
    </row>
    <row r="45596" spans="26:26">
      <c r="Z45596"/>
    </row>
    <row r="45597" spans="26:26">
      <c r="Z45597"/>
    </row>
    <row r="45598" spans="26:26">
      <c r="Z45598"/>
    </row>
    <row r="45599" spans="26:26">
      <c r="Z45599"/>
    </row>
    <row r="45600" spans="26:26">
      <c r="Z45600"/>
    </row>
    <row r="45601" spans="26:26">
      <c r="Z45601"/>
    </row>
    <row r="45602" spans="26:26">
      <c r="Z45602"/>
    </row>
    <row r="45603" spans="26:26">
      <c r="Z45603"/>
    </row>
    <row r="45604" spans="26:26">
      <c r="Z45604"/>
    </row>
    <row r="45605" spans="26:26">
      <c r="Z45605"/>
    </row>
    <row r="45606" spans="26:26">
      <c r="Z45606"/>
    </row>
    <row r="45607" spans="26:26">
      <c r="Z45607"/>
    </row>
    <row r="45608" spans="26:26">
      <c r="Z45608"/>
    </row>
    <row r="45609" spans="26:26">
      <c r="Z45609"/>
    </row>
    <row r="45610" spans="26:26">
      <c r="Z45610"/>
    </row>
    <row r="45611" spans="26:26">
      <c r="Z45611"/>
    </row>
    <row r="45612" spans="26:26">
      <c r="Z45612"/>
    </row>
    <row r="45613" spans="26:26">
      <c r="Z45613"/>
    </row>
    <row r="45614" spans="26:26">
      <c r="Z45614"/>
    </row>
    <row r="45615" spans="26:26">
      <c r="Z45615"/>
    </row>
    <row r="45616" spans="26:26">
      <c r="Z45616"/>
    </row>
    <row r="45617" spans="26:26">
      <c r="Z45617"/>
    </row>
    <row r="45618" spans="26:26">
      <c r="Z45618"/>
    </row>
    <row r="45619" spans="26:26">
      <c r="Z45619"/>
    </row>
    <row r="45620" spans="26:26">
      <c r="Z45620"/>
    </row>
    <row r="45621" spans="26:26">
      <c r="Z45621"/>
    </row>
    <row r="45622" spans="26:26">
      <c r="Z45622"/>
    </row>
    <row r="45623" spans="26:26">
      <c r="Z45623"/>
    </row>
    <row r="45624" spans="26:26">
      <c r="Z45624"/>
    </row>
    <row r="45625" spans="26:26">
      <c r="Z45625"/>
    </row>
    <row r="45626" spans="26:26">
      <c r="Z45626"/>
    </row>
    <row r="45627" spans="26:26">
      <c r="Z45627"/>
    </row>
    <row r="45628" spans="26:26">
      <c r="Z45628"/>
    </row>
    <row r="45629" spans="26:26">
      <c r="Z45629"/>
    </row>
    <row r="45630" spans="26:26">
      <c r="Z45630"/>
    </row>
    <row r="45631" spans="26:26">
      <c r="Z45631"/>
    </row>
    <row r="45632" spans="26:26">
      <c r="Z45632"/>
    </row>
    <row r="45633" spans="26:26">
      <c r="Z45633"/>
    </row>
    <row r="45634" spans="26:26">
      <c r="Z45634"/>
    </row>
    <row r="45635" spans="26:26">
      <c r="Z45635"/>
    </row>
    <row r="45636" spans="26:26">
      <c r="Z45636"/>
    </row>
    <row r="45637" spans="26:26">
      <c r="Z45637"/>
    </row>
    <row r="45638" spans="26:26">
      <c r="Z45638"/>
    </row>
    <row r="45639" spans="26:26">
      <c r="Z45639"/>
    </row>
    <row r="45640" spans="26:26">
      <c r="Z45640"/>
    </row>
    <row r="45641" spans="26:26">
      <c r="Z45641"/>
    </row>
    <row r="45642" spans="26:26">
      <c r="Z45642"/>
    </row>
    <row r="45643" spans="26:26">
      <c r="Z45643"/>
    </row>
    <row r="45644" spans="26:26">
      <c r="Z45644"/>
    </row>
    <row r="45645" spans="26:26">
      <c r="Z45645"/>
    </row>
    <row r="45646" spans="26:26">
      <c r="Z45646"/>
    </row>
    <row r="45647" spans="26:26">
      <c r="Z45647"/>
    </row>
    <row r="45648" spans="26:26">
      <c r="Z45648"/>
    </row>
    <row r="45649" spans="26:26">
      <c r="Z45649"/>
    </row>
    <row r="45650" spans="26:26">
      <c r="Z45650"/>
    </row>
    <row r="45651" spans="26:26">
      <c r="Z45651"/>
    </row>
    <row r="45652" spans="26:26">
      <c r="Z45652"/>
    </row>
    <row r="45653" spans="26:26">
      <c r="Z45653"/>
    </row>
    <row r="45654" spans="26:26">
      <c r="Z45654"/>
    </row>
    <row r="45655" spans="26:26">
      <c r="Z45655"/>
    </row>
    <row r="45656" spans="26:26">
      <c r="Z45656"/>
    </row>
    <row r="45657" spans="26:26">
      <c r="Z45657"/>
    </row>
    <row r="45658" spans="26:26">
      <c r="Z45658"/>
    </row>
    <row r="45659" spans="26:26">
      <c r="Z45659"/>
    </row>
    <row r="45660" spans="26:26">
      <c r="Z45660"/>
    </row>
    <row r="45661" spans="26:26">
      <c r="Z45661"/>
    </row>
    <row r="45662" spans="26:26">
      <c r="Z45662"/>
    </row>
    <row r="45663" spans="26:26">
      <c r="Z45663"/>
    </row>
    <row r="45664" spans="26:26">
      <c r="Z45664"/>
    </row>
    <row r="45665" spans="26:26">
      <c r="Z45665"/>
    </row>
    <row r="45666" spans="26:26">
      <c r="Z45666"/>
    </row>
    <row r="45667" spans="26:26">
      <c r="Z45667"/>
    </row>
    <row r="45668" spans="26:26">
      <c r="Z45668"/>
    </row>
    <row r="45669" spans="26:26">
      <c r="Z45669"/>
    </row>
    <row r="45670" spans="26:26">
      <c r="Z45670"/>
    </row>
    <row r="45671" spans="26:26">
      <c r="Z45671"/>
    </row>
    <row r="45672" spans="26:26">
      <c r="Z45672"/>
    </row>
    <row r="45673" spans="26:26">
      <c r="Z45673"/>
    </row>
    <row r="45674" spans="26:26">
      <c r="Z45674"/>
    </row>
    <row r="45675" spans="26:26">
      <c r="Z45675"/>
    </row>
    <row r="45676" spans="26:26">
      <c r="Z45676"/>
    </row>
    <row r="45677" spans="26:26">
      <c r="Z45677"/>
    </row>
    <row r="45678" spans="26:26">
      <c r="Z45678"/>
    </row>
    <row r="45679" spans="26:26">
      <c r="Z45679"/>
    </row>
    <row r="45680" spans="26:26">
      <c r="Z45680"/>
    </row>
    <row r="45681" spans="26:26">
      <c r="Z45681"/>
    </row>
    <row r="45682" spans="26:26">
      <c r="Z45682"/>
    </row>
    <row r="45683" spans="26:26">
      <c r="Z45683"/>
    </row>
    <row r="45684" spans="26:26">
      <c r="Z45684"/>
    </row>
    <row r="45685" spans="26:26">
      <c r="Z45685"/>
    </row>
    <row r="45686" spans="26:26">
      <c r="Z45686"/>
    </row>
    <row r="45687" spans="26:26">
      <c r="Z45687"/>
    </row>
    <row r="45688" spans="26:26">
      <c r="Z45688"/>
    </row>
    <row r="45689" spans="26:26">
      <c r="Z45689"/>
    </row>
    <row r="45690" spans="26:26">
      <c r="Z45690"/>
    </row>
    <row r="45691" spans="26:26">
      <c r="Z45691"/>
    </row>
    <row r="45692" spans="26:26">
      <c r="Z45692"/>
    </row>
    <row r="45693" spans="26:26">
      <c r="Z45693"/>
    </row>
    <row r="45694" spans="26:26">
      <c r="Z45694"/>
    </row>
    <row r="45695" spans="26:26">
      <c r="Z45695"/>
    </row>
    <row r="45696" spans="26:26">
      <c r="Z45696"/>
    </row>
    <row r="45697" spans="26:26">
      <c r="Z45697"/>
    </row>
    <row r="45698" spans="26:26">
      <c r="Z45698"/>
    </row>
    <row r="45699" spans="26:26">
      <c r="Z45699"/>
    </row>
    <row r="45700" spans="26:26">
      <c r="Z45700"/>
    </row>
    <row r="45701" spans="26:26">
      <c r="Z45701"/>
    </row>
    <row r="45702" spans="26:26">
      <c r="Z45702"/>
    </row>
    <row r="45703" spans="26:26">
      <c r="Z45703"/>
    </row>
    <row r="45704" spans="26:26">
      <c r="Z45704"/>
    </row>
    <row r="45705" spans="26:26">
      <c r="Z45705"/>
    </row>
    <row r="45706" spans="26:26">
      <c r="Z45706"/>
    </row>
    <row r="45707" spans="26:26">
      <c r="Z45707"/>
    </row>
    <row r="45708" spans="26:26">
      <c r="Z45708"/>
    </row>
    <row r="45709" spans="26:26">
      <c r="Z45709"/>
    </row>
    <row r="45710" spans="26:26">
      <c r="Z45710"/>
    </row>
    <row r="45711" spans="26:26">
      <c r="Z45711"/>
    </row>
    <row r="45712" spans="26:26">
      <c r="Z45712"/>
    </row>
    <row r="45713" spans="26:26">
      <c r="Z45713"/>
    </row>
    <row r="45714" spans="26:26">
      <c r="Z45714"/>
    </row>
    <row r="45715" spans="26:26">
      <c r="Z45715"/>
    </row>
    <row r="45716" spans="26:26">
      <c r="Z45716"/>
    </row>
    <row r="45717" spans="26:26">
      <c r="Z45717"/>
    </row>
    <row r="45718" spans="26:26">
      <c r="Z45718"/>
    </row>
    <row r="45719" spans="26:26">
      <c r="Z45719"/>
    </row>
    <row r="45720" spans="26:26">
      <c r="Z45720"/>
    </row>
    <row r="45721" spans="26:26">
      <c r="Z45721"/>
    </row>
    <row r="45722" spans="26:26">
      <c r="Z45722"/>
    </row>
    <row r="45723" spans="26:26">
      <c r="Z45723"/>
    </row>
    <row r="45724" spans="26:26">
      <c r="Z45724"/>
    </row>
    <row r="45725" spans="26:26">
      <c r="Z45725"/>
    </row>
    <row r="45726" spans="26:26">
      <c r="Z45726"/>
    </row>
    <row r="45727" spans="26:26">
      <c r="Z45727"/>
    </row>
    <row r="45728" spans="26:26">
      <c r="Z45728"/>
    </row>
    <row r="45729" spans="26:26">
      <c r="Z45729"/>
    </row>
    <row r="45730" spans="26:26">
      <c r="Z45730"/>
    </row>
    <row r="45731" spans="26:26">
      <c r="Z45731"/>
    </row>
    <row r="45732" spans="26:26">
      <c r="Z45732"/>
    </row>
    <row r="45733" spans="26:26">
      <c r="Z45733"/>
    </row>
    <row r="45734" spans="26:26">
      <c r="Z45734"/>
    </row>
    <row r="45735" spans="26:26">
      <c r="Z45735"/>
    </row>
    <row r="45736" spans="26:26">
      <c r="Z45736"/>
    </row>
    <row r="45737" spans="26:26">
      <c r="Z45737"/>
    </row>
    <row r="45738" spans="26:26">
      <c r="Z45738"/>
    </row>
    <row r="45739" spans="26:26">
      <c r="Z45739"/>
    </row>
    <row r="45740" spans="26:26">
      <c r="Z45740"/>
    </row>
    <row r="45741" spans="26:26">
      <c r="Z45741"/>
    </row>
    <row r="45742" spans="26:26">
      <c r="Z45742"/>
    </row>
    <row r="45743" spans="26:26">
      <c r="Z45743"/>
    </row>
    <row r="45744" spans="26:26">
      <c r="Z45744"/>
    </row>
    <row r="45745" spans="26:26">
      <c r="Z45745"/>
    </row>
    <row r="45746" spans="26:26">
      <c r="Z45746"/>
    </row>
    <row r="45747" spans="26:26">
      <c r="Z45747"/>
    </row>
    <row r="45748" spans="26:26">
      <c r="Z45748"/>
    </row>
    <row r="45749" spans="26:26">
      <c r="Z45749"/>
    </row>
    <row r="45750" spans="26:26">
      <c r="Z45750"/>
    </row>
    <row r="45751" spans="26:26">
      <c r="Z45751"/>
    </row>
    <row r="45752" spans="26:26">
      <c r="Z45752"/>
    </row>
    <row r="45753" spans="26:26">
      <c r="Z45753"/>
    </row>
    <row r="45754" spans="26:26">
      <c r="Z45754"/>
    </row>
    <row r="45755" spans="26:26">
      <c r="Z45755"/>
    </row>
    <row r="45756" spans="26:26">
      <c r="Z45756"/>
    </row>
    <row r="45757" spans="26:26">
      <c r="Z45757"/>
    </row>
    <row r="45758" spans="26:26">
      <c r="Z45758"/>
    </row>
    <row r="45759" spans="26:26">
      <c r="Z45759"/>
    </row>
    <row r="45760" spans="26:26">
      <c r="Z45760"/>
    </row>
    <row r="45761" spans="26:26">
      <c r="Z45761"/>
    </row>
    <row r="45762" spans="26:26">
      <c r="Z45762"/>
    </row>
    <row r="45763" spans="26:26">
      <c r="Z45763"/>
    </row>
    <row r="45764" spans="26:26">
      <c r="Z45764"/>
    </row>
    <row r="45765" spans="26:26">
      <c r="Z45765"/>
    </row>
    <row r="45766" spans="26:26">
      <c r="Z45766"/>
    </row>
    <row r="45767" spans="26:26">
      <c r="Z45767"/>
    </row>
    <row r="45768" spans="26:26">
      <c r="Z45768"/>
    </row>
    <row r="45769" spans="26:26">
      <c r="Z45769"/>
    </row>
    <row r="45770" spans="26:26">
      <c r="Z45770"/>
    </row>
    <row r="45771" spans="26:26">
      <c r="Z45771"/>
    </row>
    <row r="45772" spans="26:26">
      <c r="Z45772"/>
    </row>
    <row r="45773" spans="26:26">
      <c r="Z45773"/>
    </row>
    <row r="45774" spans="26:26">
      <c r="Z45774"/>
    </row>
    <row r="45775" spans="26:26">
      <c r="Z45775"/>
    </row>
    <row r="45776" spans="26:26">
      <c r="Z45776"/>
    </row>
    <row r="45777" spans="26:26">
      <c r="Z45777"/>
    </row>
    <row r="45778" spans="26:26">
      <c r="Z45778"/>
    </row>
    <row r="45779" spans="26:26">
      <c r="Z45779"/>
    </row>
    <row r="45780" spans="26:26">
      <c r="Z45780"/>
    </row>
    <row r="45781" spans="26:26">
      <c r="Z45781"/>
    </row>
    <row r="45782" spans="26:26">
      <c r="Z45782"/>
    </row>
    <row r="45783" spans="26:26">
      <c r="Z45783"/>
    </row>
    <row r="45784" spans="26:26">
      <c r="Z45784"/>
    </row>
    <row r="45785" spans="26:26">
      <c r="Z45785"/>
    </row>
    <row r="45786" spans="26:26">
      <c r="Z45786"/>
    </row>
    <row r="45787" spans="26:26">
      <c r="Z45787"/>
    </row>
    <row r="45788" spans="26:26">
      <c r="Z45788"/>
    </row>
    <row r="45789" spans="26:26">
      <c r="Z45789"/>
    </row>
    <row r="45790" spans="26:26">
      <c r="Z45790"/>
    </row>
    <row r="45791" spans="26:26">
      <c r="Z45791"/>
    </row>
    <row r="45792" spans="26:26">
      <c r="Z45792"/>
    </row>
    <row r="45793" spans="26:26">
      <c r="Z45793"/>
    </row>
    <row r="45794" spans="26:26">
      <c r="Z45794"/>
    </row>
    <row r="45795" spans="26:26">
      <c r="Z45795"/>
    </row>
    <row r="45796" spans="26:26">
      <c r="Z45796"/>
    </row>
    <row r="45797" spans="26:26">
      <c r="Z45797"/>
    </row>
    <row r="45798" spans="26:26">
      <c r="Z45798"/>
    </row>
    <row r="45799" spans="26:26">
      <c r="Z45799"/>
    </row>
    <row r="45800" spans="26:26">
      <c r="Z45800"/>
    </row>
    <row r="45801" spans="26:26">
      <c r="Z45801"/>
    </row>
    <row r="45802" spans="26:26">
      <c r="Z45802"/>
    </row>
    <row r="45803" spans="26:26">
      <c r="Z45803"/>
    </row>
    <row r="45804" spans="26:26">
      <c r="Z45804"/>
    </row>
    <row r="45805" spans="26:26">
      <c r="Z45805"/>
    </row>
    <row r="45806" spans="26:26">
      <c r="Z45806"/>
    </row>
    <row r="45807" spans="26:26">
      <c r="Z45807"/>
    </row>
    <row r="45808" spans="26:26">
      <c r="Z45808"/>
    </row>
    <row r="45809" spans="26:26">
      <c r="Z45809"/>
    </row>
    <row r="45810" spans="26:26">
      <c r="Z45810"/>
    </row>
    <row r="45811" spans="26:26">
      <c r="Z45811"/>
    </row>
    <row r="45812" spans="26:26">
      <c r="Z45812"/>
    </row>
    <row r="45813" spans="26:26">
      <c r="Z45813"/>
    </row>
    <row r="45814" spans="26:26">
      <c r="Z45814"/>
    </row>
    <row r="45815" spans="26:26">
      <c r="Z45815"/>
    </row>
    <row r="45816" spans="26:26">
      <c r="Z45816"/>
    </row>
    <row r="45817" spans="26:26">
      <c r="Z45817"/>
    </row>
    <row r="45818" spans="26:26">
      <c r="Z45818"/>
    </row>
    <row r="45819" spans="26:26">
      <c r="Z45819"/>
    </row>
    <row r="45820" spans="26:26">
      <c r="Z45820"/>
    </row>
    <row r="45821" spans="26:26">
      <c r="Z45821"/>
    </row>
    <row r="45822" spans="26:26">
      <c r="Z45822"/>
    </row>
    <row r="45823" spans="26:26">
      <c r="Z45823"/>
    </row>
    <row r="45824" spans="26:26">
      <c r="Z45824"/>
    </row>
    <row r="45825" spans="26:26">
      <c r="Z45825"/>
    </row>
    <row r="45826" spans="26:26">
      <c r="Z45826"/>
    </row>
    <row r="45827" spans="26:26">
      <c r="Z45827"/>
    </row>
    <row r="45828" spans="26:26">
      <c r="Z45828"/>
    </row>
    <row r="45829" spans="26:26">
      <c r="Z45829"/>
    </row>
    <row r="45830" spans="26:26">
      <c r="Z45830"/>
    </row>
    <row r="45831" spans="26:26">
      <c r="Z45831"/>
    </row>
    <row r="45832" spans="26:26">
      <c r="Z45832"/>
    </row>
    <row r="45833" spans="26:26">
      <c r="Z45833"/>
    </row>
    <row r="45834" spans="26:26">
      <c r="Z45834"/>
    </row>
    <row r="45835" spans="26:26">
      <c r="Z45835"/>
    </row>
    <row r="45836" spans="26:26">
      <c r="Z45836"/>
    </row>
    <row r="45837" spans="26:26">
      <c r="Z45837"/>
    </row>
    <row r="45838" spans="26:26">
      <c r="Z45838"/>
    </row>
    <row r="45839" spans="26:26">
      <c r="Z45839"/>
    </row>
    <row r="45840" spans="26:26">
      <c r="Z45840"/>
    </row>
    <row r="45841" spans="26:26">
      <c r="Z45841"/>
    </row>
    <row r="45842" spans="26:26">
      <c r="Z45842"/>
    </row>
    <row r="45843" spans="26:26">
      <c r="Z45843"/>
    </row>
    <row r="45844" spans="26:26">
      <c r="Z45844"/>
    </row>
    <row r="45845" spans="26:26">
      <c r="Z45845"/>
    </row>
    <row r="45846" spans="26:26">
      <c r="Z45846"/>
    </row>
    <row r="45847" spans="26:26">
      <c r="Z45847"/>
    </row>
    <row r="45848" spans="26:26">
      <c r="Z45848"/>
    </row>
    <row r="45849" spans="26:26">
      <c r="Z45849"/>
    </row>
    <row r="45850" spans="26:26">
      <c r="Z45850"/>
    </row>
    <row r="45851" spans="26:26">
      <c r="Z45851"/>
    </row>
    <row r="45852" spans="26:26">
      <c r="Z45852"/>
    </row>
    <row r="45853" spans="26:26">
      <c r="Z45853"/>
    </row>
    <row r="45854" spans="26:26">
      <c r="Z45854"/>
    </row>
    <row r="45855" spans="26:26">
      <c r="Z45855"/>
    </row>
    <row r="45856" spans="26:26">
      <c r="Z45856"/>
    </row>
    <row r="45857" spans="26:26">
      <c r="Z45857"/>
    </row>
    <row r="45858" spans="26:26">
      <c r="Z45858"/>
    </row>
    <row r="45859" spans="26:26">
      <c r="Z45859"/>
    </row>
    <row r="45860" spans="26:26">
      <c r="Z45860"/>
    </row>
    <row r="45861" spans="26:26">
      <c r="Z45861"/>
    </row>
    <row r="45862" spans="26:26">
      <c r="Z45862"/>
    </row>
    <row r="45863" spans="26:26">
      <c r="Z45863"/>
    </row>
    <row r="45864" spans="26:26">
      <c r="Z45864"/>
    </row>
    <row r="45865" spans="26:26">
      <c r="Z45865"/>
    </row>
    <row r="45866" spans="26:26">
      <c r="Z45866"/>
    </row>
    <row r="45867" spans="26:26">
      <c r="Z45867"/>
    </row>
    <row r="45868" spans="26:26">
      <c r="Z45868"/>
    </row>
    <row r="45869" spans="26:26">
      <c r="Z45869"/>
    </row>
    <row r="45870" spans="26:26">
      <c r="Z45870"/>
    </row>
    <row r="45871" spans="26:26">
      <c r="Z45871"/>
    </row>
    <row r="45872" spans="26:26">
      <c r="Z45872"/>
    </row>
    <row r="45873" spans="26:26">
      <c r="Z45873"/>
    </row>
    <row r="45874" spans="26:26">
      <c r="Z45874"/>
    </row>
    <row r="45875" spans="26:26">
      <c r="Z45875"/>
    </row>
    <row r="45876" spans="26:26">
      <c r="Z45876"/>
    </row>
    <row r="45877" spans="26:26">
      <c r="Z45877"/>
    </row>
    <row r="45878" spans="26:26">
      <c r="Z45878"/>
    </row>
    <row r="45879" spans="26:26">
      <c r="Z45879"/>
    </row>
    <row r="45880" spans="26:26">
      <c r="Z45880"/>
    </row>
    <row r="45881" spans="26:26">
      <c r="Z45881"/>
    </row>
    <row r="45882" spans="26:26">
      <c r="Z45882"/>
    </row>
    <row r="45883" spans="26:26">
      <c r="Z45883"/>
    </row>
    <row r="45884" spans="26:26">
      <c r="Z45884"/>
    </row>
    <row r="45885" spans="26:26">
      <c r="Z45885"/>
    </row>
    <row r="45886" spans="26:26">
      <c r="Z45886"/>
    </row>
    <row r="45887" spans="26:26">
      <c r="Z45887"/>
    </row>
    <row r="45888" spans="26:26">
      <c r="Z45888"/>
    </row>
    <row r="45889" spans="26:26">
      <c r="Z45889"/>
    </row>
    <row r="45890" spans="26:26">
      <c r="Z45890"/>
    </row>
    <row r="45891" spans="26:26">
      <c r="Z45891"/>
    </row>
    <row r="45892" spans="26:26">
      <c r="Z45892"/>
    </row>
    <row r="45893" spans="26:26">
      <c r="Z45893"/>
    </row>
    <row r="45894" spans="26:26">
      <c r="Z45894"/>
    </row>
    <row r="45895" spans="26:26">
      <c r="Z45895"/>
    </row>
    <row r="45896" spans="26:26">
      <c r="Z45896"/>
    </row>
    <row r="45897" spans="26:26">
      <c r="Z45897"/>
    </row>
    <row r="45898" spans="26:26">
      <c r="Z45898"/>
    </row>
    <row r="45899" spans="26:26">
      <c r="Z45899"/>
    </row>
    <row r="45900" spans="26:26">
      <c r="Z45900"/>
    </row>
    <row r="45901" spans="26:26">
      <c r="Z45901"/>
    </row>
    <row r="45902" spans="26:26">
      <c r="Z45902"/>
    </row>
    <row r="45903" spans="26:26">
      <c r="Z45903"/>
    </row>
    <row r="45904" spans="26:26">
      <c r="Z45904"/>
    </row>
    <row r="45905" spans="26:26">
      <c r="Z45905"/>
    </row>
    <row r="45906" spans="26:26">
      <c r="Z45906"/>
    </row>
    <row r="45907" spans="26:26">
      <c r="Z45907"/>
    </row>
    <row r="45908" spans="26:26">
      <c r="Z45908"/>
    </row>
    <row r="45909" spans="26:26">
      <c r="Z45909"/>
    </row>
    <row r="45910" spans="26:26">
      <c r="Z45910"/>
    </row>
    <row r="45911" spans="26:26">
      <c r="Z45911"/>
    </row>
    <row r="45912" spans="26:26">
      <c r="Z45912"/>
    </row>
    <row r="45913" spans="26:26">
      <c r="Z45913"/>
    </row>
    <row r="45914" spans="26:26">
      <c r="Z45914"/>
    </row>
    <row r="45915" spans="26:26">
      <c r="Z45915"/>
    </row>
    <row r="45916" spans="26:26">
      <c r="Z45916"/>
    </row>
    <row r="45917" spans="26:26">
      <c r="Z45917"/>
    </row>
    <row r="45918" spans="26:26">
      <c r="Z45918"/>
    </row>
    <row r="45919" spans="26:26">
      <c r="Z45919"/>
    </row>
    <row r="45920" spans="26:26">
      <c r="Z45920"/>
    </row>
    <row r="45921" spans="26:26">
      <c r="Z45921"/>
    </row>
    <row r="45922" spans="26:26">
      <c r="Z45922"/>
    </row>
    <row r="45923" spans="26:26">
      <c r="Z45923"/>
    </row>
    <row r="45924" spans="26:26">
      <c r="Z45924"/>
    </row>
    <row r="45925" spans="26:26">
      <c r="Z45925"/>
    </row>
    <row r="45926" spans="26:26">
      <c r="Z45926"/>
    </row>
    <row r="45927" spans="26:26">
      <c r="Z45927"/>
    </row>
    <row r="45928" spans="26:26">
      <c r="Z45928"/>
    </row>
    <row r="45929" spans="26:26">
      <c r="Z45929"/>
    </row>
    <row r="45930" spans="26:26">
      <c r="Z45930"/>
    </row>
    <row r="45931" spans="26:26">
      <c r="Z45931"/>
    </row>
    <row r="45932" spans="26:26">
      <c r="Z45932"/>
    </row>
    <row r="45933" spans="26:26">
      <c r="Z45933"/>
    </row>
    <row r="45934" spans="26:26">
      <c r="Z45934"/>
    </row>
    <row r="45935" spans="26:26">
      <c r="Z45935"/>
    </row>
    <row r="45936" spans="26:26">
      <c r="Z45936"/>
    </row>
    <row r="45937" spans="26:26">
      <c r="Z45937"/>
    </row>
    <row r="45938" spans="26:26">
      <c r="Z45938"/>
    </row>
    <row r="45939" spans="26:26">
      <c r="Z45939"/>
    </row>
    <row r="45940" spans="26:26">
      <c r="Z45940"/>
    </row>
    <row r="45941" spans="26:26">
      <c r="Z45941"/>
    </row>
    <row r="45942" spans="26:26">
      <c r="Z45942"/>
    </row>
    <row r="45943" spans="26:26">
      <c r="Z45943"/>
    </row>
    <row r="45944" spans="26:26">
      <c r="Z45944"/>
    </row>
    <row r="45945" spans="26:26">
      <c r="Z45945"/>
    </row>
    <row r="45946" spans="26:26">
      <c r="Z45946"/>
    </row>
    <row r="45947" spans="26:26">
      <c r="Z45947"/>
    </row>
    <row r="45948" spans="26:26">
      <c r="Z45948"/>
    </row>
    <row r="45949" spans="26:26">
      <c r="Z45949"/>
    </row>
    <row r="45950" spans="26:26">
      <c r="Z45950"/>
    </row>
    <row r="45951" spans="26:26">
      <c r="Z45951"/>
    </row>
    <row r="45952" spans="26:26">
      <c r="Z45952"/>
    </row>
    <row r="45953" spans="26:26">
      <c r="Z45953"/>
    </row>
    <row r="45954" spans="26:26">
      <c r="Z45954"/>
    </row>
    <row r="45955" spans="26:26">
      <c r="Z45955"/>
    </row>
    <row r="45956" spans="26:26">
      <c r="Z45956"/>
    </row>
    <row r="45957" spans="26:26">
      <c r="Z45957"/>
    </row>
    <row r="45958" spans="26:26">
      <c r="Z45958"/>
    </row>
    <row r="45959" spans="26:26">
      <c r="Z45959"/>
    </row>
    <row r="45960" spans="26:26">
      <c r="Z45960"/>
    </row>
    <row r="45961" spans="26:26">
      <c r="Z45961"/>
    </row>
    <row r="45962" spans="26:26">
      <c r="Z45962"/>
    </row>
    <row r="45963" spans="26:26">
      <c r="Z45963"/>
    </row>
    <row r="45964" spans="26:26">
      <c r="Z45964"/>
    </row>
    <row r="45965" spans="26:26">
      <c r="Z45965"/>
    </row>
    <row r="45966" spans="26:26">
      <c r="Z45966"/>
    </row>
    <row r="45967" spans="26:26">
      <c r="Z45967"/>
    </row>
    <row r="45968" spans="26:26">
      <c r="Z45968"/>
    </row>
    <row r="45969" spans="26:26">
      <c r="Z45969"/>
    </row>
    <row r="45970" spans="26:26">
      <c r="Z45970"/>
    </row>
    <row r="45971" spans="26:26">
      <c r="Z45971"/>
    </row>
    <row r="45972" spans="26:26">
      <c r="Z45972"/>
    </row>
    <row r="45973" spans="26:26">
      <c r="Z45973"/>
    </row>
    <row r="45974" spans="26:26">
      <c r="Z45974"/>
    </row>
    <row r="45975" spans="26:26">
      <c r="Z45975"/>
    </row>
    <row r="45976" spans="26:26">
      <c r="Z45976"/>
    </row>
    <row r="45977" spans="26:26">
      <c r="Z45977"/>
    </row>
    <row r="45978" spans="26:26">
      <c r="Z45978"/>
    </row>
    <row r="45979" spans="26:26">
      <c r="Z45979"/>
    </row>
    <row r="45980" spans="26:26">
      <c r="Z45980"/>
    </row>
    <row r="45981" spans="26:26">
      <c r="Z45981"/>
    </row>
    <row r="45982" spans="26:26">
      <c r="Z45982"/>
    </row>
    <row r="45983" spans="26:26">
      <c r="Z45983"/>
    </row>
    <row r="45984" spans="26:26">
      <c r="Z45984"/>
    </row>
    <row r="45985" spans="26:26">
      <c r="Z45985"/>
    </row>
    <row r="45986" spans="26:26">
      <c r="Z45986"/>
    </row>
    <row r="45987" spans="26:26">
      <c r="Z45987"/>
    </row>
    <row r="45988" spans="26:26">
      <c r="Z45988"/>
    </row>
    <row r="45989" spans="26:26">
      <c r="Z45989"/>
    </row>
    <row r="45990" spans="26:26">
      <c r="Z45990"/>
    </row>
    <row r="45991" spans="26:26">
      <c r="Z45991"/>
    </row>
    <row r="45992" spans="26:26">
      <c r="Z45992"/>
    </row>
    <row r="45993" spans="26:26">
      <c r="Z45993"/>
    </row>
    <row r="45994" spans="26:26">
      <c r="Z45994"/>
    </row>
    <row r="45995" spans="26:26">
      <c r="Z45995"/>
    </row>
    <row r="45996" spans="26:26">
      <c r="Z45996"/>
    </row>
    <row r="45997" spans="26:26">
      <c r="Z45997"/>
    </row>
    <row r="45998" spans="26:26">
      <c r="Z45998"/>
    </row>
    <row r="45999" spans="26:26">
      <c r="Z45999"/>
    </row>
    <row r="46000" spans="26:26">
      <c r="Z46000"/>
    </row>
    <row r="46001" spans="26:26">
      <c r="Z46001"/>
    </row>
    <row r="46002" spans="26:26">
      <c r="Z46002"/>
    </row>
    <row r="46003" spans="26:26">
      <c r="Z46003"/>
    </row>
    <row r="46004" spans="26:26">
      <c r="Z46004"/>
    </row>
    <row r="46005" spans="26:26">
      <c r="Z46005"/>
    </row>
    <row r="46006" spans="26:26">
      <c r="Z46006"/>
    </row>
    <row r="46007" spans="26:26">
      <c r="Z46007"/>
    </row>
    <row r="46008" spans="26:26">
      <c r="Z46008"/>
    </row>
    <row r="46009" spans="26:26">
      <c r="Z46009"/>
    </row>
    <row r="46010" spans="26:26">
      <c r="Z46010"/>
    </row>
    <row r="46011" spans="26:26">
      <c r="Z46011"/>
    </row>
    <row r="46012" spans="26:26">
      <c r="Z46012"/>
    </row>
    <row r="46013" spans="26:26">
      <c r="Z46013"/>
    </row>
    <row r="46014" spans="26:26">
      <c r="Z46014"/>
    </row>
    <row r="46015" spans="26:26">
      <c r="Z46015"/>
    </row>
    <row r="46016" spans="26:26">
      <c r="Z46016"/>
    </row>
    <row r="46017" spans="26:26">
      <c r="Z46017"/>
    </row>
    <row r="46018" spans="26:26">
      <c r="Z46018"/>
    </row>
    <row r="46019" spans="26:26">
      <c r="Z46019"/>
    </row>
    <row r="46020" spans="26:26">
      <c r="Z46020"/>
    </row>
    <row r="46021" spans="26:26">
      <c r="Z46021"/>
    </row>
    <row r="46022" spans="26:26">
      <c r="Z46022"/>
    </row>
    <row r="46023" spans="26:26">
      <c r="Z46023"/>
    </row>
    <row r="46024" spans="26:26">
      <c r="Z46024"/>
    </row>
    <row r="46025" spans="26:26">
      <c r="Z46025"/>
    </row>
    <row r="46026" spans="26:26">
      <c r="Z46026"/>
    </row>
    <row r="46027" spans="26:26">
      <c r="Z46027"/>
    </row>
    <row r="46028" spans="26:26">
      <c r="Z46028"/>
    </row>
    <row r="46029" spans="26:26">
      <c r="Z46029"/>
    </row>
    <row r="46030" spans="26:26">
      <c r="Z46030"/>
    </row>
    <row r="46031" spans="26:26">
      <c r="Z46031"/>
    </row>
    <row r="46032" spans="26:26">
      <c r="Z46032"/>
    </row>
    <row r="46033" spans="26:26">
      <c r="Z46033"/>
    </row>
    <row r="46034" spans="26:26">
      <c r="Z46034"/>
    </row>
    <row r="46035" spans="26:26">
      <c r="Z46035"/>
    </row>
    <row r="46036" spans="26:26">
      <c r="Z46036"/>
    </row>
    <row r="46037" spans="26:26">
      <c r="Z46037"/>
    </row>
    <row r="46038" spans="26:26">
      <c r="Z46038"/>
    </row>
    <row r="46039" spans="26:26">
      <c r="Z46039"/>
    </row>
    <row r="46040" spans="26:26">
      <c r="Z46040"/>
    </row>
    <row r="46041" spans="26:26">
      <c r="Z46041"/>
    </row>
    <row r="46042" spans="26:26">
      <c r="Z46042"/>
    </row>
    <row r="46043" spans="26:26">
      <c r="Z46043"/>
    </row>
    <row r="46044" spans="26:26">
      <c r="Z46044"/>
    </row>
    <row r="46045" spans="26:26">
      <c r="Z46045"/>
    </row>
    <row r="46046" spans="26:26">
      <c r="Z46046"/>
    </row>
    <row r="46047" spans="26:26">
      <c r="Z46047"/>
    </row>
    <row r="46048" spans="26:26">
      <c r="Z46048"/>
    </row>
    <row r="46049" spans="26:26">
      <c r="Z46049"/>
    </row>
    <row r="46050" spans="26:26">
      <c r="Z46050"/>
    </row>
    <row r="46051" spans="26:26">
      <c r="Z46051"/>
    </row>
    <row r="46052" spans="26:26">
      <c r="Z46052"/>
    </row>
    <row r="46053" spans="26:26">
      <c r="Z46053"/>
    </row>
    <row r="46054" spans="26:26">
      <c r="Z46054"/>
    </row>
    <row r="46055" spans="26:26">
      <c r="Z46055"/>
    </row>
    <row r="46056" spans="26:26">
      <c r="Z46056"/>
    </row>
    <row r="46057" spans="26:26">
      <c r="Z46057"/>
    </row>
    <row r="46058" spans="26:26">
      <c r="Z46058"/>
    </row>
    <row r="46059" spans="26:26">
      <c r="Z46059"/>
    </row>
    <row r="46060" spans="26:26">
      <c r="Z46060"/>
    </row>
    <row r="46061" spans="26:26">
      <c r="Z46061"/>
    </row>
    <row r="46062" spans="26:26">
      <c r="Z46062"/>
    </row>
    <row r="46063" spans="26:26">
      <c r="Z46063"/>
    </row>
    <row r="46064" spans="26:26">
      <c r="Z46064"/>
    </row>
    <row r="46065" spans="26:26">
      <c r="Z46065"/>
    </row>
    <row r="46066" spans="26:26">
      <c r="Z46066"/>
    </row>
    <row r="46067" spans="26:26">
      <c r="Z46067"/>
    </row>
    <row r="46068" spans="26:26">
      <c r="Z46068"/>
    </row>
    <row r="46069" spans="26:26">
      <c r="Z46069"/>
    </row>
    <row r="46070" spans="26:26">
      <c r="Z46070"/>
    </row>
    <row r="46071" spans="26:26">
      <c r="Z46071"/>
    </row>
    <row r="46072" spans="26:26">
      <c r="Z46072"/>
    </row>
    <row r="46073" spans="26:26">
      <c r="Z46073"/>
    </row>
    <row r="46074" spans="26:26">
      <c r="Z46074"/>
    </row>
    <row r="46075" spans="26:26">
      <c r="Z46075"/>
    </row>
    <row r="46076" spans="26:26">
      <c r="Z46076"/>
    </row>
    <row r="46077" spans="26:26">
      <c r="Z46077"/>
    </row>
    <row r="46078" spans="26:26">
      <c r="Z46078"/>
    </row>
    <row r="46079" spans="26:26">
      <c r="Z46079"/>
    </row>
    <row r="46080" spans="26:26">
      <c r="Z46080"/>
    </row>
    <row r="46081" spans="26:26">
      <c r="Z46081"/>
    </row>
    <row r="46082" spans="26:26">
      <c r="Z46082"/>
    </row>
    <row r="46083" spans="26:26">
      <c r="Z46083"/>
    </row>
    <row r="46084" spans="26:26">
      <c r="Z46084"/>
    </row>
    <row r="46085" spans="26:26">
      <c r="Z46085"/>
    </row>
    <row r="46086" spans="26:26">
      <c r="Z46086"/>
    </row>
    <row r="46087" spans="26:26">
      <c r="Z46087"/>
    </row>
    <row r="46088" spans="26:26">
      <c r="Z46088"/>
    </row>
    <row r="46089" spans="26:26">
      <c r="Z46089"/>
    </row>
    <row r="46090" spans="26:26">
      <c r="Z46090"/>
    </row>
    <row r="46091" spans="26:26">
      <c r="Z46091"/>
    </row>
    <row r="46092" spans="26:26">
      <c r="Z46092"/>
    </row>
    <row r="46093" spans="26:26">
      <c r="Z46093"/>
    </row>
    <row r="46094" spans="26:26">
      <c r="Z46094"/>
    </row>
    <row r="46095" spans="26:26">
      <c r="Z46095"/>
    </row>
    <row r="46096" spans="26:26">
      <c r="Z46096"/>
    </row>
    <row r="46097" spans="26:26">
      <c r="Z46097"/>
    </row>
    <row r="46098" spans="26:26">
      <c r="Z46098"/>
    </row>
    <row r="46099" spans="26:26">
      <c r="Z46099"/>
    </row>
    <row r="46100" spans="26:26">
      <c r="Z46100"/>
    </row>
    <row r="46101" spans="26:26">
      <c r="Z46101"/>
    </row>
    <row r="46102" spans="26:26">
      <c r="Z46102"/>
    </row>
    <row r="46103" spans="26:26">
      <c r="Z46103"/>
    </row>
    <row r="46104" spans="26:26">
      <c r="Z46104"/>
    </row>
    <row r="46105" spans="26:26">
      <c r="Z46105"/>
    </row>
    <row r="46106" spans="26:26">
      <c r="Z46106"/>
    </row>
    <row r="46107" spans="26:26">
      <c r="Z46107"/>
    </row>
    <row r="46108" spans="26:26">
      <c r="Z46108"/>
    </row>
    <row r="46109" spans="26:26">
      <c r="Z46109"/>
    </row>
    <row r="46110" spans="26:26">
      <c r="Z46110"/>
    </row>
    <row r="46111" spans="26:26">
      <c r="Z46111"/>
    </row>
    <row r="46112" spans="26:26">
      <c r="Z46112"/>
    </row>
    <row r="46113" spans="26:26">
      <c r="Z46113"/>
    </row>
    <row r="46114" spans="26:26">
      <c r="Z46114"/>
    </row>
    <row r="46115" spans="26:26">
      <c r="Z46115"/>
    </row>
    <row r="46116" spans="26:26">
      <c r="Z46116"/>
    </row>
    <row r="46117" spans="26:26">
      <c r="Z46117"/>
    </row>
    <row r="46118" spans="26:26">
      <c r="Z46118"/>
    </row>
    <row r="46119" spans="26:26">
      <c r="Z46119"/>
    </row>
    <row r="46120" spans="26:26">
      <c r="Z46120"/>
    </row>
    <row r="46121" spans="26:26">
      <c r="Z46121"/>
    </row>
    <row r="46122" spans="26:26">
      <c r="Z46122"/>
    </row>
    <row r="46123" spans="26:26">
      <c r="Z46123"/>
    </row>
    <row r="46124" spans="26:26">
      <c r="Z46124"/>
    </row>
    <row r="46125" spans="26:26">
      <c r="Z46125"/>
    </row>
    <row r="46126" spans="26:26">
      <c r="Z46126"/>
    </row>
    <row r="46127" spans="26:26">
      <c r="Z46127"/>
    </row>
    <row r="46128" spans="26:26">
      <c r="Z46128"/>
    </row>
    <row r="46129" spans="26:26">
      <c r="Z46129"/>
    </row>
    <row r="46130" spans="26:26">
      <c r="Z46130"/>
    </row>
    <row r="46131" spans="26:26">
      <c r="Z46131"/>
    </row>
    <row r="46132" spans="26:26">
      <c r="Z46132"/>
    </row>
    <row r="46133" spans="26:26">
      <c r="Z46133"/>
    </row>
    <row r="46134" spans="26:26">
      <c r="Z46134"/>
    </row>
    <row r="46135" spans="26:26">
      <c r="Z46135"/>
    </row>
    <row r="46136" spans="26:26">
      <c r="Z46136"/>
    </row>
    <row r="46137" spans="26:26">
      <c r="Z46137"/>
    </row>
    <row r="46138" spans="26:26">
      <c r="Z46138"/>
    </row>
    <row r="46139" spans="26:26">
      <c r="Z46139"/>
    </row>
    <row r="46140" spans="26:26">
      <c r="Z46140"/>
    </row>
    <row r="46141" spans="26:26">
      <c r="Z46141"/>
    </row>
    <row r="46142" spans="26:26">
      <c r="Z46142"/>
    </row>
    <row r="46143" spans="26:26">
      <c r="Z46143"/>
    </row>
    <row r="46144" spans="26:26">
      <c r="Z46144"/>
    </row>
    <row r="46145" spans="26:26">
      <c r="Z46145"/>
    </row>
    <row r="46146" spans="26:26">
      <c r="Z46146"/>
    </row>
    <row r="46147" spans="26:26">
      <c r="Z46147"/>
    </row>
    <row r="46148" spans="26:26">
      <c r="Z46148"/>
    </row>
    <row r="46149" spans="26:26">
      <c r="Z46149"/>
    </row>
    <row r="46150" spans="26:26">
      <c r="Z46150"/>
    </row>
    <row r="46151" spans="26:26">
      <c r="Z46151"/>
    </row>
    <row r="46152" spans="26:26">
      <c r="Z46152"/>
    </row>
    <row r="46153" spans="26:26">
      <c r="Z46153"/>
    </row>
    <row r="46154" spans="26:26">
      <c r="Z46154"/>
    </row>
    <row r="46155" spans="26:26">
      <c r="Z46155"/>
    </row>
    <row r="46156" spans="26:26">
      <c r="Z46156"/>
    </row>
    <row r="46157" spans="26:26">
      <c r="Z46157"/>
    </row>
    <row r="46158" spans="26:26">
      <c r="Z46158"/>
    </row>
    <row r="46159" spans="26:26">
      <c r="Z46159"/>
    </row>
    <row r="46160" spans="26:26">
      <c r="Z46160"/>
    </row>
    <row r="46161" spans="26:26">
      <c r="Z46161"/>
    </row>
    <row r="46162" spans="26:26">
      <c r="Z46162"/>
    </row>
    <row r="46163" spans="26:26">
      <c r="Z46163"/>
    </row>
    <row r="46164" spans="26:26">
      <c r="Z46164"/>
    </row>
    <row r="46165" spans="26:26">
      <c r="Z46165"/>
    </row>
    <row r="46166" spans="26:26">
      <c r="Z46166"/>
    </row>
    <row r="46167" spans="26:26">
      <c r="Z46167"/>
    </row>
    <row r="46168" spans="26:26">
      <c r="Z46168"/>
    </row>
    <row r="46169" spans="26:26">
      <c r="Z46169"/>
    </row>
    <row r="46170" spans="26:26">
      <c r="Z46170"/>
    </row>
    <row r="46171" spans="26:26">
      <c r="Z46171"/>
    </row>
    <row r="46172" spans="26:26">
      <c r="Z46172"/>
    </row>
    <row r="46173" spans="26:26">
      <c r="Z46173"/>
    </row>
    <row r="46174" spans="26:26">
      <c r="Z46174"/>
    </row>
    <row r="46175" spans="26:26">
      <c r="Z46175"/>
    </row>
    <row r="46176" spans="26:26">
      <c r="Z46176"/>
    </row>
    <row r="46177" spans="26:26">
      <c r="Z46177"/>
    </row>
    <row r="46178" spans="26:26">
      <c r="Z46178"/>
    </row>
    <row r="46179" spans="26:26">
      <c r="Z46179"/>
    </row>
    <row r="46180" spans="26:26">
      <c r="Z46180"/>
    </row>
    <row r="46181" spans="26:26">
      <c r="Z46181"/>
    </row>
    <row r="46182" spans="26:26">
      <c r="Z46182"/>
    </row>
    <row r="46183" spans="26:26">
      <c r="Z46183"/>
    </row>
    <row r="46184" spans="26:26">
      <c r="Z46184"/>
    </row>
    <row r="46185" spans="26:26">
      <c r="Z46185"/>
    </row>
    <row r="46186" spans="26:26">
      <c r="Z46186"/>
    </row>
    <row r="46187" spans="26:26">
      <c r="Z46187"/>
    </row>
    <row r="46188" spans="26:26">
      <c r="Z46188"/>
    </row>
    <row r="46189" spans="26:26">
      <c r="Z46189"/>
    </row>
    <row r="46190" spans="26:26">
      <c r="Z46190"/>
    </row>
    <row r="46191" spans="26:26">
      <c r="Z46191"/>
    </row>
    <row r="46192" spans="26:26">
      <c r="Z46192"/>
    </row>
    <row r="46193" spans="26:26">
      <c r="Z46193"/>
    </row>
    <row r="46194" spans="26:26">
      <c r="Z46194"/>
    </row>
    <row r="46195" spans="26:26">
      <c r="Z46195"/>
    </row>
    <row r="46196" spans="26:26">
      <c r="Z46196"/>
    </row>
    <row r="46197" spans="26:26">
      <c r="Z46197"/>
    </row>
    <row r="46198" spans="26:26">
      <c r="Z46198"/>
    </row>
    <row r="46199" spans="26:26">
      <c r="Z46199"/>
    </row>
    <row r="46200" spans="26:26">
      <c r="Z46200"/>
    </row>
    <row r="46201" spans="26:26">
      <c r="Z46201"/>
    </row>
    <row r="46202" spans="26:26">
      <c r="Z46202"/>
    </row>
    <row r="46203" spans="26:26">
      <c r="Z46203"/>
    </row>
    <row r="46204" spans="26:26">
      <c r="Z46204"/>
    </row>
    <row r="46205" spans="26:26">
      <c r="Z46205"/>
    </row>
    <row r="46206" spans="26:26">
      <c r="Z46206"/>
    </row>
    <row r="46207" spans="26:26">
      <c r="Z46207"/>
    </row>
    <row r="46208" spans="26:26">
      <c r="Z46208"/>
    </row>
    <row r="46209" spans="26:26">
      <c r="Z46209"/>
    </row>
    <row r="46210" spans="26:26">
      <c r="Z46210"/>
    </row>
    <row r="46211" spans="26:26">
      <c r="Z46211"/>
    </row>
    <row r="46212" spans="26:26">
      <c r="Z46212"/>
    </row>
    <row r="46213" spans="26:26">
      <c r="Z46213"/>
    </row>
    <row r="46214" spans="26:26">
      <c r="Z46214"/>
    </row>
    <row r="46215" spans="26:26">
      <c r="Z46215"/>
    </row>
    <row r="46216" spans="26:26">
      <c r="Z46216"/>
    </row>
    <row r="46217" spans="26:26">
      <c r="Z46217"/>
    </row>
    <row r="46218" spans="26:26">
      <c r="Z46218"/>
    </row>
    <row r="46219" spans="26:26">
      <c r="Z46219"/>
    </row>
    <row r="46220" spans="26:26">
      <c r="Z46220"/>
    </row>
    <row r="46221" spans="26:26">
      <c r="Z46221"/>
    </row>
    <row r="46222" spans="26:26">
      <c r="Z46222"/>
    </row>
    <row r="46223" spans="26:26">
      <c r="Z46223"/>
    </row>
    <row r="46224" spans="26:26">
      <c r="Z46224"/>
    </row>
    <row r="46225" spans="26:26">
      <c r="Z46225"/>
    </row>
    <row r="46226" spans="26:26">
      <c r="Z46226"/>
    </row>
    <row r="46227" spans="26:26">
      <c r="Z46227"/>
    </row>
    <row r="46228" spans="26:26">
      <c r="Z46228"/>
    </row>
    <row r="46229" spans="26:26">
      <c r="Z46229"/>
    </row>
    <row r="46230" spans="26:26">
      <c r="Z46230"/>
    </row>
    <row r="46231" spans="26:26">
      <c r="Z46231"/>
    </row>
    <row r="46232" spans="26:26">
      <c r="Z46232"/>
    </row>
    <row r="46233" spans="26:26">
      <c r="Z46233"/>
    </row>
    <row r="46234" spans="26:26">
      <c r="Z46234"/>
    </row>
    <row r="46235" spans="26:26">
      <c r="Z46235"/>
    </row>
    <row r="46236" spans="26:26">
      <c r="Z46236"/>
    </row>
    <row r="46237" spans="26:26">
      <c r="Z46237"/>
    </row>
    <row r="46238" spans="26:26">
      <c r="Z46238"/>
    </row>
    <row r="46239" spans="26:26">
      <c r="Z46239"/>
    </row>
    <row r="46240" spans="26:26">
      <c r="Z46240"/>
    </row>
    <row r="46241" spans="26:26">
      <c r="Z46241"/>
    </row>
    <row r="46242" spans="26:26">
      <c r="Z46242"/>
    </row>
    <row r="46243" spans="26:26">
      <c r="Z46243"/>
    </row>
    <row r="46244" spans="26:26">
      <c r="Z46244"/>
    </row>
    <row r="46245" spans="26:26">
      <c r="Z46245"/>
    </row>
    <row r="46246" spans="26:26">
      <c r="Z46246"/>
    </row>
    <row r="46247" spans="26:26">
      <c r="Z46247"/>
    </row>
    <row r="46248" spans="26:26">
      <c r="Z46248"/>
    </row>
    <row r="46249" spans="26:26">
      <c r="Z46249"/>
    </row>
    <row r="46250" spans="26:26">
      <c r="Z46250"/>
    </row>
    <row r="46251" spans="26:26">
      <c r="Z46251"/>
    </row>
    <row r="46252" spans="26:26">
      <c r="Z46252"/>
    </row>
    <row r="46253" spans="26:26">
      <c r="Z46253"/>
    </row>
    <row r="46254" spans="26:26">
      <c r="Z46254"/>
    </row>
    <row r="46255" spans="26:26">
      <c r="Z46255"/>
    </row>
    <row r="46256" spans="26:26">
      <c r="Z46256"/>
    </row>
    <row r="46257" spans="26:26">
      <c r="Z46257"/>
    </row>
    <row r="46258" spans="26:26">
      <c r="Z46258"/>
    </row>
    <row r="46259" spans="26:26">
      <c r="Z46259"/>
    </row>
    <row r="46260" spans="26:26">
      <c r="Z46260"/>
    </row>
    <row r="46261" spans="26:26">
      <c r="Z46261"/>
    </row>
    <row r="46262" spans="26:26">
      <c r="Z46262"/>
    </row>
    <row r="46263" spans="26:26">
      <c r="Z46263"/>
    </row>
    <row r="46264" spans="26:26">
      <c r="Z46264"/>
    </row>
    <row r="46265" spans="26:26">
      <c r="Z46265"/>
    </row>
    <row r="46266" spans="26:26">
      <c r="Z46266"/>
    </row>
    <row r="46267" spans="26:26">
      <c r="Z46267"/>
    </row>
    <row r="46268" spans="26:26">
      <c r="Z46268"/>
    </row>
    <row r="46269" spans="26:26">
      <c r="Z46269"/>
    </row>
    <row r="46270" spans="26:26">
      <c r="Z46270"/>
    </row>
    <row r="46271" spans="26:26">
      <c r="Z46271"/>
    </row>
    <row r="46272" spans="26:26">
      <c r="Z46272"/>
    </row>
    <row r="46273" spans="26:26">
      <c r="Z46273"/>
    </row>
    <row r="46274" spans="26:26">
      <c r="Z46274"/>
    </row>
    <row r="46275" spans="26:26">
      <c r="Z46275"/>
    </row>
    <row r="46276" spans="26:26">
      <c r="Z46276"/>
    </row>
    <row r="46277" spans="26:26">
      <c r="Z46277"/>
    </row>
    <row r="46278" spans="26:26">
      <c r="Z46278"/>
    </row>
    <row r="46279" spans="26:26">
      <c r="Z46279"/>
    </row>
    <row r="46280" spans="26:26">
      <c r="Z46280"/>
    </row>
    <row r="46281" spans="26:26">
      <c r="Z46281"/>
    </row>
    <row r="46282" spans="26:26">
      <c r="Z46282"/>
    </row>
    <row r="46283" spans="26:26">
      <c r="Z46283"/>
    </row>
    <row r="46284" spans="26:26">
      <c r="Z46284"/>
    </row>
    <row r="46285" spans="26:26">
      <c r="Z46285"/>
    </row>
    <row r="46286" spans="26:26">
      <c r="Z46286"/>
    </row>
    <row r="46287" spans="26:26">
      <c r="Z46287"/>
    </row>
    <row r="46288" spans="26:26">
      <c r="Z46288"/>
    </row>
    <row r="46289" spans="26:26">
      <c r="Z46289"/>
    </row>
    <row r="46290" spans="26:26">
      <c r="Z46290"/>
    </row>
    <row r="46291" spans="26:26">
      <c r="Z46291"/>
    </row>
    <row r="46292" spans="26:26">
      <c r="Z46292"/>
    </row>
    <row r="46293" spans="26:26">
      <c r="Z46293"/>
    </row>
    <row r="46294" spans="26:26">
      <c r="Z46294"/>
    </row>
    <row r="46295" spans="26:26">
      <c r="Z46295"/>
    </row>
    <row r="46296" spans="26:26">
      <c r="Z46296"/>
    </row>
    <row r="46297" spans="26:26">
      <c r="Z46297"/>
    </row>
    <row r="46298" spans="26:26">
      <c r="Z46298"/>
    </row>
    <row r="46299" spans="26:26">
      <c r="Z46299"/>
    </row>
    <row r="46300" spans="26:26">
      <c r="Z46300"/>
    </row>
    <row r="46301" spans="26:26">
      <c r="Z46301"/>
    </row>
    <row r="46302" spans="26:26">
      <c r="Z46302"/>
    </row>
    <row r="46303" spans="26:26">
      <c r="Z46303"/>
    </row>
    <row r="46304" spans="26:26">
      <c r="Z46304"/>
    </row>
    <row r="46305" spans="26:26">
      <c r="Z46305"/>
    </row>
    <row r="46306" spans="26:26">
      <c r="Z46306"/>
    </row>
    <row r="46307" spans="26:26">
      <c r="Z46307"/>
    </row>
    <row r="46308" spans="26:26">
      <c r="Z46308"/>
    </row>
    <row r="46309" spans="26:26">
      <c r="Z46309"/>
    </row>
    <row r="46310" spans="26:26">
      <c r="Z46310"/>
    </row>
    <row r="46311" spans="26:26">
      <c r="Z46311"/>
    </row>
    <row r="46312" spans="26:26">
      <c r="Z46312"/>
    </row>
    <row r="46313" spans="26:26">
      <c r="Z46313"/>
    </row>
    <row r="46314" spans="26:26">
      <c r="Z46314"/>
    </row>
    <row r="46315" spans="26:26">
      <c r="Z46315"/>
    </row>
    <row r="46316" spans="26:26">
      <c r="Z46316"/>
    </row>
    <row r="46317" spans="26:26">
      <c r="Z46317"/>
    </row>
    <row r="46318" spans="26:26">
      <c r="Z46318"/>
    </row>
    <row r="46319" spans="26:26">
      <c r="Z46319"/>
    </row>
    <row r="46320" spans="26:26">
      <c r="Z46320"/>
    </row>
    <row r="46321" spans="26:26">
      <c r="Z46321"/>
    </row>
    <row r="46322" spans="26:26">
      <c r="Z46322"/>
    </row>
    <row r="46323" spans="26:26">
      <c r="Z46323"/>
    </row>
    <row r="46324" spans="26:26">
      <c r="Z46324"/>
    </row>
    <row r="46325" spans="26:26">
      <c r="Z46325"/>
    </row>
    <row r="46326" spans="26:26">
      <c r="Z46326"/>
    </row>
    <row r="46327" spans="26:26">
      <c r="Z46327"/>
    </row>
    <row r="46328" spans="26:26">
      <c r="Z46328"/>
    </row>
    <row r="46329" spans="26:26">
      <c r="Z46329"/>
    </row>
    <row r="46330" spans="26:26">
      <c r="Z46330"/>
    </row>
    <row r="46331" spans="26:26">
      <c r="Z46331"/>
    </row>
    <row r="46332" spans="26:26">
      <c r="Z46332"/>
    </row>
    <row r="46333" spans="26:26">
      <c r="Z46333"/>
    </row>
    <row r="46334" spans="26:26">
      <c r="Z46334"/>
    </row>
    <row r="46335" spans="26:26">
      <c r="Z46335"/>
    </row>
    <row r="46336" spans="26:26">
      <c r="Z46336"/>
    </row>
    <row r="46337" spans="26:26">
      <c r="Z46337"/>
    </row>
    <row r="46338" spans="26:26">
      <c r="Z46338"/>
    </row>
    <row r="46339" spans="26:26">
      <c r="Z46339"/>
    </row>
    <row r="46340" spans="26:26">
      <c r="Z46340"/>
    </row>
    <row r="46341" spans="26:26">
      <c r="Z46341"/>
    </row>
    <row r="46342" spans="26:26">
      <c r="Z46342"/>
    </row>
    <row r="46343" spans="26:26">
      <c r="Z46343"/>
    </row>
    <row r="46344" spans="26:26">
      <c r="Z46344"/>
    </row>
    <row r="46345" spans="26:26">
      <c r="Z46345"/>
    </row>
    <row r="46346" spans="26:26">
      <c r="Z46346"/>
    </row>
    <row r="46347" spans="26:26">
      <c r="Z46347"/>
    </row>
    <row r="46348" spans="26:26">
      <c r="Z46348"/>
    </row>
    <row r="46349" spans="26:26">
      <c r="Z46349"/>
    </row>
    <row r="46350" spans="26:26">
      <c r="Z46350"/>
    </row>
    <row r="46351" spans="26:26">
      <c r="Z46351"/>
    </row>
    <row r="46352" spans="26:26">
      <c r="Z46352"/>
    </row>
    <row r="46353" spans="26:26">
      <c r="Z46353"/>
    </row>
    <row r="46354" spans="26:26">
      <c r="Z46354"/>
    </row>
    <row r="46355" spans="26:26">
      <c r="Z46355"/>
    </row>
    <row r="46356" spans="26:26">
      <c r="Z46356"/>
    </row>
    <row r="46357" spans="26:26">
      <c r="Z46357"/>
    </row>
    <row r="46358" spans="26:26">
      <c r="Z46358"/>
    </row>
    <row r="46359" spans="26:26">
      <c r="Z46359"/>
    </row>
    <row r="46360" spans="26:26">
      <c r="Z46360"/>
    </row>
    <row r="46361" spans="26:26">
      <c r="Z46361"/>
    </row>
    <row r="46362" spans="26:26">
      <c r="Z46362"/>
    </row>
    <row r="46363" spans="26:26">
      <c r="Z46363"/>
    </row>
    <row r="46364" spans="26:26">
      <c r="Z46364"/>
    </row>
    <row r="46365" spans="26:26">
      <c r="Z46365"/>
    </row>
    <row r="46366" spans="26:26">
      <c r="Z46366"/>
    </row>
    <row r="46367" spans="26:26">
      <c r="Z46367"/>
    </row>
    <row r="46368" spans="26:26">
      <c r="Z46368"/>
    </row>
    <row r="46369" spans="26:26">
      <c r="Z46369"/>
    </row>
    <row r="46370" spans="26:26">
      <c r="Z46370"/>
    </row>
    <row r="46371" spans="26:26">
      <c r="Z46371"/>
    </row>
    <row r="46372" spans="26:26">
      <c r="Z46372"/>
    </row>
    <row r="46373" spans="26:26">
      <c r="Z46373"/>
    </row>
    <row r="46374" spans="26:26">
      <c r="Z46374"/>
    </row>
    <row r="46375" spans="26:26">
      <c r="Z46375"/>
    </row>
    <row r="46376" spans="26:26">
      <c r="Z46376"/>
    </row>
    <row r="46377" spans="26:26">
      <c r="Z46377"/>
    </row>
    <row r="46378" spans="26:26">
      <c r="Z46378"/>
    </row>
    <row r="46379" spans="26:26">
      <c r="Z46379"/>
    </row>
    <row r="46380" spans="26:26">
      <c r="Z46380"/>
    </row>
    <row r="46381" spans="26:26">
      <c r="Z46381"/>
    </row>
    <row r="46382" spans="26:26">
      <c r="Z46382"/>
    </row>
    <row r="46383" spans="26:26">
      <c r="Z46383"/>
    </row>
    <row r="46384" spans="26:26">
      <c r="Z46384"/>
    </row>
    <row r="46385" spans="26:26">
      <c r="Z46385"/>
    </row>
    <row r="46386" spans="26:26">
      <c r="Z46386"/>
    </row>
    <row r="46387" spans="26:26">
      <c r="Z46387"/>
    </row>
    <row r="46388" spans="26:26">
      <c r="Z46388"/>
    </row>
    <row r="46389" spans="26:26">
      <c r="Z46389"/>
    </row>
    <row r="46390" spans="26:26">
      <c r="Z46390"/>
    </row>
    <row r="46391" spans="26:26">
      <c r="Z46391"/>
    </row>
    <row r="46392" spans="26:26">
      <c r="Z46392"/>
    </row>
    <row r="46393" spans="26:26">
      <c r="Z46393"/>
    </row>
    <row r="46394" spans="26:26">
      <c r="Z46394"/>
    </row>
    <row r="46395" spans="26:26">
      <c r="Z46395"/>
    </row>
    <row r="46396" spans="26:26">
      <c r="Z46396"/>
    </row>
    <row r="46397" spans="26:26">
      <c r="Z46397"/>
    </row>
    <row r="46398" spans="26:26">
      <c r="Z46398"/>
    </row>
    <row r="46399" spans="26:26">
      <c r="Z46399"/>
    </row>
    <row r="46400" spans="26:26">
      <c r="Z46400"/>
    </row>
    <row r="46401" spans="26:26">
      <c r="Z46401"/>
    </row>
    <row r="46402" spans="26:26">
      <c r="Z46402"/>
    </row>
    <row r="46403" spans="26:26">
      <c r="Z46403"/>
    </row>
    <row r="46404" spans="26:26">
      <c r="Z46404"/>
    </row>
    <row r="46405" spans="26:26">
      <c r="Z46405"/>
    </row>
    <row r="46406" spans="26:26">
      <c r="Z46406"/>
    </row>
    <row r="46407" spans="26:26">
      <c r="Z46407"/>
    </row>
    <row r="46408" spans="26:26">
      <c r="Z46408"/>
    </row>
    <row r="46409" spans="26:26">
      <c r="Z46409"/>
    </row>
    <row r="46410" spans="26:26">
      <c r="Z46410"/>
    </row>
    <row r="46411" spans="26:26">
      <c r="Z46411"/>
    </row>
    <row r="46412" spans="26:26">
      <c r="Z46412"/>
    </row>
    <row r="46413" spans="26:26">
      <c r="Z46413"/>
    </row>
    <row r="46414" spans="26:26">
      <c r="Z46414"/>
    </row>
    <row r="46415" spans="26:26">
      <c r="Z46415"/>
    </row>
    <row r="46416" spans="26:26">
      <c r="Z46416"/>
    </row>
    <row r="46417" spans="26:26">
      <c r="Z46417"/>
    </row>
    <row r="46418" spans="26:26">
      <c r="Z46418"/>
    </row>
    <row r="46419" spans="26:26">
      <c r="Z46419"/>
    </row>
    <row r="46420" spans="26:26">
      <c r="Z46420"/>
    </row>
    <row r="46421" spans="26:26">
      <c r="Z46421"/>
    </row>
    <row r="46422" spans="26:26">
      <c r="Z46422"/>
    </row>
    <row r="46423" spans="26:26">
      <c r="Z46423"/>
    </row>
    <row r="46424" spans="26:26">
      <c r="Z46424"/>
    </row>
    <row r="46425" spans="26:26">
      <c r="Z46425"/>
    </row>
    <row r="46426" spans="26:26">
      <c r="Z46426"/>
    </row>
    <row r="46427" spans="26:26">
      <c r="Z46427"/>
    </row>
    <row r="46428" spans="26:26">
      <c r="Z46428"/>
    </row>
    <row r="46429" spans="26:26">
      <c r="Z46429"/>
    </row>
    <row r="46430" spans="26:26">
      <c r="Z46430"/>
    </row>
    <row r="46431" spans="26:26">
      <c r="Z46431"/>
    </row>
    <row r="46432" spans="26:26">
      <c r="Z46432"/>
    </row>
    <row r="46433" spans="26:26">
      <c r="Z46433"/>
    </row>
    <row r="46434" spans="26:26">
      <c r="Z46434"/>
    </row>
    <row r="46435" spans="26:26">
      <c r="Z46435"/>
    </row>
    <row r="46436" spans="26:26">
      <c r="Z46436"/>
    </row>
    <row r="46437" spans="26:26">
      <c r="Z46437"/>
    </row>
    <row r="46438" spans="26:26">
      <c r="Z46438"/>
    </row>
    <row r="46439" spans="26:26">
      <c r="Z46439"/>
    </row>
    <row r="46440" spans="26:26">
      <c r="Z46440"/>
    </row>
    <row r="46441" spans="26:26">
      <c r="Z46441"/>
    </row>
    <row r="46442" spans="26:26">
      <c r="Z46442"/>
    </row>
    <row r="46443" spans="26:26">
      <c r="Z46443"/>
    </row>
    <row r="46444" spans="26:26">
      <c r="Z46444"/>
    </row>
    <row r="46445" spans="26:26">
      <c r="Z46445"/>
    </row>
    <row r="46446" spans="26:26">
      <c r="Z46446"/>
    </row>
    <row r="46447" spans="26:26">
      <c r="Z46447"/>
    </row>
    <row r="46448" spans="26:26">
      <c r="Z46448"/>
    </row>
    <row r="46449" spans="26:26">
      <c r="Z46449"/>
    </row>
    <row r="46450" spans="26:26">
      <c r="Z46450"/>
    </row>
    <row r="46451" spans="26:26">
      <c r="Z46451"/>
    </row>
    <row r="46452" spans="26:26">
      <c r="Z46452"/>
    </row>
    <row r="46453" spans="26:26">
      <c r="Z46453"/>
    </row>
    <row r="46454" spans="26:26">
      <c r="Z46454"/>
    </row>
    <row r="46455" spans="26:26">
      <c r="Z46455"/>
    </row>
    <row r="46456" spans="26:26">
      <c r="Z46456"/>
    </row>
    <row r="46457" spans="26:26">
      <c r="Z46457"/>
    </row>
    <row r="46458" spans="26:26">
      <c r="Z46458"/>
    </row>
    <row r="46459" spans="26:26">
      <c r="Z46459"/>
    </row>
    <row r="46460" spans="26:26">
      <c r="Z46460"/>
    </row>
    <row r="46461" spans="26:26">
      <c r="Z46461"/>
    </row>
    <row r="46462" spans="26:26">
      <c r="Z46462"/>
    </row>
    <row r="46463" spans="26:26">
      <c r="Z46463"/>
    </row>
    <row r="46464" spans="26:26">
      <c r="Z46464"/>
    </row>
    <row r="46465" spans="26:26">
      <c r="Z46465"/>
    </row>
    <row r="46466" spans="26:26">
      <c r="Z46466"/>
    </row>
    <row r="46467" spans="26:26">
      <c r="Z46467"/>
    </row>
    <row r="46468" spans="26:26">
      <c r="Z46468"/>
    </row>
    <row r="46469" spans="26:26">
      <c r="Z46469"/>
    </row>
    <row r="46470" spans="26:26">
      <c r="Z46470"/>
    </row>
    <row r="46471" spans="26:26">
      <c r="Z46471"/>
    </row>
    <row r="46472" spans="26:26">
      <c r="Z46472"/>
    </row>
    <row r="46473" spans="26:26">
      <c r="Z46473"/>
    </row>
    <row r="46474" spans="26:26">
      <c r="Z46474"/>
    </row>
    <row r="46475" spans="26:26">
      <c r="Z46475"/>
    </row>
    <row r="46476" spans="26:26">
      <c r="Z46476"/>
    </row>
    <row r="46477" spans="26:26">
      <c r="Z46477"/>
    </row>
    <row r="46478" spans="26:26">
      <c r="Z46478"/>
    </row>
    <row r="46479" spans="26:26">
      <c r="Z46479"/>
    </row>
    <row r="46480" spans="26:26">
      <c r="Z46480"/>
    </row>
    <row r="46481" spans="26:26">
      <c r="Z46481"/>
    </row>
    <row r="46482" spans="26:26">
      <c r="Z46482"/>
    </row>
    <row r="46483" spans="26:26">
      <c r="Z46483"/>
    </row>
    <row r="46484" spans="26:26">
      <c r="Z46484"/>
    </row>
    <row r="46485" spans="26:26">
      <c r="Z46485"/>
    </row>
    <row r="46486" spans="26:26">
      <c r="Z46486"/>
    </row>
    <row r="46487" spans="26:26">
      <c r="Z46487"/>
    </row>
    <row r="46488" spans="26:26">
      <c r="Z46488"/>
    </row>
    <row r="46489" spans="26:26">
      <c r="Z46489"/>
    </row>
    <row r="46490" spans="26:26">
      <c r="Z46490"/>
    </row>
    <row r="46491" spans="26:26">
      <c r="Z46491"/>
    </row>
    <row r="46492" spans="26:26">
      <c r="Z46492"/>
    </row>
    <row r="46493" spans="26:26">
      <c r="Z46493"/>
    </row>
    <row r="46494" spans="26:26">
      <c r="Z46494"/>
    </row>
    <row r="46495" spans="26:26">
      <c r="Z46495"/>
    </row>
    <row r="46496" spans="26:26">
      <c r="Z46496"/>
    </row>
    <row r="46497" spans="26:26">
      <c r="Z46497"/>
    </row>
    <row r="46498" spans="26:26">
      <c r="Z46498"/>
    </row>
    <row r="46499" spans="26:26">
      <c r="Z46499"/>
    </row>
    <row r="46500" spans="26:26">
      <c r="Z46500"/>
    </row>
    <row r="46501" spans="26:26">
      <c r="Z46501"/>
    </row>
    <row r="46502" spans="26:26">
      <c r="Z46502"/>
    </row>
    <row r="46503" spans="26:26">
      <c r="Z46503"/>
    </row>
    <row r="46504" spans="26:26">
      <c r="Z46504"/>
    </row>
    <row r="46505" spans="26:26">
      <c r="Z46505"/>
    </row>
    <row r="46506" spans="26:26">
      <c r="Z46506"/>
    </row>
    <row r="46507" spans="26:26">
      <c r="Z46507"/>
    </row>
    <row r="46508" spans="26:26">
      <c r="Z46508"/>
    </row>
    <row r="46509" spans="26:26">
      <c r="Z46509"/>
    </row>
    <row r="46510" spans="26:26">
      <c r="Z46510"/>
    </row>
    <row r="46511" spans="26:26">
      <c r="Z46511"/>
    </row>
    <row r="46512" spans="26:26">
      <c r="Z46512"/>
    </row>
    <row r="46513" spans="26:26">
      <c r="Z46513"/>
    </row>
    <row r="46514" spans="26:26">
      <c r="Z46514"/>
    </row>
    <row r="46515" spans="26:26">
      <c r="Z46515"/>
    </row>
    <row r="46516" spans="26:26">
      <c r="Z46516"/>
    </row>
    <row r="46517" spans="26:26">
      <c r="Z46517"/>
    </row>
    <row r="46518" spans="26:26">
      <c r="Z46518"/>
    </row>
    <row r="46519" spans="26:26">
      <c r="Z46519"/>
    </row>
    <row r="46520" spans="26:26">
      <c r="Z46520"/>
    </row>
    <row r="46521" spans="26:26">
      <c r="Z46521"/>
    </row>
    <row r="46522" spans="26:26">
      <c r="Z46522"/>
    </row>
    <row r="46523" spans="26:26">
      <c r="Z46523"/>
    </row>
    <row r="46524" spans="26:26">
      <c r="Z46524"/>
    </row>
    <row r="46525" spans="26:26">
      <c r="Z46525"/>
    </row>
    <row r="46526" spans="26:26">
      <c r="Z46526"/>
    </row>
    <row r="46527" spans="26:26">
      <c r="Z46527"/>
    </row>
    <row r="46528" spans="26:26">
      <c r="Z46528"/>
    </row>
    <row r="46529" spans="26:26">
      <c r="Z46529"/>
    </row>
    <row r="46530" spans="26:26">
      <c r="Z46530"/>
    </row>
    <row r="46531" spans="26:26">
      <c r="Z46531"/>
    </row>
    <row r="46532" spans="26:26">
      <c r="Z46532"/>
    </row>
    <row r="46533" spans="26:26">
      <c r="Z46533"/>
    </row>
    <row r="46534" spans="26:26">
      <c r="Z46534"/>
    </row>
    <row r="46535" spans="26:26">
      <c r="Z46535"/>
    </row>
    <row r="46536" spans="26:26">
      <c r="Z46536"/>
    </row>
    <row r="46537" spans="26:26">
      <c r="Z46537"/>
    </row>
    <row r="46538" spans="26:26">
      <c r="Z46538"/>
    </row>
    <row r="46539" spans="26:26">
      <c r="Z46539"/>
    </row>
    <row r="46540" spans="26:26">
      <c r="Z46540"/>
    </row>
    <row r="46541" spans="26:26">
      <c r="Z46541"/>
    </row>
    <row r="46542" spans="26:26">
      <c r="Z46542"/>
    </row>
    <row r="46543" spans="26:26">
      <c r="Z46543"/>
    </row>
    <row r="46544" spans="26:26">
      <c r="Z46544"/>
    </row>
    <row r="46545" spans="26:26">
      <c r="Z46545"/>
    </row>
    <row r="46546" spans="26:26">
      <c r="Z46546"/>
    </row>
    <row r="46547" spans="26:26">
      <c r="Z46547"/>
    </row>
    <row r="46548" spans="26:26">
      <c r="Z46548"/>
    </row>
    <row r="46549" spans="26:26">
      <c r="Z46549"/>
    </row>
    <row r="46550" spans="26:26">
      <c r="Z46550"/>
    </row>
    <row r="46551" spans="26:26">
      <c r="Z46551"/>
    </row>
    <row r="46552" spans="26:26">
      <c r="Z46552"/>
    </row>
    <row r="46553" spans="26:26">
      <c r="Z46553"/>
    </row>
    <row r="46554" spans="26:26">
      <c r="Z46554"/>
    </row>
    <row r="46555" spans="26:26">
      <c r="Z46555"/>
    </row>
    <row r="46556" spans="26:26">
      <c r="Z46556"/>
    </row>
    <row r="46557" spans="26:26">
      <c r="Z46557"/>
    </row>
    <row r="46558" spans="26:26">
      <c r="Z46558"/>
    </row>
    <row r="46559" spans="26:26">
      <c r="Z46559"/>
    </row>
    <row r="46560" spans="26:26">
      <c r="Z46560"/>
    </row>
    <row r="46561" spans="26:26">
      <c r="Z46561"/>
    </row>
    <row r="46562" spans="26:26">
      <c r="Z46562"/>
    </row>
    <row r="46563" spans="26:26">
      <c r="Z46563"/>
    </row>
    <row r="46564" spans="26:26">
      <c r="Z46564"/>
    </row>
    <row r="46565" spans="26:26">
      <c r="Z46565"/>
    </row>
    <row r="46566" spans="26:26">
      <c r="Z46566"/>
    </row>
    <row r="46567" spans="26:26">
      <c r="Z46567"/>
    </row>
    <row r="46568" spans="26:26">
      <c r="Z46568"/>
    </row>
    <row r="46569" spans="26:26">
      <c r="Z46569"/>
    </row>
    <row r="46570" spans="26:26">
      <c r="Z46570"/>
    </row>
    <row r="46571" spans="26:26">
      <c r="Z46571"/>
    </row>
    <row r="46572" spans="26:26">
      <c r="Z46572"/>
    </row>
    <row r="46573" spans="26:26">
      <c r="Z46573"/>
    </row>
    <row r="46574" spans="26:26">
      <c r="Z46574"/>
    </row>
    <row r="46575" spans="26:26">
      <c r="Z46575"/>
    </row>
    <row r="46576" spans="26:26">
      <c r="Z46576"/>
    </row>
    <row r="46577" spans="26:26">
      <c r="Z46577"/>
    </row>
    <row r="46578" spans="26:26">
      <c r="Z46578"/>
    </row>
    <row r="46579" spans="26:26">
      <c r="Z46579"/>
    </row>
    <row r="46580" spans="26:26">
      <c r="Z46580"/>
    </row>
    <row r="46581" spans="26:26">
      <c r="Z46581"/>
    </row>
    <row r="46582" spans="26:26">
      <c r="Z46582"/>
    </row>
    <row r="46583" spans="26:26">
      <c r="Z46583"/>
    </row>
    <row r="46584" spans="26:26">
      <c r="Z46584"/>
    </row>
    <row r="46585" spans="26:26">
      <c r="Z46585"/>
    </row>
    <row r="46586" spans="26:26">
      <c r="Z46586"/>
    </row>
    <row r="46587" spans="26:26">
      <c r="Z46587"/>
    </row>
    <row r="46588" spans="26:26">
      <c r="Z46588"/>
    </row>
    <row r="46589" spans="26:26">
      <c r="Z46589"/>
    </row>
    <row r="46590" spans="26:26">
      <c r="Z46590"/>
    </row>
    <row r="46591" spans="26:26">
      <c r="Z46591"/>
    </row>
    <row r="46592" spans="26:26">
      <c r="Z46592"/>
    </row>
    <row r="46593" spans="26:26">
      <c r="Z46593"/>
    </row>
    <row r="46594" spans="26:26">
      <c r="Z46594"/>
    </row>
    <row r="46595" spans="26:26">
      <c r="Z46595"/>
    </row>
    <row r="46596" spans="26:26">
      <c r="Z46596"/>
    </row>
    <row r="46597" spans="26:26">
      <c r="Z46597"/>
    </row>
    <row r="46598" spans="26:26">
      <c r="Z46598"/>
    </row>
    <row r="46599" spans="26:26">
      <c r="Z46599"/>
    </row>
    <row r="46600" spans="26:26">
      <c r="Z46600"/>
    </row>
    <row r="46601" spans="26:26">
      <c r="Z46601"/>
    </row>
    <row r="46602" spans="26:26">
      <c r="Z46602"/>
    </row>
    <row r="46603" spans="26:26">
      <c r="Z46603"/>
    </row>
    <row r="46604" spans="26:26">
      <c r="Z46604"/>
    </row>
    <row r="46605" spans="26:26">
      <c r="Z46605"/>
    </row>
    <row r="46606" spans="26:26">
      <c r="Z46606"/>
    </row>
    <row r="46607" spans="26:26">
      <c r="Z46607"/>
    </row>
    <row r="46608" spans="26:26">
      <c r="Z46608"/>
    </row>
    <row r="46609" spans="26:26">
      <c r="Z46609"/>
    </row>
    <row r="46610" spans="26:26">
      <c r="Z46610"/>
    </row>
    <row r="46611" spans="26:26">
      <c r="Z46611"/>
    </row>
    <row r="46612" spans="26:26">
      <c r="Z46612"/>
    </row>
    <row r="46613" spans="26:26">
      <c r="Z46613"/>
    </row>
    <row r="46614" spans="26:26">
      <c r="Z46614"/>
    </row>
    <row r="46615" spans="26:26">
      <c r="Z46615"/>
    </row>
    <row r="46616" spans="26:26">
      <c r="Z46616"/>
    </row>
    <row r="46617" spans="26:26">
      <c r="Z46617"/>
    </row>
    <row r="46618" spans="26:26">
      <c r="Z46618"/>
    </row>
    <row r="46619" spans="26:26">
      <c r="Z46619"/>
    </row>
    <row r="46620" spans="26:26">
      <c r="Z46620"/>
    </row>
    <row r="46621" spans="26:26">
      <c r="Z46621"/>
    </row>
    <row r="46622" spans="26:26">
      <c r="Z46622"/>
    </row>
    <row r="46623" spans="26:26">
      <c r="Z46623"/>
    </row>
    <row r="46624" spans="26:26">
      <c r="Z46624"/>
    </row>
    <row r="46625" spans="26:26">
      <c r="Z46625"/>
    </row>
    <row r="46626" spans="26:26">
      <c r="Z46626"/>
    </row>
    <row r="46627" spans="26:26">
      <c r="Z46627"/>
    </row>
    <row r="46628" spans="26:26">
      <c r="Z46628"/>
    </row>
    <row r="46629" spans="26:26">
      <c r="Z46629"/>
    </row>
    <row r="46630" spans="26:26">
      <c r="Z46630"/>
    </row>
    <row r="46631" spans="26:26">
      <c r="Z46631"/>
    </row>
    <row r="46632" spans="26:26">
      <c r="Z46632"/>
    </row>
    <row r="46633" spans="26:26">
      <c r="Z46633"/>
    </row>
    <row r="46634" spans="26:26">
      <c r="Z46634"/>
    </row>
    <row r="46635" spans="26:26">
      <c r="Z46635"/>
    </row>
    <row r="46636" spans="26:26">
      <c r="Z46636"/>
    </row>
    <row r="46637" spans="26:26">
      <c r="Z46637"/>
    </row>
    <row r="46638" spans="26:26">
      <c r="Z46638"/>
    </row>
    <row r="46639" spans="26:26">
      <c r="Z46639"/>
    </row>
    <row r="46640" spans="26:26">
      <c r="Z46640"/>
    </row>
    <row r="46641" spans="26:26">
      <c r="Z46641"/>
    </row>
    <row r="46642" spans="26:26">
      <c r="Z46642"/>
    </row>
    <row r="46643" spans="26:26">
      <c r="Z46643"/>
    </row>
    <row r="46644" spans="26:26">
      <c r="Z46644"/>
    </row>
    <row r="46645" spans="26:26">
      <c r="Z46645"/>
    </row>
    <row r="46646" spans="26:26">
      <c r="Z46646"/>
    </row>
    <row r="46647" spans="26:26">
      <c r="Z46647"/>
    </row>
    <row r="46648" spans="26:26">
      <c r="Z46648"/>
    </row>
    <row r="46649" spans="26:26">
      <c r="Z46649"/>
    </row>
    <row r="46650" spans="26:26">
      <c r="Z46650"/>
    </row>
    <row r="46651" spans="26:26">
      <c r="Z46651"/>
    </row>
    <row r="46652" spans="26:26">
      <c r="Z46652"/>
    </row>
    <row r="46653" spans="26:26">
      <c r="Z46653"/>
    </row>
    <row r="46654" spans="26:26">
      <c r="Z46654"/>
    </row>
    <row r="46655" spans="26:26">
      <c r="Z46655"/>
    </row>
    <row r="46656" spans="26:26">
      <c r="Z46656"/>
    </row>
    <row r="46657" spans="26:26">
      <c r="Z46657"/>
    </row>
    <row r="46658" spans="26:26">
      <c r="Z46658"/>
    </row>
    <row r="46659" spans="26:26">
      <c r="Z46659"/>
    </row>
    <row r="46660" spans="26:26">
      <c r="Z46660"/>
    </row>
    <row r="46661" spans="26:26">
      <c r="Z46661"/>
    </row>
    <row r="46662" spans="26:26">
      <c r="Z46662"/>
    </row>
    <row r="46663" spans="26:26">
      <c r="Z46663"/>
    </row>
    <row r="46664" spans="26:26">
      <c r="Z46664"/>
    </row>
    <row r="46665" spans="26:26">
      <c r="Z46665"/>
    </row>
    <row r="46666" spans="26:26">
      <c r="Z46666"/>
    </row>
    <row r="46667" spans="26:26">
      <c r="Z46667"/>
    </row>
    <row r="46668" spans="26:26">
      <c r="Z46668"/>
    </row>
    <row r="46669" spans="26:26">
      <c r="Z46669"/>
    </row>
    <row r="46670" spans="26:26">
      <c r="Z46670"/>
    </row>
    <row r="46671" spans="26:26">
      <c r="Z46671"/>
    </row>
    <row r="46672" spans="26:26">
      <c r="Z46672"/>
    </row>
    <row r="46673" spans="26:26">
      <c r="Z46673"/>
    </row>
    <row r="46674" spans="26:26">
      <c r="Z46674"/>
    </row>
    <row r="46675" spans="26:26">
      <c r="Z46675"/>
    </row>
    <row r="46676" spans="26:26">
      <c r="Z46676"/>
    </row>
    <row r="46677" spans="26:26">
      <c r="Z46677"/>
    </row>
    <row r="46678" spans="26:26">
      <c r="Z46678"/>
    </row>
    <row r="46679" spans="26:26">
      <c r="Z46679"/>
    </row>
    <row r="46680" spans="26:26">
      <c r="Z46680"/>
    </row>
    <row r="46681" spans="26:26">
      <c r="Z46681"/>
    </row>
    <row r="46682" spans="26:26">
      <c r="Z46682"/>
    </row>
    <row r="46683" spans="26:26">
      <c r="Z46683"/>
    </row>
    <row r="46684" spans="26:26">
      <c r="Z46684"/>
    </row>
    <row r="46685" spans="26:26">
      <c r="Z46685"/>
    </row>
    <row r="46686" spans="26:26">
      <c r="Z46686"/>
    </row>
    <row r="46687" spans="26:26">
      <c r="Z46687"/>
    </row>
    <row r="46688" spans="26:26">
      <c r="Z46688"/>
    </row>
    <row r="46689" spans="26:26">
      <c r="Z46689"/>
    </row>
    <row r="46690" spans="26:26">
      <c r="Z46690"/>
    </row>
    <row r="46691" spans="26:26">
      <c r="Z46691"/>
    </row>
    <row r="46692" spans="26:26">
      <c r="Z46692"/>
    </row>
    <row r="46693" spans="26:26">
      <c r="Z46693"/>
    </row>
    <row r="46694" spans="26:26">
      <c r="Z46694"/>
    </row>
    <row r="46695" spans="26:26">
      <c r="Z46695"/>
    </row>
    <row r="46696" spans="26:26">
      <c r="Z46696"/>
    </row>
    <row r="46697" spans="26:26">
      <c r="Z46697"/>
    </row>
    <row r="46698" spans="26:26">
      <c r="Z46698"/>
    </row>
    <row r="46699" spans="26:26">
      <c r="Z46699"/>
    </row>
    <row r="46700" spans="26:26">
      <c r="Z46700"/>
    </row>
    <row r="46701" spans="26:26">
      <c r="Z46701"/>
    </row>
    <row r="46702" spans="26:26">
      <c r="Z46702"/>
    </row>
    <row r="46703" spans="26:26">
      <c r="Z46703"/>
    </row>
    <row r="46704" spans="26:26">
      <c r="Z46704"/>
    </row>
    <row r="46705" spans="26:26">
      <c r="Z46705"/>
    </row>
    <row r="46706" spans="26:26">
      <c r="Z46706"/>
    </row>
    <row r="46707" spans="26:26">
      <c r="Z46707"/>
    </row>
    <row r="46708" spans="26:26">
      <c r="Z46708"/>
    </row>
    <row r="46709" spans="26:26">
      <c r="Z46709"/>
    </row>
    <row r="46710" spans="26:26">
      <c r="Z46710"/>
    </row>
    <row r="46711" spans="26:26">
      <c r="Z46711"/>
    </row>
    <row r="46712" spans="26:26">
      <c r="Z46712"/>
    </row>
    <row r="46713" spans="26:26">
      <c r="Z46713"/>
    </row>
    <row r="46714" spans="26:26">
      <c r="Z46714"/>
    </row>
    <row r="46715" spans="26:26">
      <c r="Z46715"/>
    </row>
    <row r="46716" spans="26:26">
      <c r="Z46716"/>
    </row>
    <row r="46717" spans="26:26">
      <c r="Z46717"/>
    </row>
    <row r="46718" spans="26:26">
      <c r="Z46718"/>
    </row>
    <row r="46719" spans="26:26">
      <c r="Z46719"/>
    </row>
    <row r="46720" spans="26:26">
      <c r="Z46720"/>
    </row>
    <row r="46721" spans="26:26">
      <c r="Z46721"/>
    </row>
    <row r="46722" spans="26:26">
      <c r="Z46722"/>
    </row>
    <row r="46723" spans="26:26">
      <c r="Z46723"/>
    </row>
    <row r="46724" spans="26:26">
      <c r="Z46724"/>
    </row>
    <row r="46725" spans="26:26">
      <c r="Z46725"/>
    </row>
    <row r="46726" spans="26:26">
      <c r="Z46726"/>
    </row>
    <row r="46727" spans="26:26">
      <c r="Z46727"/>
    </row>
    <row r="46728" spans="26:26">
      <c r="Z46728"/>
    </row>
    <row r="46729" spans="26:26">
      <c r="Z46729"/>
    </row>
    <row r="46730" spans="26:26">
      <c r="Z46730"/>
    </row>
    <row r="46731" spans="26:26">
      <c r="Z46731"/>
    </row>
    <row r="46732" spans="26:26">
      <c r="Z46732"/>
    </row>
    <row r="46733" spans="26:26">
      <c r="Z46733"/>
    </row>
    <row r="46734" spans="26:26">
      <c r="Z46734"/>
    </row>
    <row r="46735" spans="26:26">
      <c r="Z46735"/>
    </row>
    <row r="46736" spans="26:26">
      <c r="Z46736"/>
    </row>
    <row r="46737" spans="26:26">
      <c r="Z46737"/>
    </row>
    <row r="46738" spans="26:26">
      <c r="Z46738"/>
    </row>
    <row r="46739" spans="26:26">
      <c r="Z46739"/>
    </row>
    <row r="46740" spans="26:26">
      <c r="Z46740"/>
    </row>
    <row r="46741" spans="26:26">
      <c r="Z46741"/>
    </row>
    <row r="46742" spans="26:26">
      <c r="Z46742"/>
    </row>
    <row r="46743" spans="26:26">
      <c r="Z46743"/>
    </row>
    <row r="46744" spans="26:26">
      <c r="Z46744"/>
    </row>
    <row r="46745" spans="26:26">
      <c r="Z46745"/>
    </row>
    <row r="46746" spans="26:26">
      <c r="Z46746"/>
    </row>
    <row r="46747" spans="26:26">
      <c r="Z46747"/>
    </row>
    <row r="46748" spans="26:26">
      <c r="Z46748"/>
    </row>
    <row r="46749" spans="26:26">
      <c r="Z46749"/>
    </row>
    <row r="46750" spans="26:26">
      <c r="Z46750"/>
    </row>
    <row r="46751" spans="26:26">
      <c r="Z46751"/>
    </row>
    <row r="46752" spans="26:26">
      <c r="Z46752"/>
    </row>
    <row r="46753" spans="26:26">
      <c r="Z46753"/>
    </row>
    <row r="46754" spans="26:26">
      <c r="Z46754"/>
    </row>
    <row r="46755" spans="26:26">
      <c r="Z46755"/>
    </row>
    <row r="46756" spans="26:26">
      <c r="Z46756"/>
    </row>
    <row r="46757" spans="26:26">
      <c r="Z46757"/>
    </row>
    <row r="46758" spans="26:26">
      <c r="Z46758"/>
    </row>
    <row r="46759" spans="26:26">
      <c r="Z46759"/>
    </row>
    <row r="46760" spans="26:26">
      <c r="Z46760"/>
    </row>
    <row r="46761" spans="26:26">
      <c r="Z46761"/>
    </row>
    <row r="46762" spans="26:26">
      <c r="Z46762"/>
    </row>
    <row r="46763" spans="26:26">
      <c r="Z46763"/>
    </row>
    <row r="46764" spans="26:26">
      <c r="Z46764"/>
    </row>
    <row r="46765" spans="26:26">
      <c r="Z46765"/>
    </row>
    <row r="46766" spans="26:26">
      <c r="Z46766"/>
    </row>
    <row r="46767" spans="26:26">
      <c r="Z46767"/>
    </row>
    <row r="46768" spans="26:26">
      <c r="Z46768"/>
    </row>
    <row r="46769" spans="26:26">
      <c r="Z46769"/>
    </row>
    <row r="46770" spans="26:26">
      <c r="Z46770"/>
    </row>
    <row r="46771" spans="26:26">
      <c r="Z46771"/>
    </row>
    <row r="46772" spans="26:26">
      <c r="Z46772"/>
    </row>
    <row r="46773" spans="26:26">
      <c r="Z46773"/>
    </row>
    <row r="46774" spans="26:26">
      <c r="Z46774"/>
    </row>
    <row r="46775" spans="26:26">
      <c r="Z46775"/>
    </row>
    <row r="46776" spans="26:26">
      <c r="Z46776"/>
    </row>
    <row r="46777" spans="26:26">
      <c r="Z46777"/>
    </row>
    <row r="46778" spans="26:26">
      <c r="Z46778"/>
    </row>
    <row r="46779" spans="26:26">
      <c r="Z46779"/>
    </row>
    <row r="46780" spans="26:26">
      <c r="Z46780"/>
    </row>
    <row r="46781" spans="26:26">
      <c r="Z46781"/>
    </row>
    <row r="46782" spans="26:26">
      <c r="Z46782"/>
    </row>
    <row r="46783" spans="26:26">
      <c r="Z46783"/>
    </row>
    <row r="46784" spans="26:26">
      <c r="Z46784"/>
    </row>
    <row r="46785" spans="26:26">
      <c r="Z46785"/>
    </row>
    <row r="46786" spans="26:26">
      <c r="Z46786"/>
    </row>
    <row r="46787" spans="26:26">
      <c r="Z46787"/>
    </row>
    <row r="46788" spans="26:26">
      <c r="Z46788"/>
    </row>
    <row r="46789" spans="26:26">
      <c r="Z46789"/>
    </row>
    <row r="46790" spans="26:26">
      <c r="Z46790"/>
    </row>
    <row r="46791" spans="26:26">
      <c r="Z46791"/>
    </row>
    <row r="46792" spans="26:26">
      <c r="Z46792"/>
    </row>
    <row r="46793" spans="26:26">
      <c r="Z46793"/>
    </row>
    <row r="46794" spans="26:26">
      <c r="Z46794"/>
    </row>
    <row r="46795" spans="26:26">
      <c r="Z46795"/>
    </row>
    <row r="46796" spans="26:26">
      <c r="Z46796"/>
    </row>
    <row r="46797" spans="26:26">
      <c r="Z46797"/>
    </row>
    <row r="46798" spans="26:26">
      <c r="Z46798"/>
    </row>
    <row r="46799" spans="26:26">
      <c r="Z46799"/>
    </row>
    <row r="46800" spans="26:26">
      <c r="Z46800"/>
    </row>
    <row r="46801" spans="26:26">
      <c r="Z46801"/>
    </row>
    <row r="46802" spans="26:26">
      <c r="Z46802"/>
    </row>
    <row r="46803" spans="26:26">
      <c r="Z46803"/>
    </row>
    <row r="46804" spans="26:26">
      <c r="Z46804"/>
    </row>
    <row r="46805" spans="26:26">
      <c r="Z46805"/>
    </row>
    <row r="46806" spans="26:26">
      <c r="Z46806"/>
    </row>
    <row r="46807" spans="26:26">
      <c r="Z46807"/>
    </row>
    <row r="46808" spans="26:26">
      <c r="Z46808"/>
    </row>
    <row r="46809" spans="26:26">
      <c r="Z46809"/>
    </row>
    <row r="46810" spans="26:26">
      <c r="Z46810"/>
    </row>
    <row r="46811" spans="26:26">
      <c r="Z46811"/>
    </row>
    <row r="46812" spans="26:26">
      <c r="Z46812"/>
    </row>
    <row r="46813" spans="26:26">
      <c r="Z46813"/>
    </row>
    <row r="46814" spans="26:26">
      <c r="Z46814"/>
    </row>
    <row r="46815" spans="26:26">
      <c r="Z46815"/>
    </row>
    <row r="46816" spans="26:26">
      <c r="Z46816"/>
    </row>
    <row r="46817" spans="26:26">
      <c r="Z46817"/>
    </row>
    <row r="46818" spans="26:26">
      <c r="Z46818"/>
    </row>
    <row r="46819" spans="26:26">
      <c r="Z46819"/>
    </row>
    <row r="46820" spans="26:26">
      <c r="Z46820"/>
    </row>
    <row r="46821" spans="26:26">
      <c r="Z46821"/>
    </row>
    <row r="46822" spans="26:26">
      <c r="Z46822"/>
    </row>
    <row r="46823" spans="26:26">
      <c r="Z46823"/>
    </row>
    <row r="46824" spans="26:26">
      <c r="Z46824"/>
    </row>
    <row r="46825" spans="26:26">
      <c r="Z46825"/>
    </row>
    <row r="46826" spans="26:26">
      <c r="Z46826"/>
    </row>
    <row r="46827" spans="26:26">
      <c r="Z46827"/>
    </row>
    <row r="46828" spans="26:26">
      <c r="Z46828"/>
    </row>
    <row r="46829" spans="26:26">
      <c r="Z46829"/>
    </row>
    <row r="46830" spans="26:26">
      <c r="Z46830"/>
    </row>
    <row r="46831" spans="26:26">
      <c r="Z46831"/>
    </row>
    <row r="46832" spans="26:26">
      <c r="Z46832"/>
    </row>
    <row r="46833" spans="26:26">
      <c r="Z46833"/>
    </row>
    <row r="46834" spans="26:26">
      <c r="Z46834"/>
    </row>
    <row r="46835" spans="26:26">
      <c r="Z46835"/>
    </row>
    <row r="46836" spans="26:26">
      <c r="Z46836"/>
    </row>
    <row r="46837" spans="26:26">
      <c r="Z46837"/>
    </row>
    <row r="46838" spans="26:26">
      <c r="Z46838"/>
    </row>
    <row r="46839" spans="26:26">
      <c r="Z46839"/>
    </row>
    <row r="46840" spans="26:26">
      <c r="Z46840"/>
    </row>
    <row r="46841" spans="26:26">
      <c r="Z46841"/>
    </row>
    <row r="46842" spans="26:26">
      <c r="Z46842"/>
    </row>
    <row r="46843" spans="26:26">
      <c r="Z46843"/>
    </row>
    <row r="46844" spans="26:26">
      <c r="Z46844"/>
    </row>
    <row r="46845" spans="26:26">
      <c r="Z46845"/>
    </row>
    <row r="46846" spans="26:26">
      <c r="Z46846"/>
    </row>
    <row r="46847" spans="26:26">
      <c r="Z46847"/>
    </row>
    <row r="46848" spans="26:26">
      <c r="Z46848"/>
    </row>
    <row r="46849" spans="26:26">
      <c r="Z46849"/>
    </row>
    <row r="46850" spans="26:26">
      <c r="Z46850"/>
    </row>
    <row r="46851" spans="26:26">
      <c r="Z46851"/>
    </row>
    <row r="46852" spans="26:26">
      <c r="Z46852"/>
    </row>
    <row r="46853" spans="26:26">
      <c r="Z46853"/>
    </row>
    <row r="46854" spans="26:26">
      <c r="Z46854"/>
    </row>
    <row r="46855" spans="26:26">
      <c r="Z46855"/>
    </row>
    <row r="46856" spans="26:26">
      <c r="Z46856"/>
    </row>
    <row r="46857" spans="26:26">
      <c r="Z46857"/>
    </row>
    <row r="46858" spans="26:26">
      <c r="Z46858"/>
    </row>
    <row r="46859" spans="26:26">
      <c r="Z46859"/>
    </row>
    <row r="46860" spans="26:26">
      <c r="Z46860"/>
    </row>
    <row r="46861" spans="26:26">
      <c r="Z46861"/>
    </row>
    <row r="46862" spans="26:26">
      <c r="Z46862"/>
    </row>
    <row r="46863" spans="26:26">
      <c r="Z46863"/>
    </row>
    <row r="46864" spans="26:26">
      <c r="Z46864"/>
    </row>
    <row r="46865" spans="26:26">
      <c r="Z46865"/>
    </row>
    <row r="46866" spans="26:26">
      <c r="Z46866"/>
    </row>
    <row r="46867" spans="26:26">
      <c r="Z46867"/>
    </row>
    <row r="46868" spans="26:26">
      <c r="Z46868"/>
    </row>
    <row r="46869" spans="26:26">
      <c r="Z46869"/>
    </row>
    <row r="46870" spans="26:26">
      <c r="Z46870"/>
    </row>
    <row r="46871" spans="26:26">
      <c r="Z46871"/>
    </row>
    <row r="46872" spans="26:26">
      <c r="Z46872"/>
    </row>
    <row r="46873" spans="26:26">
      <c r="Z46873"/>
    </row>
    <row r="46874" spans="26:26">
      <c r="Z46874"/>
    </row>
    <row r="46875" spans="26:26">
      <c r="Z46875"/>
    </row>
    <row r="46876" spans="26:26">
      <c r="Z46876"/>
    </row>
    <row r="46877" spans="26:26">
      <c r="Z46877"/>
    </row>
    <row r="46878" spans="26:26">
      <c r="Z46878"/>
    </row>
    <row r="46879" spans="26:26">
      <c r="Z46879"/>
    </row>
    <row r="46880" spans="26:26">
      <c r="Z46880"/>
    </row>
    <row r="46881" spans="26:26">
      <c r="Z46881"/>
    </row>
    <row r="46882" spans="26:26">
      <c r="Z46882"/>
    </row>
    <row r="46883" spans="26:26">
      <c r="Z46883"/>
    </row>
    <row r="46884" spans="26:26">
      <c r="Z46884"/>
    </row>
    <row r="46885" spans="26:26">
      <c r="Z46885"/>
    </row>
    <row r="46886" spans="26:26">
      <c r="Z46886"/>
    </row>
    <row r="46887" spans="26:26">
      <c r="Z46887"/>
    </row>
    <row r="46888" spans="26:26">
      <c r="Z46888"/>
    </row>
    <row r="46889" spans="26:26">
      <c r="Z46889"/>
    </row>
    <row r="46890" spans="26:26">
      <c r="Z46890"/>
    </row>
    <row r="46891" spans="26:26">
      <c r="Z46891"/>
    </row>
    <row r="46892" spans="26:26">
      <c r="Z46892"/>
    </row>
    <row r="46893" spans="26:26">
      <c r="Z46893"/>
    </row>
    <row r="46894" spans="26:26">
      <c r="Z46894"/>
    </row>
    <row r="46895" spans="26:26">
      <c r="Z46895"/>
    </row>
    <row r="46896" spans="26:26">
      <c r="Z46896"/>
    </row>
    <row r="46897" spans="26:26">
      <c r="Z46897"/>
    </row>
    <row r="46898" spans="26:26">
      <c r="Z46898"/>
    </row>
    <row r="46899" spans="26:26">
      <c r="Z46899"/>
    </row>
    <row r="46900" spans="26:26">
      <c r="Z46900"/>
    </row>
    <row r="46901" spans="26:26">
      <c r="Z46901"/>
    </row>
    <row r="46902" spans="26:26">
      <c r="Z46902"/>
    </row>
    <row r="46903" spans="26:26">
      <c r="Z46903"/>
    </row>
    <row r="46904" spans="26:26">
      <c r="Z46904"/>
    </row>
    <row r="46905" spans="26:26">
      <c r="Z46905"/>
    </row>
    <row r="46906" spans="26:26">
      <c r="Z46906"/>
    </row>
    <row r="46907" spans="26:26">
      <c r="Z46907"/>
    </row>
    <row r="46908" spans="26:26">
      <c r="Z46908"/>
    </row>
    <row r="46909" spans="26:26">
      <c r="Z46909"/>
    </row>
    <row r="46910" spans="26:26">
      <c r="Z46910"/>
    </row>
    <row r="46911" spans="26:26">
      <c r="Z46911"/>
    </row>
    <row r="46912" spans="26:26">
      <c r="Z46912"/>
    </row>
    <row r="46913" spans="26:26">
      <c r="Z46913"/>
    </row>
    <row r="46914" spans="26:26">
      <c r="Z46914"/>
    </row>
    <row r="46915" spans="26:26">
      <c r="Z46915"/>
    </row>
    <row r="46916" spans="26:26">
      <c r="Z46916"/>
    </row>
    <row r="46917" spans="26:26">
      <c r="Z46917"/>
    </row>
    <row r="46918" spans="26:26">
      <c r="Z46918"/>
    </row>
    <row r="46919" spans="26:26">
      <c r="Z46919"/>
    </row>
    <row r="46920" spans="26:26">
      <c r="Z46920"/>
    </row>
    <row r="46921" spans="26:26">
      <c r="Z46921"/>
    </row>
    <row r="46922" spans="26:26">
      <c r="Z46922"/>
    </row>
    <row r="46923" spans="26:26">
      <c r="Z46923"/>
    </row>
    <row r="46924" spans="26:26">
      <c r="Z46924"/>
    </row>
    <row r="46925" spans="26:26">
      <c r="Z46925"/>
    </row>
    <row r="46926" spans="26:26">
      <c r="Z46926"/>
    </row>
    <row r="46927" spans="26:26">
      <c r="Z46927"/>
    </row>
    <row r="46928" spans="26:26">
      <c r="Z46928"/>
    </row>
    <row r="46929" spans="26:26">
      <c r="Z46929"/>
    </row>
    <row r="46930" spans="26:26">
      <c r="Z46930"/>
    </row>
    <row r="46931" spans="26:26">
      <c r="Z46931"/>
    </row>
    <row r="46932" spans="26:26">
      <c r="Z46932"/>
    </row>
    <row r="46933" spans="26:26">
      <c r="Z46933"/>
    </row>
    <row r="46934" spans="26:26">
      <c r="Z46934"/>
    </row>
    <row r="46935" spans="26:26">
      <c r="Z46935"/>
    </row>
    <row r="46936" spans="26:26">
      <c r="Z46936"/>
    </row>
    <row r="46937" spans="26:26">
      <c r="Z46937"/>
    </row>
    <row r="46938" spans="26:26">
      <c r="Z46938"/>
    </row>
    <row r="46939" spans="26:26">
      <c r="Z46939"/>
    </row>
    <row r="46940" spans="26:26">
      <c r="Z46940"/>
    </row>
    <row r="46941" spans="26:26">
      <c r="Z46941"/>
    </row>
    <row r="46942" spans="26:26">
      <c r="Z46942"/>
    </row>
    <row r="46943" spans="26:26">
      <c r="Z46943"/>
    </row>
    <row r="46944" spans="26:26">
      <c r="Z46944"/>
    </row>
    <row r="46945" spans="26:26">
      <c r="Z46945"/>
    </row>
    <row r="46946" spans="26:26">
      <c r="Z46946"/>
    </row>
    <row r="46947" spans="26:26">
      <c r="Z46947"/>
    </row>
    <row r="46948" spans="26:26">
      <c r="Z46948"/>
    </row>
    <row r="46949" spans="26:26">
      <c r="Z46949"/>
    </row>
    <row r="46950" spans="26:26">
      <c r="Z46950"/>
    </row>
    <row r="46951" spans="26:26">
      <c r="Z46951"/>
    </row>
    <row r="46952" spans="26:26">
      <c r="Z46952"/>
    </row>
    <row r="46953" spans="26:26">
      <c r="Z46953"/>
    </row>
    <row r="46954" spans="26:26">
      <c r="Z46954"/>
    </row>
    <row r="46955" spans="26:26">
      <c r="Z46955"/>
    </row>
    <row r="46956" spans="26:26">
      <c r="Z46956"/>
    </row>
    <row r="46957" spans="26:26">
      <c r="Z46957"/>
    </row>
    <row r="46958" spans="26:26">
      <c r="Z46958"/>
    </row>
    <row r="46959" spans="26:26">
      <c r="Z46959"/>
    </row>
    <row r="46960" spans="26:26">
      <c r="Z46960"/>
    </row>
    <row r="46961" spans="26:26">
      <c r="Z46961"/>
    </row>
    <row r="46962" spans="26:26">
      <c r="Z46962"/>
    </row>
    <row r="46963" spans="26:26">
      <c r="Z46963"/>
    </row>
    <row r="46964" spans="26:26">
      <c r="Z46964"/>
    </row>
    <row r="46965" spans="26:26">
      <c r="Z46965"/>
    </row>
    <row r="46966" spans="26:26">
      <c r="Z46966"/>
    </row>
    <row r="46967" spans="26:26">
      <c r="Z46967"/>
    </row>
    <row r="46968" spans="26:26">
      <c r="Z46968"/>
    </row>
    <row r="46969" spans="26:26">
      <c r="Z46969"/>
    </row>
    <row r="46970" spans="26:26">
      <c r="Z46970"/>
    </row>
    <row r="46971" spans="26:26">
      <c r="Z46971"/>
    </row>
    <row r="46972" spans="26:26">
      <c r="Z46972"/>
    </row>
    <row r="46973" spans="26:26">
      <c r="Z46973"/>
    </row>
    <row r="46974" spans="26:26">
      <c r="Z46974"/>
    </row>
    <row r="46975" spans="26:26">
      <c r="Z46975"/>
    </row>
    <row r="46976" spans="26:26">
      <c r="Z46976"/>
    </row>
    <row r="46977" spans="26:26">
      <c r="Z46977"/>
    </row>
    <row r="46978" spans="26:26">
      <c r="Z46978"/>
    </row>
    <row r="46979" spans="26:26">
      <c r="Z46979"/>
    </row>
    <row r="46980" spans="26:26">
      <c r="Z46980"/>
    </row>
    <row r="46981" spans="26:26">
      <c r="Z46981"/>
    </row>
    <row r="46982" spans="26:26">
      <c r="Z46982"/>
    </row>
    <row r="46983" spans="26:26">
      <c r="Z46983"/>
    </row>
    <row r="46984" spans="26:26">
      <c r="Z46984"/>
    </row>
    <row r="46985" spans="26:26">
      <c r="Z46985"/>
    </row>
    <row r="46986" spans="26:26">
      <c r="Z46986"/>
    </row>
    <row r="46987" spans="26:26">
      <c r="Z46987"/>
    </row>
    <row r="46988" spans="26:26">
      <c r="Z46988"/>
    </row>
    <row r="46989" spans="26:26">
      <c r="Z46989"/>
    </row>
    <row r="46990" spans="26:26">
      <c r="Z46990"/>
    </row>
    <row r="46991" spans="26:26">
      <c r="Z46991"/>
    </row>
    <row r="46992" spans="26:26">
      <c r="Z46992"/>
    </row>
    <row r="46993" spans="26:26">
      <c r="Z46993"/>
    </row>
    <row r="46994" spans="26:26">
      <c r="Z46994"/>
    </row>
    <row r="46995" spans="26:26">
      <c r="Z46995"/>
    </row>
    <row r="46996" spans="26:26">
      <c r="Z46996"/>
    </row>
    <row r="46997" spans="26:26">
      <c r="Z46997"/>
    </row>
    <row r="46998" spans="26:26">
      <c r="Z46998"/>
    </row>
    <row r="46999" spans="26:26">
      <c r="Z46999"/>
    </row>
    <row r="47000" spans="26:26">
      <c r="Z47000"/>
    </row>
    <row r="47001" spans="26:26">
      <c r="Z47001"/>
    </row>
    <row r="47002" spans="26:26">
      <c r="Z47002"/>
    </row>
    <row r="47003" spans="26:26">
      <c r="Z47003"/>
    </row>
    <row r="47004" spans="26:26">
      <c r="Z47004"/>
    </row>
    <row r="47005" spans="26:26">
      <c r="Z47005"/>
    </row>
    <row r="47006" spans="26:26">
      <c r="Z47006"/>
    </row>
    <row r="47007" spans="26:26">
      <c r="Z47007"/>
    </row>
    <row r="47008" spans="26:26">
      <c r="Z47008"/>
    </row>
    <row r="47009" spans="26:26">
      <c r="Z47009"/>
    </row>
    <row r="47010" spans="26:26">
      <c r="Z47010"/>
    </row>
    <row r="47011" spans="26:26">
      <c r="Z47011"/>
    </row>
    <row r="47012" spans="26:26">
      <c r="Z47012"/>
    </row>
    <row r="47013" spans="26:26">
      <c r="Z47013"/>
    </row>
    <row r="47014" spans="26:26">
      <c r="Z47014"/>
    </row>
    <row r="47015" spans="26:26">
      <c r="Z47015"/>
    </row>
    <row r="47016" spans="26:26">
      <c r="Z47016"/>
    </row>
    <row r="47017" spans="26:26">
      <c r="Z47017"/>
    </row>
    <row r="47018" spans="26:26">
      <c r="Z47018"/>
    </row>
    <row r="47019" spans="26:26">
      <c r="Z47019"/>
    </row>
    <row r="47020" spans="26:26">
      <c r="Z47020"/>
    </row>
    <row r="47021" spans="26:26">
      <c r="Z47021"/>
    </row>
    <row r="47022" spans="26:26">
      <c r="Z47022"/>
    </row>
    <row r="47023" spans="26:26">
      <c r="Z47023"/>
    </row>
    <row r="47024" spans="26:26">
      <c r="Z47024"/>
    </row>
    <row r="47025" spans="26:26">
      <c r="Z47025"/>
    </row>
    <row r="47026" spans="26:26">
      <c r="Z47026"/>
    </row>
    <row r="47027" spans="26:26">
      <c r="Z47027"/>
    </row>
    <row r="47028" spans="26:26">
      <c r="Z47028"/>
    </row>
    <row r="47029" spans="26:26">
      <c r="Z47029"/>
    </row>
    <row r="47030" spans="26:26">
      <c r="Z47030"/>
    </row>
    <row r="47031" spans="26:26">
      <c r="Z47031"/>
    </row>
    <row r="47032" spans="26:26">
      <c r="Z47032"/>
    </row>
    <row r="47033" spans="26:26">
      <c r="Z47033"/>
    </row>
    <row r="47034" spans="26:26">
      <c r="Z47034"/>
    </row>
    <row r="47035" spans="26:26">
      <c r="Z47035"/>
    </row>
    <row r="47036" spans="26:26">
      <c r="Z47036"/>
    </row>
    <row r="47037" spans="26:26">
      <c r="Z47037"/>
    </row>
    <row r="47038" spans="26:26">
      <c r="Z47038"/>
    </row>
    <row r="47039" spans="26:26">
      <c r="Z47039"/>
    </row>
    <row r="47040" spans="26:26">
      <c r="Z47040"/>
    </row>
    <row r="47041" spans="26:26">
      <c r="Z47041"/>
    </row>
    <row r="47042" spans="26:26">
      <c r="Z47042"/>
    </row>
    <row r="47043" spans="26:26">
      <c r="Z47043"/>
    </row>
    <row r="47044" spans="26:26">
      <c r="Z47044"/>
    </row>
    <row r="47045" spans="26:26">
      <c r="Z47045"/>
    </row>
    <row r="47046" spans="26:26">
      <c r="Z47046"/>
    </row>
    <row r="47047" spans="26:26">
      <c r="Z47047"/>
    </row>
    <row r="47048" spans="26:26">
      <c r="Z47048"/>
    </row>
    <row r="47049" spans="26:26">
      <c r="Z47049"/>
    </row>
    <row r="47050" spans="26:26">
      <c r="Z47050"/>
    </row>
    <row r="47051" spans="26:26">
      <c r="Z47051"/>
    </row>
    <row r="47052" spans="26:26">
      <c r="Z47052"/>
    </row>
    <row r="47053" spans="26:26">
      <c r="Z47053"/>
    </row>
    <row r="47054" spans="26:26">
      <c r="Z47054"/>
    </row>
    <row r="47055" spans="26:26">
      <c r="Z47055"/>
    </row>
    <row r="47056" spans="26:26">
      <c r="Z47056"/>
    </row>
    <row r="47057" spans="26:26">
      <c r="Z47057"/>
    </row>
    <row r="47058" spans="26:26">
      <c r="Z47058"/>
    </row>
    <row r="47059" spans="26:26">
      <c r="Z47059"/>
    </row>
    <row r="47060" spans="26:26">
      <c r="Z47060"/>
    </row>
    <row r="47061" spans="26:26">
      <c r="Z47061"/>
    </row>
    <row r="47062" spans="26:26">
      <c r="Z47062"/>
    </row>
    <row r="47063" spans="26:26">
      <c r="Z47063"/>
    </row>
    <row r="47064" spans="26:26">
      <c r="Z47064"/>
    </row>
    <row r="47065" spans="26:26">
      <c r="Z47065"/>
    </row>
    <row r="47066" spans="26:26">
      <c r="Z47066"/>
    </row>
    <row r="47067" spans="26:26">
      <c r="Z47067"/>
    </row>
    <row r="47068" spans="26:26">
      <c r="Z47068"/>
    </row>
    <row r="47069" spans="26:26">
      <c r="Z47069"/>
    </row>
    <row r="47070" spans="26:26">
      <c r="Z47070"/>
    </row>
    <row r="47071" spans="26:26">
      <c r="Z47071"/>
    </row>
    <row r="47072" spans="26:26">
      <c r="Z47072"/>
    </row>
    <row r="47073" spans="26:26">
      <c r="Z47073"/>
    </row>
    <row r="47074" spans="26:26">
      <c r="Z47074"/>
    </row>
    <row r="47075" spans="26:26">
      <c r="Z47075"/>
    </row>
    <row r="47076" spans="26:26">
      <c r="Z47076"/>
    </row>
    <row r="47077" spans="26:26">
      <c r="Z47077"/>
    </row>
    <row r="47078" spans="26:26">
      <c r="Z47078"/>
    </row>
    <row r="47079" spans="26:26">
      <c r="Z47079"/>
    </row>
    <row r="47080" spans="26:26">
      <c r="Z47080"/>
    </row>
    <row r="47081" spans="26:26">
      <c r="Z47081"/>
    </row>
    <row r="47082" spans="26:26">
      <c r="Z47082"/>
    </row>
    <row r="47083" spans="26:26">
      <c r="Z47083"/>
    </row>
    <row r="47084" spans="26:26">
      <c r="Z47084"/>
    </row>
    <row r="47085" spans="26:26">
      <c r="Z47085"/>
    </row>
    <row r="47086" spans="26:26">
      <c r="Z47086"/>
    </row>
    <row r="47087" spans="26:26">
      <c r="Z47087"/>
    </row>
    <row r="47088" spans="26:26">
      <c r="Z47088"/>
    </row>
    <row r="47089" spans="26:26">
      <c r="Z47089"/>
    </row>
    <row r="47090" spans="26:26">
      <c r="Z47090"/>
    </row>
    <row r="47091" spans="26:26">
      <c r="Z47091"/>
    </row>
    <row r="47092" spans="26:26">
      <c r="Z47092"/>
    </row>
    <row r="47093" spans="26:26">
      <c r="Z47093"/>
    </row>
    <row r="47094" spans="26:26">
      <c r="Z47094"/>
    </row>
    <row r="47095" spans="26:26">
      <c r="Z47095"/>
    </row>
    <row r="47096" spans="26:26">
      <c r="Z47096"/>
    </row>
    <row r="47097" spans="26:26">
      <c r="Z47097"/>
    </row>
    <row r="47098" spans="26:26">
      <c r="Z47098"/>
    </row>
    <row r="47099" spans="26:26">
      <c r="Z47099"/>
    </row>
    <row r="47100" spans="26:26">
      <c r="Z47100"/>
    </row>
    <row r="47101" spans="26:26">
      <c r="Z47101"/>
    </row>
    <row r="47102" spans="26:26">
      <c r="Z47102"/>
    </row>
    <row r="47103" spans="26:26">
      <c r="Z47103"/>
    </row>
    <row r="47104" spans="26:26">
      <c r="Z47104"/>
    </row>
    <row r="47105" spans="26:26">
      <c r="Z47105"/>
    </row>
    <row r="47106" spans="26:26">
      <c r="Z47106"/>
    </row>
    <row r="47107" spans="26:26">
      <c r="Z47107"/>
    </row>
    <row r="47108" spans="26:26">
      <c r="Z47108"/>
    </row>
    <row r="47109" spans="26:26">
      <c r="Z47109"/>
    </row>
    <row r="47110" spans="26:26">
      <c r="Z47110"/>
    </row>
    <row r="47111" spans="26:26">
      <c r="Z47111"/>
    </row>
    <row r="47112" spans="26:26">
      <c r="Z47112"/>
    </row>
    <row r="47113" spans="26:26">
      <c r="Z47113"/>
    </row>
    <row r="47114" spans="26:26">
      <c r="Z47114"/>
    </row>
    <row r="47115" spans="26:26">
      <c r="Z47115"/>
    </row>
    <row r="47116" spans="26:26">
      <c r="Z47116"/>
    </row>
    <row r="47117" spans="26:26">
      <c r="Z47117"/>
    </row>
    <row r="47118" spans="26:26">
      <c r="Z47118"/>
    </row>
    <row r="47119" spans="26:26">
      <c r="Z47119"/>
    </row>
    <row r="47120" spans="26:26">
      <c r="Z47120"/>
    </row>
    <row r="47121" spans="26:26">
      <c r="Z47121"/>
    </row>
    <row r="47122" spans="26:26">
      <c r="Z47122"/>
    </row>
    <row r="47123" spans="26:26">
      <c r="Z47123"/>
    </row>
    <row r="47124" spans="26:26">
      <c r="Z47124"/>
    </row>
    <row r="47125" spans="26:26">
      <c r="Z47125"/>
    </row>
    <row r="47126" spans="26:26">
      <c r="Z47126"/>
    </row>
    <row r="47127" spans="26:26">
      <c r="Z47127"/>
    </row>
    <row r="47128" spans="26:26">
      <c r="Z47128"/>
    </row>
    <row r="47129" spans="26:26">
      <c r="Z47129"/>
    </row>
    <row r="47130" spans="26:26">
      <c r="Z47130"/>
    </row>
    <row r="47131" spans="26:26">
      <c r="Z47131"/>
    </row>
    <row r="47132" spans="26:26">
      <c r="Z47132"/>
    </row>
    <row r="47133" spans="26:26">
      <c r="Z47133"/>
    </row>
    <row r="47134" spans="26:26">
      <c r="Z47134"/>
    </row>
    <row r="47135" spans="26:26">
      <c r="Z47135"/>
    </row>
    <row r="47136" spans="26:26">
      <c r="Z47136"/>
    </row>
    <row r="47137" spans="26:26">
      <c r="Z47137"/>
    </row>
    <row r="47138" spans="26:26">
      <c r="Z47138"/>
    </row>
    <row r="47139" spans="26:26">
      <c r="Z47139"/>
    </row>
    <row r="47140" spans="26:26">
      <c r="Z47140"/>
    </row>
    <row r="47141" spans="26:26">
      <c r="Z47141"/>
    </row>
    <row r="47142" spans="26:26">
      <c r="Z47142"/>
    </row>
    <row r="47143" spans="26:26">
      <c r="Z47143"/>
    </row>
    <row r="47144" spans="26:26">
      <c r="Z47144"/>
    </row>
    <row r="47145" spans="26:26">
      <c r="Z47145"/>
    </row>
    <row r="47146" spans="26:26">
      <c r="Z47146"/>
    </row>
    <row r="47147" spans="26:26">
      <c r="Z47147"/>
    </row>
    <row r="47148" spans="26:26">
      <c r="Z47148"/>
    </row>
    <row r="47149" spans="26:26">
      <c r="Z47149"/>
    </row>
    <row r="47150" spans="26:26">
      <c r="Z47150"/>
    </row>
    <row r="47151" spans="26:26">
      <c r="Z47151"/>
    </row>
    <row r="47152" spans="26:26">
      <c r="Z47152"/>
    </row>
    <row r="47153" spans="26:26">
      <c r="Z47153"/>
    </row>
    <row r="47154" spans="26:26">
      <c r="Z47154"/>
    </row>
    <row r="47155" spans="26:26">
      <c r="Z47155"/>
    </row>
    <row r="47156" spans="26:26">
      <c r="Z47156"/>
    </row>
    <row r="47157" spans="26:26">
      <c r="Z47157"/>
    </row>
    <row r="47158" spans="26:26">
      <c r="Z47158"/>
    </row>
    <row r="47159" spans="26:26">
      <c r="Z47159"/>
    </row>
    <row r="47160" spans="26:26">
      <c r="Z47160"/>
    </row>
    <row r="47161" spans="26:26">
      <c r="Z47161"/>
    </row>
    <row r="47162" spans="26:26">
      <c r="Z47162"/>
    </row>
    <row r="47163" spans="26:26">
      <c r="Z47163"/>
    </row>
    <row r="47164" spans="26:26">
      <c r="Z47164"/>
    </row>
    <row r="47165" spans="26:26">
      <c r="Z47165"/>
    </row>
    <row r="47166" spans="26:26">
      <c r="Z47166"/>
    </row>
    <row r="47167" spans="26:26">
      <c r="Z47167"/>
    </row>
    <row r="47168" spans="26:26">
      <c r="Z47168"/>
    </row>
    <row r="47169" spans="26:26">
      <c r="Z47169"/>
    </row>
    <row r="47170" spans="26:26">
      <c r="Z47170"/>
    </row>
    <row r="47171" spans="26:26">
      <c r="Z47171"/>
    </row>
    <row r="47172" spans="26:26">
      <c r="Z47172"/>
    </row>
    <row r="47173" spans="26:26">
      <c r="Z47173"/>
    </row>
    <row r="47174" spans="26:26">
      <c r="Z47174"/>
    </row>
    <row r="47175" spans="26:26">
      <c r="Z47175"/>
    </row>
    <row r="47176" spans="26:26">
      <c r="Z47176"/>
    </row>
    <row r="47177" spans="26:26">
      <c r="Z47177"/>
    </row>
    <row r="47178" spans="26:26">
      <c r="Z47178"/>
    </row>
    <row r="47179" spans="26:26">
      <c r="Z47179"/>
    </row>
    <row r="47180" spans="26:26">
      <c r="Z47180"/>
    </row>
    <row r="47181" spans="26:26">
      <c r="Z47181"/>
    </row>
    <row r="47182" spans="26:26">
      <c r="Z47182"/>
    </row>
    <row r="47183" spans="26:26">
      <c r="Z47183"/>
    </row>
    <row r="47184" spans="26:26">
      <c r="Z47184"/>
    </row>
    <row r="47185" spans="26:26">
      <c r="Z47185"/>
    </row>
    <row r="47186" spans="26:26">
      <c r="Z47186"/>
    </row>
    <row r="47187" spans="26:26">
      <c r="Z47187"/>
    </row>
    <row r="47188" spans="26:26">
      <c r="Z47188"/>
    </row>
    <row r="47189" spans="26:26">
      <c r="Z47189"/>
    </row>
    <row r="47190" spans="26:26">
      <c r="Z47190"/>
    </row>
    <row r="47191" spans="26:26">
      <c r="Z47191"/>
    </row>
    <row r="47192" spans="26:26">
      <c r="Z47192"/>
    </row>
    <row r="47193" spans="26:26">
      <c r="Z47193"/>
    </row>
    <row r="47194" spans="26:26">
      <c r="Z47194"/>
    </row>
    <row r="47195" spans="26:26">
      <c r="Z47195"/>
    </row>
    <row r="47196" spans="26:26">
      <c r="Z47196"/>
    </row>
    <row r="47197" spans="26:26">
      <c r="Z47197"/>
    </row>
    <row r="47198" spans="26:26">
      <c r="Z47198"/>
    </row>
    <row r="47199" spans="26:26">
      <c r="Z47199"/>
    </row>
    <row r="47200" spans="26:26">
      <c r="Z47200"/>
    </row>
    <row r="47201" spans="26:26">
      <c r="Z47201"/>
    </row>
    <row r="47202" spans="26:26">
      <c r="Z47202"/>
    </row>
    <row r="47203" spans="26:26">
      <c r="Z47203"/>
    </row>
    <row r="47204" spans="26:26">
      <c r="Z47204"/>
    </row>
    <row r="47205" spans="26:26">
      <c r="Z47205"/>
    </row>
    <row r="47206" spans="26:26">
      <c r="Z47206"/>
    </row>
    <row r="47207" spans="26:26">
      <c r="Z47207"/>
    </row>
    <row r="47208" spans="26:26">
      <c r="Z47208"/>
    </row>
    <row r="47209" spans="26:26">
      <c r="Z47209"/>
    </row>
    <row r="47210" spans="26:26">
      <c r="Z47210"/>
    </row>
    <row r="47211" spans="26:26">
      <c r="Z47211"/>
    </row>
    <row r="47212" spans="26:26">
      <c r="Z47212"/>
    </row>
    <row r="47213" spans="26:26">
      <c r="Z47213"/>
    </row>
    <row r="47214" spans="26:26">
      <c r="Z47214"/>
    </row>
    <row r="47215" spans="26:26">
      <c r="Z47215"/>
    </row>
    <row r="47216" spans="26:26">
      <c r="Z47216"/>
    </row>
    <row r="47217" spans="26:26">
      <c r="Z47217"/>
    </row>
    <row r="47218" spans="26:26">
      <c r="Z47218"/>
    </row>
    <row r="47219" spans="26:26">
      <c r="Z47219"/>
    </row>
    <row r="47220" spans="26:26">
      <c r="Z47220"/>
    </row>
    <row r="47221" spans="26:26">
      <c r="Z47221"/>
    </row>
    <row r="47222" spans="26:26">
      <c r="Z47222"/>
    </row>
    <row r="47223" spans="26:26">
      <c r="Z47223"/>
    </row>
    <row r="47224" spans="26:26">
      <c r="Z47224"/>
    </row>
    <row r="47225" spans="26:26">
      <c r="Z47225"/>
    </row>
    <row r="47226" spans="26:26">
      <c r="Z47226"/>
    </row>
    <row r="47227" spans="26:26">
      <c r="Z47227"/>
    </row>
    <row r="47228" spans="26:26">
      <c r="Z47228"/>
    </row>
    <row r="47229" spans="26:26">
      <c r="Z47229"/>
    </row>
    <row r="47230" spans="26:26">
      <c r="Z47230"/>
    </row>
    <row r="47231" spans="26:26">
      <c r="Z47231"/>
    </row>
    <row r="47232" spans="26:26">
      <c r="Z47232"/>
    </row>
    <row r="47233" spans="26:26">
      <c r="Z47233"/>
    </row>
    <row r="47234" spans="26:26">
      <c r="Z47234"/>
    </row>
    <row r="47235" spans="26:26">
      <c r="Z47235"/>
    </row>
    <row r="47236" spans="26:26">
      <c r="Z47236"/>
    </row>
    <row r="47237" spans="26:26">
      <c r="Z47237"/>
    </row>
    <row r="47238" spans="26:26">
      <c r="Z47238"/>
    </row>
    <row r="47239" spans="26:26">
      <c r="Z47239"/>
    </row>
    <row r="47240" spans="26:26">
      <c r="Z47240"/>
    </row>
    <row r="47241" spans="26:26">
      <c r="Z47241"/>
    </row>
    <row r="47242" spans="26:26">
      <c r="Z47242"/>
    </row>
    <row r="47243" spans="26:26">
      <c r="Z47243"/>
    </row>
    <row r="47244" spans="26:26">
      <c r="Z47244"/>
    </row>
    <row r="47245" spans="26:26">
      <c r="Z47245"/>
    </row>
    <row r="47246" spans="26:26">
      <c r="Z47246"/>
    </row>
    <row r="47247" spans="26:26">
      <c r="Z47247"/>
    </row>
    <row r="47248" spans="26:26">
      <c r="Z47248"/>
    </row>
    <row r="47249" spans="26:26">
      <c r="Z47249"/>
    </row>
    <row r="47250" spans="26:26">
      <c r="Z47250"/>
    </row>
    <row r="47251" spans="26:26">
      <c r="Z47251"/>
    </row>
    <row r="47252" spans="26:26">
      <c r="Z47252"/>
    </row>
    <row r="47253" spans="26:26">
      <c r="Z47253"/>
    </row>
    <row r="47254" spans="26:26">
      <c r="Z47254"/>
    </row>
    <row r="47255" spans="26:26">
      <c r="Z47255"/>
    </row>
    <row r="47256" spans="26:26">
      <c r="Z47256"/>
    </row>
    <row r="47257" spans="26:26">
      <c r="Z47257"/>
    </row>
    <row r="47258" spans="26:26">
      <c r="Z47258"/>
    </row>
    <row r="47259" spans="26:26">
      <c r="Z47259"/>
    </row>
    <row r="47260" spans="26:26">
      <c r="Z47260"/>
    </row>
    <row r="47261" spans="26:26">
      <c r="Z47261"/>
    </row>
    <row r="47262" spans="26:26">
      <c r="Z47262"/>
    </row>
    <row r="47263" spans="26:26">
      <c r="Z47263"/>
    </row>
    <row r="47264" spans="26:26">
      <c r="Z47264"/>
    </row>
    <row r="47265" spans="26:26">
      <c r="Z47265"/>
    </row>
    <row r="47266" spans="26:26">
      <c r="Z47266"/>
    </row>
    <row r="47267" spans="26:26">
      <c r="Z47267"/>
    </row>
    <row r="47268" spans="26:26">
      <c r="Z47268"/>
    </row>
    <row r="47269" spans="26:26">
      <c r="Z47269"/>
    </row>
    <row r="47270" spans="26:26">
      <c r="Z47270"/>
    </row>
    <row r="47271" spans="26:26">
      <c r="Z47271"/>
    </row>
    <row r="47272" spans="26:26">
      <c r="Z47272"/>
    </row>
    <row r="47273" spans="26:26">
      <c r="Z47273"/>
    </row>
    <row r="47274" spans="26:26">
      <c r="Z47274"/>
    </row>
    <row r="47275" spans="26:26">
      <c r="Z47275"/>
    </row>
    <row r="47276" spans="26:26">
      <c r="Z47276"/>
    </row>
    <row r="47277" spans="26:26">
      <c r="Z47277"/>
    </row>
    <row r="47278" spans="26:26">
      <c r="Z47278"/>
    </row>
    <row r="47279" spans="26:26">
      <c r="Z47279"/>
    </row>
    <row r="47280" spans="26:26">
      <c r="Z47280"/>
    </row>
    <row r="47281" spans="26:26">
      <c r="Z47281"/>
    </row>
    <row r="47282" spans="26:26">
      <c r="Z47282"/>
    </row>
    <row r="47283" spans="26:26">
      <c r="Z47283"/>
    </row>
    <row r="47284" spans="26:26">
      <c r="Z47284"/>
    </row>
    <row r="47285" spans="26:26">
      <c r="Z47285"/>
    </row>
    <row r="47286" spans="26:26">
      <c r="Z47286"/>
    </row>
    <row r="47287" spans="26:26">
      <c r="Z47287"/>
    </row>
    <row r="47288" spans="26:26">
      <c r="Z47288"/>
    </row>
    <row r="47289" spans="26:26">
      <c r="Z47289"/>
    </row>
    <row r="47290" spans="26:26">
      <c r="Z47290"/>
    </row>
    <row r="47291" spans="26:26">
      <c r="Z47291"/>
    </row>
    <row r="47292" spans="26:26">
      <c r="Z47292"/>
    </row>
    <row r="47293" spans="26:26">
      <c r="Z47293"/>
    </row>
    <row r="47294" spans="26:26">
      <c r="Z47294"/>
    </row>
    <row r="47295" spans="26:26">
      <c r="Z47295"/>
    </row>
    <row r="47296" spans="26:26">
      <c r="Z47296"/>
    </row>
    <row r="47297" spans="26:26">
      <c r="Z47297"/>
    </row>
    <row r="47298" spans="26:26">
      <c r="Z47298"/>
    </row>
    <row r="47299" spans="26:26">
      <c r="Z47299"/>
    </row>
    <row r="47300" spans="26:26">
      <c r="Z47300"/>
    </row>
    <row r="47301" spans="26:26">
      <c r="Z47301"/>
    </row>
    <row r="47302" spans="26:26">
      <c r="Z47302"/>
    </row>
    <row r="47303" spans="26:26">
      <c r="Z47303"/>
    </row>
    <row r="47304" spans="26:26">
      <c r="Z47304"/>
    </row>
    <row r="47305" spans="26:26">
      <c r="Z47305"/>
    </row>
    <row r="47306" spans="26:26">
      <c r="Z47306"/>
    </row>
    <row r="47307" spans="26:26">
      <c r="Z47307"/>
    </row>
    <row r="47308" spans="26:26">
      <c r="Z47308"/>
    </row>
    <row r="47309" spans="26:26">
      <c r="Z47309"/>
    </row>
    <row r="47310" spans="26:26">
      <c r="Z47310"/>
    </row>
    <row r="47311" spans="26:26">
      <c r="Z47311"/>
    </row>
    <row r="47312" spans="26:26">
      <c r="Z47312"/>
    </row>
    <row r="47313" spans="26:26">
      <c r="Z47313"/>
    </row>
    <row r="47314" spans="26:26">
      <c r="Z47314"/>
    </row>
    <row r="47315" spans="26:26">
      <c r="Z47315"/>
    </row>
    <row r="47316" spans="26:26">
      <c r="Z47316"/>
    </row>
    <row r="47317" spans="26:26">
      <c r="Z47317"/>
    </row>
    <row r="47318" spans="26:26">
      <c r="Z47318"/>
    </row>
    <row r="47319" spans="26:26">
      <c r="Z47319"/>
    </row>
    <row r="47320" spans="26:26">
      <c r="Z47320"/>
    </row>
    <row r="47321" spans="26:26">
      <c r="Z47321"/>
    </row>
    <row r="47322" spans="26:26">
      <c r="Z47322"/>
    </row>
    <row r="47323" spans="26:26">
      <c r="Z47323"/>
    </row>
    <row r="47324" spans="26:26">
      <c r="Z47324"/>
    </row>
    <row r="47325" spans="26:26">
      <c r="Z47325"/>
    </row>
    <row r="47326" spans="26:26">
      <c r="Z47326"/>
    </row>
    <row r="47327" spans="26:26">
      <c r="Z47327"/>
    </row>
    <row r="47328" spans="26:26">
      <c r="Z47328"/>
    </row>
    <row r="47329" spans="26:26">
      <c r="Z47329"/>
    </row>
    <row r="47330" spans="26:26">
      <c r="Z47330"/>
    </row>
    <row r="47331" spans="26:26">
      <c r="Z47331"/>
    </row>
    <row r="47332" spans="26:26">
      <c r="Z47332"/>
    </row>
    <row r="47333" spans="26:26">
      <c r="Z47333"/>
    </row>
    <row r="47334" spans="26:26">
      <c r="Z47334"/>
    </row>
    <row r="47335" spans="26:26">
      <c r="Z47335"/>
    </row>
    <row r="47336" spans="26:26">
      <c r="Z47336"/>
    </row>
    <row r="47337" spans="26:26">
      <c r="Z47337"/>
    </row>
    <row r="47338" spans="26:26">
      <c r="Z47338"/>
    </row>
    <row r="47339" spans="26:26">
      <c r="Z47339"/>
    </row>
    <row r="47340" spans="26:26">
      <c r="Z47340"/>
    </row>
    <row r="47341" spans="26:26">
      <c r="Z47341"/>
    </row>
    <row r="47342" spans="26:26">
      <c r="Z47342"/>
    </row>
    <row r="47343" spans="26:26">
      <c r="Z47343"/>
    </row>
    <row r="47344" spans="26:26">
      <c r="Z47344"/>
    </row>
    <row r="47345" spans="26:26">
      <c r="Z47345"/>
    </row>
    <row r="47346" spans="26:26">
      <c r="Z47346"/>
    </row>
    <row r="47347" spans="26:26">
      <c r="Z47347"/>
    </row>
    <row r="47348" spans="26:26">
      <c r="Z47348"/>
    </row>
    <row r="47349" spans="26:26">
      <c r="Z47349"/>
    </row>
    <row r="47350" spans="26:26">
      <c r="Z47350"/>
    </row>
    <row r="47351" spans="26:26">
      <c r="Z47351"/>
    </row>
    <row r="47352" spans="26:26">
      <c r="Z47352"/>
    </row>
    <row r="47353" spans="26:26">
      <c r="Z47353"/>
    </row>
    <row r="47354" spans="26:26">
      <c r="Z47354"/>
    </row>
    <row r="47355" spans="26:26">
      <c r="Z47355"/>
    </row>
    <row r="47356" spans="26:26">
      <c r="Z47356"/>
    </row>
    <row r="47357" spans="26:26">
      <c r="Z47357"/>
    </row>
    <row r="47358" spans="26:26">
      <c r="Z47358"/>
    </row>
    <row r="47359" spans="26:26">
      <c r="Z47359"/>
    </row>
    <row r="47360" spans="26:26">
      <c r="Z47360"/>
    </row>
    <row r="47361" spans="26:26">
      <c r="Z47361"/>
    </row>
    <row r="47362" spans="26:26">
      <c r="Z47362"/>
    </row>
    <row r="47363" spans="26:26">
      <c r="Z47363"/>
    </row>
    <row r="47364" spans="26:26">
      <c r="Z47364"/>
    </row>
    <row r="47365" spans="26:26">
      <c r="Z47365"/>
    </row>
    <row r="47366" spans="26:26">
      <c r="Z47366"/>
    </row>
    <row r="47367" spans="26:26">
      <c r="Z47367"/>
    </row>
    <row r="47368" spans="26:26">
      <c r="Z47368"/>
    </row>
    <row r="47369" spans="26:26">
      <c r="Z47369"/>
    </row>
    <row r="47370" spans="26:26">
      <c r="Z47370"/>
    </row>
    <row r="47371" spans="26:26">
      <c r="Z47371"/>
    </row>
    <row r="47372" spans="26:26">
      <c r="Z47372"/>
    </row>
    <row r="47373" spans="26:26">
      <c r="Z47373"/>
    </row>
    <row r="47374" spans="26:26">
      <c r="Z47374"/>
    </row>
    <row r="47375" spans="26:26">
      <c r="Z47375"/>
    </row>
    <row r="47376" spans="26:26">
      <c r="Z47376"/>
    </row>
    <row r="47377" spans="26:26">
      <c r="Z47377"/>
    </row>
    <row r="47378" spans="26:26">
      <c r="Z47378"/>
    </row>
    <row r="47379" spans="26:26">
      <c r="Z47379"/>
    </row>
    <row r="47380" spans="26:26">
      <c r="Z47380"/>
    </row>
    <row r="47381" spans="26:26">
      <c r="Z47381"/>
    </row>
    <row r="47382" spans="26:26">
      <c r="Z47382"/>
    </row>
    <row r="47383" spans="26:26">
      <c r="Z47383"/>
    </row>
    <row r="47384" spans="26:26">
      <c r="Z47384"/>
    </row>
    <row r="47385" spans="26:26">
      <c r="Z47385"/>
    </row>
    <row r="47386" spans="26:26">
      <c r="Z47386"/>
    </row>
    <row r="47387" spans="26:26">
      <c r="Z47387"/>
    </row>
    <row r="47388" spans="26:26">
      <c r="Z47388"/>
    </row>
    <row r="47389" spans="26:26">
      <c r="Z47389"/>
    </row>
    <row r="47390" spans="26:26">
      <c r="Z47390"/>
    </row>
    <row r="47391" spans="26:26">
      <c r="Z47391"/>
    </row>
    <row r="47392" spans="26:26">
      <c r="Z47392"/>
    </row>
    <row r="47393" spans="26:26">
      <c r="Z47393"/>
    </row>
    <row r="47394" spans="26:26">
      <c r="Z47394"/>
    </row>
    <row r="47395" spans="26:26">
      <c r="Z47395"/>
    </row>
    <row r="47396" spans="26:26">
      <c r="Z47396"/>
    </row>
    <row r="47397" spans="26:26">
      <c r="Z47397"/>
    </row>
    <row r="47398" spans="26:26">
      <c r="Z47398"/>
    </row>
    <row r="47399" spans="26:26">
      <c r="Z47399"/>
    </row>
    <row r="47400" spans="26:26">
      <c r="Z47400"/>
    </row>
    <row r="47401" spans="26:26">
      <c r="Z47401"/>
    </row>
    <row r="47402" spans="26:26">
      <c r="Z47402"/>
    </row>
    <row r="47403" spans="26:26">
      <c r="Z47403"/>
    </row>
    <row r="47404" spans="26:26">
      <c r="Z47404"/>
    </row>
    <row r="47405" spans="26:26">
      <c r="Z47405"/>
    </row>
    <row r="47406" spans="26:26">
      <c r="Z47406"/>
    </row>
    <row r="47407" spans="26:26">
      <c r="Z47407"/>
    </row>
    <row r="47408" spans="26:26">
      <c r="Z47408"/>
    </row>
    <row r="47409" spans="26:26">
      <c r="Z47409"/>
    </row>
    <row r="47410" spans="26:26">
      <c r="Z47410"/>
    </row>
    <row r="47411" spans="26:26">
      <c r="Z47411"/>
    </row>
    <row r="47412" spans="26:26">
      <c r="Z47412"/>
    </row>
    <row r="47413" spans="26:26">
      <c r="Z47413"/>
    </row>
    <row r="47414" spans="26:26">
      <c r="Z47414"/>
    </row>
    <row r="47415" spans="26:26">
      <c r="Z47415"/>
    </row>
    <row r="47416" spans="26:26">
      <c r="Z47416"/>
    </row>
    <row r="47417" spans="26:26">
      <c r="Z47417"/>
    </row>
    <row r="47418" spans="26:26">
      <c r="Z47418"/>
    </row>
    <row r="47419" spans="26:26">
      <c r="Z47419"/>
    </row>
    <row r="47420" spans="26:26">
      <c r="Z47420"/>
    </row>
    <row r="47421" spans="26:26">
      <c r="Z47421"/>
    </row>
    <row r="47422" spans="26:26">
      <c r="Z47422"/>
    </row>
    <row r="47423" spans="26:26">
      <c r="Z47423"/>
    </row>
    <row r="47424" spans="26:26">
      <c r="Z47424"/>
    </row>
    <row r="47425" spans="26:26">
      <c r="Z47425"/>
    </row>
    <row r="47426" spans="26:26">
      <c r="Z47426"/>
    </row>
    <row r="47427" spans="26:26">
      <c r="Z47427"/>
    </row>
    <row r="47428" spans="26:26">
      <c r="Z47428"/>
    </row>
    <row r="47429" spans="26:26">
      <c r="Z47429"/>
    </row>
    <row r="47430" spans="26:26">
      <c r="Z47430"/>
    </row>
    <row r="47431" spans="26:26">
      <c r="Z47431"/>
    </row>
    <row r="47432" spans="26:26">
      <c r="Z47432"/>
    </row>
    <row r="47433" spans="26:26">
      <c r="Z47433"/>
    </row>
    <row r="47434" spans="26:26">
      <c r="Z47434"/>
    </row>
    <row r="47435" spans="26:26">
      <c r="Z47435"/>
    </row>
    <row r="47436" spans="26:26">
      <c r="Z47436"/>
    </row>
    <row r="47437" spans="26:26">
      <c r="Z47437"/>
    </row>
    <row r="47438" spans="26:26">
      <c r="Z47438"/>
    </row>
    <row r="47439" spans="26:26">
      <c r="Z47439"/>
    </row>
    <row r="47440" spans="26:26">
      <c r="Z47440"/>
    </row>
    <row r="47441" spans="26:26">
      <c r="Z47441"/>
    </row>
    <row r="47442" spans="26:26">
      <c r="Z47442"/>
    </row>
    <row r="47443" spans="26:26">
      <c r="Z47443"/>
    </row>
    <row r="47444" spans="26:26">
      <c r="Z47444"/>
    </row>
    <row r="47445" spans="26:26">
      <c r="Z47445"/>
    </row>
    <row r="47446" spans="26:26">
      <c r="Z47446"/>
    </row>
    <row r="47447" spans="26:26">
      <c r="Z47447"/>
    </row>
    <row r="47448" spans="26:26">
      <c r="Z47448"/>
    </row>
    <row r="47449" spans="26:26">
      <c r="Z47449"/>
    </row>
    <row r="47450" spans="26:26">
      <c r="Z47450"/>
    </row>
    <row r="47451" spans="26:26">
      <c r="Z47451"/>
    </row>
    <row r="47452" spans="26:26">
      <c r="Z47452"/>
    </row>
    <row r="47453" spans="26:26">
      <c r="Z47453"/>
    </row>
    <row r="47454" spans="26:26">
      <c r="Z47454"/>
    </row>
    <row r="47455" spans="26:26">
      <c r="Z47455"/>
    </row>
    <row r="47456" spans="26:26">
      <c r="Z47456"/>
    </row>
    <row r="47457" spans="26:26">
      <c r="Z47457"/>
    </row>
    <row r="47458" spans="26:26">
      <c r="Z47458"/>
    </row>
    <row r="47459" spans="26:26">
      <c r="Z47459"/>
    </row>
    <row r="47460" spans="26:26">
      <c r="Z47460"/>
    </row>
    <row r="47461" spans="26:26">
      <c r="Z47461"/>
    </row>
    <row r="47462" spans="26:26">
      <c r="Z47462"/>
    </row>
    <row r="47463" spans="26:26">
      <c r="Z47463"/>
    </row>
    <row r="47464" spans="26:26">
      <c r="Z47464"/>
    </row>
    <row r="47465" spans="26:26">
      <c r="Z47465"/>
    </row>
    <row r="47466" spans="26:26">
      <c r="Z47466"/>
    </row>
    <row r="47467" spans="26:26">
      <c r="Z47467"/>
    </row>
    <row r="47468" spans="26:26">
      <c r="Z47468"/>
    </row>
    <row r="47469" spans="26:26">
      <c r="Z47469"/>
    </row>
    <row r="47470" spans="26:26">
      <c r="Z47470"/>
    </row>
    <row r="47471" spans="26:26">
      <c r="Z47471"/>
    </row>
    <row r="47472" spans="26:26">
      <c r="Z47472"/>
    </row>
    <row r="47473" spans="26:26">
      <c r="Z47473"/>
    </row>
    <row r="47474" spans="26:26">
      <c r="Z47474"/>
    </row>
    <row r="47475" spans="26:26">
      <c r="Z47475"/>
    </row>
    <row r="47476" spans="26:26">
      <c r="Z47476"/>
    </row>
    <row r="47477" spans="26:26">
      <c r="Z47477"/>
    </row>
    <row r="47478" spans="26:26">
      <c r="Z47478"/>
    </row>
    <row r="47479" spans="26:26">
      <c r="Z47479"/>
    </row>
    <row r="47480" spans="26:26">
      <c r="Z47480"/>
    </row>
    <row r="47481" spans="26:26">
      <c r="Z47481"/>
    </row>
    <row r="47482" spans="26:26">
      <c r="Z47482"/>
    </row>
    <row r="47483" spans="26:26">
      <c r="Z47483"/>
    </row>
    <row r="47484" spans="26:26">
      <c r="Z47484"/>
    </row>
    <row r="47485" spans="26:26">
      <c r="Z47485"/>
    </row>
    <row r="47486" spans="26:26">
      <c r="Z47486"/>
    </row>
    <row r="47487" spans="26:26">
      <c r="Z47487"/>
    </row>
    <row r="47488" spans="26:26">
      <c r="Z47488"/>
    </row>
    <row r="47489" spans="26:26">
      <c r="Z47489"/>
    </row>
    <row r="47490" spans="26:26">
      <c r="Z47490"/>
    </row>
    <row r="47491" spans="26:26">
      <c r="Z47491"/>
    </row>
    <row r="47492" spans="26:26">
      <c r="Z47492"/>
    </row>
    <row r="47493" spans="26:26">
      <c r="Z47493"/>
    </row>
    <row r="47494" spans="26:26">
      <c r="Z47494"/>
    </row>
    <row r="47495" spans="26:26">
      <c r="Z47495"/>
    </row>
    <row r="47496" spans="26:26">
      <c r="Z47496"/>
    </row>
    <row r="47497" spans="26:26">
      <c r="Z47497"/>
    </row>
    <row r="47498" spans="26:26">
      <c r="Z47498"/>
    </row>
    <row r="47499" spans="26:26">
      <c r="Z47499"/>
    </row>
    <row r="47500" spans="26:26">
      <c r="Z47500"/>
    </row>
    <row r="47501" spans="26:26">
      <c r="Z47501"/>
    </row>
    <row r="47502" spans="26:26">
      <c r="Z47502"/>
    </row>
    <row r="47503" spans="26:26">
      <c r="Z47503"/>
    </row>
    <row r="47504" spans="26:26">
      <c r="Z47504"/>
    </row>
    <row r="47505" spans="26:26">
      <c r="Z47505"/>
    </row>
    <row r="47506" spans="26:26">
      <c r="Z47506"/>
    </row>
    <row r="47507" spans="26:26">
      <c r="Z47507"/>
    </row>
    <row r="47508" spans="26:26">
      <c r="Z47508"/>
    </row>
    <row r="47509" spans="26:26">
      <c r="Z47509"/>
    </row>
    <row r="47510" spans="26:26">
      <c r="Z47510"/>
    </row>
    <row r="47511" spans="26:26">
      <c r="Z47511"/>
    </row>
    <row r="47512" spans="26:26">
      <c r="Z47512"/>
    </row>
    <row r="47513" spans="26:26">
      <c r="Z47513"/>
    </row>
    <row r="47514" spans="26:26">
      <c r="Z47514"/>
    </row>
    <row r="47515" spans="26:26">
      <c r="Z47515"/>
    </row>
    <row r="47516" spans="26:26">
      <c r="Z47516"/>
    </row>
    <row r="47517" spans="26:26">
      <c r="Z47517"/>
    </row>
    <row r="47518" spans="26:26">
      <c r="Z47518"/>
    </row>
    <row r="47519" spans="26:26">
      <c r="Z47519"/>
    </row>
    <row r="47520" spans="26:26">
      <c r="Z47520"/>
    </row>
    <row r="47521" spans="26:26">
      <c r="Z47521"/>
    </row>
    <row r="47522" spans="26:26">
      <c r="Z47522"/>
    </row>
    <row r="47523" spans="26:26">
      <c r="Z47523"/>
    </row>
    <row r="47524" spans="26:26">
      <c r="Z47524"/>
    </row>
    <row r="47525" spans="26:26">
      <c r="Z47525"/>
    </row>
    <row r="47526" spans="26:26">
      <c r="Z47526"/>
    </row>
    <row r="47527" spans="26:26">
      <c r="Z47527"/>
    </row>
    <row r="47528" spans="26:26">
      <c r="Z47528"/>
    </row>
    <row r="47529" spans="26:26">
      <c r="Z47529"/>
    </row>
    <row r="47530" spans="26:26">
      <c r="Z47530"/>
    </row>
    <row r="47531" spans="26:26">
      <c r="Z47531"/>
    </row>
    <row r="47532" spans="26:26">
      <c r="Z47532"/>
    </row>
    <row r="47533" spans="26:26">
      <c r="Z47533"/>
    </row>
    <row r="47534" spans="26:26">
      <c r="Z47534"/>
    </row>
    <row r="47535" spans="26:26">
      <c r="Z47535"/>
    </row>
    <row r="47536" spans="26:26">
      <c r="Z47536"/>
    </row>
    <row r="47537" spans="26:26">
      <c r="Z47537"/>
    </row>
    <row r="47538" spans="26:26">
      <c r="Z47538"/>
    </row>
    <row r="47539" spans="26:26">
      <c r="Z47539"/>
    </row>
    <row r="47540" spans="26:26">
      <c r="Z47540"/>
    </row>
    <row r="47541" spans="26:26">
      <c r="Z47541"/>
    </row>
    <row r="47542" spans="26:26">
      <c r="Z47542"/>
    </row>
    <row r="47543" spans="26:26">
      <c r="Z47543"/>
    </row>
    <row r="47544" spans="26:26">
      <c r="Z47544"/>
    </row>
    <row r="47545" spans="26:26">
      <c r="Z47545"/>
    </row>
    <row r="47546" spans="26:26">
      <c r="Z47546"/>
    </row>
    <row r="47547" spans="26:26">
      <c r="Z47547"/>
    </row>
    <row r="47548" spans="26:26">
      <c r="Z47548"/>
    </row>
    <row r="47549" spans="26:26">
      <c r="Z47549"/>
    </row>
    <row r="47550" spans="26:26">
      <c r="Z47550"/>
    </row>
    <row r="47551" spans="26:26">
      <c r="Z47551"/>
    </row>
    <row r="47552" spans="26:26">
      <c r="Z47552"/>
    </row>
    <row r="47553" spans="26:26">
      <c r="Z47553"/>
    </row>
    <row r="47554" spans="26:26">
      <c r="Z47554"/>
    </row>
    <row r="47555" spans="26:26">
      <c r="Z47555"/>
    </row>
    <row r="47556" spans="26:26">
      <c r="Z47556"/>
    </row>
    <row r="47557" spans="26:26">
      <c r="Z47557"/>
    </row>
    <row r="47558" spans="26:26">
      <c r="Z47558"/>
    </row>
    <row r="47559" spans="26:26">
      <c r="Z47559"/>
    </row>
    <row r="47560" spans="26:26">
      <c r="Z47560"/>
    </row>
    <row r="47561" spans="26:26">
      <c r="Z47561"/>
    </row>
    <row r="47562" spans="26:26">
      <c r="Z47562"/>
    </row>
    <row r="47563" spans="26:26">
      <c r="Z47563"/>
    </row>
    <row r="47564" spans="26:26">
      <c r="Z47564"/>
    </row>
    <row r="47565" spans="26:26">
      <c r="Z47565"/>
    </row>
    <row r="47566" spans="26:26">
      <c r="Z47566"/>
    </row>
    <row r="47567" spans="26:26">
      <c r="Z47567"/>
    </row>
    <row r="47568" spans="26:26">
      <c r="Z47568"/>
    </row>
    <row r="47569" spans="26:26">
      <c r="Z47569"/>
    </row>
    <row r="47570" spans="26:26">
      <c r="Z47570"/>
    </row>
    <row r="47571" spans="26:26">
      <c r="Z47571"/>
    </row>
    <row r="47572" spans="26:26">
      <c r="Z47572"/>
    </row>
    <row r="47573" spans="26:26">
      <c r="Z47573"/>
    </row>
    <row r="47574" spans="26:26">
      <c r="Z47574"/>
    </row>
    <row r="47575" spans="26:26">
      <c r="Z47575"/>
    </row>
    <row r="47576" spans="26:26">
      <c r="Z47576"/>
    </row>
    <row r="47577" spans="26:26">
      <c r="Z47577"/>
    </row>
    <row r="47578" spans="26:26">
      <c r="Z47578"/>
    </row>
    <row r="47579" spans="26:26">
      <c r="Z47579"/>
    </row>
    <row r="47580" spans="26:26">
      <c r="Z47580"/>
    </row>
    <row r="47581" spans="26:26">
      <c r="Z47581"/>
    </row>
    <row r="47582" spans="26:26">
      <c r="Z47582"/>
    </row>
    <row r="47583" spans="26:26">
      <c r="Z47583"/>
    </row>
    <row r="47584" spans="26:26">
      <c r="Z47584"/>
    </row>
    <row r="47585" spans="26:26">
      <c r="Z47585"/>
    </row>
    <row r="47586" spans="26:26">
      <c r="Z47586"/>
    </row>
    <row r="47587" spans="26:26">
      <c r="Z47587"/>
    </row>
    <row r="47588" spans="26:26">
      <c r="Z47588"/>
    </row>
    <row r="47589" spans="26:26">
      <c r="Z47589"/>
    </row>
    <row r="47590" spans="26:26">
      <c r="Z47590"/>
    </row>
    <row r="47591" spans="26:26">
      <c r="Z47591"/>
    </row>
    <row r="47592" spans="26:26">
      <c r="Z47592"/>
    </row>
    <row r="47593" spans="26:26">
      <c r="Z47593"/>
    </row>
    <row r="47594" spans="26:26">
      <c r="Z47594"/>
    </row>
    <row r="47595" spans="26:26">
      <c r="Z47595"/>
    </row>
    <row r="47596" spans="26:26">
      <c r="Z47596"/>
    </row>
    <row r="47597" spans="26:26">
      <c r="Z47597"/>
    </row>
    <row r="47598" spans="26:26">
      <c r="Z47598"/>
    </row>
    <row r="47599" spans="26:26">
      <c r="Z47599"/>
    </row>
    <row r="47600" spans="26:26">
      <c r="Z47600"/>
    </row>
    <row r="47601" spans="26:26">
      <c r="Z47601"/>
    </row>
    <row r="47602" spans="26:26">
      <c r="Z47602"/>
    </row>
    <row r="47603" spans="26:26">
      <c r="Z47603"/>
    </row>
    <row r="47604" spans="26:26">
      <c r="Z47604"/>
    </row>
    <row r="47605" spans="26:26">
      <c r="Z47605"/>
    </row>
    <row r="47606" spans="26:26">
      <c r="Z47606"/>
    </row>
    <row r="47607" spans="26:26">
      <c r="Z47607"/>
    </row>
    <row r="47608" spans="26:26">
      <c r="Z47608"/>
    </row>
    <row r="47609" spans="26:26">
      <c r="Z47609"/>
    </row>
    <row r="47610" spans="26:26">
      <c r="Z47610"/>
    </row>
    <row r="47611" spans="26:26">
      <c r="Z47611"/>
    </row>
    <row r="47612" spans="26:26">
      <c r="Z47612"/>
    </row>
    <row r="47613" spans="26:26">
      <c r="Z47613"/>
    </row>
    <row r="47614" spans="26:26">
      <c r="Z47614"/>
    </row>
    <row r="47615" spans="26:26">
      <c r="Z47615"/>
    </row>
    <row r="47616" spans="26:26">
      <c r="Z47616"/>
    </row>
    <row r="47617" spans="26:26">
      <c r="Z47617"/>
    </row>
    <row r="47618" spans="26:26">
      <c r="Z47618"/>
    </row>
    <row r="47619" spans="26:26">
      <c r="Z47619"/>
    </row>
    <row r="47620" spans="26:26">
      <c r="Z47620"/>
    </row>
    <row r="47621" spans="26:26">
      <c r="Z47621"/>
    </row>
    <row r="47622" spans="26:26">
      <c r="Z47622"/>
    </row>
    <row r="47623" spans="26:26">
      <c r="Z47623"/>
    </row>
    <row r="47624" spans="26:26">
      <c r="Z47624"/>
    </row>
    <row r="47625" spans="26:26">
      <c r="Z47625"/>
    </row>
    <row r="47626" spans="26:26">
      <c r="Z47626"/>
    </row>
    <row r="47627" spans="26:26">
      <c r="Z47627"/>
    </row>
    <row r="47628" spans="26:26">
      <c r="Z47628"/>
    </row>
    <row r="47629" spans="26:26">
      <c r="Z47629"/>
    </row>
    <row r="47630" spans="26:26">
      <c r="Z47630"/>
    </row>
    <row r="47631" spans="26:26">
      <c r="Z47631"/>
    </row>
    <row r="47632" spans="26:26">
      <c r="Z47632"/>
    </row>
    <row r="47633" spans="26:26">
      <c r="Z47633"/>
    </row>
    <row r="47634" spans="26:26">
      <c r="Z47634"/>
    </row>
    <row r="47635" spans="26:26">
      <c r="Z47635"/>
    </row>
    <row r="47636" spans="26:26">
      <c r="Z47636"/>
    </row>
    <row r="47637" spans="26:26">
      <c r="Z47637"/>
    </row>
    <row r="47638" spans="26:26">
      <c r="Z47638"/>
    </row>
    <row r="47639" spans="26:26">
      <c r="Z47639"/>
    </row>
    <row r="47640" spans="26:26">
      <c r="Z47640"/>
    </row>
    <row r="47641" spans="26:26">
      <c r="Z47641"/>
    </row>
    <row r="47642" spans="26:26">
      <c r="Z47642"/>
    </row>
    <row r="47643" spans="26:26">
      <c r="Z47643"/>
    </row>
    <row r="47644" spans="26:26">
      <c r="Z47644"/>
    </row>
    <row r="47645" spans="26:26">
      <c r="Z47645"/>
    </row>
    <row r="47646" spans="26:26">
      <c r="Z47646"/>
    </row>
    <row r="47647" spans="26:26">
      <c r="Z47647"/>
    </row>
    <row r="47648" spans="26:26">
      <c r="Z47648"/>
    </row>
    <row r="47649" spans="26:26">
      <c r="Z47649"/>
    </row>
    <row r="47650" spans="26:26">
      <c r="Z47650"/>
    </row>
    <row r="47651" spans="26:26">
      <c r="Z47651"/>
    </row>
    <row r="47652" spans="26:26">
      <c r="Z47652"/>
    </row>
    <row r="47653" spans="26:26">
      <c r="Z47653"/>
    </row>
    <row r="47654" spans="26:26">
      <c r="Z47654"/>
    </row>
    <row r="47655" spans="26:26">
      <c r="Z47655"/>
    </row>
    <row r="47656" spans="26:26">
      <c r="Z47656"/>
    </row>
    <row r="47657" spans="26:26">
      <c r="Z47657"/>
    </row>
    <row r="47658" spans="26:26">
      <c r="Z47658"/>
    </row>
    <row r="47659" spans="26:26">
      <c r="Z47659"/>
    </row>
    <row r="47660" spans="26:26">
      <c r="Z47660"/>
    </row>
    <row r="47661" spans="26:26">
      <c r="Z47661"/>
    </row>
    <row r="47662" spans="26:26">
      <c r="Z47662"/>
    </row>
    <row r="47663" spans="26:26">
      <c r="Z47663"/>
    </row>
    <row r="47664" spans="26:26">
      <c r="Z47664"/>
    </row>
    <row r="47665" spans="26:26">
      <c r="Z47665"/>
    </row>
    <row r="47666" spans="26:26">
      <c r="Z47666"/>
    </row>
    <row r="47667" spans="26:26">
      <c r="Z47667"/>
    </row>
    <row r="47668" spans="26:26">
      <c r="Z47668"/>
    </row>
    <row r="47669" spans="26:26">
      <c r="Z47669"/>
    </row>
    <row r="47670" spans="26:26">
      <c r="Z47670"/>
    </row>
    <row r="47671" spans="26:26">
      <c r="Z47671"/>
    </row>
    <row r="47672" spans="26:26">
      <c r="Z47672"/>
    </row>
    <row r="47673" spans="26:26">
      <c r="Z47673"/>
    </row>
    <row r="47674" spans="26:26">
      <c r="Z47674"/>
    </row>
    <row r="47675" spans="26:26">
      <c r="Z47675"/>
    </row>
    <row r="47676" spans="26:26">
      <c r="Z47676"/>
    </row>
    <row r="47677" spans="26:26">
      <c r="Z47677"/>
    </row>
    <row r="47678" spans="26:26">
      <c r="Z47678"/>
    </row>
    <row r="47679" spans="26:26">
      <c r="Z47679"/>
    </row>
    <row r="47680" spans="26:26">
      <c r="Z47680"/>
    </row>
    <row r="47681" spans="26:26">
      <c r="Z47681"/>
    </row>
    <row r="47682" spans="26:26">
      <c r="Z47682"/>
    </row>
    <row r="47683" spans="26:26">
      <c r="Z47683"/>
    </row>
    <row r="47684" spans="26:26">
      <c r="Z47684"/>
    </row>
    <row r="47685" spans="26:26">
      <c r="Z47685"/>
    </row>
    <row r="47686" spans="26:26">
      <c r="Z47686"/>
    </row>
    <row r="47687" spans="26:26">
      <c r="Z47687"/>
    </row>
    <row r="47688" spans="26:26">
      <c r="Z47688"/>
    </row>
    <row r="47689" spans="26:26">
      <c r="Z47689"/>
    </row>
    <row r="47690" spans="26:26">
      <c r="Z47690"/>
    </row>
    <row r="47691" spans="26:26">
      <c r="Z47691"/>
    </row>
    <row r="47692" spans="26:26">
      <c r="Z47692"/>
    </row>
    <row r="47693" spans="26:26">
      <c r="Z47693"/>
    </row>
    <row r="47694" spans="26:26">
      <c r="Z47694"/>
    </row>
    <row r="47695" spans="26:26">
      <c r="Z47695"/>
    </row>
    <row r="47696" spans="26:26">
      <c r="Z47696"/>
    </row>
    <row r="47697" spans="26:26">
      <c r="Z47697"/>
    </row>
    <row r="47698" spans="26:26">
      <c r="Z47698"/>
    </row>
    <row r="47699" spans="26:26">
      <c r="Z47699"/>
    </row>
    <row r="47700" spans="26:26">
      <c r="Z47700"/>
    </row>
    <row r="47701" spans="26:26">
      <c r="Z47701"/>
    </row>
    <row r="47702" spans="26:26">
      <c r="Z47702"/>
    </row>
    <row r="47703" spans="26:26">
      <c r="Z47703"/>
    </row>
    <row r="47704" spans="26:26">
      <c r="Z47704"/>
    </row>
    <row r="47705" spans="26:26">
      <c r="Z47705"/>
    </row>
    <row r="47706" spans="26:26">
      <c r="Z47706"/>
    </row>
    <row r="47707" spans="26:26">
      <c r="Z47707"/>
    </row>
    <row r="47708" spans="26:26">
      <c r="Z47708"/>
    </row>
    <row r="47709" spans="26:26">
      <c r="Z47709"/>
    </row>
    <row r="47710" spans="26:26">
      <c r="Z47710"/>
    </row>
    <row r="47711" spans="26:26">
      <c r="Z47711"/>
    </row>
    <row r="47712" spans="26:26">
      <c r="Z47712"/>
    </row>
    <row r="47713" spans="26:26">
      <c r="Z47713"/>
    </row>
    <row r="47714" spans="26:26">
      <c r="Z47714"/>
    </row>
    <row r="47715" spans="26:26">
      <c r="Z47715"/>
    </row>
    <row r="47716" spans="26:26">
      <c r="Z47716"/>
    </row>
    <row r="47717" spans="26:26">
      <c r="Z47717"/>
    </row>
    <row r="47718" spans="26:26">
      <c r="Z47718"/>
    </row>
    <row r="47719" spans="26:26">
      <c r="Z47719"/>
    </row>
    <row r="47720" spans="26:26">
      <c r="Z47720"/>
    </row>
    <row r="47721" spans="26:26">
      <c r="Z47721"/>
    </row>
    <row r="47722" spans="26:26">
      <c r="Z47722"/>
    </row>
    <row r="47723" spans="26:26">
      <c r="Z47723"/>
    </row>
    <row r="47724" spans="26:26">
      <c r="Z47724"/>
    </row>
    <row r="47725" spans="26:26">
      <c r="Z47725"/>
    </row>
    <row r="47726" spans="26:26">
      <c r="Z47726"/>
    </row>
    <row r="47727" spans="26:26">
      <c r="Z47727"/>
    </row>
    <row r="47728" spans="26:26">
      <c r="Z47728"/>
    </row>
    <row r="47729" spans="26:26">
      <c r="Z47729"/>
    </row>
    <row r="47730" spans="26:26">
      <c r="Z47730"/>
    </row>
    <row r="47731" spans="26:26">
      <c r="Z47731"/>
    </row>
    <row r="47732" spans="26:26">
      <c r="Z47732"/>
    </row>
    <row r="47733" spans="26:26">
      <c r="Z47733"/>
    </row>
    <row r="47734" spans="26:26">
      <c r="Z47734"/>
    </row>
    <row r="47735" spans="26:26">
      <c r="Z47735"/>
    </row>
    <row r="47736" spans="26:26">
      <c r="Z47736"/>
    </row>
    <row r="47737" spans="26:26">
      <c r="Z47737"/>
    </row>
    <row r="47738" spans="26:26">
      <c r="Z47738"/>
    </row>
    <row r="47739" spans="26:26">
      <c r="Z47739"/>
    </row>
    <row r="47740" spans="26:26">
      <c r="Z47740"/>
    </row>
    <row r="47741" spans="26:26">
      <c r="Z47741"/>
    </row>
    <row r="47742" spans="26:26">
      <c r="Z47742"/>
    </row>
    <row r="47743" spans="26:26">
      <c r="Z47743"/>
    </row>
    <row r="47744" spans="26:26">
      <c r="Z47744"/>
    </row>
    <row r="47745" spans="26:26">
      <c r="Z47745"/>
    </row>
    <row r="47746" spans="26:26">
      <c r="Z47746"/>
    </row>
    <row r="47747" spans="26:26">
      <c r="Z47747"/>
    </row>
    <row r="47748" spans="26:26">
      <c r="Z47748"/>
    </row>
    <row r="47749" spans="26:26">
      <c r="Z47749"/>
    </row>
    <row r="47750" spans="26:26">
      <c r="Z47750"/>
    </row>
    <row r="47751" spans="26:26">
      <c r="Z47751"/>
    </row>
    <row r="47752" spans="26:26">
      <c r="Z47752"/>
    </row>
    <row r="47753" spans="26:26">
      <c r="Z47753"/>
    </row>
    <row r="47754" spans="26:26">
      <c r="Z47754"/>
    </row>
    <row r="47755" spans="26:26">
      <c r="Z47755"/>
    </row>
    <row r="47756" spans="26:26">
      <c r="Z47756"/>
    </row>
    <row r="47757" spans="26:26">
      <c r="Z47757"/>
    </row>
    <row r="47758" spans="26:26">
      <c r="Z47758"/>
    </row>
    <row r="47759" spans="26:26">
      <c r="Z47759"/>
    </row>
    <row r="47760" spans="26:26">
      <c r="Z47760"/>
    </row>
    <row r="47761" spans="26:26">
      <c r="Z47761"/>
    </row>
    <row r="47762" spans="26:26">
      <c r="Z47762"/>
    </row>
    <row r="47763" spans="26:26">
      <c r="Z47763"/>
    </row>
    <row r="47764" spans="26:26">
      <c r="Z47764"/>
    </row>
    <row r="47765" spans="26:26">
      <c r="Z47765"/>
    </row>
    <row r="47766" spans="26:26">
      <c r="Z47766"/>
    </row>
    <row r="47767" spans="26:26">
      <c r="Z47767"/>
    </row>
    <row r="47768" spans="26:26">
      <c r="Z47768"/>
    </row>
    <row r="47769" spans="26:26">
      <c r="Z47769"/>
    </row>
    <row r="47770" spans="26:26">
      <c r="Z47770"/>
    </row>
    <row r="47771" spans="26:26">
      <c r="Z47771"/>
    </row>
    <row r="47772" spans="26:26">
      <c r="Z47772"/>
    </row>
    <row r="47773" spans="26:26">
      <c r="Z47773"/>
    </row>
    <row r="47774" spans="26:26">
      <c r="Z47774"/>
    </row>
    <row r="47775" spans="26:26">
      <c r="Z47775"/>
    </row>
    <row r="47776" spans="26:26">
      <c r="Z47776"/>
    </row>
    <row r="47777" spans="26:26">
      <c r="Z47777"/>
    </row>
    <row r="47778" spans="26:26">
      <c r="Z47778"/>
    </row>
    <row r="47779" spans="26:26">
      <c r="Z47779"/>
    </row>
    <row r="47780" spans="26:26">
      <c r="Z47780"/>
    </row>
    <row r="47781" spans="26:26">
      <c r="Z47781"/>
    </row>
    <row r="47782" spans="26:26">
      <c r="Z47782"/>
    </row>
    <row r="47783" spans="26:26">
      <c r="Z47783"/>
    </row>
    <row r="47784" spans="26:26">
      <c r="Z47784"/>
    </row>
    <row r="47785" spans="26:26">
      <c r="Z47785"/>
    </row>
    <row r="47786" spans="26:26">
      <c r="Z47786"/>
    </row>
    <row r="47787" spans="26:26">
      <c r="Z47787"/>
    </row>
    <row r="47788" spans="26:26">
      <c r="Z47788"/>
    </row>
    <row r="47789" spans="26:26">
      <c r="Z47789"/>
    </row>
    <row r="47790" spans="26:26">
      <c r="Z47790"/>
    </row>
    <row r="47791" spans="26:26">
      <c r="Z47791"/>
    </row>
    <row r="47792" spans="26:26">
      <c r="Z47792"/>
    </row>
    <row r="47793" spans="26:26">
      <c r="Z47793"/>
    </row>
    <row r="47794" spans="26:26">
      <c r="Z47794"/>
    </row>
    <row r="47795" spans="26:26">
      <c r="Z47795"/>
    </row>
    <row r="47796" spans="26:26">
      <c r="Z47796"/>
    </row>
    <row r="47797" spans="26:26">
      <c r="Z47797"/>
    </row>
    <row r="47798" spans="26:26">
      <c r="Z47798"/>
    </row>
    <row r="47799" spans="26:26">
      <c r="Z47799"/>
    </row>
    <row r="47800" spans="26:26">
      <c r="Z47800"/>
    </row>
    <row r="47801" spans="26:26">
      <c r="Z47801"/>
    </row>
    <row r="47802" spans="26:26">
      <c r="Z47802"/>
    </row>
    <row r="47803" spans="26:26">
      <c r="Z47803"/>
    </row>
    <row r="47804" spans="26:26">
      <c r="Z47804"/>
    </row>
    <row r="47805" spans="26:26">
      <c r="Z47805"/>
    </row>
    <row r="47806" spans="26:26">
      <c r="Z47806"/>
    </row>
    <row r="47807" spans="26:26">
      <c r="Z47807"/>
    </row>
    <row r="47808" spans="26:26">
      <c r="Z47808"/>
    </row>
    <row r="47809" spans="26:26">
      <c r="Z47809"/>
    </row>
    <row r="47810" spans="26:26">
      <c r="Z47810"/>
    </row>
    <row r="47811" spans="26:26">
      <c r="Z47811"/>
    </row>
    <row r="47812" spans="26:26">
      <c r="Z47812"/>
    </row>
    <row r="47813" spans="26:26">
      <c r="Z47813"/>
    </row>
    <row r="47814" spans="26:26">
      <c r="Z47814"/>
    </row>
    <row r="47815" spans="26:26">
      <c r="Z47815"/>
    </row>
    <row r="47816" spans="26:26">
      <c r="Z47816"/>
    </row>
    <row r="47817" spans="26:26">
      <c r="Z47817"/>
    </row>
    <row r="47818" spans="26:26">
      <c r="Z47818"/>
    </row>
    <row r="47819" spans="26:26">
      <c r="Z47819"/>
    </row>
    <row r="47820" spans="26:26">
      <c r="Z47820"/>
    </row>
    <row r="47821" spans="26:26">
      <c r="Z47821"/>
    </row>
    <row r="47822" spans="26:26">
      <c r="Z47822"/>
    </row>
    <row r="47823" spans="26:26">
      <c r="Z47823"/>
    </row>
    <row r="47824" spans="26:26">
      <c r="Z47824"/>
    </row>
    <row r="47825" spans="26:26">
      <c r="Z47825"/>
    </row>
    <row r="47826" spans="26:26">
      <c r="Z47826"/>
    </row>
    <row r="47827" spans="26:26">
      <c r="Z47827"/>
    </row>
    <row r="47828" spans="26:26">
      <c r="Z47828"/>
    </row>
    <row r="47829" spans="26:26">
      <c r="Z47829"/>
    </row>
    <row r="47830" spans="26:26">
      <c r="Z47830"/>
    </row>
    <row r="47831" spans="26:26">
      <c r="Z47831"/>
    </row>
    <row r="47832" spans="26:26">
      <c r="Z47832"/>
    </row>
    <row r="47833" spans="26:26">
      <c r="Z47833"/>
    </row>
    <row r="47834" spans="26:26">
      <c r="Z47834"/>
    </row>
    <row r="47835" spans="26:26">
      <c r="Z47835"/>
    </row>
    <row r="47836" spans="26:26">
      <c r="Z47836"/>
    </row>
    <row r="47837" spans="26:26">
      <c r="Z47837"/>
    </row>
    <row r="47838" spans="26:26">
      <c r="Z47838"/>
    </row>
    <row r="47839" spans="26:26">
      <c r="Z47839"/>
    </row>
    <row r="47840" spans="26:26">
      <c r="Z47840"/>
    </row>
    <row r="47841" spans="26:26">
      <c r="Z47841"/>
    </row>
    <row r="47842" spans="26:26">
      <c r="Z47842"/>
    </row>
    <row r="47843" spans="26:26">
      <c r="Z47843"/>
    </row>
    <row r="47844" spans="26:26">
      <c r="Z47844"/>
    </row>
    <row r="47845" spans="26:26">
      <c r="Z47845"/>
    </row>
    <row r="47846" spans="26:26">
      <c r="Z47846"/>
    </row>
    <row r="47847" spans="26:26">
      <c r="Z47847"/>
    </row>
    <row r="47848" spans="26:26">
      <c r="Z47848"/>
    </row>
    <row r="47849" spans="26:26">
      <c r="Z47849"/>
    </row>
    <row r="47850" spans="26:26">
      <c r="Z47850"/>
    </row>
    <row r="47851" spans="26:26">
      <c r="Z47851"/>
    </row>
    <row r="47852" spans="26:26">
      <c r="Z47852"/>
    </row>
    <row r="47853" spans="26:26">
      <c r="Z47853"/>
    </row>
    <row r="47854" spans="26:26">
      <c r="Z47854"/>
    </row>
    <row r="47855" spans="26:26">
      <c r="Z47855"/>
    </row>
    <row r="47856" spans="26:26">
      <c r="Z47856"/>
    </row>
    <row r="47857" spans="26:26">
      <c r="Z47857"/>
    </row>
    <row r="47858" spans="26:26">
      <c r="Z47858"/>
    </row>
    <row r="47859" spans="26:26">
      <c r="Z47859"/>
    </row>
    <row r="47860" spans="26:26">
      <c r="Z47860"/>
    </row>
    <row r="47861" spans="26:26">
      <c r="Z47861"/>
    </row>
    <row r="47862" spans="26:26">
      <c r="Z47862"/>
    </row>
    <row r="47863" spans="26:26">
      <c r="Z47863"/>
    </row>
    <row r="47864" spans="26:26">
      <c r="Z47864"/>
    </row>
    <row r="47865" spans="26:26">
      <c r="Z47865"/>
    </row>
    <row r="47866" spans="26:26">
      <c r="Z47866"/>
    </row>
    <row r="47867" spans="26:26">
      <c r="Z47867"/>
    </row>
    <row r="47868" spans="26:26">
      <c r="Z47868"/>
    </row>
    <row r="47869" spans="26:26">
      <c r="Z47869"/>
    </row>
    <row r="47870" spans="26:26">
      <c r="Z47870"/>
    </row>
    <row r="47871" spans="26:26">
      <c r="Z47871"/>
    </row>
    <row r="47872" spans="26:26">
      <c r="Z47872"/>
    </row>
    <row r="47873" spans="26:26">
      <c r="Z47873"/>
    </row>
    <row r="47874" spans="26:26">
      <c r="Z47874"/>
    </row>
    <row r="47875" spans="26:26">
      <c r="Z47875"/>
    </row>
    <row r="47876" spans="26:26">
      <c r="Z47876"/>
    </row>
    <row r="47877" spans="26:26">
      <c r="Z47877"/>
    </row>
    <row r="47878" spans="26:26">
      <c r="Z47878"/>
    </row>
    <row r="47879" spans="26:26">
      <c r="Z47879"/>
    </row>
    <row r="47880" spans="26:26">
      <c r="Z47880"/>
    </row>
    <row r="47881" spans="26:26">
      <c r="Z47881"/>
    </row>
    <row r="47882" spans="26:26">
      <c r="Z47882"/>
    </row>
    <row r="47883" spans="26:26">
      <c r="Z47883"/>
    </row>
    <row r="47884" spans="26:26">
      <c r="Z47884"/>
    </row>
    <row r="47885" spans="26:26">
      <c r="Z47885"/>
    </row>
    <row r="47886" spans="26:26">
      <c r="Z47886"/>
    </row>
    <row r="47887" spans="26:26">
      <c r="Z47887"/>
    </row>
    <row r="47888" spans="26:26">
      <c r="Z47888"/>
    </row>
    <row r="47889" spans="26:26">
      <c r="Z47889"/>
    </row>
    <row r="47890" spans="26:26">
      <c r="Z47890"/>
    </row>
    <row r="47891" spans="26:26">
      <c r="Z47891"/>
    </row>
    <row r="47892" spans="26:26">
      <c r="Z47892"/>
    </row>
    <row r="47893" spans="26:26">
      <c r="Z47893"/>
    </row>
    <row r="47894" spans="26:26">
      <c r="Z47894"/>
    </row>
    <row r="47895" spans="26:26">
      <c r="Z47895"/>
    </row>
    <row r="47896" spans="26:26">
      <c r="Z47896"/>
    </row>
    <row r="47897" spans="26:26">
      <c r="Z47897"/>
    </row>
    <row r="47898" spans="26:26">
      <c r="Z47898"/>
    </row>
    <row r="47899" spans="26:26">
      <c r="Z47899"/>
    </row>
    <row r="47900" spans="26:26">
      <c r="Z47900"/>
    </row>
    <row r="47901" spans="26:26">
      <c r="Z47901"/>
    </row>
    <row r="47902" spans="26:26">
      <c r="Z47902"/>
    </row>
    <row r="47903" spans="26:26">
      <c r="Z47903"/>
    </row>
    <row r="47904" spans="26:26">
      <c r="Z47904"/>
    </row>
    <row r="47905" spans="26:26">
      <c r="Z47905"/>
    </row>
    <row r="47906" spans="26:26">
      <c r="Z47906"/>
    </row>
    <row r="47907" spans="26:26">
      <c r="Z47907"/>
    </row>
    <row r="47908" spans="26:26">
      <c r="Z47908"/>
    </row>
    <row r="47909" spans="26:26">
      <c r="Z47909"/>
    </row>
    <row r="47910" spans="26:26">
      <c r="Z47910"/>
    </row>
    <row r="47911" spans="26:26">
      <c r="Z47911"/>
    </row>
    <row r="47912" spans="26:26">
      <c r="Z47912"/>
    </row>
    <row r="47913" spans="26:26">
      <c r="Z47913"/>
    </row>
    <row r="47914" spans="26:26">
      <c r="Z47914"/>
    </row>
    <row r="47915" spans="26:26">
      <c r="Z47915"/>
    </row>
    <row r="47916" spans="26:26">
      <c r="Z47916"/>
    </row>
    <row r="47917" spans="26:26">
      <c r="Z47917"/>
    </row>
    <row r="47918" spans="26:26">
      <c r="Z47918"/>
    </row>
    <row r="47919" spans="26:26">
      <c r="Z47919"/>
    </row>
    <row r="47920" spans="26:26">
      <c r="Z47920"/>
    </row>
    <row r="47921" spans="26:26">
      <c r="Z47921"/>
    </row>
    <row r="47922" spans="26:26">
      <c r="Z47922"/>
    </row>
    <row r="47923" spans="26:26">
      <c r="Z47923"/>
    </row>
    <row r="47924" spans="26:26">
      <c r="Z47924"/>
    </row>
    <row r="47925" spans="26:26">
      <c r="Z47925"/>
    </row>
    <row r="47926" spans="26:26">
      <c r="Z47926"/>
    </row>
    <row r="47927" spans="26:26">
      <c r="Z47927"/>
    </row>
    <row r="47928" spans="26:26">
      <c r="Z47928"/>
    </row>
    <row r="47929" spans="26:26">
      <c r="Z47929"/>
    </row>
    <row r="47930" spans="26:26">
      <c r="Z47930"/>
    </row>
    <row r="47931" spans="26:26">
      <c r="Z47931"/>
    </row>
    <row r="47932" spans="26:26">
      <c r="Z47932"/>
    </row>
    <row r="47933" spans="26:26">
      <c r="Z47933"/>
    </row>
    <row r="47934" spans="26:26">
      <c r="Z47934"/>
    </row>
    <row r="47935" spans="26:26">
      <c r="Z47935"/>
    </row>
    <row r="47936" spans="26:26">
      <c r="Z47936"/>
    </row>
    <row r="47937" spans="26:26">
      <c r="Z47937"/>
    </row>
    <row r="47938" spans="26:26">
      <c r="Z47938"/>
    </row>
    <row r="47939" spans="26:26">
      <c r="Z47939"/>
    </row>
    <row r="47940" spans="26:26">
      <c r="Z47940"/>
    </row>
    <row r="47941" spans="26:26">
      <c r="Z47941"/>
    </row>
    <row r="47942" spans="26:26">
      <c r="Z47942"/>
    </row>
    <row r="47943" spans="26:26">
      <c r="Z47943"/>
    </row>
    <row r="47944" spans="26:26">
      <c r="Z47944"/>
    </row>
    <row r="47945" spans="26:26">
      <c r="Z47945"/>
    </row>
    <row r="47946" spans="26:26">
      <c r="Z47946"/>
    </row>
    <row r="47947" spans="26:26">
      <c r="Z47947"/>
    </row>
    <row r="47948" spans="26:26">
      <c r="Z47948"/>
    </row>
    <row r="47949" spans="26:26">
      <c r="Z47949"/>
    </row>
    <row r="47950" spans="26:26">
      <c r="Z47950"/>
    </row>
    <row r="47951" spans="26:26">
      <c r="Z47951"/>
    </row>
    <row r="47952" spans="26:26">
      <c r="Z47952"/>
    </row>
    <row r="47953" spans="26:26">
      <c r="Z47953"/>
    </row>
    <row r="47954" spans="26:26">
      <c r="Z47954"/>
    </row>
    <row r="47955" spans="26:26">
      <c r="Z47955"/>
    </row>
    <row r="47956" spans="26:26">
      <c r="Z47956"/>
    </row>
    <row r="47957" spans="26:26">
      <c r="Z47957"/>
    </row>
    <row r="47958" spans="26:26">
      <c r="Z47958"/>
    </row>
    <row r="47959" spans="26:26">
      <c r="Z47959"/>
    </row>
    <row r="47960" spans="26:26">
      <c r="Z47960"/>
    </row>
    <row r="47961" spans="26:26">
      <c r="Z47961"/>
    </row>
    <row r="47962" spans="26:26">
      <c r="Z47962"/>
    </row>
    <row r="47963" spans="26:26">
      <c r="Z47963"/>
    </row>
    <row r="47964" spans="26:26">
      <c r="Z47964"/>
    </row>
    <row r="47965" spans="26:26">
      <c r="Z47965"/>
    </row>
    <row r="47966" spans="26:26">
      <c r="Z47966"/>
    </row>
    <row r="47967" spans="26:26">
      <c r="Z47967"/>
    </row>
    <row r="47968" spans="26:26">
      <c r="Z47968"/>
    </row>
    <row r="47969" spans="26:26">
      <c r="Z47969"/>
    </row>
    <row r="47970" spans="26:26">
      <c r="Z47970"/>
    </row>
    <row r="47971" spans="26:26">
      <c r="Z47971"/>
    </row>
    <row r="47972" spans="26:26">
      <c r="Z47972"/>
    </row>
    <row r="47973" spans="26:26">
      <c r="Z47973"/>
    </row>
    <row r="47974" spans="26:26">
      <c r="Z47974"/>
    </row>
    <row r="47975" spans="26:26">
      <c r="Z47975"/>
    </row>
    <row r="47976" spans="26:26">
      <c r="Z47976"/>
    </row>
    <row r="47977" spans="26:26">
      <c r="Z47977"/>
    </row>
    <row r="47978" spans="26:26">
      <c r="Z47978"/>
    </row>
    <row r="47979" spans="26:26">
      <c r="Z47979"/>
    </row>
    <row r="47980" spans="26:26">
      <c r="Z47980"/>
    </row>
    <row r="47981" spans="26:26">
      <c r="Z47981"/>
    </row>
    <row r="47982" spans="26:26">
      <c r="Z47982"/>
    </row>
    <row r="47983" spans="26:26">
      <c r="Z47983"/>
    </row>
    <row r="47984" spans="26:26">
      <c r="Z47984"/>
    </row>
    <row r="47985" spans="26:26">
      <c r="Z47985"/>
    </row>
    <row r="47986" spans="26:26">
      <c r="Z47986"/>
    </row>
    <row r="47987" spans="26:26">
      <c r="Z47987"/>
    </row>
    <row r="47988" spans="26:26">
      <c r="Z47988"/>
    </row>
    <row r="47989" spans="26:26">
      <c r="Z47989"/>
    </row>
    <row r="47990" spans="26:26">
      <c r="Z47990"/>
    </row>
    <row r="47991" spans="26:26">
      <c r="Z47991"/>
    </row>
    <row r="47992" spans="26:26">
      <c r="Z47992"/>
    </row>
    <row r="47993" spans="26:26">
      <c r="Z47993"/>
    </row>
    <row r="47994" spans="26:26">
      <c r="Z47994"/>
    </row>
    <row r="47995" spans="26:26">
      <c r="Z47995"/>
    </row>
    <row r="47996" spans="26:26">
      <c r="Z47996"/>
    </row>
    <row r="47997" spans="26:26">
      <c r="Z47997"/>
    </row>
    <row r="47998" spans="26:26">
      <c r="Z47998"/>
    </row>
    <row r="47999" spans="26:26">
      <c r="Z47999"/>
    </row>
    <row r="48000" spans="26:26">
      <c r="Z48000"/>
    </row>
    <row r="48001" spans="26:26">
      <c r="Z48001"/>
    </row>
    <row r="48002" spans="26:26">
      <c r="Z48002"/>
    </row>
    <row r="48003" spans="26:26">
      <c r="Z48003"/>
    </row>
    <row r="48004" spans="26:26">
      <c r="Z48004"/>
    </row>
    <row r="48005" spans="26:26">
      <c r="Z48005"/>
    </row>
    <row r="48006" spans="26:26">
      <c r="Z48006"/>
    </row>
    <row r="48007" spans="26:26">
      <c r="Z48007"/>
    </row>
    <row r="48008" spans="26:26">
      <c r="Z48008"/>
    </row>
    <row r="48009" spans="26:26">
      <c r="Z48009"/>
    </row>
    <row r="48010" spans="26:26">
      <c r="Z48010"/>
    </row>
    <row r="48011" spans="26:26">
      <c r="Z48011"/>
    </row>
    <row r="48012" spans="26:26">
      <c r="Z48012"/>
    </row>
    <row r="48013" spans="26:26">
      <c r="Z48013"/>
    </row>
    <row r="48014" spans="26:26">
      <c r="Z48014"/>
    </row>
    <row r="48015" spans="26:26">
      <c r="Z48015"/>
    </row>
    <row r="48016" spans="26:26">
      <c r="Z48016"/>
    </row>
    <row r="48017" spans="26:26">
      <c r="Z48017"/>
    </row>
    <row r="48018" spans="26:26">
      <c r="Z48018"/>
    </row>
    <row r="48019" spans="26:26">
      <c r="Z48019"/>
    </row>
    <row r="48020" spans="26:26">
      <c r="Z48020"/>
    </row>
    <row r="48021" spans="26:26">
      <c r="Z48021"/>
    </row>
    <row r="48022" spans="26:26">
      <c r="Z48022"/>
    </row>
    <row r="48023" spans="26:26">
      <c r="Z48023"/>
    </row>
    <row r="48024" spans="26:26">
      <c r="Z48024"/>
    </row>
    <row r="48025" spans="26:26">
      <c r="Z48025"/>
    </row>
    <row r="48026" spans="26:26">
      <c r="Z48026"/>
    </row>
    <row r="48027" spans="26:26">
      <c r="Z48027"/>
    </row>
    <row r="48028" spans="26:26">
      <c r="Z48028"/>
    </row>
    <row r="48029" spans="26:26">
      <c r="Z48029"/>
    </row>
    <row r="48030" spans="26:26">
      <c r="Z48030"/>
    </row>
    <row r="48031" spans="26:26">
      <c r="Z48031"/>
    </row>
    <row r="48032" spans="26:26">
      <c r="Z48032"/>
    </row>
    <row r="48033" spans="26:26">
      <c r="Z48033"/>
    </row>
    <row r="48034" spans="26:26">
      <c r="Z48034"/>
    </row>
    <row r="48035" spans="26:26">
      <c r="Z48035"/>
    </row>
    <row r="48036" spans="26:26">
      <c r="Z48036"/>
    </row>
    <row r="48037" spans="26:26">
      <c r="Z48037"/>
    </row>
    <row r="48038" spans="26:26">
      <c r="Z48038"/>
    </row>
    <row r="48039" spans="26:26">
      <c r="Z48039"/>
    </row>
    <row r="48040" spans="26:26">
      <c r="Z48040"/>
    </row>
    <row r="48041" spans="26:26">
      <c r="Z48041"/>
    </row>
    <row r="48042" spans="26:26">
      <c r="Z48042"/>
    </row>
    <row r="48043" spans="26:26">
      <c r="Z48043"/>
    </row>
    <row r="48044" spans="26:26">
      <c r="Z48044"/>
    </row>
    <row r="48045" spans="26:26">
      <c r="Z48045"/>
    </row>
    <row r="48046" spans="26:26">
      <c r="Z48046"/>
    </row>
    <row r="48047" spans="26:26">
      <c r="Z48047"/>
    </row>
    <row r="48048" spans="26:26">
      <c r="Z48048"/>
    </row>
    <row r="48049" spans="26:26">
      <c r="Z48049"/>
    </row>
    <row r="48050" spans="26:26">
      <c r="Z48050"/>
    </row>
    <row r="48051" spans="26:26">
      <c r="Z48051"/>
    </row>
    <row r="48052" spans="26:26">
      <c r="Z48052"/>
    </row>
    <row r="48053" spans="26:26">
      <c r="Z48053"/>
    </row>
    <row r="48054" spans="26:26">
      <c r="Z48054"/>
    </row>
    <row r="48055" spans="26:26">
      <c r="Z48055"/>
    </row>
    <row r="48056" spans="26:26">
      <c r="Z48056"/>
    </row>
    <row r="48057" spans="26:26">
      <c r="Z48057"/>
    </row>
    <row r="48058" spans="26:26">
      <c r="Z48058"/>
    </row>
    <row r="48059" spans="26:26">
      <c r="Z48059"/>
    </row>
    <row r="48060" spans="26:26">
      <c r="Z48060"/>
    </row>
    <row r="48061" spans="26:26">
      <c r="Z48061"/>
    </row>
    <row r="48062" spans="26:26">
      <c r="Z48062"/>
    </row>
    <row r="48063" spans="26:26">
      <c r="Z48063"/>
    </row>
    <row r="48064" spans="26:26">
      <c r="Z48064"/>
    </row>
    <row r="48065" spans="26:26">
      <c r="Z48065"/>
    </row>
    <row r="48066" spans="26:26">
      <c r="Z48066"/>
    </row>
    <row r="48067" spans="26:26">
      <c r="Z48067"/>
    </row>
    <row r="48068" spans="26:26">
      <c r="Z48068"/>
    </row>
    <row r="48069" spans="26:26">
      <c r="Z48069"/>
    </row>
    <row r="48070" spans="26:26">
      <c r="Z48070"/>
    </row>
    <row r="48071" spans="26:26">
      <c r="Z48071"/>
    </row>
    <row r="48072" spans="26:26">
      <c r="Z48072"/>
    </row>
    <row r="48073" spans="26:26">
      <c r="Z48073"/>
    </row>
    <row r="48074" spans="26:26">
      <c r="Z48074"/>
    </row>
    <row r="48075" spans="26:26">
      <c r="Z48075"/>
    </row>
    <row r="48076" spans="26:26">
      <c r="Z48076"/>
    </row>
    <row r="48077" spans="26:26">
      <c r="Z48077"/>
    </row>
    <row r="48078" spans="26:26">
      <c r="Z48078"/>
    </row>
    <row r="48079" spans="26:26">
      <c r="Z48079"/>
    </row>
    <row r="48080" spans="26:26">
      <c r="Z48080"/>
    </row>
    <row r="48081" spans="26:26">
      <c r="Z48081"/>
    </row>
    <row r="48082" spans="26:26">
      <c r="Z48082"/>
    </row>
    <row r="48083" spans="26:26">
      <c r="Z48083"/>
    </row>
    <row r="48084" spans="26:26">
      <c r="Z48084"/>
    </row>
    <row r="48085" spans="26:26">
      <c r="Z48085"/>
    </row>
    <row r="48086" spans="26:26">
      <c r="Z48086"/>
    </row>
    <row r="48087" spans="26:26">
      <c r="Z48087"/>
    </row>
    <row r="48088" spans="26:26">
      <c r="Z48088"/>
    </row>
    <row r="48089" spans="26:26">
      <c r="Z48089"/>
    </row>
    <row r="48090" spans="26:26">
      <c r="Z48090"/>
    </row>
    <row r="48091" spans="26:26">
      <c r="Z48091"/>
    </row>
    <row r="48092" spans="26:26">
      <c r="Z48092"/>
    </row>
    <row r="48093" spans="26:26">
      <c r="Z48093"/>
    </row>
    <row r="48094" spans="26:26">
      <c r="Z48094"/>
    </row>
    <row r="48095" spans="26:26">
      <c r="Z48095"/>
    </row>
    <row r="48096" spans="26:26">
      <c r="Z48096"/>
    </row>
    <row r="48097" spans="26:26">
      <c r="Z48097"/>
    </row>
    <row r="48098" spans="26:26">
      <c r="Z48098"/>
    </row>
    <row r="48099" spans="26:26">
      <c r="Z48099"/>
    </row>
    <row r="48100" spans="26:26">
      <c r="Z48100"/>
    </row>
    <row r="48101" spans="26:26">
      <c r="Z48101"/>
    </row>
    <row r="48102" spans="26:26">
      <c r="Z48102"/>
    </row>
    <row r="48103" spans="26:26">
      <c r="Z48103"/>
    </row>
    <row r="48104" spans="26:26">
      <c r="Z48104"/>
    </row>
    <row r="48105" spans="26:26">
      <c r="Z48105"/>
    </row>
    <row r="48106" spans="26:26">
      <c r="Z48106"/>
    </row>
    <row r="48107" spans="26:26">
      <c r="Z48107"/>
    </row>
    <row r="48108" spans="26:26">
      <c r="Z48108"/>
    </row>
    <row r="48109" spans="26:26">
      <c r="Z48109"/>
    </row>
    <row r="48110" spans="26:26">
      <c r="Z48110"/>
    </row>
    <row r="48111" spans="26:26">
      <c r="Z48111"/>
    </row>
    <row r="48112" spans="26:26">
      <c r="Z48112"/>
    </row>
    <row r="48113" spans="26:26">
      <c r="Z48113"/>
    </row>
    <row r="48114" spans="26:26">
      <c r="Z48114"/>
    </row>
    <row r="48115" spans="26:26">
      <c r="Z48115"/>
    </row>
    <row r="48116" spans="26:26">
      <c r="Z48116"/>
    </row>
    <row r="48117" spans="26:26">
      <c r="Z48117"/>
    </row>
    <row r="48118" spans="26:26">
      <c r="Z48118"/>
    </row>
    <row r="48119" spans="26:26">
      <c r="Z48119"/>
    </row>
    <row r="48120" spans="26:26">
      <c r="Z48120"/>
    </row>
    <row r="48121" spans="26:26">
      <c r="Z48121"/>
    </row>
    <row r="48122" spans="26:26">
      <c r="Z48122"/>
    </row>
    <row r="48123" spans="26:26">
      <c r="Z48123"/>
    </row>
    <row r="48124" spans="26:26">
      <c r="Z48124"/>
    </row>
    <row r="48125" spans="26:26">
      <c r="Z48125"/>
    </row>
    <row r="48126" spans="26:26">
      <c r="Z48126"/>
    </row>
    <row r="48127" spans="26:26">
      <c r="Z48127"/>
    </row>
    <row r="48128" spans="26:26">
      <c r="Z48128"/>
    </row>
    <row r="48129" spans="26:26">
      <c r="Z48129"/>
    </row>
    <row r="48130" spans="26:26">
      <c r="Z48130"/>
    </row>
    <row r="48131" spans="26:26">
      <c r="Z48131"/>
    </row>
    <row r="48132" spans="26:26">
      <c r="Z48132"/>
    </row>
    <row r="48133" spans="26:26">
      <c r="Z48133"/>
    </row>
    <row r="48134" spans="26:26">
      <c r="Z48134"/>
    </row>
    <row r="48135" spans="26:26">
      <c r="Z48135"/>
    </row>
    <row r="48136" spans="26:26">
      <c r="Z48136"/>
    </row>
    <row r="48137" spans="26:26">
      <c r="Z48137"/>
    </row>
    <row r="48138" spans="26:26">
      <c r="Z48138"/>
    </row>
    <row r="48139" spans="26:26">
      <c r="Z48139"/>
    </row>
    <row r="48140" spans="26:26">
      <c r="Z48140"/>
    </row>
    <row r="48141" spans="26:26">
      <c r="Z48141"/>
    </row>
    <row r="48142" spans="26:26">
      <c r="Z48142"/>
    </row>
    <row r="48143" spans="26:26">
      <c r="Z48143"/>
    </row>
    <row r="48144" spans="26:26">
      <c r="Z48144"/>
    </row>
    <row r="48145" spans="26:26">
      <c r="Z48145"/>
    </row>
    <row r="48146" spans="26:26">
      <c r="Z48146"/>
    </row>
    <row r="48147" spans="26:26">
      <c r="Z48147"/>
    </row>
    <row r="48148" spans="26:26">
      <c r="Z48148"/>
    </row>
    <row r="48149" spans="26:26">
      <c r="Z48149"/>
    </row>
    <row r="48150" spans="26:26">
      <c r="Z48150"/>
    </row>
    <row r="48151" spans="26:26">
      <c r="Z48151"/>
    </row>
    <row r="48152" spans="26:26">
      <c r="Z48152"/>
    </row>
    <row r="48153" spans="26:26">
      <c r="Z48153"/>
    </row>
    <row r="48154" spans="26:26">
      <c r="Z48154"/>
    </row>
    <row r="48155" spans="26:26">
      <c r="Z48155"/>
    </row>
    <row r="48156" spans="26:26">
      <c r="Z48156"/>
    </row>
    <row r="48157" spans="26:26">
      <c r="Z48157"/>
    </row>
    <row r="48158" spans="26:26">
      <c r="Z48158"/>
    </row>
    <row r="48159" spans="26:26">
      <c r="Z48159"/>
    </row>
    <row r="48160" spans="26:26">
      <c r="Z48160"/>
    </row>
    <row r="48161" spans="26:26">
      <c r="Z48161"/>
    </row>
    <row r="48162" spans="26:26">
      <c r="Z48162"/>
    </row>
    <row r="48163" spans="26:26">
      <c r="Z48163"/>
    </row>
    <row r="48164" spans="26:26">
      <c r="Z48164"/>
    </row>
    <row r="48165" spans="26:26">
      <c r="Z48165"/>
    </row>
    <row r="48166" spans="26:26">
      <c r="Z48166"/>
    </row>
    <row r="48167" spans="26:26">
      <c r="Z48167"/>
    </row>
    <row r="48168" spans="26:26">
      <c r="Z48168"/>
    </row>
    <row r="48169" spans="26:26">
      <c r="Z48169"/>
    </row>
    <row r="48170" spans="26:26">
      <c r="Z48170"/>
    </row>
    <row r="48171" spans="26:26">
      <c r="Z48171"/>
    </row>
    <row r="48172" spans="26:26">
      <c r="Z48172"/>
    </row>
    <row r="48173" spans="26:26">
      <c r="Z48173"/>
    </row>
    <row r="48174" spans="26:26">
      <c r="Z48174"/>
    </row>
    <row r="48175" spans="26:26">
      <c r="Z48175"/>
    </row>
    <row r="48176" spans="26:26">
      <c r="Z48176"/>
    </row>
    <row r="48177" spans="26:26">
      <c r="Z48177"/>
    </row>
    <row r="48178" spans="26:26">
      <c r="Z48178"/>
    </row>
    <row r="48179" spans="26:26">
      <c r="Z48179"/>
    </row>
    <row r="48180" spans="26:26">
      <c r="Z48180"/>
    </row>
    <row r="48181" spans="26:26">
      <c r="Z48181"/>
    </row>
    <row r="48182" spans="26:26">
      <c r="Z48182"/>
    </row>
    <row r="48183" spans="26:26">
      <c r="Z48183"/>
    </row>
    <row r="48184" spans="26:26">
      <c r="Z48184"/>
    </row>
    <row r="48185" spans="26:26">
      <c r="Z48185"/>
    </row>
    <row r="48186" spans="26:26">
      <c r="Z48186"/>
    </row>
    <row r="48187" spans="26:26">
      <c r="Z48187"/>
    </row>
    <row r="48188" spans="26:26">
      <c r="Z48188"/>
    </row>
    <row r="48189" spans="26:26">
      <c r="Z48189"/>
    </row>
    <row r="48190" spans="26:26">
      <c r="Z48190"/>
    </row>
    <row r="48191" spans="26:26">
      <c r="Z48191"/>
    </row>
    <row r="48192" spans="26:26">
      <c r="Z48192"/>
    </row>
    <row r="48193" spans="26:26">
      <c r="Z48193"/>
    </row>
    <row r="48194" spans="26:26">
      <c r="Z48194"/>
    </row>
    <row r="48195" spans="26:26">
      <c r="Z48195"/>
    </row>
    <row r="48196" spans="26:26">
      <c r="Z48196"/>
    </row>
    <row r="48197" spans="26:26">
      <c r="Z48197"/>
    </row>
    <row r="48198" spans="26:26">
      <c r="Z48198"/>
    </row>
    <row r="48199" spans="26:26">
      <c r="Z48199"/>
    </row>
    <row r="48200" spans="26:26">
      <c r="Z48200"/>
    </row>
    <row r="48201" spans="26:26">
      <c r="Z48201"/>
    </row>
    <row r="48202" spans="26:26">
      <c r="Z48202"/>
    </row>
    <row r="48203" spans="26:26">
      <c r="Z48203"/>
    </row>
    <row r="48204" spans="26:26">
      <c r="Z48204"/>
    </row>
    <row r="48205" spans="26:26">
      <c r="Z48205"/>
    </row>
    <row r="48206" spans="26:26">
      <c r="Z48206"/>
    </row>
    <row r="48207" spans="26:26">
      <c r="Z48207"/>
    </row>
    <row r="48208" spans="26:26">
      <c r="Z48208"/>
    </row>
    <row r="48209" spans="26:26">
      <c r="Z48209"/>
    </row>
    <row r="48210" spans="26:26">
      <c r="Z48210"/>
    </row>
    <row r="48211" spans="26:26">
      <c r="Z48211"/>
    </row>
    <row r="48212" spans="26:26">
      <c r="Z48212"/>
    </row>
    <row r="48213" spans="26:26">
      <c r="Z48213"/>
    </row>
    <row r="48214" spans="26:26">
      <c r="Z48214"/>
    </row>
    <row r="48215" spans="26:26">
      <c r="Z48215"/>
    </row>
    <row r="48216" spans="26:26">
      <c r="Z48216"/>
    </row>
    <row r="48217" spans="26:26">
      <c r="Z48217"/>
    </row>
    <row r="48218" spans="26:26">
      <c r="Z48218"/>
    </row>
    <row r="48219" spans="26:26">
      <c r="Z48219"/>
    </row>
    <row r="48220" spans="26:26">
      <c r="Z48220"/>
    </row>
    <row r="48221" spans="26:26">
      <c r="Z48221"/>
    </row>
    <row r="48222" spans="26:26">
      <c r="Z48222"/>
    </row>
    <row r="48223" spans="26:26">
      <c r="Z48223"/>
    </row>
    <row r="48224" spans="26:26">
      <c r="Z48224"/>
    </row>
    <row r="48225" spans="26:26">
      <c r="Z48225"/>
    </row>
    <row r="48226" spans="26:26">
      <c r="Z48226"/>
    </row>
    <row r="48227" spans="26:26">
      <c r="Z48227"/>
    </row>
    <row r="48228" spans="26:26">
      <c r="Z48228"/>
    </row>
    <row r="48229" spans="26:26">
      <c r="Z48229"/>
    </row>
    <row r="48230" spans="26:26">
      <c r="Z48230"/>
    </row>
    <row r="48231" spans="26:26">
      <c r="Z48231"/>
    </row>
    <row r="48232" spans="26:26">
      <c r="Z48232"/>
    </row>
    <row r="48233" spans="26:26">
      <c r="Z48233"/>
    </row>
    <row r="48234" spans="26:26">
      <c r="Z48234"/>
    </row>
    <row r="48235" spans="26:26">
      <c r="Z48235"/>
    </row>
    <row r="48236" spans="26:26">
      <c r="Z48236"/>
    </row>
    <row r="48237" spans="26:26">
      <c r="Z48237"/>
    </row>
    <row r="48238" spans="26:26">
      <c r="Z48238"/>
    </row>
    <row r="48239" spans="26:26">
      <c r="Z48239"/>
    </row>
    <row r="48240" spans="26:26">
      <c r="Z48240"/>
    </row>
    <row r="48241" spans="26:26">
      <c r="Z48241"/>
    </row>
    <row r="48242" spans="26:26">
      <c r="Z48242"/>
    </row>
    <row r="48243" spans="26:26">
      <c r="Z48243"/>
    </row>
    <row r="48244" spans="26:26">
      <c r="Z48244"/>
    </row>
    <row r="48245" spans="26:26">
      <c r="Z48245"/>
    </row>
    <row r="48246" spans="26:26">
      <c r="Z48246"/>
    </row>
    <row r="48247" spans="26:26">
      <c r="Z48247"/>
    </row>
    <row r="48248" spans="26:26">
      <c r="Z48248"/>
    </row>
    <row r="48249" spans="26:26">
      <c r="Z48249"/>
    </row>
    <row r="48250" spans="26:26">
      <c r="Z48250"/>
    </row>
    <row r="48251" spans="26:26">
      <c r="Z48251"/>
    </row>
    <row r="48252" spans="26:26">
      <c r="Z48252"/>
    </row>
    <row r="48253" spans="26:26">
      <c r="Z48253"/>
    </row>
    <row r="48254" spans="26:26">
      <c r="Z48254"/>
    </row>
    <row r="48255" spans="26:26">
      <c r="Z48255"/>
    </row>
    <row r="48256" spans="26:26">
      <c r="Z48256"/>
    </row>
    <row r="48257" spans="26:26">
      <c r="Z48257"/>
    </row>
    <row r="48258" spans="26:26">
      <c r="Z48258"/>
    </row>
    <row r="48259" spans="26:26">
      <c r="Z48259"/>
    </row>
    <row r="48260" spans="26:26">
      <c r="Z48260"/>
    </row>
    <row r="48261" spans="26:26">
      <c r="Z48261"/>
    </row>
    <row r="48262" spans="26:26">
      <c r="Z48262"/>
    </row>
    <row r="48263" spans="26:26">
      <c r="Z48263"/>
    </row>
    <row r="48264" spans="26:26">
      <c r="Z48264"/>
    </row>
    <row r="48265" spans="26:26">
      <c r="Z48265"/>
    </row>
    <row r="48266" spans="26:26">
      <c r="Z48266"/>
    </row>
    <row r="48267" spans="26:26">
      <c r="Z48267"/>
    </row>
    <row r="48268" spans="26:26">
      <c r="Z48268"/>
    </row>
    <row r="48269" spans="26:26">
      <c r="Z48269"/>
    </row>
    <row r="48270" spans="26:26">
      <c r="Z48270"/>
    </row>
    <row r="48271" spans="26:26">
      <c r="Z48271"/>
    </row>
    <row r="48272" spans="26:26">
      <c r="Z48272"/>
    </row>
    <row r="48273" spans="26:26">
      <c r="Z48273"/>
    </row>
    <row r="48274" spans="26:26">
      <c r="Z48274"/>
    </row>
    <row r="48275" spans="26:26">
      <c r="Z48275"/>
    </row>
    <row r="48276" spans="26:26">
      <c r="Z48276"/>
    </row>
    <row r="48277" spans="26:26">
      <c r="Z48277"/>
    </row>
    <row r="48278" spans="26:26">
      <c r="Z48278"/>
    </row>
    <row r="48279" spans="26:26">
      <c r="Z48279"/>
    </row>
    <row r="48280" spans="26:26">
      <c r="Z48280"/>
    </row>
    <row r="48281" spans="26:26">
      <c r="Z48281"/>
    </row>
    <row r="48282" spans="26:26">
      <c r="Z48282"/>
    </row>
    <row r="48283" spans="26:26">
      <c r="Z48283"/>
    </row>
    <row r="48284" spans="26:26">
      <c r="Z48284"/>
    </row>
    <row r="48285" spans="26:26">
      <c r="Z48285"/>
    </row>
    <row r="48286" spans="26:26">
      <c r="Z48286"/>
    </row>
    <row r="48287" spans="26:26">
      <c r="Z48287"/>
    </row>
    <row r="48288" spans="26:26">
      <c r="Z48288"/>
    </row>
    <row r="48289" spans="26:26">
      <c r="Z48289"/>
    </row>
    <row r="48290" spans="26:26">
      <c r="Z48290"/>
    </row>
    <row r="48291" spans="26:26">
      <c r="Z48291"/>
    </row>
    <row r="48292" spans="26:26">
      <c r="Z48292"/>
    </row>
    <row r="48293" spans="26:26">
      <c r="Z48293"/>
    </row>
    <row r="48294" spans="26:26">
      <c r="Z48294"/>
    </row>
    <row r="48295" spans="26:26">
      <c r="Z48295"/>
    </row>
    <row r="48296" spans="26:26">
      <c r="Z48296"/>
    </row>
    <row r="48297" spans="26:26">
      <c r="Z48297"/>
    </row>
    <row r="48298" spans="26:26">
      <c r="Z48298"/>
    </row>
    <row r="48299" spans="26:26">
      <c r="Z48299"/>
    </row>
    <row r="48300" spans="26:26">
      <c r="Z48300"/>
    </row>
    <row r="48301" spans="26:26">
      <c r="Z48301"/>
    </row>
    <row r="48302" spans="26:26">
      <c r="Z48302"/>
    </row>
    <row r="48303" spans="26:26">
      <c r="Z48303"/>
    </row>
    <row r="48304" spans="26:26">
      <c r="Z48304"/>
    </row>
    <row r="48305" spans="26:26">
      <c r="Z48305"/>
    </row>
    <row r="48306" spans="26:26">
      <c r="Z48306"/>
    </row>
    <row r="48307" spans="26:26">
      <c r="Z48307"/>
    </row>
    <row r="48308" spans="26:26">
      <c r="Z48308"/>
    </row>
    <row r="48309" spans="26:26">
      <c r="Z48309"/>
    </row>
    <row r="48310" spans="26:26">
      <c r="Z48310"/>
    </row>
    <row r="48311" spans="26:26">
      <c r="Z48311"/>
    </row>
    <row r="48312" spans="26:26">
      <c r="Z48312"/>
    </row>
    <row r="48313" spans="26:26">
      <c r="Z48313"/>
    </row>
    <row r="48314" spans="26:26">
      <c r="Z48314"/>
    </row>
    <row r="48315" spans="26:26">
      <c r="Z48315"/>
    </row>
    <row r="48316" spans="26:26">
      <c r="Z48316"/>
    </row>
    <row r="48317" spans="26:26">
      <c r="Z48317"/>
    </row>
    <row r="48318" spans="26:26">
      <c r="Z48318"/>
    </row>
    <row r="48319" spans="26:26">
      <c r="Z48319"/>
    </row>
    <row r="48320" spans="26:26">
      <c r="Z48320"/>
    </row>
    <row r="48321" spans="26:26">
      <c r="Z48321"/>
    </row>
    <row r="48322" spans="26:26">
      <c r="Z48322"/>
    </row>
    <row r="48323" spans="26:26">
      <c r="Z48323"/>
    </row>
    <row r="48324" spans="26:26">
      <c r="Z48324"/>
    </row>
    <row r="48325" spans="26:26">
      <c r="Z48325"/>
    </row>
    <row r="48326" spans="26:26">
      <c r="Z48326"/>
    </row>
    <row r="48327" spans="26:26">
      <c r="Z48327"/>
    </row>
    <row r="48328" spans="26:26">
      <c r="Z48328"/>
    </row>
    <row r="48329" spans="26:26">
      <c r="Z48329"/>
    </row>
    <row r="48330" spans="26:26">
      <c r="Z48330"/>
    </row>
    <row r="48331" spans="26:26">
      <c r="Z48331"/>
    </row>
    <row r="48332" spans="26:26">
      <c r="Z48332"/>
    </row>
    <row r="48333" spans="26:26">
      <c r="Z48333"/>
    </row>
    <row r="48334" spans="26:26">
      <c r="Z48334"/>
    </row>
    <row r="48335" spans="26:26">
      <c r="Z48335"/>
    </row>
    <row r="48336" spans="26:26">
      <c r="Z48336"/>
    </row>
    <row r="48337" spans="26:26">
      <c r="Z48337"/>
    </row>
    <row r="48338" spans="26:26">
      <c r="Z48338"/>
    </row>
    <row r="48339" spans="26:26">
      <c r="Z48339"/>
    </row>
    <row r="48340" spans="26:26">
      <c r="Z48340"/>
    </row>
    <row r="48341" spans="26:26">
      <c r="Z48341"/>
    </row>
    <row r="48342" spans="26:26">
      <c r="Z48342"/>
    </row>
    <row r="48343" spans="26:26">
      <c r="Z48343"/>
    </row>
    <row r="48344" spans="26:26">
      <c r="Z48344"/>
    </row>
    <row r="48345" spans="26:26">
      <c r="Z48345"/>
    </row>
    <row r="48346" spans="26:26">
      <c r="Z48346"/>
    </row>
    <row r="48347" spans="26:26">
      <c r="Z48347"/>
    </row>
    <row r="48348" spans="26:26">
      <c r="Z48348"/>
    </row>
    <row r="48349" spans="26:26">
      <c r="Z48349"/>
    </row>
    <row r="48350" spans="26:26">
      <c r="Z48350"/>
    </row>
    <row r="48351" spans="26:26">
      <c r="Z48351"/>
    </row>
    <row r="48352" spans="26:26">
      <c r="Z48352"/>
    </row>
    <row r="48353" spans="26:26">
      <c r="Z48353"/>
    </row>
    <row r="48354" spans="26:26">
      <c r="Z48354"/>
    </row>
    <row r="48355" spans="26:26">
      <c r="Z48355"/>
    </row>
    <row r="48356" spans="26:26">
      <c r="Z48356"/>
    </row>
    <row r="48357" spans="26:26">
      <c r="Z48357"/>
    </row>
    <row r="48358" spans="26:26">
      <c r="Z48358"/>
    </row>
    <row r="48359" spans="26:26">
      <c r="Z48359"/>
    </row>
    <row r="48360" spans="26:26">
      <c r="Z48360"/>
    </row>
    <row r="48361" spans="26:26">
      <c r="Z48361"/>
    </row>
    <row r="48362" spans="26:26">
      <c r="Z48362"/>
    </row>
    <row r="48363" spans="26:26">
      <c r="Z48363"/>
    </row>
    <row r="48364" spans="26:26">
      <c r="Z48364"/>
    </row>
    <row r="48365" spans="26:26">
      <c r="Z48365"/>
    </row>
    <row r="48366" spans="26:26">
      <c r="Z48366"/>
    </row>
    <row r="48367" spans="26:26">
      <c r="Z48367"/>
    </row>
    <row r="48368" spans="26:26">
      <c r="Z48368"/>
    </row>
    <row r="48369" spans="26:26">
      <c r="Z48369"/>
    </row>
    <row r="48370" spans="26:26">
      <c r="Z48370"/>
    </row>
    <row r="48371" spans="26:26">
      <c r="Z48371"/>
    </row>
    <row r="48372" spans="26:26">
      <c r="Z48372"/>
    </row>
    <row r="48373" spans="26:26">
      <c r="Z48373"/>
    </row>
    <row r="48374" spans="26:26">
      <c r="Z48374"/>
    </row>
    <row r="48375" spans="26:26">
      <c r="Z48375"/>
    </row>
    <row r="48376" spans="26:26">
      <c r="Z48376"/>
    </row>
    <row r="48377" spans="26:26">
      <c r="Z48377"/>
    </row>
    <row r="48378" spans="26:26">
      <c r="Z48378"/>
    </row>
    <row r="48379" spans="26:26">
      <c r="Z48379"/>
    </row>
    <row r="48380" spans="26:26">
      <c r="Z48380"/>
    </row>
    <row r="48381" spans="26:26">
      <c r="Z48381"/>
    </row>
    <row r="48382" spans="26:26">
      <c r="Z48382"/>
    </row>
    <row r="48383" spans="26:26">
      <c r="Z48383"/>
    </row>
    <row r="48384" spans="26:26">
      <c r="Z48384"/>
    </row>
    <row r="48385" spans="26:26">
      <c r="Z48385"/>
    </row>
    <row r="48386" spans="26:26">
      <c r="Z48386"/>
    </row>
    <row r="48387" spans="26:26">
      <c r="Z48387"/>
    </row>
    <row r="48388" spans="26:26">
      <c r="Z48388"/>
    </row>
    <row r="48389" spans="26:26">
      <c r="Z48389"/>
    </row>
    <row r="48390" spans="26:26">
      <c r="Z48390"/>
    </row>
    <row r="48391" spans="26:26">
      <c r="Z48391"/>
    </row>
    <row r="48392" spans="26:26">
      <c r="Z48392"/>
    </row>
    <row r="48393" spans="26:26">
      <c r="Z48393"/>
    </row>
    <row r="48394" spans="26:26">
      <c r="Z48394"/>
    </row>
    <row r="48395" spans="26:26">
      <c r="Z48395"/>
    </row>
    <row r="48396" spans="26:26">
      <c r="Z48396"/>
    </row>
    <row r="48397" spans="26:26">
      <c r="Z48397"/>
    </row>
    <row r="48398" spans="26:26">
      <c r="Z48398"/>
    </row>
    <row r="48399" spans="26:26">
      <c r="Z48399"/>
    </row>
    <row r="48400" spans="26:26">
      <c r="Z48400"/>
    </row>
    <row r="48401" spans="26:26">
      <c r="Z48401"/>
    </row>
    <row r="48402" spans="26:26">
      <c r="Z48402"/>
    </row>
    <row r="48403" spans="26:26">
      <c r="Z48403"/>
    </row>
    <row r="48404" spans="26:26">
      <c r="Z48404"/>
    </row>
    <row r="48405" spans="26:26">
      <c r="Z48405"/>
    </row>
    <row r="48406" spans="26:26">
      <c r="Z48406"/>
    </row>
    <row r="48407" spans="26:26">
      <c r="Z48407"/>
    </row>
    <row r="48408" spans="26:26">
      <c r="Z48408"/>
    </row>
    <row r="48409" spans="26:26">
      <c r="Z48409"/>
    </row>
    <row r="48410" spans="26:26">
      <c r="Z48410"/>
    </row>
    <row r="48411" spans="26:26">
      <c r="Z48411"/>
    </row>
    <row r="48412" spans="26:26">
      <c r="Z48412"/>
    </row>
    <row r="48413" spans="26:26">
      <c r="Z48413"/>
    </row>
    <row r="48414" spans="26:26">
      <c r="Z48414"/>
    </row>
    <row r="48415" spans="26:26">
      <c r="Z48415"/>
    </row>
    <row r="48416" spans="26:26">
      <c r="Z48416"/>
    </row>
    <row r="48417" spans="26:26">
      <c r="Z48417"/>
    </row>
    <row r="48418" spans="26:26">
      <c r="Z48418"/>
    </row>
    <row r="48419" spans="26:26">
      <c r="Z48419"/>
    </row>
    <row r="48420" spans="26:26">
      <c r="Z48420"/>
    </row>
    <row r="48421" spans="26:26">
      <c r="Z48421"/>
    </row>
    <row r="48422" spans="26:26">
      <c r="Z48422"/>
    </row>
    <row r="48423" spans="26:26">
      <c r="Z48423"/>
    </row>
    <row r="48424" spans="26:26">
      <c r="Z48424"/>
    </row>
    <row r="48425" spans="26:26">
      <c r="Z48425"/>
    </row>
    <row r="48426" spans="26:26">
      <c r="Z48426"/>
    </row>
    <row r="48427" spans="26:26">
      <c r="Z48427"/>
    </row>
    <row r="48428" spans="26:26">
      <c r="Z48428"/>
    </row>
    <row r="48429" spans="26:26">
      <c r="Z48429"/>
    </row>
    <row r="48430" spans="26:26">
      <c r="Z48430"/>
    </row>
    <row r="48431" spans="26:26">
      <c r="Z48431"/>
    </row>
    <row r="48432" spans="26:26">
      <c r="Z48432"/>
    </row>
    <row r="48433" spans="26:26">
      <c r="Z48433"/>
    </row>
    <row r="48434" spans="26:26">
      <c r="Z48434"/>
    </row>
    <row r="48435" spans="26:26">
      <c r="Z48435"/>
    </row>
    <row r="48436" spans="26:26">
      <c r="Z48436"/>
    </row>
    <row r="48437" spans="26:26">
      <c r="Z48437"/>
    </row>
    <row r="48438" spans="26:26">
      <c r="Z48438"/>
    </row>
    <row r="48439" spans="26:26">
      <c r="Z48439"/>
    </row>
    <row r="48440" spans="26:26">
      <c r="Z48440"/>
    </row>
    <row r="48441" spans="26:26">
      <c r="Z48441"/>
    </row>
    <row r="48442" spans="26:26">
      <c r="Z48442"/>
    </row>
    <row r="48443" spans="26:26">
      <c r="Z48443"/>
    </row>
    <row r="48444" spans="26:26">
      <c r="Z48444"/>
    </row>
    <row r="48445" spans="26:26">
      <c r="Z48445"/>
    </row>
    <row r="48446" spans="26:26">
      <c r="Z48446"/>
    </row>
    <row r="48447" spans="26:26">
      <c r="Z48447"/>
    </row>
    <row r="48448" spans="26:26">
      <c r="Z48448"/>
    </row>
    <row r="48449" spans="26:26">
      <c r="Z48449"/>
    </row>
    <row r="48450" spans="26:26">
      <c r="Z48450"/>
    </row>
    <row r="48451" spans="26:26">
      <c r="Z48451"/>
    </row>
    <row r="48452" spans="26:26">
      <c r="Z48452"/>
    </row>
    <row r="48453" spans="26:26">
      <c r="Z48453"/>
    </row>
    <row r="48454" spans="26:26">
      <c r="Z48454"/>
    </row>
    <row r="48455" spans="26:26">
      <c r="Z48455"/>
    </row>
    <row r="48456" spans="26:26">
      <c r="Z48456"/>
    </row>
    <row r="48457" spans="26:26">
      <c r="Z48457"/>
    </row>
    <row r="48458" spans="26:26">
      <c r="Z48458"/>
    </row>
    <row r="48459" spans="26:26">
      <c r="Z48459"/>
    </row>
    <row r="48460" spans="26:26">
      <c r="Z48460"/>
    </row>
    <row r="48461" spans="26:26">
      <c r="Z48461"/>
    </row>
    <row r="48462" spans="26:26">
      <c r="Z48462"/>
    </row>
    <row r="48463" spans="26:26">
      <c r="Z48463"/>
    </row>
    <row r="48464" spans="26:26">
      <c r="Z48464"/>
    </row>
    <row r="48465" spans="26:26">
      <c r="Z48465"/>
    </row>
    <row r="48466" spans="26:26">
      <c r="Z48466"/>
    </row>
    <row r="48467" spans="26:26">
      <c r="Z48467"/>
    </row>
    <row r="48468" spans="26:26">
      <c r="Z48468"/>
    </row>
    <row r="48469" spans="26:26">
      <c r="Z48469"/>
    </row>
    <row r="48470" spans="26:26">
      <c r="Z48470"/>
    </row>
    <row r="48471" spans="26:26">
      <c r="Z48471"/>
    </row>
    <row r="48472" spans="26:26">
      <c r="Z48472"/>
    </row>
    <row r="48473" spans="26:26">
      <c r="Z48473"/>
    </row>
    <row r="48474" spans="26:26">
      <c r="Z48474"/>
    </row>
    <row r="48475" spans="26:26">
      <c r="Z48475"/>
    </row>
    <row r="48476" spans="26:26">
      <c r="Z48476"/>
    </row>
    <row r="48477" spans="26:26">
      <c r="Z48477"/>
    </row>
    <row r="48478" spans="26:26">
      <c r="Z48478"/>
    </row>
    <row r="48479" spans="26:26">
      <c r="Z48479"/>
    </row>
    <row r="48480" spans="26:26">
      <c r="Z48480"/>
    </row>
    <row r="48481" spans="26:26">
      <c r="Z48481"/>
    </row>
    <row r="48482" spans="26:26">
      <c r="Z48482"/>
    </row>
    <row r="48483" spans="26:26">
      <c r="Z48483"/>
    </row>
    <row r="48484" spans="26:26">
      <c r="Z48484"/>
    </row>
    <row r="48485" spans="26:26">
      <c r="Z48485"/>
    </row>
    <row r="48486" spans="26:26">
      <c r="Z48486"/>
    </row>
    <row r="48487" spans="26:26">
      <c r="Z48487"/>
    </row>
    <row r="48488" spans="26:26">
      <c r="Z48488"/>
    </row>
    <row r="48489" spans="26:26">
      <c r="Z48489"/>
    </row>
    <row r="48490" spans="26:26">
      <c r="Z48490"/>
    </row>
    <row r="48491" spans="26:26">
      <c r="Z48491"/>
    </row>
    <row r="48492" spans="26:26">
      <c r="Z48492"/>
    </row>
    <row r="48493" spans="26:26">
      <c r="Z48493"/>
    </row>
    <row r="48494" spans="26:26">
      <c r="Z48494"/>
    </row>
    <row r="48495" spans="26:26">
      <c r="Z48495"/>
    </row>
    <row r="48496" spans="26:26">
      <c r="Z48496"/>
    </row>
    <row r="48497" spans="26:26">
      <c r="Z48497"/>
    </row>
    <row r="48498" spans="26:26">
      <c r="Z48498"/>
    </row>
    <row r="48499" spans="26:26">
      <c r="Z48499"/>
    </row>
    <row r="48500" spans="26:26">
      <c r="Z48500"/>
    </row>
    <row r="48501" spans="26:26">
      <c r="Z48501"/>
    </row>
    <row r="48502" spans="26:26">
      <c r="Z48502"/>
    </row>
    <row r="48503" spans="26:26">
      <c r="Z48503"/>
    </row>
    <row r="48504" spans="26:26">
      <c r="Z48504"/>
    </row>
    <row r="48505" spans="26:26">
      <c r="Z48505"/>
    </row>
    <row r="48506" spans="26:26">
      <c r="Z48506"/>
    </row>
    <row r="48507" spans="26:26">
      <c r="Z48507"/>
    </row>
    <row r="48508" spans="26:26">
      <c r="Z48508"/>
    </row>
    <row r="48509" spans="26:26">
      <c r="Z48509"/>
    </row>
    <row r="48510" spans="26:26">
      <c r="Z48510"/>
    </row>
    <row r="48511" spans="26:26">
      <c r="Z48511"/>
    </row>
    <row r="48512" spans="26:26">
      <c r="Z48512"/>
    </row>
    <row r="48513" spans="26:26">
      <c r="Z48513"/>
    </row>
    <row r="48514" spans="26:26">
      <c r="Z48514"/>
    </row>
    <row r="48515" spans="26:26">
      <c r="Z48515"/>
    </row>
    <row r="48516" spans="26:26">
      <c r="Z48516"/>
    </row>
    <row r="48517" spans="26:26">
      <c r="Z48517"/>
    </row>
    <row r="48518" spans="26:26">
      <c r="Z48518"/>
    </row>
    <row r="48519" spans="26:26">
      <c r="Z48519"/>
    </row>
    <row r="48520" spans="26:26">
      <c r="Z48520"/>
    </row>
    <row r="48521" spans="26:26">
      <c r="Z48521"/>
    </row>
    <row r="48522" spans="26:26">
      <c r="Z48522"/>
    </row>
    <row r="48523" spans="26:26">
      <c r="Z48523"/>
    </row>
    <row r="48524" spans="26:26">
      <c r="Z48524"/>
    </row>
    <row r="48525" spans="26:26">
      <c r="Z48525"/>
    </row>
    <row r="48526" spans="26:26">
      <c r="Z48526"/>
    </row>
    <row r="48527" spans="26:26">
      <c r="Z48527"/>
    </row>
    <row r="48528" spans="26:26">
      <c r="Z48528"/>
    </row>
    <row r="48529" spans="26:26">
      <c r="Z48529"/>
    </row>
    <row r="48530" spans="26:26">
      <c r="Z48530"/>
    </row>
    <row r="48531" spans="26:26">
      <c r="Z48531"/>
    </row>
    <row r="48532" spans="26:26">
      <c r="Z48532"/>
    </row>
    <row r="48533" spans="26:26">
      <c r="Z48533"/>
    </row>
    <row r="48534" spans="26:26">
      <c r="Z48534"/>
    </row>
    <row r="48535" spans="26:26">
      <c r="Z48535"/>
    </row>
    <row r="48536" spans="26:26">
      <c r="Z48536"/>
    </row>
    <row r="48537" spans="26:26">
      <c r="Z48537"/>
    </row>
    <row r="48538" spans="26:26">
      <c r="Z48538"/>
    </row>
    <row r="48539" spans="26:26">
      <c r="Z48539"/>
    </row>
    <row r="48540" spans="26:26">
      <c r="Z48540"/>
    </row>
    <row r="48541" spans="26:26">
      <c r="Z48541"/>
    </row>
    <row r="48542" spans="26:26">
      <c r="Z48542"/>
    </row>
    <row r="48543" spans="26:26">
      <c r="Z48543"/>
    </row>
    <row r="48544" spans="26:26">
      <c r="Z48544"/>
    </row>
    <row r="48545" spans="26:26">
      <c r="Z48545"/>
    </row>
    <row r="48546" spans="26:26">
      <c r="Z48546"/>
    </row>
    <row r="48547" spans="26:26">
      <c r="Z48547"/>
    </row>
    <row r="48548" spans="26:26">
      <c r="Z48548"/>
    </row>
    <row r="48549" spans="26:26">
      <c r="Z48549"/>
    </row>
    <row r="48550" spans="26:26">
      <c r="Z48550"/>
    </row>
    <row r="48551" spans="26:26">
      <c r="Z48551"/>
    </row>
    <row r="48552" spans="26:26">
      <c r="Z48552"/>
    </row>
    <row r="48553" spans="26:26">
      <c r="Z48553"/>
    </row>
    <row r="48554" spans="26:26">
      <c r="Z48554"/>
    </row>
    <row r="48555" spans="26:26">
      <c r="Z48555"/>
    </row>
    <row r="48556" spans="26:26">
      <c r="Z48556"/>
    </row>
    <row r="48557" spans="26:26">
      <c r="Z48557"/>
    </row>
    <row r="48558" spans="26:26">
      <c r="Z48558"/>
    </row>
    <row r="48559" spans="26:26">
      <c r="Z48559"/>
    </row>
    <row r="48560" spans="26:26">
      <c r="Z48560"/>
    </row>
    <row r="48561" spans="26:26">
      <c r="Z48561"/>
    </row>
    <row r="48562" spans="26:26">
      <c r="Z48562"/>
    </row>
    <row r="48563" spans="26:26">
      <c r="Z48563"/>
    </row>
    <row r="48564" spans="26:26">
      <c r="Z48564"/>
    </row>
    <row r="48565" spans="26:26">
      <c r="Z48565"/>
    </row>
    <row r="48566" spans="26:26">
      <c r="Z48566"/>
    </row>
    <row r="48567" spans="26:26">
      <c r="Z48567"/>
    </row>
    <row r="48568" spans="26:26">
      <c r="Z48568"/>
    </row>
    <row r="48569" spans="26:26">
      <c r="Z48569"/>
    </row>
    <row r="48570" spans="26:26">
      <c r="Z48570"/>
    </row>
    <row r="48571" spans="26:26">
      <c r="Z48571"/>
    </row>
    <row r="48572" spans="26:26">
      <c r="Z48572"/>
    </row>
    <row r="48573" spans="26:26">
      <c r="Z48573"/>
    </row>
    <row r="48574" spans="26:26">
      <c r="Z48574"/>
    </row>
    <row r="48575" spans="26:26">
      <c r="Z48575"/>
    </row>
    <row r="48576" spans="26:26">
      <c r="Z48576"/>
    </row>
    <row r="48577" spans="26:26">
      <c r="Z48577"/>
    </row>
    <row r="48578" spans="26:26">
      <c r="Z48578"/>
    </row>
    <row r="48579" spans="26:26">
      <c r="Z48579"/>
    </row>
    <row r="48580" spans="26:26">
      <c r="Z48580"/>
    </row>
    <row r="48581" spans="26:26">
      <c r="Z48581"/>
    </row>
    <row r="48582" spans="26:26">
      <c r="Z48582"/>
    </row>
    <row r="48583" spans="26:26">
      <c r="Z48583"/>
    </row>
    <row r="48584" spans="26:26">
      <c r="Z48584"/>
    </row>
    <row r="48585" spans="26:26">
      <c r="Z48585"/>
    </row>
    <row r="48586" spans="26:26">
      <c r="Z48586"/>
    </row>
    <row r="48587" spans="26:26">
      <c r="Z48587"/>
    </row>
    <row r="48588" spans="26:26">
      <c r="Z48588"/>
    </row>
    <row r="48589" spans="26:26">
      <c r="Z48589"/>
    </row>
    <row r="48590" spans="26:26">
      <c r="Z48590"/>
    </row>
    <row r="48591" spans="26:26">
      <c r="Z48591"/>
    </row>
    <row r="48592" spans="26:26">
      <c r="Z48592"/>
    </row>
    <row r="48593" spans="26:26">
      <c r="Z48593"/>
    </row>
    <row r="48594" spans="26:26">
      <c r="Z48594"/>
    </row>
    <row r="48595" spans="26:26">
      <c r="Z48595"/>
    </row>
    <row r="48596" spans="26:26">
      <c r="Z48596"/>
    </row>
    <row r="48597" spans="26:26">
      <c r="Z48597"/>
    </row>
    <row r="48598" spans="26:26">
      <c r="Z48598"/>
    </row>
    <row r="48599" spans="26:26">
      <c r="Z48599"/>
    </row>
    <row r="48600" spans="26:26">
      <c r="Z48600"/>
    </row>
    <row r="48601" spans="26:26">
      <c r="Z48601"/>
    </row>
    <row r="48602" spans="26:26">
      <c r="Z48602"/>
    </row>
    <row r="48603" spans="26:26">
      <c r="Z48603"/>
    </row>
    <row r="48604" spans="26:26">
      <c r="Z48604"/>
    </row>
    <row r="48605" spans="26:26">
      <c r="Z48605"/>
    </row>
    <row r="48606" spans="26:26">
      <c r="Z48606"/>
    </row>
    <row r="48607" spans="26:26">
      <c r="Z48607"/>
    </row>
    <row r="48608" spans="26:26">
      <c r="Z48608"/>
    </row>
    <row r="48609" spans="26:26">
      <c r="Z48609"/>
    </row>
    <row r="48610" spans="26:26">
      <c r="Z48610"/>
    </row>
    <row r="48611" spans="26:26">
      <c r="Z48611"/>
    </row>
    <row r="48612" spans="26:26">
      <c r="Z48612"/>
    </row>
    <row r="48613" spans="26:26">
      <c r="Z48613"/>
    </row>
    <row r="48614" spans="26:26">
      <c r="Z48614"/>
    </row>
    <row r="48615" spans="26:26">
      <c r="Z48615"/>
    </row>
    <row r="48616" spans="26:26">
      <c r="Z48616"/>
    </row>
    <row r="48617" spans="26:26">
      <c r="Z48617"/>
    </row>
    <row r="48618" spans="26:26">
      <c r="Z48618"/>
    </row>
    <row r="48619" spans="26:26">
      <c r="Z48619"/>
    </row>
    <row r="48620" spans="26:26">
      <c r="Z48620"/>
    </row>
    <row r="48621" spans="26:26">
      <c r="Z48621"/>
    </row>
    <row r="48622" spans="26:26">
      <c r="Z48622"/>
    </row>
    <row r="48623" spans="26:26">
      <c r="Z48623"/>
    </row>
    <row r="48624" spans="26:26">
      <c r="Z48624"/>
    </row>
    <row r="48625" spans="26:26">
      <c r="Z48625"/>
    </row>
    <row r="48626" spans="26:26">
      <c r="Z48626"/>
    </row>
    <row r="48627" spans="26:26">
      <c r="Z48627"/>
    </row>
    <row r="48628" spans="26:26">
      <c r="Z48628"/>
    </row>
    <row r="48629" spans="26:26">
      <c r="Z48629"/>
    </row>
    <row r="48630" spans="26:26">
      <c r="Z48630"/>
    </row>
    <row r="48631" spans="26:26">
      <c r="Z48631"/>
    </row>
    <row r="48632" spans="26:26">
      <c r="Z48632"/>
    </row>
    <row r="48633" spans="26:26">
      <c r="Z48633"/>
    </row>
    <row r="48634" spans="26:26">
      <c r="Z48634"/>
    </row>
    <row r="48635" spans="26:26">
      <c r="Z48635"/>
    </row>
    <row r="48636" spans="26:26">
      <c r="Z48636"/>
    </row>
    <row r="48637" spans="26:26">
      <c r="Z48637"/>
    </row>
    <row r="48638" spans="26:26">
      <c r="Z48638"/>
    </row>
    <row r="48639" spans="26:26">
      <c r="Z48639"/>
    </row>
    <row r="48640" spans="26:26">
      <c r="Z48640"/>
    </row>
    <row r="48641" spans="26:26">
      <c r="Z48641"/>
    </row>
    <row r="48642" spans="26:26">
      <c r="Z48642"/>
    </row>
    <row r="48643" spans="26:26">
      <c r="Z48643"/>
    </row>
    <row r="48644" spans="26:26">
      <c r="Z48644"/>
    </row>
    <row r="48645" spans="26:26">
      <c r="Z48645"/>
    </row>
    <row r="48646" spans="26:26">
      <c r="Z48646"/>
    </row>
    <row r="48647" spans="26:26">
      <c r="Z48647"/>
    </row>
    <row r="48648" spans="26:26">
      <c r="Z48648"/>
    </row>
    <row r="48649" spans="26:26">
      <c r="Z48649"/>
    </row>
    <row r="48650" spans="26:26">
      <c r="Z48650"/>
    </row>
    <row r="48651" spans="26:26">
      <c r="Z48651"/>
    </row>
    <row r="48652" spans="26:26">
      <c r="Z48652"/>
    </row>
    <row r="48653" spans="26:26">
      <c r="Z48653"/>
    </row>
    <row r="48654" spans="26:26">
      <c r="Z48654"/>
    </row>
    <row r="48655" spans="26:26">
      <c r="Z48655"/>
    </row>
    <row r="48656" spans="26:26">
      <c r="Z48656"/>
    </row>
    <row r="48657" spans="26:26">
      <c r="Z48657"/>
    </row>
    <row r="48658" spans="26:26">
      <c r="Z48658"/>
    </row>
    <row r="48659" spans="26:26">
      <c r="Z48659"/>
    </row>
    <row r="48660" spans="26:26">
      <c r="Z48660"/>
    </row>
    <row r="48661" spans="26:26">
      <c r="Z48661"/>
    </row>
    <row r="48662" spans="26:26">
      <c r="Z48662"/>
    </row>
    <row r="48663" spans="26:26">
      <c r="Z48663"/>
    </row>
    <row r="48664" spans="26:26">
      <c r="Z48664"/>
    </row>
    <row r="48665" spans="26:26">
      <c r="Z48665"/>
    </row>
    <row r="48666" spans="26:26">
      <c r="Z48666"/>
    </row>
    <row r="48667" spans="26:26">
      <c r="Z48667"/>
    </row>
    <row r="48668" spans="26:26">
      <c r="Z48668"/>
    </row>
    <row r="48669" spans="26:26">
      <c r="Z48669"/>
    </row>
    <row r="48670" spans="26:26">
      <c r="Z48670"/>
    </row>
    <row r="48671" spans="26:26">
      <c r="Z48671"/>
    </row>
    <row r="48672" spans="26:26">
      <c r="Z48672"/>
    </row>
    <row r="48673" spans="26:26">
      <c r="Z48673"/>
    </row>
    <row r="48674" spans="26:26">
      <c r="Z48674"/>
    </row>
    <row r="48675" spans="26:26">
      <c r="Z48675"/>
    </row>
    <row r="48676" spans="26:26">
      <c r="Z48676"/>
    </row>
    <row r="48677" spans="26:26">
      <c r="Z48677"/>
    </row>
    <row r="48678" spans="26:26">
      <c r="Z48678"/>
    </row>
    <row r="48679" spans="26:26">
      <c r="Z48679"/>
    </row>
    <row r="48680" spans="26:26">
      <c r="Z48680"/>
    </row>
    <row r="48681" spans="26:26">
      <c r="Z48681"/>
    </row>
    <row r="48682" spans="26:26">
      <c r="Z48682"/>
    </row>
    <row r="48683" spans="26:26">
      <c r="Z48683"/>
    </row>
    <row r="48684" spans="26:26">
      <c r="Z48684"/>
    </row>
    <row r="48685" spans="26:26">
      <c r="Z48685"/>
    </row>
    <row r="48686" spans="26:26">
      <c r="Z48686"/>
    </row>
    <row r="48687" spans="26:26">
      <c r="Z48687"/>
    </row>
    <row r="48688" spans="26:26">
      <c r="Z48688"/>
    </row>
    <row r="48689" spans="26:26">
      <c r="Z48689"/>
    </row>
    <row r="48690" spans="26:26">
      <c r="Z48690"/>
    </row>
    <row r="48691" spans="26:26">
      <c r="Z48691"/>
    </row>
    <row r="48692" spans="26:26">
      <c r="Z48692"/>
    </row>
    <row r="48693" spans="26:26">
      <c r="Z48693"/>
    </row>
    <row r="48694" spans="26:26">
      <c r="Z48694"/>
    </row>
    <row r="48695" spans="26:26">
      <c r="Z48695"/>
    </row>
    <row r="48696" spans="26:26">
      <c r="Z48696"/>
    </row>
    <row r="48697" spans="26:26">
      <c r="Z48697"/>
    </row>
    <row r="48698" spans="26:26">
      <c r="Z48698"/>
    </row>
    <row r="48699" spans="26:26">
      <c r="Z48699"/>
    </row>
    <row r="48700" spans="26:26">
      <c r="Z48700"/>
    </row>
    <row r="48701" spans="26:26">
      <c r="Z48701"/>
    </row>
    <row r="48702" spans="26:26">
      <c r="Z48702"/>
    </row>
    <row r="48703" spans="26:26">
      <c r="Z48703"/>
    </row>
    <row r="48704" spans="26:26">
      <c r="Z48704"/>
    </row>
    <row r="48705" spans="26:26">
      <c r="Z48705"/>
    </row>
    <row r="48706" spans="26:26">
      <c r="Z48706"/>
    </row>
    <row r="48707" spans="26:26">
      <c r="Z48707"/>
    </row>
    <row r="48708" spans="26:26">
      <c r="Z48708"/>
    </row>
    <row r="48709" spans="26:26">
      <c r="Z48709"/>
    </row>
    <row r="48710" spans="26:26">
      <c r="Z48710"/>
    </row>
    <row r="48711" spans="26:26">
      <c r="Z48711"/>
    </row>
    <row r="48712" spans="26:26">
      <c r="Z48712"/>
    </row>
    <row r="48713" spans="26:26">
      <c r="Z48713"/>
    </row>
    <row r="48714" spans="26:26">
      <c r="Z48714"/>
    </row>
    <row r="48715" spans="26:26">
      <c r="Z48715"/>
    </row>
    <row r="48716" spans="26:26">
      <c r="Z48716"/>
    </row>
    <row r="48717" spans="26:26">
      <c r="Z48717"/>
    </row>
    <row r="48718" spans="26:26">
      <c r="Z48718"/>
    </row>
    <row r="48719" spans="26:26">
      <c r="Z48719"/>
    </row>
    <row r="48720" spans="26:26">
      <c r="Z48720"/>
    </row>
    <row r="48721" spans="26:26">
      <c r="Z48721"/>
    </row>
    <row r="48722" spans="26:26">
      <c r="Z48722"/>
    </row>
    <row r="48723" spans="26:26">
      <c r="Z48723"/>
    </row>
    <row r="48724" spans="26:26">
      <c r="Z48724"/>
    </row>
    <row r="48725" spans="26:26">
      <c r="Z48725"/>
    </row>
    <row r="48726" spans="26:26">
      <c r="Z48726"/>
    </row>
    <row r="48727" spans="26:26">
      <c r="Z48727"/>
    </row>
    <row r="48728" spans="26:26">
      <c r="Z48728"/>
    </row>
    <row r="48729" spans="26:26">
      <c r="Z48729"/>
    </row>
    <row r="48730" spans="26:26">
      <c r="Z48730"/>
    </row>
    <row r="48731" spans="26:26">
      <c r="Z48731"/>
    </row>
    <row r="48732" spans="26:26">
      <c r="Z48732"/>
    </row>
    <row r="48733" spans="26:26">
      <c r="Z48733"/>
    </row>
    <row r="48734" spans="26:26">
      <c r="Z48734"/>
    </row>
    <row r="48735" spans="26:26">
      <c r="Z48735"/>
    </row>
    <row r="48736" spans="26:26">
      <c r="Z48736"/>
    </row>
    <row r="48737" spans="26:26">
      <c r="Z48737"/>
    </row>
    <row r="48738" spans="26:26">
      <c r="Z48738"/>
    </row>
    <row r="48739" spans="26:26">
      <c r="Z48739"/>
    </row>
    <row r="48740" spans="26:26">
      <c r="Z48740"/>
    </row>
    <row r="48741" spans="26:26">
      <c r="Z48741"/>
    </row>
    <row r="48742" spans="26:26">
      <c r="Z48742"/>
    </row>
    <row r="48743" spans="26:26">
      <c r="Z48743"/>
    </row>
    <row r="48744" spans="26:26">
      <c r="Z48744"/>
    </row>
    <row r="48745" spans="26:26">
      <c r="Z48745"/>
    </row>
    <row r="48746" spans="26:26">
      <c r="Z48746"/>
    </row>
    <row r="48747" spans="26:26">
      <c r="Z48747"/>
    </row>
    <row r="48748" spans="26:26">
      <c r="Z48748"/>
    </row>
    <row r="48749" spans="26:26">
      <c r="Z48749"/>
    </row>
    <row r="48750" spans="26:26">
      <c r="Z48750"/>
    </row>
    <row r="48751" spans="26:26">
      <c r="Z48751"/>
    </row>
    <row r="48752" spans="26:26">
      <c r="Z48752"/>
    </row>
    <row r="48753" spans="26:26">
      <c r="Z48753"/>
    </row>
    <row r="48754" spans="26:26">
      <c r="Z48754"/>
    </row>
    <row r="48755" spans="26:26">
      <c r="Z48755"/>
    </row>
    <row r="48756" spans="26:26">
      <c r="Z48756"/>
    </row>
    <row r="48757" spans="26:26">
      <c r="Z48757"/>
    </row>
    <row r="48758" spans="26:26">
      <c r="Z48758"/>
    </row>
    <row r="48759" spans="26:26">
      <c r="Z48759"/>
    </row>
    <row r="48760" spans="26:26">
      <c r="Z48760"/>
    </row>
    <row r="48761" spans="26:26">
      <c r="Z48761"/>
    </row>
    <row r="48762" spans="26:26">
      <c r="Z48762"/>
    </row>
    <row r="48763" spans="26:26">
      <c r="Z48763"/>
    </row>
    <row r="48764" spans="26:26">
      <c r="Z48764"/>
    </row>
    <row r="48765" spans="26:26">
      <c r="Z48765"/>
    </row>
    <row r="48766" spans="26:26">
      <c r="Z48766"/>
    </row>
    <row r="48767" spans="26:26">
      <c r="Z48767"/>
    </row>
    <row r="48768" spans="26:26">
      <c r="Z48768"/>
    </row>
    <row r="48769" spans="26:26">
      <c r="Z48769"/>
    </row>
    <row r="48770" spans="26:26">
      <c r="Z48770"/>
    </row>
    <row r="48771" spans="26:26">
      <c r="Z48771"/>
    </row>
    <row r="48772" spans="26:26">
      <c r="Z48772"/>
    </row>
    <row r="48773" spans="26:26">
      <c r="Z48773"/>
    </row>
    <row r="48774" spans="26:26">
      <c r="Z48774"/>
    </row>
    <row r="48775" spans="26:26">
      <c r="Z48775"/>
    </row>
    <row r="48776" spans="26:26">
      <c r="Z48776"/>
    </row>
    <row r="48777" spans="26:26">
      <c r="Z48777"/>
    </row>
    <row r="48778" spans="26:26">
      <c r="Z48778"/>
    </row>
    <row r="48779" spans="26:26">
      <c r="Z48779"/>
    </row>
    <row r="48780" spans="26:26">
      <c r="Z48780"/>
    </row>
    <row r="48781" spans="26:26">
      <c r="Z48781"/>
    </row>
    <row r="48782" spans="26:26">
      <c r="Z48782"/>
    </row>
    <row r="48783" spans="26:26">
      <c r="Z48783"/>
    </row>
    <row r="48784" spans="26:26">
      <c r="Z48784"/>
    </row>
    <row r="48785" spans="26:26">
      <c r="Z48785"/>
    </row>
    <row r="48786" spans="26:26">
      <c r="Z48786"/>
    </row>
    <row r="48787" spans="26:26">
      <c r="Z48787"/>
    </row>
    <row r="48788" spans="26:26">
      <c r="Z48788"/>
    </row>
    <row r="48789" spans="26:26">
      <c r="Z48789"/>
    </row>
    <row r="48790" spans="26:26">
      <c r="Z48790"/>
    </row>
    <row r="48791" spans="26:26">
      <c r="Z48791"/>
    </row>
    <row r="48792" spans="26:26">
      <c r="Z48792"/>
    </row>
    <row r="48793" spans="26:26">
      <c r="Z48793"/>
    </row>
    <row r="48794" spans="26:26">
      <c r="Z48794"/>
    </row>
    <row r="48795" spans="26:26">
      <c r="Z48795"/>
    </row>
    <row r="48796" spans="26:26">
      <c r="Z48796"/>
    </row>
    <row r="48797" spans="26:26">
      <c r="Z48797"/>
    </row>
    <row r="48798" spans="26:26">
      <c r="Z48798"/>
    </row>
    <row r="48799" spans="26:26">
      <c r="Z48799"/>
    </row>
    <row r="48800" spans="26:26">
      <c r="Z48800"/>
    </row>
    <row r="48801" spans="26:26">
      <c r="Z48801"/>
    </row>
    <row r="48802" spans="26:26">
      <c r="Z48802"/>
    </row>
    <row r="48803" spans="26:26">
      <c r="Z48803"/>
    </row>
    <row r="48804" spans="26:26">
      <c r="Z48804"/>
    </row>
    <row r="48805" spans="26:26">
      <c r="Z48805"/>
    </row>
    <row r="48806" spans="26:26">
      <c r="Z48806"/>
    </row>
    <row r="48807" spans="26:26">
      <c r="Z48807"/>
    </row>
    <row r="48808" spans="26:26">
      <c r="Z48808"/>
    </row>
    <row r="48809" spans="26:26">
      <c r="Z48809"/>
    </row>
    <row r="48810" spans="26:26">
      <c r="Z48810"/>
    </row>
    <row r="48811" spans="26:26">
      <c r="Z48811"/>
    </row>
    <row r="48812" spans="26:26">
      <c r="Z48812"/>
    </row>
    <row r="48813" spans="26:26">
      <c r="Z48813"/>
    </row>
    <row r="48814" spans="26:26">
      <c r="Z48814"/>
    </row>
    <row r="48815" spans="26:26">
      <c r="Z48815"/>
    </row>
    <row r="48816" spans="26:26">
      <c r="Z48816"/>
    </row>
    <row r="48817" spans="26:26">
      <c r="Z48817"/>
    </row>
    <row r="48818" spans="26:26">
      <c r="Z48818"/>
    </row>
    <row r="48819" spans="26:26">
      <c r="Z48819"/>
    </row>
    <row r="48820" spans="26:26">
      <c r="Z48820"/>
    </row>
    <row r="48821" spans="26:26">
      <c r="Z48821"/>
    </row>
    <row r="48822" spans="26:26">
      <c r="Z48822"/>
    </row>
    <row r="48823" spans="26:26">
      <c r="Z48823"/>
    </row>
    <row r="48824" spans="26:26">
      <c r="Z48824"/>
    </row>
    <row r="48825" spans="26:26">
      <c r="Z48825"/>
    </row>
    <row r="48826" spans="26:26">
      <c r="Z48826"/>
    </row>
    <row r="48827" spans="26:26">
      <c r="Z48827"/>
    </row>
    <row r="48828" spans="26:26">
      <c r="Z48828"/>
    </row>
    <row r="48829" spans="26:26">
      <c r="Z48829"/>
    </row>
    <row r="48830" spans="26:26">
      <c r="Z48830"/>
    </row>
    <row r="48831" spans="26:26">
      <c r="Z48831"/>
    </row>
    <row r="48832" spans="26:26">
      <c r="Z48832"/>
    </row>
    <row r="48833" spans="26:26">
      <c r="Z48833"/>
    </row>
    <row r="48834" spans="26:26">
      <c r="Z48834"/>
    </row>
    <row r="48835" spans="26:26">
      <c r="Z48835"/>
    </row>
    <row r="48836" spans="26:26">
      <c r="Z48836"/>
    </row>
    <row r="48837" spans="26:26">
      <c r="Z48837"/>
    </row>
    <row r="48838" spans="26:26">
      <c r="Z48838"/>
    </row>
    <row r="48839" spans="26:26">
      <c r="Z48839"/>
    </row>
    <row r="48840" spans="26:26">
      <c r="Z48840"/>
    </row>
    <row r="48841" spans="26:26">
      <c r="Z48841"/>
    </row>
    <row r="48842" spans="26:26">
      <c r="Z48842"/>
    </row>
    <row r="48843" spans="26:26">
      <c r="Z48843"/>
    </row>
    <row r="48844" spans="26:26">
      <c r="Z48844"/>
    </row>
    <row r="48845" spans="26:26">
      <c r="Z48845"/>
    </row>
    <row r="48846" spans="26:26">
      <c r="Z48846"/>
    </row>
    <row r="48847" spans="26:26">
      <c r="Z48847"/>
    </row>
    <row r="48848" spans="26:26">
      <c r="Z48848"/>
    </row>
    <row r="48849" spans="26:26">
      <c r="Z48849"/>
    </row>
    <row r="48850" spans="26:26">
      <c r="Z48850"/>
    </row>
    <row r="48851" spans="26:26">
      <c r="Z48851"/>
    </row>
    <row r="48852" spans="26:26">
      <c r="Z48852"/>
    </row>
    <row r="48853" spans="26:26">
      <c r="Z48853"/>
    </row>
    <row r="48854" spans="26:26">
      <c r="Z48854"/>
    </row>
    <row r="48855" spans="26:26">
      <c r="Z48855"/>
    </row>
    <row r="48856" spans="26:26">
      <c r="Z48856"/>
    </row>
    <row r="48857" spans="26:26">
      <c r="Z48857"/>
    </row>
    <row r="48858" spans="26:26">
      <c r="Z48858"/>
    </row>
    <row r="48859" spans="26:26">
      <c r="Z48859"/>
    </row>
    <row r="48860" spans="26:26">
      <c r="Z48860"/>
    </row>
    <row r="48861" spans="26:26">
      <c r="Z48861"/>
    </row>
    <row r="48862" spans="26:26">
      <c r="Z48862"/>
    </row>
    <row r="48863" spans="26:26">
      <c r="Z48863"/>
    </row>
    <row r="48864" spans="26:26">
      <c r="Z48864"/>
    </row>
    <row r="48865" spans="26:26">
      <c r="Z48865"/>
    </row>
    <row r="48866" spans="26:26">
      <c r="Z48866"/>
    </row>
    <row r="48867" spans="26:26">
      <c r="Z48867"/>
    </row>
    <row r="48868" spans="26:26">
      <c r="Z48868"/>
    </row>
    <row r="48869" spans="26:26">
      <c r="Z48869"/>
    </row>
    <row r="48870" spans="26:26">
      <c r="Z48870"/>
    </row>
    <row r="48871" spans="26:26">
      <c r="Z48871"/>
    </row>
    <row r="48872" spans="26:26">
      <c r="Z48872"/>
    </row>
    <row r="48873" spans="26:26">
      <c r="Z48873"/>
    </row>
    <row r="48874" spans="26:26">
      <c r="Z48874"/>
    </row>
    <row r="48875" spans="26:26">
      <c r="Z48875"/>
    </row>
    <row r="48876" spans="26:26">
      <c r="Z48876"/>
    </row>
    <row r="48877" spans="26:26">
      <c r="Z48877"/>
    </row>
    <row r="48878" spans="26:26">
      <c r="Z48878"/>
    </row>
    <row r="48879" spans="26:26">
      <c r="Z48879"/>
    </row>
    <row r="48880" spans="26:26">
      <c r="Z48880"/>
    </row>
    <row r="48881" spans="26:26">
      <c r="Z48881"/>
    </row>
    <row r="48882" spans="26:26">
      <c r="Z48882"/>
    </row>
    <row r="48883" spans="26:26">
      <c r="Z48883"/>
    </row>
    <row r="48884" spans="26:26">
      <c r="Z48884"/>
    </row>
    <row r="48885" spans="26:26">
      <c r="Z48885"/>
    </row>
    <row r="48886" spans="26:26">
      <c r="Z48886"/>
    </row>
    <row r="48887" spans="26:26">
      <c r="Z48887"/>
    </row>
    <row r="48888" spans="26:26">
      <c r="Z48888"/>
    </row>
    <row r="48889" spans="26:26">
      <c r="Z48889"/>
    </row>
    <row r="48890" spans="26:26">
      <c r="Z48890"/>
    </row>
    <row r="48891" spans="26:26">
      <c r="Z48891"/>
    </row>
    <row r="48892" spans="26:26">
      <c r="Z48892"/>
    </row>
    <row r="48893" spans="26:26">
      <c r="Z48893"/>
    </row>
    <row r="48894" spans="26:26">
      <c r="Z48894"/>
    </row>
    <row r="48895" spans="26:26">
      <c r="Z48895"/>
    </row>
    <row r="48896" spans="26:26">
      <c r="Z48896"/>
    </row>
    <row r="48897" spans="26:26">
      <c r="Z48897"/>
    </row>
    <row r="48898" spans="26:26">
      <c r="Z48898"/>
    </row>
    <row r="48899" spans="26:26">
      <c r="Z48899"/>
    </row>
    <row r="48900" spans="26:26">
      <c r="Z48900"/>
    </row>
    <row r="48901" spans="26:26">
      <c r="Z48901"/>
    </row>
    <row r="48902" spans="26:26">
      <c r="Z48902"/>
    </row>
    <row r="48903" spans="26:26">
      <c r="Z48903"/>
    </row>
    <row r="48904" spans="26:26">
      <c r="Z48904"/>
    </row>
    <row r="48905" spans="26:26">
      <c r="Z48905"/>
    </row>
    <row r="48906" spans="26:26">
      <c r="Z48906"/>
    </row>
    <row r="48907" spans="26:26">
      <c r="Z48907"/>
    </row>
    <row r="48908" spans="26:26">
      <c r="Z48908"/>
    </row>
    <row r="48909" spans="26:26">
      <c r="Z48909"/>
    </row>
    <row r="48910" spans="26:26">
      <c r="Z48910"/>
    </row>
    <row r="48911" spans="26:26">
      <c r="Z48911"/>
    </row>
    <row r="48912" spans="26:26">
      <c r="Z48912"/>
    </row>
    <row r="48913" spans="26:26">
      <c r="Z48913"/>
    </row>
    <row r="48914" spans="26:26">
      <c r="Z48914"/>
    </row>
    <row r="48915" spans="26:26">
      <c r="Z48915"/>
    </row>
    <row r="48916" spans="26:26">
      <c r="Z48916"/>
    </row>
    <row r="48917" spans="26:26">
      <c r="Z48917"/>
    </row>
    <row r="48918" spans="26:26">
      <c r="Z48918"/>
    </row>
    <row r="48919" spans="26:26">
      <c r="Z48919"/>
    </row>
    <row r="48920" spans="26:26">
      <c r="Z48920"/>
    </row>
    <row r="48921" spans="26:26">
      <c r="Z48921"/>
    </row>
    <row r="48922" spans="26:26">
      <c r="Z48922"/>
    </row>
    <row r="48923" spans="26:26">
      <c r="Z48923"/>
    </row>
    <row r="48924" spans="26:26">
      <c r="Z48924"/>
    </row>
    <row r="48925" spans="26:26">
      <c r="Z48925"/>
    </row>
    <row r="48926" spans="26:26">
      <c r="Z48926"/>
    </row>
    <row r="48927" spans="26:26">
      <c r="Z48927"/>
    </row>
    <row r="48928" spans="26:26">
      <c r="Z48928"/>
    </row>
    <row r="48929" spans="26:26">
      <c r="Z48929"/>
    </row>
    <row r="48930" spans="26:26">
      <c r="Z48930"/>
    </row>
    <row r="48931" spans="26:26">
      <c r="Z48931"/>
    </row>
    <row r="48932" spans="26:26">
      <c r="Z48932"/>
    </row>
    <row r="48933" spans="26:26">
      <c r="Z48933"/>
    </row>
    <row r="48934" spans="26:26">
      <c r="Z48934"/>
    </row>
    <row r="48935" spans="26:26">
      <c r="Z48935"/>
    </row>
    <row r="48936" spans="26:26">
      <c r="Z48936"/>
    </row>
    <row r="48937" spans="26:26">
      <c r="Z48937"/>
    </row>
    <row r="48938" spans="26:26">
      <c r="Z48938"/>
    </row>
    <row r="48939" spans="26:26">
      <c r="Z48939"/>
    </row>
    <row r="48940" spans="26:26">
      <c r="Z48940"/>
    </row>
    <row r="48941" spans="26:26">
      <c r="Z48941"/>
    </row>
    <row r="48942" spans="26:26">
      <c r="Z48942"/>
    </row>
    <row r="48943" spans="26:26">
      <c r="Z48943"/>
    </row>
    <row r="48944" spans="26:26">
      <c r="Z48944"/>
    </row>
    <row r="48945" spans="26:26">
      <c r="Z48945"/>
    </row>
    <row r="48946" spans="26:26">
      <c r="Z48946"/>
    </row>
    <row r="48947" spans="26:26">
      <c r="Z48947"/>
    </row>
    <row r="48948" spans="26:26">
      <c r="Z48948"/>
    </row>
    <row r="48949" spans="26:26">
      <c r="Z48949"/>
    </row>
    <row r="48950" spans="26:26">
      <c r="Z48950"/>
    </row>
    <row r="48951" spans="26:26">
      <c r="Z48951"/>
    </row>
    <row r="48952" spans="26:26">
      <c r="Z48952"/>
    </row>
    <row r="48953" spans="26:26">
      <c r="Z48953"/>
    </row>
    <row r="48954" spans="26:26">
      <c r="Z48954"/>
    </row>
    <row r="48955" spans="26:26">
      <c r="Z48955"/>
    </row>
    <row r="48956" spans="26:26">
      <c r="Z48956"/>
    </row>
    <row r="48957" spans="26:26">
      <c r="Z48957"/>
    </row>
    <row r="48958" spans="26:26">
      <c r="Z48958"/>
    </row>
    <row r="48959" spans="26:26">
      <c r="Z48959"/>
    </row>
    <row r="48960" spans="26:26">
      <c r="Z48960"/>
    </row>
    <row r="48961" spans="26:26">
      <c r="Z48961"/>
    </row>
    <row r="48962" spans="26:26">
      <c r="Z48962"/>
    </row>
    <row r="48963" spans="26:26">
      <c r="Z48963"/>
    </row>
    <row r="48964" spans="26:26">
      <c r="Z48964"/>
    </row>
    <row r="48965" spans="26:26">
      <c r="Z48965"/>
    </row>
    <row r="48966" spans="26:26">
      <c r="Z48966"/>
    </row>
    <row r="48967" spans="26:26">
      <c r="Z48967"/>
    </row>
    <row r="48968" spans="26:26">
      <c r="Z48968"/>
    </row>
    <row r="48969" spans="26:26">
      <c r="Z48969"/>
    </row>
    <row r="48970" spans="26:26">
      <c r="Z48970"/>
    </row>
    <row r="48971" spans="26:26">
      <c r="Z48971"/>
    </row>
    <row r="48972" spans="26:26">
      <c r="Z48972"/>
    </row>
    <row r="48973" spans="26:26">
      <c r="Z48973"/>
    </row>
    <row r="48974" spans="26:26">
      <c r="Z48974"/>
    </row>
    <row r="48975" spans="26:26">
      <c r="Z48975"/>
    </row>
    <row r="48976" spans="26:26">
      <c r="Z48976"/>
    </row>
    <row r="48977" spans="26:26">
      <c r="Z48977"/>
    </row>
    <row r="48978" spans="26:26">
      <c r="Z48978"/>
    </row>
    <row r="48979" spans="26:26">
      <c r="Z48979"/>
    </row>
    <row r="48980" spans="26:26">
      <c r="Z48980"/>
    </row>
    <row r="48981" spans="26:26">
      <c r="Z48981"/>
    </row>
    <row r="48982" spans="26:26">
      <c r="Z48982"/>
    </row>
    <row r="48983" spans="26:26">
      <c r="Z48983"/>
    </row>
    <row r="48984" spans="26:26">
      <c r="Z48984"/>
    </row>
    <row r="48985" spans="26:26">
      <c r="Z48985"/>
    </row>
    <row r="48986" spans="26:26">
      <c r="Z48986"/>
    </row>
    <row r="48987" spans="26:26">
      <c r="Z48987"/>
    </row>
    <row r="48988" spans="26:26">
      <c r="Z48988"/>
    </row>
    <row r="48989" spans="26:26">
      <c r="Z48989"/>
    </row>
    <row r="48990" spans="26:26">
      <c r="Z48990"/>
    </row>
    <row r="48991" spans="26:26">
      <c r="Z48991"/>
    </row>
    <row r="48992" spans="26:26">
      <c r="Z48992"/>
    </row>
    <row r="48993" spans="26:26">
      <c r="Z48993"/>
    </row>
    <row r="48994" spans="26:26">
      <c r="Z48994"/>
    </row>
    <row r="48995" spans="26:26">
      <c r="Z48995"/>
    </row>
    <row r="48996" spans="26:26">
      <c r="Z48996"/>
    </row>
    <row r="48997" spans="26:26">
      <c r="Z48997"/>
    </row>
    <row r="48998" spans="26:26">
      <c r="Z48998"/>
    </row>
    <row r="48999" spans="26:26">
      <c r="Z48999"/>
    </row>
    <row r="49000" spans="26:26">
      <c r="Z49000"/>
    </row>
    <row r="49001" spans="26:26">
      <c r="Z49001"/>
    </row>
    <row r="49002" spans="26:26">
      <c r="Z49002"/>
    </row>
    <row r="49003" spans="26:26">
      <c r="Z49003"/>
    </row>
    <row r="49004" spans="26:26">
      <c r="Z49004"/>
    </row>
    <row r="49005" spans="26:26">
      <c r="Z49005"/>
    </row>
    <row r="49006" spans="26:26">
      <c r="Z49006"/>
    </row>
    <row r="49007" spans="26:26">
      <c r="Z49007"/>
    </row>
    <row r="49008" spans="26:26">
      <c r="Z49008"/>
    </row>
    <row r="49009" spans="26:26">
      <c r="Z49009"/>
    </row>
    <row r="49010" spans="26:26">
      <c r="Z49010"/>
    </row>
    <row r="49011" spans="26:26">
      <c r="Z49011"/>
    </row>
    <row r="49012" spans="26:26">
      <c r="Z49012"/>
    </row>
    <row r="49013" spans="26:26">
      <c r="Z49013"/>
    </row>
    <row r="49014" spans="26:26">
      <c r="Z49014"/>
    </row>
    <row r="49015" spans="26:26">
      <c r="Z49015"/>
    </row>
    <row r="49016" spans="26:26">
      <c r="Z49016"/>
    </row>
    <row r="49017" spans="26:26">
      <c r="Z49017"/>
    </row>
    <row r="49018" spans="26:26">
      <c r="Z49018"/>
    </row>
    <row r="49019" spans="26:26">
      <c r="Z49019"/>
    </row>
    <row r="49020" spans="26:26">
      <c r="Z49020"/>
    </row>
    <row r="49021" spans="26:26">
      <c r="Z49021"/>
    </row>
    <row r="49022" spans="26:26">
      <c r="Z49022"/>
    </row>
    <row r="49023" spans="26:26">
      <c r="Z49023"/>
    </row>
    <row r="49024" spans="26:26">
      <c r="Z49024"/>
    </row>
    <row r="49025" spans="26:26">
      <c r="Z49025"/>
    </row>
    <row r="49026" spans="26:26">
      <c r="Z49026"/>
    </row>
    <row r="49027" spans="26:26">
      <c r="Z49027"/>
    </row>
    <row r="49028" spans="26:26">
      <c r="Z49028"/>
    </row>
    <row r="49029" spans="26:26">
      <c r="Z49029"/>
    </row>
    <row r="49030" spans="26:26">
      <c r="Z49030"/>
    </row>
    <row r="49031" spans="26:26">
      <c r="Z49031"/>
    </row>
    <row r="49032" spans="26:26">
      <c r="Z49032"/>
    </row>
    <row r="49033" spans="26:26">
      <c r="Z49033"/>
    </row>
    <row r="49034" spans="26:26">
      <c r="Z49034"/>
    </row>
    <row r="49035" spans="26:26">
      <c r="Z49035"/>
    </row>
    <row r="49036" spans="26:26">
      <c r="Z49036"/>
    </row>
    <row r="49037" spans="26:26">
      <c r="Z49037"/>
    </row>
    <row r="49038" spans="26:26">
      <c r="Z49038"/>
    </row>
    <row r="49039" spans="26:26">
      <c r="Z49039"/>
    </row>
    <row r="49040" spans="26:26">
      <c r="Z49040"/>
    </row>
    <row r="49041" spans="26:26">
      <c r="Z49041"/>
    </row>
    <row r="49042" spans="26:26">
      <c r="Z49042"/>
    </row>
    <row r="49043" spans="26:26">
      <c r="Z49043"/>
    </row>
    <row r="49044" spans="26:26">
      <c r="Z49044"/>
    </row>
    <row r="49045" spans="26:26">
      <c r="Z49045"/>
    </row>
    <row r="49046" spans="26:26">
      <c r="Z49046"/>
    </row>
    <row r="49047" spans="26:26">
      <c r="Z49047"/>
    </row>
    <row r="49048" spans="26:26">
      <c r="Z49048"/>
    </row>
    <row r="49049" spans="26:26">
      <c r="Z49049"/>
    </row>
    <row r="49050" spans="26:26">
      <c r="Z49050"/>
    </row>
    <row r="49051" spans="26:26">
      <c r="Z49051"/>
    </row>
    <row r="49052" spans="26:26">
      <c r="Z49052"/>
    </row>
    <row r="49053" spans="26:26">
      <c r="Z49053"/>
    </row>
    <row r="49054" spans="26:26">
      <c r="Z49054"/>
    </row>
    <row r="49055" spans="26:26">
      <c r="Z49055"/>
    </row>
    <row r="49056" spans="26:26">
      <c r="Z49056"/>
    </row>
    <row r="49057" spans="26:26">
      <c r="Z49057"/>
    </row>
    <row r="49058" spans="26:26">
      <c r="Z49058"/>
    </row>
    <row r="49059" spans="26:26">
      <c r="Z49059"/>
    </row>
    <row r="49060" spans="26:26">
      <c r="Z49060"/>
    </row>
    <row r="49061" spans="26:26">
      <c r="Z49061"/>
    </row>
    <row r="49062" spans="26:26">
      <c r="Z49062"/>
    </row>
    <row r="49063" spans="26:26">
      <c r="Z49063"/>
    </row>
    <row r="49064" spans="26:26">
      <c r="Z49064"/>
    </row>
    <row r="49065" spans="26:26">
      <c r="Z49065"/>
    </row>
    <row r="49066" spans="26:26">
      <c r="Z49066"/>
    </row>
    <row r="49067" spans="26:26">
      <c r="Z49067"/>
    </row>
    <row r="49068" spans="26:26">
      <c r="Z49068"/>
    </row>
    <row r="49069" spans="26:26">
      <c r="Z49069"/>
    </row>
    <row r="49070" spans="26:26">
      <c r="Z49070"/>
    </row>
    <row r="49071" spans="26:26">
      <c r="Z49071"/>
    </row>
    <row r="49072" spans="26:26">
      <c r="Z49072"/>
    </row>
    <row r="49073" spans="26:26">
      <c r="Z49073"/>
    </row>
    <row r="49074" spans="26:26">
      <c r="Z49074"/>
    </row>
    <row r="49075" spans="26:26">
      <c r="Z49075"/>
    </row>
    <row r="49076" spans="26:26">
      <c r="Z49076"/>
    </row>
    <row r="49077" spans="26:26">
      <c r="Z49077"/>
    </row>
    <row r="49078" spans="26:26">
      <c r="Z49078"/>
    </row>
    <row r="49079" spans="26:26">
      <c r="Z49079"/>
    </row>
    <row r="49080" spans="26:26">
      <c r="Z49080"/>
    </row>
    <row r="49081" spans="26:26">
      <c r="Z49081"/>
    </row>
    <row r="49082" spans="26:26">
      <c r="Z49082"/>
    </row>
    <row r="49083" spans="26:26">
      <c r="Z49083"/>
    </row>
    <row r="49084" spans="26:26">
      <c r="Z49084"/>
    </row>
    <row r="49085" spans="26:26">
      <c r="Z49085"/>
    </row>
    <row r="49086" spans="26:26">
      <c r="Z49086"/>
    </row>
    <row r="49087" spans="26:26">
      <c r="Z49087"/>
    </row>
    <row r="49088" spans="26:26">
      <c r="Z49088"/>
    </row>
    <row r="49089" spans="26:26">
      <c r="Z49089"/>
    </row>
    <row r="49090" spans="26:26">
      <c r="Z49090"/>
    </row>
    <row r="49091" spans="26:26">
      <c r="Z49091"/>
    </row>
    <row r="49092" spans="26:26">
      <c r="Z49092"/>
    </row>
    <row r="49093" spans="26:26">
      <c r="Z49093"/>
    </row>
    <row r="49094" spans="26:26">
      <c r="Z49094"/>
    </row>
    <row r="49095" spans="26:26">
      <c r="Z49095"/>
    </row>
    <row r="49096" spans="26:26">
      <c r="Z49096"/>
    </row>
    <row r="49097" spans="26:26">
      <c r="Z49097"/>
    </row>
    <row r="49098" spans="26:26">
      <c r="Z49098"/>
    </row>
    <row r="49099" spans="26:26">
      <c r="Z49099"/>
    </row>
    <row r="49100" spans="26:26">
      <c r="Z49100"/>
    </row>
    <row r="49101" spans="26:26">
      <c r="Z49101"/>
    </row>
    <row r="49102" spans="26:26">
      <c r="Z49102"/>
    </row>
    <row r="49103" spans="26:26">
      <c r="Z49103"/>
    </row>
    <row r="49104" spans="26:26">
      <c r="Z49104"/>
    </row>
    <row r="49105" spans="26:26">
      <c r="Z49105"/>
    </row>
    <row r="49106" spans="26:26">
      <c r="Z49106"/>
    </row>
    <row r="49107" spans="26:26">
      <c r="Z49107"/>
    </row>
    <row r="49108" spans="26:26">
      <c r="Z49108"/>
    </row>
    <row r="49109" spans="26:26">
      <c r="Z49109"/>
    </row>
    <row r="49110" spans="26:26">
      <c r="Z49110"/>
    </row>
    <row r="49111" spans="26:26">
      <c r="Z49111"/>
    </row>
    <row r="49112" spans="26:26">
      <c r="Z49112"/>
    </row>
    <row r="49113" spans="26:26">
      <c r="Z49113"/>
    </row>
    <row r="49114" spans="26:26">
      <c r="Z49114"/>
    </row>
    <row r="49115" spans="26:26">
      <c r="Z49115"/>
    </row>
    <row r="49116" spans="26:26">
      <c r="Z49116"/>
    </row>
    <row r="49117" spans="26:26">
      <c r="Z49117"/>
    </row>
    <row r="49118" spans="26:26">
      <c r="Z49118"/>
    </row>
    <row r="49119" spans="26:26">
      <c r="Z49119"/>
    </row>
    <row r="49120" spans="26:26">
      <c r="Z49120"/>
    </row>
    <row r="49121" spans="26:26">
      <c r="Z49121"/>
    </row>
    <row r="49122" spans="26:26">
      <c r="Z49122"/>
    </row>
    <row r="49123" spans="26:26">
      <c r="Z49123"/>
    </row>
    <row r="49124" spans="26:26">
      <c r="Z49124"/>
    </row>
    <row r="49125" spans="26:26">
      <c r="Z49125"/>
    </row>
    <row r="49126" spans="26:26">
      <c r="Z49126"/>
    </row>
    <row r="49127" spans="26:26">
      <c r="Z49127"/>
    </row>
    <row r="49128" spans="26:26">
      <c r="Z49128"/>
    </row>
    <row r="49129" spans="26:26">
      <c r="Z49129"/>
    </row>
    <row r="49130" spans="26:26">
      <c r="Z49130"/>
    </row>
    <row r="49131" spans="26:26">
      <c r="Z49131"/>
    </row>
    <row r="49132" spans="26:26">
      <c r="Z49132"/>
    </row>
    <row r="49133" spans="26:26">
      <c r="Z49133"/>
    </row>
    <row r="49134" spans="26:26">
      <c r="Z49134"/>
    </row>
    <row r="49135" spans="26:26">
      <c r="Z49135"/>
    </row>
    <row r="49136" spans="26:26">
      <c r="Z49136"/>
    </row>
    <row r="49137" spans="26:26">
      <c r="Z49137"/>
    </row>
    <row r="49138" spans="26:26">
      <c r="Z49138"/>
    </row>
    <row r="49139" spans="26:26">
      <c r="Z49139"/>
    </row>
    <row r="49140" spans="26:26">
      <c r="Z49140"/>
    </row>
    <row r="49141" spans="26:26">
      <c r="Z49141"/>
    </row>
    <row r="49142" spans="26:26">
      <c r="Z49142"/>
    </row>
    <row r="49143" spans="26:26">
      <c r="Z49143"/>
    </row>
    <row r="49144" spans="26:26">
      <c r="Z49144"/>
    </row>
    <row r="49145" spans="26:26">
      <c r="Z49145"/>
    </row>
    <row r="49146" spans="26:26">
      <c r="Z49146"/>
    </row>
    <row r="49147" spans="26:26">
      <c r="Z49147"/>
    </row>
    <row r="49148" spans="26:26">
      <c r="Z49148"/>
    </row>
    <row r="49149" spans="26:26">
      <c r="Z49149"/>
    </row>
    <row r="49150" spans="26:26">
      <c r="Z49150"/>
    </row>
    <row r="49151" spans="26:26">
      <c r="Z49151"/>
    </row>
    <row r="49152" spans="26:26">
      <c r="Z49152"/>
    </row>
    <row r="49153" spans="26:26">
      <c r="Z49153"/>
    </row>
    <row r="49154" spans="26:26">
      <c r="Z49154"/>
    </row>
    <row r="49155" spans="26:26">
      <c r="Z49155"/>
    </row>
    <row r="49156" spans="26:26">
      <c r="Z49156"/>
    </row>
    <row r="49157" spans="26:26">
      <c r="Z49157"/>
    </row>
    <row r="49158" spans="26:26">
      <c r="Z49158"/>
    </row>
    <row r="49159" spans="26:26">
      <c r="Z49159"/>
    </row>
    <row r="49160" spans="26:26">
      <c r="Z49160"/>
    </row>
    <row r="49161" spans="26:26">
      <c r="Z49161"/>
    </row>
    <row r="49162" spans="26:26">
      <c r="Z49162"/>
    </row>
    <row r="49163" spans="26:26">
      <c r="Z49163"/>
    </row>
    <row r="49164" spans="26:26">
      <c r="Z49164"/>
    </row>
    <row r="49165" spans="26:26">
      <c r="Z49165"/>
    </row>
    <row r="49166" spans="26:26">
      <c r="Z49166"/>
    </row>
    <row r="49167" spans="26:26">
      <c r="Z49167"/>
    </row>
    <row r="49168" spans="26:26">
      <c r="Z49168"/>
    </row>
    <row r="49169" spans="26:26">
      <c r="Z49169"/>
    </row>
    <row r="49170" spans="26:26">
      <c r="Z49170"/>
    </row>
    <row r="49171" spans="26:26">
      <c r="Z49171"/>
    </row>
    <row r="49172" spans="26:26">
      <c r="Z49172"/>
    </row>
    <row r="49173" spans="26:26">
      <c r="Z49173"/>
    </row>
    <row r="49174" spans="26:26">
      <c r="Z49174"/>
    </row>
    <row r="49175" spans="26:26">
      <c r="Z49175"/>
    </row>
    <row r="49176" spans="26:26">
      <c r="Z49176"/>
    </row>
    <row r="49177" spans="26:26">
      <c r="Z49177"/>
    </row>
    <row r="49178" spans="26:26">
      <c r="Z49178"/>
    </row>
    <row r="49179" spans="26:26">
      <c r="Z49179"/>
    </row>
    <row r="49180" spans="26:26">
      <c r="Z49180"/>
    </row>
    <row r="49181" spans="26:26">
      <c r="Z49181"/>
    </row>
    <row r="49182" spans="26:26">
      <c r="Z49182"/>
    </row>
    <row r="49183" spans="26:26">
      <c r="Z49183"/>
    </row>
    <row r="49184" spans="26:26">
      <c r="Z49184"/>
    </row>
    <row r="49185" spans="26:26">
      <c r="Z49185"/>
    </row>
    <row r="49186" spans="26:26">
      <c r="Z49186"/>
    </row>
    <row r="49187" spans="26:26">
      <c r="Z49187"/>
    </row>
    <row r="49188" spans="26:26">
      <c r="Z49188"/>
    </row>
    <row r="49189" spans="26:26">
      <c r="Z49189"/>
    </row>
    <row r="49190" spans="26:26">
      <c r="Z49190"/>
    </row>
    <row r="49191" spans="26:26">
      <c r="Z49191"/>
    </row>
    <row r="49192" spans="26:26">
      <c r="Z49192"/>
    </row>
    <row r="49193" spans="26:26">
      <c r="Z49193"/>
    </row>
    <row r="49194" spans="26:26">
      <c r="Z49194"/>
    </row>
    <row r="49195" spans="26:26">
      <c r="Z49195"/>
    </row>
    <row r="49196" spans="26:26">
      <c r="Z49196"/>
    </row>
    <row r="49197" spans="26:26">
      <c r="Z49197"/>
    </row>
    <row r="49198" spans="26:26">
      <c r="Z49198"/>
    </row>
    <row r="49199" spans="26:26">
      <c r="Z49199"/>
    </row>
    <row r="49200" spans="26:26">
      <c r="Z49200"/>
    </row>
    <row r="49201" spans="26:26">
      <c r="Z49201"/>
    </row>
    <row r="49202" spans="26:26">
      <c r="Z49202"/>
    </row>
    <row r="49203" spans="26:26">
      <c r="Z49203"/>
    </row>
    <row r="49204" spans="26:26">
      <c r="Z49204"/>
    </row>
    <row r="49205" spans="26:26">
      <c r="Z49205"/>
    </row>
    <row r="49206" spans="26:26">
      <c r="Z49206"/>
    </row>
    <row r="49207" spans="26:26">
      <c r="Z49207"/>
    </row>
    <row r="49208" spans="26:26">
      <c r="Z49208"/>
    </row>
    <row r="49209" spans="26:26">
      <c r="Z49209"/>
    </row>
    <row r="49210" spans="26:26">
      <c r="Z49210"/>
    </row>
    <row r="49211" spans="26:26">
      <c r="Z49211"/>
    </row>
    <row r="49212" spans="26:26">
      <c r="Z49212"/>
    </row>
    <row r="49213" spans="26:26">
      <c r="Z49213"/>
    </row>
    <row r="49214" spans="26:26">
      <c r="Z49214"/>
    </row>
    <row r="49215" spans="26:26">
      <c r="Z49215"/>
    </row>
    <row r="49216" spans="26:26">
      <c r="Z49216"/>
    </row>
    <row r="49217" spans="26:26">
      <c r="Z49217"/>
    </row>
    <row r="49218" spans="26:26">
      <c r="Z49218"/>
    </row>
    <row r="49219" spans="26:26">
      <c r="Z49219"/>
    </row>
    <row r="49220" spans="26:26">
      <c r="Z49220"/>
    </row>
    <row r="49221" spans="26:26">
      <c r="Z49221"/>
    </row>
    <row r="49222" spans="26:26">
      <c r="Z49222"/>
    </row>
    <row r="49223" spans="26:26">
      <c r="Z49223"/>
    </row>
    <row r="49224" spans="26:26">
      <c r="Z49224"/>
    </row>
    <row r="49225" spans="26:26">
      <c r="Z49225"/>
    </row>
    <row r="49226" spans="26:26">
      <c r="Z49226"/>
    </row>
    <row r="49227" spans="26:26">
      <c r="Z49227"/>
    </row>
    <row r="49228" spans="26:26">
      <c r="Z49228"/>
    </row>
    <row r="49229" spans="26:26">
      <c r="Z49229"/>
    </row>
    <row r="49230" spans="26:26">
      <c r="Z49230"/>
    </row>
    <row r="49231" spans="26:26">
      <c r="Z49231"/>
    </row>
    <row r="49232" spans="26:26">
      <c r="Z49232"/>
    </row>
    <row r="49233" spans="26:26">
      <c r="Z49233"/>
    </row>
    <row r="49234" spans="26:26">
      <c r="Z49234"/>
    </row>
    <row r="49235" spans="26:26">
      <c r="Z49235"/>
    </row>
    <row r="49236" spans="26:26">
      <c r="Z49236"/>
    </row>
    <row r="49237" spans="26:26">
      <c r="Z49237"/>
    </row>
    <row r="49238" spans="26:26">
      <c r="Z49238"/>
    </row>
    <row r="49239" spans="26:26">
      <c r="Z49239"/>
    </row>
    <row r="49240" spans="26:26">
      <c r="Z49240"/>
    </row>
    <row r="49241" spans="26:26">
      <c r="Z49241"/>
    </row>
    <row r="49242" spans="26:26">
      <c r="Z49242"/>
    </row>
    <row r="49243" spans="26:26">
      <c r="Z49243"/>
    </row>
    <row r="49244" spans="26:26">
      <c r="Z49244"/>
    </row>
    <row r="49245" spans="26:26">
      <c r="Z49245"/>
    </row>
    <row r="49246" spans="26:26">
      <c r="Z49246"/>
    </row>
    <row r="49247" spans="26:26">
      <c r="Z49247"/>
    </row>
    <row r="49248" spans="26:26">
      <c r="Z49248"/>
    </row>
    <row r="49249" spans="26:26">
      <c r="Z49249"/>
    </row>
    <row r="49250" spans="26:26">
      <c r="Z49250"/>
    </row>
    <row r="49251" spans="26:26">
      <c r="Z49251"/>
    </row>
    <row r="49252" spans="26:26">
      <c r="Z49252"/>
    </row>
    <row r="49253" spans="26:26">
      <c r="Z49253"/>
    </row>
    <row r="49254" spans="26:26">
      <c r="Z49254"/>
    </row>
    <row r="49255" spans="26:26">
      <c r="Z49255"/>
    </row>
    <row r="49256" spans="26:26">
      <c r="Z49256"/>
    </row>
    <row r="49257" spans="26:26">
      <c r="Z49257"/>
    </row>
    <row r="49258" spans="26:26">
      <c r="Z49258"/>
    </row>
    <row r="49259" spans="26:26">
      <c r="Z49259"/>
    </row>
    <row r="49260" spans="26:26">
      <c r="Z49260"/>
    </row>
    <row r="49261" spans="26:26">
      <c r="Z49261"/>
    </row>
    <row r="49262" spans="26:26">
      <c r="Z49262"/>
    </row>
    <row r="49263" spans="26:26">
      <c r="Z49263"/>
    </row>
    <row r="49264" spans="26:26">
      <c r="Z49264"/>
    </row>
    <row r="49265" spans="26:26">
      <c r="Z49265"/>
    </row>
    <row r="49266" spans="26:26">
      <c r="Z49266"/>
    </row>
    <row r="49267" spans="26:26">
      <c r="Z49267"/>
    </row>
    <row r="49268" spans="26:26">
      <c r="Z49268"/>
    </row>
    <row r="49269" spans="26:26">
      <c r="Z49269"/>
    </row>
    <row r="49270" spans="26:26">
      <c r="Z49270"/>
    </row>
    <row r="49271" spans="26:26">
      <c r="Z49271"/>
    </row>
    <row r="49272" spans="26:26">
      <c r="Z49272"/>
    </row>
    <row r="49273" spans="26:26">
      <c r="Z49273"/>
    </row>
    <row r="49274" spans="26:26">
      <c r="Z49274"/>
    </row>
    <row r="49275" spans="26:26">
      <c r="Z49275"/>
    </row>
    <row r="49276" spans="26:26">
      <c r="Z49276"/>
    </row>
    <row r="49277" spans="26:26">
      <c r="Z49277"/>
    </row>
    <row r="49278" spans="26:26">
      <c r="Z49278"/>
    </row>
    <row r="49279" spans="26:26">
      <c r="Z49279"/>
    </row>
    <row r="49280" spans="26:26">
      <c r="Z49280"/>
    </row>
    <row r="49281" spans="26:26">
      <c r="Z49281"/>
    </row>
    <row r="49282" spans="26:26">
      <c r="Z49282"/>
    </row>
    <row r="49283" spans="26:26">
      <c r="Z49283"/>
    </row>
    <row r="49284" spans="26:26">
      <c r="Z49284"/>
    </row>
    <row r="49285" spans="26:26">
      <c r="Z49285"/>
    </row>
    <row r="49286" spans="26:26">
      <c r="Z49286"/>
    </row>
    <row r="49287" spans="26:26">
      <c r="Z49287"/>
    </row>
    <row r="49288" spans="26:26">
      <c r="Z49288"/>
    </row>
    <row r="49289" spans="26:26">
      <c r="Z49289"/>
    </row>
    <row r="49290" spans="26:26">
      <c r="Z49290"/>
    </row>
    <row r="49291" spans="26:26">
      <c r="Z49291"/>
    </row>
    <row r="49292" spans="26:26">
      <c r="Z49292"/>
    </row>
    <row r="49293" spans="26:26">
      <c r="Z49293"/>
    </row>
    <row r="49294" spans="26:26">
      <c r="Z49294"/>
    </row>
    <row r="49295" spans="26:26">
      <c r="Z49295"/>
    </row>
    <row r="49296" spans="26:26">
      <c r="Z49296"/>
    </row>
    <row r="49297" spans="26:26">
      <c r="Z49297"/>
    </row>
    <row r="49298" spans="26:26">
      <c r="Z49298"/>
    </row>
    <row r="49299" spans="26:26">
      <c r="Z49299"/>
    </row>
    <row r="49300" spans="26:26">
      <c r="Z49300"/>
    </row>
    <row r="49301" spans="26:26">
      <c r="Z49301"/>
    </row>
    <row r="49302" spans="26:26">
      <c r="Z49302"/>
    </row>
    <row r="49303" spans="26:26">
      <c r="Z49303"/>
    </row>
    <row r="49304" spans="26:26">
      <c r="Z49304"/>
    </row>
    <row r="49305" spans="26:26">
      <c r="Z49305"/>
    </row>
    <row r="49306" spans="26:26">
      <c r="Z49306"/>
    </row>
    <row r="49307" spans="26:26">
      <c r="Z49307"/>
    </row>
    <row r="49308" spans="26:26">
      <c r="Z49308"/>
    </row>
    <row r="49309" spans="26:26">
      <c r="Z49309"/>
    </row>
    <row r="49310" spans="26:26">
      <c r="Z49310"/>
    </row>
    <row r="49311" spans="26:26">
      <c r="Z49311"/>
    </row>
    <row r="49312" spans="26:26">
      <c r="Z49312"/>
    </row>
    <row r="49313" spans="26:26">
      <c r="Z49313"/>
    </row>
    <row r="49314" spans="26:26">
      <c r="Z49314"/>
    </row>
    <row r="49315" spans="26:26">
      <c r="Z49315"/>
    </row>
    <row r="49316" spans="26:26">
      <c r="Z49316"/>
    </row>
    <row r="49317" spans="26:26">
      <c r="Z49317"/>
    </row>
    <row r="49318" spans="26:26">
      <c r="Z49318"/>
    </row>
    <row r="49319" spans="26:26">
      <c r="Z49319"/>
    </row>
    <row r="49320" spans="26:26">
      <c r="Z49320"/>
    </row>
    <row r="49321" spans="26:26">
      <c r="Z49321"/>
    </row>
    <row r="49322" spans="26:26">
      <c r="Z49322"/>
    </row>
    <row r="49323" spans="26:26">
      <c r="Z49323"/>
    </row>
    <row r="49324" spans="26:26">
      <c r="Z49324"/>
    </row>
    <row r="49325" spans="26:26">
      <c r="Z49325"/>
    </row>
    <row r="49326" spans="26:26">
      <c r="Z49326"/>
    </row>
    <row r="49327" spans="26:26">
      <c r="Z49327"/>
    </row>
    <row r="49328" spans="26:26">
      <c r="Z49328"/>
    </row>
    <row r="49329" spans="26:26">
      <c r="Z49329"/>
    </row>
    <row r="49330" spans="26:26">
      <c r="Z49330"/>
    </row>
    <row r="49331" spans="26:26">
      <c r="Z49331"/>
    </row>
    <row r="49332" spans="26:26">
      <c r="Z49332"/>
    </row>
    <row r="49333" spans="26:26">
      <c r="Z49333"/>
    </row>
    <row r="49334" spans="26:26">
      <c r="Z49334"/>
    </row>
    <row r="49335" spans="26:26">
      <c r="Z49335"/>
    </row>
    <row r="49336" spans="26:26">
      <c r="Z49336"/>
    </row>
    <row r="49337" spans="26:26">
      <c r="Z49337"/>
    </row>
    <row r="49338" spans="26:26">
      <c r="Z49338"/>
    </row>
    <row r="49339" spans="26:26">
      <c r="Z49339"/>
    </row>
    <row r="49340" spans="26:26">
      <c r="Z49340"/>
    </row>
    <row r="49341" spans="26:26">
      <c r="Z49341"/>
    </row>
    <row r="49342" spans="26:26">
      <c r="Z49342"/>
    </row>
    <row r="49343" spans="26:26">
      <c r="Z49343"/>
    </row>
    <row r="49344" spans="26:26">
      <c r="Z49344"/>
    </row>
    <row r="49345" spans="26:26">
      <c r="Z49345"/>
    </row>
    <row r="49346" spans="26:26">
      <c r="Z49346"/>
    </row>
    <row r="49347" spans="26:26">
      <c r="Z49347"/>
    </row>
    <row r="49348" spans="26:26">
      <c r="Z49348"/>
    </row>
    <row r="49349" spans="26:26">
      <c r="Z49349"/>
    </row>
    <row r="49350" spans="26:26">
      <c r="Z49350"/>
    </row>
    <row r="49351" spans="26:26">
      <c r="Z49351"/>
    </row>
    <row r="49352" spans="26:26">
      <c r="Z49352"/>
    </row>
    <row r="49353" spans="26:26">
      <c r="Z49353"/>
    </row>
    <row r="49354" spans="26:26">
      <c r="Z49354"/>
    </row>
    <row r="49355" spans="26:26">
      <c r="Z49355"/>
    </row>
    <row r="49356" spans="26:26">
      <c r="Z49356"/>
    </row>
    <row r="49357" spans="26:26">
      <c r="Z49357"/>
    </row>
    <row r="49358" spans="26:26">
      <c r="Z49358"/>
    </row>
    <row r="49359" spans="26:26">
      <c r="Z49359"/>
    </row>
    <row r="49360" spans="26:26">
      <c r="Z49360"/>
    </row>
    <row r="49361" spans="26:26">
      <c r="Z49361"/>
    </row>
    <row r="49362" spans="26:26">
      <c r="Z49362"/>
    </row>
    <row r="49363" spans="26:26">
      <c r="Z49363"/>
    </row>
    <row r="49364" spans="26:26">
      <c r="Z49364"/>
    </row>
    <row r="49365" spans="26:26">
      <c r="Z49365"/>
    </row>
    <row r="49366" spans="26:26">
      <c r="Z49366"/>
    </row>
    <row r="49367" spans="26:26">
      <c r="Z49367"/>
    </row>
    <row r="49368" spans="26:26">
      <c r="Z49368"/>
    </row>
    <row r="49369" spans="26:26">
      <c r="Z49369"/>
    </row>
    <row r="49370" spans="26:26">
      <c r="Z49370"/>
    </row>
    <row r="49371" spans="26:26">
      <c r="Z49371"/>
    </row>
    <row r="49372" spans="26:26">
      <c r="Z49372"/>
    </row>
    <row r="49373" spans="26:26">
      <c r="Z49373"/>
    </row>
    <row r="49374" spans="26:26">
      <c r="Z49374"/>
    </row>
    <row r="49375" spans="26:26">
      <c r="Z49375"/>
    </row>
    <row r="49376" spans="26:26">
      <c r="Z49376"/>
    </row>
    <row r="49377" spans="26:26">
      <c r="Z49377"/>
    </row>
    <row r="49378" spans="26:26">
      <c r="Z49378"/>
    </row>
    <row r="49379" spans="26:26">
      <c r="Z49379"/>
    </row>
    <row r="49380" spans="26:26">
      <c r="Z49380"/>
    </row>
    <row r="49381" spans="26:26">
      <c r="Z49381"/>
    </row>
    <row r="49382" spans="26:26">
      <c r="Z49382"/>
    </row>
    <row r="49383" spans="26:26">
      <c r="Z49383"/>
    </row>
    <row r="49384" spans="26:26">
      <c r="Z49384"/>
    </row>
    <row r="49385" spans="26:26">
      <c r="Z49385"/>
    </row>
    <row r="49386" spans="26:26">
      <c r="Z49386"/>
    </row>
    <row r="49387" spans="26:26">
      <c r="Z49387"/>
    </row>
    <row r="49388" spans="26:26">
      <c r="Z49388"/>
    </row>
    <row r="49389" spans="26:26">
      <c r="Z49389"/>
    </row>
    <row r="49390" spans="26:26">
      <c r="Z49390"/>
    </row>
    <row r="49391" spans="26:26">
      <c r="Z49391"/>
    </row>
    <row r="49392" spans="26:26">
      <c r="Z49392"/>
    </row>
    <row r="49393" spans="26:26">
      <c r="Z49393"/>
    </row>
    <row r="49394" spans="26:26">
      <c r="Z49394"/>
    </row>
    <row r="49395" spans="26:26">
      <c r="Z49395"/>
    </row>
    <row r="49396" spans="26:26">
      <c r="Z49396"/>
    </row>
    <row r="49397" spans="26:26">
      <c r="Z49397"/>
    </row>
    <row r="49398" spans="26:26">
      <c r="Z49398"/>
    </row>
    <row r="49399" spans="26:26">
      <c r="Z49399"/>
    </row>
    <row r="49400" spans="26:26">
      <c r="Z49400"/>
    </row>
    <row r="49401" spans="26:26">
      <c r="Z49401"/>
    </row>
    <row r="49402" spans="26:26">
      <c r="Z49402"/>
    </row>
    <row r="49403" spans="26:26">
      <c r="Z49403"/>
    </row>
    <row r="49404" spans="26:26">
      <c r="Z49404"/>
    </row>
    <row r="49405" spans="26:26">
      <c r="Z49405"/>
    </row>
    <row r="49406" spans="26:26">
      <c r="Z49406"/>
    </row>
    <row r="49407" spans="26:26">
      <c r="Z49407"/>
    </row>
    <row r="49408" spans="26:26">
      <c r="Z49408"/>
    </row>
    <row r="49409" spans="26:26">
      <c r="Z49409"/>
    </row>
    <row r="49410" spans="26:26">
      <c r="Z49410"/>
    </row>
    <row r="49411" spans="26:26">
      <c r="Z49411"/>
    </row>
    <row r="49412" spans="26:26">
      <c r="Z49412"/>
    </row>
    <row r="49413" spans="26:26">
      <c r="Z49413"/>
    </row>
    <row r="49414" spans="26:26">
      <c r="Z49414"/>
    </row>
    <row r="49415" spans="26:26">
      <c r="Z49415"/>
    </row>
    <row r="49416" spans="26:26">
      <c r="Z49416"/>
    </row>
    <row r="49417" spans="26:26">
      <c r="Z49417"/>
    </row>
    <row r="49418" spans="26:26">
      <c r="Z49418"/>
    </row>
    <row r="49419" spans="26:26">
      <c r="Z49419"/>
    </row>
    <row r="49420" spans="26:26">
      <c r="Z49420"/>
    </row>
    <row r="49421" spans="26:26">
      <c r="Z49421"/>
    </row>
    <row r="49422" spans="26:26">
      <c r="Z49422"/>
    </row>
    <row r="49423" spans="26:26">
      <c r="Z49423"/>
    </row>
    <row r="49424" spans="26:26">
      <c r="Z49424"/>
    </row>
    <row r="49425" spans="26:26">
      <c r="Z49425"/>
    </row>
    <row r="49426" spans="26:26">
      <c r="Z49426"/>
    </row>
    <row r="49427" spans="26:26">
      <c r="Z49427"/>
    </row>
    <row r="49428" spans="26:26">
      <c r="Z49428"/>
    </row>
    <row r="49429" spans="26:26">
      <c r="Z49429"/>
    </row>
    <row r="49430" spans="26:26">
      <c r="Z49430"/>
    </row>
    <row r="49431" spans="26:26">
      <c r="Z49431"/>
    </row>
    <row r="49432" spans="26:26">
      <c r="Z49432"/>
    </row>
    <row r="49433" spans="26:26">
      <c r="Z49433"/>
    </row>
    <row r="49434" spans="26:26">
      <c r="Z49434"/>
    </row>
    <row r="49435" spans="26:26">
      <c r="Z49435"/>
    </row>
    <row r="49436" spans="26:26">
      <c r="Z49436"/>
    </row>
    <row r="49437" spans="26:26">
      <c r="Z49437"/>
    </row>
    <row r="49438" spans="26:26">
      <c r="Z49438"/>
    </row>
    <row r="49439" spans="26:26">
      <c r="Z49439"/>
    </row>
    <row r="49440" spans="26:26">
      <c r="Z49440"/>
    </row>
    <row r="49441" spans="26:26">
      <c r="Z49441"/>
    </row>
    <row r="49442" spans="26:26">
      <c r="Z49442"/>
    </row>
    <row r="49443" spans="26:26">
      <c r="Z49443"/>
    </row>
    <row r="49444" spans="26:26">
      <c r="Z49444"/>
    </row>
    <row r="49445" spans="26:26">
      <c r="Z49445"/>
    </row>
    <row r="49446" spans="26:26">
      <c r="Z49446"/>
    </row>
    <row r="49447" spans="26:26">
      <c r="Z49447"/>
    </row>
    <row r="49448" spans="26:26">
      <c r="Z49448"/>
    </row>
    <row r="49449" spans="26:26">
      <c r="Z49449"/>
    </row>
    <row r="49450" spans="26:26">
      <c r="Z49450"/>
    </row>
    <row r="49451" spans="26:26">
      <c r="Z49451"/>
    </row>
    <row r="49452" spans="26:26">
      <c r="Z49452"/>
    </row>
    <row r="49453" spans="26:26">
      <c r="Z49453"/>
    </row>
    <row r="49454" spans="26:26">
      <c r="Z49454"/>
    </row>
    <row r="49455" spans="26:26">
      <c r="Z49455"/>
    </row>
    <row r="49456" spans="26:26">
      <c r="Z49456"/>
    </row>
    <row r="49457" spans="26:26">
      <c r="Z49457"/>
    </row>
    <row r="49458" spans="26:26">
      <c r="Z49458"/>
    </row>
    <row r="49459" spans="26:26">
      <c r="Z49459"/>
    </row>
    <row r="49460" spans="26:26">
      <c r="Z49460"/>
    </row>
    <row r="49461" spans="26:26">
      <c r="Z49461"/>
    </row>
    <row r="49462" spans="26:26">
      <c r="Z49462"/>
    </row>
    <row r="49463" spans="26:26">
      <c r="Z49463"/>
    </row>
    <row r="49464" spans="26:26">
      <c r="Z49464"/>
    </row>
    <row r="49465" spans="26:26">
      <c r="Z49465"/>
    </row>
    <row r="49466" spans="26:26">
      <c r="Z49466"/>
    </row>
    <row r="49467" spans="26:26">
      <c r="Z49467"/>
    </row>
    <row r="49468" spans="26:26">
      <c r="Z49468"/>
    </row>
    <row r="49469" spans="26:26">
      <c r="Z49469"/>
    </row>
    <row r="49470" spans="26:26">
      <c r="Z49470"/>
    </row>
    <row r="49471" spans="26:26">
      <c r="Z49471"/>
    </row>
    <row r="49472" spans="26:26">
      <c r="Z49472"/>
    </row>
    <row r="49473" spans="26:26">
      <c r="Z49473"/>
    </row>
    <row r="49474" spans="26:26">
      <c r="Z49474"/>
    </row>
    <row r="49475" spans="26:26">
      <c r="Z49475"/>
    </row>
    <row r="49476" spans="26:26">
      <c r="Z49476"/>
    </row>
    <row r="49477" spans="26:26">
      <c r="Z49477"/>
    </row>
    <row r="49478" spans="26:26">
      <c r="Z49478"/>
    </row>
    <row r="49479" spans="26:26">
      <c r="Z49479"/>
    </row>
    <row r="49480" spans="26:26">
      <c r="Z49480"/>
    </row>
    <row r="49481" spans="26:26">
      <c r="Z49481"/>
    </row>
    <row r="49482" spans="26:26">
      <c r="Z49482"/>
    </row>
    <row r="49483" spans="26:26">
      <c r="Z49483"/>
    </row>
    <row r="49484" spans="26:26">
      <c r="Z49484"/>
    </row>
    <row r="49485" spans="26:26">
      <c r="Z49485"/>
    </row>
    <row r="49486" spans="26:26">
      <c r="Z49486"/>
    </row>
    <row r="49487" spans="26:26">
      <c r="Z49487"/>
    </row>
    <row r="49488" spans="26:26">
      <c r="Z49488"/>
    </row>
    <row r="49489" spans="26:26">
      <c r="Z49489"/>
    </row>
    <row r="49490" spans="26:26">
      <c r="Z49490"/>
    </row>
    <row r="49491" spans="26:26">
      <c r="Z49491"/>
    </row>
    <row r="49492" spans="26:26">
      <c r="Z49492"/>
    </row>
    <row r="49493" spans="26:26">
      <c r="Z49493"/>
    </row>
    <row r="49494" spans="26:26">
      <c r="Z49494"/>
    </row>
    <row r="49495" spans="26:26">
      <c r="Z49495"/>
    </row>
    <row r="49496" spans="26:26">
      <c r="Z49496"/>
    </row>
    <row r="49497" spans="26:26">
      <c r="Z49497"/>
    </row>
    <row r="49498" spans="26:26">
      <c r="Z49498"/>
    </row>
    <row r="49499" spans="26:26">
      <c r="Z49499"/>
    </row>
    <row r="49500" spans="26:26">
      <c r="Z49500"/>
    </row>
    <row r="49501" spans="26:26">
      <c r="Z49501"/>
    </row>
    <row r="49502" spans="26:26">
      <c r="Z49502"/>
    </row>
    <row r="49503" spans="26:26">
      <c r="Z49503"/>
    </row>
    <row r="49504" spans="26:26">
      <c r="Z49504"/>
    </row>
    <row r="49505" spans="26:26">
      <c r="Z49505"/>
    </row>
    <row r="49506" spans="26:26">
      <c r="Z49506"/>
    </row>
    <row r="49507" spans="26:26">
      <c r="Z49507"/>
    </row>
    <row r="49508" spans="26:26">
      <c r="Z49508"/>
    </row>
    <row r="49509" spans="26:26">
      <c r="Z49509"/>
    </row>
    <row r="49510" spans="26:26">
      <c r="Z49510"/>
    </row>
    <row r="49511" spans="26:26">
      <c r="Z49511"/>
    </row>
    <row r="49512" spans="26:26">
      <c r="Z49512"/>
    </row>
    <row r="49513" spans="26:26">
      <c r="Z49513"/>
    </row>
    <row r="49514" spans="26:26">
      <c r="Z49514"/>
    </row>
    <row r="49515" spans="26:26">
      <c r="Z49515"/>
    </row>
    <row r="49516" spans="26:26">
      <c r="Z49516"/>
    </row>
    <row r="49517" spans="26:26">
      <c r="Z49517"/>
    </row>
    <row r="49518" spans="26:26">
      <c r="Z49518"/>
    </row>
    <row r="49519" spans="26:26">
      <c r="Z49519"/>
    </row>
    <row r="49520" spans="26:26">
      <c r="Z49520"/>
    </row>
    <row r="49521" spans="26:26">
      <c r="Z49521"/>
    </row>
    <row r="49522" spans="26:26">
      <c r="Z49522"/>
    </row>
    <row r="49523" spans="26:26">
      <c r="Z49523"/>
    </row>
    <row r="49524" spans="26:26">
      <c r="Z49524"/>
    </row>
    <row r="49525" spans="26:26">
      <c r="Z49525"/>
    </row>
    <row r="49526" spans="26:26">
      <c r="Z49526"/>
    </row>
    <row r="49527" spans="26:26">
      <c r="Z49527"/>
    </row>
    <row r="49528" spans="26:26">
      <c r="Z49528"/>
    </row>
    <row r="49529" spans="26:26">
      <c r="Z49529"/>
    </row>
    <row r="49530" spans="26:26">
      <c r="Z49530"/>
    </row>
    <row r="49531" spans="26:26">
      <c r="Z49531"/>
    </row>
    <row r="49532" spans="26:26">
      <c r="Z49532"/>
    </row>
    <row r="49533" spans="26:26">
      <c r="Z49533"/>
    </row>
    <row r="49534" spans="26:26">
      <c r="Z49534"/>
    </row>
    <row r="49535" spans="26:26">
      <c r="Z49535"/>
    </row>
    <row r="49536" spans="26:26">
      <c r="Z49536"/>
    </row>
    <row r="49537" spans="26:26">
      <c r="Z49537"/>
    </row>
    <row r="49538" spans="26:26">
      <c r="Z49538"/>
    </row>
    <row r="49539" spans="26:26">
      <c r="Z49539"/>
    </row>
    <row r="49540" spans="26:26">
      <c r="Z49540"/>
    </row>
    <row r="49541" spans="26:26">
      <c r="Z49541"/>
    </row>
    <row r="49542" spans="26:26">
      <c r="Z49542"/>
    </row>
    <row r="49543" spans="26:26">
      <c r="Z49543"/>
    </row>
    <row r="49544" spans="26:26">
      <c r="Z49544"/>
    </row>
    <row r="49545" spans="26:26">
      <c r="Z49545"/>
    </row>
    <row r="49546" spans="26:26">
      <c r="Z49546"/>
    </row>
    <row r="49547" spans="26:26">
      <c r="Z49547"/>
    </row>
    <row r="49548" spans="26:26">
      <c r="Z49548"/>
    </row>
    <row r="49549" spans="26:26">
      <c r="Z49549"/>
    </row>
    <row r="49550" spans="26:26">
      <c r="Z49550"/>
    </row>
    <row r="49551" spans="26:26">
      <c r="Z49551"/>
    </row>
    <row r="49552" spans="26:26">
      <c r="Z49552"/>
    </row>
    <row r="49553" spans="26:26">
      <c r="Z49553"/>
    </row>
    <row r="49554" spans="26:26">
      <c r="Z49554"/>
    </row>
    <row r="49555" spans="26:26">
      <c r="Z49555"/>
    </row>
    <row r="49556" spans="26:26">
      <c r="Z49556"/>
    </row>
    <row r="49557" spans="26:26">
      <c r="Z49557"/>
    </row>
    <row r="49558" spans="26:26">
      <c r="Z49558"/>
    </row>
    <row r="49559" spans="26:26">
      <c r="Z49559"/>
    </row>
    <row r="49560" spans="26:26">
      <c r="Z49560"/>
    </row>
    <row r="49561" spans="26:26">
      <c r="Z49561"/>
    </row>
    <row r="49562" spans="26:26">
      <c r="Z49562"/>
    </row>
    <row r="49563" spans="26:26">
      <c r="Z49563"/>
    </row>
    <row r="49564" spans="26:26">
      <c r="Z49564"/>
    </row>
    <row r="49565" spans="26:26">
      <c r="Z49565"/>
    </row>
    <row r="49566" spans="26:26">
      <c r="Z49566"/>
    </row>
    <row r="49567" spans="26:26">
      <c r="Z49567"/>
    </row>
    <row r="49568" spans="26:26">
      <c r="Z49568"/>
    </row>
    <row r="49569" spans="26:26">
      <c r="Z49569"/>
    </row>
    <row r="49570" spans="26:26">
      <c r="Z49570"/>
    </row>
    <row r="49571" spans="26:26">
      <c r="Z49571"/>
    </row>
    <row r="49572" spans="26:26">
      <c r="Z49572"/>
    </row>
    <row r="49573" spans="26:26">
      <c r="Z49573"/>
    </row>
    <row r="49574" spans="26:26">
      <c r="Z49574"/>
    </row>
    <row r="49575" spans="26:26">
      <c r="Z49575"/>
    </row>
    <row r="49576" spans="26:26">
      <c r="Z49576"/>
    </row>
    <row r="49577" spans="26:26">
      <c r="Z49577"/>
    </row>
    <row r="49578" spans="26:26">
      <c r="Z49578"/>
    </row>
    <row r="49579" spans="26:26">
      <c r="Z49579"/>
    </row>
    <row r="49580" spans="26:26">
      <c r="Z49580"/>
    </row>
    <row r="49581" spans="26:26">
      <c r="Z49581"/>
    </row>
    <row r="49582" spans="26:26">
      <c r="Z49582"/>
    </row>
    <row r="49583" spans="26:26">
      <c r="Z49583"/>
    </row>
    <row r="49584" spans="26:26">
      <c r="Z49584"/>
    </row>
    <row r="49585" spans="26:26">
      <c r="Z49585"/>
    </row>
    <row r="49586" spans="26:26">
      <c r="Z49586"/>
    </row>
    <row r="49587" spans="26:26">
      <c r="Z49587"/>
    </row>
    <row r="49588" spans="26:26">
      <c r="Z49588"/>
    </row>
    <row r="49589" spans="26:26">
      <c r="Z49589"/>
    </row>
    <row r="49590" spans="26:26">
      <c r="Z49590"/>
    </row>
    <row r="49591" spans="26:26">
      <c r="Z49591"/>
    </row>
    <row r="49592" spans="26:26">
      <c r="Z49592"/>
    </row>
    <row r="49593" spans="26:26">
      <c r="Z49593"/>
    </row>
    <row r="49594" spans="26:26">
      <c r="Z49594"/>
    </row>
    <row r="49595" spans="26:26">
      <c r="Z49595"/>
    </row>
    <row r="49596" spans="26:26">
      <c r="Z49596"/>
    </row>
    <row r="49597" spans="26:26">
      <c r="Z49597"/>
    </row>
    <row r="49598" spans="26:26">
      <c r="Z49598"/>
    </row>
    <row r="49599" spans="26:26">
      <c r="Z49599"/>
    </row>
    <row r="49600" spans="26:26">
      <c r="Z49600"/>
    </row>
    <row r="49601" spans="26:26">
      <c r="Z49601"/>
    </row>
    <row r="49602" spans="26:26">
      <c r="Z49602"/>
    </row>
    <row r="49603" spans="26:26">
      <c r="Z49603"/>
    </row>
    <row r="49604" spans="26:26">
      <c r="Z49604"/>
    </row>
    <row r="49605" spans="26:26">
      <c r="Z49605"/>
    </row>
    <row r="49606" spans="26:26">
      <c r="Z49606"/>
    </row>
    <row r="49607" spans="26:26">
      <c r="Z49607"/>
    </row>
    <row r="49608" spans="26:26">
      <c r="Z49608"/>
    </row>
    <row r="49609" spans="26:26">
      <c r="Z49609"/>
    </row>
    <row r="49610" spans="26:26">
      <c r="Z49610"/>
    </row>
    <row r="49611" spans="26:26">
      <c r="Z49611"/>
    </row>
    <row r="49612" spans="26:26">
      <c r="Z49612"/>
    </row>
    <row r="49613" spans="26:26">
      <c r="Z49613"/>
    </row>
    <row r="49614" spans="26:26">
      <c r="Z49614"/>
    </row>
    <row r="49615" spans="26:26">
      <c r="Z49615"/>
    </row>
    <row r="49616" spans="26:26">
      <c r="Z49616"/>
    </row>
    <row r="49617" spans="26:26">
      <c r="Z49617"/>
    </row>
    <row r="49618" spans="26:26">
      <c r="Z49618"/>
    </row>
    <row r="49619" spans="26:26">
      <c r="Z49619"/>
    </row>
    <row r="49620" spans="26:26">
      <c r="Z49620"/>
    </row>
    <row r="49621" spans="26:26">
      <c r="Z49621"/>
    </row>
    <row r="49622" spans="26:26">
      <c r="Z49622"/>
    </row>
    <row r="49623" spans="26:26">
      <c r="Z49623"/>
    </row>
    <row r="49624" spans="26:26">
      <c r="Z49624"/>
    </row>
    <row r="49625" spans="26:26">
      <c r="Z49625"/>
    </row>
    <row r="49626" spans="26:26">
      <c r="Z49626"/>
    </row>
    <row r="49627" spans="26:26">
      <c r="Z49627"/>
    </row>
    <row r="49628" spans="26:26">
      <c r="Z49628"/>
    </row>
    <row r="49629" spans="26:26">
      <c r="Z49629"/>
    </row>
    <row r="49630" spans="26:26">
      <c r="Z49630"/>
    </row>
    <row r="49631" spans="26:26">
      <c r="Z49631"/>
    </row>
    <row r="49632" spans="26:26">
      <c r="Z49632"/>
    </row>
    <row r="49633" spans="26:26">
      <c r="Z49633"/>
    </row>
    <row r="49634" spans="26:26">
      <c r="Z49634"/>
    </row>
    <row r="49635" spans="26:26">
      <c r="Z49635"/>
    </row>
    <row r="49636" spans="26:26">
      <c r="Z49636"/>
    </row>
    <row r="49637" spans="26:26">
      <c r="Z49637"/>
    </row>
    <row r="49638" spans="26:26">
      <c r="Z49638"/>
    </row>
    <row r="49639" spans="26:26">
      <c r="Z49639"/>
    </row>
    <row r="49640" spans="26:26">
      <c r="Z49640"/>
    </row>
    <row r="49641" spans="26:26">
      <c r="Z49641"/>
    </row>
    <row r="49642" spans="26:26">
      <c r="Z49642"/>
    </row>
    <row r="49643" spans="26:26">
      <c r="Z49643"/>
    </row>
    <row r="49644" spans="26:26">
      <c r="Z49644"/>
    </row>
    <row r="49645" spans="26:26">
      <c r="Z49645"/>
    </row>
    <row r="49646" spans="26:26">
      <c r="Z49646"/>
    </row>
    <row r="49647" spans="26:26">
      <c r="Z49647"/>
    </row>
    <row r="49648" spans="26:26">
      <c r="Z49648"/>
    </row>
    <row r="49649" spans="26:26">
      <c r="Z49649"/>
    </row>
    <row r="49650" spans="26:26">
      <c r="Z49650"/>
    </row>
    <row r="49651" spans="26:26">
      <c r="Z49651"/>
    </row>
    <row r="49652" spans="26:26">
      <c r="Z49652"/>
    </row>
    <row r="49653" spans="26:26">
      <c r="Z49653"/>
    </row>
    <row r="49654" spans="26:26">
      <c r="Z49654"/>
    </row>
    <row r="49655" spans="26:26">
      <c r="Z49655"/>
    </row>
    <row r="49656" spans="26:26">
      <c r="Z49656"/>
    </row>
    <row r="49657" spans="26:26">
      <c r="Z49657"/>
    </row>
    <row r="49658" spans="26:26">
      <c r="Z49658"/>
    </row>
    <row r="49659" spans="26:26">
      <c r="Z49659"/>
    </row>
    <row r="49660" spans="26:26">
      <c r="Z49660"/>
    </row>
    <row r="49661" spans="26:26">
      <c r="Z49661"/>
    </row>
    <row r="49662" spans="26:26">
      <c r="Z49662"/>
    </row>
    <row r="49663" spans="26:26">
      <c r="Z49663"/>
    </row>
    <row r="49664" spans="26:26">
      <c r="Z49664"/>
    </row>
    <row r="49665" spans="26:26">
      <c r="Z49665"/>
    </row>
    <row r="49666" spans="26:26">
      <c r="Z49666"/>
    </row>
    <row r="49667" spans="26:26">
      <c r="Z49667"/>
    </row>
    <row r="49668" spans="26:26">
      <c r="Z49668"/>
    </row>
    <row r="49669" spans="26:26">
      <c r="Z49669"/>
    </row>
    <row r="49670" spans="26:26">
      <c r="Z49670"/>
    </row>
    <row r="49671" spans="26:26">
      <c r="Z49671"/>
    </row>
    <row r="49672" spans="26:26">
      <c r="Z49672"/>
    </row>
    <row r="49673" spans="26:26">
      <c r="Z49673"/>
    </row>
    <row r="49674" spans="26:26">
      <c r="Z49674"/>
    </row>
    <row r="49675" spans="26:26">
      <c r="Z49675"/>
    </row>
    <row r="49676" spans="26:26">
      <c r="Z49676"/>
    </row>
    <row r="49677" spans="26:26">
      <c r="Z49677"/>
    </row>
    <row r="49678" spans="26:26">
      <c r="Z49678"/>
    </row>
    <row r="49679" spans="26:26">
      <c r="Z49679"/>
    </row>
    <row r="49680" spans="26:26">
      <c r="Z49680"/>
    </row>
    <row r="49681" spans="26:26">
      <c r="Z49681"/>
    </row>
    <row r="49682" spans="26:26">
      <c r="Z49682"/>
    </row>
    <row r="49683" spans="26:26">
      <c r="Z49683"/>
    </row>
    <row r="49684" spans="26:26">
      <c r="Z49684"/>
    </row>
    <row r="49685" spans="26:26">
      <c r="Z49685"/>
    </row>
    <row r="49686" spans="26:26">
      <c r="Z49686"/>
    </row>
    <row r="49687" spans="26:26">
      <c r="Z49687"/>
    </row>
    <row r="49688" spans="26:26">
      <c r="Z49688"/>
    </row>
    <row r="49689" spans="26:26">
      <c r="Z49689"/>
    </row>
    <row r="49690" spans="26:26">
      <c r="Z49690"/>
    </row>
    <row r="49691" spans="26:26">
      <c r="Z49691"/>
    </row>
    <row r="49692" spans="26:26">
      <c r="Z49692"/>
    </row>
    <row r="49693" spans="26:26">
      <c r="Z49693"/>
    </row>
    <row r="49694" spans="26:26">
      <c r="Z49694"/>
    </row>
    <row r="49695" spans="26:26">
      <c r="Z49695"/>
    </row>
    <row r="49696" spans="26:26">
      <c r="Z49696"/>
    </row>
    <row r="49697" spans="26:26">
      <c r="Z49697"/>
    </row>
    <row r="49698" spans="26:26">
      <c r="Z49698"/>
    </row>
    <row r="49699" spans="26:26">
      <c r="Z49699"/>
    </row>
    <row r="49700" spans="26:26">
      <c r="Z49700"/>
    </row>
    <row r="49701" spans="26:26">
      <c r="Z49701"/>
    </row>
    <row r="49702" spans="26:26">
      <c r="Z49702"/>
    </row>
    <row r="49703" spans="26:26">
      <c r="Z49703"/>
    </row>
    <row r="49704" spans="26:26">
      <c r="Z49704"/>
    </row>
    <row r="49705" spans="26:26">
      <c r="Z49705"/>
    </row>
    <row r="49706" spans="26:26">
      <c r="Z49706"/>
    </row>
    <row r="49707" spans="26:26">
      <c r="Z49707"/>
    </row>
    <row r="49708" spans="26:26">
      <c r="Z49708"/>
    </row>
    <row r="49709" spans="26:26">
      <c r="Z49709"/>
    </row>
    <row r="49710" spans="26:26">
      <c r="Z49710"/>
    </row>
    <row r="49711" spans="26:26">
      <c r="Z49711"/>
    </row>
    <row r="49712" spans="26:26">
      <c r="Z49712"/>
    </row>
    <row r="49713" spans="26:26">
      <c r="Z49713"/>
    </row>
    <row r="49714" spans="26:26">
      <c r="Z49714"/>
    </row>
    <row r="49715" spans="26:26">
      <c r="Z49715"/>
    </row>
    <row r="49716" spans="26:26">
      <c r="Z49716"/>
    </row>
    <row r="49717" spans="26:26">
      <c r="Z49717"/>
    </row>
    <row r="49718" spans="26:26">
      <c r="Z49718"/>
    </row>
    <row r="49719" spans="26:26">
      <c r="Z49719"/>
    </row>
    <row r="49720" spans="26:26">
      <c r="Z49720"/>
    </row>
    <row r="49721" spans="26:26">
      <c r="Z49721"/>
    </row>
    <row r="49722" spans="26:26">
      <c r="Z49722"/>
    </row>
    <row r="49723" spans="26:26">
      <c r="Z49723"/>
    </row>
    <row r="49724" spans="26:26">
      <c r="Z49724"/>
    </row>
    <row r="49725" spans="26:26">
      <c r="Z49725"/>
    </row>
    <row r="49726" spans="26:26">
      <c r="Z49726"/>
    </row>
    <row r="49727" spans="26:26">
      <c r="Z49727"/>
    </row>
    <row r="49728" spans="26:26">
      <c r="Z49728"/>
    </row>
    <row r="49729" spans="26:26">
      <c r="Z49729"/>
    </row>
    <row r="49730" spans="26:26">
      <c r="Z49730"/>
    </row>
    <row r="49731" spans="26:26">
      <c r="Z49731"/>
    </row>
    <row r="49732" spans="26:26">
      <c r="Z49732"/>
    </row>
    <row r="49733" spans="26:26">
      <c r="Z49733"/>
    </row>
    <row r="49734" spans="26:26">
      <c r="Z49734"/>
    </row>
    <row r="49735" spans="26:26">
      <c r="Z49735"/>
    </row>
    <row r="49736" spans="26:26">
      <c r="Z49736"/>
    </row>
    <row r="49737" spans="26:26">
      <c r="Z49737"/>
    </row>
    <row r="49738" spans="26:26">
      <c r="Z49738"/>
    </row>
    <row r="49739" spans="26:26">
      <c r="Z49739"/>
    </row>
    <row r="49740" spans="26:26">
      <c r="Z49740"/>
    </row>
    <row r="49741" spans="26:26">
      <c r="Z49741"/>
    </row>
    <row r="49742" spans="26:26">
      <c r="Z49742"/>
    </row>
    <row r="49743" spans="26:26">
      <c r="Z49743"/>
    </row>
    <row r="49744" spans="26:26">
      <c r="Z49744"/>
    </row>
    <row r="49745" spans="26:26">
      <c r="Z49745"/>
    </row>
    <row r="49746" spans="26:26">
      <c r="Z49746"/>
    </row>
    <row r="49747" spans="26:26">
      <c r="Z49747"/>
    </row>
    <row r="49748" spans="26:26">
      <c r="Z49748"/>
    </row>
    <row r="49749" spans="26:26">
      <c r="Z49749"/>
    </row>
    <row r="49750" spans="26:26">
      <c r="Z49750"/>
    </row>
    <row r="49751" spans="26:26">
      <c r="Z49751"/>
    </row>
    <row r="49752" spans="26:26">
      <c r="Z49752"/>
    </row>
    <row r="49753" spans="26:26">
      <c r="Z49753"/>
    </row>
    <row r="49754" spans="26:26">
      <c r="Z49754"/>
    </row>
    <row r="49755" spans="26:26">
      <c r="Z49755"/>
    </row>
    <row r="49756" spans="26:26">
      <c r="Z49756"/>
    </row>
    <row r="49757" spans="26:26">
      <c r="Z49757"/>
    </row>
    <row r="49758" spans="26:26">
      <c r="Z49758"/>
    </row>
    <row r="49759" spans="26:26">
      <c r="Z49759"/>
    </row>
    <row r="49760" spans="26:26">
      <c r="Z49760"/>
    </row>
    <row r="49761" spans="26:26">
      <c r="Z49761"/>
    </row>
    <row r="49762" spans="26:26">
      <c r="Z49762"/>
    </row>
    <row r="49763" spans="26:26">
      <c r="Z49763"/>
    </row>
    <row r="49764" spans="26:26">
      <c r="Z49764"/>
    </row>
    <row r="49765" spans="26:26">
      <c r="Z49765"/>
    </row>
    <row r="49766" spans="26:26">
      <c r="Z49766"/>
    </row>
    <row r="49767" spans="26:26">
      <c r="Z49767"/>
    </row>
    <row r="49768" spans="26:26">
      <c r="Z49768"/>
    </row>
    <row r="49769" spans="26:26">
      <c r="Z49769"/>
    </row>
    <row r="49770" spans="26:26">
      <c r="Z49770"/>
    </row>
    <row r="49771" spans="26:26">
      <c r="Z49771"/>
    </row>
    <row r="49772" spans="26:26">
      <c r="Z49772"/>
    </row>
    <row r="49773" spans="26:26">
      <c r="Z49773"/>
    </row>
    <row r="49774" spans="26:26">
      <c r="Z49774"/>
    </row>
    <row r="49775" spans="26:26">
      <c r="Z49775"/>
    </row>
    <row r="49776" spans="26:26">
      <c r="Z49776"/>
    </row>
    <row r="49777" spans="26:26">
      <c r="Z49777"/>
    </row>
    <row r="49778" spans="26:26">
      <c r="Z49778"/>
    </row>
    <row r="49779" spans="26:26">
      <c r="Z49779"/>
    </row>
    <row r="49780" spans="26:26">
      <c r="Z49780"/>
    </row>
    <row r="49781" spans="26:26">
      <c r="Z49781"/>
    </row>
    <row r="49782" spans="26:26">
      <c r="Z49782"/>
    </row>
    <row r="49783" spans="26:26">
      <c r="Z49783"/>
    </row>
    <row r="49784" spans="26:26">
      <c r="Z49784"/>
    </row>
    <row r="49785" spans="26:26">
      <c r="Z49785"/>
    </row>
    <row r="49786" spans="26:26">
      <c r="Z49786"/>
    </row>
    <row r="49787" spans="26:26">
      <c r="Z49787"/>
    </row>
    <row r="49788" spans="26:26">
      <c r="Z49788"/>
    </row>
    <row r="49789" spans="26:26">
      <c r="Z49789"/>
    </row>
    <row r="49790" spans="26:26">
      <c r="Z49790"/>
    </row>
    <row r="49791" spans="26:26">
      <c r="Z49791"/>
    </row>
    <row r="49792" spans="26:26">
      <c r="Z49792"/>
    </row>
    <row r="49793" spans="26:26">
      <c r="Z49793"/>
    </row>
    <row r="49794" spans="26:26">
      <c r="Z49794"/>
    </row>
    <row r="49795" spans="26:26">
      <c r="Z49795"/>
    </row>
    <row r="49796" spans="26:26">
      <c r="Z49796"/>
    </row>
    <row r="49797" spans="26:26">
      <c r="Z49797"/>
    </row>
    <row r="49798" spans="26:26">
      <c r="Z49798"/>
    </row>
    <row r="49799" spans="26:26">
      <c r="Z49799"/>
    </row>
    <row r="49800" spans="26:26">
      <c r="Z49800"/>
    </row>
    <row r="49801" spans="26:26">
      <c r="Z49801"/>
    </row>
    <row r="49802" spans="26:26">
      <c r="Z49802"/>
    </row>
    <row r="49803" spans="26:26">
      <c r="Z49803"/>
    </row>
    <row r="49804" spans="26:26">
      <c r="Z49804"/>
    </row>
    <row r="49805" spans="26:26">
      <c r="Z49805"/>
    </row>
    <row r="49806" spans="26:26">
      <c r="Z49806"/>
    </row>
    <row r="49807" spans="26:26">
      <c r="Z49807"/>
    </row>
    <row r="49808" spans="26:26">
      <c r="Z49808"/>
    </row>
    <row r="49809" spans="26:26">
      <c r="Z49809"/>
    </row>
    <row r="49810" spans="26:26">
      <c r="Z49810"/>
    </row>
    <row r="49811" spans="26:26">
      <c r="Z49811"/>
    </row>
    <row r="49812" spans="26:26">
      <c r="Z49812"/>
    </row>
    <row r="49813" spans="26:26">
      <c r="Z49813"/>
    </row>
    <row r="49814" spans="26:26">
      <c r="Z49814"/>
    </row>
    <row r="49815" spans="26:26">
      <c r="Z49815"/>
    </row>
    <row r="49816" spans="26:26">
      <c r="Z49816"/>
    </row>
    <row r="49817" spans="26:26">
      <c r="Z49817"/>
    </row>
    <row r="49818" spans="26:26">
      <c r="Z49818"/>
    </row>
    <row r="49819" spans="26:26">
      <c r="Z49819"/>
    </row>
    <row r="49820" spans="26:26">
      <c r="Z49820"/>
    </row>
    <row r="49821" spans="26:26">
      <c r="Z49821"/>
    </row>
    <row r="49822" spans="26:26">
      <c r="Z49822"/>
    </row>
    <row r="49823" spans="26:26">
      <c r="Z49823"/>
    </row>
    <row r="49824" spans="26:26">
      <c r="Z49824"/>
    </row>
    <row r="49825" spans="26:26">
      <c r="Z49825"/>
    </row>
    <row r="49826" spans="26:26">
      <c r="Z49826"/>
    </row>
    <row r="49827" spans="26:26">
      <c r="Z49827"/>
    </row>
    <row r="49828" spans="26:26">
      <c r="Z49828"/>
    </row>
    <row r="49829" spans="26:26">
      <c r="Z49829"/>
    </row>
    <row r="49830" spans="26:26">
      <c r="Z49830"/>
    </row>
    <row r="49831" spans="26:26">
      <c r="Z49831"/>
    </row>
    <row r="49832" spans="26:26">
      <c r="Z49832"/>
    </row>
    <row r="49833" spans="26:26">
      <c r="Z49833"/>
    </row>
    <row r="49834" spans="26:26">
      <c r="Z49834"/>
    </row>
    <row r="49835" spans="26:26">
      <c r="Z49835"/>
    </row>
    <row r="49836" spans="26:26">
      <c r="Z49836"/>
    </row>
    <row r="49837" spans="26:26">
      <c r="Z49837"/>
    </row>
    <row r="49838" spans="26:26">
      <c r="Z49838"/>
    </row>
    <row r="49839" spans="26:26">
      <c r="Z49839"/>
    </row>
    <row r="49840" spans="26:26">
      <c r="Z49840"/>
    </row>
    <row r="49841" spans="26:26">
      <c r="Z49841"/>
    </row>
    <row r="49842" spans="26:26">
      <c r="Z49842"/>
    </row>
    <row r="49843" spans="26:26">
      <c r="Z49843"/>
    </row>
    <row r="49844" spans="26:26">
      <c r="Z49844"/>
    </row>
    <row r="49845" spans="26:26">
      <c r="Z49845"/>
    </row>
    <row r="49846" spans="26:26">
      <c r="Z49846"/>
    </row>
    <row r="49847" spans="26:26">
      <c r="Z49847"/>
    </row>
    <row r="49848" spans="26:26">
      <c r="Z49848"/>
    </row>
    <row r="49849" spans="26:26">
      <c r="Z49849"/>
    </row>
    <row r="49850" spans="26:26">
      <c r="Z49850"/>
    </row>
    <row r="49851" spans="26:26">
      <c r="Z49851"/>
    </row>
    <row r="49852" spans="26:26">
      <c r="Z49852"/>
    </row>
    <row r="49853" spans="26:26">
      <c r="Z49853"/>
    </row>
    <row r="49854" spans="26:26">
      <c r="Z49854"/>
    </row>
    <row r="49855" spans="26:26">
      <c r="Z49855"/>
    </row>
    <row r="49856" spans="26:26">
      <c r="Z49856"/>
    </row>
    <row r="49857" spans="26:26">
      <c r="Z49857"/>
    </row>
    <row r="49858" spans="26:26">
      <c r="Z49858"/>
    </row>
    <row r="49859" spans="26:26">
      <c r="Z49859"/>
    </row>
    <row r="49860" spans="26:26">
      <c r="Z49860"/>
    </row>
    <row r="49861" spans="26:26">
      <c r="Z49861"/>
    </row>
    <row r="49862" spans="26:26">
      <c r="Z49862"/>
    </row>
    <row r="49863" spans="26:26">
      <c r="Z49863"/>
    </row>
    <row r="49864" spans="26:26">
      <c r="Z49864"/>
    </row>
    <row r="49865" spans="26:26">
      <c r="Z49865"/>
    </row>
    <row r="49866" spans="26:26">
      <c r="Z49866"/>
    </row>
    <row r="49867" spans="26:26">
      <c r="Z49867"/>
    </row>
    <row r="49868" spans="26:26">
      <c r="Z49868"/>
    </row>
    <row r="49869" spans="26:26">
      <c r="Z49869"/>
    </row>
    <row r="49870" spans="26:26">
      <c r="Z49870"/>
    </row>
    <row r="49871" spans="26:26">
      <c r="Z49871"/>
    </row>
    <row r="49872" spans="26:26">
      <c r="Z49872"/>
    </row>
    <row r="49873" spans="26:26">
      <c r="Z49873"/>
    </row>
    <row r="49874" spans="26:26">
      <c r="Z49874"/>
    </row>
    <row r="49875" spans="26:26">
      <c r="Z49875"/>
    </row>
    <row r="49876" spans="26:26">
      <c r="Z49876"/>
    </row>
    <row r="49877" spans="26:26">
      <c r="Z49877"/>
    </row>
    <row r="49878" spans="26:26">
      <c r="Z49878"/>
    </row>
    <row r="49879" spans="26:26">
      <c r="Z49879"/>
    </row>
    <row r="49880" spans="26:26">
      <c r="Z49880"/>
    </row>
    <row r="49881" spans="26:26">
      <c r="Z49881"/>
    </row>
    <row r="49882" spans="26:26">
      <c r="Z49882"/>
    </row>
    <row r="49883" spans="26:26">
      <c r="Z49883"/>
    </row>
    <row r="49884" spans="26:26">
      <c r="Z49884"/>
    </row>
    <row r="49885" spans="26:26">
      <c r="Z49885"/>
    </row>
    <row r="49886" spans="26:26">
      <c r="Z49886"/>
    </row>
    <row r="49887" spans="26:26">
      <c r="Z49887"/>
    </row>
    <row r="49888" spans="26:26">
      <c r="Z49888"/>
    </row>
    <row r="49889" spans="26:26">
      <c r="Z49889"/>
    </row>
    <row r="49890" spans="26:26">
      <c r="Z49890"/>
    </row>
    <row r="49891" spans="26:26">
      <c r="Z49891"/>
    </row>
    <row r="49892" spans="26:26">
      <c r="Z49892"/>
    </row>
    <row r="49893" spans="26:26">
      <c r="Z49893"/>
    </row>
    <row r="49894" spans="26:26">
      <c r="Z49894"/>
    </row>
    <row r="49895" spans="26:26">
      <c r="Z49895"/>
    </row>
    <row r="49896" spans="26:26">
      <c r="Z49896"/>
    </row>
    <row r="49897" spans="26:26">
      <c r="Z49897"/>
    </row>
    <row r="49898" spans="26:26">
      <c r="Z49898"/>
    </row>
    <row r="49899" spans="26:26">
      <c r="Z49899"/>
    </row>
    <row r="49900" spans="26:26">
      <c r="Z49900"/>
    </row>
    <row r="49901" spans="26:26">
      <c r="Z49901"/>
    </row>
    <row r="49902" spans="26:26">
      <c r="Z49902"/>
    </row>
    <row r="49903" spans="26:26">
      <c r="Z49903"/>
    </row>
    <row r="49904" spans="26:26">
      <c r="Z49904"/>
    </row>
    <row r="49905" spans="26:26">
      <c r="Z49905"/>
    </row>
    <row r="49906" spans="26:26">
      <c r="Z49906"/>
    </row>
    <row r="49907" spans="26:26">
      <c r="Z49907"/>
    </row>
    <row r="49908" spans="26:26">
      <c r="Z49908"/>
    </row>
    <row r="49909" spans="26:26">
      <c r="Z49909"/>
    </row>
    <row r="49910" spans="26:26">
      <c r="Z49910"/>
    </row>
    <row r="49911" spans="26:26">
      <c r="Z49911"/>
    </row>
    <row r="49912" spans="26:26">
      <c r="Z49912"/>
    </row>
    <row r="49913" spans="26:26">
      <c r="Z49913"/>
    </row>
    <row r="49914" spans="26:26">
      <c r="Z49914"/>
    </row>
    <row r="49915" spans="26:26">
      <c r="Z49915"/>
    </row>
    <row r="49916" spans="26:26">
      <c r="Z49916"/>
    </row>
    <row r="49917" spans="26:26">
      <c r="Z49917"/>
    </row>
    <row r="49918" spans="26:26">
      <c r="Z49918"/>
    </row>
    <row r="49919" spans="26:26">
      <c r="Z49919"/>
    </row>
    <row r="49920" spans="26:26">
      <c r="Z49920"/>
    </row>
    <row r="49921" spans="26:26">
      <c r="Z49921"/>
    </row>
    <row r="49922" spans="26:26">
      <c r="Z49922"/>
    </row>
    <row r="49923" spans="26:26">
      <c r="Z49923"/>
    </row>
    <row r="49924" spans="26:26">
      <c r="Z49924"/>
    </row>
    <row r="49925" spans="26:26">
      <c r="Z49925"/>
    </row>
    <row r="49926" spans="26:26">
      <c r="Z49926"/>
    </row>
    <row r="49927" spans="26:26">
      <c r="Z49927"/>
    </row>
    <row r="49928" spans="26:26">
      <c r="Z49928"/>
    </row>
    <row r="49929" spans="26:26">
      <c r="Z49929"/>
    </row>
    <row r="49930" spans="26:26">
      <c r="Z49930"/>
    </row>
    <row r="49931" spans="26:26">
      <c r="Z49931"/>
    </row>
    <row r="49932" spans="26:26">
      <c r="Z49932"/>
    </row>
    <row r="49933" spans="26:26">
      <c r="Z49933"/>
    </row>
    <row r="49934" spans="26:26">
      <c r="Z49934"/>
    </row>
    <row r="49935" spans="26:26">
      <c r="Z49935"/>
    </row>
    <row r="49936" spans="26:26">
      <c r="Z49936"/>
    </row>
    <row r="49937" spans="26:26">
      <c r="Z49937"/>
    </row>
    <row r="49938" spans="26:26">
      <c r="Z49938"/>
    </row>
    <row r="49939" spans="26:26">
      <c r="Z49939"/>
    </row>
    <row r="49940" spans="26:26">
      <c r="Z49940"/>
    </row>
    <row r="49941" spans="26:26">
      <c r="Z49941"/>
    </row>
    <row r="49942" spans="26:26">
      <c r="Z49942"/>
    </row>
    <row r="49943" spans="26:26">
      <c r="Z49943"/>
    </row>
    <row r="49944" spans="26:26">
      <c r="Z49944"/>
    </row>
    <row r="49945" spans="26:26">
      <c r="Z49945"/>
    </row>
    <row r="49946" spans="26:26">
      <c r="Z49946"/>
    </row>
    <row r="49947" spans="26:26">
      <c r="Z49947"/>
    </row>
    <row r="49948" spans="26:26">
      <c r="Z49948"/>
    </row>
    <row r="49949" spans="26:26">
      <c r="Z49949"/>
    </row>
    <row r="49950" spans="26:26">
      <c r="Z49950"/>
    </row>
    <row r="49951" spans="26:26">
      <c r="Z49951"/>
    </row>
    <row r="49952" spans="26:26">
      <c r="Z49952"/>
    </row>
    <row r="49953" spans="26:26">
      <c r="Z49953"/>
    </row>
    <row r="49954" spans="26:26">
      <c r="Z49954"/>
    </row>
    <row r="49955" spans="26:26">
      <c r="Z49955"/>
    </row>
    <row r="49956" spans="26:26">
      <c r="Z49956"/>
    </row>
    <row r="49957" spans="26:26">
      <c r="Z49957"/>
    </row>
    <row r="49958" spans="26:26">
      <c r="Z49958"/>
    </row>
    <row r="49959" spans="26:26">
      <c r="Z49959"/>
    </row>
    <row r="49960" spans="26:26">
      <c r="Z49960"/>
    </row>
    <row r="49961" spans="26:26">
      <c r="Z49961"/>
    </row>
    <row r="49962" spans="26:26">
      <c r="Z49962"/>
    </row>
    <row r="49963" spans="26:26">
      <c r="Z49963"/>
    </row>
    <row r="49964" spans="26:26">
      <c r="Z49964"/>
    </row>
    <row r="49965" spans="26:26">
      <c r="Z49965"/>
    </row>
    <row r="49966" spans="26:26">
      <c r="Z49966"/>
    </row>
    <row r="49967" spans="26:26">
      <c r="Z49967"/>
    </row>
    <row r="49968" spans="26:26">
      <c r="Z49968"/>
    </row>
    <row r="49969" spans="26:26">
      <c r="Z49969"/>
    </row>
    <row r="49970" spans="26:26">
      <c r="Z49970"/>
    </row>
    <row r="49971" spans="26:26">
      <c r="Z49971"/>
    </row>
    <row r="49972" spans="26:26">
      <c r="Z49972"/>
    </row>
    <row r="49973" spans="26:26">
      <c r="Z49973"/>
    </row>
    <row r="49974" spans="26:26">
      <c r="Z49974"/>
    </row>
    <row r="49975" spans="26:26">
      <c r="Z49975"/>
    </row>
    <row r="49976" spans="26:26">
      <c r="Z49976"/>
    </row>
    <row r="49977" spans="26:26">
      <c r="Z49977"/>
    </row>
    <row r="49978" spans="26:26">
      <c r="Z49978"/>
    </row>
    <row r="49979" spans="26:26">
      <c r="Z49979"/>
    </row>
    <row r="49980" spans="26:26">
      <c r="Z49980"/>
    </row>
    <row r="49981" spans="26:26">
      <c r="Z49981"/>
    </row>
    <row r="49982" spans="26:26">
      <c r="Z49982"/>
    </row>
    <row r="49983" spans="26:26">
      <c r="Z49983"/>
    </row>
    <row r="49984" spans="26:26">
      <c r="Z49984"/>
    </row>
    <row r="49985" spans="26:26">
      <c r="Z49985"/>
    </row>
    <row r="49986" spans="26:26">
      <c r="Z49986"/>
    </row>
    <row r="49987" spans="26:26">
      <c r="Z49987"/>
    </row>
    <row r="49988" spans="26:26">
      <c r="Z49988"/>
    </row>
    <row r="49989" spans="26:26">
      <c r="Z49989"/>
    </row>
    <row r="49990" spans="26:26">
      <c r="Z49990"/>
    </row>
    <row r="49991" spans="26:26">
      <c r="Z49991"/>
    </row>
    <row r="49992" spans="26:26">
      <c r="Z49992"/>
    </row>
    <row r="49993" spans="26:26">
      <c r="Z49993"/>
    </row>
    <row r="49994" spans="26:26">
      <c r="Z49994"/>
    </row>
    <row r="49995" spans="26:26">
      <c r="Z49995"/>
    </row>
    <row r="49996" spans="26:26">
      <c r="Z49996"/>
    </row>
    <row r="49997" spans="26:26">
      <c r="Z49997"/>
    </row>
    <row r="49998" spans="26:26">
      <c r="Z49998"/>
    </row>
    <row r="49999" spans="26:26">
      <c r="Z49999"/>
    </row>
    <row r="50000" spans="26:26">
      <c r="Z50000"/>
    </row>
    <row r="50001" spans="26:26">
      <c r="Z50001"/>
    </row>
    <row r="50002" spans="26:26">
      <c r="Z50002"/>
    </row>
    <row r="50003" spans="26:26">
      <c r="Z50003"/>
    </row>
    <row r="50004" spans="26:26">
      <c r="Z50004"/>
    </row>
    <row r="50005" spans="26:26">
      <c r="Z50005"/>
    </row>
    <row r="50006" spans="26:26">
      <c r="Z50006"/>
    </row>
    <row r="50007" spans="26:26">
      <c r="Z50007"/>
    </row>
    <row r="50008" spans="26:26">
      <c r="Z50008"/>
    </row>
    <row r="50009" spans="26:26">
      <c r="Z50009"/>
    </row>
    <row r="50010" spans="26:26">
      <c r="Z50010"/>
    </row>
    <row r="50011" spans="26:26">
      <c r="Z50011"/>
    </row>
    <row r="50012" spans="26:26">
      <c r="Z50012"/>
    </row>
    <row r="50013" spans="26:26">
      <c r="Z50013"/>
    </row>
    <row r="50014" spans="26:26">
      <c r="Z50014"/>
    </row>
    <row r="50015" spans="26:26">
      <c r="Z50015"/>
    </row>
    <row r="50016" spans="26:26">
      <c r="Z50016"/>
    </row>
    <row r="50017" spans="26:26">
      <c r="Z50017"/>
    </row>
    <row r="50018" spans="26:26">
      <c r="Z50018"/>
    </row>
    <row r="50019" spans="26:26">
      <c r="Z50019"/>
    </row>
    <row r="50020" spans="26:26">
      <c r="Z50020"/>
    </row>
    <row r="50021" spans="26:26">
      <c r="Z50021"/>
    </row>
    <row r="50022" spans="26:26">
      <c r="Z50022"/>
    </row>
    <row r="50023" spans="26:26">
      <c r="Z50023"/>
    </row>
    <row r="50024" spans="26:26">
      <c r="Z50024"/>
    </row>
    <row r="50025" spans="26:26">
      <c r="Z50025"/>
    </row>
    <row r="50026" spans="26:26">
      <c r="Z50026"/>
    </row>
    <row r="50027" spans="26:26">
      <c r="Z50027"/>
    </row>
    <row r="50028" spans="26:26">
      <c r="Z50028"/>
    </row>
    <row r="50029" spans="26:26">
      <c r="Z50029"/>
    </row>
    <row r="50030" spans="26:26">
      <c r="Z50030"/>
    </row>
    <row r="50031" spans="26:26">
      <c r="Z50031"/>
    </row>
    <row r="50032" spans="26:26">
      <c r="Z50032"/>
    </row>
    <row r="50033" spans="26:26">
      <c r="Z50033"/>
    </row>
    <row r="50034" spans="26:26">
      <c r="Z50034"/>
    </row>
    <row r="50035" spans="26:26">
      <c r="Z50035"/>
    </row>
    <row r="50036" spans="26:26">
      <c r="Z50036"/>
    </row>
    <row r="50037" spans="26:26">
      <c r="Z50037"/>
    </row>
    <row r="50038" spans="26:26">
      <c r="Z50038"/>
    </row>
    <row r="50039" spans="26:26">
      <c r="Z50039"/>
    </row>
    <row r="50040" spans="26:26">
      <c r="Z50040"/>
    </row>
    <row r="50041" spans="26:26">
      <c r="Z50041"/>
    </row>
    <row r="50042" spans="26:26">
      <c r="Z50042"/>
    </row>
    <row r="50043" spans="26:26">
      <c r="Z50043"/>
    </row>
    <row r="50044" spans="26:26">
      <c r="Z50044"/>
    </row>
    <row r="50045" spans="26:26">
      <c r="Z50045"/>
    </row>
    <row r="50046" spans="26:26">
      <c r="Z50046"/>
    </row>
    <row r="50047" spans="26:26">
      <c r="Z50047"/>
    </row>
    <row r="50048" spans="26:26">
      <c r="Z50048"/>
    </row>
    <row r="50049" spans="26:26">
      <c r="Z50049"/>
    </row>
    <row r="50050" spans="26:26">
      <c r="Z50050"/>
    </row>
    <row r="50051" spans="26:26">
      <c r="Z50051"/>
    </row>
    <row r="50052" spans="26:26">
      <c r="Z50052"/>
    </row>
    <row r="50053" spans="26:26">
      <c r="Z50053"/>
    </row>
    <row r="50054" spans="26:26">
      <c r="Z50054"/>
    </row>
    <row r="50055" spans="26:26">
      <c r="Z50055"/>
    </row>
    <row r="50056" spans="26:26">
      <c r="Z50056"/>
    </row>
    <row r="50057" spans="26:26">
      <c r="Z50057"/>
    </row>
    <row r="50058" spans="26:26">
      <c r="Z50058"/>
    </row>
    <row r="50059" spans="26:26">
      <c r="Z50059"/>
    </row>
    <row r="50060" spans="26:26">
      <c r="Z50060"/>
    </row>
    <row r="50061" spans="26:26">
      <c r="Z50061"/>
    </row>
    <row r="50062" spans="26:26">
      <c r="Z50062"/>
    </row>
    <row r="50063" spans="26:26">
      <c r="Z50063"/>
    </row>
    <row r="50064" spans="26:26">
      <c r="Z50064"/>
    </row>
    <row r="50065" spans="26:26">
      <c r="Z50065"/>
    </row>
    <row r="50066" spans="26:26">
      <c r="Z50066"/>
    </row>
    <row r="50067" spans="26:26">
      <c r="Z50067"/>
    </row>
    <row r="50068" spans="26:26">
      <c r="Z50068"/>
    </row>
    <row r="50069" spans="26:26">
      <c r="Z50069"/>
    </row>
    <row r="50070" spans="26:26">
      <c r="Z50070"/>
    </row>
    <row r="50071" spans="26:26">
      <c r="Z50071"/>
    </row>
    <row r="50072" spans="26:26">
      <c r="Z50072"/>
    </row>
    <row r="50073" spans="26:26">
      <c r="Z50073"/>
    </row>
    <row r="50074" spans="26:26">
      <c r="Z50074"/>
    </row>
    <row r="50075" spans="26:26">
      <c r="Z50075"/>
    </row>
    <row r="50076" spans="26:26">
      <c r="Z50076"/>
    </row>
    <row r="50077" spans="26:26">
      <c r="Z50077"/>
    </row>
    <row r="50078" spans="26:26">
      <c r="Z50078"/>
    </row>
    <row r="50079" spans="26:26">
      <c r="Z50079"/>
    </row>
    <row r="50080" spans="26:26">
      <c r="Z50080"/>
    </row>
    <row r="50081" spans="26:26">
      <c r="Z50081"/>
    </row>
    <row r="50082" spans="26:26">
      <c r="Z50082"/>
    </row>
    <row r="50083" spans="26:26">
      <c r="Z50083"/>
    </row>
    <row r="50084" spans="26:26">
      <c r="Z50084"/>
    </row>
    <row r="50085" spans="26:26">
      <c r="Z50085"/>
    </row>
    <row r="50086" spans="26:26">
      <c r="Z50086"/>
    </row>
    <row r="50087" spans="26:26">
      <c r="Z50087"/>
    </row>
    <row r="50088" spans="26:26">
      <c r="Z50088"/>
    </row>
    <row r="50089" spans="26:26">
      <c r="Z50089"/>
    </row>
    <row r="50090" spans="26:26">
      <c r="Z50090"/>
    </row>
    <row r="50091" spans="26:26">
      <c r="Z50091"/>
    </row>
    <row r="50092" spans="26:26">
      <c r="Z50092"/>
    </row>
    <row r="50093" spans="26:26">
      <c r="Z50093"/>
    </row>
    <row r="50094" spans="26:26">
      <c r="Z50094"/>
    </row>
    <row r="50095" spans="26:26">
      <c r="Z50095"/>
    </row>
    <row r="50096" spans="26:26">
      <c r="Z50096"/>
    </row>
    <row r="50097" spans="26:26">
      <c r="Z50097"/>
    </row>
    <row r="50098" spans="26:26">
      <c r="Z50098"/>
    </row>
    <row r="50099" spans="26:26">
      <c r="Z50099"/>
    </row>
    <row r="50100" spans="26:26">
      <c r="Z50100"/>
    </row>
    <row r="50101" spans="26:26">
      <c r="Z50101"/>
    </row>
    <row r="50102" spans="26:26">
      <c r="Z50102"/>
    </row>
    <row r="50103" spans="26:26">
      <c r="Z50103"/>
    </row>
    <row r="50104" spans="26:26">
      <c r="Z50104"/>
    </row>
    <row r="50105" spans="26:26">
      <c r="Z50105"/>
    </row>
    <row r="50106" spans="26:26">
      <c r="Z50106"/>
    </row>
    <row r="50107" spans="26:26">
      <c r="Z50107"/>
    </row>
    <row r="50108" spans="26:26">
      <c r="Z50108"/>
    </row>
    <row r="50109" spans="26:26">
      <c r="Z50109"/>
    </row>
    <row r="50110" spans="26:26">
      <c r="Z50110"/>
    </row>
    <row r="50111" spans="26:26">
      <c r="Z50111"/>
    </row>
    <row r="50112" spans="26:26">
      <c r="Z50112"/>
    </row>
    <row r="50113" spans="26:26">
      <c r="Z50113"/>
    </row>
    <row r="50114" spans="26:26">
      <c r="Z50114"/>
    </row>
    <row r="50115" spans="26:26">
      <c r="Z50115"/>
    </row>
    <row r="50116" spans="26:26">
      <c r="Z50116"/>
    </row>
    <row r="50117" spans="26:26">
      <c r="Z50117"/>
    </row>
    <row r="50118" spans="26:26">
      <c r="Z50118"/>
    </row>
    <row r="50119" spans="26:26">
      <c r="Z50119"/>
    </row>
    <row r="50120" spans="26:26">
      <c r="Z50120"/>
    </row>
    <row r="50121" spans="26:26">
      <c r="Z50121"/>
    </row>
    <row r="50122" spans="26:26">
      <c r="Z50122"/>
    </row>
    <row r="50123" spans="26:26">
      <c r="Z50123"/>
    </row>
    <row r="50124" spans="26:26">
      <c r="Z50124"/>
    </row>
    <row r="50125" spans="26:26">
      <c r="Z50125"/>
    </row>
    <row r="50126" spans="26:26">
      <c r="Z50126"/>
    </row>
    <row r="50127" spans="26:26">
      <c r="Z50127"/>
    </row>
    <row r="50128" spans="26:26">
      <c r="Z50128"/>
    </row>
    <row r="50129" spans="26:26">
      <c r="Z50129"/>
    </row>
    <row r="50130" spans="26:26">
      <c r="Z50130"/>
    </row>
    <row r="50131" spans="26:26">
      <c r="Z50131"/>
    </row>
    <row r="50132" spans="26:26">
      <c r="Z50132"/>
    </row>
    <row r="50133" spans="26:26">
      <c r="Z50133"/>
    </row>
    <row r="50134" spans="26:26">
      <c r="Z50134"/>
    </row>
    <row r="50135" spans="26:26">
      <c r="Z50135"/>
    </row>
    <row r="50136" spans="26:26">
      <c r="Z50136"/>
    </row>
    <row r="50137" spans="26:26">
      <c r="Z50137"/>
    </row>
    <row r="50138" spans="26:26">
      <c r="Z50138"/>
    </row>
    <row r="50139" spans="26:26">
      <c r="Z50139"/>
    </row>
    <row r="50140" spans="26:26">
      <c r="Z50140"/>
    </row>
    <row r="50141" spans="26:26">
      <c r="Z50141"/>
    </row>
    <row r="50142" spans="26:26">
      <c r="Z50142"/>
    </row>
    <row r="50143" spans="26:26">
      <c r="Z50143"/>
    </row>
    <row r="50144" spans="26:26">
      <c r="Z50144"/>
    </row>
    <row r="50145" spans="26:26">
      <c r="Z50145"/>
    </row>
    <row r="50146" spans="26:26">
      <c r="Z50146"/>
    </row>
    <row r="50147" spans="26:26">
      <c r="Z50147"/>
    </row>
    <row r="50148" spans="26:26">
      <c r="Z50148"/>
    </row>
    <row r="50149" spans="26:26">
      <c r="Z50149"/>
    </row>
    <row r="50150" spans="26:26">
      <c r="Z50150"/>
    </row>
    <row r="50151" spans="26:26">
      <c r="Z50151"/>
    </row>
    <row r="50152" spans="26:26">
      <c r="Z50152"/>
    </row>
    <row r="50153" spans="26:26">
      <c r="Z50153"/>
    </row>
    <row r="50154" spans="26:26">
      <c r="Z50154"/>
    </row>
    <row r="50155" spans="26:26">
      <c r="Z50155"/>
    </row>
    <row r="50156" spans="26:26">
      <c r="Z50156"/>
    </row>
    <row r="50157" spans="26:26">
      <c r="Z50157"/>
    </row>
    <row r="50158" spans="26:26">
      <c r="Z50158"/>
    </row>
    <row r="50159" spans="26:26">
      <c r="Z50159"/>
    </row>
    <row r="50160" spans="26:26">
      <c r="Z50160"/>
    </row>
    <row r="50161" spans="26:26">
      <c r="Z50161"/>
    </row>
    <row r="50162" spans="26:26">
      <c r="Z50162"/>
    </row>
    <row r="50163" spans="26:26">
      <c r="Z50163"/>
    </row>
    <row r="50164" spans="26:26">
      <c r="Z50164"/>
    </row>
    <row r="50165" spans="26:26">
      <c r="Z50165"/>
    </row>
    <row r="50166" spans="26:26">
      <c r="Z50166"/>
    </row>
    <row r="50167" spans="26:26">
      <c r="Z50167"/>
    </row>
    <row r="50168" spans="26:26">
      <c r="Z50168"/>
    </row>
    <row r="50169" spans="26:26">
      <c r="Z50169"/>
    </row>
    <row r="50170" spans="26:26">
      <c r="Z50170"/>
    </row>
    <row r="50171" spans="26:26">
      <c r="Z50171"/>
    </row>
    <row r="50172" spans="26:26">
      <c r="Z50172"/>
    </row>
    <row r="50173" spans="26:26">
      <c r="Z50173"/>
    </row>
    <row r="50174" spans="26:26">
      <c r="Z50174"/>
    </row>
    <row r="50175" spans="26:26">
      <c r="Z50175"/>
    </row>
    <row r="50176" spans="26:26">
      <c r="Z50176"/>
    </row>
    <row r="50177" spans="26:26">
      <c r="Z50177"/>
    </row>
    <row r="50178" spans="26:26">
      <c r="Z50178"/>
    </row>
    <row r="50179" spans="26:26">
      <c r="Z50179"/>
    </row>
    <row r="50180" spans="26:26">
      <c r="Z50180"/>
    </row>
    <row r="50181" spans="26:26">
      <c r="Z50181"/>
    </row>
    <row r="50182" spans="26:26">
      <c r="Z50182"/>
    </row>
    <row r="50183" spans="26:26">
      <c r="Z50183"/>
    </row>
    <row r="50184" spans="26:26">
      <c r="Z50184"/>
    </row>
    <row r="50185" spans="26:26">
      <c r="Z50185"/>
    </row>
    <row r="50186" spans="26:26">
      <c r="Z50186"/>
    </row>
    <row r="50187" spans="26:26">
      <c r="Z50187"/>
    </row>
    <row r="50188" spans="26:26">
      <c r="Z50188"/>
    </row>
    <row r="50189" spans="26:26">
      <c r="Z50189"/>
    </row>
    <row r="50190" spans="26:26">
      <c r="Z50190"/>
    </row>
    <row r="50191" spans="26:26">
      <c r="Z50191"/>
    </row>
    <row r="50192" spans="26:26">
      <c r="Z50192"/>
    </row>
    <row r="50193" spans="26:26">
      <c r="Z50193"/>
    </row>
    <row r="50194" spans="26:26">
      <c r="Z50194"/>
    </row>
    <row r="50195" spans="26:26">
      <c r="Z50195"/>
    </row>
    <row r="50196" spans="26:26">
      <c r="Z50196"/>
    </row>
    <row r="50197" spans="26:26">
      <c r="Z50197"/>
    </row>
    <row r="50198" spans="26:26">
      <c r="Z50198"/>
    </row>
    <row r="50199" spans="26:26">
      <c r="Z50199"/>
    </row>
    <row r="50200" spans="26:26">
      <c r="Z50200"/>
    </row>
    <row r="50201" spans="26:26">
      <c r="Z50201"/>
    </row>
    <row r="50202" spans="26:26">
      <c r="Z50202"/>
    </row>
    <row r="50203" spans="26:26">
      <c r="Z50203"/>
    </row>
    <row r="50204" spans="26:26">
      <c r="Z50204"/>
    </row>
    <row r="50205" spans="26:26">
      <c r="Z50205"/>
    </row>
    <row r="50206" spans="26:26">
      <c r="Z50206"/>
    </row>
    <row r="50207" spans="26:26">
      <c r="Z50207"/>
    </row>
    <row r="50208" spans="26:26">
      <c r="Z50208"/>
    </row>
    <row r="50209" spans="26:26">
      <c r="Z50209"/>
    </row>
    <row r="50210" spans="26:26">
      <c r="Z50210"/>
    </row>
    <row r="50211" spans="26:26">
      <c r="Z50211"/>
    </row>
    <row r="50212" spans="26:26">
      <c r="Z50212"/>
    </row>
    <row r="50213" spans="26:26">
      <c r="Z50213"/>
    </row>
    <row r="50214" spans="26:26">
      <c r="Z50214"/>
    </row>
    <row r="50215" spans="26:26">
      <c r="Z50215"/>
    </row>
    <row r="50216" spans="26:26">
      <c r="Z50216"/>
    </row>
    <row r="50217" spans="26:26">
      <c r="Z50217"/>
    </row>
    <row r="50218" spans="26:26">
      <c r="Z50218"/>
    </row>
    <row r="50219" spans="26:26">
      <c r="Z50219"/>
    </row>
    <row r="50220" spans="26:26">
      <c r="Z50220"/>
    </row>
    <row r="50221" spans="26:26">
      <c r="Z50221"/>
    </row>
    <row r="50222" spans="26:26">
      <c r="Z50222"/>
    </row>
    <row r="50223" spans="26:26">
      <c r="Z50223"/>
    </row>
    <row r="50224" spans="26:26">
      <c r="Z50224"/>
    </row>
    <row r="50225" spans="26:26">
      <c r="Z50225"/>
    </row>
    <row r="50226" spans="26:26">
      <c r="Z50226"/>
    </row>
    <row r="50227" spans="26:26">
      <c r="Z50227"/>
    </row>
    <row r="50228" spans="26:26">
      <c r="Z50228"/>
    </row>
    <row r="50229" spans="26:26">
      <c r="Z50229"/>
    </row>
    <row r="50230" spans="26:26">
      <c r="Z50230"/>
    </row>
    <row r="50231" spans="26:26">
      <c r="Z50231"/>
    </row>
    <row r="50232" spans="26:26">
      <c r="Z50232"/>
    </row>
    <row r="50233" spans="26:26">
      <c r="Z50233"/>
    </row>
    <row r="50234" spans="26:26">
      <c r="Z50234"/>
    </row>
    <row r="50235" spans="26:26">
      <c r="Z50235"/>
    </row>
    <row r="50236" spans="26:26">
      <c r="Z50236"/>
    </row>
    <row r="50237" spans="26:26">
      <c r="Z50237"/>
    </row>
    <row r="50238" spans="26:26">
      <c r="Z50238"/>
    </row>
    <row r="50239" spans="26:26">
      <c r="Z50239"/>
    </row>
    <row r="50240" spans="26:26">
      <c r="Z50240"/>
    </row>
    <row r="50241" spans="26:26">
      <c r="Z50241"/>
    </row>
    <row r="50242" spans="26:26">
      <c r="Z50242"/>
    </row>
    <row r="50243" spans="26:26">
      <c r="Z50243"/>
    </row>
    <row r="50244" spans="26:26">
      <c r="Z50244"/>
    </row>
    <row r="50245" spans="26:26">
      <c r="Z50245"/>
    </row>
    <row r="50246" spans="26:26">
      <c r="Z50246"/>
    </row>
    <row r="50247" spans="26:26">
      <c r="Z50247"/>
    </row>
    <row r="50248" spans="26:26">
      <c r="Z50248"/>
    </row>
    <row r="50249" spans="26:26">
      <c r="Z50249"/>
    </row>
    <row r="50250" spans="26:26">
      <c r="Z50250"/>
    </row>
    <row r="50251" spans="26:26">
      <c r="Z50251"/>
    </row>
    <row r="50252" spans="26:26">
      <c r="Z50252"/>
    </row>
    <row r="50253" spans="26:26">
      <c r="Z50253"/>
    </row>
    <row r="50254" spans="26:26">
      <c r="Z50254"/>
    </row>
    <row r="50255" spans="26:26">
      <c r="Z50255"/>
    </row>
    <row r="50256" spans="26:26">
      <c r="Z50256"/>
    </row>
    <row r="50257" spans="26:26">
      <c r="Z50257"/>
    </row>
    <row r="50258" spans="26:26">
      <c r="Z50258"/>
    </row>
    <row r="50259" spans="26:26">
      <c r="Z50259"/>
    </row>
    <row r="50260" spans="26:26">
      <c r="Z50260"/>
    </row>
    <row r="50261" spans="26:26">
      <c r="Z50261"/>
    </row>
    <row r="50262" spans="26:26">
      <c r="Z50262"/>
    </row>
    <row r="50263" spans="26:26">
      <c r="Z50263"/>
    </row>
    <row r="50264" spans="26:26">
      <c r="Z50264"/>
    </row>
    <row r="50265" spans="26:26">
      <c r="Z50265"/>
    </row>
    <row r="50266" spans="26:26">
      <c r="Z50266"/>
    </row>
    <row r="50267" spans="26:26">
      <c r="Z50267"/>
    </row>
    <row r="50268" spans="26:26">
      <c r="Z50268"/>
    </row>
    <row r="50269" spans="26:26">
      <c r="Z50269"/>
    </row>
    <row r="50270" spans="26:26">
      <c r="Z50270"/>
    </row>
    <row r="50271" spans="26:26">
      <c r="Z50271"/>
    </row>
    <row r="50272" spans="26:26">
      <c r="Z50272"/>
    </row>
    <row r="50273" spans="26:26">
      <c r="Z50273"/>
    </row>
    <row r="50274" spans="26:26">
      <c r="Z50274"/>
    </row>
    <row r="50275" spans="26:26">
      <c r="Z50275"/>
    </row>
    <row r="50276" spans="26:26">
      <c r="Z50276"/>
    </row>
    <row r="50277" spans="26:26">
      <c r="Z50277"/>
    </row>
    <row r="50278" spans="26:26">
      <c r="Z50278"/>
    </row>
    <row r="50279" spans="26:26">
      <c r="Z50279"/>
    </row>
    <row r="50280" spans="26:26">
      <c r="Z50280"/>
    </row>
    <row r="50281" spans="26:26">
      <c r="Z50281"/>
    </row>
    <row r="50282" spans="26:26">
      <c r="Z50282"/>
    </row>
    <row r="50283" spans="26:26">
      <c r="Z50283"/>
    </row>
    <row r="50284" spans="26:26">
      <c r="Z50284"/>
    </row>
    <row r="50285" spans="26:26">
      <c r="Z50285"/>
    </row>
    <row r="50286" spans="26:26">
      <c r="Z50286"/>
    </row>
    <row r="50287" spans="26:26">
      <c r="Z50287"/>
    </row>
    <row r="50288" spans="26:26">
      <c r="Z50288"/>
    </row>
    <row r="50289" spans="26:26">
      <c r="Z50289"/>
    </row>
    <row r="50290" spans="26:26">
      <c r="Z50290"/>
    </row>
    <row r="50291" spans="26:26">
      <c r="Z50291"/>
    </row>
    <row r="50292" spans="26:26">
      <c r="Z50292"/>
    </row>
    <row r="50293" spans="26:26">
      <c r="Z50293"/>
    </row>
    <row r="50294" spans="26:26">
      <c r="Z50294"/>
    </row>
    <row r="50295" spans="26:26">
      <c r="Z50295"/>
    </row>
    <row r="50296" spans="26:26">
      <c r="Z50296"/>
    </row>
    <row r="50297" spans="26:26">
      <c r="Z50297"/>
    </row>
    <row r="50298" spans="26:26">
      <c r="Z50298"/>
    </row>
    <row r="50299" spans="26:26">
      <c r="Z50299"/>
    </row>
    <row r="50300" spans="26:26">
      <c r="Z50300"/>
    </row>
    <row r="50301" spans="26:26">
      <c r="Z50301"/>
    </row>
    <row r="50302" spans="26:26">
      <c r="Z50302"/>
    </row>
    <row r="50303" spans="26:26">
      <c r="Z50303"/>
    </row>
    <row r="50304" spans="26:26">
      <c r="Z50304"/>
    </row>
    <row r="50305" spans="26:26">
      <c r="Z50305"/>
    </row>
    <row r="50306" spans="26:26">
      <c r="Z50306"/>
    </row>
    <row r="50307" spans="26:26">
      <c r="Z50307"/>
    </row>
    <row r="50308" spans="26:26">
      <c r="Z50308"/>
    </row>
    <row r="50309" spans="26:26">
      <c r="Z50309"/>
    </row>
    <row r="50310" spans="26:26">
      <c r="Z50310"/>
    </row>
    <row r="50311" spans="26:26">
      <c r="Z50311"/>
    </row>
    <row r="50312" spans="26:26">
      <c r="Z50312"/>
    </row>
    <row r="50313" spans="26:26">
      <c r="Z50313"/>
    </row>
    <row r="50314" spans="26:26">
      <c r="Z50314"/>
    </row>
    <row r="50315" spans="26:26">
      <c r="Z50315"/>
    </row>
    <row r="50316" spans="26:26">
      <c r="Z50316"/>
    </row>
    <row r="50317" spans="26:26">
      <c r="Z50317"/>
    </row>
    <row r="50318" spans="26:26">
      <c r="Z50318"/>
    </row>
    <row r="50319" spans="26:26">
      <c r="Z50319"/>
    </row>
    <row r="50320" spans="26:26">
      <c r="Z50320"/>
    </row>
    <row r="50321" spans="26:26">
      <c r="Z50321"/>
    </row>
    <row r="50322" spans="26:26">
      <c r="Z50322"/>
    </row>
    <row r="50323" spans="26:26">
      <c r="Z50323"/>
    </row>
    <row r="50324" spans="26:26">
      <c r="Z50324"/>
    </row>
    <row r="50325" spans="26:26">
      <c r="Z50325"/>
    </row>
    <row r="50326" spans="26:26">
      <c r="Z50326"/>
    </row>
    <row r="50327" spans="26:26">
      <c r="Z50327"/>
    </row>
    <row r="50328" spans="26:26">
      <c r="Z50328"/>
    </row>
    <row r="50329" spans="26:26">
      <c r="Z50329"/>
    </row>
    <row r="50330" spans="26:26">
      <c r="Z50330"/>
    </row>
    <row r="50331" spans="26:26">
      <c r="Z50331"/>
    </row>
    <row r="50332" spans="26:26">
      <c r="Z50332"/>
    </row>
    <row r="50333" spans="26:26">
      <c r="Z50333"/>
    </row>
    <row r="50334" spans="26:26">
      <c r="Z50334"/>
    </row>
    <row r="50335" spans="26:26">
      <c r="Z50335"/>
    </row>
    <row r="50336" spans="26:26">
      <c r="Z50336"/>
    </row>
    <row r="50337" spans="26:26">
      <c r="Z50337"/>
    </row>
    <row r="50338" spans="26:26">
      <c r="Z50338"/>
    </row>
    <row r="50339" spans="26:26">
      <c r="Z50339"/>
    </row>
    <row r="50340" spans="26:26">
      <c r="Z50340"/>
    </row>
    <row r="50341" spans="26:26">
      <c r="Z50341"/>
    </row>
    <row r="50342" spans="26:26">
      <c r="Z50342"/>
    </row>
    <row r="50343" spans="26:26">
      <c r="Z50343"/>
    </row>
    <row r="50344" spans="26:26">
      <c r="Z50344"/>
    </row>
    <row r="50345" spans="26:26">
      <c r="Z50345"/>
    </row>
    <row r="50346" spans="26:26">
      <c r="Z50346"/>
    </row>
    <row r="50347" spans="26:26">
      <c r="Z50347"/>
    </row>
    <row r="50348" spans="26:26">
      <c r="Z50348"/>
    </row>
    <row r="50349" spans="26:26">
      <c r="Z50349"/>
    </row>
    <row r="50350" spans="26:26">
      <c r="Z50350"/>
    </row>
    <row r="50351" spans="26:26">
      <c r="Z50351"/>
    </row>
    <row r="50352" spans="26:26">
      <c r="Z50352"/>
    </row>
    <row r="50353" spans="26:26">
      <c r="Z50353"/>
    </row>
    <row r="50354" spans="26:26">
      <c r="Z50354"/>
    </row>
    <row r="50355" spans="26:26">
      <c r="Z50355"/>
    </row>
    <row r="50356" spans="26:26">
      <c r="Z50356"/>
    </row>
    <row r="50357" spans="26:26">
      <c r="Z50357"/>
    </row>
    <row r="50358" spans="26:26">
      <c r="Z50358"/>
    </row>
    <row r="50359" spans="26:26">
      <c r="Z50359"/>
    </row>
    <row r="50360" spans="26:26">
      <c r="Z50360"/>
    </row>
    <row r="50361" spans="26:26">
      <c r="Z50361"/>
    </row>
    <row r="50362" spans="26:26">
      <c r="Z50362"/>
    </row>
    <row r="50363" spans="26:26">
      <c r="Z50363"/>
    </row>
    <row r="50364" spans="26:26">
      <c r="Z50364"/>
    </row>
    <row r="50365" spans="26:26">
      <c r="Z50365"/>
    </row>
    <row r="50366" spans="26:26">
      <c r="Z50366"/>
    </row>
    <row r="50367" spans="26:26">
      <c r="Z50367"/>
    </row>
    <row r="50368" spans="26:26">
      <c r="Z50368"/>
    </row>
    <row r="50369" spans="26:26">
      <c r="Z50369"/>
    </row>
    <row r="50370" spans="26:26">
      <c r="Z50370"/>
    </row>
    <row r="50371" spans="26:26">
      <c r="Z50371"/>
    </row>
    <row r="50372" spans="26:26">
      <c r="Z50372"/>
    </row>
    <row r="50373" spans="26:26">
      <c r="Z50373"/>
    </row>
    <row r="50374" spans="26:26">
      <c r="Z50374"/>
    </row>
    <row r="50375" spans="26:26">
      <c r="Z50375"/>
    </row>
    <row r="50376" spans="26:26">
      <c r="Z50376"/>
    </row>
    <row r="50377" spans="26:26">
      <c r="Z50377"/>
    </row>
    <row r="50378" spans="26:26">
      <c r="Z50378"/>
    </row>
    <row r="50379" spans="26:26">
      <c r="Z50379"/>
    </row>
    <row r="50380" spans="26:26">
      <c r="Z50380"/>
    </row>
    <row r="50381" spans="26:26">
      <c r="Z50381"/>
    </row>
    <row r="50382" spans="26:26">
      <c r="Z50382"/>
    </row>
    <row r="50383" spans="26:26">
      <c r="Z50383"/>
    </row>
    <row r="50384" spans="26:26">
      <c r="Z50384"/>
    </row>
    <row r="50385" spans="26:26">
      <c r="Z50385"/>
    </row>
    <row r="50386" spans="26:26">
      <c r="Z50386"/>
    </row>
    <row r="50387" spans="26:26">
      <c r="Z50387"/>
    </row>
    <row r="50388" spans="26:26">
      <c r="Z50388"/>
    </row>
    <row r="50389" spans="26:26">
      <c r="Z50389"/>
    </row>
    <row r="50390" spans="26:26">
      <c r="Z50390"/>
    </row>
    <row r="50391" spans="26:26">
      <c r="Z50391"/>
    </row>
    <row r="50392" spans="26:26">
      <c r="Z50392"/>
    </row>
    <row r="50393" spans="26:26">
      <c r="Z50393"/>
    </row>
    <row r="50394" spans="26:26">
      <c r="Z50394"/>
    </row>
    <row r="50395" spans="26:26">
      <c r="Z50395"/>
    </row>
    <row r="50396" spans="26:26">
      <c r="Z50396"/>
    </row>
    <row r="50397" spans="26:26">
      <c r="Z50397"/>
    </row>
    <row r="50398" spans="26:26">
      <c r="Z50398"/>
    </row>
    <row r="50399" spans="26:26">
      <c r="Z50399"/>
    </row>
    <row r="50400" spans="26:26">
      <c r="Z50400"/>
    </row>
    <row r="50401" spans="26:26">
      <c r="Z50401"/>
    </row>
    <row r="50402" spans="26:26">
      <c r="Z50402"/>
    </row>
    <row r="50403" spans="26:26">
      <c r="Z50403"/>
    </row>
    <row r="50404" spans="26:26">
      <c r="Z50404"/>
    </row>
    <row r="50405" spans="26:26">
      <c r="Z50405"/>
    </row>
    <row r="50406" spans="26:26">
      <c r="Z50406"/>
    </row>
    <row r="50407" spans="26:26">
      <c r="Z50407"/>
    </row>
    <row r="50408" spans="26:26">
      <c r="Z50408"/>
    </row>
    <row r="50409" spans="26:26">
      <c r="Z50409"/>
    </row>
    <row r="50410" spans="26:26">
      <c r="Z50410"/>
    </row>
    <row r="50411" spans="26:26">
      <c r="Z50411"/>
    </row>
    <row r="50412" spans="26:26">
      <c r="Z50412"/>
    </row>
    <row r="50413" spans="26:26">
      <c r="Z50413"/>
    </row>
    <row r="50414" spans="26:26">
      <c r="Z50414"/>
    </row>
    <row r="50415" spans="26:26">
      <c r="Z50415"/>
    </row>
    <row r="50416" spans="26:26">
      <c r="Z50416"/>
    </row>
    <row r="50417" spans="26:26">
      <c r="Z50417"/>
    </row>
    <row r="50418" spans="26:26">
      <c r="Z50418"/>
    </row>
    <row r="50419" spans="26:26">
      <c r="Z50419"/>
    </row>
    <row r="50420" spans="26:26">
      <c r="Z50420"/>
    </row>
    <row r="50421" spans="26:26">
      <c r="Z50421"/>
    </row>
    <row r="50422" spans="26:26">
      <c r="Z50422"/>
    </row>
    <row r="50423" spans="26:26">
      <c r="Z50423"/>
    </row>
    <row r="50424" spans="26:26">
      <c r="Z50424"/>
    </row>
    <row r="50425" spans="26:26">
      <c r="Z50425"/>
    </row>
    <row r="50426" spans="26:26">
      <c r="Z50426"/>
    </row>
    <row r="50427" spans="26:26">
      <c r="Z50427"/>
    </row>
    <row r="50428" spans="26:26">
      <c r="Z50428"/>
    </row>
    <row r="50429" spans="26:26">
      <c r="Z50429"/>
    </row>
    <row r="50430" spans="26:26">
      <c r="Z50430"/>
    </row>
    <row r="50431" spans="26:26">
      <c r="Z50431"/>
    </row>
    <row r="50432" spans="26:26">
      <c r="Z50432"/>
    </row>
    <row r="50433" spans="26:26">
      <c r="Z50433"/>
    </row>
    <row r="50434" spans="26:26">
      <c r="Z50434"/>
    </row>
    <row r="50435" spans="26:26">
      <c r="Z50435"/>
    </row>
    <row r="50436" spans="26:26">
      <c r="Z50436"/>
    </row>
    <row r="50437" spans="26:26">
      <c r="Z50437"/>
    </row>
    <row r="50438" spans="26:26">
      <c r="Z50438"/>
    </row>
    <row r="50439" spans="26:26">
      <c r="Z50439"/>
    </row>
    <row r="50440" spans="26:26">
      <c r="Z50440"/>
    </row>
    <row r="50441" spans="26:26">
      <c r="Z50441"/>
    </row>
    <row r="50442" spans="26:26">
      <c r="Z50442"/>
    </row>
    <row r="50443" spans="26:26">
      <c r="Z50443"/>
    </row>
    <row r="50444" spans="26:26">
      <c r="Z50444"/>
    </row>
    <row r="50445" spans="26:26">
      <c r="Z50445"/>
    </row>
    <row r="50446" spans="26:26">
      <c r="Z50446"/>
    </row>
    <row r="50447" spans="26:26">
      <c r="Z50447"/>
    </row>
    <row r="50448" spans="26:26">
      <c r="Z50448"/>
    </row>
    <row r="50449" spans="26:26">
      <c r="Z50449"/>
    </row>
    <row r="50450" spans="26:26">
      <c r="Z50450"/>
    </row>
    <row r="50451" spans="26:26">
      <c r="Z50451"/>
    </row>
    <row r="50452" spans="26:26">
      <c r="Z50452"/>
    </row>
    <row r="50453" spans="26:26">
      <c r="Z50453"/>
    </row>
    <row r="50454" spans="26:26">
      <c r="Z50454"/>
    </row>
    <row r="50455" spans="26:26">
      <c r="Z50455"/>
    </row>
    <row r="50456" spans="26:26">
      <c r="Z50456"/>
    </row>
    <row r="50457" spans="26:26">
      <c r="Z50457"/>
    </row>
    <row r="50458" spans="26:26">
      <c r="Z50458"/>
    </row>
    <row r="50459" spans="26:26">
      <c r="Z50459"/>
    </row>
    <row r="50460" spans="26:26">
      <c r="Z50460"/>
    </row>
    <row r="50461" spans="26:26">
      <c r="Z50461"/>
    </row>
    <row r="50462" spans="26:26">
      <c r="Z50462"/>
    </row>
    <row r="50463" spans="26:26">
      <c r="Z50463"/>
    </row>
    <row r="50464" spans="26:26">
      <c r="Z50464"/>
    </row>
    <row r="50465" spans="26:26">
      <c r="Z50465"/>
    </row>
    <row r="50466" spans="26:26">
      <c r="Z50466"/>
    </row>
    <row r="50467" spans="26:26">
      <c r="Z50467"/>
    </row>
    <row r="50468" spans="26:26">
      <c r="Z50468"/>
    </row>
    <row r="50469" spans="26:26">
      <c r="Z50469"/>
    </row>
    <row r="50470" spans="26:26">
      <c r="Z50470"/>
    </row>
    <row r="50471" spans="26:26">
      <c r="Z50471"/>
    </row>
    <row r="50472" spans="26:26">
      <c r="Z50472"/>
    </row>
    <row r="50473" spans="26:26">
      <c r="Z50473"/>
    </row>
    <row r="50474" spans="26:26">
      <c r="Z50474"/>
    </row>
    <row r="50475" spans="26:26">
      <c r="Z50475"/>
    </row>
    <row r="50476" spans="26:26">
      <c r="Z50476"/>
    </row>
    <row r="50477" spans="26:26">
      <c r="Z50477"/>
    </row>
    <row r="50478" spans="26:26">
      <c r="Z50478"/>
    </row>
    <row r="50479" spans="26:26">
      <c r="Z50479"/>
    </row>
    <row r="50480" spans="26:26">
      <c r="Z50480"/>
    </row>
    <row r="50481" spans="26:26">
      <c r="Z50481"/>
    </row>
    <row r="50482" spans="26:26">
      <c r="Z50482"/>
    </row>
    <row r="50483" spans="26:26">
      <c r="Z50483"/>
    </row>
    <row r="50484" spans="26:26">
      <c r="Z50484"/>
    </row>
    <row r="50485" spans="26:26">
      <c r="Z50485"/>
    </row>
    <row r="50486" spans="26:26">
      <c r="Z50486"/>
    </row>
    <row r="50487" spans="26:26">
      <c r="Z50487"/>
    </row>
    <row r="50488" spans="26:26">
      <c r="Z50488"/>
    </row>
    <row r="50489" spans="26:26">
      <c r="Z50489"/>
    </row>
    <row r="50490" spans="26:26">
      <c r="Z50490"/>
    </row>
    <row r="50491" spans="26:26">
      <c r="Z50491"/>
    </row>
    <row r="50492" spans="26:26">
      <c r="Z50492"/>
    </row>
    <row r="50493" spans="26:26">
      <c r="Z50493"/>
    </row>
    <row r="50494" spans="26:26">
      <c r="Z50494"/>
    </row>
    <row r="50495" spans="26:26">
      <c r="Z50495"/>
    </row>
    <row r="50496" spans="26:26">
      <c r="Z50496"/>
    </row>
    <row r="50497" spans="26:26">
      <c r="Z50497"/>
    </row>
    <row r="50498" spans="26:26">
      <c r="Z50498"/>
    </row>
    <row r="50499" spans="26:26">
      <c r="Z50499"/>
    </row>
    <row r="50500" spans="26:26">
      <c r="Z50500"/>
    </row>
    <row r="50501" spans="26:26">
      <c r="Z50501"/>
    </row>
    <row r="50502" spans="26:26">
      <c r="Z50502"/>
    </row>
    <row r="50503" spans="26:26">
      <c r="Z50503"/>
    </row>
    <row r="50504" spans="26:26">
      <c r="Z50504"/>
    </row>
    <row r="50505" spans="26:26">
      <c r="Z50505"/>
    </row>
    <row r="50506" spans="26:26">
      <c r="Z50506"/>
    </row>
    <row r="50507" spans="26:26">
      <c r="Z50507"/>
    </row>
    <row r="50508" spans="26:26">
      <c r="Z50508"/>
    </row>
    <row r="50509" spans="26:26">
      <c r="Z50509"/>
    </row>
    <row r="50510" spans="26:26">
      <c r="Z50510"/>
    </row>
    <row r="50511" spans="26:26">
      <c r="Z50511"/>
    </row>
    <row r="50512" spans="26:26">
      <c r="Z50512"/>
    </row>
    <row r="50513" spans="26:26">
      <c r="Z50513"/>
    </row>
    <row r="50514" spans="26:26">
      <c r="Z50514"/>
    </row>
    <row r="50515" spans="26:26">
      <c r="Z50515"/>
    </row>
    <row r="50516" spans="26:26">
      <c r="Z50516"/>
    </row>
    <row r="50517" spans="26:26">
      <c r="Z50517"/>
    </row>
    <row r="50518" spans="26:26">
      <c r="Z50518"/>
    </row>
    <row r="50519" spans="26:26">
      <c r="Z50519"/>
    </row>
    <row r="50520" spans="26:26">
      <c r="Z50520"/>
    </row>
    <row r="50521" spans="26:26">
      <c r="Z50521"/>
    </row>
    <row r="50522" spans="26:26">
      <c r="Z50522"/>
    </row>
    <row r="50523" spans="26:26">
      <c r="Z50523"/>
    </row>
    <row r="50524" spans="26:26">
      <c r="Z50524"/>
    </row>
    <row r="50525" spans="26:26">
      <c r="Z50525"/>
    </row>
    <row r="50526" spans="26:26">
      <c r="Z50526"/>
    </row>
    <row r="50527" spans="26:26">
      <c r="Z50527"/>
    </row>
    <row r="50528" spans="26:26">
      <c r="Z50528"/>
    </row>
    <row r="50529" spans="26:26">
      <c r="Z50529"/>
    </row>
    <row r="50530" spans="26:26">
      <c r="Z50530"/>
    </row>
    <row r="50531" spans="26:26">
      <c r="Z50531"/>
    </row>
    <row r="50532" spans="26:26">
      <c r="Z50532"/>
    </row>
    <row r="50533" spans="26:26">
      <c r="Z50533"/>
    </row>
    <row r="50534" spans="26:26">
      <c r="Z50534"/>
    </row>
    <row r="50535" spans="26:26">
      <c r="Z50535"/>
    </row>
    <row r="50536" spans="26:26">
      <c r="Z50536"/>
    </row>
    <row r="50537" spans="26:26">
      <c r="Z50537"/>
    </row>
    <row r="50538" spans="26:26">
      <c r="Z50538"/>
    </row>
    <row r="50539" spans="26:26">
      <c r="Z50539"/>
    </row>
    <row r="50540" spans="26:26">
      <c r="Z50540"/>
    </row>
    <row r="50541" spans="26:26">
      <c r="Z50541"/>
    </row>
    <row r="50542" spans="26:26">
      <c r="Z50542"/>
    </row>
    <row r="50543" spans="26:26">
      <c r="Z50543"/>
    </row>
    <row r="50544" spans="26:26">
      <c r="Z50544"/>
    </row>
    <row r="50545" spans="26:26">
      <c r="Z50545"/>
    </row>
    <row r="50546" spans="26:26">
      <c r="Z50546"/>
    </row>
    <row r="50547" spans="26:26">
      <c r="Z50547"/>
    </row>
    <row r="50548" spans="26:26">
      <c r="Z50548"/>
    </row>
    <row r="50549" spans="26:26">
      <c r="Z50549"/>
    </row>
    <row r="50550" spans="26:26">
      <c r="Z50550"/>
    </row>
    <row r="50551" spans="26:26">
      <c r="Z50551"/>
    </row>
    <row r="50552" spans="26:26">
      <c r="Z50552"/>
    </row>
    <row r="50553" spans="26:26">
      <c r="Z50553"/>
    </row>
    <row r="50554" spans="26:26">
      <c r="Z50554"/>
    </row>
    <row r="50555" spans="26:26">
      <c r="Z50555"/>
    </row>
    <row r="50556" spans="26:26">
      <c r="Z50556"/>
    </row>
    <row r="50557" spans="26:26">
      <c r="Z50557"/>
    </row>
    <row r="50558" spans="26:26">
      <c r="Z50558"/>
    </row>
    <row r="50559" spans="26:26">
      <c r="Z50559"/>
    </row>
    <row r="50560" spans="26:26">
      <c r="Z50560"/>
    </row>
    <row r="50561" spans="26:26">
      <c r="Z50561"/>
    </row>
    <row r="50562" spans="26:26">
      <c r="Z50562"/>
    </row>
    <row r="50563" spans="26:26">
      <c r="Z50563"/>
    </row>
    <row r="50564" spans="26:26">
      <c r="Z50564"/>
    </row>
    <row r="50565" spans="26:26">
      <c r="Z50565"/>
    </row>
    <row r="50566" spans="26:26">
      <c r="Z50566"/>
    </row>
    <row r="50567" spans="26:26">
      <c r="Z50567"/>
    </row>
    <row r="50568" spans="26:26">
      <c r="Z50568"/>
    </row>
    <row r="50569" spans="26:26">
      <c r="Z50569"/>
    </row>
    <row r="50570" spans="26:26">
      <c r="Z50570"/>
    </row>
    <row r="50571" spans="26:26">
      <c r="Z50571"/>
    </row>
    <row r="50572" spans="26:26">
      <c r="Z50572"/>
    </row>
    <row r="50573" spans="26:26">
      <c r="Z50573"/>
    </row>
    <row r="50574" spans="26:26">
      <c r="Z50574"/>
    </row>
    <row r="50575" spans="26:26">
      <c r="Z50575"/>
    </row>
    <row r="50576" spans="26:26">
      <c r="Z50576"/>
    </row>
    <row r="50577" spans="26:26">
      <c r="Z50577"/>
    </row>
    <row r="50578" spans="26:26">
      <c r="Z50578"/>
    </row>
    <row r="50579" spans="26:26">
      <c r="Z50579"/>
    </row>
    <row r="50580" spans="26:26">
      <c r="Z50580"/>
    </row>
    <row r="50581" spans="26:26">
      <c r="Z50581"/>
    </row>
    <row r="50582" spans="26:26">
      <c r="Z50582"/>
    </row>
    <row r="50583" spans="26:26">
      <c r="Z50583"/>
    </row>
    <row r="50584" spans="26:26">
      <c r="Z50584"/>
    </row>
    <row r="50585" spans="26:26">
      <c r="Z50585"/>
    </row>
    <row r="50586" spans="26:26">
      <c r="Z50586"/>
    </row>
    <row r="50587" spans="26:26">
      <c r="Z50587"/>
    </row>
    <row r="50588" spans="26:26">
      <c r="Z50588"/>
    </row>
    <row r="50589" spans="26:26">
      <c r="Z50589"/>
    </row>
    <row r="50590" spans="26:26">
      <c r="Z50590"/>
    </row>
    <row r="50591" spans="26:26">
      <c r="Z50591"/>
    </row>
    <row r="50592" spans="26:26">
      <c r="Z50592"/>
    </row>
    <row r="50593" spans="26:26">
      <c r="Z50593"/>
    </row>
    <row r="50594" spans="26:26">
      <c r="Z50594"/>
    </row>
    <row r="50595" spans="26:26">
      <c r="Z50595"/>
    </row>
    <row r="50596" spans="26:26">
      <c r="Z50596"/>
    </row>
    <row r="50597" spans="26:26">
      <c r="Z50597"/>
    </row>
    <row r="50598" spans="26:26">
      <c r="Z50598"/>
    </row>
    <row r="50599" spans="26:26">
      <c r="Z50599"/>
    </row>
    <row r="50600" spans="26:26">
      <c r="Z50600"/>
    </row>
    <row r="50601" spans="26:26">
      <c r="Z50601"/>
    </row>
    <row r="50602" spans="26:26">
      <c r="Z50602"/>
    </row>
    <row r="50603" spans="26:26">
      <c r="Z50603"/>
    </row>
    <row r="50604" spans="26:26">
      <c r="Z50604"/>
    </row>
    <row r="50605" spans="26:26">
      <c r="Z50605"/>
    </row>
    <row r="50606" spans="26:26">
      <c r="Z50606"/>
    </row>
    <row r="50607" spans="26:26">
      <c r="Z50607"/>
    </row>
    <row r="50608" spans="26:26">
      <c r="Z50608"/>
    </row>
    <row r="50609" spans="26:26">
      <c r="Z50609"/>
    </row>
    <row r="50610" spans="26:26">
      <c r="Z50610"/>
    </row>
    <row r="50611" spans="26:26">
      <c r="Z50611"/>
    </row>
    <row r="50612" spans="26:26">
      <c r="Z50612"/>
    </row>
    <row r="50613" spans="26:26">
      <c r="Z50613"/>
    </row>
    <row r="50614" spans="26:26">
      <c r="Z50614"/>
    </row>
    <row r="50615" spans="26:26">
      <c r="Z50615"/>
    </row>
    <row r="50616" spans="26:26">
      <c r="Z50616"/>
    </row>
    <row r="50617" spans="26:26">
      <c r="Z50617"/>
    </row>
    <row r="50618" spans="26:26">
      <c r="Z50618"/>
    </row>
    <row r="50619" spans="26:26">
      <c r="Z50619"/>
    </row>
    <row r="50620" spans="26:26">
      <c r="Z50620"/>
    </row>
    <row r="50621" spans="26:26">
      <c r="Z50621"/>
    </row>
    <row r="50622" spans="26:26">
      <c r="Z50622"/>
    </row>
    <row r="50623" spans="26:26">
      <c r="Z50623"/>
    </row>
    <row r="50624" spans="26:26">
      <c r="Z50624"/>
    </row>
    <row r="50625" spans="26:26">
      <c r="Z50625"/>
    </row>
    <row r="50626" spans="26:26">
      <c r="Z50626"/>
    </row>
    <row r="50627" spans="26:26">
      <c r="Z50627"/>
    </row>
    <row r="50628" spans="26:26">
      <c r="Z50628"/>
    </row>
    <row r="50629" spans="26:26">
      <c r="Z50629"/>
    </row>
    <row r="50630" spans="26:26">
      <c r="Z50630"/>
    </row>
    <row r="50631" spans="26:26">
      <c r="Z50631"/>
    </row>
    <row r="50632" spans="26:26">
      <c r="Z50632"/>
    </row>
    <row r="50633" spans="26:26">
      <c r="Z50633"/>
    </row>
    <row r="50634" spans="26:26">
      <c r="Z50634"/>
    </row>
    <row r="50635" spans="26:26">
      <c r="Z50635"/>
    </row>
    <row r="50636" spans="26:26">
      <c r="Z50636"/>
    </row>
    <row r="50637" spans="26:26">
      <c r="Z50637"/>
    </row>
    <row r="50638" spans="26:26">
      <c r="Z50638"/>
    </row>
    <row r="50639" spans="26:26">
      <c r="Z50639"/>
    </row>
    <row r="50640" spans="26:26">
      <c r="Z50640"/>
    </row>
    <row r="50641" spans="26:26">
      <c r="Z50641"/>
    </row>
    <row r="50642" spans="26:26">
      <c r="Z50642"/>
    </row>
    <row r="50643" spans="26:26">
      <c r="Z50643"/>
    </row>
    <row r="50644" spans="26:26">
      <c r="Z50644"/>
    </row>
    <row r="50645" spans="26:26">
      <c r="Z50645"/>
    </row>
    <row r="50646" spans="26:26">
      <c r="Z50646"/>
    </row>
    <row r="50647" spans="26:26">
      <c r="Z50647"/>
    </row>
    <row r="50648" spans="26:26">
      <c r="Z50648"/>
    </row>
    <row r="50649" spans="26:26">
      <c r="Z50649"/>
    </row>
    <row r="50650" spans="26:26">
      <c r="Z50650"/>
    </row>
    <row r="50651" spans="26:26">
      <c r="Z50651"/>
    </row>
    <row r="50652" spans="26:26">
      <c r="Z50652"/>
    </row>
    <row r="50653" spans="26:26">
      <c r="Z50653"/>
    </row>
    <row r="50654" spans="26:26">
      <c r="Z50654"/>
    </row>
    <row r="50655" spans="26:26">
      <c r="Z50655"/>
    </row>
    <row r="50656" spans="26:26">
      <c r="Z50656"/>
    </row>
    <row r="50657" spans="26:26">
      <c r="Z50657"/>
    </row>
    <row r="50658" spans="26:26">
      <c r="Z50658"/>
    </row>
    <row r="50659" spans="26:26">
      <c r="Z50659"/>
    </row>
    <row r="50660" spans="26:26">
      <c r="Z50660"/>
    </row>
    <row r="50661" spans="26:26">
      <c r="Z50661"/>
    </row>
    <row r="50662" spans="26:26">
      <c r="Z50662"/>
    </row>
    <row r="50663" spans="26:26">
      <c r="Z50663"/>
    </row>
    <row r="50664" spans="26:26">
      <c r="Z50664"/>
    </row>
    <row r="50665" spans="26:26">
      <c r="Z50665"/>
    </row>
    <row r="50666" spans="26:26">
      <c r="Z50666"/>
    </row>
    <row r="50667" spans="26:26">
      <c r="Z50667"/>
    </row>
    <row r="50668" spans="26:26">
      <c r="Z50668"/>
    </row>
    <row r="50669" spans="26:26">
      <c r="Z50669"/>
    </row>
    <row r="50670" spans="26:26">
      <c r="Z50670"/>
    </row>
    <row r="50671" spans="26:26">
      <c r="Z50671"/>
    </row>
    <row r="50672" spans="26:26">
      <c r="Z50672"/>
    </row>
    <row r="50673" spans="26:26">
      <c r="Z50673"/>
    </row>
    <row r="50674" spans="26:26">
      <c r="Z50674"/>
    </row>
    <row r="50675" spans="26:26">
      <c r="Z50675"/>
    </row>
    <row r="50676" spans="26:26">
      <c r="Z50676"/>
    </row>
    <row r="50677" spans="26:26">
      <c r="Z50677"/>
    </row>
    <row r="50678" spans="26:26">
      <c r="Z50678"/>
    </row>
    <row r="50679" spans="26:26">
      <c r="Z50679"/>
    </row>
    <row r="50680" spans="26:26">
      <c r="Z50680"/>
    </row>
    <row r="50681" spans="26:26">
      <c r="Z50681"/>
    </row>
    <row r="50682" spans="26:26">
      <c r="Z50682"/>
    </row>
    <row r="50683" spans="26:26">
      <c r="Z50683"/>
    </row>
    <row r="50684" spans="26:26">
      <c r="Z50684"/>
    </row>
    <row r="50685" spans="26:26">
      <c r="Z50685"/>
    </row>
    <row r="50686" spans="26:26">
      <c r="Z50686"/>
    </row>
    <row r="50687" spans="26:26">
      <c r="Z50687"/>
    </row>
    <row r="50688" spans="26:26">
      <c r="Z50688"/>
    </row>
    <row r="50689" spans="26:26">
      <c r="Z50689"/>
    </row>
    <row r="50690" spans="26:26">
      <c r="Z50690"/>
    </row>
    <row r="50691" spans="26:26">
      <c r="Z50691"/>
    </row>
    <row r="50692" spans="26:26">
      <c r="Z50692"/>
    </row>
    <row r="50693" spans="26:26">
      <c r="Z50693"/>
    </row>
    <row r="50694" spans="26:26">
      <c r="Z50694"/>
    </row>
    <row r="50695" spans="26:26">
      <c r="Z50695"/>
    </row>
    <row r="50696" spans="26:26">
      <c r="Z50696"/>
    </row>
    <row r="50697" spans="26:26">
      <c r="Z50697"/>
    </row>
    <row r="50698" spans="26:26">
      <c r="Z50698"/>
    </row>
    <row r="50699" spans="26:26">
      <c r="Z50699"/>
    </row>
    <row r="50700" spans="26:26">
      <c r="Z50700"/>
    </row>
    <row r="50701" spans="26:26">
      <c r="Z50701"/>
    </row>
    <row r="50702" spans="26:26">
      <c r="Z50702"/>
    </row>
    <row r="50703" spans="26:26">
      <c r="Z50703"/>
    </row>
    <row r="50704" spans="26:26">
      <c r="Z50704"/>
    </row>
    <row r="50705" spans="26:26">
      <c r="Z50705"/>
    </row>
    <row r="50706" spans="26:26">
      <c r="Z50706"/>
    </row>
    <row r="50707" spans="26:26">
      <c r="Z50707"/>
    </row>
    <row r="50708" spans="26:26">
      <c r="Z50708"/>
    </row>
    <row r="50709" spans="26:26">
      <c r="Z50709"/>
    </row>
    <row r="50710" spans="26:26">
      <c r="Z50710"/>
    </row>
    <row r="50711" spans="26:26">
      <c r="Z50711"/>
    </row>
    <row r="50712" spans="26:26">
      <c r="Z50712"/>
    </row>
    <row r="50713" spans="26:26">
      <c r="Z50713"/>
    </row>
    <row r="50714" spans="26:26">
      <c r="Z50714"/>
    </row>
    <row r="50715" spans="26:26">
      <c r="Z50715"/>
    </row>
    <row r="50716" spans="26:26">
      <c r="Z50716"/>
    </row>
    <row r="50717" spans="26:26">
      <c r="Z50717"/>
    </row>
    <row r="50718" spans="26:26">
      <c r="Z50718"/>
    </row>
    <row r="50719" spans="26:26">
      <c r="Z50719"/>
    </row>
    <row r="50720" spans="26:26">
      <c r="Z50720"/>
    </row>
    <row r="50721" spans="26:26">
      <c r="Z50721"/>
    </row>
    <row r="50722" spans="26:26">
      <c r="Z50722"/>
    </row>
    <row r="50723" spans="26:26">
      <c r="Z50723"/>
    </row>
    <row r="50724" spans="26:26">
      <c r="Z50724"/>
    </row>
    <row r="50725" spans="26:26">
      <c r="Z50725"/>
    </row>
    <row r="50726" spans="26:26">
      <c r="Z50726"/>
    </row>
    <row r="50727" spans="26:26">
      <c r="Z50727"/>
    </row>
    <row r="50728" spans="26:26">
      <c r="Z50728"/>
    </row>
    <row r="50729" spans="26:26">
      <c r="Z50729"/>
    </row>
    <row r="50730" spans="26:26">
      <c r="Z50730"/>
    </row>
    <row r="50731" spans="26:26">
      <c r="Z50731"/>
    </row>
    <row r="50732" spans="26:26">
      <c r="Z50732"/>
    </row>
    <row r="50733" spans="26:26">
      <c r="Z50733"/>
    </row>
    <row r="50734" spans="26:26">
      <c r="Z50734"/>
    </row>
    <row r="50735" spans="26:26">
      <c r="Z50735"/>
    </row>
    <row r="50736" spans="26:26">
      <c r="Z50736"/>
    </row>
    <row r="50737" spans="26:26">
      <c r="Z50737"/>
    </row>
    <row r="50738" spans="26:26">
      <c r="Z50738"/>
    </row>
    <row r="50739" spans="26:26">
      <c r="Z50739"/>
    </row>
    <row r="50740" spans="26:26">
      <c r="Z50740"/>
    </row>
    <row r="50741" spans="26:26">
      <c r="Z50741"/>
    </row>
    <row r="50742" spans="26:26">
      <c r="Z50742"/>
    </row>
    <row r="50743" spans="26:26">
      <c r="Z50743"/>
    </row>
    <row r="50744" spans="26:26">
      <c r="Z50744"/>
    </row>
    <row r="50745" spans="26:26">
      <c r="Z50745"/>
    </row>
    <row r="50746" spans="26:26">
      <c r="Z50746"/>
    </row>
    <row r="50747" spans="26:26">
      <c r="Z50747"/>
    </row>
    <row r="50748" spans="26:26">
      <c r="Z50748"/>
    </row>
    <row r="50749" spans="26:26">
      <c r="Z50749"/>
    </row>
    <row r="50750" spans="26:26">
      <c r="Z50750"/>
    </row>
    <row r="50751" spans="26:26">
      <c r="Z50751"/>
    </row>
    <row r="50752" spans="26:26">
      <c r="Z50752"/>
    </row>
    <row r="50753" spans="26:26">
      <c r="Z50753"/>
    </row>
    <row r="50754" spans="26:26">
      <c r="Z50754"/>
    </row>
    <row r="50755" spans="26:26">
      <c r="Z50755"/>
    </row>
    <row r="50756" spans="26:26">
      <c r="Z50756"/>
    </row>
    <row r="50757" spans="26:26">
      <c r="Z50757"/>
    </row>
    <row r="50758" spans="26:26">
      <c r="Z50758"/>
    </row>
    <row r="50759" spans="26:26">
      <c r="Z50759"/>
    </row>
    <row r="50760" spans="26:26">
      <c r="Z50760"/>
    </row>
    <row r="50761" spans="26:26">
      <c r="Z50761"/>
    </row>
    <row r="50762" spans="26:26">
      <c r="Z50762"/>
    </row>
    <row r="50763" spans="26:26">
      <c r="Z50763"/>
    </row>
    <row r="50764" spans="26:26">
      <c r="Z50764"/>
    </row>
    <row r="50765" spans="26:26">
      <c r="Z50765"/>
    </row>
    <row r="50766" spans="26:26">
      <c r="Z50766"/>
    </row>
    <row r="50767" spans="26:26">
      <c r="Z50767"/>
    </row>
    <row r="50768" spans="26:26">
      <c r="Z50768"/>
    </row>
    <row r="50769" spans="26:26">
      <c r="Z50769"/>
    </row>
    <row r="50770" spans="26:26">
      <c r="Z50770"/>
    </row>
    <row r="50771" spans="26:26">
      <c r="Z50771"/>
    </row>
    <row r="50772" spans="26:26">
      <c r="Z50772"/>
    </row>
    <row r="50773" spans="26:26">
      <c r="Z50773"/>
    </row>
    <row r="50774" spans="26:26">
      <c r="Z50774"/>
    </row>
    <row r="50775" spans="26:26">
      <c r="Z50775"/>
    </row>
    <row r="50776" spans="26:26">
      <c r="Z50776"/>
    </row>
    <row r="50777" spans="26:26">
      <c r="Z50777"/>
    </row>
    <row r="50778" spans="26:26">
      <c r="Z50778"/>
    </row>
    <row r="50779" spans="26:26">
      <c r="Z50779"/>
    </row>
    <row r="50780" spans="26:26">
      <c r="Z50780"/>
    </row>
    <row r="50781" spans="26:26">
      <c r="Z50781"/>
    </row>
    <row r="50782" spans="26:26">
      <c r="Z50782"/>
    </row>
    <row r="50783" spans="26:26">
      <c r="Z50783"/>
    </row>
    <row r="50784" spans="26:26">
      <c r="Z50784"/>
    </row>
    <row r="50785" spans="26:26">
      <c r="Z50785"/>
    </row>
    <row r="50786" spans="26:26">
      <c r="Z50786"/>
    </row>
    <row r="50787" spans="26:26">
      <c r="Z50787"/>
    </row>
    <row r="50788" spans="26:26">
      <c r="Z50788"/>
    </row>
    <row r="50789" spans="26:26">
      <c r="Z50789"/>
    </row>
    <row r="50790" spans="26:26">
      <c r="Z50790"/>
    </row>
    <row r="50791" spans="26:26">
      <c r="Z50791"/>
    </row>
    <row r="50792" spans="26:26">
      <c r="Z50792"/>
    </row>
    <row r="50793" spans="26:26">
      <c r="Z50793"/>
    </row>
    <row r="50794" spans="26:26">
      <c r="Z50794"/>
    </row>
    <row r="50795" spans="26:26">
      <c r="Z50795"/>
    </row>
    <row r="50796" spans="26:26">
      <c r="Z50796"/>
    </row>
    <row r="50797" spans="26:26">
      <c r="Z50797"/>
    </row>
    <row r="50798" spans="26:26">
      <c r="Z50798"/>
    </row>
    <row r="50799" spans="26:26">
      <c r="Z50799"/>
    </row>
    <row r="50800" spans="26:26">
      <c r="Z50800"/>
    </row>
    <row r="50801" spans="26:26">
      <c r="Z50801"/>
    </row>
    <row r="50802" spans="26:26">
      <c r="Z50802"/>
    </row>
    <row r="50803" spans="26:26">
      <c r="Z50803"/>
    </row>
    <row r="50804" spans="26:26">
      <c r="Z50804"/>
    </row>
    <row r="50805" spans="26:26">
      <c r="Z50805"/>
    </row>
    <row r="50806" spans="26:26">
      <c r="Z50806"/>
    </row>
    <row r="50807" spans="26:26">
      <c r="Z50807"/>
    </row>
    <row r="50808" spans="26:26">
      <c r="Z50808"/>
    </row>
    <row r="50809" spans="26:26">
      <c r="Z50809"/>
    </row>
    <row r="50810" spans="26:26">
      <c r="Z50810"/>
    </row>
    <row r="50811" spans="26:26">
      <c r="Z50811"/>
    </row>
    <row r="50812" spans="26:26">
      <c r="Z50812"/>
    </row>
    <row r="50813" spans="26:26">
      <c r="Z50813"/>
    </row>
    <row r="50814" spans="26:26">
      <c r="Z50814"/>
    </row>
    <row r="50815" spans="26:26">
      <c r="Z50815"/>
    </row>
    <row r="50816" spans="26:26">
      <c r="Z50816"/>
    </row>
    <row r="50817" spans="26:26">
      <c r="Z50817"/>
    </row>
    <row r="50818" spans="26:26">
      <c r="Z50818"/>
    </row>
    <row r="50819" spans="26:26">
      <c r="Z50819"/>
    </row>
    <row r="50820" spans="26:26">
      <c r="Z50820"/>
    </row>
    <row r="50821" spans="26:26">
      <c r="Z50821"/>
    </row>
    <row r="50822" spans="26:26">
      <c r="Z50822"/>
    </row>
    <row r="50823" spans="26:26">
      <c r="Z50823"/>
    </row>
    <row r="50824" spans="26:26">
      <c r="Z50824"/>
    </row>
    <row r="50825" spans="26:26">
      <c r="Z50825"/>
    </row>
    <row r="50826" spans="26:26">
      <c r="Z50826"/>
    </row>
    <row r="50827" spans="26:26">
      <c r="Z50827"/>
    </row>
    <row r="50828" spans="26:26">
      <c r="Z50828"/>
    </row>
    <row r="50829" spans="26:26">
      <c r="Z50829"/>
    </row>
    <row r="50830" spans="26:26">
      <c r="Z50830"/>
    </row>
    <row r="50831" spans="26:26">
      <c r="Z50831"/>
    </row>
    <row r="50832" spans="26:26">
      <c r="Z50832"/>
    </row>
    <row r="50833" spans="26:26">
      <c r="Z50833"/>
    </row>
    <row r="50834" spans="26:26">
      <c r="Z50834"/>
    </row>
    <row r="50835" spans="26:26">
      <c r="Z50835"/>
    </row>
    <row r="50836" spans="26:26">
      <c r="Z50836"/>
    </row>
    <row r="50837" spans="26:26">
      <c r="Z50837"/>
    </row>
    <row r="50838" spans="26:26">
      <c r="Z50838"/>
    </row>
    <row r="50839" spans="26:26">
      <c r="Z50839"/>
    </row>
    <row r="50840" spans="26:26">
      <c r="Z50840"/>
    </row>
    <row r="50841" spans="26:26">
      <c r="Z50841"/>
    </row>
    <row r="50842" spans="26:26">
      <c r="Z50842"/>
    </row>
    <row r="50843" spans="26:26">
      <c r="Z50843"/>
    </row>
    <row r="50844" spans="26:26">
      <c r="Z50844"/>
    </row>
    <row r="50845" spans="26:26">
      <c r="Z50845"/>
    </row>
    <row r="50846" spans="26:26">
      <c r="Z50846"/>
    </row>
    <row r="50847" spans="26:26">
      <c r="Z50847"/>
    </row>
    <row r="50848" spans="26:26">
      <c r="Z50848"/>
    </row>
    <row r="50849" spans="26:26">
      <c r="Z50849"/>
    </row>
    <row r="50850" spans="26:26">
      <c r="Z50850"/>
    </row>
    <row r="50851" spans="26:26">
      <c r="Z50851"/>
    </row>
    <row r="50852" spans="26:26">
      <c r="Z50852"/>
    </row>
    <row r="50853" spans="26:26">
      <c r="Z50853"/>
    </row>
    <row r="50854" spans="26:26">
      <c r="Z50854"/>
    </row>
    <row r="50855" spans="26:26">
      <c r="Z50855"/>
    </row>
    <row r="50856" spans="26:26">
      <c r="Z50856"/>
    </row>
    <row r="50857" spans="26:26">
      <c r="Z50857"/>
    </row>
    <row r="50858" spans="26:26">
      <c r="Z50858"/>
    </row>
    <row r="50859" spans="26:26">
      <c r="Z50859"/>
    </row>
    <row r="50860" spans="26:26">
      <c r="Z50860"/>
    </row>
    <row r="50861" spans="26:26">
      <c r="Z50861"/>
    </row>
    <row r="50862" spans="26:26">
      <c r="Z50862"/>
    </row>
    <row r="50863" spans="26:26">
      <c r="Z50863"/>
    </row>
    <row r="50864" spans="26:26">
      <c r="Z50864"/>
    </row>
    <row r="50865" spans="26:26">
      <c r="Z50865"/>
    </row>
    <row r="50866" spans="26:26">
      <c r="Z50866"/>
    </row>
    <row r="50867" spans="26:26">
      <c r="Z50867"/>
    </row>
    <row r="50868" spans="26:26">
      <c r="Z50868"/>
    </row>
    <row r="50869" spans="26:26">
      <c r="Z50869"/>
    </row>
    <row r="50870" spans="26:26">
      <c r="Z50870"/>
    </row>
    <row r="50871" spans="26:26">
      <c r="Z50871"/>
    </row>
    <row r="50872" spans="26:26">
      <c r="Z50872"/>
    </row>
    <row r="50873" spans="26:26">
      <c r="Z50873"/>
    </row>
    <row r="50874" spans="26:26">
      <c r="Z50874"/>
    </row>
    <row r="50875" spans="26:26">
      <c r="Z50875"/>
    </row>
    <row r="50876" spans="26:26">
      <c r="Z50876"/>
    </row>
    <row r="50877" spans="26:26">
      <c r="Z50877"/>
    </row>
    <row r="50878" spans="26:26">
      <c r="Z50878"/>
    </row>
    <row r="50879" spans="26:26">
      <c r="Z50879"/>
    </row>
    <row r="50880" spans="26:26">
      <c r="Z50880"/>
    </row>
    <row r="50881" spans="26:26">
      <c r="Z50881"/>
    </row>
    <row r="50882" spans="26:26">
      <c r="Z50882"/>
    </row>
    <row r="50883" spans="26:26">
      <c r="Z50883"/>
    </row>
    <row r="50884" spans="26:26">
      <c r="Z50884"/>
    </row>
    <row r="50885" spans="26:26">
      <c r="Z50885"/>
    </row>
    <row r="50886" spans="26:26">
      <c r="Z50886"/>
    </row>
    <row r="50887" spans="26:26">
      <c r="Z50887"/>
    </row>
    <row r="50888" spans="26:26">
      <c r="Z50888"/>
    </row>
    <row r="50889" spans="26:26">
      <c r="Z50889"/>
    </row>
    <row r="50890" spans="26:26">
      <c r="Z50890"/>
    </row>
    <row r="50891" spans="26:26">
      <c r="Z50891"/>
    </row>
    <row r="50892" spans="26:26">
      <c r="Z50892"/>
    </row>
    <row r="50893" spans="26:26">
      <c r="Z50893"/>
    </row>
    <row r="50894" spans="26:26">
      <c r="Z50894"/>
    </row>
    <row r="50895" spans="26:26">
      <c r="Z50895"/>
    </row>
    <row r="50896" spans="26:26">
      <c r="Z50896"/>
    </row>
    <row r="50897" spans="26:26">
      <c r="Z50897"/>
    </row>
    <row r="50898" spans="26:26">
      <c r="Z50898"/>
    </row>
    <row r="50899" spans="26:26">
      <c r="Z50899"/>
    </row>
    <row r="50900" spans="26:26">
      <c r="Z50900"/>
    </row>
    <row r="50901" spans="26:26">
      <c r="Z50901"/>
    </row>
    <row r="50902" spans="26:26">
      <c r="Z50902"/>
    </row>
    <row r="50903" spans="26:26">
      <c r="Z50903"/>
    </row>
    <row r="50904" spans="26:26">
      <c r="Z50904"/>
    </row>
    <row r="50905" spans="26:26">
      <c r="Z50905"/>
    </row>
    <row r="50906" spans="26:26">
      <c r="Z50906"/>
    </row>
    <row r="50907" spans="26:26">
      <c r="Z50907"/>
    </row>
    <row r="50908" spans="26:26">
      <c r="Z50908"/>
    </row>
    <row r="50909" spans="26:26">
      <c r="Z50909"/>
    </row>
    <row r="50910" spans="26:26">
      <c r="Z50910"/>
    </row>
    <row r="50911" spans="26:26">
      <c r="Z50911"/>
    </row>
    <row r="50912" spans="26:26">
      <c r="Z50912"/>
    </row>
    <row r="50913" spans="26:26">
      <c r="Z50913"/>
    </row>
    <row r="50914" spans="26:26">
      <c r="Z50914"/>
    </row>
    <row r="50915" spans="26:26">
      <c r="Z50915"/>
    </row>
    <row r="50916" spans="26:26">
      <c r="Z50916"/>
    </row>
    <row r="50917" spans="26:26">
      <c r="Z50917"/>
    </row>
    <row r="50918" spans="26:26">
      <c r="Z50918"/>
    </row>
    <row r="50919" spans="26:26">
      <c r="Z50919"/>
    </row>
    <row r="50920" spans="26:26">
      <c r="Z50920"/>
    </row>
    <row r="50921" spans="26:26">
      <c r="Z50921"/>
    </row>
    <row r="50922" spans="26:26">
      <c r="Z50922"/>
    </row>
    <row r="50923" spans="26:26">
      <c r="Z50923"/>
    </row>
    <row r="50924" spans="26:26">
      <c r="Z50924"/>
    </row>
    <row r="50925" spans="26:26">
      <c r="Z50925"/>
    </row>
    <row r="50926" spans="26:26">
      <c r="Z50926"/>
    </row>
    <row r="50927" spans="26:26">
      <c r="Z50927"/>
    </row>
    <row r="50928" spans="26:26">
      <c r="Z50928"/>
    </row>
    <row r="50929" spans="26:26">
      <c r="Z50929"/>
    </row>
    <row r="50930" spans="26:26">
      <c r="Z50930"/>
    </row>
    <row r="50931" spans="26:26">
      <c r="Z50931"/>
    </row>
    <row r="50932" spans="26:26">
      <c r="Z50932"/>
    </row>
    <row r="50933" spans="26:26">
      <c r="Z50933"/>
    </row>
    <row r="50934" spans="26:26">
      <c r="Z50934"/>
    </row>
    <row r="50935" spans="26:26">
      <c r="Z50935"/>
    </row>
    <row r="50936" spans="26:26">
      <c r="Z50936"/>
    </row>
    <row r="50937" spans="26:26">
      <c r="Z50937"/>
    </row>
    <row r="50938" spans="26:26">
      <c r="Z50938"/>
    </row>
    <row r="50939" spans="26:26">
      <c r="Z50939"/>
    </row>
    <row r="50940" spans="26:26">
      <c r="Z50940"/>
    </row>
    <row r="50941" spans="26:26">
      <c r="Z50941"/>
    </row>
    <row r="50942" spans="26:26">
      <c r="Z50942"/>
    </row>
    <row r="50943" spans="26:26">
      <c r="Z50943"/>
    </row>
    <row r="50944" spans="26:26">
      <c r="Z50944"/>
    </row>
    <row r="50945" spans="26:26">
      <c r="Z50945"/>
    </row>
    <row r="50946" spans="26:26">
      <c r="Z50946"/>
    </row>
    <row r="50947" spans="26:26">
      <c r="Z50947"/>
    </row>
    <row r="50948" spans="26:26">
      <c r="Z50948"/>
    </row>
    <row r="50949" spans="26:26">
      <c r="Z50949"/>
    </row>
    <row r="50950" spans="26:26">
      <c r="Z50950"/>
    </row>
    <row r="50951" spans="26:26">
      <c r="Z50951"/>
    </row>
    <row r="50952" spans="26:26">
      <c r="Z50952"/>
    </row>
    <row r="50953" spans="26:26">
      <c r="Z50953"/>
    </row>
    <row r="50954" spans="26:26">
      <c r="Z50954"/>
    </row>
    <row r="50955" spans="26:26">
      <c r="Z50955"/>
    </row>
    <row r="50956" spans="26:26">
      <c r="Z50956"/>
    </row>
    <row r="50957" spans="26:26">
      <c r="Z50957"/>
    </row>
    <row r="50958" spans="26:26">
      <c r="Z50958"/>
    </row>
    <row r="50959" spans="26:26">
      <c r="Z50959"/>
    </row>
    <row r="50960" spans="26:26">
      <c r="Z50960"/>
    </row>
    <row r="50961" spans="26:26">
      <c r="Z50961"/>
    </row>
    <row r="50962" spans="26:26">
      <c r="Z50962"/>
    </row>
    <row r="50963" spans="26:26">
      <c r="Z50963"/>
    </row>
    <row r="50964" spans="26:26">
      <c r="Z50964"/>
    </row>
    <row r="50965" spans="26:26">
      <c r="Z50965"/>
    </row>
    <row r="50966" spans="26:26">
      <c r="Z50966"/>
    </row>
    <row r="50967" spans="26:26">
      <c r="Z50967"/>
    </row>
    <row r="50968" spans="26:26">
      <c r="Z50968"/>
    </row>
    <row r="50969" spans="26:26">
      <c r="Z50969"/>
    </row>
    <row r="50970" spans="26:26">
      <c r="Z50970"/>
    </row>
    <row r="50971" spans="26:26">
      <c r="Z50971"/>
    </row>
    <row r="50972" spans="26:26">
      <c r="Z50972"/>
    </row>
    <row r="50973" spans="26:26">
      <c r="Z50973"/>
    </row>
    <row r="50974" spans="26:26">
      <c r="Z50974"/>
    </row>
    <row r="50975" spans="26:26">
      <c r="Z50975"/>
    </row>
    <row r="50976" spans="26:26">
      <c r="Z50976"/>
    </row>
    <row r="50977" spans="26:26">
      <c r="Z50977"/>
    </row>
    <row r="50978" spans="26:26">
      <c r="Z50978"/>
    </row>
    <row r="50979" spans="26:26">
      <c r="Z50979"/>
    </row>
    <row r="50980" spans="26:26">
      <c r="Z50980"/>
    </row>
    <row r="50981" spans="26:26">
      <c r="Z50981"/>
    </row>
    <row r="50982" spans="26:26">
      <c r="Z50982"/>
    </row>
    <row r="50983" spans="26:26">
      <c r="Z50983"/>
    </row>
    <row r="50984" spans="26:26">
      <c r="Z50984"/>
    </row>
    <row r="50985" spans="26:26">
      <c r="Z50985"/>
    </row>
    <row r="50986" spans="26:26">
      <c r="Z50986"/>
    </row>
    <row r="50987" spans="26:26">
      <c r="Z50987"/>
    </row>
    <row r="50988" spans="26:26">
      <c r="Z50988"/>
    </row>
    <row r="50989" spans="26:26">
      <c r="Z50989"/>
    </row>
    <row r="50990" spans="26:26">
      <c r="Z50990"/>
    </row>
    <row r="50991" spans="26:26">
      <c r="Z50991"/>
    </row>
    <row r="50992" spans="26:26">
      <c r="Z50992"/>
    </row>
    <row r="50993" spans="26:26">
      <c r="Z50993"/>
    </row>
    <row r="50994" spans="26:26">
      <c r="Z50994"/>
    </row>
    <row r="50995" spans="26:26">
      <c r="Z50995"/>
    </row>
    <row r="50996" spans="26:26">
      <c r="Z50996"/>
    </row>
    <row r="50997" spans="26:26">
      <c r="Z50997"/>
    </row>
    <row r="50998" spans="26:26">
      <c r="Z50998"/>
    </row>
    <row r="50999" spans="26:26">
      <c r="Z50999"/>
    </row>
    <row r="51000" spans="26:26">
      <c r="Z51000"/>
    </row>
    <row r="51001" spans="26:26">
      <c r="Z51001"/>
    </row>
    <row r="51002" spans="26:26">
      <c r="Z51002"/>
    </row>
    <row r="51003" spans="26:26">
      <c r="Z51003"/>
    </row>
    <row r="51004" spans="26:26">
      <c r="Z51004"/>
    </row>
    <row r="51005" spans="26:26">
      <c r="Z51005"/>
    </row>
    <row r="51006" spans="26:26">
      <c r="Z51006"/>
    </row>
    <row r="51007" spans="26:26">
      <c r="Z51007"/>
    </row>
    <row r="51008" spans="26:26">
      <c r="Z51008"/>
    </row>
    <row r="51009" spans="26:26">
      <c r="Z51009"/>
    </row>
    <row r="51010" spans="26:26">
      <c r="Z51010"/>
    </row>
    <row r="51011" spans="26:26">
      <c r="Z51011"/>
    </row>
    <row r="51012" spans="26:26">
      <c r="Z51012"/>
    </row>
    <row r="51013" spans="26:26">
      <c r="Z51013"/>
    </row>
    <row r="51014" spans="26:26">
      <c r="Z51014"/>
    </row>
    <row r="51015" spans="26:26">
      <c r="Z51015"/>
    </row>
    <row r="51016" spans="26:26">
      <c r="Z51016"/>
    </row>
    <row r="51017" spans="26:26">
      <c r="Z51017"/>
    </row>
    <row r="51018" spans="26:26">
      <c r="Z51018"/>
    </row>
    <row r="51019" spans="26:26">
      <c r="Z51019"/>
    </row>
    <row r="51020" spans="26:26">
      <c r="Z51020"/>
    </row>
    <row r="51021" spans="26:26">
      <c r="Z51021"/>
    </row>
    <row r="51022" spans="26:26">
      <c r="Z51022"/>
    </row>
    <row r="51023" spans="26:26">
      <c r="Z51023"/>
    </row>
    <row r="51024" spans="26:26">
      <c r="Z51024"/>
    </row>
    <row r="51025" spans="26:26">
      <c r="Z51025"/>
    </row>
    <row r="51026" spans="26:26">
      <c r="Z51026"/>
    </row>
    <row r="51027" spans="26:26">
      <c r="Z51027"/>
    </row>
    <row r="51028" spans="26:26">
      <c r="Z51028"/>
    </row>
    <row r="51029" spans="26:26">
      <c r="Z51029"/>
    </row>
    <row r="51030" spans="26:26">
      <c r="Z51030"/>
    </row>
    <row r="51031" spans="26:26">
      <c r="Z51031"/>
    </row>
    <row r="51032" spans="26:26">
      <c r="Z51032"/>
    </row>
    <row r="51033" spans="26:26">
      <c r="Z51033"/>
    </row>
    <row r="51034" spans="26:26">
      <c r="Z51034"/>
    </row>
    <row r="51035" spans="26:26">
      <c r="Z51035"/>
    </row>
    <row r="51036" spans="26:26">
      <c r="Z51036"/>
    </row>
    <row r="51037" spans="26:26">
      <c r="Z51037"/>
    </row>
    <row r="51038" spans="26:26">
      <c r="Z51038"/>
    </row>
    <row r="51039" spans="26:26">
      <c r="Z51039"/>
    </row>
    <row r="51040" spans="26:26">
      <c r="Z51040"/>
    </row>
    <row r="51041" spans="26:26">
      <c r="Z51041"/>
    </row>
    <row r="51042" spans="26:26">
      <c r="Z51042"/>
    </row>
    <row r="51043" spans="26:26">
      <c r="Z51043"/>
    </row>
    <row r="51044" spans="26:26">
      <c r="Z51044"/>
    </row>
    <row r="51045" spans="26:26">
      <c r="Z51045"/>
    </row>
    <row r="51046" spans="26:26">
      <c r="Z51046"/>
    </row>
    <row r="51047" spans="26:26">
      <c r="Z51047"/>
    </row>
    <row r="51048" spans="26:26">
      <c r="Z51048"/>
    </row>
    <row r="51049" spans="26:26">
      <c r="Z51049"/>
    </row>
    <row r="51050" spans="26:26">
      <c r="Z51050"/>
    </row>
    <row r="51051" spans="26:26">
      <c r="Z51051"/>
    </row>
    <row r="51052" spans="26:26">
      <c r="Z51052"/>
    </row>
    <row r="51053" spans="26:26">
      <c r="Z51053"/>
    </row>
    <row r="51054" spans="26:26">
      <c r="Z51054"/>
    </row>
    <row r="51055" spans="26:26">
      <c r="Z51055"/>
    </row>
    <row r="51056" spans="26:26">
      <c r="Z51056"/>
    </row>
    <row r="51057" spans="26:26">
      <c r="Z51057"/>
    </row>
    <row r="51058" spans="26:26">
      <c r="Z51058"/>
    </row>
    <row r="51059" spans="26:26">
      <c r="Z51059"/>
    </row>
    <row r="51060" spans="26:26">
      <c r="Z51060"/>
    </row>
    <row r="51061" spans="26:26">
      <c r="Z51061"/>
    </row>
    <row r="51062" spans="26:26">
      <c r="Z51062"/>
    </row>
    <row r="51063" spans="26:26">
      <c r="Z51063"/>
    </row>
    <row r="51064" spans="26:26">
      <c r="Z51064"/>
    </row>
    <row r="51065" spans="26:26">
      <c r="Z51065"/>
    </row>
    <row r="51066" spans="26:26">
      <c r="Z51066"/>
    </row>
    <row r="51067" spans="26:26">
      <c r="Z51067"/>
    </row>
    <row r="51068" spans="26:26">
      <c r="Z51068"/>
    </row>
    <row r="51069" spans="26:26">
      <c r="Z51069"/>
    </row>
    <row r="51070" spans="26:26">
      <c r="Z51070"/>
    </row>
    <row r="51071" spans="26:26">
      <c r="Z51071"/>
    </row>
    <row r="51072" spans="26:26">
      <c r="Z51072"/>
    </row>
    <row r="51073" spans="26:26">
      <c r="Z51073"/>
    </row>
    <row r="51074" spans="26:26">
      <c r="Z51074"/>
    </row>
    <row r="51075" spans="26:26">
      <c r="Z51075"/>
    </row>
    <row r="51076" spans="26:26">
      <c r="Z51076"/>
    </row>
    <row r="51077" spans="26:26">
      <c r="Z51077"/>
    </row>
    <row r="51078" spans="26:26">
      <c r="Z51078"/>
    </row>
    <row r="51079" spans="26:26">
      <c r="Z51079"/>
    </row>
    <row r="51080" spans="26:26">
      <c r="Z51080"/>
    </row>
    <row r="51081" spans="26:26">
      <c r="Z51081"/>
    </row>
    <row r="51082" spans="26:26">
      <c r="Z51082"/>
    </row>
    <row r="51083" spans="26:26">
      <c r="Z51083"/>
    </row>
    <row r="51084" spans="26:26">
      <c r="Z51084"/>
    </row>
    <row r="51085" spans="26:26">
      <c r="Z51085"/>
    </row>
    <row r="51086" spans="26:26">
      <c r="Z51086"/>
    </row>
    <row r="51087" spans="26:26">
      <c r="Z51087"/>
    </row>
    <row r="51088" spans="26:26">
      <c r="Z51088"/>
    </row>
    <row r="51089" spans="26:26">
      <c r="Z51089"/>
    </row>
    <row r="51090" spans="26:26">
      <c r="Z51090"/>
    </row>
    <row r="51091" spans="26:26">
      <c r="Z51091"/>
    </row>
    <row r="51092" spans="26:26">
      <c r="Z51092"/>
    </row>
    <row r="51093" spans="26:26">
      <c r="Z51093"/>
    </row>
    <row r="51094" spans="26:26">
      <c r="Z51094"/>
    </row>
    <row r="51095" spans="26:26">
      <c r="Z51095"/>
    </row>
    <row r="51096" spans="26:26">
      <c r="Z51096"/>
    </row>
    <row r="51097" spans="26:26">
      <c r="Z51097"/>
    </row>
    <row r="51098" spans="26:26">
      <c r="Z51098"/>
    </row>
    <row r="51099" spans="26:26">
      <c r="Z51099"/>
    </row>
    <row r="51100" spans="26:26">
      <c r="Z51100"/>
    </row>
    <row r="51101" spans="26:26">
      <c r="Z51101"/>
    </row>
    <row r="51102" spans="26:26">
      <c r="Z51102"/>
    </row>
    <row r="51103" spans="26:26">
      <c r="Z51103"/>
    </row>
    <row r="51104" spans="26:26">
      <c r="Z51104"/>
    </row>
    <row r="51105" spans="26:26">
      <c r="Z51105"/>
    </row>
    <row r="51106" spans="26:26">
      <c r="Z51106"/>
    </row>
    <row r="51107" spans="26:26">
      <c r="Z51107"/>
    </row>
    <row r="51108" spans="26:26">
      <c r="Z51108"/>
    </row>
    <row r="51109" spans="26:26">
      <c r="Z51109"/>
    </row>
    <row r="51110" spans="26:26">
      <c r="Z51110"/>
    </row>
    <row r="51111" spans="26:26">
      <c r="Z51111"/>
    </row>
    <row r="51112" spans="26:26">
      <c r="Z51112"/>
    </row>
    <row r="51113" spans="26:26">
      <c r="Z51113"/>
    </row>
    <row r="51114" spans="26:26">
      <c r="Z51114"/>
    </row>
    <row r="51115" spans="26:26">
      <c r="Z51115"/>
    </row>
    <row r="51116" spans="26:26">
      <c r="Z51116"/>
    </row>
    <row r="51117" spans="26:26">
      <c r="Z51117"/>
    </row>
    <row r="51118" spans="26:26">
      <c r="Z51118"/>
    </row>
    <row r="51119" spans="26:26">
      <c r="Z51119"/>
    </row>
    <row r="51120" spans="26:26">
      <c r="Z51120"/>
    </row>
    <row r="51121" spans="26:26">
      <c r="Z51121"/>
    </row>
    <row r="51122" spans="26:26">
      <c r="Z51122"/>
    </row>
    <row r="51123" spans="26:26">
      <c r="Z51123"/>
    </row>
    <row r="51124" spans="26:26">
      <c r="Z51124"/>
    </row>
    <row r="51125" spans="26:26">
      <c r="Z51125"/>
    </row>
    <row r="51126" spans="26:26">
      <c r="Z51126"/>
    </row>
    <row r="51127" spans="26:26">
      <c r="Z51127"/>
    </row>
    <row r="51128" spans="26:26">
      <c r="Z51128"/>
    </row>
    <row r="51129" spans="26:26">
      <c r="Z51129"/>
    </row>
    <row r="51130" spans="26:26">
      <c r="Z51130"/>
    </row>
    <row r="51131" spans="26:26">
      <c r="Z51131"/>
    </row>
    <row r="51132" spans="26:26">
      <c r="Z51132"/>
    </row>
    <row r="51133" spans="26:26">
      <c r="Z51133"/>
    </row>
    <row r="51134" spans="26:26">
      <c r="Z51134"/>
    </row>
    <row r="51135" spans="26:26">
      <c r="Z51135"/>
    </row>
    <row r="51136" spans="26:26">
      <c r="Z51136"/>
    </row>
    <row r="51137" spans="26:26">
      <c r="Z51137"/>
    </row>
    <row r="51138" spans="26:26">
      <c r="Z51138"/>
    </row>
    <row r="51139" spans="26:26">
      <c r="Z51139"/>
    </row>
    <row r="51140" spans="26:26">
      <c r="Z51140"/>
    </row>
    <row r="51141" spans="26:26">
      <c r="Z51141"/>
    </row>
    <row r="51142" spans="26:26">
      <c r="Z51142"/>
    </row>
    <row r="51143" spans="26:26">
      <c r="Z51143"/>
    </row>
    <row r="51144" spans="26:26">
      <c r="Z51144"/>
    </row>
    <row r="51145" spans="26:26">
      <c r="Z51145"/>
    </row>
    <row r="51146" spans="26:26">
      <c r="Z51146"/>
    </row>
    <row r="51147" spans="26:26">
      <c r="Z51147"/>
    </row>
    <row r="51148" spans="26:26">
      <c r="Z51148"/>
    </row>
    <row r="51149" spans="26:26">
      <c r="Z51149"/>
    </row>
    <row r="51150" spans="26:26">
      <c r="Z51150"/>
    </row>
    <row r="51151" spans="26:26">
      <c r="Z51151"/>
    </row>
    <row r="51152" spans="26:26">
      <c r="Z51152"/>
    </row>
    <row r="51153" spans="26:26">
      <c r="Z51153"/>
    </row>
    <row r="51154" spans="26:26">
      <c r="Z51154"/>
    </row>
    <row r="51155" spans="26:26">
      <c r="Z51155"/>
    </row>
    <row r="51156" spans="26:26">
      <c r="Z51156"/>
    </row>
    <row r="51157" spans="26:26">
      <c r="Z51157"/>
    </row>
    <row r="51158" spans="26:26">
      <c r="Z51158"/>
    </row>
    <row r="51159" spans="26:26">
      <c r="Z51159"/>
    </row>
    <row r="51160" spans="26:26">
      <c r="Z51160"/>
    </row>
    <row r="51161" spans="26:26">
      <c r="Z51161"/>
    </row>
    <row r="51162" spans="26:26">
      <c r="Z51162"/>
    </row>
    <row r="51163" spans="26:26">
      <c r="Z51163"/>
    </row>
    <row r="51164" spans="26:26">
      <c r="Z51164"/>
    </row>
    <row r="51165" spans="26:26">
      <c r="Z51165"/>
    </row>
    <row r="51166" spans="26:26">
      <c r="Z51166"/>
    </row>
    <row r="51167" spans="26:26">
      <c r="Z51167"/>
    </row>
    <row r="51168" spans="26:26">
      <c r="Z51168"/>
    </row>
    <row r="51169" spans="26:26">
      <c r="Z51169"/>
    </row>
    <row r="51170" spans="26:26">
      <c r="Z51170"/>
    </row>
    <row r="51171" spans="26:26">
      <c r="Z51171"/>
    </row>
    <row r="51172" spans="26:26">
      <c r="Z51172"/>
    </row>
    <row r="51173" spans="26:26">
      <c r="Z51173"/>
    </row>
    <row r="51174" spans="26:26">
      <c r="Z51174"/>
    </row>
    <row r="51175" spans="26:26">
      <c r="Z51175"/>
    </row>
    <row r="51176" spans="26:26">
      <c r="Z51176"/>
    </row>
    <row r="51177" spans="26:26">
      <c r="Z51177"/>
    </row>
    <row r="51178" spans="26:26">
      <c r="Z51178"/>
    </row>
    <row r="51179" spans="26:26">
      <c r="Z51179"/>
    </row>
    <row r="51180" spans="26:26">
      <c r="Z51180"/>
    </row>
    <row r="51181" spans="26:26">
      <c r="Z51181"/>
    </row>
    <row r="51182" spans="26:26">
      <c r="Z51182"/>
    </row>
    <row r="51183" spans="26:26">
      <c r="Z51183"/>
    </row>
    <row r="51184" spans="26:26">
      <c r="Z51184"/>
    </row>
    <row r="51185" spans="26:26">
      <c r="Z51185"/>
    </row>
    <row r="51186" spans="26:26">
      <c r="Z51186"/>
    </row>
    <row r="51187" spans="26:26">
      <c r="Z51187"/>
    </row>
    <row r="51188" spans="26:26">
      <c r="Z51188"/>
    </row>
    <row r="51189" spans="26:26">
      <c r="Z51189"/>
    </row>
    <row r="51190" spans="26:26">
      <c r="Z51190"/>
    </row>
    <row r="51191" spans="26:26">
      <c r="Z51191"/>
    </row>
    <row r="51192" spans="26:26">
      <c r="Z51192"/>
    </row>
    <row r="51193" spans="26:26">
      <c r="Z51193"/>
    </row>
    <row r="51194" spans="26:26">
      <c r="Z51194"/>
    </row>
    <row r="51195" spans="26:26">
      <c r="Z51195"/>
    </row>
    <row r="51196" spans="26:26">
      <c r="Z51196"/>
    </row>
    <row r="51197" spans="26:26">
      <c r="Z51197"/>
    </row>
    <row r="51198" spans="26:26">
      <c r="Z51198"/>
    </row>
    <row r="51199" spans="26:26">
      <c r="Z51199"/>
    </row>
    <row r="51200" spans="26:26">
      <c r="Z51200"/>
    </row>
    <row r="51201" spans="26:26">
      <c r="Z51201"/>
    </row>
    <row r="51202" spans="26:26">
      <c r="Z51202"/>
    </row>
    <row r="51203" spans="26:26">
      <c r="Z51203"/>
    </row>
    <row r="51204" spans="26:26">
      <c r="Z51204"/>
    </row>
    <row r="51205" spans="26:26">
      <c r="Z51205"/>
    </row>
    <row r="51206" spans="26:26">
      <c r="Z51206"/>
    </row>
    <row r="51207" spans="26:26">
      <c r="Z51207"/>
    </row>
    <row r="51208" spans="26:26">
      <c r="Z51208"/>
    </row>
    <row r="51209" spans="26:26">
      <c r="Z51209"/>
    </row>
    <row r="51210" spans="26:26">
      <c r="Z51210"/>
    </row>
    <row r="51211" spans="26:26">
      <c r="Z51211"/>
    </row>
    <row r="51212" spans="26:26">
      <c r="Z51212"/>
    </row>
    <row r="51213" spans="26:26">
      <c r="Z51213"/>
    </row>
    <row r="51214" spans="26:26">
      <c r="Z51214"/>
    </row>
    <row r="51215" spans="26:26">
      <c r="Z51215"/>
    </row>
    <row r="51216" spans="26:26">
      <c r="Z51216"/>
    </row>
    <row r="51217" spans="26:26">
      <c r="Z51217"/>
    </row>
    <row r="51218" spans="26:26">
      <c r="Z51218"/>
    </row>
    <row r="51219" spans="26:26">
      <c r="Z51219"/>
    </row>
    <row r="51220" spans="26:26">
      <c r="Z51220"/>
    </row>
    <row r="51221" spans="26:26">
      <c r="Z51221"/>
    </row>
    <row r="51222" spans="26:26">
      <c r="Z51222"/>
    </row>
    <row r="51223" spans="26:26">
      <c r="Z51223"/>
    </row>
    <row r="51224" spans="26:26">
      <c r="Z51224"/>
    </row>
    <row r="51225" spans="26:26">
      <c r="Z51225"/>
    </row>
    <row r="51226" spans="26:26">
      <c r="Z51226"/>
    </row>
    <row r="51227" spans="26:26">
      <c r="Z51227"/>
    </row>
    <row r="51228" spans="26:26">
      <c r="Z51228"/>
    </row>
    <row r="51229" spans="26:26">
      <c r="Z51229"/>
    </row>
    <row r="51230" spans="26:26">
      <c r="Z51230"/>
    </row>
    <row r="51231" spans="26:26">
      <c r="Z51231"/>
    </row>
    <row r="51232" spans="26:26">
      <c r="Z51232"/>
    </row>
    <row r="51233" spans="26:26">
      <c r="Z51233"/>
    </row>
    <row r="51234" spans="26:26">
      <c r="Z51234"/>
    </row>
    <row r="51235" spans="26:26">
      <c r="Z51235"/>
    </row>
    <row r="51236" spans="26:26">
      <c r="Z51236"/>
    </row>
    <row r="51237" spans="26:26">
      <c r="Z51237"/>
    </row>
    <row r="51238" spans="26:26">
      <c r="Z51238"/>
    </row>
    <row r="51239" spans="26:26">
      <c r="Z51239"/>
    </row>
    <row r="51240" spans="26:26">
      <c r="Z51240"/>
    </row>
    <row r="51241" spans="26:26">
      <c r="Z51241"/>
    </row>
    <row r="51242" spans="26:26">
      <c r="Z51242"/>
    </row>
    <row r="51243" spans="26:26">
      <c r="Z51243"/>
    </row>
    <row r="51244" spans="26:26">
      <c r="Z51244"/>
    </row>
    <row r="51245" spans="26:26">
      <c r="Z51245"/>
    </row>
    <row r="51246" spans="26:26">
      <c r="Z51246"/>
    </row>
    <row r="51247" spans="26:26">
      <c r="Z51247"/>
    </row>
    <row r="51248" spans="26:26">
      <c r="Z51248"/>
    </row>
    <row r="51249" spans="26:26">
      <c r="Z51249"/>
    </row>
    <row r="51250" spans="26:26">
      <c r="Z51250"/>
    </row>
    <row r="51251" spans="26:26">
      <c r="Z51251"/>
    </row>
    <row r="51252" spans="26:26">
      <c r="Z51252"/>
    </row>
    <row r="51253" spans="26:26">
      <c r="Z51253"/>
    </row>
    <row r="51254" spans="26:26">
      <c r="Z51254"/>
    </row>
    <row r="51255" spans="26:26">
      <c r="Z51255"/>
    </row>
    <row r="51256" spans="26:26">
      <c r="Z51256"/>
    </row>
    <row r="51257" spans="26:26">
      <c r="Z51257"/>
    </row>
    <row r="51258" spans="26:26">
      <c r="Z51258"/>
    </row>
    <row r="51259" spans="26:26">
      <c r="Z51259"/>
    </row>
    <row r="51260" spans="26:26">
      <c r="Z51260"/>
    </row>
    <row r="51261" spans="26:26">
      <c r="Z51261"/>
    </row>
    <row r="51262" spans="26:26">
      <c r="Z51262"/>
    </row>
    <row r="51263" spans="26:26">
      <c r="Z51263"/>
    </row>
    <row r="51264" spans="26:26">
      <c r="Z51264"/>
    </row>
    <row r="51265" spans="26:26">
      <c r="Z51265"/>
    </row>
    <row r="51266" spans="26:26">
      <c r="Z51266"/>
    </row>
    <row r="51267" spans="26:26">
      <c r="Z51267"/>
    </row>
    <row r="51268" spans="26:26">
      <c r="Z51268"/>
    </row>
    <row r="51269" spans="26:26">
      <c r="Z51269"/>
    </row>
    <row r="51270" spans="26:26">
      <c r="Z51270"/>
    </row>
    <row r="51271" spans="26:26">
      <c r="Z51271"/>
    </row>
    <row r="51272" spans="26:26">
      <c r="Z51272"/>
    </row>
    <row r="51273" spans="26:26">
      <c r="Z51273"/>
    </row>
    <row r="51274" spans="26:26">
      <c r="Z51274"/>
    </row>
    <row r="51275" spans="26:26">
      <c r="Z51275"/>
    </row>
    <row r="51276" spans="26:26">
      <c r="Z51276"/>
    </row>
    <row r="51277" spans="26:26">
      <c r="Z51277"/>
    </row>
    <row r="51278" spans="26:26">
      <c r="Z51278"/>
    </row>
    <row r="51279" spans="26:26">
      <c r="Z51279"/>
    </row>
    <row r="51280" spans="26:26">
      <c r="Z51280"/>
    </row>
    <row r="51281" spans="26:26">
      <c r="Z51281"/>
    </row>
    <row r="51282" spans="26:26">
      <c r="Z51282"/>
    </row>
    <row r="51283" spans="26:26">
      <c r="Z51283"/>
    </row>
    <row r="51284" spans="26:26">
      <c r="Z51284"/>
    </row>
    <row r="51285" spans="26:26">
      <c r="Z51285"/>
    </row>
    <row r="51286" spans="26:26">
      <c r="Z51286"/>
    </row>
    <row r="51287" spans="26:26">
      <c r="Z51287"/>
    </row>
    <row r="51288" spans="26:26">
      <c r="Z51288"/>
    </row>
    <row r="51289" spans="26:26">
      <c r="Z51289"/>
    </row>
    <row r="51290" spans="26:26">
      <c r="Z51290"/>
    </row>
    <row r="51291" spans="26:26">
      <c r="Z51291"/>
    </row>
    <row r="51292" spans="26:26">
      <c r="Z51292"/>
    </row>
    <row r="51293" spans="26:26">
      <c r="Z51293"/>
    </row>
    <row r="51294" spans="26:26">
      <c r="Z51294"/>
    </row>
    <row r="51295" spans="26:26">
      <c r="Z51295"/>
    </row>
    <row r="51296" spans="26:26">
      <c r="Z51296"/>
    </row>
    <row r="51297" spans="26:26">
      <c r="Z51297"/>
    </row>
    <row r="51298" spans="26:26">
      <c r="Z51298"/>
    </row>
    <row r="51299" spans="26:26">
      <c r="Z51299"/>
    </row>
    <row r="51300" spans="26:26">
      <c r="Z51300"/>
    </row>
    <row r="51301" spans="26:26">
      <c r="Z51301"/>
    </row>
    <row r="51302" spans="26:26">
      <c r="Z51302"/>
    </row>
    <row r="51303" spans="26:26">
      <c r="Z51303"/>
    </row>
    <row r="51304" spans="26:26">
      <c r="Z51304"/>
    </row>
    <row r="51305" spans="26:26">
      <c r="Z51305"/>
    </row>
    <row r="51306" spans="26:26">
      <c r="Z51306"/>
    </row>
    <row r="51307" spans="26:26">
      <c r="Z51307"/>
    </row>
    <row r="51308" spans="26:26">
      <c r="Z51308"/>
    </row>
    <row r="51309" spans="26:26">
      <c r="Z51309"/>
    </row>
    <row r="51310" spans="26:26">
      <c r="Z51310"/>
    </row>
    <row r="51311" spans="26:26">
      <c r="Z51311"/>
    </row>
    <row r="51312" spans="26:26">
      <c r="Z51312"/>
    </row>
    <row r="51313" spans="26:26">
      <c r="Z51313"/>
    </row>
    <row r="51314" spans="26:26">
      <c r="Z51314"/>
    </row>
    <row r="51315" spans="26:26">
      <c r="Z51315"/>
    </row>
    <row r="51316" spans="26:26">
      <c r="Z51316"/>
    </row>
    <row r="51317" spans="26:26">
      <c r="Z51317"/>
    </row>
    <row r="51318" spans="26:26">
      <c r="Z51318"/>
    </row>
    <row r="51319" spans="26:26">
      <c r="Z51319"/>
    </row>
    <row r="51320" spans="26:26">
      <c r="Z51320"/>
    </row>
    <row r="51321" spans="26:26">
      <c r="Z51321"/>
    </row>
    <row r="51322" spans="26:26">
      <c r="Z51322"/>
    </row>
    <row r="51323" spans="26:26">
      <c r="Z51323"/>
    </row>
    <row r="51324" spans="26:26">
      <c r="Z51324"/>
    </row>
    <row r="51325" spans="26:26">
      <c r="Z51325"/>
    </row>
    <row r="51326" spans="26:26">
      <c r="Z51326"/>
    </row>
    <row r="51327" spans="26:26">
      <c r="Z51327"/>
    </row>
    <row r="51328" spans="26:26">
      <c r="Z51328"/>
    </row>
    <row r="51329" spans="26:26">
      <c r="Z51329"/>
    </row>
    <row r="51330" spans="26:26">
      <c r="Z51330"/>
    </row>
    <row r="51331" spans="26:26">
      <c r="Z51331"/>
    </row>
    <row r="51332" spans="26:26">
      <c r="Z51332"/>
    </row>
    <row r="51333" spans="26:26">
      <c r="Z51333"/>
    </row>
    <row r="51334" spans="26:26">
      <c r="Z51334"/>
    </row>
    <row r="51335" spans="26:26">
      <c r="Z51335"/>
    </row>
    <row r="51336" spans="26:26">
      <c r="Z51336"/>
    </row>
    <row r="51337" spans="26:26">
      <c r="Z51337"/>
    </row>
    <row r="51338" spans="26:26">
      <c r="Z51338"/>
    </row>
    <row r="51339" spans="26:26">
      <c r="Z51339"/>
    </row>
    <row r="51340" spans="26:26">
      <c r="Z51340"/>
    </row>
    <row r="51341" spans="26:26">
      <c r="Z51341"/>
    </row>
    <row r="51342" spans="26:26">
      <c r="Z51342"/>
    </row>
    <row r="51343" spans="26:26">
      <c r="Z51343"/>
    </row>
    <row r="51344" spans="26:26">
      <c r="Z51344"/>
    </row>
    <row r="51345" spans="26:26">
      <c r="Z51345"/>
    </row>
    <row r="51346" spans="26:26">
      <c r="Z51346"/>
    </row>
    <row r="51347" spans="26:26">
      <c r="Z51347"/>
    </row>
    <row r="51348" spans="26:26">
      <c r="Z51348"/>
    </row>
    <row r="51349" spans="26:26">
      <c r="Z51349"/>
    </row>
    <row r="51350" spans="26:26">
      <c r="Z51350"/>
    </row>
    <row r="51351" spans="26:26">
      <c r="Z51351"/>
    </row>
    <row r="51352" spans="26:26">
      <c r="Z51352"/>
    </row>
    <row r="51353" spans="26:26">
      <c r="Z51353"/>
    </row>
    <row r="51354" spans="26:26">
      <c r="Z51354"/>
    </row>
    <row r="51355" spans="26:26">
      <c r="Z51355"/>
    </row>
    <row r="51356" spans="26:26">
      <c r="Z51356"/>
    </row>
    <row r="51357" spans="26:26">
      <c r="Z51357"/>
    </row>
    <row r="51358" spans="26:26">
      <c r="Z51358"/>
    </row>
    <row r="51359" spans="26:26">
      <c r="Z51359"/>
    </row>
    <row r="51360" spans="26:26">
      <c r="Z51360"/>
    </row>
    <row r="51361" spans="26:26">
      <c r="Z51361"/>
    </row>
    <row r="51362" spans="26:26">
      <c r="Z51362"/>
    </row>
    <row r="51363" spans="26:26">
      <c r="Z51363"/>
    </row>
    <row r="51364" spans="26:26">
      <c r="Z51364"/>
    </row>
    <row r="51365" spans="26:26">
      <c r="Z51365"/>
    </row>
    <row r="51366" spans="26:26">
      <c r="Z51366"/>
    </row>
    <row r="51367" spans="26:26">
      <c r="Z51367"/>
    </row>
    <row r="51368" spans="26:26">
      <c r="Z51368"/>
    </row>
    <row r="51369" spans="26:26">
      <c r="Z51369"/>
    </row>
    <row r="51370" spans="26:26">
      <c r="Z51370"/>
    </row>
    <row r="51371" spans="26:26">
      <c r="Z51371"/>
    </row>
    <row r="51372" spans="26:26">
      <c r="Z51372"/>
    </row>
    <row r="51373" spans="26:26">
      <c r="Z51373"/>
    </row>
    <row r="51374" spans="26:26">
      <c r="Z51374"/>
    </row>
    <row r="51375" spans="26:26">
      <c r="Z51375"/>
    </row>
    <row r="51376" spans="26:26">
      <c r="Z51376"/>
    </row>
    <row r="51377" spans="26:26">
      <c r="Z51377"/>
    </row>
    <row r="51378" spans="26:26">
      <c r="Z51378"/>
    </row>
    <row r="51379" spans="26:26">
      <c r="Z51379"/>
    </row>
    <row r="51380" spans="26:26">
      <c r="Z51380"/>
    </row>
    <row r="51381" spans="26:26">
      <c r="Z51381"/>
    </row>
    <row r="51382" spans="26:26">
      <c r="Z51382"/>
    </row>
    <row r="51383" spans="26:26">
      <c r="Z51383"/>
    </row>
    <row r="51384" spans="26:26">
      <c r="Z51384"/>
    </row>
    <row r="51385" spans="26:26">
      <c r="Z51385"/>
    </row>
    <row r="51386" spans="26:26">
      <c r="Z51386"/>
    </row>
    <row r="51387" spans="26:26">
      <c r="Z51387"/>
    </row>
    <row r="51388" spans="26:26">
      <c r="Z51388"/>
    </row>
    <row r="51389" spans="26:26">
      <c r="Z51389"/>
    </row>
    <row r="51390" spans="26:26">
      <c r="Z51390"/>
    </row>
    <row r="51391" spans="26:26">
      <c r="Z51391"/>
    </row>
    <row r="51392" spans="26:26">
      <c r="Z51392"/>
    </row>
    <row r="51393" spans="26:26">
      <c r="Z51393"/>
    </row>
    <row r="51394" spans="26:26">
      <c r="Z51394"/>
    </row>
    <row r="51395" spans="26:26">
      <c r="Z51395"/>
    </row>
    <row r="51396" spans="26:26">
      <c r="Z51396"/>
    </row>
    <row r="51397" spans="26:26">
      <c r="Z51397"/>
    </row>
    <row r="51398" spans="26:26">
      <c r="Z51398"/>
    </row>
    <row r="51399" spans="26:26">
      <c r="Z51399"/>
    </row>
    <row r="51400" spans="26:26">
      <c r="Z51400"/>
    </row>
    <row r="51401" spans="26:26">
      <c r="Z51401"/>
    </row>
    <row r="51402" spans="26:26">
      <c r="Z51402"/>
    </row>
    <row r="51403" spans="26:26">
      <c r="Z51403"/>
    </row>
    <row r="51404" spans="26:26">
      <c r="Z51404"/>
    </row>
    <row r="51405" spans="26:26">
      <c r="Z51405"/>
    </row>
    <row r="51406" spans="26:26">
      <c r="Z51406"/>
    </row>
    <row r="51407" spans="26:26">
      <c r="Z51407"/>
    </row>
    <row r="51408" spans="26:26">
      <c r="Z51408"/>
    </row>
    <row r="51409" spans="26:26">
      <c r="Z51409"/>
    </row>
    <row r="51410" spans="26:26">
      <c r="Z51410"/>
    </row>
    <row r="51411" spans="26:26">
      <c r="Z51411"/>
    </row>
    <row r="51412" spans="26:26">
      <c r="Z51412"/>
    </row>
    <row r="51413" spans="26:26">
      <c r="Z51413"/>
    </row>
    <row r="51414" spans="26:26">
      <c r="Z51414"/>
    </row>
    <row r="51415" spans="26:26">
      <c r="Z51415"/>
    </row>
    <row r="51416" spans="26:26">
      <c r="Z51416"/>
    </row>
    <row r="51417" spans="26:26">
      <c r="Z51417"/>
    </row>
    <row r="51418" spans="26:26">
      <c r="Z51418"/>
    </row>
    <row r="51419" spans="26:26">
      <c r="Z51419"/>
    </row>
    <row r="51420" spans="26:26">
      <c r="Z51420"/>
    </row>
    <row r="51421" spans="26:26">
      <c r="Z51421"/>
    </row>
    <row r="51422" spans="26:26">
      <c r="Z51422"/>
    </row>
    <row r="51423" spans="26:26">
      <c r="Z51423"/>
    </row>
    <row r="51424" spans="26:26">
      <c r="Z51424"/>
    </row>
    <row r="51425" spans="26:26">
      <c r="Z51425"/>
    </row>
    <row r="51426" spans="26:26">
      <c r="Z51426"/>
    </row>
    <row r="51427" spans="26:26">
      <c r="Z51427"/>
    </row>
    <row r="51428" spans="26:26">
      <c r="Z51428"/>
    </row>
    <row r="51429" spans="26:26">
      <c r="Z51429"/>
    </row>
    <row r="51430" spans="26:26">
      <c r="Z51430"/>
    </row>
    <row r="51431" spans="26:26">
      <c r="Z51431"/>
    </row>
    <row r="51432" spans="26:26">
      <c r="Z51432"/>
    </row>
    <row r="51433" spans="26:26">
      <c r="Z51433"/>
    </row>
    <row r="51434" spans="26:26">
      <c r="Z51434"/>
    </row>
    <row r="51435" spans="26:26">
      <c r="Z51435"/>
    </row>
    <row r="51436" spans="26:26">
      <c r="Z51436"/>
    </row>
    <row r="51437" spans="26:26">
      <c r="Z51437"/>
    </row>
    <row r="51438" spans="26:26">
      <c r="Z51438"/>
    </row>
    <row r="51439" spans="26:26">
      <c r="Z51439"/>
    </row>
    <row r="51440" spans="26:26">
      <c r="Z51440"/>
    </row>
    <row r="51441" spans="26:26">
      <c r="Z51441"/>
    </row>
    <row r="51442" spans="26:26">
      <c r="Z51442"/>
    </row>
    <row r="51443" spans="26:26">
      <c r="Z51443"/>
    </row>
    <row r="51444" spans="26:26">
      <c r="Z51444"/>
    </row>
    <row r="51445" spans="26:26">
      <c r="Z51445"/>
    </row>
    <row r="51446" spans="26:26">
      <c r="Z51446"/>
    </row>
    <row r="51447" spans="26:26">
      <c r="Z51447"/>
    </row>
    <row r="51448" spans="26:26">
      <c r="Z51448"/>
    </row>
    <row r="51449" spans="26:26">
      <c r="Z51449"/>
    </row>
    <row r="51450" spans="26:26">
      <c r="Z51450"/>
    </row>
    <row r="51451" spans="26:26">
      <c r="Z51451"/>
    </row>
    <row r="51452" spans="26:26">
      <c r="Z51452"/>
    </row>
    <row r="51453" spans="26:26">
      <c r="Z51453"/>
    </row>
    <row r="51454" spans="26:26">
      <c r="Z51454"/>
    </row>
    <row r="51455" spans="26:26">
      <c r="Z51455"/>
    </row>
    <row r="51456" spans="26:26">
      <c r="Z51456"/>
    </row>
    <row r="51457" spans="26:26">
      <c r="Z51457"/>
    </row>
    <row r="51458" spans="26:26">
      <c r="Z51458"/>
    </row>
    <row r="51459" spans="26:26">
      <c r="Z51459"/>
    </row>
    <row r="51460" spans="26:26">
      <c r="Z51460"/>
    </row>
    <row r="51461" spans="26:26">
      <c r="Z51461"/>
    </row>
    <row r="51462" spans="26:26">
      <c r="Z51462"/>
    </row>
    <row r="51463" spans="26:26">
      <c r="Z51463"/>
    </row>
    <row r="51464" spans="26:26">
      <c r="Z51464"/>
    </row>
    <row r="51465" spans="26:26">
      <c r="Z51465"/>
    </row>
    <row r="51466" spans="26:26">
      <c r="Z51466"/>
    </row>
    <row r="51467" spans="26:26">
      <c r="Z51467"/>
    </row>
    <row r="51468" spans="26:26">
      <c r="Z51468"/>
    </row>
    <row r="51469" spans="26:26">
      <c r="Z51469"/>
    </row>
    <row r="51470" spans="26:26">
      <c r="Z51470"/>
    </row>
    <row r="51471" spans="26:26">
      <c r="Z51471"/>
    </row>
    <row r="51472" spans="26:26">
      <c r="Z51472"/>
    </row>
    <row r="51473" spans="26:26">
      <c r="Z51473"/>
    </row>
    <row r="51474" spans="26:26">
      <c r="Z51474"/>
    </row>
    <row r="51475" spans="26:26">
      <c r="Z51475"/>
    </row>
    <row r="51476" spans="26:26">
      <c r="Z51476"/>
    </row>
    <row r="51477" spans="26:26">
      <c r="Z51477"/>
    </row>
    <row r="51478" spans="26:26">
      <c r="Z51478"/>
    </row>
    <row r="51479" spans="26:26">
      <c r="Z51479"/>
    </row>
    <row r="51480" spans="26:26">
      <c r="Z51480"/>
    </row>
    <row r="51481" spans="26:26">
      <c r="Z51481"/>
    </row>
    <row r="51482" spans="26:26">
      <c r="Z51482"/>
    </row>
    <row r="51483" spans="26:26">
      <c r="Z51483"/>
    </row>
    <row r="51484" spans="26:26">
      <c r="Z51484"/>
    </row>
    <row r="51485" spans="26:26">
      <c r="Z51485"/>
    </row>
    <row r="51486" spans="26:26">
      <c r="Z51486"/>
    </row>
    <row r="51487" spans="26:26">
      <c r="Z51487"/>
    </row>
    <row r="51488" spans="26:26">
      <c r="Z51488"/>
    </row>
    <row r="51489" spans="26:26">
      <c r="Z51489"/>
    </row>
    <row r="51490" spans="26:26">
      <c r="Z51490"/>
    </row>
    <row r="51491" spans="26:26">
      <c r="Z51491"/>
    </row>
    <row r="51492" spans="26:26">
      <c r="Z51492"/>
    </row>
    <row r="51493" spans="26:26">
      <c r="Z51493"/>
    </row>
    <row r="51494" spans="26:26">
      <c r="Z51494"/>
    </row>
    <row r="51495" spans="26:26">
      <c r="Z51495"/>
    </row>
    <row r="51496" spans="26:26">
      <c r="Z51496"/>
    </row>
    <row r="51497" spans="26:26">
      <c r="Z51497"/>
    </row>
    <row r="51498" spans="26:26">
      <c r="Z51498"/>
    </row>
    <row r="51499" spans="26:26">
      <c r="Z51499"/>
    </row>
    <row r="51500" spans="26:26">
      <c r="Z51500"/>
    </row>
    <row r="51501" spans="26:26">
      <c r="Z51501"/>
    </row>
    <row r="51502" spans="26:26">
      <c r="Z51502"/>
    </row>
    <row r="51503" spans="26:26">
      <c r="Z51503"/>
    </row>
    <row r="51504" spans="26:26">
      <c r="Z51504"/>
    </row>
    <row r="51505" spans="26:26">
      <c r="Z51505"/>
    </row>
    <row r="51506" spans="26:26">
      <c r="Z51506"/>
    </row>
    <row r="51507" spans="26:26">
      <c r="Z51507"/>
    </row>
    <row r="51508" spans="26:26">
      <c r="Z51508"/>
    </row>
    <row r="51509" spans="26:26">
      <c r="Z51509"/>
    </row>
    <row r="51510" spans="26:26">
      <c r="Z51510"/>
    </row>
    <row r="51511" spans="26:26">
      <c r="Z51511"/>
    </row>
    <row r="51512" spans="26:26">
      <c r="Z51512"/>
    </row>
    <row r="51513" spans="26:26">
      <c r="Z51513"/>
    </row>
    <row r="51514" spans="26:26">
      <c r="Z51514"/>
    </row>
    <row r="51515" spans="26:26">
      <c r="Z51515"/>
    </row>
    <row r="51516" spans="26:26">
      <c r="Z51516"/>
    </row>
    <row r="51517" spans="26:26">
      <c r="Z51517"/>
    </row>
    <row r="51518" spans="26:26">
      <c r="Z51518"/>
    </row>
    <row r="51519" spans="26:26">
      <c r="Z51519"/>
    </row>
    <row r="51520" spans="26:26">
      <c r="Z51520"/>
    </row>
    <row r="51521" spans="26:26">
      <c r="Z51521"/>
    </row>
    <row r="51522" spans="26:26">
      <c r="Z51522"/>
    </row>
    <row r="51523" spans="26:26">
      <c r="Z51523"/>
    </row>
    <row r="51524" spans="26:26">
      <c r="Z51524"/>
    </row>
    <row r="51525" spans="26:26">
      <c r="Z51525"/>
    </row>
    <row r="51526" spans="26:26">
      <c r="Z51526"/>
    </row>
    <row r="51527" spans="26:26">
      <c r="Z51527"/>
    </row>
    <row r="51528" spans="26:26">
      <c r="Z51528"/>
    </row>
    <row r="51529" spans="26:26">
      <c r="Z51529"/>
    </row>
    <row r="51530" spans="26:26">
      <c r="Z51530"/>
    </row>
    <row r="51531" spans="26:26">
      <c r="Z51531"/>
    </row>
    <row r="51532" spans="26:26">
      <c r="Z51532"/>
    </row>
    <row r="51533" spans="26:26">
      <c r="Z51533"/>
    </row>
    <row r="51534" spans="26:26">
      <c r="Z51534"/>
    </row>
    <row r="51535" spans="26:26">
      <c r="Z51535"/>
    </row>
    <row r="51536" spans="26:26">
      <c r="Z51536"/>
    </row>
    <row r="51537" spans="26:26">
      <c r="Z51537"/>
    </row>
    <row r="51538" spans="26:26">
      <c r="Z51538"/>
    </row>
    <row r="51539" spans="26:26">
      <c r="Z51539"/>
    </row>
    <row r="51540" spans="26:26">
      <c r="Z51540"/>
    </row>
    <row r="51541" spans="26:26">
      <c r="Z51541"/>
    </row>
    <row r="51542" spans="26:26">
      <c r="Z51542"/>
    </row>
    <row r="51543" spans="26:26">
      <c r="Z51543"/>
    </row>
    <row r="51544" spans="26:26">
      <c r="Z51544"/>
    </row>
    <row r="51545" spans="26:26">
      <c r="Z51545"/>
    </row>
    <row r="51546" spans="26:26">
      <c r="Z51546"/>
    </row>
    <row r="51547" spans="26:26">
      <c r="Z51547"/>
    </row>
    <row r="51548" spans="26:26">
      <c r="Z51548"/>
    </row>
    <row r="51549" spans="26:26">
      <c r="Z51549"/>
    </row>
    <row r="51550" spans="26:26">
      <c r="Z51550"/>
    </row>
    <row r="51551" spans="26:26">
      <c r="Z51551"/>
    </row>
    <row r="51552" spans="26:26">
      <c r="Z51552"/>
    </row>
    <row r="51553" spans="26:26">
      <c r="Z51553"/>
    </row>
    <row r="51554" spans="26:26">
      <c r="Z51554"/>
    </row>
    <row r="51555" spans="26:26">
      <c r="Z51555"/>
    </row>
    <row r="51556" spans="26:26">
      <c r="Z51556"/>
    </row>
    <row r="51557" spans="26:26">
      <c r="Z51557"/>
    </row>
    <row r="51558" spans="26:26">
      <c r="Z51558"/>
    </row>
    <row r="51559" spans="26:26">
      <c r="Z51559"/>
    </row>
    <row r="51560" spans="26:26">
      <c r="Z51560"/>
    </row>
    <row r="51561" spans="26:26">
      <c r="Z51561"/>
    </row>
    <row r="51562" spans="26:26">
      <c r="Z51562"/>
    </row>
    <row r="51563" spans="26:26">
      <c r="Z51563"/>
    </row>
    <row r="51564" spans="26:26">
      <c r="Z51564"/>
    </row>
    <row r="51565" spans="26:26">
      <c r="Z51565"/>
    </row>
    <row r="51566" spans="26:26">
      <c r="Z51566"/>
    </row>
    <row r="51567" spans="26:26">
      <c r="Z51567"/>
    </row>
    <row r="51568" spans="26:26">
      <c r="Z51568"/>
    </row>
    <row r="51569" spans="26:26">
      <c r="Z51569"/>
    </row>
    <row r="51570" spans="26:26">
      <c r="Z51570"/>
    </row>
    <row r="51571" spans="26:26">
      <c r="Z51571"/>
    </row>
    <row r="51572" spans="26:26">
      <c r="Z51572"/>
    </row>
    <row r="51573" spans="26:26">
      <c r="Z51573"/>
    </row>
    <row r="51574" spans="26:26">
      <c r="Z51574"/>
    </row>
    <row r="51575" spans="26:26">
      <c r="Z51575"/>
    </row>
    <row r="51576" spans="26:26">
      <c r="Z51576"/>
    </row>
    <row r="51577" spans="26:26">
      <c r="Z51577"/>
    </row>
    <row r="51578" spans="26:26">
      <c r="Z51578"/>
    </row>
    <row r="51579" spans="26:26">
      <c r="Z51579"/>
    </row>
    <row r="51580" spans="26:26">
      <c r="Z51580"/>
    </row>
    <row r="51581" spans="26:26">
      <c r="Z51581"/>
    </row>
    <row r="51582" spans="26:26">
      <c r="Z51582"/>
    </row>
    <row r="51583" spans="26:26">
      <c r="Z51583"/>
    </row>
    <row r="51584" spans="26:26">
      <c r="Z51584"/>
    </row>
    <row r="51585" spans="26:26">
      <c r="Z51585"/>
    </row>
    <row r="51586" spans="26:26">
      <c r="Z51586"/>
    </row>
    <row r="51587" spans="26:26">
      <c r="Z51587"/>
    </row>
    <row r="51588" spans="26:26">
      <c r="Z51588"/>
    </row>
    <row r="51589" spans="26:26">
      <c r="Z51589"/>
    </row>
    <row r="51590" spans="26:26">
      <c r="Z51590"/>
    </row>
    <row r="51591" spans="26:26">
      <c r="Z51591"/>
    </row>
    <row r="51592" spans="26:26">
      <c r="Z51592"/>
    </row>
    <row r="51593" spans="26:26">
      <c r="Z51593"/>
    </row>
    <row r="51594" spans="26:26">
      <c r="Z51594"/>
    </row>
    <row r="51595" spans="26:26">
      <c r="Z51595"/>
    </row>
    <row r="51596" spans="26:26">
      <c r="Z51596"/>
    </row>
    <row r="51597" spans="26:26">
      <c r="Z51597"/>
    </row>
    <row r="51598" spans="26:26">
      <c r="Z51598"/>
    </row>
    <row r="51599" spans="26:26">
      <c r="Z51599"/>
    </row>
    <row r="51600" spans="26:26">
      <c r="Z51600"/>
    </row>
    <row r="51601" spans="26:26">
      <c r="Z51601"/>
    </row>
    <row r="51602" spans="26:26">
      <c r="Z51602"/>
    </row>
    <row r="51603" spans="26:26">
      <c r="Z51603"/>
    </row>
    <row r="51604" spans="26:26">
      <c r="Z51604"/>
    </row>
    <row r="51605" spans="26:26">
      <c r="Z51605"/>
    </row>
    <row r="51606" spans="26:26">
      <c r="Z51606"/>
    </row>
    <row r="51607" spans="26:26">
      <c r="Z51607"/>
    </row>
    <row r="51608" spans="26:26">
      <c r="Z51608"/>
    </row>
    <row r="51609" spans="26:26">
      <c r="Z51609"/>
    </row>
    <row r="51610" spans="26:26">
      <c r="Z51610"/>
    </row>
    <row r="51611" spans="26:26">
      <c r="Z51611"/>
    </row>
    <row r="51612" spans="26:26">
      <c r="Z51612"/>
    </row>
    <row r="51613" spans="26:26">
      <c r="Z51613"/>
    </row>
    <row r="51614" spans="26:26">
      <c r="Z51614"/>
    </row>
    <row r="51615" spans="26:26">
      <c r="Z51615"/>
    </row>
    <row r="51616" spans="26:26">
      <c r="Z51616"/>
    </row>
    <row r="51617" spans="26:26">
      <c r="Z51617"/>
    </row>
    <row r="51618" spans="26:26">
      <c r="Z51618"/>
    </row>
    <row r="51619" spans="26:26">
      <c r="Z51619"/>
    </row>
    <row r="51620" spans="26:26">
      <c r="Z51620"/>
    </row>
    <row r="51621" spans="26:26">
      <c r="Z51621"/>
    </row>
    <row r="51622" spans="26:26">
      <c r="Z51622"/>
    </row>
    <row r="51623" spans="26:26">
      <c r="Z51623"/>
    </row>
    <row r="51624" spans="26:26">
      <c r="Z51624"/>
    </row>
    <row r="51625" spans="26:26">
      <c r="Z51625"/>
    </row>
    <row r="51626" spans="26:26">
      <c r="Z51626"/>
    </row>
    <row r="51627" spans="26:26">
      <c r="Z51627"/>
    </row>
    <row r="51628" spans="26:26">
      <c r="Z51628"/>
    </row>
    <row r="51629" spans="26:26">
      <c r="Z51629"/>
    </row>
    <row r="51630" spans="26:26">
      <c r="Z51630"/>
    </row>
    <row r="51631" spans="26:26">
      <c r="Z51631"/>
    </row>
    <row r="51632" spans="26:26">
      <c r="Z51632"/>
    </row>
    <row r="51633" spans="26:26">
      <c r="Z51633"/>
    </row>
    <row r="51634" spans="26:26">
      <c r="Z51634"/>
    </row>
    <row r="51635" spans="26:26">
      <c r="Z51635"/>
    </row>
    <row r="51636" spans="26:26">
      <c r="Z51636"/>
    </row>
    <row r="51637" spans="26:26">
      <c r="Z51637"/>
    </row>
    <row r="51638" spans="26:26">
      <c r="Z51638"/>
    </row>
    <row r="51639" spans="26:26">
      <c r="Z51639"/>
    </row>
    <row r="51640" spans="26:26">
      <c r="Z51640"/>
    </row>
    <row r="51641" spans="26:26">
      <c r="Z51641"/>
    </row>
    <row r="51642" spans="26:26">
      <c r="Z51642"/>
    </row>
    <row r="51643" spans="26:26">
      <c r="Z51643"/>
    </row>
    <row r="51644" spans="26:26">
      <c r="Z51644"/>
    </row>
    <row r="51645" spans="26:26">
      <c r="Z51645"/>
    </row>
    <row r="51646" spans="26:26">
      <c r="Z51646"/>
    </row>
    <row r="51647" spans="26:26">
      <c r="Z51647"/>
    </row>
    <row r="51648" spans="26:26">
      <c r="Z51648"/>
    </row>
    <row r="51649" spans="26:26">
      <c r="Z51649"/>
    </row>
    <row r="51650" spans="26:26">
      <c r="Z51650"/>
    </row>
    <row r="51651" spans="26:26">
      <c r="Z51651"/>
    </row>
    <row r="51652" spans="26:26">
      <c r="Z51652"/>
    </row>
    <row r="51653" spans="26:26">
      <c r="Z51653"/>
    </row>
    <row r="51654" spans="26:26">
      <c r="Z51654"/>
    </row>
    <row r="51655" spans="26:26">
      <c r="Z51655"/>
    </row>
    <row r="51656" spans="26:26">
      <c r="Z51656"/>
    </row>
    <row r="51657" spans="26:26">
      <c r="Z51657"/>
    </row>
    <row r="51658" spans="26:26">
      <c r="Z51658"/>
    </row>
    <row r="51659" spans="26:26">
      <c r="Z51659"/>
    </row>
    <row r="51660" spans="26:26">
      <c r="Z51660"/>
    </row>
    <row r="51661" spans="26:26">
      <c r="Z51661"/>
    </row>
    <row r="51662" spans="26:26">
      <c r="Z51662"/>
    </row>
    <row r="51663" spans="26:26">
      <c r="Z51663"/>
    </row>
    <row r="51664" spans="26:26">
      <c r="Z51664"/>
    </row>
    <row r="51665" spans="26:26">
      <c r="Z51665"/>
    </row>
    <row r="51666" spans="26:26">
      <c r="Z51666"/>
    </row>
    <row r="51667" spans="26:26">
      <c r="Z51667"/>
    </row>
    <row r="51668" spans="26:26">
      <c r="Z51668"/>
    </row>
    <row r="51669" spans="26:26">
      <c r="Z51669"/>
    </row>
    <row r="51670" spans="26:26">
      <c r="Z51670"/>
    </row>
    <row r="51671" spans="26:26">
      <c r="Z51671"/>
    </row>
    <row r="51672" spans="26:26">
      <c r="Z51672"/>
    </row>
    <row r="51673" spans="26:26">
      <c r="Z51673"/>
    </row>
    <row r="51674" spans="26:26">
      <c r="Z51674"/>
    </row>
    <row r="51675" spans="26:26">
      <c r="Z51675"/>
    </row>
    <row r="51676" spans="26:26">
      <c r="Z51676"/>
    </row>
    <row r="51677" spans="26:26">
      <c r="Z51677"/>
    </row>
    <row r="51678" spans="26:26">
      <c r="Z51678"/>
    </row>
    <row r="51679" spans="26:26">
      <c r="Z51679"/>
    </row>
    <row r="51680" spans="26:26">
      <c r="Z51680"/>
    </row>
    <row r="51681" spans="26:26">
      <c r="Z51681"/>
    </row>
    <row r="51682" spans="26:26">
      <c r="Z51682"/>
    </row>
    <row r="51683" spans="26:26">
      <c r="Z51683"/>
    </row>
    <row r="51684" spans="26:26">
      <c r="Z51684"/>
    </row>
    <row r="51685" spans="26:26">
      <c r="Z51685"/>
    </row>
    <row r="51686" spans="26:26">
      <c r="Z51686"/>
    </row>
    <row r="51687" spans="26:26">
      <c r="Z51687"/>
    </row>
    <row r="51688" spans="26:26">
      <c r="Z51688"/>
    </row>
    <row r="51689" spans="26:26">
      <c r="Z51689"/>
    </row>
    <row r="51690" spans="26:26">
      <c r="Z51690"/>
    </row>
    <row r="51691" spans="26:26">
      <c r="Z51691"/>
    </row>
    <row r="51692" spans="26:26">
      <c r="Z51692"/>
    </row>
    <row r="51693" spans="26:26">
      <c r="Z51693"/>
    </row>
    <row r="51694" spans="26:26">
      <c r="Z51694"/>
    </row>
    <row r="51695" spans="26:26">
      <c r="Z51695"/>
    </row>
    <row r="51696" spans="26:26">
      <c r="Z51696"/>
    </row>
    <row r="51697" spans="26:26">
      <c r="Z51697"/>
    </row>
    <row r="51698" spans="26:26">
      <c r="Z51698"/>
    </row>
    <row r="51699" spans="26:26">
      <c r="Z51699"/>
    </row>
    <row r="51700" spans="26:26">
      <c r="Z51700"/>
    </row>
    <row r="51701" spans="26:26">
      <c r="Z51701"/>
    </row>
    <row r="51702" spans="26:26">
      <c r="Z51702"/>
    </row>
    <row r="51703" spans="26:26">
      <c r="Z51703"/>
    </row>
    <row r="51704" spans="26:26">
      <c r="Z51704"/>
    </row>
    <row r="51705" spans="26:26">
      <c r="Z51705"/>
    </row>
    <row r="51706" spans="26:26">
      <c r="Z51706"/>
    </row>
    <row r="51707" spans="26:26">
      <c r="Z51707"/>
    </row>
    <row r="51708" spans="26:26">
      <c r="Z51708"/>
    </row>
    <row r="51709" spans="26:26">
      <c r="Z51709"/>
    </row>
    <row r="51710" spans="26:26">
      <c r="Z51710"/>
    </row>
    <row r="51711" spans="26:26">
      <c r="Z51711"/>
    </row>
    <row r="51712" spans="26:26">
      <c r="Z51712"/>
    </row>
    <row r="51713" spans="26:26">
      <c r="Z51713"/>
    </row>
    <row r="51714" spans="26:26">
      <c r="Z51714"/>
    </row>
    <row r="51715" spans="26:26">
      <c r="Z51715"/>
    </row>
    <row r="51716" spans="26:26">
      <c r="Z51716"/>
    </row>
    <row r="51717" spans="26:26">
      <c r="Z51717"/>
    </row>
    <row r="51718" spans="26:26">
      <c r="Z51718"/>
    </row>
    <row r="51719" spans="26:26">
      <c r="Z51719"/>
    </row>
    <row r="51720" spans="26:26">
      <c r="Z51720"/>
    </row>
    <row r="51721" spans="26:26">
      <c r="Z51721"/>
    </row>
    <row r="51722" spans="26:26">
      <c r="Z51722"/>
    </row>
    <row r="51723" spans="26:26">
      <c r="Z51723"/>
    </row>
    <row r="51724" spans="26:26">
      <c r="Z51724"/>
    </row>
    <row r="51725" spans="26:26">
      <c r="Z51725"/>
    </row>
    <row r="51726" spans="26:26">
      <c r="Z51726"/>
    </row>
    <row r="51727" spans="26:26">
      <c r="Z51727"/>
    </row>
    <row r="51728" spans="26:26">
      <c r="Z51728"/>
    </row>
    <row r="51729" spans="26:26">
      <c r="Z51729"/>
    </row>
    <row r="51730" spans="26:26">
      <c r="Z51730"/>
    </row>
    <row r="51731" spans="26:26">
      <c r="Z51731"/>
    </row>
    <row r="51732" spans="26:26">
      <c r="Z51732"/>
    </row>
    <row r="51733" spans="26:26">
      <c r="Z51733"/>
    </row>
    <row r="51734" spans="26:26">
      <c r="Z51734"/>
    </row>
    <row r="51735" spans="26:26">
      <c r="Z51735"/>
    </row>
    <row r="51736" spans="26:26">
      <c r="Z51736"/>
    </row>
    <row r="51737" spans="26:26">
      <c r="Z51737"/>
    </row>
    <row r="51738" spans="26:26">
      <c r="Z51738"/>
    </row>
    <row r="51739" spans="26:26">
      <c r="Z51739"/>
    </row>
    <row r="51740" spans="26:26">
      <c r="Z51740"/>
    </row>
    <row r="51741" spans="26:26">
      <c r="Z51741"/>
    </row>
    <row r="51742" spans="26:26">
      <c r="Z51742"/>
    </row>
    <row r="51743" spans="26:26">
      <c r="Z51743"/>
    </row>
    <row r="51744" spans="26:26">
      <c r="Z51744"/>
    </row>
    <row r="51745" spans="26:26">
      <c r="Z51745"/>
    </row>
    <row r="51746" spans="26:26">
      <c r="Z51746"/>
    </row>
    <row r="51747" spans="26:26">
      <c r="Z51747"/>
    </row>
    <row r="51748" spans="26:26">
      <c r="Z51748"/>
    </row>
    <row r="51749" spans="26:26">
      <c r="Z51749"/>
    </row>
    <row r="51750" spans="26:26">
      <c r="Z51750"/>
    </row>
    <row r="51751" spans="26:26">
      <c r="Z51751"/>
    </row>
    <row r="51752" spans="26:26">
      <c r="Z51752"/>
    </row>
    <row r="51753" spans="26:26">
      <c r="Z51753"/>
    </row>
    <row r="51754" spans="26:26">
      <c r="Z51754"/>
    </row>
    <row r="51755" spans="26:26">
      <c r="Z51755"/>
    </row>
    <row r="51756" spans="26:26">
      <c r="Z51756"/>
    </row>
    <row r="51757" spans="26:26">
      <c r="Z51757"/>
    </row>
    <row r="51758" spans="26:26">
      <c r="Z51758"/>
    </row>
    <row r="51759" spans="26:26">
      <c r="Z51759"/>
    </row>
    <row r="51760" spans="26:26">
      <c r="Z51760"/>
    </row>
    <row r="51761" spans="26:26">
      <c r="Z51761"/>
    </row>
    <row r="51762" spans="26:26">
      <c r="Z51762"/>
    </row>
    <row r="51763" spans="26:26">
      <c r="Z51763"/>
    </row>
    <row r="51764" spans="26:26">
      <c r="Z51764"/>
    </row>
    <row r="51765" spans="26:26">
      <c r="Z51765"/>
    </row>
    <row r="51766" spans="26:26">
      <c r="Z51766"/>
    </row>
    <row r="51767" spans="26:26">
      <c r="Z51767"/>
    </row>
    <row r="51768" spans="26:26">
      <c r="Z51768"/>
    </row>
    <row r="51769" spans="26:26">
      <c r="Z51769"/>
    </row>
    <row r="51770" spans="26:26">
      <c r="Z51770"/>
    </row>
    <row r="51771" spans="26:26">
      <c r="Z51771"/>
    </row>
    <row r="51772" spans="26:26">
      <c r="Z51772"/>
    </row>
    <row r="51773" spans="26:26">
      <c r="Z51773"/>
    </row>
    <row r="51774" spans="26:26">
      <c r="Z51774"/>
    </row>
    <row r="51775" spans="26:26">
      <c r="Z51775"/>
    </row>
    <row r="51776" spans="26:26">
      <c r="Z51776"/>
    </row>
    <row r="51777" spans="26:26">
      <c r="Z51777"/>
    </row>
    <row r="51778" spans="26:26">
      <c r="Z51778"/>
    </row>
    <row r="51779" spans="26:26">
      <c r="Z51779"/>
    </row>
    <row r="51780" spans="26:26">
      <c r="Z51780"/>
    </row>
    <row r="51781" spans="26:26">
      <c r="Z51781"/>
    </row>
    <row r="51782" spans="26:26">
      <c r="Z51782"/>
    </row>
    <row r="51783" spans="26:26">
      <c r="Z51783"/>
    </row>
    <row r="51784" spans="26:26">
      <c r="Z51784"/>
    </row>
    <row r="51785" spans="26:26">
      <c r="Z51785"/>
    </row>
    <row r="51786" spans="26:26">
      <c r="Z51786"/>
    </row>
    <row r="51787" spans="26:26">
      <c r="Z51787"/>
    </row>
    <row r="51788" spans="26:26">
      <c r="Z51788"/>
    </row>
    <row r="51789" spans="26:26">
      <c r="Z51789"/>
    </row>
    <row r="51790" spans="26:26">
      <c r="Z51790"/>
    </row>
    <row r="51791" spans="26:26">
      <c r="Z51791"/>
    </row>
    <row r="51792" spans="26:26">
      <c r="Z51792"/>
    </row>
    <row r="51793" spans="26:26">
      <c r="Z51793"/>
    </row>
    <row r="51794" spans="26:26">
      <c r="Z51794"/>
    </row>
    <row r="51795" spans="26:26">
      <c r="Z51795"/>
    </row>
    <row r="51796" spans="26:26">
      <c r="Z51796"/>
    </row>
    <row r="51797" spans="26:26">
      <c r="Z51797"/>
    </row>
    <row r="51798" spans="26:26">
      <c r="Z51798"/>
    </row>
    <row r="51799" spans="26:26">
      <c r="Z51799"/>
    </row>
    <row r="51800" spans="26:26">
      <c r="Z51800"/>
    </row>
    <row r="51801" spans="26:26">
      <c r="Z51801"/>
    </row>
    <row r="51802" spans="26:26">
      <c r="Z51802"/>
    </row>
    <row r="51803" spans="26:26">
      <c r="Z51803"/>
    </row>
    <row r="51804" spans="26:26">
      <c r="Z51804"/>
    </row>
    <row r="51805" spans="26:26">
      <c r="Z51805"/>
    </row>
    <row r="51806" spans="26:26">
      <c r="Z51806"/>
    </row>
    <row r="51807" spans="26:26">
      <c r="Z51807"/>
    </row>
    <row r="51808" spans="26:26">
      <c r="Z51808"/>
    </row>
    <row r="51809" spans="26:26">
      <c r="Z51809"/>
    </row>
    <row r="51810" spans="26:26">
      <c r="Z51810"/>
    </row>
    <row r="51811" spans="26:26">
      <c r="Z51811"/>
    </row>
    <row r="51812" spans="26:26">
      <c r="Z51812"/>
    </row>
    <row r="51813" spans="26:26">
      <c r="Z51813"/>
    </row>
    <row r="51814" spans="26:26">
      <c r="Z51814"/>
    </row>
    <row r="51815" spans="26:26">
      <c r="Z51815"/>
    </row>
    <row r="51816" spans="26:26">
      <c r="Z51816"/>
    </row>
    <row r="51817" spans="26:26">
      <c r="Z51817"/>
    </row>
    <row r="51818" spans="26:26">
      <c r="Z51818"/>
    </row>
    <row r="51819" spans="26:26">
      <c r="Z51819"/>
    </row>
    <row r="51820" spans="26:26">
      <c r="Z51820"/>
    </row>
    <row r="51821" spans="26:26">
      <c r="Z51821"/>
    </row>
    <row r="51822" spans="26:26">
      <c r="Z51822"/>
    </row>
    <row r="51823" spans="26:26">
      <c r="Z51823"/>
    </row>
    <row r="51824" spans="26:26">
      <c r="Z51824"/>
    </row>
    <row r="51825" spans="26:26">
      <c r="Z51825"/>
    </row>
    <row r="51826" spans="26:26">
      <c r="Z51826"/>
    </row>
    <row r="51827" spans="26:26">
      <c r="Z51827"/>
    </row>
    <row r="51828" spans="26:26">
      <c r="Z51828"/>
    </row>
    <row r="51829" spans="26:26">
      <c r="Z51829"/>
    </row>
    <row r="51830" spans="26:26">
      <c r="Z51830"/>
    </row>
    <row r="51831" spans="26:26">
      <c r="Z51831"/>
    </row>
    <row r="51832" spans="26:26">
      <c r="Z51832"/>
    </row>
    <row r="51833" spans="26:26">
      <c r="Z51833"/>
    </row>
    <row r="51834" spans="26:26">
      <c r="Z51834"/>
    </row>
    <row r="51835" spans="26:26">
      <c r="Z51835"/>
    </row>
    <row r="51836" spans="26:26">
      <c r="Z51836"/>
    </row>
    <row r="51837" spans="26:26">
      <c r="Z51837"/>
    </row>
    <row r="51838" spans="26:26">
      <c r="Z51838"/>
    </row>
    <row r="51839" spans="26:26">
      <c r="Z51839"/>
    </row>
    <row r="51840" spans="26:26">
      <c r="Z51840"/>
    </row>
    <row r="51841" spans="26:26">
      <c r="Z51841"/>
    </row>
    <row r="51842" spans="26:26">
      <c r="Z51842"/>
    </row>
    <row r="51843" spans="26:26">
      <c r="Z51843"/>
    </row>
    <row r="51844" spans="26:26">
      <c r="Z51844"/>
    </row>
    <row r="51845" spans="26:26">
      <c r="Z51845"/>
    </row>
    <row r="51846" spans="26:26">
      <c r="Z51846"/>
    </row>
    <row r="51847" spans="26:26">
      <c r="Z51847"/>
    </row>
    <row r="51848" spans="26:26">
      <c r="Z51848"/>
    </row>
    <row r="51849" spans="26:26">
      <c r="Z51849"/>
    </row>
    <row r="51850" spans="26:26">
      <c r="Z51850"/>
    </row>
    <row r="51851" spans="26:26">
      <c r="Z51851"/>
    </row>
    <row r="51852" spans="26:26">
      <c r="Z51852"/>
    </row>
    <row r="51853" spans="26:26">
      <c r="Z51853"/>
    </row>
    <row r="51854" spans="26:26">
      <c r="Z51854"/>
    </row>
    <row r="51855" spans="26:26">
      <c r="Z51855"/>
    </row>
    <row r="51856" spans="26:26">
      <c r="Z51856"/>
    </row>
    <row r="51857" spans="26:26">
      <c r="Z51857"/>
    </row>
    <row r="51858" spans="26:26">
      <c r="Z51858"/>
    </row>
    <row r="51859" spans="26:26">
      <c r="Z51859"/>
    </row>
    <row r="51860" spans="26:26">
      <c r="Z51860"/>
    </row>
    <row r="51861" spans="26:26">
      <c r="Z51861"/>
    </row>
    <row r="51862" spans="26:26">
      <c r="Z51862"/>
    </row>
    <row r="51863" spans="26:26">
      <c r="Z51863"/>
    </row>
    <row r="51864" spans="26:26">
      <c r="Z51864"/>
    </row>
    <row r="51865" spans="26:26">
      <c r="Z51865"/>
    </row>
    <row r="51866" spans="26:26">
      <c r="Z51866"/>
    </row>
    <row r="51867" spans="26:26">
      <c r="Z51867"/>
    </row>
    <row r="51868" spans="26:26">
      <c r="Z51868"/>
    </row>
    <row r="51869" spans="26:26">
      <c r="Z51869"/>
    </row>
    <row r="51870" spans="26:26">
      <c r="Z51870"/>
    </row>
    <row r="51871" spans="26:26">
      <c r="Z51871"/>
    </row>
    <row r="51872" spans="26:26">
      <c r="Z51872"/>
    </row>
    <row r="51873" spans="26:26">
      <c r="Z51873"/>
    </row>
    <row r="51874" spans="26:26">
      <c r="Z51874"/>
    </row>
    <row r="51875" spans="26:26">
      <c r="Z51875"/>
    </row>
    <row r="51876" spans="26:26">
      <c r="Z51876"/>
    </row>
    <row r="51877" spans="26:26">
      <c r="Z51877"/>
    </row>
    <row r="51878" spans="26:26">
      <c r="Z51878"/>
    </row>
    <row r="51879" spans="26:26">
      <c r="Z51879"/>
    </row>
    <row r="51880" spans="26:26">
      <c r="Z51880"/>
    </row>
    <row r="51881" spans="26:26">
      <c r="Z51881"/>
    </row>
    <row r="51882" spans="26:26">
      <c r="Z51882"/>
    </row>
    <row r="51883" spans="26:26">
      <c r="Z51883"/>
    </row>
    <row r="51884" spans="26:26">
      <c r="Z51884"/>
    </row>
    <row r="51885" spans="26:26">
      <c r="Z51885"/>
    </row>
    <row r="51886" spans="26:26">
      <c r="Z51886"/>
    </row>
    <row r="51887" spans="26:26">
      <c r="Z51887"/>
    </row>
    <row r="51888" spans="26:26">
      <c r="Z51888"/>
    </row>
    <row r="51889" spans="26:26">
      <c r="Z51889"/>
    </row>
    <row r="51890" spans="26:26">
      <c r="Z51890"/>
    </row>
    <row r="51891" spans="26:26">
      <c r="Z51891"/>
    </row>
    <row r="51892" spans="26:26">
      <c r="Z51892"/>
    </row>
    <row r="51893" spans="26:26">
      <c r="Z51893"/>
    </row>
    <row r="51894" spans="26:26">
      <c r="Z51894"/>
    </row>
    <row r="51895" spans="26:26">
      <c r="Z51895"/>
    </row>
    <row r="51896" spans="26:26">
      <c r="Z51896"/>
    </row>
    <row r="51897" spans="26:26">
      <c r="Z51897"/>
    </row>
    <row r="51898" spans="26:26">
      <c r="Z51898"/>
    </row>
    <row r="51899" spans="26:26">
      <c r="Z51899"/>
    </row>
    <row r="51900" spans="26:26">
      <c r="Z51900"/>
    </row>
    <row r="51901" spans="26:26">
      <c r="Z51901"/>
    </row>
    <row r="51902" spans="26:26">
      <c r="Z51902"/>
    </row>
    <row r="51903" spans="26:26">
      <c r="Z51903"/>
    </row>
    <row r="51904" spans="26:26">
      <c r="Z51904"/>
    </row>
    <row r="51905" spans="26:26">
      <c r="Z51905"/>
    </row>
    <row r="51906" spans="26:26">
      <c r="Z51906"/>
    </row>
    <row r="51907" spans="26:26">
      <c r="Z51907"/>
    </row>
    <row r="51908" spans="26:26">
      <c r="Z51908"/>
    </row>
    <row r="51909" spans="26:26">
      <c r="Z51909"/>
    </row>
    <row r="51910" spans="26:26">
      <c r="Z51910"/>
    </row>
    <row r="51911" spans="26:26">
      <c r="Z51911"/>
    </row>
    <row r="51912" spans="26:26">
      <c r="Z51912"/>
    </row>
    <row r="51913" spans="26:26">
      <c r="Z51913"/>
    </row>
    <row r="51914" spans="26:26">
      <c r="Z51914"/>
    </row>
    <row r="51915" spans="26:26">
      <c r="Z51915"/>
    </row>
    <row r="51916" spans="26:26">
      <c r="Z51916"/>
    </row>
    <row r="51917" spans="26:26">
      <c r="Z51917"/>
    </row>
    <row r="51918" spans="26:26">
      <c r="Z51918"/>
    </row>
    <row r="51919" spans="26:26">
      <c r="Z51919"/>
    </row>
    <row r="51920" spans="26:26">
      <c r="Z51920"/>
    </row>
    <row r="51921" spans="26:26">
      <c r="Z51921"/>
    </row>
    <row r="51922" spans="26:26">
      <c r="Z51922"/>
    </row>
    <row r="51923" spans="26:26">
      <c r="Z51923"/>
    </row>
    <row r="51924" spans="26:26">
      <c r="Z51924"/>
    </row>
    <row r="51925" spans="26:26">
      <c r="Z51925"/>
    </row>
    <row r="51926" spans="26:26">
      <c r="Z51926"/>
    </row>
    <row r="51927" spans="26:26">
      <c r="Z51927"/>
    </row>
    <row r="51928" spans="26:26">
      <c r="Z51928"/>
    </row>
    <row r="51929" spans="26:26">
      <c r="Z51929"/>
    </row>
    <row r="51930" spans="26:26">
      <c r="Z51930"/>
    </row>
    <row r="51931" spans="26:26">
      <c r="Z51931"/>
    </row>
    <row r="51932" spans="26:26">
      <c r="Z51932"/>
    </row>
    <row r="51933" spans="26:26">
      <c r="Z51933"/>
    </row>
    <row r="51934" spans="26:26">
      <c r="Z51934"/>
    </row>
    <row r="51935" spans="26:26">
      <c r="Z51935"/>
    </row>
    <row r="51936" spans="26:26">
      <c r="Z51936"/>
    </row>
    <row r="51937" spans="26:26">
      <c r="Z51937"/>
    </row>
    <row r="51938" spans="26:26">
      <c r="Z51938"/>
    </row>
    <row r="51939" spans="26:26">
      <c r="Z51939"/>
    </row>
    <row r="51940" spans="26:26">
      <c r="Z51940"/>
    </row>
    <row r="51941" spans="26:26">
      <c r="Z51941"/>
    </row>
    <row r="51942" spans="26:26">
      <c r="Z51942"/>
    </row>
    <row r="51943" spans="26:26">
      <c r="Z51943"/>
    </row>
    <row r="51944" spans="26:26">
      <c r="Z51944"/>
    </row>
    <row r="51945" spans="26:26">
      <c r="Z51945"/>
    </row>
    <row r="51946" spans="26:26">
      <c r="Z51946"/>
    </row>
    <row r="51947" spans="26:26">
      <c r="Z51947"/>
    </row>
    <row r="51948" spans="26:26">
      <c r="Z51948"/>
    </row>
    <row r="51949" spans="26:26">
      <c r="Z51949"/>
    </row>
    <row r="51950" spans="26:26">
      <c r="Z51950"/>
    </row>
    <row r="51951" spans="26:26">
      <c r="Z51951"/>
    </row>
    <row r="51952" spans="26:26">
      <c r="Z51952"/>
    </row>
    <row r="51953" spans="26:26">
      <c r="Z51953"/>
    </row>
    <row r="51954" spans="26:26">
      <c r="Z51954"/>
    </row>
    <row r="51955" spans="26:26">
      <c r="Z51955"/>
    </row>
    <row r="51956" spans="26:26">
      <c r="Z51956"/>
    </row>
    <row r="51957" spans="26:26">
      <c r="Z51957"/>
    </row>
    <row r="51958" spans="26:26">
      <c r="Z51958"/>
    </row>
    <row r="51959" spans="26:26">
      <c r="Z51959"/>
    </row>
    <row r="51960" spans="26:26">
      <c r="Z51960"/>
    </row>
    <row r="51961" spans="26:26">
      <c r="Z51961"/>
    </row>
    <row r="51962" spans="26:26">
      <c r="Z51962"/>
    </row>
    <row r="51963" spans="26:26">
      <c r="Z51963"/>
    </row>
    <row r="51964" spans="26:26">
      <c r="Z51964"/>
    </row>
    <row r="51965" spans="26:26">
      <c r="Z51965"/>
    </row>
    <row r="51966" spans="26:26">
      <c r="Z51966"/>
    </row>
    <row r="51967" spans="26:26">
      <c r="Z51967"/>
    </row>
    <row r="51968" spans="26:26">
      <c r="Z51968"/>
    </row>
    <row r="51969" spans="26:26">
      <c r="Z51969"/>
    </row>
    <row r="51970" spans="26:26">
      <c r="Z51970"/>
    </row>
    <row r="51971" spans="26:26">
      <c r="Z51971"/>
    </row>
    <row r="51972" spans="26:26">
      <c r="Z51972"/>
    </row>
    <row r="51973" spans="26:26">
      <c r="Z51973"/>
    </row>
    <row r="51974" spans="26:26">
      <c r="Z51974"/>
    </row>
    <row r="51975" spans="26:26">
      <c r="Z51975"/>
    </row>
    <row r="51976" spans="26:26">
      <c r="Z51976"/>
    </row>
    <row r="51977" spans="26:26">
      <c r="Z51977"/>
    </row>
    <row r="51978" spans="26:26">
      <c r="Z51978"/>
    </row>
    <row r="51979" spans="26:26">
      <c r="Z51979"/>
    </row>
    <row r="51980" spans="26:26">
      <c r="Z51980"/>
    </row>
    <row r="51981" spans="26:26">
      <c r="Z51981"/>
    </row>
    <row r="51982" spans="26:26">
      <c r="Z51982"/>
    </row>
    <row r="51983" spans="26:26">
      <c r="Z51983"/>
    </row>
    <row r="51984" spans="26:26">
      <c r="Z51984"/>
    </row>
    <row r="51985" spans="26:26">
      <c r="Z51985"/>
    </row>
    <row r="51986" spans="26:26">
      <c r="Z51986"/>
    </row>
    <row r="51987" spans="26:26">
      <c r="Z51987"/>
    </row>
    <row r="51988" spans="26:26">
      <c r="Z51988"/>
    </row>
    <row r="51989" spans="26:26">
      <c r="Z51989"/>
    </row>
    <row r="51990" spans="26:26">
      <c r="Z51990"/>
    </row>
    <row r="51991" spans="26:26">
      <c r="Z51991"/>
    </row>
    <row r="51992" spans="26:26">
      <c r="Z51992"/>
    </row>
    <row r="51993" spans="26:26">
      <c r="Z51993"/>
    </row>
    <row r="51994" spans="26:26">
      <c r="Z51994"/>
    </row>
    <row r="51995" spans="26:26">
      <c r="Z51995"/>
    </row>
    <row r="51996" spans="26:26">
      <c r="Z51996"/>
    </row>
    <row r="51997" spans="26:26">
      <c r="Z51997"/>
    </row>
    <row r="51998" spans="26:26">
      <c r="Z51998"/>
    </row>
    <row r="51999" spans="26:26">
      <c r="Z51999"/>
    </row>
    <row r="52000" spans="26:26">
      <c r="Z52000"/>
    </row>
    <row r="52001" spans="26:26">
      <c r="Z52001"/>
    </row>
    <row r="52002" spans="26:26">
      <c r="Z52002"/>
    </row>
    <row r="52003" spans="26:26">
      <c r="Z52003"/>
    </row>
    <row r="52004" spans="26:26">
      <c r="Z52004"/>
    </row>
    <row r="52005" spans="26:26">
      <c r="Z52005"/>
    </row>
    <row r="52006" spans="26:26">
      <c r="Z52006"/>
    </row>
    <row r="52007" spans="26:26">
      <c r="Z52007"/>
    </row>
    <row r="52008" spans="26:26">
      <c r="Z52008"/>
    </row>
    <row r="52009" spans="26:26">
      <c r="Z52009"/>
    </row>
    <row r="52010" spans="26:26">
      <c r="Z52010"/>
    </row>
    <row r="52011" spans="26:26">
      <c r="Z52011"/>
    </row>
    <row r="52012" spans="26:26">
      <c r="Z52012"/>
    </row>
    <row r="52013" spans="26:26">
      <c r="Z52013"/>
    </row>
    <row r="52014" spans="26:26">
      <c r="Z52014"/>
    </row>
    <row r="52015" spans="26:26">
      <c r="Z52015"/>
    </row>
    <row r="52016" spans="26:26">
      <c r="Z52016"/>
    </row>
    <row r="52017" spans="26:26">
      <c r="Z52017"/>
    </row>
    <row r="52018" spans="26:26">
      <c r="Z52018"/>
    </row>
    <row r="52019" spans="26:26">
      <c r="Z52019"/>
    </row>
    <row r="52020" spans="26:26">
      <c r="Z52020"/>
    </row>
    <row r="52021" spans="26:26">
      <c r="Z52021"/>
    </row>
    <row r="52022" spans="26:26">
      <c r="Z52022"/>
    </row>
    <row r="52023" spans="26:26">
      <c r="Z52023"/>
    </row>
    <row r="52024" spans="26:26">
      <c r="Z52024"/>
    </row>
    <row r="52025" spans="26:26">
      <c r="Z52025"/>
    </row>
    <row r="52026" spans="26:26">
      <c r="Z52026"/>
    </row>
    <row r="52027" spans="26:26">
      <c r="Z52027"/>
    </row>
    <row r="52028" spans="26:26">
      <c r="Z52028"/>
    </row>
    <row r="52029" spans="26:26">
      <c r="Z52029"/>
    </row>
    <row r="52030" spans="26:26">
      <c r="Z52030"/>
    </row>
    <row r="52031" spans="26:26">
      <c r="Z52031"/>
    </row>
    <row r="52032" spans="26:26">
      <c r="Z52032"/>
    </row>
    <row r="52033" spans="26:26">
      <c r="Z52033"/>
    </row>
    <row r="52034" spans="26:26">
      <c r="Z52034"/>
    </row>
    <row r="52035" spans="26:26">
      <c r="Z52035"/>
    </row>
    <row r="52036" spans="26:26">
      <c r="Z52036"/>
    </row>
    <row r="52037" spans="26:26">
      <c r="Z52037"/>
    </row>
    <row r="52038" spans="26:26">
      <c r="Z52038"/>
    </row>
    <row r="52039" spans="26:26">
      <c r="Z52039"/>
    </row>
    <row r="52040" spans="26:26">
      <c r="Z52040"/>
    </row>
    <row r="52041" spans="26:26">
      <c r="Z52041"/>
    </row>
    <row r="52042" spans="26:26">
      <c r="Z52042"/>
    </row>
    <row r="52043" spans="26:26">
      <c r="Z52043"/>
    </row>
    <row r="52044" spans="26:26">
      <c r="Z52044"/>
    </row>
    <row r="52045" spans="26:26">
      <c r="Z52045"/>
    </row>
    <row r="52046" spans="26:26">
      <c r="Z52046"/>
    </row>
    <row r="52047" spans="26:26">
      <c r="Z52047"/>
    </row>
    <row r="52048" spans="26:26">
      <c r="Z52048"/>
    </row>
    <row r="52049" spans="26:26">
      <c r="Z52049"/>
    </row>
    <row r="52050" spans="26:26">
      <c r="Z52050"/>
    </row>
    <row r="52051" spans="26:26">
      <c r="Z52051"/>
    </row>
    <row r="52052" spans="26:26">
      <c r="Z52052"/>
    </row>
    <row r="52053" spans="26:26">
      <c r="Z52053"/>
    </row>
    <row r="52054" spans="26:26">
      <c r="Z52054"/>
    </row>
    <row r="52055" spans="26:26">
      <c r="Z52055"/>
    </row>
    <row r="52056" spans="26:26">
      <c r="Z52056"/>
    </row>
    <row r="52057" spans="26:26">
      <c r="Z52057"/>
    </row>
    <row r="52058" spans="26:26">
      <c r="Z52058"/>
    </row>
    <row r="52059" spans="26:26">
      <c r="Z52059"/>
    </row>
    <row r="52060" spans="26:26">
      <c r="Z52060"/>
    </row>
    <row r="52061" spans="26:26">
      <c r="Z52061"/>
    </row>
    <row r="52062" spans="26:26">
      <c r="Z52062"/>
    </row>
    <row r="52063" spans="26:26">
      <c r="Z52063"/>
    </row>
    <row r="52064" spans="26:26">
      <c r="Z52064"/>
    </row>
    <row r="52065" spans="26:26">
      <c r="Z52065"/>
    </row>
    <row r="52066" spans="26:26">
      <c r="Z52066"/>
    </row>
    <row r="52067" spans="26:26">
      <c r="Z52067"/>
    </row>
    <row r="52068" spans="26:26">
      <c r="Z52068"/>
    </row>
    <row r="52069" spans="26:26">
      <c r="Z52069"/>
    </row>
    <row r="52070" spans="26:26">
      <c r="Z52070"/>
    </row>
    <row r="52071" spans="26:26">
      <c r="Z52071"/>
    </row>
    <row r="52072" spans="26:26">
      <c r="Z52072"/>
    </row>
    <row r="52073" spans="26:26">
      <c r="Z52073"/>
    </row>
    <row r="52074" spans="26:26">
      <c r="Z52074"/>
    </row>
    <row r="52075" spans="26:26">
      <c r="Z52075"/>
    </row>
    <row r="52076" spans="26:26">
      <c r="Z52076"/>
    </row>
    <row r="52077" spans="26:26">
      <c r="Z52077"/>
    </row>
    <row r="52078" spans="26:26">
      <c r="Z52078"/>
    </row>
    <row r="52079" spans="26:26">
      <c r="Z52079"/>
    </row>
    <row r="52080" spans="26:26">
      <c r="Z52080"/>
    </row>
    <row r="52081" spans="26:26">
      <c r="Z52081"/>
    </row>
    <row r="52082" spans="26:26">
      <c r="Z52082"/>
    </row>
    <row r="52083" spans="26:26">
      <c r="Z52083"/>
    </row>
    <row r="52084" spans="26:26">
      <c r="Z52084"/>
    </row>
    <row r="52085" spans="26:26">
      <c r="Z52085"/>
    </row>
    <row r="52086" spans="26:26">
      <c r="Z52086"/>
    </row>
    <row r="52087" spans="26:26">
      <c r="Z52087"/>
    </row>
    <row r="52088" spans="26:26">
      <c r="Z52088"/>
    </row>
    <row r="52089" spans="26:26">
      <c r="Z52089"/>
    </row>
    <row r="52090" spans="26:26">
      <c r="Z52090"/>
    </row>
    <row r="52091" spans="26:26">
      <c r="Z52091"/>
    </row>
    <row r="52092" spans="26:26">
      <c r="Z52092"/>
    </row>
    <row r="52093" spans="26:26">
      <c r="Z52093"/>
    </row>
    <row r="52094" spans="26:26">
      <c r="Z52094"/>
    </row>
    <row r="52095" spans="26:26">
      <c r="Z52095"/>
    </row>
    <row r="52096" spans="26:26">
      <c r="Z52096"/>
    </row>
    <row r="52097" spans="26:26">
      <c r="Z52097"/>
    </row>
    <row r="52098" spans="26:26">
      <c r="Z52098"/>
    </row>
    <row r="52099" spans="26:26">
      <c r="Z52099"/>
    </row>
    <row r="52100" spans="26:26">
      <c r="Z52100"/>
    </row>
    <row r="52101" spans="26:26">
      <c r="Z52101"/>
    </row>
    <row r="52102" spans="26:26">
      <c r="Z52102"/>
    </row>
    <row r="52103" spans="26:26">
      <c r="Z52103"/>
    </row>
    <row r="52104" spans="26:26">
      <c r="Z52104"/>
    </row>
    <row r="52105" spans="26:26">
      <c r="Z52105"/>
    </row>
    <row r="52106" spans="26:26">
      <c r="Z52106"/>
    </row>
    <row r="52107" spans="26:26">
      <c r="Z52107"/>
    </row>
    <row r="52108" spans="26:26">
      <c r="Z52108"/>
    </row>
    <row r="52109" spans="26:26">
      <c r="Z52109"/>
    </row>
    <row r="52110" spans="26:26">
      <c r="Z52110"/>
    </row>
    <row r="52111" spans="26:26">
      <c r="Z52111"/>
    </row>
    <row r="52112" spans="26:26">
      <c r="Z52112"/>
    </row>
    <row r="52113" spans="26:26">
      <c r="Z52113"/>
    </row>
    <row r="52114" spans="26:26">
      <c r="Z52114"/>
    </row>
    <row r="52115" spans="26:26">
      <c r="Z52115"/>
    </row>
    <row r="52116" spans="26:26">
      <c r="Z52116"/>
    </row>
    <row r="52117" spans="26:26">
      <c r="Z52117"/>
    </row>
    <row r="52118" spans="26:26">
      <c r="Z52118"/>
    </row>
    <row r="52119" spans="26:26">
      <c r="Z52119"/>
    </row>
    <row r="52120" spans="26:26">
      <c r="Z52120"/>
    </row>
    <row r="52121" spans="26:26">
      <c r="Z52121"/>
    </row>
    <row r="52122" spans="26:26">
      <c r="Z52122"/>
    </row>
    <row r="52123" spans="26:26">
      <c r="Z52123"/>
    </row>
    <row r="52124" spans="26:26">
      <c r="Z52124"/>
    </row>
    <row r="52125" spans="26:26">
      <c r="Z52125"/>
    </row>
    <row r="52126" spans="26:26">
      <c r="Z52126"/>
    </row>
    <row r="52127" spans="26:26">
      <c r="Z52127"/>
    </row>
    <row r="52128" spans="26:26">
      <c r="Z52128"/>
    </row>
    <row r="52129" spans="26:26">
      <c r="Z52129"/>
    </row>
    <row r="52130" spans="26:26">
      <c r="Z52130"/>
    </row>
    <row r="52131" spans="26:26">
      <c r="Z52131"/>
    </row>
    <row r="52132" spans="26:26">
      <c r="Z52132"/>
    </row>
    <row r="52133" spans="26:26">
      <c r="Z52133"/>
    </row>
    <row r="52134" spans="26:26">
      <c r="Z52134"/>
    </row>
    <row r="52135" spans="26:26">
      <c r="Z52135"/>
    </row>
    <row r="52136" spans="26:26">
      <c r="Z52136"/>
    </row>
    <row r="52137" spans="26:26">
      <c r="Z52137"/>
    </row>
    <row r="52138" spans="26:26">
      <c r="Z52138"/>
    </row>
    <row r="52139" spans="26:26">
      <c r="Z52139"/>
    </row>
    <row r="52140" spans="26:26">
      <c r="Z52140"/>
    </row>
    <row r="52141" spans="26:26">
      <c r="Z52141"/>
    </row>
    <row r="52142" spans="26:26">
      <c r="Z52142"/>
    </row>
    <row r="52143" spans="26:26">
      <c r="Z52143"/>
    </row>
    <row r="52144" spans="26:26">
      <c r="Z52144"/>
    </row>
    <row r="52145" spans="26:26">
      <c r="Z52145"/>
    </row>
    <row r="52146" spans="26:26">
      <c r="Z52146"/>
    </row>
    <row r="52147" spans="26:26">
      <c r="Z52147"/>
    </row>
    <row r="52148" spans="26:26">
      <c r="Z52148"/>
    </row>
    <row r="52149" spans="26:26">
      <c r="Z52149"/>
    </row>
    <row r="52150" spans="26:26">
      <c r="Z52150"/>
    </row>
    <row r="52151" spans="26:26">
      <c r="Z52151"/>
    </row>
    <row r="52152" spans="26:26">
      <c r="Z52152"/>
    </row>
    <row r="52153" spans="26:26">
      <c r="Z52153"/>
    </row>
    <row r="52154" spans="26:26">
      <c r="Z52154"/>
    </row>
    <row r="52155" spans="26:26">
      <c r="Z52155"/>
    </row>
    <row r="52156" spans="26:26">
      <c r="Z52156"/>
    </row>
    <row r="52157" spans="26:26">
      <c r="Z52157"/>
    </row>
    <row r="52158" spans="26:26">
      <c r="Z52158"/>
    </row>
    <row r="52159" spans="26:26">
      <c r="Z52159"/>
    </row>
    <row r="52160" spans="26:26">
      <c r="Z52160"/>
    </row>
    <row r="52161" spans="26:26">
      <c r="Z52161"/>
    </row>
    <row r="52162" spans="26:26">
      <c r="Z52162"/>
    </row>
    <row r="52163" spans="26:26">
      <c r="Z52163"/>
    </row>
    <row r="52164" spans="26:26">
      <c r="Z52164"/>
    </row>
    <row r="52165" spans="26:26">
      <c r="Z52165"/>
    </row>
    <row r="52166" spans="26:26">
      <c r="Z52166"/>
    </row>
    <row r="52167" spans="26:26">
      <c r="Z52167"/>
    </row>
    <row r="52168" spans="26:26">
      <c r="Z52168"/>
    </row>
    <row r="52169" spans="26:26">
      <c r="Z52169"/>
    </row>
    <row r="52170" spans="26:26">
      <c r="Z52170"/>
    </row>
    <row r="52171" spans="26:26">
      <c r="Z52171"/>
    </row>
    <row r="52172" spans="26:26">
      <c r="Z52172"/>
    </row>
    <row r="52173" spans="26:26">
      <c r="Z52173"/>
    </row>
    <row r="52174" spans="26:26">
      <c r="Z52174"/>
    </row>
    <row r="52175" spans="26:26">
      <c r="Z52175"/>
    </row>
    <row r="52176" spans="26:26">
      <c r="Z52176"/>
    </row>
    <row r="52177" spans="26:26">
      <c r="Z52177"/>
    </row>
    <row r="52178" spans="26:26">
      <c r="Z52178"/>
    </row>
    <row r="52179" spans="26:26">
      <c r="Z52179"/>
    </row>
    <row r="52180" spans="26:26">
      <c r="Z52180"/>
    </row>
    <row r="52181" spans="26:26">
      <c r="Z52181"/>
    </row>
    <row r="52182" spans="26:26">
      <c r="Z52182"/>
    </row>
    <row r="52183" spans="26:26">
      <c r="Z52183"/>
    </row>
    <row r="52184" spans="26:26">
      <c r="Z52184"/>
    </row>
    <row r="52185" spans="26:26">
      <c r="Z52185"/>
    </row>
    <row r="52186" spans="26:26">
      <c r="Z52186"/>
    </row>
    <row r="52187" spans="26:26">
      <c r="Z52187"/>
    </row>
    <row r="52188" spans="26:26">
      <c r="Z52188"/>
    </row>
    <row r="52189" spans="26:26">
      <c r="Z52189"/>
    </row>
    <row r="52190" spans="26:26">
      <c r="Z52190"/>
    </row>
    <row r="52191" spans="26:26">
      <c r="Z52191"/>
    </row>
    <row r="52192" spans="26:26">
      <c r="Z52192"/>
    </row>
    <row r="52193" spans="26:26">
      <c r="Z52193"/>
    </row>
    <row r="52194" spans="26:26">
      <c r="Z52194"/>
    </row>
    <row r="52195" spans="26:26">
      <c r="Z52195"/>
    </row>
    <row r="52196" spans="26:26">
      <c r="Z52196"/>
    </row>
    <row r="52197" spans="26:26">
      <c r="Z52197"/>
    </row>
    <row r="52198" spans="26:26">
      <c r="Z52198"/>
    </row>
    <row r="52199" spans="26:26">
      <c r="Z52199"/>
    </row>
    <row r="52200" spans="26:26">
      <c r="Z52200"/>
    </row>
    <row r="52201" spans="26:26">
      <c r="Z52201"/>
    </row>
    <row r="52202" spans="26:26">
      <c r="Z52202"/>
    </row>
    <row r="52203" spans="26:26">
      <c r="Z52203"/>
    </row>
    <row r="52204" spans="26:26">
      <c r="Z52204"/>
    </row>
    <row r="52205" spans="26:26">
      <c r="Z52205"/>
    </row>
    <row r="52206" spans="26:26">
      <c r="Z52206"/>
    </row>
    <row r="52207" spans="26:26">
      <c r="Z52207"/>
    </row>
    <row r="52208" spans="26:26">
      <c r="Z52208"/>
    </row>
    <row r="52209" spans="26:26">
      <c r="Z52209"/>
    </row>
    <row r="52210" spans="26:26">
      <c r="Z52210"/>
    </row>
    <row r="52211" spans="26:26">
      <c r="Z52211"/>
    </row>
    <row r="52212" spans="26:26">
      <c r="Z52212"/>
    </row>
    <row r="52213" spans="26:26">
      <c r="Z52213"/>
    </row>
    <row r="52214" spans="26:26">
      <c r="Z52214"/>
    </row>
    <row r="52215" spans="26:26">
      <c r="Z52215"/>
    </row>
    <row r="52216" spans="26:26">
      <c r="Z52216"/>
    </row>
    <row r="52217" spans="26:26">
      <c r="Z52217"/>
    </row>
    <row r="52218" spans="26:26">
      <c r="Z52218"/>
    </row>
    <row r="52219" spans="26:26">
      <c r="Z52219"/>
    </row>
    <row r="52220" spans="26:26">
      <c r="Z52220"/>
    </row>
    <row r="52221" spans="26:26">
      <c r="Z52221"/>
    </row>
    <row r="52222" spans="26:26">
      <c r="Z52222"/>
    </row>
    <row r="52223" spans="26:26">
      <c r="Z52223"/>
    </row>
    <row r="52224" spans="26:26">
      <c r="Z52224"/>
    </row>
    <row r="52225" spans="26:26">
      <c r="Z52225"/>
    </row>
    <row r="52226" spans="26:26">
      <c r="Z52226"/>
    </row>
    <row r="52227" spans="26:26">
      <c r="Z52227"/>
    </row>
    <row r="52228" spans="26:26">
      <c r="Z52228"/>
    </row>
    <row r="52229" spans="26:26">
      <c r="Z52229"/>
    </row>
    <row r="52230" spans="26:26">
      <c r="Z52230"/>
    </row>
    <row r="52231" spans="26:26">
      <c r="Z52231"/>
    </row>
    <row r="52232" spans="26:26">
      <c r="Z52232"/>
    </row>
    <row r="52233" spans="26:26">
      <c r="Z52233"/>
    </row>
    <row r="52234" spans="26:26">
      <c r="Z52234"/>
    </row>
    <row r="52235" spans="26:26">
      <c r="Z52235"/>
    </row>
    <row r="52236" spans="26:26">
      <c r="Z52236"/>
    </row>
    <row r="52237" spans="26:26">
      <c r="Z52237"/>
    </row>
    <row r="52238" spans="26:26">
      <c r="Z52238"/>
    </row>
    <row r="52239" spans="26:26">
      <c r="Z52239"/>
    </row>
    <row r="52240" spans="26:26">
      <c r="Z52240"/>
    </row>
    <row r="52241" spans="26:26">
      <c r="Z52241"/>
    </row>
    <row r="52242" spans="26:26">
      <c r="Z52242"/>
    </row>
    <row r="52243" spans="26:26">
      <c r="Z52243"/>
    </row>
    <row r="52244" spans="26:26">
      <c r="Z52244"/>
    </row>
    <row r="52245" spans="26:26">
      <c r="Z52245"/>
    </row>
    <row r="52246" spans="26:26">
      <c r="Z52246"/>
    </row>
    <row r="52247" spans="26:26">
      <c r="Z52247"/>
    </row>
    <row r="52248" spans="26:26">
      <c r="Z52248"/>
    </row>
    <row r="52249" spans="26:26">
      <c r="Z52249"/>
    </row>
    <row r="52250" spans="26:26">
      <c r="Z52250"/>
    </row>
    <row r="52251" spans="26:26">
      <c r="Z52251"/>
    </row>
    <row r="52252" spans="26:26">
      <c r="Z52252"/>
    </row>
    <row r="52253" spans="26:26">
      <c r="Z52253"/>
    </row>
    <row r="52254" spans="26:26">
      <c r="Z52254"/>
    </row>
    <row r="52255" spans="26:26">
      <c r="Z52255"/>
    </row>
    <row r="52256" spans="26:26">
      <c r="Z52256"/>
    </row>
    <row r="52257" spans="26:26">
      <c r="Z52257"/>
    </row>
    <row r="52258" spans="26:26">
      <c r="Z52258"/>
    </row>
    <row r="52259" spans="26:26">
      <c r="Z52259"/>
    </row>
    <row r="52260" spans="26:26">
      <c r="Z52260"/>
    </row>
    <row r="52261" spans="26:26">
      <c r="Z52261"/>
    </row>
    <row r="52262" spans="26:26">
      <c r="Z52262"/>
    </row>
    <row r="52263" spans="26:26">
      <c r="Z52263"/>
    </row>
    <row r="52264" spans="26:26">
      <c r="Z52264"/>
    </row>
    <row r="52265" spans="26:26">
      <c r="Z52265"/>
    </row>
    <row r="52266" spans="26:26">
      <c r="Z52266"/>
    </row>
    <row r="52267" spans="26:26">
      <c r="Z52267"/>
    </row>
    <row r="52268" spans="26:26">
      <c r="Z52268"/>
    </row>
    <row r="52269" spans="26:26">
      <c r="Z52269"/>
    </row>
    <row r="52270" spans="26:26">
      <c r="Z52270"/>
    </row>
    <row r="52271" spans="26:26">
      <c r="Z52271"/>
    </row>
    <row r="52272" spans="26:26">
      <c r="Z52272"/>
    </row>
    <row r="52273" spans="26:26">
      <c r="Z52273"/>
    </row>
    <row r="52274" spans="26:26">
      <c r="Z52274"/>
    </row>
    <row r="52275" spans="26:26">
      <c r="Z52275"/>
    </row>
    <row r="52276" spans="26:26">
      <c r="Z52276"/>
    </row>
    <row r="52277" spans="26:26">
      <c r="Z52277"/>
    </row>
    <row r="52278" spans="26:26">
      <c r="Z52278"/>
    </row>
    <row r="52279" spans="26:26">
      <c r="Z52279"/>
    </row>
    <row r="52280" spans="26:26">
      <c r="Z52280"/>
    </row>
    <row r="52281" spans="26:26">
      <c r="Z52281"/>
    </row>
    <row r="52282" spans="26:26">
      <c r="Z52282"/>
    </row>
    <row r="52283" spans="26:26">
      <c r="Z52283"/>
    </row>
    <row r="52284" spans="26:26">
      <c r="Z52284"/>
    </row>
    <row r="52285" spans="26:26">
      <c r="Z52285"/>
    </row>
    <row r="52286" spans="26:26">
      <c r="Z52286"/>
    </row>
    <row r="52287" spans="26:26">
      <c r="Z52287"/>
    </row>
    <row r="52288" spans="26:26">
      <c r="Z52288"/>
    </row>
    <row r="52289" spans="26:26">
      <c r="Z52289"/>
    </row>
    <row r="52290" spans="26:26">
      <c r="Z52290"/>
    </row>
    <row r="52291" spans="26:26">
      <c r="Z52291"/>
    </row>
    <row r="52292" spans="26:26">
      <c r="Z52292"/>
    </row>
    <row r="52293" spans="26:26">
      <c r="Z52293"/>
    </row>
    <row r="52294" spans="26:26">
      <c r="Z52294"/>
    </row>
    <row r="52295" spans="26:26">
      <c r="Z52295"/>
    </row>
    <row r="52296" spans="26:26">
      <c r="Z52296"/>
    </row>
    <row r="52297" spans="26:26">
      <c r="Z52297"/>
    </row>
    <row r="52298" spans="26:26">
      <c r="Z52298"/>
    </row>
    <row r="52299" spans="26:26">
      <c r="Z52299"/>
    </row>
    <row r="52300" spans="26:26">
      <c r="Z52300"/>
    </row>
    <row r="52301" spans="26:26">
      <c r="Z52301"/>
    </row>
    <row r="52302" spans="26:26">
      <c r="Z52302"/>
    </row>
    <row r="52303" spans="26:26">
      <c r="Z52303"/>
    </row>
    <row r="52304" spans="26:26">
      <c r="Z52304"/>
    </row>
    <row r="52305" spans="26:26">
      <c r="Z52305"/>
    </row>
    <row r="52306" spans="26:26">
      <c r="Z52306"/>
    </row>
    <row r="52307" spans="26:26">
      <c r="Z52307"/>
    </row>
    <row r="52308" spans="26:26">
      <c r="Z52308"/>
    </row>
    <row r="52309" spans="26:26">
      <c r="Z52309"/>
    </row>
    <row r="52310" spans="26:26">
      <c r="Z52310"/>
    </row>
    <row r="52311" spans="26:26">
      <c r="Z52311"/>
    </row>
    <row r="52312" spans="26:26">
      <c r="Z52312"/>
    </row>
    <row r="52313" spans="26:26">
      <c r="Z52313"/>
    </row>
    <row r="52314" spans="26:26">
      <c r="Z52314"/>
    </row>
    <row r="52315" spans="26:26">
      <c r="Z52315"/>
    </row>
    <row r="52316" spans="26:26">
      <c r="Z52316"/>
    </row>
    <row r="52317" spans="26:26">
      <c r="Z52317"/>
    </row>
    <row r="52318" spans="26:26">
      <c r="Z52318"/>
    </row>
    <row r="52319" spans="26:26">
      <c r="Z52319"/>
    </row>
    <row r="52320" spans="26:26">
      <c r="Z52320"/>
    </row>
    <row r="52321" spans="26:26">
      <c r="Z52321"/>
    </row>
    <row r="52322" spans="26:26">
      <c r="Z52322"/>
    </row>
    <row r="52323" spans="26:26">
      <c r="Z52323"/>
    </row>
    <row r="52324" spans="26:26">
      <c r="Z52324"/>
    </row>
    <row r="52325" spans="26:26">
      <c r="Z52325"/>
    </row>
    <row r="52326" spans="26:26">
      <c r="Z52326"/>
    </row>
    <row r="52327" spans="26:26">
      <c r="Z52327"/>
    </row>
    <row r="52328" spans="26:26">
      <c r="Z52328"/>
    </row>
    <row r="52329" spans="26:26">
      <c r="Z52329"/>
    </row>
    <row r="52330" spans="26:26">
      <c r="Z52330"/>
    </row>
    <row r="52331" spans="26:26">
      <c r="Z52331"/>
    </row>
    <row r="52332" spans="26:26">
      <c r="Z52332"/>
    </row>
    <row r="52333" spans="26:26">
      <c r="Z52333"/>
    </row>
    <row r="52334" spans="26:26">
      <c r="Z52334"/>
    </row>
    <row r="52335" spans="26:26">
      <c r="Z52335"/>
    </row>
    <row r="52336" spans="26:26">
      <c r="Z52336"/>
    </row>
    <row r="52337" spans="26:26">
      <c r="Z52337"/>
    </row>
    <row r="52338" spans="26:26">
      <c r="Z52338"/>
    </row>
    <row r="52339" spans="26:26">
      <c r="Z52339"/>
    </row>
    <row r="52340" spans="26:26">
      <c r="Z52340"/>
    </row>
    <row r="52341" spans="26:26">
      <c r="Z52341"/>
    </row>
    <row r="52342" spans="26:26">
      <c r="Z52342"/>
    </row>
    <row r="52343" spans="26:26">
      <c r="Z52343"/>
    </row>
    <row r="52344" spans="26:26">
      <c r="Z52344"/>
    </row>
    <row r="52345" spans="26:26">
      <c r="Z52345"/>
    </row>
    <row r="52346" spans="26:26">
      <c r="Z52346"/>
    </row>
    <row r="52347" spans="26:26">
      <c r="Z52347"/>
    </row>
    <row r="52348" spans="26:26">
      <c r="Z52348"/>
    </row>
    <row r="52349" spans="26:26">
      <c r="Z52349"/>
    </row>
    <row r="52350" spans="26:26">
      <c r="Z52350"/>
    </row>
    <row r="52351" spans="26:26">
      <c r="Z52351"/>
    </row>
    <row r="52352" spans="26:26">
      <c r="Z52352"/>
    </row>
    <row r="52353" spans="26:26">
      <c r="Z52353"/>
    </row>
    <row r="52354" spans="26:26">
      <c r="Z52354"/>
    </row>
    <row r="52355" spans="26:26">
      <c r="Z52355"/>
    </row>
    <row r="52356" spans="26:26">
      <c r="Z52356"/>
    </row>
    <row r="52357" spans="26:26">
      <c r="Z52357"/>
    </row>
    <row r="52358" spans="26:26">
      <c r="Z52358"/>
    </row>
    <row r="52359" spans="26:26">
      <c r="Z52359"/>
    </row>
    <row r="52360" spans="26:26">
      <c r="Z52360"/>
    </row>
    <row r="52361" spans="26:26">
      <c r="Z52361"/>
    </row>
    <row r="52362" spans="26:26">
      <c r="Z52362"/>
    </row>
    <row r="52363" spans="26:26">
      <c r="Z52363"/>
    </row>
    <row r="52364" spans="26:26">
      <c r="Z52364"/>
    </row>
    <row r="52365" spans="26:26">
      <c r="Z52365"/>
    </row>
    <row r="52366" spans="26:26">
      <c r="Z52366"/>
    </row>
    <row r="52367" spans="26:26">
      <c r="Z52367"/>
    </row>
    <row r="52368" spans="26:26">
      <c r="Z52368"/>
    </row>
    <row r="52369" spans="26:26">
      <c r="Z52369"/>
    </row>
    <row r="52370" spans="26:26">
      <c r="Z52370"/>
    </row>
    <row r="52371" spans="26:26">
      <c r="Z52371"/>
    </row>
    <row r="52372" spans="26:26">
      <c r="Z52372"/>
    </row>
    <row r="52373" spans="26:26">
      <c r="Z52373"/>
    </row>
    <row r="52374" spans="26:26">
      <c r="Z52374"/>
    </row>
    <row r="52375" spans="26:26">
      <c r="Z52375"/>
    </row>
    <row r="52376" spans="26:26">
      <c r="Z52376"/>
    </row>
    <row r="52377" spans="26:26">
      <c r="Z52377"/>
    </row>
    <row r="52378" spans="26:26">
      <c r="Z52378"/>
    </row>
    <row r="52379" spans="26:26">
      <c r="Z52379"/>
    </row>
    <row r="52380" spans="26:26">
      <c r="Z52380"/>
    </row>
    <row r="52381" spans="26:26">
      <c r="Z52381"/>
    </row>
    <row r="52382" spans="26:26">
      <c r="Z52382"/>
    </row>
    <row r="52383" spans="26:26">
      <c r="Z52383"/>
    </row>
    <row r="52384" spans="26:26">
      <c r="Z52384"/>
    </row>
    <row r="52385" spans="26:26">
      <c r="Z52385"/>
    </row>
    <row r="52386" spans="26:26">
      <c r="Z52386"/>
    </row>
    <row r="52387" spans="26:26">
      <c r="Z52387"/>
    </row>
    <row r="52388" spans="26:26">
      <c r="Z52388"/>
    </row>
    <row r="52389" spans="26:26">
      <c r="Z52389"/>
    </row>
    <row r="52390" spans="26:26">
      <c r="Z52390"/>
    </row>
    <row r="52391" spans="26:26">
      <c r="Z52391"/>
    </row>
    <row r="52392" spans="26:26">
      <c r="Z52392"/>
    </row>
    <row r="52393" spans="26:26">
      <c r="Z52393"/>
    </row>
    <row r="52394" spans="26:26">
      <c r="Z52394"/>
    </row>
    <row r="52395" spans="26:26">
      <c r="Z52395"/>
    </row>
    <row r="52396" spans="26:26">
      <c r="Z52396"/>
    </row>
    <row r="52397" spans="26:26">
      <c r="Z52397"/>
    </row>
    <row r="52398" spans="26:26">
      <c r="Z52398"/>
    </row>
    <row r="52399" spans="26:26">
      <c r="Z52399"/>
    </row>
    <row r="52400" spans="26:26">
      <c r="Z52400"/>
    </row>
    <row r="52401" spans="26:26">
      <c r="Z52401"/>
    </row>
    <row r="52402" spans="26:26">
      <c r="Z52402"/>
    </row>
    <row r="52403" spans="26:26">
      <c r="Z52403"/>
    </row>
    <row r="52404" spans="26:26">
      <c r="Z52404"/>
    </row>
    <row r="52405" spans="26:26">
      <c r="Z52405"/>
    </row>
    <row r="52406" spans="26:26">
      <c r="Z52406"/>
    </row>
    <row r="52407" spans="26:26">
      <c r="Z52407"/>
    </row>
    <row r="52408" spans="26:26">
      <c r="Z52408"/>
    </row>
    <row r="52409" spans="26:26">
      <c r="Z52409"/>
    </row>
    <row r="52410" spans="26:26">
      <c r="Z52410"/>
    </row>
    <row r="52411" spans="26:26">
      <c r="Z52411"/>
    </row>
    <row r="52412" spans="26:26">
      <c r="Z52412"/>
    </row>
    <row r="52413" spans="26:26">
      <c r="Z52413"/>
    </row>
    <row r="52414" spans="26:26">
      <c r="Z52414"/>
    </row>
    <row r="52415" spans="26:26">
      <c r="Z52415"/>
    </row>
    <row r="52416" spans="26:26">
      <c r="Z52416"/>
    </row>
    <row r="52417" spans="26:26">
      <c r="Z52417"/>
    </row>
    <row r="52418" spans="26:26">
      <c r="Z52418"/>
    </row>
    <row r="52419" spans="26:26">
      <c r="Z52419"/>
    </row>
    <row r="52420" spans="26:26">
      <c r="Z52420"/>
    </row>
    <row r="52421" spans="26:26">
      <c r="Z52421"/>
    </row>
    <row r="52422" spans="26:26">
      <c r="Z52422"/>
    </row>
    <row r="52423" spans="26:26">
      <c r="Z52423"/>
    </row>
    <row r="52424" spans="26:26">
      <c r="Z52424"/>
    </row>
    <row r="52425" spans="26:26">
      <c r="Z52425"/>
    </row>
    <row r="52426" spans="26:26">
      <c r="Z52426"/>
    </row>
    <row r="52427" spans="26:26">
      <c r="Z52427"/>
    </row>
    <row r="52428" spans="26:26">
      <c r="Z52428"/>
    </row>
    <row r="52429" spans="26:26">
      <c r="Z52429"/>
    </row>
    <row r="52430" spans="26:26">
      <c r="Z52430"/>
    </row>
    <row r="52431" spans="26:26">
      <c r="Z52431"/>
    </row>
    <row r="52432" spans="26:26">
      <c r="Z52432"/>
    </row>
    <row r="52433" spans="26:26">
      <c r="Z52433"/>
    </row>
    <row r="52434" spans="26:26">
      <c r="Z52434"/>
    </row>
    <row r="52435" spans="26:26">
      <c r="Z52435"/>
    </row>
    <row r="52436" spans="26:26">
      <c r="Z52436"/>
    </row>
    <row r="52437" spans="26:26">
      <c r="Z52437"/>
    </row>
    <row r="52438" spans="26:26">
      <c r="Z52438"/>
    </row>
    <row r="52439" spans="26:26">
      <c r="Z52439"/>
    </row>
    <row r="52440" spans="26:26">
      <c r="Z52440"/>
    </row>
    <row r="52441" spans="26:26">
      <c r="Z52441"/>
    </row>
    <row r="52442" spans="26:26">
      <c r="Z52442"/>
    </row>
    <row r="52443" spans="26:26">
      <c r="Z52443"/>
    </row>
    <row r="52444" spans="26:26">
      <c r="Z52444"/>
    </row>
    <row r="52445" spans="26:26">
      <c r="Z52445"/>
    </row>
    <row r="52446" spans="26:26">
      <c r="Z52446"/>
    </row>
    <row r="52447" spans="26:26">
      <c r="Z52447"/>
    </row>
    <row r="52448" spans="26:26">
      <c r="Z52448"/>
    </row>
    <row r="52449" spans="26:26">
      <c r="Z52449"/>
    </row>
    <row r="52450" spans="26:26">
      <c r="Z52450"/>
    </row>
    <row r="52451" spans="26:26">
      <c r="Z52451"/>
    </row>
    <row r="52452" spans="26:26">
      <c r="Z52452"/>
    </row>
    <row r="52453" spans="26:26">
      <c r="Z52453"/>
    </row>
    <row r="52454" spans="26:26">
      <c r="Z52454"/>
    </row>
    <row r="52455" spans="26:26">
      <c r="Z52455"/>
    </row>
    <row r="52456" spans="26:26">
      <c r="Z52456"/>
    </row>
    <row r="52457" spans="26:26">
      <c r="Z52457"/>
    </row>
    <row r="52458" spans="26:26">
      <c r="Z52458"/>
    </row>
    <row r="52459" spans="26:26">
      <c r="Z52459"/>
    </row>
    <row r="52460" spans="26:26">
      <c r="Z52460"/>
    </row>
    <row r="52461" spans="26:26">
      <c r="Z52461"/>
    </row>
    <row r="52462" spans="26:26">
      <c r="Z52462"/>
    </row>
    <row r="52463" spans="26:26">
      <c r="Z52463"/>
    </row>
    <row r="52464" spans="26:26">
      <c r="Z52464"/>
    </row>
    <row r="52465" spans="26:26">
      <c r="Z52465"/>
    </row>
    <row r="52466" spans="26:26">
      <c r="Z52466"/>
    </row>
    <row r="52467" spans="26:26">
      <c r="Z52467"/>
    </row>
    <row r="52468" spans="26:26">
      <c r="Z52468"/>
    </row>
    <row r="52469" spans="26:26">
      <c r="Z52469"/>
    </row>
    <row r="52470" spans="26:26">
      <c r="Z52470"/>
    </row>
    <row r="52471" spans="26:26">
      <c r="Z52471"/>
    </row>
    <row r="52472" spans="26:26">
      <c r="Z52472"/>
    </row>
    <row r="52473" spans="26:26">
      <c r="Z52473"/>
    </row>
    <row r="52474" spans="26:26">
      <c r="Z52474"/>
    </row>
    <row r="52475" spans="26:26">
      <c r="Z52475"/>
    </row>
    <row r="52476" spans="26:26">
      <c r="Z52476"/>
    </row>
    <row r="52477" spans="26:26">
      <c r="Z52477"/>
    </row>
    <row r="52478" spans="26:26">
      <c r="Z52478"/>
    </row>
    <row r="52479" spans="26:26">
      <c r="Z52479"/>
    </row>
    <row r="52480" spans="26:26">
      <c r="Z52480"/>
    </row>
    <row r="52481" spans="26:26">
      <c r="Z52481"/>
    </row>
    <row r="52482" spans="26:26">
      <c r="Z52482"/>
    </row>
    <row r="52483" spans="26:26">
      <c r="Z52483"/>
    </row>
    <row r="52484" spans="26:26">
      <c r="Z52484"/>
    </row>
    <row r="52485" spans="26:26">
      <c r="Z52485"/>
    </row>
    <row r="52486" spans="26:26">
      <c r="Z52486"/>
    </row>
    <row r="52487" spans="26:26">
      <c r="Z52487"/>
    </row>
    <row r="52488" spans="26:26">
      <c r="Z52488"/>
    </row>
    <row r="52489" spans="26:26">
      <c r="Z52489"/>
    </row>
    <row r="52490" spans="26:26">
      <c r="Z52490"/>
    </row>
    <row r="52491" spans="26:26">
      <c r="Z52491"/>
    </row>
    <row r="52492" spans="26:26">
      <c r="Z52492"/>
    </row>
    <row r="52493" spans="26:26">
      <c r="Z52493"/>
    </row>
    <row r="52494" spans="26:26">
      <c r="Z52494"/>
    </row>
    <row r="52495" spans="26:26">
      <c r="Z52495"/>
    </row>
    <row r="52496" spans="26:26">
      <c r="Z52496"/>
    </row>
    <row r="52497" spans="26:26">
      <c r="Z52497"/>
    </row>
    <row r="52498" spans="26:26">
      <c r="Z52498"/>
    </row>
    <row r="52499" spans="26:26">
      <c r="Z52499"/>
    </row>
    <row r="52500" spans="26:26">
      <c r="Z52500"/>
    </row>
    <row r="52501" spans="26:26">
      <c r="Z52501"/>
    </row>
    <row r="52502" spans="26:26">
      <c r="Z52502"/>
    </row>
    <row r="52503" spans="26:26">
      <c r="Z52503"/>
    </row>
    <row r="52504" spans="26:26">
      <c r="Z52504"/>
    </row>
    <row r="52505" spans="26:26">
      <c r="Z52505"/>
    </row>
    <row r="52506" spans="26:26">
      <c r="Z52506"/>
    </row>
    <row r="52507" spans="26:26">
      <c r="Z52507"/>
    </row>
    <row r="52508" spans="26:26">
      <c r="Z52508"/>
    </row>
    <row r="52509" spans="26:26">
      <c r="Z52509"/>
    </row>
    <row r="52510" spans="26:26">
      <c r="Z52510"/>
    </row>
    <row r="52511" spans="26:26">
      <c r="Z52511"/>
    </row>
    <row r="52512" spans="26:26">
      <c r="Z52512"/>
    </row>
    <row r="52513" spans="26:26">
      <c r="Z52513"/>
    </row>
    <row r="52514" spans="26:26">
      <c r="Z52514"/>
    </row>
    <row r="52515" spans="26:26">
      <c r="Z52515"/>
    </row>
    <row r="52516" spans="26:26">
      <c r="Z52516"/>
    </row>
    <row r="52517" spans="26:26">
      <c r="Z52517"/>
    </row>
    <row r="52518" spans="26:26">
      <c r="Z52518"/>
    </row>
    <row r="52519" spans="26:26">
      <c r="Z52519"/>
    </row>
    <row r="52520" spans="26:26">
      <c r="Z52520"/>
    </row>
    <row r="52521" spans="26:26">
      <c r="Z52521"/>
    </row>
    <row r="52522" spans="26:26">
      <c r="Z52522"/>
    </row>
    <row r="52523" spans="26:26">
      <c r="Z52523"/>
    </row>
    <row r="52524" spans="26:26">
      <c r="Z52524"/>
    </row>
    <row r="52525" spans="26:26">
      <c r="Z52525"/>
    </row>
    <row r="52526" spans="26:26">
      <c r="Z52526"/>
    </row>
    <row r="52527" spans="26:26">
      <c r="Z52527"/>
    </row>
    <row r="52528" spans="26:26">
      <c r="Z52528"/>
    </row>
    <row r="52529" spans="26:26">
      <c r="Z52529"/>
    </row>
    <row r="52530" spans="26:26">
      <c r="Z52530"/>
    </row>
    <row r="52531" spans="26:26">
      <c r="Z52531"/>
    </row>
    <row r="52532" spans="26:26">
      <c r="Z52532"/>
    </row>
    <row r="52533" spans="26:26">
      <c r="Z52533"/>
    </row>
    <row r="52534" spans="26:26">
      <c r="Z52534"/>
    </row>
    <row r="52535" spans="26:26">
      <c r="Z52535"/>
    </row>
    <row r="52536" spans="26:26">
      <c r="Z52536"/>
    </row>
    <row r="52537" spans="26:26">
      <c r="Z52537"/>
    </row>
    <row r="52538" spans="26:26">
      <c r="Z52538"/>
    </row>
    <row r="52539" spans="26:26">
      <c r="Z52539"/>
    </row>
    <row r="52540" spans="26:26">
      <c r="Z52540"/>
    </row>
    <row r="52541" spans="26:26">
      <c r="Z52541"/>
    </row>
    <row r="52542" spans="26:26">
      <c r="Z52542"/>
    </row>
    <row r="52543" spans="26:26">
      <c r="Z52543"/>
    </row>
    <row r="52544" spans="26:26">
      <c r="Z52544"/>
    </row>
    <row r="52545" spans="26:26">
      <c r="Z52545"/>
    </row>
    <row r="52546" spans="26:26">
      <c r="Z52546"/>
    </row>
    <row r="52547" spans="26:26">
      <c r="Z52547"/>
    </row>
    <row r="52548" spans="26:26">
      <c r="Z52548"/>
    </row>
    <row r="52549" spans="26:26">
      <c r="Z52549"/>
    </row>
    <row r="52550" spans="26:26">
      <c r="Z52550"/>
    </row>
    <row r="52551" spans="26:26">
      <c r="Z52551"/>
    </row>
    <row r="52552" spans="26:26">
      <c r="Z52552"/>
    </row>
    <row r="52553" spans="26:26">
      <c r="Z52553"/>
    </row>
    <row r="52554" spans="26:26">
      <c r="Z52554"/>
    </row>
    <row r="52555" spans="26:26">
      <c r="Z52555"/>
    </row>
    <row r="52556" spans="26:26">
      <c r="Z52556"/>
    </row>
    <row r="52557" spans="26:26">
      <c r="Z52557"/>
    </row>
    <row r="52558" spans="26:26">
      <c r="Z52558"/>
    </row>
    <row r="52559" spans="26:26">
      <c r="Z52559"/>
    </row>
    <row r="52560" spans="26:26">
      <c r="Z52560"/>
    </row>
    <row r="52561" spans="26:26">
      <c r="Z52561"/>
    </row>
    <row r="52562" spans="26:26">
      <c r="Z52562"/>
    </row>
    <row r="52563" spans="26:26">
      <c r="Z52563"/>
    </row>
    <row r="52564" spans="26:26">
      <c r="Z52564"/>
    </row>
    <row r="52565" spans="26:26">
      <c r="Z52565"/>
    </row>
    <row r="52566" spans="26:26">
      <c r="Z52566"/>
    </row>
    <row r="52567" spans="26:26">
      <c r="Z52567"/>
    </row>
    <row r="52568" spans="26:26">
      <c r="Z52568"/>
    </row>
    <row r="52569" spans="26:26">
      <c r="Z52569"/>
    </row>
    <row r="52570" spans="26:26">
      <c r="Z52570"/>
    </row>
    <row r="52571" spans="26:26">
      <c r="Z52571"/>
    </row>
    <row r="52572" spans="26:26">
      <c r="Z52572"/>
    </row>
    <row r="52573" spans="26:26">
      <c r="Z52573"/>
    </row>
    <row r="52574" spans="26:26">
      <c r="Z52574"/>
    </row>
    <row r="52575" spans="26:26">
      <c r="Z52575"/>
    </row>
    <row r="52576" spans="26:26">
      <c r="Z52576"/>
    </row>
    <row r="52577" spans="26:26">
      <c r="Z52577"/>
    </row>
    <row r="52578" spans="26:26">
      <c r="Z52578"/>
    </row>
    <row r="52579" spans="26:26">
      <c r="Z52579"/>
    </row>
    <row r="52580" spans="26:26">
      <c r="Z52580"/>
    </row>
    <row r="52581" spans="26:26">
      <c r="Z52581"/>
    </row>
    <row r="52582" spans="26:26">
      <c r="Z52582"/>
    </row>
    <row r="52583" spans="26:26">
      <c r="Z52583"/>
    </row>
    <row r="52584" spans="26:26">
      <c r="Z52584"/>
    </row>
    <row r="52585" spans="26:26">
      <c r="Z52585"/>
    </row>
    <row r="52586" spans="26:26">
      <c r="Z52586"/>
    </row>
    <row r="52587" spans="26:26">
      <c r="Z52587"/>
    </row>
    <row r="52588" spans="26:26">
      <c r="Z52588"/>
    </row>
    <row r="52589" spans="26:26">
      <c r="Z52589"/>
    </row>
    <row r="52590" spans="26:26">
      <c r="Z52590"/>
    </row>
    <row r="52591" spans="26:26">
      <c r="Z52591"/>
    </row>
    <row r="52592" spans="26:26">
      <c r="Z52592"/>
    </row>
    <row r="52593" spans="26:26">
      <c r="Z52593"/>
    </row>
    <row r="52594" spans="26:26">
      <c r="Z52594"/>
    </row>
    <row r="52595" spans="26:26">
      <c r="Z52595"/>
    </row>
    <row r="52596" spans="26:26">
      <c r="Z52596"/>
    </row>
    <row r="52597" spans="26:26">
      <c r="Z52597"/>
    </row>
    <row r="52598" spans="26:26">
      <c r="Z52598"/>
    </row>
    <row r="52599" spans="26:26">
      <c r="Z52599"/>
    </row>
    <row r="52600" spans="26:26">
      <c r="Z52600"/>
    </row>
    <row r="52601" spans="26:26">
      <c r="Z52601"/>
    </row>
    <row r="52602" spans="26:26">
      <c r="Z52602"/>
    </row>
    <row r="52603" spans="26:26">
      <c r="Z52603"/>
    </row>
    <row r="52604" spans="26:26">
      <c r="Z52604"/>
    </row>
    <row r="52605" spans="26:26">
      <c r="Z52605"/>
    </row>
    <row r="52606" spans="26:26">
      <c r="Z52606"/>
    </row>
    <row r="52607" spans="26:26">
      <c r="Z52607"/>
    </row>
    <row r="52608" spans="26:26">
      <c r="Z52608"/>
    </row>
    <row r="52609" spans="26:26">
      <c r="Z52609"/>
    </row>
    <row r="52610" spans="26:26">
      <c r="Z52610"/>
    </row>
    <row r="52611" spans="26:26">
      <c r="Z52611"/>
    </row>
    <row r="52612" spans="26:26">
      <c r="Z52612"/>
    </row>
    <row r="52613" spans="26:26">
      <c r="Z52613"/>
    </row>
    <row r="52614" spans="26:26">
      <c r="Z52614"/>
    </row>
    <row r="52615" spans="26:26">
      <c r="Z52615"/>
    </row>
    <row r="52616" spans="26:26">
      <c r="Z52616"/>
    </row>
    <row r="52617" spans="26:26">
      <c r="Z52617"/>
    </row>
    <row r="52618" spans="26:26">
      <c r="Z52618"/>
    </row>
    <row r="52619" spans="26:26">
      <c r="Z52619"/>
    </row>
    <row r="52620" spans="26:26">
      <c r="Z52620"/>
    </row>
    <row r="52621" spans="26:26">
      <c r="Z52621"/>
    </row>
    <row r="52622" spans="26:26">
      <c r="Z52622"/>
    </row>
    <row r="52623" spans="26:26">
      <c r="Z52623"/>
    </row>
    <row r="52624" spans="26:26">
      <c r="Z52624"/>
    </row>
    <row r="52625" spans="26:26">
      <c r="Z52625"/>
    </row>
    <row r="52626" spans="26:26">
      <c r="Z52626"/>
    </row>
    <row r="52627" spans="26:26">
      <c r="Z52627"/>
    </row>
    <row r="52628" spans="26:26">
      <c r="Z52628"/>
    </row>
    <row r="52629" spans="26:26">
      <c r="Z52629"/>
    </row>
    <row r="52630" spans="26:26">
      <c r="Z52630"/>
    </row>
    <row r="52631" spans="26:26">
      <c r="Z52631"/>
    </row>
    <row r="52632" spans="26:26">
      <c r="Z52632"/>
    </row>
    <row r="52633" spans="26:26">
      <c r="Z52633"/>
    </row>
    <row r="52634" spans="26:26">
      <c r="Z52634"/>
    </row>
    <row r="52635" spans="26:26">
      <c r="Z52635"/>
    </row>
    <row r="52636" spans="26:26">
      <c r="Z52636"/>
    </row>
    <row r="52637" spans="26:26">
      <c r="Z52637"/>
    </row>
    <row r="52638" spans="26:26">
      <c r="Z52638"/>
    </row>
    <row r="52639" spans="26:26">
      <c r="Z52639"/>
    </row>
    <row r="52640" spans="26:26">
      <c r="Z52640"/>
    </row>
    <row r="52641" spans="26:26">
      <c r="Z52641"/>
    </row>
    <row r="52642" spans="26:26">
      <c r="Z52642"/>
    </row>
    <row r="52643" spans="26:26">
      <c r="Z52643"/>
    </row>
    <row r="52644" spans="26:26">
      <c r="Z52644"/>
    </row>
    <row r="52645" spans="26:26">
      <c r="Z52645"/>
    </row>
    <row r="52646" spans="26:26">
      <c r="Z52646"/>
    </row>
    <row r="52647" spans="26:26">
      <c r="Z52647"/>
    </row>
    <row r="52648" spans="26:26">
      <c r="Z52648"/>
    </row>
    <row r="52649" spans="26:26">
      <c r="Z52649"/>
    </row>
    <row r="52650" spans="26:26">
      <c r="Z52650"/>
    </row>
    <row r="52651" spans="26:26">
      <c r="Z52651"/>
    </row>
    <row r="52652" spans="26:26">
      <c r="Z52652"/>
    </row>
    <row r="52653" spans="26:26">
      <c r="Z52653"/>
    </row>
    <row r="52654" spans="26:26">
      <c r="Z52654"/>
    </row>
    <row r="52655" spans="26:26">
      <c r="Z52655"/>
    </row>
    <row r="52656" spans="26:26">
      <c r="Z52656"/>
    </row>
    <row r="52657" spans="26:26">
      <c r="Z52657"/>
    </row>
    <row r="52658" spans="26:26">
      <c r="Z52658"/>
    </row>
    <row r="52659" spans="26:26">
      <c r="Z52659"/>
    </row>
    <row r="52660" spans="26:26">
      <c r="Z52660"/>
    </row>
    <row r="52661" spans="26:26">
      <c r="Z52661"/>
    </row>
    <row r="52662" spans="26:26">
      <c r="Z52662"/>
    </row>
    <row r="52663" spans="26:26">
      <c r="Z52663"/>
    </row>
    <row r="52664" spans="26:26">
      <c r="Z52664"/>
    </row>
    <row r="52665" spans="26:26">
      <c r="Z52665"/>
    </row>
    <row r="52666" spans="26:26">
      <c r="Z52666"/>
    </row>
    <row r="52667" spans="26:26">
      <c r="Z52667"/>
    </row>
    <row r="52668" spans="26:26">
      <c r="Z52668"/>
    </row>
    <row r="52669" spans="26:26">
      <c r="Z52669"/>
    </row>
    <row r="52670" spans="26:26">
      <c r="Z52670"/>
    </row>
    <row r="52671" spans="26:26">
      <c r="Z52671"/>
    </row>
    <row r="52672" spans="26:26">
      <c r="Z52672"/>
    </row>
    <row r="52673" spans="26:26">
      <c r="Z52673"/>
    </row>
    <row r="52674" spans="26:26">
      <c r="Z52674"/>
    </row>
    <row r="52675" spans="26:26">
      <c r="Z52675"/>
    </row>
    <row r="52676" spans="26:26">
      <c r="Z52676"/>
    </row>
    <row r="52677" spans="26:26">
      <c r="Z52677"/>
    </row>
    <row r="52678" spans="26:26">
      <c r="Z52678"/>
    </row>
    <row r="52679" spans="26:26">
      <c r="Z52679"/>
    </row>
    <row r="52680" spans="26:26">
      <c r="Z52680"/>
    </row>
    <row r="52681" spans="26:26">
      <c r="Z52681"/>
    </row>
    <row r="52682" spans="26:26">
      <c r="Z52682"/>
    </row>
    <row r="52683" spans="26:26">
      <c r="Z52683"/>
    </row>
    <row r="52684" spans="26:26">
      <c r="Z52684"/>
    </row>
    <row r="52685" spans="26:26">
      <c r="Z52685"/>
    </row>
    <row r="52686" spans="26:26">
      <c r="Z52686"/>
    </row>
    <row r="52687" spans="26:26">
      <c r="Z52687"/>
    </row>
    <row r="52688" spans="26:26">
      <c r="Z52688"/>
    </row>
    <row r="52689" spans="26:26">
      <c r="Z52689"/>
    </row>
    <row r="52690" spans="26:26">
      <c r="Z52690"/>
    </row>
    <row r="52691" spans="26:26">
      <c r="Z52691"/>
    </row>
    <row r="52692" spans="26:26">
      <c r="Z52692"/>
    </row>
    <row r="52693" spans="26:26">
      <c r="Z52693"/>
    </row>
    <row r="52694" spans="26:26">
      <c r="Z52694"/>
    </row>
    <row r="52695" spans="26:26">
      <c r="Z52695"/>
    </row>
    <row r="52696" spans="26:26">
      <c r="Z52696"/>
    </row>
    <row r="52697" spans="26:26">
      <c r="Z52697"/>
    </row>
    <row r="52698" spans="26:26">
      <c r="Z52698"/>
    </row>
    <row r="52699" spans="26:26">
      <c r="Z52699"/>
    </row>
    <row r="52700" spans="26:26">
      <c r="Z52700"/>
    </row>
    <row r="52701" spans="26:26">
      <c r="Z52701"/>
    </row>
    <row r="52702" spans="26:26">
      <c r="Z52702"/>
    </row>
    <row r="52703" spans="26:26">
      <c r="Z52703"/>
    </row>
    <row r="52704" spans="26:26">
      <c r="Z52704"/>
    </row>
    <row r="52705" spans="26:26">
      <c r="Z52705"/>
    </row>
    <row r="52706" spans="26:26">
      <c r="Z52706"/>
    </row>
    <row r="52707" spans="26:26">
      <c r="Z52707"/>
    </row>
    <row r="52708" spans="26:26">
      <c r="Z52708"/>
    </row>
    <row r="52709" spans="26:26">
      <c r="Z52709"/>
    </row>
    <row r="52710" spans="26:26">
      <c r="Z52710"/>
    </row>
    <row r="52711" spans="26:26">
      <c r="Z52711"/>
    </row>
    <row r="52712" spans="26:26">
      <c r="Z52712"/>
    </row>
    <row r="52713" spans="26:26">
      <c r="Z52713"/>
    </row>
    <row r="52714" spans="26:26">
      <c r="Z52714"/>
    </row>
    <row r="52715" spans="26:26">
      <c r="Z52715"/>
    </row>
    <row r="52716" spans="26:26">
      <c r="Z52716"/>
    </row>
    <row r="52717" spans="26:26">
      <c r="Z52717"/>
    </row>
    <row r="52718" spans="26:26">
      <c r="Z52718"/>
    </row>
    <row r="52719" spans="26:26">
      <c r="Z52719"/>
    </row>
    <row r="52720" spans="26:26">
      <c r="Z52720"/>
    </row>
    <row r="52721" spans="26:26">
      <c r="Z52721"/>
    </row>
    <row r="52722" spans="26:26">
      <c r="Z52722"/>
    </row>
    <row r="52723" spans="26:26">
      <c r="Z52723"/>
    </row>
    <row r="52724" spans="26:26">
      <c r="Z52724"/>
    </row>
    <row r="52725" spans="26:26">
      <c r="Z52725"/>
    </row>
    <row r="52726" spans="26:26">
      <c r="Z52726"/>
    </row>
    <row r="52727" spans="26:26">
      <c r="Z52727"/>
    </row>
    <row r="52728" spans="26:26">
      <c r="Z52728"/>
    </row>
    <row r="52729" spans="26:26">
      <c r="Z52729"/>
    </row>
    <row r="52730" spans="26:26">
      <c r="Z52730"/>
    </row>
    <row r="52731" spans="26:26">
      <c r="Z52731"/>
    </row>
    <row r="52732" spans="26:26">
      <c r="Z52732"/>
    </row>
    <row r="52733" spans="26:26">
      <c r="Z52733"/>
    </row>
    <row r="52734" spans="26:26">
      <c r="Z52734"/>
    </row>
    <row r="52735" spans="26:26">
      <c r="Z52735"/>
    </row>
    <row r="52736" spans="26:26">
      <c r="Z52736"/>
    </row>
    <row r="52737" spans="26:26">
      <c r="Z52737"/>
    </row>
    <row r="52738" spans="26:26">
      <c r="Z52738"/>
    </row>
    <row r="52739" spans="26:26">
      <c r="Z52739"/>
    </row>
    <row r="52740" spans="26:26">
      <c r="Z52740"/>
    </row>
    <row r="52741" spans="26:26">
      <c r="Z52741"/>
    </row>
    <row r="52742" spans="26:26">
      <c r="Z52742"/>
    </row>
    <row r="52743" spans="26:26">
      <c r="Z52743"/>
    </row>
    <row r="52744" spans="26:26">
      <c r="Z52744"/>
    </row>
    <row r="52745" spans="26:26">
      <c r="Z52745"/>
    </row>
    <row r="52746" spans="26:26">
      <c r="Z52746"/>
    </row>
    <row r="52747" spans="26:26">
      <c r="Z52747"/>
    </row>
    <row r="52748" spans="26:26">
      <c r="Z52748"/>
    </row>
    <row r="52749" spans="26:26">
      <c r="Z52749"/>
    </row>
    <row r="52750" spans="26:26">
      <c r="Z52750"/>
    </row>
    <row r="52751" spans="26:26">
      <c r="Z52751"/>
    </row>
    <row r="52752" spans="26:26">
      <c r="Z52752"/>
    </row>
    <row r="52753" spans="26:26">
      <c r="Z52753"/>
    </row>
    <row r="52754" spans="26:26">
      <c r="Z52754"/>
    </row>
    <row r="52755" spans="26:26">
      <c r="Z52755"/>
    </row>
    <row r="52756" spans="26:26">
      <c r="Z52756"/>
    </row>
    <row r="52757" spans="26:26">
      <c r="Z52757"/>
    </row>
    <row r="52758" spans="26:26">
      <c r="Z52758"/>
    </row>
    <row r="52759" spans="26:26">
      <c r="Z52759"/>
    </row>
    <row r="52760" spans="26:26">
      <c r="Z52760"/>
    </row>
    <row r="52761" spans="26:26">
      <c r="Z52761"/>
    </row>
    <row r="52762" spans="26:26">
      <c r="Z52762"/>
    </row>
    <row r="52763" spans="26:26">
      <c r="Z52763"/>
    </row>
    <row r="52764" spans="26:26">
      <c r="Z52764"/>
    </row>
    <row r="52765" spans="26:26">
      <c r="Z52765"/>
    </row>
    <row r="52766" spans="26:26">
      <c r="Z52766"/>
    </row>
    <row r="52767" spans="26:26">
      <c r="Z52767"/>
    </row>
    <row r="52768" spans="26:26">
      <c r="Z52768"/>
    </row>
    <row r="52769" spans="26:26">
      <c r="Z52769"/>
    </row>
    <row r="52770" spans="26:26">
      <c r="Z52770"/>
    </row>
    <row r="52771" spans="26:26">
      <c r="Z52771"/>
    </row>
    <row r="52772" spans="26:26">
      <c r="Z52772"/>
    </row>
    <row r="52773" spans="26:26">
      <c r="Z52773"/>
    </row>
    <row r="52774" spans="26:26">
      <c r="Z52774"/>
    </row>
    <row r="52775" spans="26:26">
      <c r="Z52775"/>
    </row>
    <row r="52776" spans="26:26">
      <c r="Z52776"/>
    </row>
    <row r="52777" spans="26:26">
      <c r="Z52777"/>
    </row>
    <row r="52778" spans="26:26">
      <c r="Z52778"/>
    </row>
    <row r="52779" spans="26:26">
      <c r="Z52779"/>
    </row>
    <row r="52780" spans="26:26">
      <c r="Z52780"/>
    </row>
    <row r="52781" spans="26:26">
      <c r="Z52781"/>
    </row>
    <row r="52782" spans="26:26">
      <c r="Z52782"/>
    </row>
    <row r="52783" spans="26:26">
      <c r="Z52783"/>
    </row>
    <row r="52784" spans="26:26">
      <c r="Z52784"/>
    </row>
    <row r="52785" spans="26:26">
      <c r="Z52785"/>
    </row>
    <row r="52786" spans="26:26">
      <c r="Z52786"/>
    </row>
    <row r="52787" spans="26:26">
      <c r="Z52787"/>
    </row>
    <row r="52788" spans="26:26">
      <c r="Z52788"/>
    </row>
    <row r="52789" spans="26:26">
      <c r="Z52789"/>
    </row>
    <row r="52790" spans="26:26">
      <c r="Z52790"/>
    </row>
    <row r="52791" spans="26:26">
      <c r="Z52791"/>
    </row>
    <row r="52792" spans="26:26">
      <c r="Z52792"/>
    </row>
    <row r="52793" spans="26:26">
      <c r="Z52793"/>
    </row>
    <row r="52794" spans="26:26">
      <c r="Z52794"/>
    </row>
    <row r="52795" spans="26:26">
      <c r="Z52795"/>
    </row>
    <row r="52796" spans="26:26">
      <c r="Z52796"/>
    </row>
    <row r="52797" spans="26:26">
      <c r="Z52797"/>
    </row>
    <row r="52798" spans="26:26">
      <c r="Z52798"/>
    </row>
    <row r="52799" spans="26:26">
      <c r="Z52799"/>
    </row>
    <row r="52800" spans="26:26">
      <c r="Z52800"/>
    </row>
    <row r="52801" spans="26:26">
      <c r="Z52801"/>
    </row>
    <row r="52802" spans="26:26">
      <c r="Z52802"/>
    </row>
    <row r="52803" spans="26:26">
      <c r="Z52803"/>
    </row>
    <row r="52804" spans="26:26">
      <c r="Z52804"/>
    </row>
    <row r="52805" spans="26:26">
      <c r="Z52805"/>
    </row>
    <row r="52806" spans="26:26">
      <c r="Z52806"/>
    </row>
    <row r="52807" spans="26:26">
      <c r="Z52807"/>
    </row>
    <row r="52808" spans="26:26">
      <c r="Z52808"/>
    </row>
    <row r="52809" spans="26:26">
      <c r="Z52809"/>
    </row>
    <row r="52810" spans="26:26">
      <c r="Z52810"/>
    </row>
    <row r="52811" spans="26:26">
      <c r="Z52811"/>
    </row>
    <row r="52812" spans="26:26">
      <c r="Z52812"/>
    </row>
    <row r="52813" spans="26:26">
      <c r="Z52813"/>
    </row>
    <row r="52814" spans="26:26">
      <c r="Z52814"/>
    </row>
    <row r="52815" spans="26:26">
      <c r="Z52815"/>
    </row>
    <row r="52816" spans="26:26">
      <c r="Z52816"/>
    </row>
    <row r="52817" spans="26:26">
      <c r="Z52817"/>
    </row>
    <row r="52818" spans="26:26">
      <c r="Z52818"/>
    </row>
    <row r="52819" spans="26:26">
      <c r="Z52819"/>
    </row>
    <row r="52820" spans="26:26">
      <c r="Z52820"/>
    </row>
    <row r="52821" spans="26:26">
      <c r="Z52821"/>
    </row>
    <row r="52822" spans="26:26">
      <c r="Z52822"/>
    </row>
    <row r="52823" spans="26:26">
      <c r="Z52823"/>
    </row>
    <row r="52824" spans="26:26">
      <c r="Z52824"/>
    </row>
    <row r="52825" spans="26:26">
      <c r="Z52825"/>
    </row>
    <row r="52826" spans="26:26">
      <c r="Z52826"/>
    </row>
    <row r="52827" spans="26:26">
      <c r="Z52827"/>
    </row>
    <row r="52828" spans="26:26">
      <c r="Z52828"/>
    </row>
    <row r="52829" spans="26:26">
      <c r="Z52829"/>
    </row>
    <row r="52830" spans="26:26">
      <c r="Z52830"/>
    </row>
    <row r="52831" spans="26:26">
      <c r="Z52831"/>
    </row>
    <row r="52832" spans="26:26">
      <c r="Z52832"/>
    </row>
    <row r="52833" spans="26:26">
      <c r="Z52833"/>
    </row>
    <row r="52834" spans="26:26">
      <c r="Z52834"/>
    </row>
    <row r="52835" spans="26:26">
      <c r="Z52835"/>
    </row>
    <row r="52836" spans="26:26">
      <c r="Z52836"/>
    </row>
    <row r="52837" spans="26:26">
      <c r="Z52837"/>
    </row>
    <row r="52838" spans="26:26">
      <c r="Z52838"/>
    </row>
    <row r="52839" spans="26:26">
      <c r="Z52839"/>
    </row>
    <row r="52840" spans="26:26">
      <c r="Z52840"/>
    </row>
    <row r="52841" spans="26:26">
      <c r="Z52841"/>
    </row>
    <row r="52842" spans="26:26">
      <c r="Z52842"/>
    </row>
    <row r="52843" spans="26:26">
      <c r="Z52843"/>
    </row>
    <row r="52844" spans="26:26">
      <c r="Z52844"/>
    </row>
    <row r="52845" spans="26:26">
      <c r="Z52845"/>
    </row>
    <row r="52846" spans="26:26">
      <c r="Z52846"/>
    </row>
    <row r="52847" spans="26:26">
      <c r="Z52847"/>
    </row>
    <row r="52848" spans="26:26">
      <c r="Z52848"/>
    </row>
    <row r="52849" spans="26:26">
      <c r="Z52849"/>
    </row>
    <row r="52850" spans="26:26">
      <c r="Z52850"/>
    </row>
    <row r="52851" spans="26:26">
      <c r="Z52851"/>
    </row>
    <row r="52852" spans="26:26">
      <c r="Z52852"/>
    </row>
    <row r="52853" spans="26:26">
      <c r="Z52853"/>
    </row>
    <row r="52854" spans="26:26">
      <c r="Z52854"/>
    </row>
    <row r="52855" spans="26:26">
      <c r="Z52855"/>
    </row>
    <row r="52856" spans="26:26">
      <c r="Z52856"/>
    </row>
    <row r="52857" spans="26:26">
      <c r="Z52857"/>
    </row>
    <row r="52858" spans="26:26">
      <c r="Z52858"/>
    </row>
    <row r="52859" spans="26:26">
      <c r="Z52859"/>
    </row>
    <row r="52860" spans="26:26">
      <c r="Z52860"/>
    </row>
    <row r="52861" spans="26:26">
      <c r="Z52861"/>
    </row>
    <row r="52862" spans="26:26">
      <c r="Z52862"/>
    </row>
    <row r="52863" spans="26:26">
      <c r="Z52863"/>
    </row>
    <row r="52864" spans="26:26">
      <c r="Z52864"/>
    </row>
    <row r="52865" spans="26:26">
      <c r="Z52865"/>
    </row>
    <row r="52866" spans="26:26">
      <c r="Z52866"/>
    </row>
    <row r="52867" spans="26:26">
      <c r="Z52867"/>
    </row>
    <row r="52868" spans="26:26">
      <c r="Z52868"/>
    </row>
    <row r="52869" spans="26:26">
      <c r="Z52869"/>
    </row>
    <row r="52870" spans="26:26">
      <c r="Z52870"/>
    </row>
    <row r="52871" spans="26:26">
      <c r="Z52871"/>
    </row>
    <row r="52872" spans="26:26">
      <c r="Z52872"/>
    </row>
    <row r="52873" spans="26:26">
      <c r="Z52873"/>
    </row>
    <row r="52874" spans="26:26">
      <c r="Z52874"/>
    </row>
    <row r="52875" spans="26:26">
      <c r="Z52875"/>
    </row>
    <row r="52876" spans="26:26">
      <c r="Z52876"/>
    </row>
    <row r="52877" spans="26:26">
      <c r="Z52877"/>
    </row>
    <row r="52878" spans="26:26">
      <c r="Z52878"/>
    </row>
    <row r="52879" spans="26:26">
      <c r="Z52879"/>
    </row>
    <row r="52880" spans="26:26">
      <c r="Z52880"/>
    </row>
    <row r="52881" spans="26:26">
      <c r="Z52881"/>
    </row>
    <row r="52882" spans="26:26">
      <c r="Z52882"/>
    </row>
    <row r="52883" spans="26:26">
      <c r="Z52883"/>
    </row>
    <row r="52884" spans="26:26">
      <c r="Z52884"/>
    </row>
    <row r="52885" spans="26:26">
      <c r="Z52885"/>
    </row>
    <row r="52886" spans="26:26">
      <c r="Z52886"/>
    </row>
    <row r="52887" spans="26:26">
      <c r="Z52887"/>
    </row>
    <row r="52888" spans="26:26">
      <c r="Z52888"/>
    </row>
    <row r="52889" spans="26:26">
      <c r="Z52889"/>
    </row>
    <row r="52890" spans="26:26">
      <c r="Z52890"/>
    </row>
    <row r="52891" spans="26:26">
      <c r="Z52891"/>
    </row>
    <row r="52892" spans="26:26">
      <c r="Z52892"/>
    </row>
    <row r="52893" spans="26:26">
      <c r="Z52893"/>
    </row>
    <row r="52894" spans="26:26">
      <c r="Z52894"/>
    </row>
    <row r="52895" spans="26:26">
      <c r="Z52895"/>
    </row>
    <row r="52896" spans="26:26">
      <c r="Z52896"/>
    </row>
    <row r="52897" spans="26:26">
      <c r="Z52897"/>
    </row>
    <row r="52898" spans="26:26">
      <c r="Z52898"/>
    </row>
    <row r="52899" spans="26:26">
      <c r="Z52899"/>
    </row>
    <row r="52900" spans="26:26">
      <c r="Z52900"/>
    </row>
    <row r="52901" spans="26:26">
      <c r="Z52901"/>
    </row>
    <row r="52902" spans="26:26">
      <c r="Z52902"/>
    </row>
    <row r="52903" spans="26:26">
      <c r="Z52903"/>
    </row>
    <row r="52904" spans="26:26">
      <c r="Z52904"/>
    </row>
    <row r="52905" spans="26:26">
      <c r="Z52905"/>
    </row>
    <row r="52906" spans="26:26">
      <c r="Z52906"/>
    </row>
    <row r="52907" spans="26:26">
      <c r="Z52907"/>
    </row>
    <row r="52908" spans="26:26">
      <c r="Z52908"/>
    </row>
    <row r="52909" spans="26:26">
      <c r="Z52909"/>
    </row>
    <row r="52910" spans="26:26">
      <c r="Z52910"/>
    </row>
    <row r="52911" spans="26:26">
      <c r="Z52911"/>
    </row>
    <row r="52912" spans="26:26">
      <c r="Z52912"/>
    </row>
    <row r="52913" spans="26:26">
      <c r="Z52913"/>
    </row>
    <row r="52914" spans="26:26">
      <c r="Z52914"/>
    </row>
    <row r="52915" spans="26:26">
      <c r="Z52915"/>
    </row>
    <row r="52916" spans="26:26">
      <c r="Z52916"/>
    </row>
    <row r="52917" spans="26:26">
      <c r="Z52917"/>
    </row>
    <row r="52918" spans="26:26">
      <c r="Z52918"/>
    </row>
    <row r="52919" spans="26:26">
      <c r="Z52919"/>
    </row>
    <row r="52920" spans="26:26">
      <c r="Z52920"/>
    </row>
    <row r="52921" spans="26:26">
      <c r="Z52921"/>
    </row>
    <row r="52922" spans="26:26">
      <c r="Z52922"/>
    </row>
    <row r="52923" spans="26:26">
      <c r="Z52923"/>
    </row>
    <row r="52924" spans="26:26">
      <c r="Z52924"/>
    </row>
    <row r="52925" spans="26:26">
      <c r="Z52925"/>
    </row>
    <row r="52926" spans="26:26">
      <c r="Z52926"/>
    </row>
    <row r="52927" spans="26:26">
      <c r="Z52927"/>
    </row>
    <row r="52928" spans="26:26">
      <c r="Z52928"/>
    </row>
    <row r="52929" spans="26:26">
      <c r="Z52929"/>
    </row>
    <row r="52930" spans="26:26">
      <c r="Z52930"/>
    </row>
    <row r="52931" spans="26:26">
      <c r="Z52931"/>
    </row>
    <row r="52932" spans="26:26">
      <c r="Z52932"/>
    </row>
    <row r="52933" spans="26:26">
      <c r="Z52933"/>
    </row>
    <row r="52934" spans="26:26">
      <c r="Z52934"/>
    </row>
    <row r="52935" spans="26:26">
      <c r="Z52935"/>
    </row>
    <row r="52936" spans="26:26">
      <c r="Z52936"/>
    </row>
    <row r="52937" spans="26:26">
      <c r="Z52937"/>
    </row>
    <row r="52938" spans="26:26">
      <c r="Z52938"/>
    </row>
    <row r="52939" spans="26:26">
      <c r="Z52939"/>
    </row>
    <row r="52940" spans="26:26">
      <c r="Z52940"/>
    </row>
    <row r="52941" spans="26:26">
      <c r="Z52941"/>
    </row>
    <row r="52942" spans="26:26">
      <c r="Z52942"/>
    </row>
    <row r="52943" spans="26:26">
      <c r="Z52943"/>
    </row>
    <row r="52944" spans="26:26">
      <c r="Z52944"/>
    </row>
    <row r="52945" spans="26:26">
      <c r="Z52945"/>
    </row>
    <row r="52946" spans="26:26">
      <c r="Z52946"/>
    </row>
    <row r="52947" spans="26:26">
      <c r="Z52947"/>
    </row>
    <row r="52948" spans="26:26">
      <c r="Z52948"/>
    </row>
    <row r="52949" spans="26:26">
      <c r="Z52949"/>
    </row>
    <row r="52950" spans="26:26">
      <c r="Z52950"/>
    </row>
    <row r="52951" spans="26:26">
      <c r="Z52951"/>
    </row>
    <row r="52952" spans="26:26">
      <c r="Z52952"/>
    </row>
    <row r="52953" spans="26:26">
      <c r="Z52953"/>
    </row>
    <row r="52954" spans="26:26">
      <c r="Z52954"/>
    </row>
    <row r="52955" spans="26:26">
      <c r="Z52955"/>
    </row>
    <row r="52956" spans="26:26">
      <c r="Z52956"/>
    </row>
    <row r="52957" spans="26:26">
      <c r="Z52957"/>
    </row>
    <row r="52958" spans="26:26">
      <c r="Z52958"/>
    </row>
    <row r="52959" spans="26:26">
      <c r="Z52959"/>
    </row>
    <row r="52960" spans="26:26">
      <c r="Z52960"/>
    </row>
    <row r="52961" spans="26:26">
      <c r="Z52961"/>
    </row>
    <row r="52962" spans="26:26">
      <c r="Z52962"/>
    </row>
    <row r="52963" spans="26:26">
      <c r="Z52963"/>
    </row>
    <row r="52964" spans="26:26">
      <c r="Z52964"/>
    </row>
    <row r="52965" spans="26:26">
      <c r="Z52965"/>
    </row>
    <row r="52966" spans="26:26">
      <c r="Z52966"/>
    </row>
    <row r="52967" spans="26:26">
      <c r="Z52967"/>
    </row>
    <row r="52968" spans="26:26">
      <c r="Z52968"/>
    </row>
    <row r="52969" spans="26:26">
      <c r="Z52969"/>
    </row>
    <row r="52970" spans="26:26">
      <c r="Z52970"/>
    </row>
    <row r="52971" spans="26:26">
      <c r="Z52971"/>
    </row>
    <row r="52972" spans="26:26">
      <c r="Z52972"/>
    </row>
    <row r="52973" spans="26:26">
      <c r="Z52973"/>
    </row>
    <row r="52974" spans="26:26">
      <c r="Z52974"/>
    </row>
    <row r="52975" spans="26:26">
      <c r="Z52975"/>
    </row>
    <row r="52976" spans="26:26">
      <c r="Z52976"/>
    </row>
    <row r="52977" spans="26:26">
      <c r="Z52977"/>
    </row>
    <row r="52978" spans="26:26">
      <c r="Z52978"/>
    </row>
    <row r="52979" spans="26:26">
      <c r="Z52979"/>
    </row>
    <row r="52980" spans="26:26">
      <c r="Z52980"/>
    </row>
    <row r="52981" spans="26:26">
      <c r="Z52981"/>
    </row>
    <row r="52982" spans="26:26">
      <c r="Z52982"/>
    </row>
    <row r="52983" spans="26:26">
      <c r="Z52983"/>
    </row>
    <row r="52984" spans="26:26">
      <c r="Z52984"/>
    </row>
    <row r="52985" spans="26:26">
      <c r="Z52985"/>
    </row>
    <row r="52986" spans="26:26">
      <c r="Z52986"/>
    </row>
    <row r="52987" spans="26:26">
      <c r="Z52987"/>
    </row>
    <row r="52988" spans="26:26">
      <c r="Z52988"/>
    </row>
    <row r="52989" spans="26:26">
      <c r="Z52989"/>
    </row>
    <row r="52990" spans="26:26">
      <c r="Z52990"/>
    </row>
    <row r="52991" spans="26:26">
      <c r="Z52991"/>
    </row>
    <row r="52992" spans="26:26">
      <c r="Z52992"/>
    </row>
    <row r="52993" spans="26:26">
      <c r="Z52993"/>
    </row>
    <row r="52994" spans="26:26">
      <c r="Z52994"/>
    </row>
    <row r="52995" spans="26:26">
      <c r="Z52995"/>
    </row>
    <row r="52996" spans="26:26">
      <c r="Z52996"/>
    </row>
    <row r="52997" spans="26:26">
      <c r="Z52997"/>
    </row>
    <row r="52998" spans="26:26">
      <c r="Z52998"/>
    </row>
    <row r="52999" spans="26:26">
      <c r="Z52999"/>
    </row>
    <row r="53000" spans="26:26">
      <c r="Z53000"/>
    </row>
    <row r="53001" spans="26:26">
      <c r="Z53001"/>
    </row>
    <row r="53002" spans="26:26">
      <c r="Z53002"/>
    </row>
    <row r="53003" spans="26:26">
      <c r="Z53003"/>
    </row>
    <row r="53004" spans="26:26">
      <c r="Z53004"/>
    </row>
    <row r="53005" spans="26:26">
      <c r="Z53005"/>
    </row>
    <row r="53006" spans="26:26">
      <c r="Z53006"/>
    </row>
    <row r="53007" spans="26:26">
      <c r="Z53007"/>
    </row>
    <row r="53008" spans="26:26">
      <c r="Z53008"/>
    </row>
    <row r="53009" spans="26:26">
      <c r="Z53009"/>
    </row>
    <row r="53010" spans="26:26">
      <c r="Z53010"/>
    </row>
    <row r="53011" spans="26:26">
      <c r="Z53011"/>
    </row>
    <row r="53012" spans="26:26">
      <c r="Z53012"/>
    </row>
    <row r="53013" spans="26:26">
      <c r="Z53013"/>
    </row>
    <row r="53014" spans="26:26">
      <c r="Z53014"/>
    </row>
    <row r="53015" spans="26:26">
      <c r="Z53015"/>
    </row>
    <row r="53016" spans="26:26">
      <c r="Z53016"/>
    </row>
    <row r="53017" spans="26:26">
      <c r="Z53017"/>
    </row>
    <row r="53018" spans="26:26">
      <c r="Z53018"/>
    </row>
    <row r="53019" spans="26:26">
      <c r="Z53019"/>
    </row>
    <row r="53020" spans="26:26">
      <c r="Z53020"/>
    </row>
    <row r="53021" spans="26:26">
      <c r="Z53021"/>
    </row>
    <row r="53022" spans="26:26">
      <c r="Z53022"/>
    </row>
    <row r="53023" spans="26:26">
      <c r="Z53023"/>
    </row>
    <row r="53024" spans="26:26">
      <c r="Z53024"/>
    </row>
    <row r="53025" spans="26:26">
      <c r="Z53025"/>
    </row>
    <row r="53026" spans="26:26">
      <c r="Z53026"/>
    </row>
    <row r="53027" spans="26:26">
      <c r="Z53027"/>
    </row>
    <row r="53028" spans="26:26">
      <c r="Z53028"/>
    </row>
    <row r="53029" spans="26:26">
      <c r="Z53029"/>
    </row>
    <row r="53030" spans="26:26">
      <c r="Z53030"/>
    </row>
    <row r="53031" spans="26:26">
      <c r="Z53031"/>
    </row>
    <row r="53032" spans="26:26">
      <c r="Z53032"/>
    </row>
    <row r="53033" spans="26:26">
      <c r="Z53033"/>
    </row>
    <row r="53034" spans="26:26">
      <c r="Z53034"/>
    </row>
    <row r="53035" spans="26:26">
      <c r="Z53035"/>
    </row>
    <row r="53036" spans="26:26">
      <c r="Z53036"/>
    </row>
    <row r="53037" spans="26:26">
      <c r="Z53037"/>
    </row>
    <row r="53038" spans="26:26">
      <c r="Z53038"/>
    </row>
    <row r="53039" spans="26:26">
      <c r="Z53039"/>
    </row>
    <row r="53040" spans="26:26">
      <c r="Z53040"/>
    </row>
    <row r="53041" spans="26:26">
      <c r="Z53041"/>
    </row>
    <row r="53042" spans="26:26">
      <c r="Z53042"/>
    </row>
    <row r="53043" spans="26:26">
      <c r="Z53043"/>
    </row>
    <row r="53044" spans="26:26">
      <c r="Z53044"/>
    </row>
    <row r="53045" spans="26:26">
      <c r="Z53045"/>
    </row>
    <row r="53046" spans="26:26">
      <c r="Z53046"/>
    </row>
    <row r="53047" spans="26:26">
      <c r="Z53047"/>
    </row>
    <row r="53048" spans="26:26">
      <c r="Z53048"/>
    </row>
    <row r="53049" spans="26:26">
      <c r="Z53049"/>
    </row>
    <row r="53050" spans="26:26">
      <c r="Z53050"/>
    </row>
    <row r="53051" spans="26:26">
      <c r="Z53051"/>
    </row>
    <row r="53052" spans="26:26">
      <c r="Z53052"/>
    </row>
    <row r="53053" spans="26:26">
      <c r="Z53053"/>
    </row>
    <row r="53054" spans="26:26">
      <c r="Z53054"/>
    </row>
    <row r="53055" spans="26:26">
      <c r="Z53055"/>
    </row>
    <row r="53056" spans="26:26">
      <c r="Z53056"/>
    </row>
    <row r="53057" spans="26:26">
      <c r="Z53057"/>
    </row>
    <row r="53058" spans="26:26">
      <c r="Z53058"/>
    </row>
    <row r="53059" spans="26:26">
      <c r="Z53059"/>
    </row>
    <row r="53060" spans="26:26">
      <c r="Z53060"/>
    </row>
    <row r="53061" spans="26:26">
      <c r="Z53061"/>
    </row>
    <row r="53062" spans="26:26">
      <c r="Z53062"/>
    </row>
    <row r="53063" spans="26:26">
      <c r="Z53063"/>
    </row>
    <row r="53064" spans="26:26">
      <c r="Z53064"/>
    </row>
    <row r="53065" spans="26:26">
      <c r="Z53065"/>
    </row>
    <row r="53066" spans="26:26">
      <c r="Z53066"/>
    </row>
    <row r="53067" spans="26:26">
      <c r="Z53067"/>
    </row>
    <row r="53068" spans="26:26">
      <c r="Z53068"/>
    </row>
    <row r="53069" spans="26:26">
      <c r="Z53069"/>
    </row>
    <row r="53070" spans="26:26">
      <c r="Z53070"/>
    </row>
    <row r="53071" spans="26:26">
      <c r="Z53071"/>
    </row>
    <row r="53072" spans="26:26">
      <c r="Z53072"/>
    </row>
    <row r="53073" spans="26:26">
      <c r="Z53073"/>
    </row>
    <row r="53074" spans="26:26">
      <c r="Z53074"/>
    </row>
    <row r="53075" spans="26:26">
      <c r="Z53075"/>
    </row>
    <row r="53076" spans="26:26">
      <c r="Z53076"/>
    </row>
    <row r="53077" spans="26:26">
      <c r="Z53077"/>
    </row>
    <row r="53078" spans="26:26">
      <c r="Z53078"/>
    </row>
    <row r="53079" spans="26:26">
      <c r="Z53079"/>
    </row>
    <row r="53080" spans="26:26">
      <c r="Z53080"/>
    </row>
    <row r="53081" spans="26:26">
      <c r="Z53081"/>
    </row>
    <row r="53082" spans="26:26">
      <c r="Z53082"/>
    </row>
    <row r="53083" spans="26:26">
      <c r="Z53083"/>
    </row>
    <row r="53084" spans="26:26">
      <c r="Z53084"/>
    </row>
    <row r="53085" spans="26:26">
      <c r="Z53085"/>
    </row>
    <row r="53086" spans="26:26">
      <c r="Z53086"/>
    </row>
    <row r="53087" spans="26:26">
      <c r="Z53087"/>
    </row>
    <row r="53088" spans="26:26">
      <c r="Z53088"/>
    </row>
    <row r="53089" spans="26:26">
      <c r="Z53089"/>
    </row>
    <row r="53090" spans="26:26">
      <c r="Z53090"/>
    </row>
    <row r="53091" spans="26:26">
      <c r="Z53091"/>
    </row>
    <row r="53092" spans="26:26">
      <c r="Z53092"/>
    </row>
    <row r="53093" spans="26:26">
      <c r="Z53093"/>
    </row>
    <row r="53094" spans="26:26">
      <c r="Z53094"/>
    </row>
    <row r="53095" spans="26:26">
      <c r="Z53095"/>
    </row>
    <row r="53096" spans="26:26">
      <c r="Z53096"/>
    </row>
    <row r="53097" spans="26:26">
      <c r="Z53097"/>
    </row>
    <row r="53098" spans="26:26">
      <c r="Z53098"/>
    </row>
    <row r="53099" spans="26:26">
      <c r="Z53099"/>
    </row>
    <row r="53100" spans="26:26">
      <c r="Z53100"/>
    </row>
    <row r="53101" spans="26:26">
      <c r="Z53101"/>
    </row>
    <row r="53102" spans="26:26">
      <c r="Z53102"/>
    </row>
    <row r="53103" spans="26:26">
      <c r="Z53103"/>
    </row>
    <row r="53104" spans="26:26">
      <c r="Z53104"/>
    </row>
    <row r="53105" spans="26:26">
      <c r="Z53105"/>
    </row>
    <row r="53106" spans="26:26">
      <c r="Z53106"/>
    </row>
    <row r="53107" spans="26:26">
      <c r="Z53107"/>
    </row>
    <row r="53108" spans="26:26">
      <c r="Z53108"/>
    </row>
    <row r="53109" spans="26:26">
      <c r="Z53109"/>
    </row>
    <row r="53110" spans="26:26">
      <c r="Z53110"/>
    </row>
    <row r="53111" spans="26:26">
      <c r="Z53111"/>
    </row>
    <row r="53112" spans="26:26">
      <c r="Z53112"/>
    </row>
    <row r="53113" spans="26:26">
      <c r="Z53113"/>
    </row>
    <row r="53114" spans="26:26">
      <c r="Z53114"/>
    </row>
    <row r="53115" spans="26:26">
      <c r="Z53115"/>
    </row>
    <row r="53116" spans="26:26">
      <c r="Z53116"/>
    </row>
    <row r="53117" spans="26:26">
      <c r="Z53117"/>
    </row>
    <row r="53118" spans="26:26">
      <c r="Z53118"/>
    </row>
    <row r="53119" spans="26:26">
      <c r="Z53119"/>
    </row>
    <row r="53120" spans="26:26">
      <c r="Z53120"/>
    </row>
    <row r="53121" spans="26:26">
      <c r="Z53121"/>
    </row>
    <row r="53122" spans="26:26">
      <c r="Z53122"/>
    </row>
    <row r="53123" spans="26:26">
      <c r="Z53123"/>
    </row>
    <row r="53124" spans="26:26">
      <c r="Z53124"/>
    </row>
    <row r="53125" spans="26:26">
      <c r="Z53125"/>
    </row>
    <row r="53126" spans="26:26">
      <c r="Z53126"/>
    </row>
    <row r="53127" spans="26:26">
      <c r="Z53127"/>
    </row>
    <row r="53128" spans="26:26">
      <c r="Z53128"/>
    </row>
    <row r="53129" spans="26:26">
      <c r="Z53129"/>
    </row>
    <row r="53130" spans="26:26">
      <c r="Z53130"/>
    </row>
    <row r="53131" spans="26:26">
      <c r="Z53131"/>
    </row>
    <row r="53132" spans="26:26">
      <c r="Z53132"/>
    </row>
    <row r="53133" spans="26:26">
      <c r="Z53133"/>
    </row>
    <row r="53134" spans="26:26">
      <c r="Z53134"/>
    </row>
    <row r="53135" spans="26:26">
      <c r="Z53135"/>
    </row>
    <row r="53136" spans="26:26">
      <c r="Z53136"/>
    </row>
    <row r="53137" spans="26:26">
      <c r="Z53137"/>
    </row>
    <row r="53138" spans="26:26">
      <c r="Z53138"/>
    </row>
    <row r="53139" spans="26:26">
      <c r="Z53139"/>
    </row>
    <row r="53140" spans="26:26">
      <c r="Z53140"/>
    </row>
    <row r="53141" spans="26:26">
      <c r="Z53141"/>
    </row>
    <row r="53142" spans="26:26">
      <c r="Z53142"/>
    </row>
    <row r="53143" spans="26:26">
      <c r="Z53143"/>
    </row>
    <row r="53144" spans="26:26">
      <c r="Z53144"/>
    </row>
    <row r="53145" spans="26:26">
      <c r="Z53145"/>
    </row>
    <row r="53146" spans="26:26">
      <c r="Z53146"/>
    </row>
    <row r="53147" spans="26:26">
      <c r="Z53147"/>
    </row>
    <row r="53148" spans="26:26">
      <c r="Z53148"/>
    </row>
    <row r="53149" spans="26:26">
      <c r="Z53149"/>
    </row>
    <row r="53150" spans="26:26">
      <c r="Z53150"/>
    </row>
    <row r="53151" spans="26:26">
      <c r="Z53151"/>
    </row>
    <row r="53152" spans="26:26">
      <c r="Z53152"/>
    </row>
    <row r="53153" spans="26:26">
      <c r="Z53153"/>
    </row>
    <row r="53154" spans="26:26">
      <c r="Z53154"/>
    </row>
    <row r="53155" spans="26:26">
      <c r="Z53155"/>
    </row>
    <row r="53156" spans="26:26">
      <c r="Z53156"/>
    </row>
    <row r="53157" spans="26:26">
      <c r="Z53157"/>
    </row>
    <row r="53158" spans="26:26">
      <c r="Z53158"/>
    </row>
    <row r="53159" spans="26:26">
      <c r="Z53159"/>
    </row>
    <row r="53160" spans="26:26">
      <c r="Z53160"/>
    </row>
    <row r="53161" spans="26:26">
      <c r="Z53161"/>
    </row>
    <row r="53162" spans="26:26">
      <c r="Z53162"/>
    </row>
    <row r="53163" spans="26:26">
      <c r="Z53163"/>
    </row>
    <row r="53164" spans="26:26">
      <c r="Z53164"/>
    </row>
    <row r="53165" spans="26:26">
      <c r="Z53165"/>
    </row>
    <row r="53166" spans="26:26">
      <c r="Z53166"/>
    </row>
    <row r="53167" spans="26:26">
      <c r="Z53167"/>
    </row>
    <row r="53168" spans="26:26">
      <c r="Z53168"/>
    </row>
    <row r="53169" spans="26:26">
      <c r="Z53169"/>
    </row>
    <row r="53170" spans="26:26">
      <c r="Z53170"/>
    </row>
    <row r="53171" spans="26:26">
      <c r="Z53171"/>
    </row>
    <row r="53172" spans="26:26">
      <c r="Z53172"/>
    </row>
    <row r="53173" spans="26:26">
      <c r="Z53173"/>
    </row>
    <row r="53174" spans="26:26">
      <c r="Z53174"/>
    </row>
    <row r="53175" spans="26:26">
      <c r="Z53175"/>
    </row>
    <row r="53176" spans="26:26">
      <c r="Z53176"/>
    </row>
    <row r="53177" spans="26:26">
      <c r="Z53177"/>
    </row>
    <row r="53178" spans="26:26">
      <c r="Z53178"/>
    </row>
    <row r="53179" spans="26:26">
      <c r="Z53179"/>
    </row>
    <row r="53180" spans="26:26">
      <c r="Z53180"/>
    </row>
    <row r="53181" spans="26:26">
      <c r="Z53181"/>
    </row>
    <row r="53182" spans="26:26">
      <c r="Z53182"/>
    </row>
    <row r="53183" spans="26:26">
      <c r="Z53183"/>
    </row>
    <row r="53184" spans="26:26">
      <c r="Z53184"/>
    </row>
    <row r="53185" spans="26:26">
      <c r="Z53185"/>
    </row>
    <row r="53186" spans="26:26">
      <c r="Z53186"/>
    </row>
    <row r="53187" spans="26:26">
      <c r="Z53187"/>
    </row>
    <row r="53188" spans="26:26">
      <c r="Z53188"/>
    </row>
    <row r="53189" spans="26:26">
      <c r="Z53189"/>
    </row>
    <row r="53190" spans="26:26">
      <c r="Z53190"/>
    </row>
    <row r="53191" spans="26:26">
      <c r="Z53191"/>
    </row>
    <row r="53192" spans="26:26">
      <c r="Z53192"/>
    </row>
    <row r="53193" spans="26:26">
      <c r="Z53193"/>
    </row>
    <row r="53194" spans="26:26">
      <c r="Z53194"/>
    </row>
    <row r="53195" spans="26:26">
      <c r="Z53195"/>
    </row>
    <row r="53196" spans="26:26">
      <c r="Z53196"/>
    </row>
    <row r="53197" spans="26:26">
      <c r="Z53197"/>
    </row>
    <row r="53198" spans="26:26">
      <c r="Z53198"/>
    </row>
    <row r="53199" spans="26:26">
      <c r="Z53199"/>
    </row>
    <row r="53200" spans="26:26">
      <c r="Z53200"/>
    </row>
    <row r="53201" spans="26:26">
      <c r="Z53201"/>
    </row>
    <row r="53202" spans="26:26">
      <c r="Z53202"/>
    </row>
    <row r="53203" spans="26:26">
      <c r="Z53203"/>
    </row>
    <row r="53204" spans="26:26">
      <c r="Z53204"/>
    </row>
    <row r="53205" spans="26:26">
      <c r="Z53205"/>
    </row>
    <row r="53206" spans="26:26">
      <c r="Z53206"/>
    </row>
    <row r="53207" spans="26:26">
      <c r="Z53207"/>
    </row>
    <row r="53208" spans="26:26">
      <c r="Z53208"/>
    </row>
    <row r="53209" spans="26:26">
      <c r="Z53209"/>
    </row>
    <row r="53210" spans="26:26">
      <c r="Z53210"/>
    </row>
    <row r="53211" spans="26:26">
      <c r="Z53211"/>
    </row>
    <row r="53212" spans="26:26">
      <c r="Z53212"/>
    </row>
    <row r="53213" spans="26:26">
      <c r="Z53213"/>
    </row>
    <row r="53214" spans="26:26">
      <c r="Z53214"/>
    </row>
    <row r="53215" spans="26:26">
      <c r="Z53215"/>
    </row>
    <row r="53216" spans="26:26">
      <c r="Z53216"/>
    </row>
    <row r="53217" spans="26:26">
      <c r="Z53217"/>
    </row>
    <row r="53218" spans="26:26">
      <c r="Z53218"/>
    </row>
    <row r="53219" spans="26:26">
      <c r="Z53219"/>
    </row>
    <row r="53220" spans="26:26">
      <c r="Z53220"/>
    </row>
    <row r="53221" spans="26:26">
      <c r="Z53221"/>
    </row>
    <row r="53222" spans="26:26">
      <c r="Z53222"/>
    </row>
    <row r="53223" spans="26:26">
      <c r="Z53223"/>
    </row>
    <row r="53224" spans="26:26">
      <c r="Z53224"/>
    </row>
    <row r="53225" spans="26:26">
      <c r="Z53225"/>
    </row>
    <row r="53226" spans="26:26">
      <c r="Z53226"/>
    </row>
    <row r="53227" spans="26:26">
      <c r="Z53227"/>
    </row>
    <row r="53228" spans="26:26">
      <c r="Z53228"/>
    </row>
    <row r="53229" spans="26:26">
      <c r="Z53229"/>
    </row>
    <row r="53230" spans="26:26">
      <c r="Z53230"/>
    </row>
    <row r="53231" spans="26:26">
      <c r="Z53231"/>
    </row>
    <row r="53232" spans="26:26">
      <c r="Z53232"/>
    </row>
    <row r="53233" spans="26:26">
      <c r="Z53233"/>
    </row>
    <row r="53234" spans="26:26">
      <c r="Z53234"/>
    </row>
    <row r="53235" spans="26:26">
      <c r="Z53235"/>
    </row>
    <row r="53236" spans="26:26">
      <c r="Z53236"/>
    </row>
    <row r="53237" spans="26:26">
      <c r="Z53237"/>
    </row>
    <row r="53238" spans="26:26">
      <c r="Z53238"/>
    </row>
    <row r="53239" spans="26:26">
      <c r="Z53239"/>
    </row>
    <row r="53240" spans="26:26">
      <c r="Z53240"/>
    </row>
    <row r="53241" spans="26:26">
      <c r="Z53241"/>
    </row>
    <row r="53242" spans="26:26">
      <c r="Z53242"/>
    </row>
    <row r="53243" spans="26:26">
      <c r="Z53243"/>
    </row>
    <row r="53244" spans="26:26">
      <c r="Z53244"/>
    </row>
    <row r="53245" spans="26:26">
      <c r="Z53245"/>
    </row>
    <row r="53246" spans="26:26">
      <c r="Z53246"/>
    </row>
    <row r="53247" spans="26:26">
      <c r="Z53247"/>
    </row>
    <row r="53248" spans="26:26">
      <c r="Z53248"/>
    </row>
    <row r="53249" spans="26:26">
      <c r="Z53249"/>
    </row>
    <row r="53250" spans="26:26">
      <c r="Z53250"/>
    </row>
    <row r="53251" spans="26:26">
      <c r="Z53251"/>
    </row>
    <row r="53252" spans="26:26">
      <c r="Z53252"/>
    </row>
    <row r="53253" spans="26:26">
      <c r="Z53253"/>
    </row>
    <row r="53254" spans="26:26">
      <c r="Z53254"/>
    </row>
    <row r="53255" spans="26:26">
      <c r="Z53255"/>
    </row>
    <row r="53256" spans="26:26">
      <c r="Z53256"/>
    </row>
    <row r="53257" spans="26:26">
      <c r="Z53257"/>
    </row>
    <row r="53258" spans="26:26">
      <c r="Z53258"/>
    </row>
    <row r="53259" spans="26:26">
      <c r="Z53259"/>
    </row>
    <row r="53260" spans="26:26">
      <c r="Z53260"/>
    </row>
    <row r="53261" spans="26:26">
      <c r="Z53261"/>
    </row>
    <row r="53262" spans="26:26">
      <c r="Z53262"/>
    </row>
    <row r="53263" spans="26:26">
      <c r="Z53263"/>
    </row>
    <row r="53264" spans="26:26">
      <c r="Z53264"/>
    </row>
    <row r="53265" spans="26:26">
      <c r="Z53265"/>
    </row>
    <row r="53266" spans="26:26">
      <c r="Z53266"/>
    </row>
    <row r="53267" spans="26:26">
      <c r="Z53267"/>
    </row>
    <row r="53268" spans="26:26">
      <c r="Z53268"/>
    </row>
    <row r="53269" spans="26:26">
      <c r="Z53269"/>
    </row>
    <row r="53270" spans="26:26">
      <c r="Z53270"/>
    </row>
    <row r="53271" spans="26:26">
      <c r="Z53271"/>
    </row>
    <row r="53272" spans="26:26">
      <c r="Z53272"/>
    </row>
    <row r="53273" spans="26:26">
      <c r="Z53273"/>
    </row>
    <row r="53274" spans="26:26">
      <c r="Z53274"/>
    </row>
    <row r="53275" spans="26:26">
      <c r="Z53275"/>
    </row>
    <row r="53276" spans="26:26">
      <c r="Z53276"/>
    </row>
    <row r="53277" spans="26:26">
      <c r="Z53277"/>
    </row>
    <row r="53278" spans="26:26">
      <c r="Z53278"/>
    </row>
    <row r="53279" spans="26:26">
      <c r="Z53279"/>
    </row>
    <row r="53280" spans="26:26">
      <c r="Z53280"/>
    </row>
    <row r="53281" spans="26:26">
      <c r="Z53281"/>
    </row>
    <row r="53282" spans="26:26">
      <c r="Z53282"/>
    </row>
    <row r="53283" spans="26:26">
      <c r="Z53283"/>
    </row>
    <row r="53284" spans="26:26">
      <c r="Z53284"/>
    </row>
    <row r="53285" spans="26:26">
      <c r="Z53285"/>
    </row>
    <row r="53286" spans="26:26">
      <c r="Z53286"/>
    </row>
    <row r="53287" spans="26:26">
      <c r="Z53287"/>
    </row>
    <row r="53288" spans="26:26">
      <c r="Z53288"/>
    </row>
    <row r="53289" spans="26:26">
      <c r="Z53289"/>
    </row>
    <row r="53290" spans="26:26">
      <c r="Z53290"/>
    </row>
    <row r="53291" spans="26:26">
      <c r="Z53291"/>
    </row>
    <row r="53292" spans="26:26">
      <c r="Z53292"/>
    </row>
    <row r="53293" spans="26:26">
      <c r="Z53293"/>
    </row>
    <row r="53294" spans="26:26">
      <c r="Z53294"/>
    </row>
    <row r="53295" spans="26:26">
      <c r="Z53295"/>
    </row>
    <row r="53296" spans="26:26">
      <c r="Z53296"/>
    </row>
    <row r="53297" spans="26:26">
      <c r="Z53297"/>
    </row>
    <row r="53298" spans="26:26">
      <c r="Z53298"/>
    </row>
    <row r="53299" spans="26:26">
      <c r="Z53299"/>
    </row>
    <row r="53300" spans="26:26">
      <c r="Z53300"/>
    </row>
    <row r="53301" spans="26:26">
      <c r="Z53301"/>
    </row>
    <row r="53302" spans="26:26">
      <c r="Z53302"/>
    </row>
    <row r="53303" spans="26:26">
      <c r="Z53303"/>
    </row>
    <row r="53304" spans="26:26">
      <c r="Z53304"/>
    </row>
    <row r="53305" spans="26:26">
      <c r="Z53305"/>
    </row>
    <row r="53306" spans="26:26">
      <c r="Z53306"/>
    </row>
    <row r="53307" spans="26:26">
      <c r="Z53307"/>
    </row>
    <row r="53308" spans="26:26">
      <c r="Z53308"/>
    </row>
    <row r="53309" spans="26:26">
      <c r="Z53309"/>
    </row>
    <row r="53310" spans="26:26">
      <c r="Z53310"/>
    </row>
    <row r="53311" spans="26:26">
      <c r="Z53311"/>
    </row>
    <row r="53312" spans="26:26">
      <c r="Z53312"/>
    </row>
    <row r="53313" spans="26:26">
      <c r="Z53313"/>
    </row>
    <row r="53314" spans="26:26">
      <c r="Z53314"/>
    </row>
    <row r="53315" spans="26:26">
      <c r="Z53315"/>
    </row>
    <row r="53316" spans="26:26">
      <c r="Z53316"/>
    </row>
    <row r="53317" spans="26:26">
      <c r="Z53317"/>
    </row>
    <row r="53318" spans="26:26">
      <c r="Z53318"/>
    </row>
    <row r="53319" spans="26:26">
      <c r="Z53319"/>
    </row>
    <row r="53320" spans="26:26">
      <c r="Z53320"/>
    </row>
    <row r="53321" spans="26:26">
      <c r="Z53321"/>
    </row>
    <row r="53322" spans="26:26">
      <c r="Z53322"/>
    </row>
    <row r="53323" spans="26:26">
      <c r="Z53323"/>
    </row>
    <row r="53324" spans="26:26">
      <c r="Z53324"/>
    </row>
    <row r="53325" spans="26:26">
      <c r="Z53325"/>
    </row>
    <row r="53326" spans="26:26">
      <c r="Z53326"/>
    </row>
    <row r="53327" spans="26:26">
      <c r="Z53327"/>
    </row>
    <row r="53328" spans="26:26">
      <c r="Z53328"/>
    </row>
    <row r="53329" spans="26:26">
      <c r="Z53329"/>
    </row>
    <row r="53330" spans="26:26">
      <c r="Z53330"/>
    </row>
    <row r="53331" spans="26:26">
      <c r="Z53331"/>
    </row>
    <row r="53332" spans="26:26">
      <c r="Z53332"/>
    </row>
    <row r="53333" spans="26:26">
      <c r="Z53333"/>
    </row>
    <row r="53334" spans="26:26">
      <c r="Z53334"/>
    </row>
    <row r="53335" spans="26:26">
      <c r="Z53335"/>
    </row>
    <row r="53336" spans="26:26">
      <c r="Z53336"/>
    </row>
    <row r="53337" spans="26:26">
      <c r="Z53337"/>
    </row>
    <row r="53338" spans="26:26">
      <c r="Z53338"/>
    </row>
    <row r="53339" spans="26:26">
      <c r="Z53339"/>
    </row>
    <row r="53340" spans="26:26">
      <c r="Z53340"/>
    </row>
    <row r="53341" spans="26:26">
      <c r="Z53341"/>
    </row>
    <row r="53342" spans="26:26">
      <c r="Z53342"/>
    </row>
    <row r="53343" spans="26:26">
      <c r="Z53343"/>
    </row>
    <row r="53344" spans="26:26">
      <c r="Z53344"/>
    </row>
    <row r="53345" spans="26:26">
      <c r="Z53345"/>
    </row>
    <row r="53346" spans="26:26">
      <c r="Z53346"/>
    </row>
    <row r="53347" spans="26:26">
      <c r="Z53347"/>
    </row>
    <row r="53348" spans="26:26">
      <c r="Z53348"/>
    </row>
    <row r="53349" spans="26:26">
      <c r="Z53349"/>
    </row>
    <row r="53350" spans="26:26">
      <c r="Z53350"/>
    </row>
    <row r="53351" spans="26:26">
      <c r="Z53351"/>
    </row>
    <row r="53352" spans="26:26">
      <c r="Z53352"/>
    </row>
    <row r="53353" spans="26:26">
      <c r="Z53353"/>
    </row>
    <row r="53354" spans="26:26">
      <c r="Z53354"/>
    </row>
    <row r="53355" spans="26:26">
      <c r="Z53355"/>
    </row>
    <row r="53356" spans="26:26">
      <c r="Z53356"/>
    </row>
    <row r="53357" spans="26:26">
      <c r="Z53357"/>
    </row>
    <row r="53358" spans="26:26">
      <c r="Z53358"/>
    </row>
    <row r="53359" spans="26:26">
      <c r="Z53359"/>
    </row>
    <row r="53360" spans="26:26">
      <c r="Z53360"/>
    </row>
    <row r="53361" spans="26:26">
      <c r="Z53361"/>
    </row>
    <row r="53362" spans="26:26">
      <c r="Z53362"/>
    </row>
    <row r="53363" spans="26:26">
      <c r="Z53363"/>
    </row>
    <row r="53364" spans="26:26">
      <c r="Z53364"/>
    </row>
    <row r="53365" spans="26:26">
      <c r="Z53365"/>
    </row>
    <row r="53366" spans="26:26">
      <c r="Z53366"/>
    </row>
    <row r="53367" spans="26:26">
      <c r="Z53367"/>
    </row>
    <row r="53368" spans="26:26">
      <c r="Z53368"/>
    </row>
    <row r="53369" spans="26:26">
      <c r="Z53369"/>
    </row>
    <row r="53370" spans="26:26">
      <c r="Z53370"/>
    </row>
    <row r="53371" spans="26:26">
      <c r="Z53371"/>
    </row>
    <row r="53372" spans="26:26">
      <c r="Z53372"/>
    </row>
    <row r="53373" spans="26:26">
      <c r="Z53373"/>
    </row>
    <row r="53374" spans="26:26">
      <c r="Z53374"/>
    </row>
    <row r="53375" spans="26:26">
      <c r="Z53375"/>
    </row>
    <row r="53376" spans="26:26">
      <c r="Z53376"/>
    </row>
    <row r="53377" spans="26:26">
      <c r="Z53377"/>
    </row>
    <row r="53378" spans="26:26">
      <c r="Z53378"/>
    </row>
    <row r="53379" spans="26:26">
      <c r="Z53379"/>
    </row>
    <row r="53380" spans="26:26">
      <c r="Z53380"/>
    </row>
    <row r="53381" spans="26:26">
      <c r="Z53381"/>
    </row>
    <row r="53382" spans="26:26">
      <c r="Z53382"/>
    </row>
    <row r="53383" spans="26:26">
      <c r="Z53383"/>
    </row>
    <row r="53384" spans="26:26">
      <c r="Z53384"/>
    </row>
    <row r="53385" spans="26:26">
      <c r="Z53385"/>
    </row>
    <row r="53386" spans="26:26">
      <c r="Z53386"/>
    </row>
    <row r="53387" spans="26:26">
      <c r="Z53387"/>
    </row>
    <row r="53388" spans="26:26">
      <c r="Z53388"/>
    </row>
    <row r="53389" spans="26:26">
      <c r="Z53389"/>
    </row>
    <row r="53390" spans="26:26">
      <c r="Z53390"/>
    </row>
    <row r="53391" spans="26:26">
      <c r="Z53391"/>
    </row>
    <row r="53392" spans="26:26">
      <c r="Z53392"/>
    </row>
    <row r="53393" spans="26:26">
      <c r="Z53393"/>
    </row>
    <row r="53394" spans="26:26">
      <c r="Z53394"/>
    </row>
    <row r="53395" spans="26:26">
      <c r="Z53395"/>
    </row>
    <row r="53396" spans="26:26">
      <c r="Z53396"/>
    </row>
    <row r="53397" spans="26:26">
      <c r="Z53397"/>
    </row>
    <row r="53398" spans="26:26">
      <c r="Z53398"/>
    </row>
    <row r="53399" spans="26:26">
      <c r="Z53399"/>
    </row>
    <row r="53400" spans="26:26">
      <c r="Z53400"/>
    </row>
    <row r="53401" spans="26:26">
      <c r="Z53401"/>
    </row>
    <row r="53402" spans="26:26">
      <c r="Z53402"/>
    </row>
    <row r="53403" spans="26:26">
      <c r="Z53403"/>
    </row>
    <row r="53404" spans="26:26">
      <c r="Z53404"/>
    </row>
    <row r="53405" spans="26:26">
      <c r="Z53405"/>
    </row>
    <row r="53406" spans="26:26">
      <c r="Z53406"/>
    </row>
    <row r="53407" spans="26:26">
      <c r="Z53407"/>
    </row>
    <row r="53408" spans="26:26">
      <c r="Z53408"/>
    </row>
    <row r="53409" spans="26:26">
      <c r="Z53409"/>
    </row>
    <row r="53410" spans="26:26">
      <c r="Z53410"/>
    </row>
    <row r="53411" spans="26:26">
      <c r="Z53411"/>
    </row>
    <row r="53412" spans="26:26">
      <c r="Z53412"/>
    </row>
    <row r="53413" spans="26:26">
      <c r="Z53413"/>
    </row>
    <row r="53414" spans="26:26">
      <c r="Z53414"/>
    </row>
    <row r="53415" spans="26:26">
      <c r="Z53415"/>
    </row>
    <row r="53416" spans="26:26">
      <c r="Z53416"/>
    </row>
    <row r="53417" spans="26:26">
      <c r="Z53417"/>
    </row>
    <row r="53418" spans="26:26">
      <c r="Z53418"/>
    </row>
    <row r="53419" spans="26:26">
      <c r="Z53419"/>
    </row>
    <row r="53420" spans="26:26">
      <c r="Z53420"/>
    </row>
    <row r="53421" spans="26:26">
      <c r="Z53421"/>
    </row>
    <row r="53422" spans="26:26">
      <c r="Z53422"/>
    </row>
    <row r="53423" spans="26:26">
      <c r="Z53423"/>
    </row>
    <row r="53424" spans="26:26">
      <c r="Z53424"/>
    </row>
    <row r="53425" spans="26:26">
      <c r="Z53425"/>
    </row>
    <row r="53426" spans="26:26">
      <c r="Z53426"/>
    </row>
    <row r="53427" spans="26:26">
      <c r="Z53427"/>
    </row>
    <row r="53428" spans="26:26">
      <c r="Z53428"/>
    </row>
    <row r="53429" spans="26:26">
      <c r="Z53429"/>
    </row>
    <row r="53430" spans="26:26">
      <c r="Z53430"/>
    </row>
    <row r="53431" spans="26:26">
      <c r="Z53431"/>
    </row>
    <row r="53432" spans="26:26">
      <c r="Z53432"/>
    </row>
    <row r="53433" spans="26:26">
      <c r="Z53433"/>
    </row>
    <row r="53434" spans="26:26">
      <c r="Z53434"/>
    </row>
    <row r="53435" spans="26:26">
      <c r="Z53435"/>
    </row>
    <row r="53436" spans="26:26">
      <c r="Z53436"/>
    </row>
    <row r="53437" spans="26:26">
      <c r="Z53437"/>
    </row>
    <row r="53438" spans="26:26">
      <c r="Z53438"/>
    </row>
    <row r="53439" spans="26:26">
      <c r="Z53439"/>
    </row>
    <row r="53440" spans="26:26">
      <c r="Z53440"/>
    </row>
    <row r="53441" spans="26:26">
      <c r="Z53441"/>
    </row>
    <row r="53442" spans="26:26">
      <c r="Z53442"/>
    </row>
    <row r="53443" spans="26:26">
      <c r="Z53443"/>
    </row>
    <row r="53444" spans="26:26">
      <c r="Z53444"/>
    </row>
    <row r="53445" spans="26:26">
      <c r="Z53445"/>
    </row>
    <row r="53446" spans="26:26">
      <c r="Z53446"/>
    </row>
    <row r="53447" spans="26:26">
      <c r="Z53447"/>
    </row>
    <row r="53448" spans="26:26">
      <c r="Z53448"/>
    </row>
    <row r="53449" spans="26:26">
      <c r="Z53449"/>
    </row>
    <row r="53450" spans="26:26">
      <c r="Z53450"/>
    </row>
    <row r="53451" spans="26:26">
      <c r="Z53451"/>
    </row>
    <row r="53452" spans="26:26">
      <c r="Z53452"/>
    </row>
    <row r="53453" spans="26:26">
      <c r="Z53453"/>
    </row>
    <row r="53454" spans="26:26">
      <c r="Z53454"/>
    </row>
    <row r="53455" spans="26:26">
      <c r="Z53455"/>
    </row>
    <row r="53456" spans="26:26">
      <c r="Z53456"/>
    </row>
    <row r="53457" spans="26:26">
      <c r="Z53457"/>
    </row>
    <row r="53458" spans="26:26">
      <c r="Z53458"/>
    </row>
    <row r="53459" spans="26:26">
      <c r="Z53459"/>
    </row>
    <row r="53460" spans="26:26">
      <c r="Z53460"/>
    </row>
    <row r="53461" spans="26:26">
      <c r="Z53461"/>
    </row>
    <row r="53462" spans="26:26">
      <c r="Z53462"/>
    </row>
    <row r="53463" spans="26:26">
      <c r="Z53463"/>
    </row>
    <row r="53464" spans="26:26">
      <c r="Z53464"/>
    </row>
    <row r="53465" spans="26:26">
      <c r="Z53465"/>
    </row>
    <row r="53466" spans="26:26">
      <c r="Z53466"/>
    </row>
    <row r="53467" spans="26:26">
      <c r="Z53467"/>
    </row>
    <row r="53468" spans="26:26">
      <c r="Z53468"/>
    </row>
    <row r="53469" spans="26:26">
      <c r="Z53469"/>
    </row>
    <row r="53470" spans="26:26">
      <c r="Z53470"/>
    </row>
    <row r="53471" spans="26:26">
      <c r="Z53471"/>
    </row>
    <row r="53472" spans="26:26">
      <c r="Z53472"/>
    </row>
    <row r="53473" spans="26:26">
      <c r="Z53473"/>
    </row>
    <row r="53474" spans="26:26">
      <c r="Z53474"/>
    </row>
    <row r="53475" spans="26:26">
      <c r="Z53475"/>
    </row>
    <row r="53476" spans="26:26">
      <c r="Z53476"/>
    </row>
    <row r="53477" spans="26:26">
      <c r="Z53477"/>
    </row>
    <row r="53478" spans="26:26">
      <c r="Z53478"/>
    </row>
    <row r="53479" spans="26:26">
      <c r="Z53479"/>
    </row>
    <row r="53480" spans="26:26">
      <c r="Z53480"/>
    </row>
    <row r="53481" spans="26:26">
      <c r="Z53481"/>
    </row>
    <row r="53482" spans="26:26">
      <c r="Z53482"/>
    </row>
    <row r="53483" spans="26:26">
      <c r="Z53483"/>
    </row>
    <row r="53484" spans="26:26">
      <c r="Z53484"/>
    </row>
    <row r="53485" spans="26:26">
      <c r="Z53485"/>
    </row>
    <row r="53486" spans="26:26">
      <c r="Z53486"/>
    </row>
    <row r="53487" spans="26:26">
      <c r="Z53487"/>
    </row>
    <row r="53488" spans="26:26">
      <c r="Z53488"/>
    </row>
    <row r="53489" spans="26:26">
      <c r="Z53489"/>
    </row>
    <row r="53490" spans="26:26">
      <c r="Z53490"/>
    </row>
    <row r="53491" spans="26:26">
      <c r="Z53491"/>
    </row>
    <row r="53492" spans="26:26">
      <c r="Z53492"/>
    </row>
    <row r="53493" spans="26:26">
      <c r="Z53493"/>
    </row>
    <row r="53494" spans="26:26">
      <c r="Z53494"/>
    </row>
    <row r="53495" spans="26:26">
      <c r="Z53495"/>
    </row>
    <row r="53496" spans="26:26">
      <c r="Z53496"/>
    </row>
    <row r="53497" spans="26:26">
      <c r="Z53497"/>
    </row>
    <row r="53498" spans="26:26">
      <c r="Z53498"/>
    </row>
    <row r="53499" spans="26:26">
      <c r="Z53499"/>
    </row>
    <row r="53500" spans="26:26">
      <c r="Z53500"/>
    </row>
    <row r="53501" spans="26:26">
      <c r="Z53501"/>
    </row>
    <row r="53502" spans="26:26">
      <c r="Z53502"/>
    </row>
    <row r="53503" spans="26:26">
      <c r="Z53503"/>
    </row>
    <row r="53504" spans="26:26">
      <c r="Z53504"/>
    </row>
    <row r="53505" spans="26:26">
      <c r="Z53505"/>
    </row>
    <row r="53506" spans="26:26">
      <c r="Z53506"/>
    </row>
    <row r="53507" spans="26:26">
      <c r="Z53507"/>
    </row>
    <row r="53508" spans="26:26">
      <c r="Z53508"/>
    </row>
    <row r="53509" spans="26:26">
      <c r="Z53509"/>
    </row>
    <row r="53510" spans="26:26">
      <c r="Z53510"/>
    </row>
    <row r="53511" spans="26:26">
      <c r="Z53511"/>
    </row>
    <row r="53512" spans="26:26">
      <c r="Z53512"/>
    </row>
    <row r="53513" spans="26:26">
      <c r="Z53513"/>
    </row>
    <row r="53514" spans="26:26">
      <c r="Z53514"/>
    </row>
    <row r="53515" spans="26:26">
      <c r="Z53515"/>
    </row>
    <row r="53516" spans="26:26">
      <c r="Z53516"/>
    </row>
    <row r="53517" spans="26:26">
      <c r="Z53517"/>
    </row>
    <row r="53518" spans="26:26">
      <c r="Z53518"/>
    </row>
    <row r="53519" spans="26:26">
      <c r="Z53519"/>
    </row>
    <row r="53520" spans="26:26">
      <c r="Z53520"/>
    </row>
    <row r="53521" spans="26:26">
      <c r="Z53521"/>
    </row>
    <row r="53522" spans="26:26">
      <c r="Z53522"/>
    </row>
    <row r="53523" spans="26:26">
      <c r="Z53523"/>
    </row>
    <row r="53524" spans="26:26">
      <c r="Z53524"/>
    </row>
    <row r="53525" spans="26:26">
      <c r="Z53525"/>
    </row>
    <row r="53526" spans="26:26">
      <c r="Z53526"/>
    </row>
    <row r="53527" spans="26:26">
      <c r="Z53527"/>
    </row>
    <row r="53528" spans="26:26">
      <c r="Z53528"/>
    </row>
    <row r="53529" spans="26:26">
      <c r="Z53529"/>
    </row>
    <row r="53530" spans="26:26">
      <c r="Z53530"/>
    </row>
    <row r="53531" spans="26:26">
      <c r="Z53531"/>
    </row>
    <row r="53532" spans="26:26">
      <c r="Z53532"/>
    </row>
    <row r="53533" spans="26:26">
      <c r="Z53533"/>
    </row>
    <row r="53534" spans="26:26">
      <c r="Z53534"/>
    </row>
    <row r="53535" spans="26:26">
      <c r="Z53535"/>
    </row>
    <row r="53536" spans="26:26">
      <c r="Z53536"/>
    </row>
    <row r="53537" spans="26:26">
      <c r="Z53537"/>
    </row>
    <row r="53538" spans="26:26">
      <c r="Z53538"/>
    </row>
    <row r="53539" spans="26:26">
      <c r="Z53539"/>
    </row>
    <row r="53540" spans="26:26">
      <c r="Z53540"/>
    </row>
    <row r="53541" spans="26:26">
      <c r="Z53541"/>
    </row>
    <row r="53542" spans="26:26">
      <c r="Z53542"/>
    </row>
    <row r="53543" spans="26:26">
      <c r="Z53543"/>
    </row>
    <row r="53544" spans="26:26">
      <c r="Z53544"/>
    </row>
    <row r="53545" spans="26:26">
      <c r="Z53545"/>
    </row>
    <row r="53546" spans="26:26">
      <c r="Z53546"/>
    </row>
    <row r="53547" spans="26:26">
      <c r="Z53547"/>
    </row>
    <row r="53548" spans="26:26">
      <c r="Z53548"/>
    </row>
    <row r="53549" spans="26:26">
      <c r="Z53549"/>
    </row>
    <row r="53550" spans="26:26">
      <c r="Z53550"/>
    </row>
    <row r="53551" spans="26:26">
      <c r="Z53551"/>
    </row>
    <row r="53552" spans="26:26">
      <c r="Z53552"/>
    </row>
    <row r="53553" spans="26:26">
      <c r="Z53553"/>
    </row>
    <row r="53554" spans="26:26">
      <c r="Z53554"/>
    </row>
    <row r="53555" spans="26:26">
      <c r="Z53555"/>
    </row>
    <row r="53556" spans="26:26">
      <c r="Z53556"/>
    </row>
    <row r="53557" spans="26:26">
      <c r="Z53557"/>
    </row>
    <row r="53558" spans="26:26">
      <c r="Z53558"/>
    </row>
    <row r="53559" spans="26:26">
      <c r="Z53559"/>
    </row>
    <row r="53560" spans="26:26">
      <c r="Z53560"/>
    </row>
    <row r="53561" spans="26:26">
      <c r="Z53561"/>
    </row>
    <row r="53562" spans="26:26">
      <c r="Z53562"/>
    </row>
    <row r="53563" spans="26:26">
      <c r="Z53563"/>
    </row>
    <row r="53564" spans="26:26">
      <c r="Z53564"/>
    </row>
    <row r="53565" spans="26:26">
      <c r="Z53565"/>
    </row>
    <row r="53566" spans="26:26">
      <c r="Z53566"/>
    </row>
    <row r="53567" spans="26:26">
      <c r="Z53567"/>
    </row>
    <row r="53568" spans="26:26">
      <c r="Z53568"/>
    </row>
    <row r="53569" spans="26:26">
      <c r="Z53569"/>
    </row>
    <row r="53570" spans="26:26">
      <c r="Z53570"/>
    </row>
    <row r="53571" spans="26:26">
      <c r="Z53571"/>
    </row>
    <row r="53572" spans="26:26">
      <c r="Z53572"/>
    </row>
    <row r="53573" spans="26:26">
      <c r="Z53573"/>
    </row>
    <row r="53574" spans="26:26">
      <c r="Z53574"/>
    </row>
    <row r="53575" spans="26:26">
      <c r="Z53575"/>
    </row>
    <row r="53576" spans="26:26">
      <c r="Z53576"/>
    </row>
    <row r="53577" spans="26:26">
      <c r="Z53577"/>
    </row>
    <row r="53578" spans="26:26">
      <c r="Z53578"/>
    </row>
    <row r="53579" spans="26:26">
      <c r="Z53579"/>
    </row>
    <row r="53580" spans="26:26">
      <c r="Z53580"/>
    </row>
    <row r="53581" spans="26:26">
      <c r="Z53581"/>
    </row>
    <row r="53582" spans="26:26">
      <c r="Z53582"/>
    </row>
    <row r="53583" spans="26:26">
      <c r="Z53583"/>
    </row>
    <row r="53584" spans="26:26">
      <c r="Z53584"/>
    </row>
    <row r="53585" spans="26:26">
      <c r="Z53585"/>
    </row>
    <row r="53586" spans="26:26">
      <c r="Z53586"/>
    </row>
    <row r="53587" spans="26:26">
      <c r="Z53587"/>
    </row>
    <row r="53588" spans="26:26">
      <c r="Z53588"/>
    </row>
    <row r="53589" spans="26:26">
      <c r="Z53589"/>
    </row>
    <row r="53590" spans="26:26">
      <c r="Z53590"/>
    </row>
    <row r="53591" spans="26:26">
      <c r="Z53591"/>
    </row>
    <row r="53592" spans="26:26">
      <c r="Z53592"/>
    </row>
    <row r="53593" spans="26:26">
      <c r="Z53593"/>
    </row>
    <row r="53594" spans="26:26">
      <c r="Z53594"/>
    </row>
    <row r="53595" spans="26:26">
      <c r="Z53595"/>
    </row>
    <row r="53596" spans="26:26">
      <c r="Z53596"/>
    </row>
    <row r="53597" spans="26:26">
      <c r="Z53597"/>
    </row>
    <row r="53598" spans="26:26">
      <c r="Z53598"/>
    </row>
    <row r="53599" spans="26:26">
      <c r="Z53599"/>
    </row>
    <row r="53600" spans="26:26">
      <c r="Z53600"/>
    </row>
    <row r="53601" spans="26:26">
      <c r="Z53601"/>
    </row>
    <row r="53602" spans="26:26">
      <c r="Z53602"/>
    </row>
    <row r="53603" spans="26:26">
      <c r="Z53603"/>
    </row>
    <row r="53604" spans="26:26">
      <c r="Z53604"/>
    </row>
    <row r="53605" spans="26:26">
      <c r="Z53605"/>
    </row>
    <row r="53606" spans="26:26">
      <c r="Z53606"/>
    </row>
    <row r="53607" spans="26:26">
      <c r="Z53607"/>
    </row>
    <row r="53608" spans="26:26">
      <c r="Z53608"/>
    </row>
    <row r="53609" spans="26:26">
      <c r="Z53609"/>
    </row>
    <row r="53610" spans="26:26">
      <c r="Z53610"/>
    </row>
    <row r="53611" spans="26:26">
      <c r="Z53611"/>
    </row>
    <row r="53612" spans="26:26">
      <c r="Z53612"/>
    </row>
    <row r="53613" spans="26:26">
      <c r="Z53613"/>
    </row>
    <row r="53614" spans="26:26">
      <c r="Z53614"/>
    </row>
    <row r="53615" spans="26:26">
      <c r="Z53615"/>
    </row>
    <row r="53616" spans="26:26">
      <c r="Z53616"/>
    </row>
    <row r="53617" spans="26:26">
      <c r="Z53617"/>
    </row>
    <row r="53618" spans="26:26">
      <c r="Z53618"/>
    </row>
    <row r="53619" spans="26:26">
      <c r="Z53619"/>
    </row>
    <row r="53620" spans="26:26">
      <c r="Z53620"/>
    </row>
    <row r="53621" spans="26:26">
      <c r="Z53621"/>
    </row>
    <row r="53622" spans="26:26">
      <c r="Z53622"/>
    </row>
    <row r="53623" spans="26:26">
      <c r="Z53623"/>
    </row>
    <row r="53624" spans="26:26">
      <c r="Z53624"/>
    </row>
    <row r="53625" spans="26:26">
      <c r="Z53625"/>
    </row>
    <row r="53626" spans="26:26">
      <c r="Z53626"/>
    </row>
    <row r="53627" spans="26:26">
      <c r="Z53627"/>
    </row>
    <row r="53628" spans="26:26">
      <c r="Z53628"/>
    </row>
    <row r="53629" spans="26:26">
      <c r="Z53629"/>
    </row>
    <row r="53630" spans="26:26">
      <c r="Z53630"/>
    </row>
    <row r="53631" spans="26:26">
      <c r="Z53631"/>
    </row>
    <row r="53632" spans="26:26">
      <c r="Z53632"/>
    </row>
    <row r="53633" spans="26:26">
      <c r="Z53633"/>
    </row>
    <row r="53634" spans="26:26">
      <c r="Z53634"/>
    </row>
    <row r="53635" spans="26:26">
      <c r="Z53635"/>
    </row>
    <row r="53636" spans="26:26">
      <c r="Z53636"/>
    </row>
    <row r="53637" spans="26:26">
      <c r="Z53637"/>
    </row>
    <row r="53638" spans="26:26">
      <c r="Z53638"/>
    </row>
    <row r="53639" spans="26:26">
      <c r="Z53639"/>
    </row>
    <row r="53640" spans="26:26">
      <c r="Z53640"/>
    </row>
    <row r="53641" spans="26:26">
      <c r="Z53641"/>
    </row>
    <row r="53642" spans="26:26">
      <c r="Z53642"/>
    </row>
    <row r="53643" spans="26:26">
      <c r="Z53643"/>
    </row>
    <row r="53644" spans="26:26">
      <c r="Z53644"/>
    </row>
    <row r="53645" spans="26:26">
      <c r="Z53645"/>
    </row>
    <row r="53646" spans="26:26">
      <c r="Z53646"/>
    </row>
    <row r="53647" spans="26:26">
      <c r="Z53647"/>
    </row>
    <row r="53648" spans="26:26">
      <c r="Z53648"/>
    </row>
    <row r="53649" spans="26:26">
      <c r="Z53649"/>
    </row>
    <row r="53650" spans="26:26">
      <c r="Z53650"/>
    </row>
    <row r="53651" spans="26:26">
      <c r="Z53651"/>
    </row>
    <row r="53652" spans="26:26">
      <c r="Z53652"/>
    </row>
    <row r="53653" spans="26:26">
      <c r="Z53653"/>
    </row>
    <row r="53654" spans="26:26">
      <c r="Z53654"/>
    </row>
    <row r="53655" spans="26:26">
      <c r="Z53655"/>
    </row>
    <row r="53656" spans="26:26">
      <c r="Z53656"/>
    </row>
    <row r="53657" spans="26:26">
      <c r="Z53657"/>
    </row>
    <row r="53658" spans="26:26">
      <c r="Z53658"/>
    </row>
    <row r="53659" spans="26:26">
      <c r="Z53659"/>
    </row>
    <row r="53660" spans="26:26">
      <c r="Z53660"/>
    </row>
    <row r="53661" spans="26:26">
      <c r="Z53661"/>
    </row>
    <row r="53662" spans="26:26">
      <c r="Z53662"/>
    </row>
    <row r="53663" spans="26:26">
      <c r="Z53663"/>
    </row>
    <row r="53664" spans="26:26">
      <c r="Z53664"/>
    </row>
    <row r="53665" spans="26:26">
      <c r="Z53665"/>
    </row>
    <row r="53666" spans="26:26">
      <c r="Z53666"/>
    </row>
    <row r="53667" spans="26:26">
      <c r="Z53667"/>
    </row>
    <row r="53668" spans="26:26">
      <c r="Z53668"/>
    </row>
    <row r="53669" spans="26:26">
      <c r="Z53669"/>
    </row>
    <row r="53670" spans="26:26">
      <c r="Z53670"/>
    </row>
    <row r="53671" spans="26:26">
      <c r="Z53671"/>
    </row>
    <row r="53672" spans="26:26">
      <c r="Z53672"/>
    </row>
    <row r="53673" spans="26:26">
      <c r="Z53673"/>
    </row>
    <row r="53674" spans="26:26">
      <c r="Z53674"/>
    </row>
    <row r="53675" spans="26:26">
      <c r="Z53675"/>
    </row>
    <row r="53676" spans="26:26">
      <c r="Z53676"/>
    </row>
    <row r="53677" spans="26:26">
      <c r="Z53677"/>
    </row>
    <row r="53678" spans="26:26">
      <c r="Z53678"/>
    </row>
    <row r="53679" spans="26:26">
      <c r="Z53679"/>
    </row>
    <row r="53680" spans="26:26">
      <c r="Z53680"/>
    </row>
    <row r="53681" spans="26:26">
      <c r="Z53681"/>
    </row>
    <row r="53682" spans="26:26">
      <c r="Z53682"/>
    </row>
    <row r="53683" spans="26:26">
      <c r="Z53683"/>
    </row>
    <row r="53684" spans="26:26">
      <c r="Z53684"/>
    </row>
    <row r="53685" spans="26:26">
      <c r="Z53685"/>
    </row>
    <row r="53686" spans="26:26">
      <c r="Z53686"/>
    </row>
    <row r="53687" spans="26:26">
      <c r="Z53687"/>
    </row>
    <row r="53688" spans="26:26">
      <c r="Z53688"/>
    </row>
    <row r="53689" spans="26:26">
      <c r="Z53689"/>
    </row>
    <row r="53690" spans="26:26">
      <c r="Z53690"/>
    </row>
    <row r="53691" spans="26:26">
      <c r="Z53691"/>
    </row>
    <row r="53692" spans="26:26">
      <c r="Z53692"/>
    </row>
    <row r="53693" spans="26:26">
      <c r="Z53693"/>
    </row>
    <row r="53694" spans="26:26">
      <c r="Z53694"/>
    </row>
    <row r="53695" spans="26:26">
      <c r="Z53695"/>
    </row>
    <row r="53696" spans="26:26">
      <c r="Z53696"/>
    </row>
    <row r="53697" spans="26:26">
      <c r="Z53697"/>
    </row>
    <row r="53698" spans="26:26">
      <c r="Z53698"/>
    </row>
    <row r="53699" spans="26:26">
      <c r="Z53699"/>
    </row>
    <row r="53700" spans="26:26">
      <c r="Z53700"/>
    </row>
    <row r="53701" spans="26:26">
      <c r="Z53701"/>
    </row>
    <row r="53702" spans="26:26">
      <c r="Z53702"/>
    </row>
    <row r="53703" spans="26:26">
      <c r="Z53703"/>
    </row>
    <row r="53704" spans="26:26">
      <c r="Z53704"/>
    </row>
    <row r="53705" spans="26:26">
      <c r="Z53705"/>
    </row>
    <row r="53706" spans="26:26">
      <c r="Z53706"/>
    </row>
    <row r="53707" spans="26:26">
      <c r="Z53707"/>
    </row>
    <row r="53708" spans="26:26">
      <c r="Z53708"/>
    </row>
    <row r="53709" spans="26:26">
      <c r="Z53709"/>
    </row>
    <row r="53710" spans="26:26">
      <c r="Z53710"/>
    </row>
    <row r="53711" spans="26:26">
      <c r="Z53711"/>
    </row>
    <row r="53712" spans="26:26">
      <c r="Z53712"/>
    </row>
    <row r="53713" spans="26:26">
      <c r="Z53713"/>
    </row>
    <row r="53714" spans="26:26">
      <c r="Z53714"/>
    </row>
    <row r="53715" spans="26:26">
      <c r="Z53715"/>
    </row>
    <row r="53716" spans="26:26">
      <c r="Z53716"/>
    </row>
    <row r="53717" spans="26:26">
      <c r="Z53717"/>
    </row>
    <row r="53718" spans="26:26">
      <c r="Z53718"/>
    </row>
    <row r="53719" spans="26:26">
      <c r="Z53719"/>
    </row>
    <row r="53720" spans="26:26">
      <c r="Z53720"/>
    </row>
    <row r="53721" spans="26:26">
      <c r="Z53721"/>
    </row>
    <row r="53722" spans="26:26">
      <c r="Z53722"/>
    </row>
    <row r="53723" spans="26:26">
      <c r="Z53723"/>
    </row>
    <row r="53724" spans="26:26">
      <c r="Z53724"/>
    </row>
    <row r="53725" spans="26:26">
      <c r="Z53725"/>
    </row>
    <row r="53726" spans="26:26">
      <c r="Z53726"/>
    </row>
    <row r="53727" spans="26:26">
      <c r="Z53727"/>
    </row>
    <row r="53728" spans="26:26">
      <c r="Z53728"/>
    </row>
    <row r="53729" spans="26:26">
      <c r="Z53729"/>
    </row>
    <row r="53730" spans="26:26">
      <c r="Z53730"/>
    </row>
    <row r="53731" spans="26:26">
      <c r="Z53731"/>
    </row>
    <row r="53732" spans="26:26">
      <c r="Z53732"/>
    </row>
    <row r="53733" spans="26:26">
      <c r="Z53733"/>
    </row>
    <row r="53734" spans="26:26">
      <c r="Z53734"/>
    </row>
    <row r="53735" spans="26:26">
      <c r="Z53735"/>
    </row>
    <row r="53736" spans="26:26">
      <c r="Z53736"/>
    </row>
    <row r="53737" spans="26:26">
      <c r="Z53737"/>
    </row>
    <row r="53738" spans="26:26">
      <c r="Z53738"/>
    </row>
    <row r="53739" spans="26:26">
      <c r="Z53739"/>
    </row>
    <row r="53740" spans="26:26">
      <c r="Z53740"/>
    </row>
    <row r="53741" spans="26:26">
      <c r="Z53741"/>
    </row>
    <row r="53742" spans="26:26">
      <c r="Z53742"/>
    </row>
    <row r="53743" spans="26:26">
      <c r="Z53743"/>
    </row>
    <row r="53744" spans="26:26">
      <c r="Z53744"/>
    </row>
    <row r="53745" spans="26:26">
      <c r="Z53745"/>
    </row>
    <row r="53746" spans="26:26">
      <c r="Z53746"/>
    </row>
    <row r="53747" spans="26:26">
      <c r="Z53747"/>
    </row>
    <row r="53748" spans="26:26">
      <c r="Z53748"/>
    </row>
    <row r="53749" spans="26:26">
      <c r="Z53749"/>
    </row>
    <row r="53750" spans="26:26">
      <c r="Z53750"/>
    </row>
    <row r="53751" spans="26:26">
      <c r="Z53751"/>
    </row>
    <row r="53752" spans="26:26">
      <c r="Z53752"/>
    </row>
    <row r="53753" spans="26:26">
      <c r="Z53753"/>
    </row>
    <row r="53754" spans="26:26">
      <c r="Z53754"/>
    </row>
    <row r="53755" spans="26:26">
      <c r="Z53755"/>
    </row>
    <row r="53756" spans="26:26">
      <c r="Z53756"/>
    </row>
    <row r="53757" spans="26:26">
      <c r="Z53757"/>
    </row>
    <row r="53758" spans="26:26">
      <c r="Z53758"/>
    </row>
    <row r="53759" spans="26:26">
      <c r="Z53759"/>
    </row>
    <row r="53760" spans="26:26">
      <c r="Z53760"/>
    </row>
    <row r="53761" spans="26:26">
      <c r="Z53761"/>
    </row>
    <row r="53762" spans="26:26">
      <c r="Z53762"/>
    </row>
    <row r="53763" spans="26:26">
      <c r="Z53763"/>
    </row>
    <row r="53764" spans="26:26">
      <c r="Z53764"/>
    </row>
    <row r="53765" spans="26:26">
      <c r="Z53765"/>
    </row>
    <row r="53766" spans="26:26">
      <c r="Z53766"/>
    </row>
    <row r="53767" spans="26:26">
      <c r="Z53767"/>
    </row>
    <row r="53768" spans="26:26">
      <c r="Z53768"/>
    </row>
    <row r="53769" spans="26:26">
      <c r="Z53769"/>
    </row>
    <row r="53770" spans="26:26">
      <c r="Z53770"/>
    </row>
    <row r="53771" spans="26:26">
      <c r="Z53771"/>
    </row>
    <row r="53772" spans="26:26">
      <c r="Z53772"/>
    </row>
    <row r="53773" spans="26:26">
      <c r="Z53773"/>
    </row>
    <row r="53774" spans="26:26">
      <c r="Z53774"/>
    </row>
    <row r="53775" spans="26:26">
      <c r="Z53775"/>
    </row>
    <row r="53776" spans="26:26">
      <c r="Z53776"/>
    </row>
    <row r="53777" spans="26:26">
      <c r="Z53777"/>
    </row>
    <row r="53778" spans="26:26">
      <c r="Z53778"/>
    </row>
    <row r="53779" spans="26:26">
      <c r="Z53779"/>
    </row>
    <row r="53780" spans="26:26">
      <c r="Z53780"/>
    </row>
    <row r="53781" spans="26:26">
      <c r="Z53781"/>
    </row>
    <row r="53782" spans="26:26">
      <c r="Z53782"/>
    </row>
    <row r="53783" spans="26:26">
      <c r="Z53783"/>
    </row>
    <row r="53784" spans="26:26">
      <c r="Z53784"/>
    </row>
    <row r="53785" spans="26:26">
      <c r="Z53785"/>
    </row>
    <row r="53786" spans="26:26">
      <c r="Z53786"/>
    </row>
    <row r="53787" spans="26:26">
      <c r="Z53787"/>
    </row>
    <row r="53788" spans="26:26">
      <c r="Z53788"/>
    </row>
    <row r="53789" spans="26:26">
      <c r="Z53789"/>
    </row>
    <row r="53790" spans="26:26">
      <c r="Z53790"/>
    </row>
    <row r="53791" spans="26:26">
      <c r="Z53791"/>
    </row>
    <row r="53792" spans="26:26">
      <c r="Z53792"/>
    </row>
    <row r="53793" spans="26:26">
      <c r="Z53793"/>
    </row>
    <row r="53794" spans="26:26">
      <c r="Z53794"/>
    </row>
    <row r="53795" spans="26:26">
      <c r="Z53795"/>
    </row>
    <row r="53796" spans="26:26">
      <c r="Z53796"/>
    </row>
    <row r="53797" spans="26:26">
      <c r="Z53797"/>
    </row>
    <row r="53798" spans="26:26">
      <c r="Z53798"/>
    </row>
    <row r="53799" spans="26:26">
      <c r="Z53799"/>
    </row>
    <row r="53800" spans="26:26">
      <c r="Z53800"/>
    </row>
    <row r="53801" spans="26:26">
      <c r="Z53801"/>
    </row>
    <row r="53802" spans="26:26">
      <c r="Z53802"/>
    </row>
    <row r="53803" spans="26:26">
      <c r="Z53803"/>
    </row>
    <row r="53804" spans="26:26">
      <c r="Z53804"/>
    </row>
    <row r="53805" spans="26:26">
      <c r="Z53805"/>
    </row>
    <row r="53806" spans="26:26">
      <c r="Z53806"/>
    </row>
    <row r="53807" spans="26:26">
      <c r="Z53807"/>
    </row>
    <row r="53808" spans="26:26">
      <c r="Z53808"/>
    </row>
    <row r="53809" spans="26:26">
      <c r="Z53809"/>
    </row>
    <row r="53810" spans="26:26">
      <c r="Z53810"/>
    </row>
    <row r="53811" spans="26:26">
      <c r="Z53811"/>
    </row>
    <row r="53812" spans="26:26">
      <c r="Z53812"/>
    </row>
    <row r="53813" spans="26:26">
      <c r="Z53813"/>
    </row>
    <row r="53814" spans="26:26">
      <c r="Z53814"/>
    </row>
    <row r="53815" spans="26:26">
      <c r="Z53815"/>
    </row>
    <row r="53816" spans="26:26">
      <c r="Z53816"/>
    </row>
    <row r="53817" spans="26:26">
      <c r="Z53817"/>
    </row>
    <row r="53818" spans="26:26">
      <c r="Z53818"/>
    </row>
    <row r="53819" spans="26:26">
      <c r="Z53819"/>
    </row>
    <row r="53820" spans="26:26">
      <c r="Z53820"/>
    </row>
    <row r="53821" spans="26:26">
      <c r="Z53821"/>
    </row>
    <row r="53822" spans="26:26">
      <c r="Z53822"/>
    </row>
    <row r="53823" spans="26:26">
      <c r="Z53823"/>
    </row>
    <row r="53824" spans="26:26">
      <c r="Z53824"/>
    </row>
    <row r="53825" spans="26:26">
      <c r="Z53825"/>
    </row>
    <row r="53826" spans="26:26">
      <c r="Z53826"/>
    </row>
    <row r="53827" spans="26:26">
      <c r="Z53827"/>
    </row>
    <row r="53828" spans="26:26">
      <c r="Z53828"/>
    </row>
    <row r="53829" spans="26:26">
      <c r="Z53829"/>
    </row>
    <row r="53830" spans="26:26">
      <c r="Z53830"/>
    </row>
    <row r="53831" spans="26:26">
      <c r="Z53831"/>
    </row>
    <row r="53832" spans="26:26">
      <c r="Z53832"/>
    </row>
    <row r="53833" spans="26:26">
      <c r="Z53833"/>
    </row>
    <row r="53834" spans="26:26">
      <c r="Z53834"/>
    </row>
    <row r="53835" spans="26:26">
      <c r="Z53835"/>
    </row>
    <row r="53836" spans="26:26">
      <c r="Z53836"/>
    </row>
    <row r="53837" spans="26:26">
      <c r="Z53837"/>
    </row>
    <row r="53838" spans="26:26">
      <c r="Z53838"/>
    </row>
    <row r="53839" spans="26:26">
      <c r="Z53839"/>
    </row>
    <row r="53840" spans="26:26">
      <c r="Z53840"/>
    </row>
    <row r="53841" spans="26:26">
      <c r="Z53841"/>
    </row>
    <row r="53842" spans="26:26">
      <c r="Z53842"/>
    </row>
    <row r="53843" spans="26:26">
      <c r="Z53843"/>
    </row>
    <row r="53844" spans="26:26">
      <c r="Z53844"/>
    </row>
    <row r="53845" spans="26:26">
      <c r="Z53845"/>
    </row>
    <row r="53846" spans="26:26">
      <c r="Z53846"/>
    </row>
    <row r="53847" spans="26:26">
      <c r="Z53847"/>
    </row>
    <row r="53848" spans="26:26">
      <c r="Z53848"/>
    </row>
    <row r="53849" spans="26:26">
      <c r="Z53849"/>
    </row>
    <row r="53850" spans="26:26">
      <c r="Z53850"/>
    </row>
    <row r="53851" spans="26:26">
      <c r="Z53851"/>
    </row>
    <row r="53852" spans="26:26">
      <c r="Z53852"/>
    </row>
    <row r="53853" spans="26:26">
      <c r="Z53853"/>
    </row>
    <row r="53854" spans="26:26">
      <c r="Z53854"/>
    </row>
    <row r="53855" spans="26:26">
      <c r="Z53855"/>
    </row>
    <row r="53856" spans="26:26">
      <c r="Z53856"/>
    </row>
    <row r="53857" spans="26:26">
      <c r="Z53857"/>
    </row>
    <row r="53858" spans="26:26">
      <c r="Z53858"/>
    </row>
    <row r="53859" spans="26:26">
      <c r="Z53859"/>
    </row>
    <row r="53860" spans="26:26">
      <c r="Z53860"/>
    </row>
    <row r="53861" spans="26:26">
      <c r="Z53861"/>
    </row>
    <row r="53862" spans="26:26">
      <c r="Z53862"/>
    </row>
    <row r="53863" spans="26:26">
      <c r="Z53863"/>
    </row>
    <row r="53864" spans="26:26">
      <c r="Z53864"/>
    </row>
    <row r="53865" spans="26:26">
      <c r="Z53865"/>
    </row>
    <row r="53866" spans="26:26">
      <c r="Z53866"/>
    </row>
    <row r="53867" spans="26:26">
      <c r="Z53867"/>
    </row>
    <row r="53868" spans="26:26">
      <c r="Z53868"/>
    </row>
    <row r="53869" spans="26:26">
      <c r="Z53869"/>
    </row>
    <row r="53870" spans="26:26">
      <c r="Z53870"/>
    </row>
    <row r="53871" spans="26:26">
      <c r="Z53871"/>
    </row>
    <row r="53872" spans="26:26">
      <c r="Z53872"/>
    </row>
    <row r="53873" spans="26:26">
      <c r="Z53873"/>
    </row>
    <row r="53874" spans="26:26">
      <c r="Z53874"/>
    </row>
    <row r="53875" spans="26:26">
      <c r="Z53875"/>
    </row>
    <row r="53876" spans="26:26">
      <c r="Z53876"/>
    </row>
    <row r="53877" spans="26:26">
      <c r="Z53877"/>
    </row>
    <row r="53878" spans="26:26">
      <c r="Z53878"/>
    </row>
    <row r="53879" spans="26:26">
      <c r="Z53879"/>
    </row>
    <row r="53880" spans="26:26">
      <c r="Z53880"/>
    </row>
    <row r="53881" spans="26:26">
      <c r="Z53881"/>
    </row>
    <row r="53882" spans="26:26">
      <c r="Z53882"/>
    </row>
    <row r="53883" spans="26:26">
      <c r="Z53883"/>
    </row>
    <row r="53884" spans="26:26">
      <c r="Z53884"/>
    </row>
    <row r="53885" spans="26:26">
      <c r="Z53885"/>
    </row>
    <row r="53886" spans="26:26">
      <c r="Z53886"/>
    </row>
    <row r="53887" spans="26:26">
      <c r="Z53887"/>
    </row>
    <row r="53888" spans="26:26">
      <c r="Z53888"/>
    </row>
    <row r="53889" spans="26:26">
      <c r="Z53889"/>
    </row>
    <row r="53890" spans="26:26">
      <c r="Z53890"/>
    </row>
    <row r="53891" spans="26:26">
      <c r="Z53891"/>
    </row>
    <row r="53892" spans="26:26">
      <c r="Z53892"/>
    </row>
    <row r="53893" spans="26:26">
      <c r="Z53893"/>
    </row>
    <row r="53894" spans="26:26">
      <c r="Z53894"/>
    </row>
    <row r="53895" spans="26:26">
      <c r="Z53895"/>
    </row>
    <row r="53896" spans="26:26">
      <c r="Z53896"/>
    </row>
    <row r="53897" spans="26:26">
      <c r="Z53897"/>
    </row>
    <row r="53898" spans="26:26">
      <c r="Z53898"/>
    </row>
    <row r="53899" spans="26:26">
      <c r="Z53899"/>
    </row>
    <row r="53900" spans="26:26">
      <c r="Z53900"/>
    </row>
    <row r="53901" spans="26:26">
      <c r="Z53901"/>
    </row>
    <row r="53902" spans="26:26">
      <c r="Z53902"/>
    </row>
    <row r="53903" spans="26:26">
      <c r="Z53903"/>
    </row>
    <row r="53904" spans="26:26">
      <c r="Z53904"/>
    </row>
    <row r="53905" spans="26:26">
      <c r="Z53905"/>
    </row>
    <row r="53906" spans="26:26">
      <c r="Z53906"/>
    </row>
    <row r="53907" spans="26:26">
      <c r="Z53907"/>
    </row>
    <row r="53908" spans="26:26">
      <c r="Z53908"/>
    </row>
    <row r="53909" spans="26:26">
      <c r="Z53909"/>
    </row>
    <row r="53910" spans="26:26">
      <c r="Z53910"/>
    </row>
    <row r="53911" spans="26:26">
      <c r="Z53911"/>
    </row>
    <row r="53912" spans="26:26">
      <c r="Z53912"/>
    </row>
    <row r="53913" spans="26:26">
      <c r="Z53913"/>
    </row>
    <row r="53914" spans="26:26">
      <c r="Z53914"/>
    </row>
    <row r="53915" spans="26:26">
      <c r="Z53915"/>
    </row>
    <row r="53916" spans="26:26">
      <c r="Z53916"/>
    </row>
    <row r="53917" spans="26:26">
      <c r="Z53917"/>
    </row>
    <row r="53918" spans="26:26">
      <c r="Z53918"/>
    </row>
    <row r="53919" spans="26:26">
      <c r="Z53919"/>
    </row>
    <row r="53920" spans="26:26">
      <c r="Z53920"/>
    </row>
    <row r="53921" spans="26:26">
      <c r="Z53921"/>
    </row>
    <row r="53922" spans="26:26">
      <c r="Z53922"/>
    </row>
    <row r="53923" spans="26:26">
      <c r="Z53923"/>
    </row>
    <row r="53924" spans="26:26">
      <c r="Z53924"/>
    </row>
    <row r="53925" spans="26:26">
      <c r="Z53925"/>
    </row>
    <row r="53926" spans="26:26">
      <c r="Z53926"/>
    </row>
    <row r="53927" spans="26:26">
      <c r="Z53927"/>
    </row>
    <row r="53928" spans="26:26">
      <c r="Z53928"/>
    </row>
    <row r="53929" spans="26:26">
      <c r="Z53929"/>
    </row>
    <row r="53930" spans="26:26">
      <c r="Z53930"/>
    </row>
    <row r="53931" spans="26:26">
      <c r="Z53931"/>
    </row>
    <row r="53932" spans="26:26">
      <c r="Z53932"/>
    </row>
    <row r="53933" spans="26:26">
      <c r="Z53933"/>
    </row>
    <row r="53934" spans="26:26">
      <c r="Z53934"/>
    </row>
    <row r="53935" spans="26:26">
      <c r="Z53935"/>
    </row>
    <row r="53936" spans="26:26">
      <c r="Z53936"/>
    </row>
    <row r="53937" spans="26:26">
      <c r="Z53937"/>
    </row>
    <row r="53938" spans="26:26">
      <c r="Z53938"/>
    </row>
    <row r="53939" spans="26:26">
      <c r="Z53939"/>
    </row>
    <row r="53940" spans="26:26">
      <c r="Z53940"/>
    </row>
    <row r="53941" spans="26:26">
      <c r="Z53941"/>
    </row>
    <row r="53942" spans="26:26">
      <c r="Z53942"/>
    </row>
    <row r="53943" spans="26:26">
      <c r="Z53943"/>
    </row>
    <row r="53944" spans="26:26">
      <c r="Z53944"/>
    </row>
    <row r="53945" spans="26:26">
      <c r="Z53945"/>
    </row>
    <row r="53946" spans="26:26">
      <c r="Z53946"/>
    </row>
    <row r="53947" spans="26:26">
      <c r="Z53947"/>
    </row>
    <row r="53948" spans="26:26">
      <c r="Z53948"/>
    </row>
    <row r="53949" spans="26:26">
      <c r="Z53949"/>
    </row>
    <row r="53950" spans="26:26">
      <c r="Z53950"/>
    </row>
    <row r="53951" spans="26:26">
      <c r="Z53951"/>
    </row>
    <row r="53952" spans="26:26">
      <c r="Z53952"/>
    </row>
    <row r="53953" spans="26:26">
      <c r="Z53953"/>
    </row>
    <row r="53954" spans="26:26">
      <c r="Z53954"/>
    </row>
    <row r="53955" spans="26:26">
      <c r="Z53955"/>
    </row>
    <row r="53956" spans="26:26">
      <c r="Z53956"/>
    </row>
    <row r="53957" spans="26:26">
      <c r="Z53957"/>
    </row>
    <row r="53958" spans="26:26">
      <c r="Z53958"/>
    </row>
    <row r="53959" spans="26:26">
      <c r="Z53959"/>
    </row>
    <row r="53960" spans="26:26">
      <c r="Z53960"/>
    </row>
    <row r="53961" spans="26:26">
      <c r="Z53961"/>
    </row>
    <row r="53962" spans="26:26">
      <c r="Z53962"/>
    </row>
    <row r="53963" spans="26:26">
      <c r="Z53963"/>
    </row>
    <row r="53964" spans="26:26">
      <c r="Z53964"/>
    </row>
    <row r="53965" spans="26:26">
      <c r="Z53965"/>
    </row>
    <row r="53966" spans="26:26">
      <c r="Z53966"/>
    </row>
    <row r="53967" spans="26:26">
      <c r="Z53967"/>
    </row>
    <row r="53968" spans="26:26">
      <c r="Z53968"/>
    </row>
    <row r="53969" spans="26:26">
      <c r="Z53969"/>
    </row>
    <row r="53970" spans="26:26">
      <c r="Z53970"/>
    </row>
    <row r="53971" spans="26:26">
      <c r="Z53971"/>
    </row>
    <row r="53972" spans="26:26">
      <c r="Z53972"/>
    </row>
    <row r="53973" spans="26:26">
      <c r="Z53973"/>
    </row>
    <row r="53974" spans="26:26">
      <c r="Z53974"/>
    </row>
    <row r="53975" spans="26:26">
      <c r="Z53975"/>
    </row>
    <row r="53976" spans="26:26">
      <c r="Z53976"/>
    </row>
    <row r="53977" spans="26:26">
      <c r="Z53977"/>
    </row>
    <row r="53978" spans="26:26">
      <c r="Z53978"/>
    </row>
    <row r="53979" spans="26:26">
      <c r="Z53979"/>
    </row>
    <row r="53980" spans="26:26">
      <c r="Z53980"/>
    </row>
    <row r="53981" spans="26:26">
      <c r="Z53981"/>
    </row>
    <row r="53982" spans="26:26">
      <c r="Z53982"/>
    </row>
    <row r="53983" spans="26:26">
      <c r="Z53983"/>
    </row>
    <row r="53984" spans="26:26">
      <c r="Z53984"/>
    </row>
    <row r="53985" spans="26:26">
      <c r="Z53985"/>
    </row>
    <row r="53986" spans="26:26">
      <c r="Z53986"/>
    </row>
    <row r="53987" spans="26:26">
      <c r="Z53987"/>
    </row>
    <row r="53988" spans="26:26">
      <c r="Z53988"/>
    </row>
    <row r="53989" spans="26:26">
      <c r="Z53989"/>
    </row>
    <row r="53990" spans="26:26">
      <c r="Z53990"/>
    </row>
    <row r="53991" spans="26:26">
      <c r="Z53991"/>
    </row>
    <row r="53992" spans="26:26">
      <c r="Z53992"/>
    </row>
    <row r="53993" spans="26:26">
      <c r="Z53993"/>
    </row>
    <row r="53994" spans="26:26">
      <c r="Z53994"/>
    </row>
    <row r="53995" spans="26:26">
      <c r="Z53995"/>
    </row>
    <row r="53996" spans="26:26">
      <c r="Z53996"/>
    </row>
    <row r="53997" spans="26:26">
      <c r="Z53997"/>
    </row>
    <row r="53998" spans="26:26">
      <c r="Z53998"/>
    </row>
    <row r="53999" spans="26:26">
      <c r="Z53999"/>
    </row>
    <row r="54000" spans="26:26">
      <c r="Z54000"/>
    </row>
    <row r="54001" spans="26:26">
      <c r="Z54001"/>
    </row>
    <row r="54002" spans="26:26">
      <c r="Z54002"/>
    </row>
    <row r="54003" spans="26:26">
      <c r="Z54003"/>
    </row>
    <row r="54004" spans="26:26">
      <c r="Z54004"/>
    </row>
    <row r="54005" spans="26:26">
      <c r="Z54005"/>
    </row>
    <row r="54006" spans="26:26">
      <c r="Z54006"/>
    </row>
    <row r="54007" spans="26:26">
      <c r="Z54007"/>
    </row>
    <row r="54008" spans="26:26">
      <c r="Z54008"/>
    </row>
    <row r="54009" spans="26:26">
      <c r="Z54009"/>
    </row>
    <row r="54010" spans="26:26">
      <c r="Z54010"/>
    </row>
    <row r="54011" spans="26:26">
      <c r="Z54011"/>
    </row>
    <row r="54012" spans="26:26">
      <c r="Z54012"/>
    </row>
    <row r="54013" spans="26:26">
      <c r="Z54013"/>
    </row>
    <row r="54014" spans="26:26">
      <c r="Z54014"/>
    </row>
    <row r="54015" spans="26:26">
      <c r="Z54015"/>
    </row>
    <row r="54016" spans="26:26">
      <c r="Z54016"/>
    </row>
    <row r="54017" spans="26:26">
      <c r="Z54017"/>
    </row>
    <row r="54018" spans="26:26">
      <c r="Z54018"/>
    </row>
    <row r="54019" spans="26:26">
      <c r="Z54019"/>
    </row>
    <row r="54020" spans="26:26">
      <c r="Z54020"/>
    </row>
    <row r="54021" spans="26:26">
      <c r="Z54021"/>
    </row>
    <row r="54022" spans="26:26">
      <c r="Z54022"/>
    </row>
    <row r="54023" spans="26:26">
      <c r="Z54023"/>
    </row>
    <row r="54024" spans="26:26">
      <c r="Z54024"/>
    </row>
    <row r="54025" spans="26:26">
      <c r="Z54025"/>
    </row>
    <row r="54026" spans="26:26">
      <c r="Z54026"/>
    </row>
    <row r="54027" spans="26:26">
      <c r="Z54027"/>
    </row>
    <row r="54028" spans="26:26">
      <c r="Z54028"/>
    </row>
    <row r="54029" spans="26:26">
      <c r="Z54029"/>
    </row>
    <row r="54030" spans="26:26">
      <c r="Z54030"/>
    </row>
    <row r="54031" spans="26:26">
      <c r="Z54031"/>
    </row>
    <row r="54032" spans="26:26">
      <c r="Z54032"/>
    </row>
    <row r="54033" spans="26:26">
      <c r="Z54033"/>
    </row>
    <row r="54034" spans="26:26">
      <c r="Z54034"/>
    </row>
    <row r="54035" spans="26:26">
      <c r="Z54035"/>
    </row>
    <row r="54036" spans="26:26">
      <c r="Z54036"/>
    </row>
    <row r="54037" spans="26:26">
      <c r="Z54037"/>
    </row>
    <row r="54038" spans="26:26">
      <c r="Z54038"/>
    </row>
    <row r="54039" spans="26:26">
      <c r="Z54039"/>
    </row>
    <row r="54040" spans="26:26">
      <c r="Z54040"/>
    </row>
    <row r="54041" spans="26:26">
      <c r="Z54041"/>
    </row>
    <row r="54042" spans="26:26">
      <c r="Z54042"/>
    </row>
    <row r="54043" spans="26:26">
      <c r="Z54043"/>
    </row>
    <row r="54044" spans="26:26">
      <c r="Z54044"/>
    </row>
    <row r="54045" spans="26:26">
      <c r="Z54045"/>
    </row>
    <row r="54046" spans="26:26">
      <c r="Z54046"/>
    </row>
    <row r="54047" spans="26:26">
      <c r="Z54047"/>
    </row>
    <row r="54048" spans="26:26">
      <c r="Z54048"/>
    </row>
    <row r="54049" spans="26:26">
      <c r="Z54049"/>
    </row>
    <row r="54050" spans="26:26">
      <c r="Z54050"/>
    </row>
    <row r="54051" spans="26:26">
      <c r="Z54051"/>
    </row>
    <row r="54052" spans="26:26">
      <c r="Z54052"/>
    </row>
    <row r="54053" spans="26:26">
      <c r="Z54053"/>
    </row>
    <row r="54054" spans="26:26">
      <c r="Z54054"/>
    </row>
    <row r="54055" spans="26:26">
      <c r="Z54055"/>
    </row>
    <row r="54056" spans="26:26">
      <c r="Z54056"/>
    </row>
    <row r="54057" spans="26:26">
      <c r="Z54057"/>
    </row>
    <row r="54058" spans="26:26">
      <c r="Z54058"/>
    </row>
    <row r="54059" spans="26:26">
      <c r="Z54059"/>
    </row>
    <row r="54060" spans="26:26">
      <c r="Z54060"/>
    </row>
    <row r="54061" spans="26:26">
      <c r="Z54061"/>
    </row>
    <row r="54062" spans="26:26">
      <c r="Z54062"/>
    </row>
    <row r="54063" spans="26:26">
      <c r="Z54063"/>
    </row>
    <row r="54064" spans="26:26">
      <c r="Z54064"/>
    </row>
    <row r="54065" spans="26:26">
      <c r="Z54065"/>
    </row>
    <row r="54066" spans="26:26">
      <c r="Z54066"/>
    </row>
    <row r="54067" spans="26:26">
      <c r="Z54067"/>
    </row>
    <row r="54068" spans="26:26">
      <c r="Z54068"/>
    </row>
    <row r="54069" spans="26:26">
      <c r="Z54069"/>
    </row>
    <row r="54070" spans="26:26">
      <c r="Z54070"/>
    </row>
    <row r="54071" spans="26:26">
      <c r="Z54071"/>
    </row>
    <row r="54072" spans="26:26">
      <c r="Z54072"/>
    </row>
    <row r="54073" spans="26:26">
      <c r="Z54073"/>
    </row>
    <row r="54074" spans="26:26">
      <c r="Z54074"/>
    </row>
    <row r="54075" spans="26:26">
      <c r="Z54075"/>
    </row>
    <row r="54076" spans="26:26">
      <c r="Z54076"/>
    </row>
    <row r="54077" spans="26:26">
      <c r="Z54077"/>
    </row>
    <row r="54078" spans="26:26">
      <c r="Z54078"/>
    </row>
    <row r="54079" spans="26:26">
      <c r="Z54079"/>
    </row>
    <row r="54080" spans="26:26">
      <c r="Z54080"/>
    </row>
    <row r="54081" spans="26:26">
      <c r="Z54081"/>
    </row>
    <row r="54082" spans="26:26">
      <c r="Z54082"/>
    </row>
    <row r="54083" spans="26:26">
      <c r="Z54083"/>
    </row>
    <row r="54084" spans="26:26">
      <c r="Z54084"/>
    </row>
    <row r="54085" spans="26:26">
      <c r="Z54085"/>
    </row>
    <row r="54086" spans="26:26">
      <c r="Z54086"/>
    </row>
    <row r="54087" spans="26:26">
      <c r="Z54087"/>
    </row>
    <row r="54088" spans="26:26">
      <c r="Z54088"/>
    </row>
    <row r="54089" spans="26:26">
      <c r="Z54089"/>
    </row>
    <row r="54090" spans="26:26">
      <c r="Z54090"/>
    </row>
    <row r="54091" spans="26:26">
      <c r="Z54091"/>
    </row>
    <row r="54092" spans="26:26">
      <c r="Z54092"/>
    </row>
    <row r="54093" spans="26:26">
      <c r="Z54093"/>
    </row>
    <row r="54094" spans="26:26">
      <c r="Z54094"/>
    </row>
    <row r="54095" spans="26:26">
      <c r="Z54095"/>
    </row>
    <row r="54096" spans="26:26">
      <c r="Z54096"/>
    </row>
    <row r="54097" spans="26:26">
      <c r="Z54097"/>
    </row>
    <row r="54098" spans="26:26">
      <c r="Z54098"/>
    </row>
    <row r="54099" spans="26:26">
      <c r="Z54099"/>
    </row>
    <row r="54100" spans="26:26">
      <c r="Z54100"/>
    </row>
    <row r="54101" spans="26:26">
      <c r="Z54101"/>
    </row>
    <row r="54102" spans="26:26">
      <c r="Z54102"/>
    </row>
    <row r="54103" spans="26:26">
      <c r="Z54103"/>
    </row>
    <row r="54104" spans="26:26">
      <c r="Z54104"/>
    </row>
    <row r="54105" spans="26:26">
      <c r="Z54105"/>
    </row>
    <row r="54106" spans="26:26">
      <c r="Z54106"/>
    </row>
    <row r="54107" spans="26:26">
      <c r="Z54107"/>
    </row>
    <row r="54108" spans="26:26">
      <c r="Z54108"/>
    </row>
    <row r="54109" spans="26:26">
      <c r="Z54109"/>
    </row>
    <row r="54110" spans="26:26">
      <c r="Z54110"/>
    </row>
    <row r="54111" spans="26:26">
      <c r="Z54111"/>
    </row>
    <row r="54112" spans="26:26">
      <c r="Z54112"/>
    </row>
    <row r="54113" spans="26:26">
      <c r="Z54113"/>
    </row>
    <row r="54114" spans="26:26">
      <c r="Z54114"/>
    </row>
    <row r="54115" spans="26:26">
      <c r="Z54115"/>
    </row>
    <row r="54116" spans="26:26">
      <c r="Z54116"/>
    </row>
    <row r="54117" spans="26:26">
      <c r="Z54117"/>
    </row>
    <row r="54118" spans="26:26">
      <c r="Z54118"/>
    </row>
    <row r="54119" spans="26:26">
      <c r="Z54119"/>
    </row>
    <row r="54120" spans="26:26">
      <c r="Z54120"/>
    </row>
    <row r="54121" spans="26:26">
      <c r="Z54121"/>
    </row>
    <row r="54122" spans="26:26">
      <c r="Z54122"/>
    </row>
    <row r="54123" spans="26:26">
      <c r="Z54123"/>
    </row>
    <row r="54124" spans="26:26">
      <c r="Z54124"/>
    </row>
    <row r="54125" spans="26:26">
      <c r="Z54125"/>
    </row>
    <row r="54126" spans="26:26">
      <c r="Z54126"/>
    </row>
    <row r="54127" spans="26:26">
      <c r="Z54127"/>
    </row>
    <row r="54128" spans="26:26">
      <c r="Z54128"/>
    </row>
    <row r="54129" spans="26:26">
      <c r="Z54129"/>
    </row>
    <row r="54130" spans="26:26">
      <c r="Z54130"/>
    </row>
    <row r="54131" spans="26:26">
      <c r="Z54131"/>
    </row>
    <row r="54132" spans="26:26">
      <c r="Z54132"/>
    </row>
    <row r="54133" spans="26:26">
      <c r="Z54133"/>
    </row>
    <row r="54134" spans="26:26">
      <c r="Z54134"/>
    </row>
    <row r="54135" spans="26:26">
      <c r="Z54135"/>
    </row>
    <row r="54136" spans="26:26">
      <c r="Z54136"/>
    </row>
    <row r="54137" spans="26:26">
      <c r="Z54137"/>
    </row>
    <row r="54138" spans="26:26">
      <c r="Z54138"/>
    </row>
    <row r="54139" spans="26:26">
      <c r="Z54139"/>
    </row>
    <row r="54140" spans="26:26">
      <c r="Z54140"/>
    </row>
    <row r="54141" spans="26:26">
      <c r="Z54141"/>
    </row>
    <row r="54142" spans="26:26">
      <c r="Z54142"/>
    </row>
    <row r="54143" spans="26:26">
      <c r="Z54143"/>
    </row>
    <row r="54144" spans="26:26">
      <c r="Z54144"/>
    </row>
    <row r="54145" spans="26:26">
      <c r="Z54145"/>
    </row>
    <row r="54146" spans="26:26">
      <c r="Z54146"/>
    </row>
    <row r="54147" spans="26:26">
      <c r="Z54147"/>
    </row>
    <row r="54148" spans="26:26">
      <c r="Z54148"/>
    </row>
    <row r="54149" spans="26:26">
      <c r="Z54149"/>
    </row>
    <row r="54150" spans="26:26">
      <c r="Z54150"/>
    </row>
    <row r="54151" spans="26:26">
      <c r="Z54151"/>
    </row>
    <row r="54152" spans="26:26">
      <c r="Z54152"/>
    </row>
    <row r="54153" spans="26:26">
      <c r="Z54153"/>
    </row>
    <row r="54154" spans="26:26">
      <c r="Z54154"/>
    </row>
    <row r="54155" spans="26:26">
      <c r="Z54155"/>
    </row>
    <row r="54156" spans="26:26">
      <c r="Z54156"/>
    </row>
    <row r="54157" spans="26:26">
      <c r="Z54157"/>
    </row>
    <row r="54158" spans="26:26">
      <c r="Z54158"/>
    </row>
    <row r="54159" spans="26:26">
      <c r="Z54159"/>
    </row>
    <row r="54160" spans="26:26">
      <c r="Z54160"/>
    </row>
    <row r="54161" spans="26:26">
      <c r="Z54161"/>
    </row>
    <row r="54162" spans="26:26">
      <c r="Z54162"/>
    </row>
    <row r="54163" spans="26:26">
      <c r="Z54163"/>
    </row>
    <row r="54164" spans="26:26">
      <c r="Z54164"/>
    </row>
    <row r="54165" spans="26:26">
      <c r="Z54165"/>
    </row>
    <row r="54166" spans="26:26">
      <c r="Z54166"/>
    </row>
    <row r="54167" spans="26:26">
      <c r="Z54167"/>
    </row>
    <row r="54168" spans="26:26">
      <c r="Z54168"/>
    </row>
    <row r="54169" spans="26:26">
      <c r="Z54169"/>
    </row>
    <row r="54170" spans="26:26">
      <c r="Z54170"/>
    </row>
    <row r="54171" spans="26:26">
      <c r="Z54171"/>
    </row>
    <row r="54172" spans="26:26">
      <c r="Z54172"/>
    </row>
    <row r="54173" spans="26:26">
      <c r="Z54173"/>
    </row>
    <row r="54174" spans="26:26">
      <c r="Z54174"/>
    </row>
    <row r="54175" spans="26:26">
      <c r="Z54175"/>
    </row>
    <row r="54176" spans="26:26">
      <c r="Z54176"/>
    </row>
    <row r="54177" spans="26:26">
      <c r="Z54177"/>
    </row>
    <row r="54178" spans="26:26">
      <c r="Z54178"/>
    </row>
    <row r="54179" spans="26:26">
      <c r="Z54179"/>
    </row>
    <row r="54180" spans="26:26">
      <c r="Z54180"/>
    </row>
    <row r="54181" spans="26:26">
      <c r="Z54181"/>
    </row>
    <row r="54182" spans="26:26">
      <c r="Z54182"/>
    </row>
    <row r="54183" spans="26:26">
      <c r="Z54183"/>
    </row>
    <row r="54184" spans="26:26">
      <c r="Z54184"/>
    </row>
    <row r="54185" spans="26:26">
      <c r="Z54185"/>
    </row>
    <row r="54186" spans="26:26">
      <c r="Z54186"/>
    </row>
    <row r="54187" spans="26:26">
      <c r="Z54187"/>
    </row>
    <row r="54188" spans="26:26">
      <c r="Z54188"/>
    </row>
    <row r="54189" spans="26:26">
      <c r="Z54189"/>
    </row>
    <row r="54190" spans="26:26">
      <c r="Z54190"/>
    </row>
    <row r="54191" spans="26:26">
      <c r="Z54191"/>
    </row>
    <row r="54192" spans="26:26">
      <c r="Z54192"/>
    </row>
    <row r="54193" spans="26:26">
      <c r="Z54193"/>
    </row>
    <row r="54194" spans="26:26">
      <c r="Z54194"/>
    </row>
    <row r="54195" spans="26:26">
      <c r="Z54195"/>
    </row>
    <row r="54196" spans="26:26">
      <c r="Z54196"/>
    </row>
    <row r="54197" spans="26:26">
      <c r="Z54197"/>
    </row>
    <row r="54198" spans="26:26">
      <c r="Z54198"/>
    </row>
    <row r="54199" spans="26:26">
      <c r="Z54199"/>
    </row>
    <row r="54200" spans="26:26">
      <c r="Z54200"/>
    </row>
    <row r="54201" spans="26:26">
      <c r="Z54201"/>
    </row>
    <row r="54202" spans="26:26">
      <c r="Z54202"/>
    </row>
    <row r="54203" spans="26:26">
      <c r="Z54203"/>
    </row>
    <row r="54204" spans="26:26">
      <c r="Z54204"/>
    </row>
    <row r="54205" spans="26:26">
      <c r="Z54205"/>
    </row>
    <row r="54206" spans="26:26">
      <c r="Z54206"/>
    </row>
    <row r="54207" spans="26:26">
      <c r="Z54207"/>
    </row>
    <row r="54208" spans="26:26">
      <c r="Z54208"/>
    </row>
    <row r="54209" spans="26:26">
      <c r="Z54209"/>
    </row>
    <row r="54210" spans="26:26">
      <c r="Z54210"/>
    </row>
    <row r="54211" spans="26:26">
      <c r="Z54211"/>
    </row>
    <row r="54212" spans="26:26">
      <c r="Z54212"/>
    </row>
    <row r="54213" spans="26:26">
      <c r="Z54213"/>
    </row>
    <row r="54214" spans="26:26">
      <c r="Z54214"/>
    </row>
    <row r="54215" spans="26:26">
      <c r="Z54215"/>
    </row>
    <row r="54216" spans="26:26">
      <c r="Z54216"/>
    </row>
    <row r="54217" spans="26:26">
      <c r="Z54217"/>
    </row>
    <row r="54218" spans="26:26">
      <c r="Z54218"/>
    </row>
    <row r="54219" spans="26:26">
      <c r="Z54219"/>
    </row>
    <row r="54220" spans="26:26">
      <c r="Z54220"/>
    </row>
    <row r="54221" spans="26:26">
      <c r="Z54221"/>
    </row>
    <row r="54222" spans="26:26">
      <c r="Z54222"/>
    </row>
    <row r="54223" spans="26:26">
      <c r="Z54223"/>
    </row>
    <row r="54224" spans="26:26">
      <c r="Z54224"/>
    </row>
    <row r="54225" spans="26:26">
      <c r="Z54225"/>
    </row>
    <row r="54226" spans="26:26">
      <c r="Z54226"/>
    </row>
    <row r="54227" spans="26:26">
      <c r="Z54227"/>
    </row>
    <row r="54228" spans="26:26">
      <c r="Z54228"/>
    </row>
    <row r="54229" spans="26:26">
      <c r="Z54229"/>
    </row>
    <row r="54230" spans="26:26">
      <c r="Z54230"/>
    </row>
    <row r="54231" spans="26:26">
      <c r="Z54231"/>
    </row>
    <row r="54232" spans="26:26">
      <c r="Z54232"/>
    </row>
    <row r="54233" spans="26:26">
      <c r="Z54233"/>
    </row>
    <row r="54234" spans="26:26">
      <c r="Z54234"/>
    </row>
    <row r="54235" spans="26:26">
      <c r="Z54235"/>
    </row>
    <row r="54236" spans="26:26">
      <c r="Z54236"/>
    </row>
    <row r="54237" spans="26:26">
      <c r="Z54237"/>
    </row>
    <row r="54238" spans="26:26">
      <c r="Z54238"/>
    </row>
    <row r="54239" spans="26:26">
      <c r="Z54239"/>
    </row>
    <row r="54240" spans="26:26">
      <c r="Z54240"/>
    </row>
    <row r="54241" spans="26:26">
      <c r="Z54241"/>
    </row>
    <row r="54242" spans="26:26">
      <c r="Z54242"/>
    </row>
    <row r="54243" spans="26:26">
      <c r="Z54243"/>
    </row>
    <row r="54244" spans="26:26">
      <c r="Z54244"/>
    </row>
    <row r="54245" spans="26:26">
      <c r="Z54245"/>
    </row>
    <row r="54246" spans="26:26">
      <c r="Z54246"/>
    </row>
    <row r="54247" spans="26:26">
      <c r="Z54247"/>
    </row>
    <row r="54248" spans="26:26">
      <c r="Z54248"/>
    </row>
    <row r="54249" spans="26:26">
      <c r="Z54249"/>
    </row>
    <row r="54250" spans="26:26">
      <c r="Z54250"/>
    </row>
    <row r="54251" spans="26:26">
      <c r="Z54251"/>
    </row>
    <row r="54252" spans="26:26">
      <c r="Z54252"/>
    </row>
    <row r="54253" spans="26:26">
      <c r="Z54253"/>
    </row>
    <row r="54254" spans="26:26">
      <c r="Z54254"/>
    </row>
    <row r="54255" spans="26:26">
      <c r="Z54255"/>
    </row>
    <row r="54256" spans="26:26">
      <c r="Z54256"/>
    </row>
    <row r="54257" spans="26:26">
      <c r="Z54257"/>
    </row>
    <row r="54258" spans="26:26">
      <c r="Z54258"/>
    </row>
    <row r="54259" spans="26:26">
      <c r="Z54259"/>
    </row>
    <row r="54260" spans="26:26">
      <c r="Z54260"/>
    </row>
    <row r="54261" spans="26:26">
      <c r="Z54261"/>
    </row>
    <row r="54262" spans="26:26">
      <c r="Z54262"/>
    </row>
    <row r="54263" spans="26:26">
      <c r="Z54263"/>
    </row>
    <row r="54264" spans="26:26">
      <c r="Z54264"/>
    </row>
    <row r="54265" spans="26:26">
      <c r="Z54265"/>
    </row>
    <row r="54266" spans="26:26">
      <c r="Z54266"/>
    </row>
    <row r="54267" spans="26:26">
      <c r="Z54267"/>
    </row>
    <row r="54268" spans="26:26">
      <c r="Z54268"/>
    </row>
    <row r="54269" spans="26:26">
      <c r="Z54269"/>
    </row>
    <row r="54270" spans="26:26">
      <c r="Z54270"/>
    </row>
    <row r="54271" spans="26:26">
      <c r="Z54271"/>
    </row>
    <row r="54272" spans="26:26">
      <c r="Z54272"/>
    </row>
    <row r="54273" spans="26:26">
      <c r="Z54273"/>
    </row>
    <row r="54274" spans="26:26">
      <c r="Z54274"/>
    </row>
    <row r="54275" spans="26:26">
      <c r="Z54275"/>
    </row>
    <row r="54276" spans="26:26">
      <c r="Z54276"/>
    </row>
    <row r="54277" spans="26:26">
      <c r="Z54277"/>
    </row>
    <row r="54278" spans="26:26">
      <c r="Z54278"/>
    </row>
    <row r="54279" spans="26:26">
      <c r="Z54279"/>
    </row>
    <row r="54280" spans="26:26">
      <c r="Z54280"/>
    </row>
    <row r="54281" spans="26:26">
      <c r="Z54281"/>
    </row>
    <row r="54282" spans="26:26">
      <c r="Z54282"/>
    </row>
    <row r="54283" spans="26:26">
      <c r="Z54283"/>
    </row>
    <row r="54284" spans="26:26">
      <c r="Z54284"/>
    </row>
    <row r="54285" spans="26:26">
      <c r="Z54285"/>
    </row>
    <row r="54286" spans="26:26">
      <c r="Z54286"/>
    </row>
    <row r="54287" spans="26:26">
      <c r="Z54287"/>
    </row>
    <row r="54288" spans="26:26">
      <c r="Z54288"/>
    </row>
    <row r="54289" spans="26:26">
      <c r="Z54289"/>
    </row>
    <row r="54290" spans="26:26">
      <c r="Z54290"/>
    </row>
    <row r="54291" spans="26:26">
      <c r="Z54291"/>
    </row>
    <row r="54292" spans="26:26">
      <c r="Z54292"/>
    </row>
    <row r="54293" spans="26:26">
      <c r="Z54293"/>
    </row>
    <row r="54294" spans="26:26">
      <c r="Z54294"/>
    </row>
    <row r="54295" spans="26:26">
      <c r="Z54295"/>
    </row>
    <row r="54296" spans="26:26">
      <c r="Z54296"/>
    </row>
    <row r="54297" spans="26:26">
      <c r="Z54297"/>
    </row>
    <row r="54298" spans="26:26">
      <c r="Z54298"/>
    </row>
    <row r="54299" spans="26:26">
      <c r="Z54299"/>
    </row>
    <row r="54300" spans="26:26">
      <c r="Z54300"/>
    </row>
    <row r="54301" spans="26:26">
      <c r="Z54301"/>
    </row>
    <row r="54302" spans="26:26">
      <c r="Z54302"/>
    </row>
    <row r="54303" spans="26:26">
      <c r="Z54303"/>
    </row>
    <row r="54304" spans="26:26">
      <c r="Z54304"/>
    </row>
    <row r="54305" spans="26:26">
      <c r="Z54305"/>
    </row>
    <row r="54306" spans="26:26">
      <c r="Z54306"/>
    </row>
    <row r="54307" spans="26:26">
      <c r="Z54307"/>
    </row>
    <row r="54308" spans="26:26">
      <c r="Z54308"/>
    </row>
    <row r="54309" spans="26:26">
      <c r="Z54309"/>
    </row>
    <row r="54310" spans="26:26">
      <c r="Z54310"/>
    </row>
    <row r="54311" spans="26:26">
      <c r="Z54311"/>
    </row>
    <row r="54312" spans="26:26">
      <c r="Z54312"/>
    </row>
    <row r="54313" spans="26:26">
      <c r="Z54313"/>
    </row>
    <row r="54314" spans="26:26">
      <c r="Z54314"/>
    </row>
    <row r="54315" spans="26:26">
      <c r="Z54315"/>
    </row>
    <row r="54316" spans="26:26">
      <c r="Z54316"/>
    </row>
    <row r="54317" spans="26:26">
      <c r="Z54317"/>
    </row>
    <row r="54318" spans="26:26">
      <c r="Z54318"/>
    </row>
    <row r="54319" spans="26:26">
      <c r="Z54319"/>
    </row>
    <row r="54320" spans="26:26">
      <c r="Z54320"/>
    </row>
    <row r="54321" spans="26:26">
      <c r="Z54321"/>
    </row>
    <row r="54322" spans="26:26">
      <c r="Z54322"/>
    </row>
    <row r="54323" spans="26:26">
      <c r="Z54323"/>
    </row>
    <row r="54324" spans="26:26">
      <c r="Z54324"/>
    </row>
    <row r="54325" spans="26:26">
      <c r="Z54325"/>
    </row>
    <row r="54326" spans="26:26">
      <c r="Z54326"/>
    </row>
    <row r="54327" spans="26:26">
      <c r="Z54327"/>
    </row>
    <row r="54328" spans="26:26">
      <c r="Z54328"/>
    </row>
    <row r="54329" spans="26:26">
      <c r="Z54329"/>
    </row>
    <row r="54330" spans="26:26">
      <c r="Z54330"/>
    </row>
    <row r="54331" spans="26:26">
      <c r="Z54331"/>
    </row>
    <row r="54332" spans="26:26">
      <c r="Z54332"/>
    </row>
    <row r="54333" spans="26:26">
      <c r="Z54333"/>
    </row>
    <row r="54334" spans="26:26">
      <c r="Z54334"/>
    </row>
    <row r="54335" spans="26:26">
      <c r="Z54335"/>
    </row>
    <row r="54336" spans="26:26">
      <c r="Z54336"/>
    </row>
    <row r="54337" spans="26:26">
      <c r="Z54337"/>
    </row>
    <row r="54338" spans="26:26">
      <c r="Z54338"/>
    </row>
    <row r="54339" spans="26:26">
      <c r="Z54339"/>
    </row>
    <row r="54340" spans="26:26">
      <c r="Z54340"/>
    </row>
    <row r="54341" spans="26:26">
      <c r="Z54341"/>
    </row>
    <row r="54342" spans="26:26">
      <c r="Z54342"/>
    </row>
    <row r="54343" spans="26:26">
      <c r="Z54343"/>
    </row>
    <row r="54344" spans="26:26">
      <c r="Z54344"/>
    </row>
    <row r="54345" spans="26:26">
      <c r="Z54345"/>
    </row>
    <row r="54346" spans="26:26">
      <c r="Z54346"/>
    </row>
    <row r="54347" spans="26:26">
      <c r="Z54347"/>
    </row>
    <row r="54348" spans="26:26">
      <c r="Z54348"/>
    </row>
    <row r="54349" spans="26:26">
      <c r="Z54349"/>
    </row>
    <row r="54350" spans="26:26">
      <c r="Z54350"/>
    </row>
    <row r="54351" spans="26:26">
      <c r="Z54351"/>
    </row>
    <row r="54352" spans="26:26">
      <c r="Z54352"/>
    </row>
    <row r="54353" spans="26:26">
      <c r="Z54353"/>
    </row>
    <row r="54354" spans="26:26">
      <c r="Z54354"/>
    </row>
    <row r="54355" spans="26:26">
      <c r="Z54355"/>
    </row>
    <row r="54356" spans="26:26">
      <c r="Z54356"/>
    </row>
    <row r="54357" spans="26:26">
      <c r="Z54357"/>
    </row>
    <row r="54358" spans="26:26">
      <c r="Z54358"/>
    </row>
    <row r="54359" spans="26:26">
      <c r="Z54359"/>
    </row>
    <row r="54360" spans="26:26">
      <c r="Z54360"/>
    </row>
    <row r="54361" spans="26:26">
      <c r="Z54361"/>
    </row>
    <row r="54362" spans="26:26">
      <c r="Z54362"/>
    </row>
    <row r="54363" spans="26:26">
      <c r="Z54363"/>
    </row>
    <row r="54364" spans="26:26">
      <c r="Z54364"/>
    </row>
    <row r="54365" spans="26:26">
      <c r="Z54365"/>
    </row>
    <row r="54366" spans="26:26">
      <c r="Z54366"/>
    </row>
    <row r="54367" spans="26:26">
      <c r="Z54367"/>
    </row>
    <row r="54368" spans="26:26">
      <c r="Z54368"/>
    </row>
    <row r="54369" spans="26:26">
      <c r="Z54369"/>
    </row>
    <row r="54370" spans="26:26">
      <c r="Z54370"/>
    </row>
    <row r="54371" spans="26:26">
      <c r="Z54371"/>
    </row>
    <row r="54372" spans="26:26">
      <c r="Z54372"/>
    </row>
    <row r="54373" spans="26:26">
      <c r="Z54373"/>
    </row>
    <row r="54374" spans="26:26">
      <c r="Z54374"/>
    </row>
    <row r="54375" spans="26:26">
      <c r="Z54375"/>
    </row>
    <row r="54376" spans="26:26">
      <c r="Z54376"/>
    </row>
    <row r="54377" spans="26:26">
      <c r="Z54377"/>
    </row>
    <row r="54378" spans="26:26">
      <c r="Z54378"/>
    </row>
    <row r="54379" spans="26:26">
      <c r="Z54379"/>
    </row>
    <row r="54380" spans="26:26">
      <c r="Z54380"/>
    </row>
    <row r="54381" spans="26:26">
      <c r="Z54381"/>
    </row>
    <row r="54382" spans="26:26">
      <c r="Z54382"/>
    </row>
    <row r="54383" spans="26:26">
      <c r="Z54383"/>
    </row>
    <row r="54384" spans="26:26">
      <c r="Z54384"/>
    </row>
    <row r="54385" spans="26:26">
      <c r="Z54385"/>
    </row>
    <row r="54386" spans="26:26">
      <c r="Z54386"/>
    </row>
    <row r="54387" spans="26:26">
      <c r="Z54387"/>
    </row>
    <row r="54388" spans="26:26">
      <c r="Z54388"/>
    </row>
    <row r="54389" spans="26:26">
      <c r="Z54389"/>
    </row>
    <row r="54390" spans="26:26">
      <c r="Z54390"/>
    </row>
    <row r="54391" spans="26:26">
      <c r="Z54391"/>
    </row>
    <row r="54392" spans="26:26">
      <c r="Z54392"/>
    </row>
    <row r="54393" spans="26:26">
      <c r="Z54393"/>
    </row>
    <row r="54394" spans="26:26">
      <c r="Z54394"/>
    </row>
    <row r="54395" spans="26:26">
      <c r="Z54395"/>
    </row>
    <row r="54396" spans="26:26">
      <c r="Z54396"/>
    </row>
    <row r="54397" spans="26:26">
      <c r="Z54397"/>
    </row>
    <row r="54398" spans="26:26">
      <c r="Z54398"/>
    </row>
    <row r="54399" spans="26:26">
      <c r="Z54399"/>
    </row>
    <row r="54400" spans="26:26">
      <c r="Z54400"/>
    </row>
    <row r="54401" spans="26:26">
      <c r="Z54401"/>
    </row>
    <row r="54402" spans="26:26">
      <c r="Z54402"/>
    </row>
    <row r="54403" spans="26:26">
      <c r="Z54403"/>
    </row>
    <row r="54404" spans="26:26">
      <c r="Z54404"/>
    </row>
    <row r="54405" spans="26:26">
      <c r="Z54405"/>
    </row>
    <row r="54406" spans="26:26">
      <c r="Z54406"/>
    </row>
    <row r="54407" spans="26:26">
      <c r="Z54407"/>
    </row>
    <row r="54408" spans="26:26">
      <c r="Z54408"/>
    </row>
    <row r="54409" spans="26:26">
      <c r="Z54409"/>
    </row>
    <row r="54410" spans="26:26">
      <c r="Z54410"/>
    </row>
    <row r="54411" spans="26:26">
      <c r="Z54411"/>
    </row>
    <row r="54412" spans="26:26">
      <c r="Z54412"/>
    </row>
    <row r="54413" spans="26:26">
      <c r="Z54413"/>
    </row>
    <row r="54414" spans="26:26">
      <c r="Z54414"/>
    </row>
    <row r="54415" spans="26:26">
      <c r="Z54415"/>
    </row>
    <row r="54416" spans="26:26">
      <c r="Z54416"/>
    </row>
    <row r="54417" spans="26:26">
      <c r="Z54417"/>
    </row>
    <row r="54418" spans="26:26">
      <c r="Z54418"/>
    </row>
    <row r="54419" spans="26:26">
      <c r="Z54419"/>
    </row>
    <row r="54420" spans="26:26">
      <c r="Z54420"/>
    </row>
    <row r="54421" spans="26:26">
      <c r="Z54421"/>
    </row>
    <row r="54422" spans="26:26">
      <c r="Z54422"/>
    </row>
    <row r="54423" spans="26:26">
      <c r="Z54423"/>
    </row>
    <row r="54424" spans="26:26">
      <c r="Z54424"/>
    </row>
    <row r="54425" spans="26:26">
      <c r="Z54425"/>
    </row>
    <row r="54426" spans="26:26">
      <c r="Z54426"/>
    </row>
    <row r="54427" spans="26:26">
      <c r="Z54427"/>
    </row>
    <row r="54428" spans="26:26">
      <c r="Z54428"/>
    </row>
    <row r="54429" spans="26:26">
      <c r="Z54429"/>
    </row>
    <row r="54430" spans="26:26">
      <c r="Z54430"/>
    </row>
    <row r="54431" spans="26:26">
      <c r="Z54431"/>
    </row>
    <row r="54432" spans="26:26">
      <c r="Z54432"/>
    </row>
    <row r="54433" spans="26:26">
      <c r="Z54433"/>
    </row>
    <row r="54434" spans="26:26">
      <c r="Z54434"/>
    </row>
    <row r="54435" spans="26:26">
      <c r="Z54435"/>
    </row>
    <row r="54436" spans="26:26">
      <c r="Z54436"/>
    </row>
    <row r="54437" spans="26:26">
      <c r="Z54437"/>
    </row>
    <row r="54438" spans="26:26">
      <c r="Z54438"/>
    </row>
    <row r="54439" spans="26:26">
      <c r="Z54439"/>
    </row>
    <row r="54440" spans="26:26">
      <c r="Z54440"/>
    </row>
    <row r="54441" spans="26:26">
      <c r="Z54441"/>
    </row>
    <row r="54442" spans="26:26">
      <c r="Z54442"/>
    </row>
    <row r="54443" spans="26:26">
      <c r="Z54443"/>
    </row>
    <row r="54444" spans="26:26">
      <c r="Z54444"/>
    </row>
    <row r="54445" spans="26:26">
      <c r="Z54445"/>
    </row>
    <row r="54446" spans="26:26">
      <c r="Z54446"/>
    </row>
    <row r="54447" spans="26:26">
      <c r="Z54447"/>
    </row>
    <row r="54448" spans="26:26">
      <c r="Z54448"/>
    </row>
    <row r="54449" spans="26:26">
      <c r="Z54449"/>
    </row>
    <row r="54450" spans="26:26">
      <c r="Z54450"/>
    </row>
    <row r="54451" spans="26:26">
      <c r="Z54451"/>
    </row>
    <row r="54452" spans="26:26">
      <c r="Z54452"/>
    </row>
    <row r="54453" spans="26:26">
      <c r="Z54453"/>
    </row>
    <row r="54454" spans="26:26">
      <c r="Z54454"/>
    </row>
    <row r="54455" spans="26:26">
      <c r="Z54455"/>
    </row>
    <row r="54456" spans="26:26">
      <c r="Z54456"/>
    </row>
    <row r="54457" spans="26:26">
      <c r="Z54457"/>
    </row>
    <row r="54458" spans="26:26">
      <c r="Z54458"/>
    </row>
    <row r="54459" spans="26:26">
      <c r="Z54459"/>
    </row>
    <row r="54460" spans="26:26">
      <c r="Z54460"/>
    </row>
    <row r="54461" spans="26:26">
      <c r="Z54461"/>
    </row>
    <row r="54462" spans="26:26">
      <c r="Z54462"/>
    </row>
    <row r="54463" spans="26:26">
      <c r="Z54463"/>
    </row>
    <row r="54464" spans="26:26">
      <c r="Z54464"/>
    </row>
    <row r="54465" spans="26:26">
      <c r="Z54465"/>
    </row>
    <row r="54466" spans="26:26">
      <c r="Z54466"/>
    </row>
    <row r="54467" spans="26:26">
      <c r="Z54467"/>
    </row>
    <row r="54468" spans="26:26">
      <c r="Z54468"/>
    </row>
    <row r="54469" spans="26:26">
      <c r="Z54469"/>
    </row>
    <row r="54470" spans="26:26">
      <c r="Z54470"/>
    </row>
    <row r="54471" spans="26:26">
      <c r="Z54471"/>
    </row>
    <row r="54472" spans="26:26">
      <c r="Z54472"/>
    </row>
    <row r="54473" spans="26:26">
      <c r="Z54473"/>
    </row>
    <row r="54474" spans="26:26">
      <c r="Z54474"/>
    </row>
    <row r="54475" spans="26:26">
      <c r="Z54475"/>
    </row>
    <row r="54476" spans="26:26">
      <c r="Z54476"/>
    </row>
    <row r="54477" spans="26:26">
      <c r="Z54477"/>
    </row>
    <row r="54478" spans="26:26">
      <c r="Z54478"/>
    </row>
    <row r="54479" spans="26:26">
      <c r="Z54479"/>
    </row>
    <row r="54480" spans="26:26">
      <c r="Z54480"/>
    </row>
    <row r="54481" spans="26:26">
      <c r="Z54481"/>
    </row>
    <row r="54482" spans="26:26">
      <c r="Z54482"/>
    </row>
    <row r="54483" spans="26:26">
      <c r="Z54483"/>
    </row>
    <row r="54484" spans="26:26">
      <c r="Z54484"/>
    </row>
    <row r="54485" spans="26:26">
      <c r="Z54485"/>
    </row>
    <row r="54486" spans="26:26">
      <c r="Z54486"/>
    </row>
    <row r="54487" spans="26:26">
      <c r="Z54487"/>
    </row>
    <row r="54488" spans="26:26">
      <c r="Z54488"/>
    </row>
    <row r="54489" spans="26:26">
      <c r="Z54489"/>
    </row>
    <row r="54490" spans="26:26">
      <c r="Z54490"/>
    </row>
    <row r="54491" spans="26:26">
      <c r="Z54491"/>
    </row>
    <row r="54492" spans="26:26">
      <c r="Z54492"/>
    </row>
    <row r="54493" spans="26:26">
      <c r="Z54493"/>
    </row>
    <row r="54494" spans="26:26">
      <c r="Z54494"/>
    </row>
    <row r="54495" spans="26:26">
      <c r="Z54495"/>
    </row>
    <row r="54496" spans="26:26">
      <c r="Z54496"/>
    </row>
    <row r="54497" spans="26:26">
      <c r="Z54497"/>
    </row>
    <row r="54498" spans="26:26">
      <c r="Z54498"/>
    </row>
    <row r="54499" spans="26:26">
      <c r="Z54499"/>
    </row>
    <row r="54500" spans="26:26">
      <c r="Z54500"/>
    </row>
    <row r="54501" spans="26:26">
      <c r="Z54501"/>
    </row>
    <row r="54502" spans="26:26">
      <c r="Z54502"/>
    </row>
    <row r="54503" spans="26:26">
      <c r="Z54503"/>
    </row>
    <row r="54504" spans="26:26">
      <c r="Z54504"/>
    </row>
    <row r="54505" spans="26:26">
      <c r="Z54505"/>
    </row>
    <row r="54506" spans="26:26">
      <c r="Z54506"/>
    </row>
    <row r="54507" spans="26:26">
      <c r="Z54507"/>
    </row>
    <row r="54508" spans="26:26">
      <c r="Z54508"/>
    </row>
    <row r="54509" spans="26:26">
      <c r="Z54509"/>
    </row>
    <row r="54510" spans="26:26">
      <c r="Z54510"/>
    </row>
    <row r="54511" spans="26:26">
      <c r="Z54511"/>
    </row>
    <row r="54512" spans="26:26">
      <c r="Z54512"/>
    </row>
    <row r="54513" spans="26:26">
      <c r="Z54513"/>
    </row>
    <row r="54514" spans="26:26">
      <c r="Z54514"/>
    </row>
    <row r="54515" spans="26:26">
      <c r="Z54515"/>
    </row>
    <row r="54516" spans="26:26">
      <c r="Z54516"/>
    </row>
    <row r="54517" spans="26:26">
      <c r="Z54517"/>
    </row>
    <row r="54518" spans="26:26">
      <c r="Z54518"/>
    </row>
    <row r="54519" spans="26:26">
      <c r="Z54519"/>
    </row>
    <row r="54520" spans="26:26">
      <c r="Z54520"/>
    </row>
    <row r="54521" spans="26:26">
      <c r="Z54521"/>
    </row>
    <row r="54522" spans="26:26">
      <c r="Z54522"/>
    </row>
    <row r="54523" spans="26:26">
      <c r="Z54523"/>
    </row>
    <row r="54524" spans="26:26">
      <c r="Z54524"/>
    </row>
    <row r="54525" spans="26:26">
      <c r="Z54525"/>
    </row>
    <row r="54526" spans="26:26">
      <c r="Z54526"/>
    </row>
    <row r="54527" spans="26:26">
      <c r="Z54527"/>
    </row>
    <row r="54528" spans="26:26">
      <c r="Z54528"/>
    </row>
    <row r="54529" spans="26:26">
      <c r="Z54529"/>
    </row>
    <row r="54530" spans="26:26">
      <c r="Z54530"/>
    </row>
    <row r="54531" spans="26:26">
      <c r="Z54531"/>
    </row>
    <row r="54532" spans="26:26">
      <c r="Z54532"/>
    </row>
    <row r="54533" spans="26:26">
      <c r="Z54533"/>
    </row>
    <row r="54534" spans="26:26">
      <c r="Z54534"/>
    </row>
    <row r="54535" spans="26:26">
      <c r="Z54535"/>
    </row>
    <row r="54536" spans="26:26">
      <c r="Z54536"/>
    </row>
    <row r="54537" spans="26:26">
      <c r="Z54537"/>
    </row>
    <row r="54538" spans="26:26">
      <c r="Z54538"/>
    </row>
    <row r="54539" spans="26:26">
      <c r="Z54539"/>
    </row>
    <row r="54540" spans="26:26">
      <c r="Z54540"/>
    </row>
    <row r="54541" spans="26:26">
      <c r="Z54541"/>
    </row>
    <row r="54542" spans="26:26">
      <c r="Z54542"/>
    </row>
    <row r="54543" spans="26:26">
      <c r="Z54543"/>
    </row>
    <row r="54544" spans="26:26">
      <c r="Z54544"/>
    </row>
    <row r="54545" spans="26:26">
      <c r="Z54545"/>
    </row>
    <row r="54546" spans="26:26">
      <c r="Z54546"/>
    </row>
    <row r="54547" spans="26:26">
      <c r="Z54547"/>
    </row>
    <row r="54548" spans="26:26">
      <c r="Z54548"/>
    </row>
    <row r="54549" spans="26:26">
      <c r="Z54549"/>
    </row>
    <row r="54550" spans="26:26">
      <c r="Z54550"/>
    </row>
    <row r="54551" spans="26:26">
      <c r="Z54551"/>
    </row>
    <row r="54552" spans="26:26">
      <c r="Z54552"/>
    </row>
    <row r="54553" spans="26:26">
      <c r="Z54553"/>
    </row>
    <row r="54554" spans="26:26">
      <c r="Z54554"/>
    </row>
    <row r="54555" spans="26:26">
      <c r="Z54555"/>
    </row>
    <row r="54556" spans="26:26">
      <c r="Z54556"/>
    </row>
    <row r="54557" spans="26:26">
      <c r="Z54557"/>
    </row>
    <row r="54558" spans="26:26">
      <c r="Z54558"/>
    </row>
    <row r="54559" spans="26:26">
      <c r="Z54559"/>
    </row>
    <row r="54560" spans="26:26">
      <c r="Z54560"/>
    </row>
    <row r="54561" spans="26:26">
      <c r="Z54561"/>
    </row>
    <row r="54562" spans="26:26">
      <c r="Z54562"/>
    </row>
    <row r="54563" spans="26:26">
      <c r="Z54563"/>
    </row>
    <row r="54564" spans="26:26">
      <c r="Z54564"/>
    </row>
    <row r="54565" spans="26:26">
      <c r="Z54565"/>
    </row>
    <row r="54566" spans="26:26">
      <c r="Z54566"/>
    </row>
    <row r="54567" spans="26:26">
      <c r="Z54567"/>
    </row>
    <row r="54568" spans="26:26">
      <c r="Z54568"/>
    </row>
    <row r="54569" spans="26:26">
      <c r="Z54569"/>
    </row>
    <row r="54570" spans="26:26">
      <c r="Z54570"/>
    </row>
    <row r="54571" spans="26:26">
      <c r="Z54571"/>
    </row>
    <row r="54572" spans="26:26">
      <c r="Z54572"/>
    </row>
    <row r="54573" spans="26:26">
      <c r="Z54573"/>
    </row>
    <row r="54574" spans="26:26">
      <c r="Z54574"/>
    </row>
    <row r="54575" spans="26:26">
      <c r="Z54575"/>
    </row>
    <row r="54576" spans="26:26">
      <c r="Z54576"/>
    </row>
    <row r="54577" spans="26:26">
      <c r="Z54577"/>
    </row>
    <row r="54578" spans="26:26">
      <c r="Z54578"/>
    </row>
    <row r="54579" spans="26:26">
      <c r="Z54579"/>
    </row>
    <row r="54580" spans="26:26">
      <c r="Z54580"/>
    </row>
    <row r="54581" spans="26:26">
      <c r="Z54581"/>
    </row>
    <row r="54582" spans="26:26">
      <c r="Z54582"/>
    </row>
    <row r="54583" spans="26:26">
      <c r="Z54583"/>
    </row>
    <row r="54584" spans="26:26">
      <c r="Z54584"/>
    </row>
    <row r="54585" spans="26:26">
      <c r="Z54585"/>
    </row>
    <row r="54586" spans="26:26">
      <c r="Z54586"/>
    </row>
    <row r="54587" spans="26:26">
      <c r="Z54587"/>
    </row>
    <row r="54588" spans="26:26">
      <c r="Z54588"/>
    </row>
    <row r="54589" spans="26:26">
      <c r="Z54589"/>
    </row>
    <row r="54590" spans="26:26">
      <c r="Z54590"/>
    </row>
    <row r="54591" spans="26:26">
      <c r="Z54591"/>
    </row>
    <row r="54592" spans="26:26">
      <c r="Z54592"/>
    </row>
    <row r="54593" spans="26:26">
      <c r="Z54593"/>
    </row>
    <row r="54594" spans="26:26">
      <c r="Z54594"/>
    </row>
    <row r="54595" spans="26:26">
      <c r="Z54595"/>
    </row>
    <row r="54596" spans="26:26">
      <c r="Z54596"/>
    </row>
    <row r="54597" spans="26:26">
      <c r="Z54597"/>
    </row>
    <row r="54598" spans="26:26">
      <c r="Z54598"/>
    </row>
    <row r="54599" spans="26:26">
      <c r="Z54599"/>
    </row>
    <row r="54600" spans="26:26">
      <c r="Z54600"/>
    </row>
    <row r="54601" spans="26:26">
      <c r="Z54601"/>
    </row>
    <row r="54602" spans="26:26">
      <c r="Z54602"/>
    </row>
    <row r="54603" spans="26:26">
      <c r="Z54603"/>
    </row>
    <row r="54604" spans="26:26">
      <c r="Z54604"/>
    </row>
    <row r="54605" spans="26:26">
      <c r="Z54605"/>
    </row>
    <row r="54606" spans="26:26">
      <c r="Z54606"/>
    </row>
    <row r="54607" spans="26:26">
      <c r="Z54607"/>
    </row>
    <row r="54608" spans="26:26">
      <c r="Z54608"/>
    </row>
    <row r="54609" spans="26:26">
      <c r="Z54609"/>
    </row>
    <row r="54610" spans="26:26">
      <c r="Z54610"/>
    </row>
    <row r="54611" spans="26:26">
      <c r="Z54611"/>
    </row>
    <row r="54612" spans="26:26">
      <c r="Z54612"/>
    </row>
    <row r="54613" spans="26:26">
      <c r="Z54613"/>
    </row>
    <row r="54614" spans="26:26">
      <c r="Z54614"/>
    </row>
    <row r="54615" spans="26:26">
      <c r="Z54615"/>
    </row>
    <row r="54616" spans="26:26">
      <c r="Z54616"/>
    </row>
    <row r="54617" spans="26:26">
      <c r="Z54617"/>
    </row>
    <row r="54618" spans="26:26">
      <c r="Z54618"/>
    </row>
    <row r="54619" spans="26:26">
      <c r="Z54619"/>
    </row>
    <row r="54620" spans="26:26">
      <c r="Z54620"/>
    </row>
    <row r="54621" spans="26:26">
      <c r="Z54621"/>
    </row>
    <row r="54622" spans="26:26">
      <c r="Z54622"/>
    </row>
    <row r="54623" spans="26:26">
      <c r="Z54623"/>
    </row>
    <row r="54624" spans="26:26">
      <c r="Z54624"/>
    </row>
    <row r="54625" spans="26:26">
      <c r="Z54625"/>
    </row>
    <row r="54626" spans="26:26">
      <c r="Z54626"/>
    </row>
    <row r="54627" spans="26:26">
      <c r="Z54627"/>
    </row>
    <row r="54628" spans="26:26">
      <c r="Z54628"/>
    </row>
    <row r="54629" spans="26:26">
      <c r="Z54629"/>
    </row>
    <row r="54630" spans="26:26">
      <c r="Z54630"/>
    </row>
    <row r="54631" spans="26:26">
      <c r="Z54631"/>
    </row>
    <row r="54632" spans="26:26">
      <c r="Z54632"/>
    </row>
    <row r="54633" spans="26:26">
      <c r="Z54633"/>
    </row>
    <row r="54634" spans="26:26">
      <c r="Z54634"/>
    </row>
    <row r="54635" spans="26:26">
      <c r="Z54635"/>
    </row>
    <row r="54636" spans="26:26">
      <c r="Z54636"/>
    </row>
    <row r="54637" spans="26:26">
      <c r="Z54637"/>
    </row>
    <row r="54638" spans="26:26">
      <c r="Z54638"/>
    </row>
    <row r="54639" spans="26:26">
      <c r="Z54639"/>
    </row>
    <row r="54640" spans="26:26">
      <c r="Z54640"/>
    </row>
    <row r="54641" spans="26:26">
      <c r="Z54641"/>
    </row>
    <row r="54642" spans="26:26">
      <c r="Z54642"/>
    </row>
    <row r="54643" spans="26:26">
      <c r="Z54643"/>
    </row>
    <row r="54644" spans="26:26">
      <c r="Z54644"/>
    </row>
    <row r="54645" spans="26:26">
      <c r="Z54645"/>
    </row>
    <row r="54646" spans="26:26">
      <c r="Z54646"/>
    </row>
    <row r="54647" spans="26:26">
      <c r="Z54647"/>
    </row>
    <row r="54648" spans="26:26">
      <c r="Z54648"/>
    </row>
    <row r="54649" spans="26:26">
      <c r="Z54649"/>
    </row>
    <row r="54650" spans="26:26">
      <c r="Z54650"/>
    </row>
    <row r="54651" spans="26:26">
      <c r="Z54651"/>
    </row>
    <row r="54652" spans="26:26">
      <c r="Z54652"/>
    </row>
    <row r="54653" spans="26:26">
      <c r="Z54653"/>
    </row>
    <row r="54654" spans="26:26">
      <c r="Z54654"/>
    </row>
    <row r="54655" spans="26:26">
      <c r="Z54655"/>
    </row>
    <row r="54656" spans="26:26">
      <c r="Z54656"/>
    </row>
    <row r="54657" spans="26:26">
      <c r="Z54657"/>
    </row>
    <row r="54658" spans="26:26">
      <c r="Z54658"/>
    </row>
    <row r="54659" spans="26:26">
      <c r="Z54659"/>
    </row>
    <row r="54660" spans="26:26">
      <c r="Z54660"/>
    </row>
    <row r="54661" spans="26:26">
      <c r="Z54661"/>
    </row>
    <row r="54662" spans="26:26">
      <c r="Z54662"/>
    </row>
    <row r="54663" spans="26:26">
      <c r="Z54663"/>
    </row>
    <row r="54664" spans="26:26">
      <c r="Z54664"/>
    </row>
    <row r="54665" spans="26:26">
      <c r="Z54665"/>
    </row>
    <row r="54666" spans="26:26">
      <c r="Z54666"/>
    </row>
    <row r="54667" spans="26:26">
      <c r="Z54667"/>
    </row>
    <row r="54668" spans="26:26">
      <c r="Z54668"/>
    </row>
    <row r="54669" spans="26:26">
      <c r="Z54669"/>
    </row>
    <row r="54670" spans="26:26">
      <c r="Z54670"/>
    </row>
    <row r="54671" spans="26:26">
      <c r="Z54671"/>
    </row>
    <row r="54672" spans="26:26">
      <c r="Z54672"/>
    </row>
    <row r="54673" spans="26:26">
      <c r="Z54673"/>
    </row>
    <row r="54674" spans="26:26">
      <c r="Z54674"/>
    </row>
    <row r="54675" spans="26:26">
      <c r="Z54675"/>
    </row>
    <row r="54676" spans="26:26">
      <c r="Z54676"/>
    </row>
    <row r="54677" spans="26:26">
      <c r="Z54677"/>
    </row>
    <row r="54678" spans="26:26">
      <c r="Z54678"/>
    </row>
    <row r="54679" spans="26:26">
      <c r="Z54679"/>
    </row>
    <row r="54680" spans="26:26">
      <c r="Z54680"/>
    </row>
    <row r="54681" spans="26:26">
      <c r="Z54681"/>
    </row>
    <row r="54682" spans="26:26">
      <c r="Z54682"/>
    </row>
    <row r="54683" spans="26:26">
      <c r="Z54683"/>
    </row>
    <row r="54684" spans="26:26">
      <c r="Z54684"/>
    </row>
    <row r="54685" spans="26:26">
      <c r="Z54685"/>
    </row>
    <row r="54686" spans="26:26">
      <c r="Z54686"/>
    </row>
    <row r="54687" spans="26:26">
      <c r="Z54687"/>
    </row>
    <row r="54688" spans="26:26">
      <c r="Z54688"/>
    </row>
    <row r="54689" spans="26:26">
      <c r="Z54689"/>
    </row>
    <row r="54690" spans="26:26">
      <c r="Z54690"/>
    </row>
    <row r="54691" spans="26:26">
      <c r="Z54691"/>
    </row>
    <row r="54692" spans="26:26">
      <c r="Z54692"/>
    </row>
    <row r="54693" spans="26:26">
      <c r="Z54693"/>
    </row>
    <row r="54694" spans="26:26">
      <c r="Z54694"/>
    </row>
    <row r="54695" spans="26:26">
      <c r="Z54695"/>
    </row>
    <row r="54696" spans="26:26">
      <c r="Z54696"/>
    </row>
    <row r="54697" spans="26:26">
      <c r="Z54697"/>
    </row>
    <row r="54698" spans="26:26">
      <c r="Z54698"/>
    </row>
    <row r="54699" spans="26:26">
      <c r="Z54699"/>
    </row>
    <row r="54700" spans="26:26">
      <c r="Z54700"/>
    </row>
    <row r="54701" spans="26:26">
      <c r="Z54701"/>
    </row>
    <row r="54702" spans="26:26">
      <c r="Z54702"/>
    </row>
    <row r="54703" spans="26:26">
      <c r="Z54703"/>
    </row>
    <row r="54704" spans="26:26">
      <c r="Z54704"/>
    </row>
    <row r="54705" spans="26:26">
      <c r="Z54705"/>
    </row>
    <row r="54706" spans="26:26">
      <c r="Z54706"/>
    </row>
    <row r="54707" spans="26:26">
      <c r="Z54707"/>
    </row>
    <row r="54708" spans="26:26">
      <c r="Z54708"/>
    </row>
    <row r="54709" spans="26:26">
      <c r="Z54709"/>
    </row>
    <row r="54710" spans="26:26">
      <c r="Z54710"/>
    </row>
    <row r="54711" spans="26:26">
      <c r="Z54711"/>
    </row>
    <row r="54712" spans="26:26">
      <c r="Z54712"/>
    </row>
    <row r="54713" spans="26:26">
      <c r="Z54713"/>
    </row>
    <row r="54714" spans="26:26">
      <c r="Z54714"/>
    </row>
    <row r="54715" spans="26:26">
      <c r="Z54715"/>
    </row>
    <row r="54716" spans="26:26">
      <c r="Z54716"/>
    </row>
    <row r="54717" spans="26:26">
      <c r="Z54717"/>
    </row>
    <row r="54718" spans="26:26">
      <c r="Z54718"/>
    </row>
    <row r="54719" spans="26:26">
      <c r="Z54719"/>
    </row>
    <row r="54720" spans="26:26">
      <c r="Z54720"/>
    </row>
    <row r="54721" spans="26:26">
      <c r="Z54721"/>
    </row>
    <row r="54722" spans="26:26">
      <c r="Z54722"/>
    </row>
    <row r="54723" spans="26:26">
      <c r="Z54723"/>
    </row>
    <row r="54724" spans="26:26">
      <c r="Z54724"/>
    </row>
    <row r="54725" spans="26:26">
      <c r="Z54725"/>
    </row>
    <row r="54726" spans="26:26">
      <c r="Z54726"/>
    </row>
    <row r="54727" spans="26:26">
      <c r="Z54727"/>
    </row>
    <row r="54728" spans="26:26">
      <c r="Z54728"/>
    </row>
    <row r="54729" spans="26:26">
      <c r="Z54729"/>
    </row>
    <row r="54730" spans="26:26">
      <c r="Z54730"/>
    </row>
    <row r="54731" spans="26:26">
      <c r="Z54731"/>
    </row>
    <row r="54732" spans="26:26">
      <c r="Z54732"/>
    </row>
    <row r="54733" spans="26:26">
      <c r="Z54733"/>
    </row>
    <row r="54734" spans="26:26">
      <c r="Z54734"/>
    </row>
    <row r="54735" spans="26:26">
      <c r="Z54735"/>
    </row>
    <row r="54736" spans="26:26">
      <c r="Z54736"/>
    </row>
    <row r="54737" spans="26:26">
      <c r="Z54737"/>
    </row>
    <row r="54738" spans="26:26">
      <c r="Z54738"/>
    </row>
    <row r="54739" spans="26:26">
      <c r="Z54739"/>
    </row>
    <row r="54740" spans="26:26">
      <c r="Z54740"/>
    </row>
    <row r="54741" spans="26:26">
      <c r="Z54741"/>
    </row>
    <row r="54742" spans="26:26">
      <c r="Z54742"/>
    </row>
    <row r="54743" spans="26:26">
      <c r="Z54743"/>
    </row>
    <row r="54744" spans="26:26">
      <c r="Z54744"/>
    </row>
    <row r="54745" spans="26:26">
      <c r="Z54745"/>
    </row>
    <row r="54746" spans="26:26">
      <c r="Z54746"/>
    </row>
    <row r="54747" spans="26:26">
      <c r="Z54747"/>
    </row>
    <row r="54748" spans="26:26">
      <c r="Z54748"/>
    </row>
    <row r="54749" spans="26:26">
      <c r="Z54749"/>
    </row>
    <row r="54750" spans="26:26">
      <c r="Z54750"/>
    </row>
    <row r="54751" spans="26:26">
      <c r="Z54751"/>
    </row>
    <row r="54752" spans="26:26">
      <c r="Z54752"/>
    </row>
    <row r="54753" spans="26:26">
      <c r="Z54753"/>
    </row>
    <row r="54754" spans="26:26">
      <c r="Z54754"/>
    </row>
    <row r="54755" spans="26:26">
      <c r="Z54755"/>
    </row>
    <row r="54756" spans="26:26">
      <c r="Z54756"/>
    </row>
    <row r="54757" spans="26:26">
      <c r="Z54757"/>
    </row>
    <row r="54758" spans="26:26">
      <c r="Z54758"/>
    </row>
    <row r="54759" spans="26:26">
      <c r="Z54759"/>
    </row>
    <row r="54760" spans="26:26">
      <c r="Z54760"/>
    </row>
    <row r="54761" spans="26:26">
      <c r="Z54761"/>
    </row>
    <row r="54762" spans="26:26">
      <c r="Z54762"/>
    </row>
    <row r="54763" spans="26:26">
      <c r="Z54763"/>
    </row>
    <row r="54764" spans="26:26">
      <c r="Z54764"/>
    </row>
    <row r="54765" spans="26:26">
      <c r="Z54765"/>
    </row>
    <row r="54766" spans="26:26">
      <c r="Z54766"/>
    </row>
    <row r="54767" spans="26:26">
      <c r="Z54767"/>
    </row>
    <row r="54768" spans="26:26">
      <c r="Z54768"/>
    </row>
    <row r="54769" spans="26:26">
      <c r="Z54769"/>
    </row>
    <row r="54770" spans="26:26">
      <c r="Z54770"/>
    </row>
    <row r="54771" spans="26:26">
      <c r="Z54771"/>
    </row>
    <row r="54772" spans="26:26">
      <c r="Z54772"/>
    </row>
    <row r="54773" spans="26:26">
      <c r="Z54773"/>
    </row>
    <row r="54774" spans="26:26">
      <c r="Z54774"/>
    </row>
    <row r="54775" spans="26:26">
      <c r="Z54775"/>
    </row>
    <row r="54776" spans="26:26">
      <c r="Z54776"/>
    </row>
    <row r="54777" spans="26:26">
      <c r="Z54777"/>
    </row>
    <row r="54778" spans="26:26">
      <c r="Z54778"/>
    </row>
    <row r="54779" spans="26:26">
      <c r="Z54779"/>
    </row>
    <row r="54780" spans="26:26">
      <c r="Z54780"/>
    </row>
    <row r="54781" spans="26:26">
      <c r="Z54781"/>
    </row>
    <row r="54782" spans="26:26">
      <c r="Z54782"/>
    </row>
    <row r="54783" spans="26:26">
      <c r="Z54783"/>
    </row>
    <row r="54784" spans="26:26">
      <c r="Z54784"/>
    </row>
    <row r="54785" spans="26:26">
      <c r="Z54785"/>
    </row>
    <row r="54786" spans="26:26">
      <c r="Z54786"/>
    </row>
    <row r="54787" spans="26:26">
      <c r="Z54787"/>
    </row>
    <row r="54788" spans="26:26">
      <c r="Z54788"/>
    </row>
    <row r="54789" spans="26:26">
      <c r="Z54789"/>
    </row>
    <row r="54790" spans="26:26">
      <c r="Z54790"/>
    </row>
    <row r="54791" spans="26:26">
      <c r="Z54791"/>
    </row>
    <row r="54792" spans="26:26">
      <c r="Z54792"/>
    </row>
    <row r="54793" spans="26:26">
      <c r="Z54793"/>
    </row>
    <row r="54794" spans="26:26">
      <c r="Z54794"/>
    </row>
    <row r="54795" spans="26:26">
      <c r="Z54795"/>
    </row>
    <row r="54796" spans="26:26">
      <c r="Z54796"/>
    </row>
    <row r="54797" spans="26:26">
      <c r="Z54797"/>
    </row>
    <row r="54798" spans="26:26">
      <c r="Z54798"/>
    </row>
    <row r="54799" spans="26:26">
      <c r="Z54799"/>
    </row>
    <row r="54800" spans="26:26">
      <c r="Z54800"/>
    </row>
    <row r="54801" spans="26:26">
      <c r="Z54801"/>
    </row>
    <row r="54802" spans="26:26">
      <c r="Z54802"/>
    </row>
    <row r="54803" spans="26:26">
      <c r="Z54803"/>
    </row>
    <row r="54804" spans="26:26">
      <c r="Z54804"/>
    </row>
    <row r="54805" spans="26:26">
      <c r="Z54805"/>
    </row>
    <row r="54806" spans="26:26">
      <c r="Z54806"/>
    </row>
    <row r="54807" spans="26:26">
      <c r="Z54807"/>
    </row>
    <row r="54808" spans="26:26">
      <c r="Z54808"/>
    </row>
    <row r="54809" spans="26:26">
      <c r="Z54809"/>
    </row>
    <row r="54810" spans="26:26">
      <c r="Z54810"/>
    </row>
    <row r="54811" spans="26:26">
      <c r="Z54811"/>
    </row>
    <row r="54812" spans="26:26">
      <c r="Z54812"/>
    </row>
    <row r="54813" spans="26:26">
      <c r="Z54813"/>
    </row>
    <row r="54814" spans="26:26">
      <c r="Z54814"/>
    </row>
    <row r="54815" spans="26:26">
      <c r="Z54815"/>
    </row>
    <row r="54816" spans="26:26">
      <c r="Z54816"/>
    </row>
    <row r="54817" spans="26:26">
      <c r="Z54817"/>
    </row>
    <row r="54818" spans="26:26">
      <c r="Z54818"/>
    </row>
    <row r="54819" spans="26:26">
      <c r="Z54819"/>
    </row>
    <row r="54820" spans="26:26">
      <c r="Z54820"/>
    </row>
    <row r="54821" spans="26:26">
      <c r="Z54821"/>
    </row>
    <row r="54822" spans="26:26">
      <c r="Z54822"/>
    </row>
    <row r="54823" spans="26:26">
      <c r="Z54823"/>
    </row>
    <row r="54824" spans="26:26">
      <c r="Z54824"/>
    </row>
    <row r="54825" spans="26:26">
      <c r="Z54825"/>
    </row>
    <row r="54826" spans="26:26">
      <c r="Z54826"/>
    </row>
    <row r="54827" spans="26:26">
      <c r="Z54827"/>
    </row>
    <row r="54828" spans="26:26">
      <c r="Z54828"/>
    </row>
    <row r="54829" spans="26:26">
      <c r="Z54829"/>
    </row>
    <row r="54830" spans="26:26">
      <c r="Z54830"/>
    </row>
    <row r="54831" spans="26:26">
      <c r="Z54831"/>
    </row>
    <row r="54832" spans="26:26">
      <c r="Z54832"/>
    </row>
    <row r="54833" spans="26:26">
      <c r="Z54833"/>
    </row>
    <row r="54834" spans="26:26">
      <c r="Z54834"/>
    </row>
    <row r="54835" spans="26:26">
      <c r="Z54835"/>
    </row>
    <row r="54836" spans="26:26">
      <c r="Z54836"/>
    </row>
    <row r="54837" spans="26:26">
      <c r="Z54837"/>
    </row>
    <row r="54838" spans="26:26">
      <c r="Z54838"/>
    </row>
    <row r="54839" spans="26:26">
      <c r="Z54839"/>
    </row>
    <row r="54840" spans="26:26">
      <c r="Z54840"/>
    </row>
    <row r="54841" spans="26:26">
      <c r="Z54841"/>
    </row>
    <row r="54842" spans="26:26">
      <c r="Z54842"/>
    </row>
    <row r="54843" spans="26:26">
      <c r="Z54843"/>
    </row>
    <row r="54844" spans="26:26">
      <c r="Z54844"/>
    </row>
    <row r="54845" spans="26:26">
      <c r="Z54845"/>
    </row>
    <row r="54846" spans="26:26">
      <c r="Z54846"/>
    </row>
    <row r="54847" spans="26:26">
      <c r="Z54847"/>
    </row>
    <row r="54848" spans="26:26">
      <c r="Z54848"/>
    </row>
    <row r="54849" spans="26:26">
      <c r="Z54849"/>
    </row>
    <row r="54850" spans="26:26">
      <c r="Z54850"/>
    </row>
    <row r="54851" spans="26:26">
      <c r="Z54851"/>
    </row>
    <row r="54852" spans="26:26">
      <c r="Z54852"/>
    </row>
    <row r="54853" spans="26:26">
      <c r="Z54853"/>
    </row>
    <row r="54854" spans="26:26">
      <c r="Z54854"/>
    </row>
    <row r="54855" spans="26:26">
      <c r="Z54855"/>
    </row>
    <row r="54856" spans="26:26">
      <c r="Z54856"/>
    </row>
    <row r="54857" spans="26:26">
      <c r="Z54857"/>
    </row>
    <row r="54858" spans="26:26">
      <c r="Z54858"/>
    </row>
    <row r="54859" spans="26:26">
      <c r="Z54859"/>
    </row>
    <row r="54860" spans="26:26">
      <c r="Z54860"/>
    </row>
    <row r="54861" spans="26:26">
      <c r="Z54861"/>
    </row>
    <row r="54862" spans="26:26">
      <c r="Z54862"/>
    </row>
    <row r="54863" spans="26:26">
      <c r="Z54863"/>
    </row>
    <row r="54864" spans="26:26">
      <c r="Z54864"/>
    </row>
    <row r="54865" spans="26:26">
      <c r="Z54865"/>
    </row>
    <row r="54866" spans="26:26">
      <c r="Z54866"/>
    </row>
    <row r="54867" spans="26:26">
      <c r="Z54867"/>
    </row>
    <row r="54868" spans="26:26">
      <c r="Z54868"/>
    </row>
    <row r="54869" spans="26:26">
      <c r="Z54869"/>
    </row>
    <row r="54870" spans="26:26">
      <c r="Z54870"/>
    </row>
    <row r="54871" spans="26:26">
      <c r="Z54871"/>
    </row>
    <row r="54872" spans="26:26">
      <c r="Z54872"/>
    </row>
    <row r="54873" spans="26:26">
      <c r="Z54873"/>
    </row>
    <row r="54874" spans="26:26">
      <c r="Z54874"/>
    </row>
    <row r="54875" spans="26:26">
      <c r="Z54875"/>
    </row>
    <row r="54876" spans="26:26">
      <c r="Z54876"/>
    </row>
    <row r="54877" spans="26:26">
      <c r="Z54877"/>
    </row>
    <row r="54878" spans="26:26">
      <c r="Z54878"/>
    </row>
    <row r="54879" spans="26:26">
      <c r="Z54879"/>
    </row>
    <row r="54880" spans="26:26">
      <c r="Z54880"/>
    </row>
    <row r="54881" spans="26:26">
      <c r="Z54881"/>
    </row>
    <row r="54882" spans="26:26">
      <c r="Z54882"/>
    </row>
    <row r="54883" spans="26:26">
      <c r="Z54883"/>
    </row>
    <row r="54884" spans="26:26">
      <c r="Z54884"/>
    </row>
    <row r="54885" spans="26:26">
      <c r="Z54885"/>
    </row>
    <row r="54886" spans="26:26">
      <c r="Z54886"/>
    </row>
    <row r="54887" spans="26:26">
      <c r="Z54887"/>
    </row>
    <row r="54888" spans="26:26">
      <c r="Z54888"/>
    </row>
    <row r="54889" spans="26:26">
      <c r="Z54889"/>
    </row>
    <row r="54890" spans="26:26">
      <c r="Z54890"/>
    </row>
    <row r="54891" spans="26:26">
      <c r="Z54891"/>
    </row>
    <row r="54892" spans="26:26">
      <c r="Z54892"/>
    </row>
    <row r="54893" spans="26:26">
      <c r="Z54893"/>
    </row>
    <row r="54894" spans="26:26">
      <c r="Z54894"/>
    </row>
    <row r="54895" spans="26:26">
      <c r="Z54895"/>
    </row>
    <row r="54896" spans="26:26">
      <c r="Z54896"/>
    </row>
    <row r="54897" spans="26:26">
      <c r="Z54897"/>
    </row>
    <row r="54898" spans="26:26">
      <c r="Z54898"/>
    </row>
    <row r="54899" spans="26:26">
      <c r="Z54899"/>
    </row>
    <row r="54900" spans="26:26">
      <c r="Z54900"/>
    </row>
    <row r="54901" spans="26:26">
      <c r="Z54901"/>
    </row>
    <row r="54902" spans="26:26">
      <c r="Z54902"/>
    </row>
    <row r="54903" spans="26:26">
      <c r="Z54903"/>
    </row>
    <row r="54904" spans="26:26">
      <c r="Z54904"/>
    </row>
    <row r="54905" spans="26:26">
      <c r="Z54905"/>
    </row>
    <row r="54906" spans="26:26">
      <c r="Z54906"/>
    </row>
    <row r="54907" spans="26:26">
      <c r="Z54907"/>
    </row>
    <row r="54908" spans="26:26">
      <c r="Z54908"/>
    </row>
    <row r="54909" spans="26:26">
      <c r="Z54909"/>
    </row>
    <row r="54910" spans="26:26">
      <c r="Z54910"/>
    </row>
    <row r="54911" spans="26:26">
      <c r="Z54911"/>
    </row>
    <row r="54912" spans="26:26">
      <c r="Z54912"/>
    </row>
    <row r="54913" spans="26:26">
      <c r="Z54913"/>
    </row>
    <row r="54914" spans="26:26">
      <c r="Z54914"/>
    </row>
    <row r="54915" spans="26:26">
      <c r="Z54915"/>
    </row>
    <row r="54916" spans="26:26">
      <c r="Z54916"/>
    </row>
    <row r="54917" spans="26:26">
      <c r="Z54917"/>
    </row>
    <row r="54918" spans="26:26">
      <c r="Z54918"/>
    </row>
    <row r="54919" spans="26:26">
      <c r="Z54919"/>
    </row>
    <row r="54920" spans="26:26">
      <c r="Z54920"/>
    </row>
    <row r="54921" spans="26:26">
      <c r="Z54921"/>
    </row>
    <row r="54922" spans="26:26">
      <c r="Z54922"/>
    </row>
    <row r="54923" spans="26:26">
      <c r="Z54923"/>
    </row>
    <row r="54924" spans="26:26">
      <c r="Z54924"/>
    </row>
    <row r="54925" spans="26:26">
      <c r="Z54925"/>
    </row>
    <row r="54926" spans="26:26">
      <c r="Z54926"/>
    </row>
    <row r="54927" spans="26:26">
      <c r="Z54927"/>
    </row>
    <row r="54928" spans="26:26">
      <c r="Z54928"/>
    </row>
    <row r="54929" spans="26:26">
      <c r="Z54929"/>
    </row>
    <row r="54930" spans="26:26">
      <c r="Z54930"/>
    </row>
    <row r="54931" spans="26:26">
      <c r="Z54931"/>
    </row>
    <row r="54932" spans="26:26">
      <c r="Z54932"/>
    </row>
    <row r="54933" spans="26:26">
      <c r="Z54933"/>
    </row>
    <row r="54934" spans="26:26">
      <c r="Z54934"/>
    </row>
    <row r="54935" spans="26:26">
      <c r="Z54935"/>
    </row>
    <row r="54936" spans="26:26">
      <c r="Z54936"/>
    </row>
    <row r="54937" spans="26:26">
      <c r="Z54937"/>
    </row>
    <row r="54938" spans="26:26">
      <c r="Z54938"/>
    </row>
    <row r="54939" spans="26:26">
      <c r="Z54939"/>
    </row>
    <row r="54940" spans="26:26">
      <c r="Z54940"/>
    </row>
    <row r="54941" spans="26:26">
      <c r="Z54941"/>
    </row>
    <row r="54942" spans="26:26">
      <c r="Z54942"/>
    </row>
    <row r="54943" spans="26:26">
      <c r="Z54943"/>
    </row>
    <row r="54944" spans="26:26">
      <c r="Z54944"/>
    </row>
    <row r="54945" spans="26:26">
      <c r="Z54945"/>
    </row>
    <row r="54946" spans="26:26">
      <c r="Z54946"/>
    </row>
    <row r="54947" spans="26:26">
      <c r="Z54947"/>
    </row>
    <row r="54948" spans="26:26">
      <c r="Z54948"/>
    </row>
    <row r="54949" spans="26:26">
      <c r="Z54949"/>
    </row>
    <row r="54950" spans="26:26">
      <c r="Z54950"/>
    </row>
    <row r="54951" spans="26:26">
      <c r="Z54951"/>
    </row>
    <row r="54952" spans="26:26">
      <c r="Z54952"/>
    </row>
    <row r="54953" spans="26:26">
      <c r="Z54953"/>
    </row>
    <row r="54954" spans="26:26">
      <c r="Z54954"/>
    </row>
    <row r="54955" spans="26:26">
      <c r="Z54955"/>
    </row>
    <row r="54956" spans="26:26">
      <c r="Z54956"/>
    </row>
    <row r="54957" spans="26:26">
      <c r="Z54957"/>
    </row>
    <row r="54958" spans="26:26">
      <c r="Z54958"/>
    </row>
    <row r="54959" spans="26:26">
      <c r="Z54959"/>
    </row>
    <row r="54960" spans="26:26">
      <c r="Z54960"/>
    </row>
    <row r="54961" spans="26:26">
      <c r="Z54961"/>
    </row>
    <row r="54962" spans="26:26">
      <c r="Z54962"/>
    </row>
    <row r="54963" spans="26:26">
      <c r="Z54963"/>
    </row>
    <row r="54964" spans="26:26">
      <c r="Z54964"/>
    </row>
    <row r="54965" spans="26:26">
      <c r="Z54965"/>
    </row>
    <row r="54966" spans="26:26">
      <c r="Z54966"/>
    </row>
    <row r="54967" spans="26:26">
      <c r="Z54967"/>
    </row>
    <row r="54968" spans="26:26">
      <c r="Z54968"/>
    </row>
    <row r="54969" spans="26:26">
      <c r="Z54969"/>
    </row>
    <row r="54970" spans="26:26">
      <c r="Z54970"/>
    </row>
    <row r="54971" spans="26:26">
      <c r="Z54971"/>
    </row>
    <row r="54972" spans="26:26">
      <c r="Z54972"/>
    </row>
    <row r="54973" spans="26:26">
      <c r="Z54973"/>
    </row>
    <row r="54974" spans="26:26">
      <c r="Z54974"/>
    </row>
    <row r="54975" spans="26:26">
      <c r="Z54975"/>
    </row>
    <row r="54976" spans="26:26">
      <c r="Z54976"/>
    </row>
    <row r="54977" spans="26:26">
      <c r="Z54977"/>
    </row>
    <row r="54978" spans="26:26">
      <c r="Z54978"/>
    </row>
    <row r="54979" spans="26:26">
      <c r="Z54979"/>
    </row>
    <row r="54980" spans="26:26">
      <c r="Z54980"/>
    </row>
    <row r="54981" spans="26:26">
      <c r="Z54981"/>
    </row>
    <row r="54982" spans="26:26">
      <c r="Z54982"/>
    </row>
    <row r="54983" spans="26:26">
      <c r="Z54983"/>
    </row>
    <row r="54984" spans="26:26">
      <c r="Z54984"/>
    </row>
    <row r="54985" spans="26:26">
      <c r="Z54985"/>
    </row>
    <row r="54986" spans="26:26">
      <c r="Z54986"/>
    </row>
    <row r="54987" spans="26:26">
      <c r="Z54987"/>
    </row>
    <row r="54988" spans="26:26">
      <c r="Z54988"/>
    </row>
    <row r="54989" spans="26:26">
      <c r="Z54989"/>
    </row>
    <row r="54990" spans="26:26">
      <c r="Z54990"/>
    </row>
    <row r="54991" spans="26:26">
      <c r="Z54991"/>
    </row>
    <row r="54992" spans="26:26">
      <c r="Z54992"/>
    </row>
    <row r="54993" spans="26:26">
      <c r="Z54993"/>
    </row>
    <row r="54994" spans="26:26">
      <c r="Z54994"/>
    </row>
    <row r="54995" spans="26:26">
      <c r="Z54995"/>
    </row>
    <row r="54996" spans="26:26">
      <c r="Z54996"/>
    </row>
    <row r="54997" spans="26:26">
      <c r="Z54997"/>
    </row>
    <row r="54998" spans="26:26">
      <c r="Z54998"/>
    </row>
    <row r="54999" spans="26:26">
      <c r="Z54999"/>
    </row>
    <row r="55000" spans="26:26">
      <c r="Z55000"/>
    </row>
    <row r="55001" spans="26:26">
      <c r="Z55001"/>
    </row>
    <row r="55002" spans="26:26">
      <c r="Z55002"/>
    </row>
    <row r="55003" spans="26:26">
      <c r="Z55003"/>
    </row>
    <row r="55004" spans="26:26">
      <c r="Z55004"/>
    </row>
    <row r="55005" spans="26:26">
      <c r="Z55005"/>
    </row>
    <row r="55006" spans="26:26">
      <c r="Z55006"/>
    </row>
    <row r="55007" spans="26:26">
      <c r="Z55007"/>
    </row>
    <row r="55008" spans="26:26">
      <c r="Z55008"/>
    </row>
    <row r="55009" spans="26:26">
      <c r="Z55009"/>
    </row>
    <row r="55010" spans="26:26">
      <c r="Z55010"/>
    </row>
    <row r="55011" spans="26:26">
      <c r="Z55011"/>
    </row>
    <row r="55012" spans="26:26">
      <c r="Z55012"/>
    </row>
    <row r="55013" spans="26:26">
      <c r="Z55013"/>
    </row>
    <row r="55014" spans="26:26">
      <c r="Z55014"/>
    </row>
    <row r="55015" spans="26:26">
      <c r="Z55015"/>
    </row>
    <row r="55016" spans="26:26">
      <c r="Z55016"/>
    </row>
    <row r="55017" spans="26:26">
      <c r="Z55017"/>
    </row>
    <row r="55018" spans="26:26">
      <c r="Z55018"/>
    </row>
    <row r="55019" spans="26:26">
      <c r="Z55019"/>
    </row>
    <row r="55020" spans="26:26">
      <c r="Z55020"/>
    </row>
    <row r="55021" spans="26:26">
      <c r="Z55021"/>
    </row>
    <row r="55022" spans="26:26">
      <c r="Z55022"/>
    </row>
    <row r="55023" spans="26:26">
      <c r="Z55023"/>
    </row>
    <row r="55024" spans="26:26">
      <c r="Z55024"/>
    </row>
    <row r="55025" spans="26:26">
      <c r="Z55025"/>
    </row>
    <row r="55026" spans="26:26">
      <c r="Z55026"/>
    </row>
    <row r="55027" spans="26:26">
      <c r="Z55027"/>
    </row>
    <row r="55028" spans="26:26">
      <c r="Z55028"/>
    </row>
    <row r="55029" spans="26:26">
      <c r="Z55029"/>
    </row>
    <row r="55030" spans="26:26">
      <c r="Z55030"/>
    </row>
    <row r="55031" spans="26:26">
      <c r="Z55031"/>
    </row>
    <row r="55032" spans="26:26">
      <c r="Z55032"/>
    </row>
    <row r="55033" spans="26:26">
      <c r="Z55033"/>
    </row>
    <row r="55034" spans="26:26">
      <c r="Z55034"/>
    </row>
    <row r="55035" spans="26:26">
      <c r="Z55035"/>
    </row>
    <row r="55036" spans="26:26">
      <c r="Z55036"/>
    </row>
    <row r="55037" spans="26:26">
      <c r="Z55037"/>
    </row>
    <row r="55038" spans="26:26">
      <c r="Z55038"/>
    </row>
    <row r="55039" spans="26:26">
      <c r="Z55039"/>
    </row>
    <row r="55040" spans="26:26">
      <c r="Z55040"/>
    </row>
    <row r="55041" spans="26:26">
      <c r="Z55041"/>
    </row>
    <row r="55042" spans="26:26">
      <c r="Z55042"/>
    </row>
    <row r="55043" spans="26:26">
      <c r="Z55043"/>
    </row>
    <row r="55044" spans="26:26">
      <c r="Z55044"/>
    </row>
    <row r="55045" spans="26:26">
      <c r="Z55045"/>
    </row>
    <row r="55046" spans="26:26">
      <c r="Z55046"/>
    </row>
    <row r="55047" spans="26:26">
      <c r="Z55047"/>
    </row>
    <row r="55048" spans="26:26">
      <c r="Z55048"/>
    </row>
    <row r="55049" spans="26:26">
      <c r="Z55049"/>
    </row>
    <row r="55050" spans="26:26">
      <c r="Z55050"/>
    </row>
    <row r="55051" spans="26:26">
      <c r="Z55051"/>
    </row>
    <row r="55052" spans="26:26">
      <c r="Z55052"/>
    </row>
    <row r="55053" spans="26:26">
      <c r="Z55053"/>
    </row>
    <row r="55054" spans="26:26">
      <c r="Z55054"/>
    </row>
    <row r="55055" spans="26:26">
      <c r="Z55055"/>
    </row>
    <row r="55056" spans="26:26">
      <c r="Z55056"/>
    </row>
    <row r="55057" spans="26:26">
      <c r="Z55057"/>
    </row>
    <row r="55058" spans="26:26">
      <c r="Z55058"/>
    </row>
    <row r="55059" spans="26:26">
      <c r="Z55059"/>
    </row>
    <row r="55060" spans="26:26">
      <c r="Z55060"/>
    </row>
    <row r="55061" spans="26:26">
      <c r="Z55061"/>
    </row>
    <row r="55062" spans="26:26">
      <c r="Z55062"/>
    </row>
    <row r="55063" spans="26:26">
      <c r="Z55063"/>
    </row>
    <row r="55064" spans="26:26">
      <c r="Z55064"/>
    </row>
    <row r="55065" spans="26:26">
      <c r="Z55065"/>
    </row>
    <row r="55066" spans="26:26">
      <c r="Z55066"/>
    </row>
    <row r="55067" spans="26:26">
      <c r="Z55067"/>
    </row>
    <row r="55068" spans="26:26">
      <c r="Z55068"/>
    </row>
    <row r="55069" spans="26:26">
      <c r="Z55069"/>
    </row>
    <row r="55070" spans="26:26">
      <c r="Z55070"/>
    </row>
    <row r="55071" spans="26:26">
      <c r="Z55071"/>
    </row>
    <row r="55072" spans="26:26">
      <c r="Z55072"/>
    </row>
    <row r="55073" spans="26:26">
      <c r="Z55073"/>
    </row>
    <row r="55074" spans="26:26">
      <c r="Z55074"/>
    </row>
    <row r="55075" spans="26:26">
      <c r="Z55075"/>
    </row>
    <row r="55076" spans="26:26">
      <c r="Z55076"/>
    </row>
    <row r="55077" spans="26:26">
      <c r="Z55077"/>
    </row>
    <row r="55078" spans="26:26">
      <c r="Z55078"/>
    </row>
    <row r="55079" spans="26:26">
      <c r="Z55079"/>
    </row>
    <row r="55080" spans="26:26">
      <c r="Z55080"/>
    </row>
    <row r="55081" spans="26:26">
      <c r="Z55081"/>
    </row>
    <row r="55082" spans="26:26">
      <c r="Z55082"/>
    </row>
    <row r="55083" spans="26:26">
      <c r="Z55083"/>
    </row>
    <row r="55084" spans="26:26">
      <c r="Z55084"/>
    </row>
    <row r="55085" spans="26:26">
      <c r="Z55085"/>
    </row>
    <row r="55086" spans="26:26">
      <c r="Z55086"/>
    </row>
    <row r="55087" spans="26:26">
      <c r="Z55087"/>
    </row>
    <row r="55088" spans="26:26">
      <c r="Z55088"/>
    </row>
    <row r="55089" spans="26:26">
      <c r="Z55089"/>
    </row>
    <row r="55090" spans="26:26">
      <c r="Z55090"/>
    </row>
    <row r="55091" spans="26:26">
      <c r="Z55091"/>
    </row>
    <row r="55092" spans="26:26">
      <c r="Z55092"/>
    </row>
    <row r="55093" spans="26:26">
      <c r="Z55093"/>
    </row>
    <row r="55094" spans="26:26">
      <c r="Z55094"/>
    </row>
    <row r="55095" spans="26:26">
      <c r="Z55095"/>
    </row>
    <row r="55096" spans="26:26">
      <c r="Z55096"/>
    </row>
    <row r="55097" spans="26:26">
      <c r="Z55097"/>
    </row>
    <row r="55098" spans="26:26">
      <c r="Z55098"/>
    </row>
    <row r="55099" spans="26:26">
      <c r="Z55099"/>
    </row>
    <row r="55100" spans="26:26">
      <c r="Z55100"/>
    </row>
    <row r="55101" spans="26:26">
      <c r="Z55101"/>
    </row>
    <row r="55102" spans="26:26">
      <c r="Z55102"/>
    </row>
    <row r="55103" spans="26:26">
      <c r="Z55103"/>
    </row>
    <row r="55104" spans="26:26">
      <c r="Z55104"/>
    </row>
    <row r="55105" spans="26:26">
      <c r="Z55105"/>
    </row>
    <row r="55106" spans="26:26">
      <c r="Z55106"/>
    </row>
    <row r="55107" spans="26:26">
      <c r="Z55107"/>
    </row>
    <row r="55108" spans="26:26">
      <c r="Z55108"/>
    </row>
    <row r="55109" spans="26:26">
      <c r="Z55109"/>
    </row>
    <row r="55110" spans="26:26">
      <c r="Z55110"/>
    </row>
    <row r="55111" spans="26:26">
      <c r="Z55111"/>
    </row>
    <row r="55112" spans="26:26">
      <c r="Z55112"/>
    </row>
    <row r="55113" spans="26:26">
      <c r="Z55113"/>
    </row>
    <row r="55114" spans="26:26">
      <c r="Z55114"/>
    </row>
    <row r="55115" spans="26:26">
      <c r="Z55115"/>
    </row>
    <row r="55116" spans="26:26">
      <c r="Z55116"/>
    </row>
    <row r="55117" spans="26:26">
      <c r="Z55117"/>
    </row>
    <row r="55118" spans="26:26">
      <c r="Z55118"/>
    </row>
    <row r="55119" spans="26:26">
      <c r="Z55119"/>
    </row>
    <row r="55120" spans="26:26">
      <c r="Z55120"/>
    </row>
    <row r="55121" spans="26:26">
      <c r="Z55121"/>
    </row>
    <row r="55122" spans="26:26">
      <c r="Z55122"/>
    </row>
    <row r="55123" spans="26:26">
      <c r="Z55123"/>
    </row>
    <row r="55124" spans="26:26">
      <c r="Z55124"/>
    </row>
    <row r="55125" spans="26:26">
      <c r="Z55125"/>
    </row>
    <row r="55126" spans="26:26">
      <c r="Z55126"/>
    </row>
    <row r="55127" spans="26:26">
      <c r="Z55127"/>
    </row>
    <row r="55128" spans="26:26">
      <c r="Z55128"/>
    </row>
    <row r="55129" spans="26:26">
      <c r="Z55129"/>
    </row>
    <row r="55130" spans="26:26">
      <c r="Z55130"/>
    </row>
    <row r="55131" spans="26:26">
      <c r="Z55131"/>
    </row>
    <row r="55132" spans="26:26">
      <c r="Z55132"/>
    </row>
    <row r="55133" spans="26:26">
      <c r="Z55133"/>
    </row>
    <row r="55134" spans="26:26">
      <c r="Z55134"/>
    </row>
    <row r="55135" spans="26:26">
      <c r="Z55135"/>
    </row>
    <row r="55136" spans="26:26">
      <c r="Z55136"/>
    </row>
    <row r="55137" spans="26:26">
      <c r="Z55137"/>
    </row>
    <row r="55138" spans="26:26">
      <c r="Z55138"/>
    </row>
    <row r="55139" spans="26:26">
      <c r="Z55139"/>
    </row>
    <row r="55140" spans="26:26">
      <c r="Z55140"/>
    </row>
    <row r="55141" spans="26:26">
      <c r="Z55141"/>
    </row>
    <row r="55142" spans="26:26">
      <c r="Z55142"/>
    </row>
    <row r="55143" spans="26:26">
      <c r="Z55143"/>
    </row>
    <row r="55144" spans="26:26">
      <c r="Z55144"/>
    </row>
    <row r="55145" spans="26:26">
      <c r="Z55145"/>
    </row>
    <row r="55146" spans="26:26">
      <c r="Z55146"/>
    </row>
    <row r="55147" spans="26:26">
      <c r="Z55147"/>
    </row>
    <row r="55148" spans="26:26">
      <c r="Z55148"/>
    </row>
    <row r="55149" spans="26:26">
      <c r="Z55149"/>
    </row>
    <row r="55150" spans="26:26">
      <c r="Z55150"/>
    </row>
    <row r="55151" spans="26:26">
      <c r="Z55151"/>
    </row>
    <row r="55152" spans="26:26">
      <c r="Z55152"/>
    </row>
    <row r="55153" spans="26:26">
      <c r="Z55153"/>
    </row>
    <row r="55154" spans="26:26">
      <c r="Z55154"/>
    </row>
    <row r="55155" spans="26:26">
      <c r="Z55155"/>
    </row>
    <row r="55156" spans="26:26">
      <c r="Z55156"/>
    </row>
    <row r="55157" spans="26:26">
      <c r="Z55157"/>
    </row>
    <row r="55158" spans="26:26">
      <c r="Z55158"/>
    </row>
    <row r="55159" spans="26:26">
      <c r="Z55159"/>
    </row>
    <row r="55160" spans="26:26">
      <c r="Z55160"/>
    </row>
    <row r="55161" spans="26:26">
      <c r="Z55161"/>
    </row>
    <row r="55162" spans="26:26">
      <c r="Z55162"/>
    </row>
    <row r="55163" spans="26:26">
      <c r="Z55163"/>
    </row>
    <row r="55164" spans="26:26">
      <c r="Z55164"/>
    </row>
    <row r="55165" spans="26:26">
      <c r="Z55165"/>
    </row>
    <row r="55166" spans="26:26">
      <c r="Z55166"/>
    </row>
    <row r="55167" spans="26:26">
      <c r="Z55167"/>
    </row>
    <row r="55168" spans="26:26">
      <c r="Z55168"/>
    </row>
    <row r="55169" spans="26:26">
      <c r="Z55169"/>
    </row>
    <row r="55170" spans="26:26">
      <c r="Z55170"/>
    </row>
    <row r="55171" spans="26:26">
      <c r="Z55171"/>
    </row>
    <row r="55172" spans="26:26">
      <c r="Z55172"/>
    </row>
    <row r="55173" spans="26:26">
      <c r="Z55173"/>
    </row>
    <row r="55174" spans="26:26">
      <c r="Z55174"/>
    </row>
    <row r="55175" spans="26:26">
      <c r="Z55175"/>
    </row>
    <row r="55176" spans="26:26">
      <c r="Z55176"/>
    </row>
    <row r="55177" spans="26:26">
      <c r="Z55177"/>
    </row>
    <row r="55178" spans="26:26">
      <c r="Z55178"/>
    </row>
    <row r="55179" spans="26:26">
      <c r="Z55179"/>
    </row>
    <row r="55180" spans="26:26">
      <c r="Z55180"/>
    </row>
    <row r="55181" spans="26:26">
      <c r="Z55181"/>
    </row>
    <row r="55182" spans="26:26">
      <c r="Z55182"/>
    </row>
    <row r="55183" spans="26:26">
      <c r="Z55183"/>
    </row>
    <row r="55184" spans="26:26">
      <c r="Z55184"/>
    </row>
    <row r="55185" spans="26:26">
      <c r="Z55185"/>
    </row>
    <row r="55186" spans="26:26">
      <c r="Z55186"/>
    </row>
    <row r="55187" spans="26:26">
      <c r="Z55187"/>
    </row>
    <row r="55188" spans="26:26">
      <c r="Z55188"/>
    </row>
    <row r="55189" spans="26:26">
      <c r="Z55189"/>
    </row>
    <row r="55190" spans="26:26">
      <c r="Z55190"/>
    </row>
    <row r="55191" spans="26:26">
      <c r="Z55191"/>
    </row>
    <row r="55192" spans="26:26">
      <c r="Z55192"/>
    </row>
    <row r="55193" spans="26:26">
      <c r="Z55193"/>
    </row>
    <row r="55194" spans="26:26">
      <c r="Z55194"/>
    </row>
    <row r="55195" spans="26:26">
      <c r="Z55195"/>
    </row>
    <row r="55196" spans="26:26">
      <c r="Z55196"/>
    </row>
    <row r="55197" spans="26:26">
      <c r="Z55197"/>
    </row>
    <row r="55198" spans="26:26">
      <c r="Z55198"/>
    </row>
    <row r="55199" spans="26:26">
      <c r="Z55199"/>
    </row>
    <row r="55200" spans="26:26">
      <c r="Z55200"/>
    </row>
    <row r="55201" spans="26:26">
      <c r="Z55201"/>
    </row>
    <row r="55202" spans="26:26">
      <c r="Z55202"/>
    </row>
    <row r="55203" spans="26:26">
      <c r="Z55203"/>
    </row>
    <row r="55204" spans="26:26">
      <c r="Z55204"/>
    </row>
    <row r="55205" spans="26:26">
      <c r="Z55205"/>
    </row>
    <row r="55206" spans="26:26">
      <c r="Z55206"/>
    </row>
    <row r="55207" spans="26:26">
      <c r="Z55207"/>
    </row>
    <row r="55208" spans="26:26">
      <c r="Z55208"/>
    </row>
    <row r="55209" spans="26:26">
      <c r="Z55209"/>
    </row>
    <row r="55210" spans="26:26">
      <c r="Z55210"/>
    </row>
    <row r="55211" spans="26:26">
      <c r="Z55211"/>
    </row>
    <row r="55212" spans="26:26">
      <c r="Z55212"/>
    </row>
    <row r="55213" spans="26:26">
      <c r="Z55213"/>
    </row>
    <row r="55214" spans="26:26">
      <c r="Z55214"/>
    </row>
    <row r="55215" spans="26:26">
      <c r="Z55215"/>
    </row>
    <row r="55216" spans="26:26">
      <c r="Z55216"/>
    </row>
    <row r="55217" spans="26:26">
      <c r="Z55217"/>
    </row>
    <row r="55218" spans="26:26">
      <c r="Z55218"/>
    </row>
    <row r="55219" spans="26:26">
      <c r="Z55219"/>
    </row>
    <row r="55220" spans="26:26">
      <c r="Z55220"/>
    </row>
    <row r="55221" spans="26:26">
      <c r="Z55221"/>
    </row>
    <row r="55222" spans="26:26">
      <c r="Z55222"/>
    </row>
    <row r="55223" spans="26:26">
      <c r="Z55223"/>
    </row>
    <row r="55224" spans="26:26">
      <c r="Z55224"/>
    </row>
    <row r="55225" spans="26:26">
      <c r="Z55225"/>
    </row>
    <row r="55226" spans="26:26">
      <c r="Z55226"/>
    </row>
    <row r="55227" spans="26:26">
      <c r="Z55227"/>
    </row>
    <row r="55228" spans="26:26">
      <c r="Z55228"/>
    </row>
    <row r="55229" spans="26:26">
      <c r="Z55229"/>
    </row>
    <row r="55230" spans="26:26">
      <c r="Z55230"/>
    </row>
    <row r="55231" spans="26:26">
      <c r="Z55231"/>
    </row>
    <row r="55232" spans="26:26">
      <c r="Z55232"/>
    </row>
    <row r="55233" spans="26:26">
      <c r="Z55233"/>
    </row>
    <row r="55234" spans="26:26">
      <c r="Z55234"/>
    </row>
    <row r="55235" spans="26:26">
      <c r="Z55235"/>
    </row>
    <row r="55236" spans="26:26">
      <c r="Z55236"/>
    </row>
    <row r="55237" spans="26:26">
      <c r="Z55237"/>
    </row>
    <row r="55238" spans="26:26">
      <c r="Z55238"/>
    </row>
    <row r="55239" spans="26:26">
      <c r="Z55239"/>
    </row>
    <row r="55240" spans="26:26">
      <c r="Z55240"/>
    </row>
    <row r="55241" spans="26:26">
      <c r="Z55241"/>
    </row>
    <row r="55242" spans="26:26">
      <c r="Z55242"/>
    </row>
    <row r="55243" spans="26:26">
      <c r="Z55243"/>
    </row>
    <row r="55244" spans="26:26">
      <c r="Z55244"/>
    </row>
    <row r="55245" spans="26:26">
      <c r="Z55245"/>
    </row>
    <row r="55246" spans="26:26">
      <c r="Z55246"/>
    </row>
    <row r="55247" spans="26:26">
      <c r="Z55247"/>
    </row>
    <row r="55248" spans="26:26">
      <c r="Z55248"/>
    </row>
    <row r="55249" spans="26:26">
      <c r="Z55249"/>
    </row>
    <row r="55250" spans="26:26">
      <c r="Z55250"/>
    </row>
    <row r="55251" spans="26:26">
      <c r="Z55251"/>
    </row>
    <row r="55252" spans="26:26">
      <c r="Z55252"/>
    </row>
    <row r="55253" spans="26:26">
      <c r="Z55253"/>
    </row>
    <row r="55254" spans="26:26">
      <c r="Z55254"/>
    </row>
    <row r="55255" spans="26:26">
      <c r="Z55255"/>
    </row>
    <row r="55256" spans="26:26">
      <c r="Z55256"/>
    </row>
    <row r="55257" spans="26:26">
      <c r="Z55257"/>
    </row>
    <row r="55258" spans="26:26">
      <c r="Z55258"/>
    </row>
    <row r="55259" spans="26:26">
      <c r="Z55259"/>
    </row>
    <row r="55260" spans="26:26">
      <c r="Z55260"/>
    </row>
    <row r="55261" spans="26:26">
      <c r="Z55261"/>
    </row>
    <row r="55262" spans="26:26">
      <c r="Z55262"/>
    </row>
    <row r="55263" spans="26:26">
      <c r="Z55263"/>
    </row>
    <row r="55264" spans="26:26">
      <c r="Z55264"/>
    </row>
    <row r="55265" spans="26:26">
      <c r="Z55265"/>
    </row>
    <row r="55266" spans="26:26">
      <c r="Z55266"/>
    </row>
    <row r="55267" spans="26:26">
      <c r="Z55267"/>
    </row>
    <row r="55268" spans="26:26">
      <c r="Z55268"/>
    </row>
    <row r="55269" spans="26:26">
      <c r="Z55269"/>
    </row>
    <row r="55270" spans="26:26">
      <c r="Z55270"/>
    </row>
    <row r="55271" spans="26:26">
      <c r="Z55271"/>
    </row>
    <row r="55272" spans="26:26">
      <c r="Z55272"/>
    </row>
    <row r="55273" spans="26:26">
      <c r="Z55273"/>
    </row>
    <row r="55274" spans="26:26">
      <c r="Z55274"/>
    </row>
    <row r="55275" spans="26:26">
      <c r="Z55275"/>
    </row>
    <row r="55276" spans="26:26">
      <c r="Z55276"/>
    </row>
    <row r="55277" spans="26:26">
      <c r="Z55277"/>
    </row>
    <row r="55278" spans="26:26">
      <c r="Z55278"/>
    </row>
    <row r="55279" spans="26:26">
      <c r="Z55279"/>
    </row>
    <row r="55280" spans="26:26">
      <c r="Z55280"/>
    </row>
    <row r="55281" spans="26:26">
      <c r="Z55281"/>
    </row>
    <row r="55282" spans="26:26">
      <c r="Z55282"/>
    </row>
    <row r="55283" spans="26:26">
      <c r="Z55283"/>
    </row>
    <row r="55284" spans="26:26">
      <c r="Z55284"/>
    </row>
    <row r="55285" spans="26:26">
      <c r="Z55285"/>
    </row>
    <row r="55286" spans="26:26">
      <c r="Z55286"/>
    </row>
    <row r="55287" spans="26:26">
      <c r="Z55287"/>
    </row>
    <row r="55288" spans="26:26">
      <c r="Z55288"/>
    </row>
    <row r="55289" spans="26:26">
      <c r="Z55289"/>
    </row>
    <row r="55290" spans="26:26">
      <c r="Z55290"/>
    </row>
    <row r="55291" spans="26:26">
      <c r="Z55291"/>
    </row>
    <row r="55292" spans="26:26">
      <c r="Z55292"/>
    </row>
    <row r="55293" spans="26:26">
      <c r="Z55293"/>
    </row>
    <row r="55294" spans="26:26">
      <c r="Z55294"/>
    </row>
    <row r="55295" spans="26:26">
      <c r="Z55295"/>
    </row>
    <row r="55296" spans="26:26">
      <c r="Z55296"/>
    </row>
    <row r="55297" spans="26:26">
      <c r="Z55297"/>
    </row>
    <row r="55298" spans="26:26">
      <c r="Z55298"/>
    </row>
    <row r="55299" spans="26:26">
      <c r="Z55299"/>
    </row>
    <row r="55300" spans="26:26">
      <c r="Z55300"/>
    </row>
    <row r="55301" spans="26:26">
      <c r="Z55301"/>
    </row>
    <row r="55302" spans="26:26">
      <c r="Z55302"/>
    </row>
    <row r="55303" spans="26:26">
      <c r="Z55303"/>
    </row>
    <row r="55304" spans="26:26">
      <c r="Z55304"/>
    </row>
    <row r="55305" spans="26:26">
      <c r="Z55305"/>
    </row>
    <row r="55306" spans="26:26">
      <c r="Z55306"/>
    </row>
    <row r="55307" spans="26:26">
      <c r="Z55307"/>
    </row>
    <row r="55308" spans="26:26">
      <c r="Z55308"/>
    </row>
    <row r="55309" spans="26:26">
      <c r="Z55309"/>
    </row>
    <row r="55310" spans="26:26">
      <c r="Z55310"/>
    </row>
    <row r="55311" spans="26:26">
      <c r="Z55311"/>
    </row>
    <row r="55312" spans="26:26">
      <c r="Z55312"/>
    </row>
    <row r="55313" spans="26:26">
      <c r="Z55313"/>
    </row>
    <row r="55314" spans="26:26">
      <c r="Z55314"/>
    </row>
    <row r="55315" spans="26:26">
      <c r="Z55315"/>
    </row>
    <row r="55316" spans="26:26">
      <c r="Z55316"/>
    </row>
    <row r="55317" spans="26:26">
      <c r="Z55317"/>
    </row>
    <row r="55318" spans="26:26">
      <c r="Z55318"/>
    </row>
    <row r="55319" spans="26:26">
      <c r="Z55319"/>
    </row>
    <row r="55320" spans="26:26">
      <c r="Z55320"/>
    </row>
    <row r="55321" spans="26:26">
      <c r="Z55321"/>
    </row>
    <row r="55322" spans="26:26">
      <c r="Z55322"/>
    </row>
    <row r="55323" spans="26:26">
      <c r="Z55323"/>
    </row>
    <row r="55324" spans="26:26">
      <c r="Z55324"/>
    </row>
    <row r="55325" spans="26:26">
      <c r="Z55325"/>
    </row>
    <row r="55326" spans="26:26">
      <c r="Z55326"/>
    </row>
    <row r="55327" spans="26:26">
      <c r="Z55327"/>
    </row>
    <row r="55328" spans="26:26">
      <c r="Z55328"/>
    </row>
    <row r="55329" spans="26:26">
      <c r="Z55329"/>
    </row>
    <row r="55330" spans="26:26">
      <c r="Z55330"/>
    </row>
    <row r="55331" spans="26:26">
      <c r="Z55331"/>
    </row>
    <row r="55332" spans="26:26">
      <c r="Z55332"/>
    </row>
    <row r="55333" spans="26:26">
      <c r="Z55333"/>
    </row>
    <row r="55334" spans="26:26">
      <c r="Z55334"/>
    </row>
    <row r="55335" spans="26:26">
      <c r="Z55335"/>
    </row>
    <row r="55336" spans="26:26">
      <c r="Z55336"/>
    </row>
    <row r="55337" spans="26:26">
      <c r="Z55337"/>
    </row>
    <row r="55338" spans="26:26">
      <c r="Z55338"/>
    </row>
    <row r="55339" spans="26:26">
      <c r="Z55339"/>
    </row>
    <row r="55340" spans="26:26">
      <c r="Z55340"/>
    </row>
    <row r="55341" spans="26:26">
      <c r="Z55341"/>
    </row>
    <row r="55342" spans="26:26">
      <c r="Z55342"/>
    </row>
    <row r="55343" spans="26:26">
      <c r="Z55343"/>
    </row>
    <row r="55344" spans="26:26">
      <c r="Z55344"/>
    </row>
    <row r="55345" spans="26:26">
      <c r="Z55345"/>
    </row>
    <row r="55346" spans="26:26">
      <c r="Z55346"/>
    </row>
    <row r="55347" spans="26:26">
      <c r="Z55347"/>
    </row>
    <row r="55348" spans="26:26">
      <c r="Z55348"/>
    </row>
    <row r="55349" spans="26:26">
      <c r="Z55349"/>
    </row>
    <row r="55350" spans="26:26">
      <c r="Z55350"/>
    </row>
    <row r="55351" spans="26:26">
      <c r="Z55351"/>
    </row>
    <row r="55352" spans="26:26">
      <c r="Z55352"/>
    </row>
    <row r="55353" spans="26:26">
      <c r="Z55353"/>
    </row>
    <row r="55354" spans="26:26">
      <c r="Z55354"/>
    </row>
    <row r="55355" spans="26:26">
      <c r="Z55355"/>
    </row>
    <row r="55356" spans="26:26">
      <c r="Z55356"/>
    </row>
    <row r="55357" spans="26:26">
      <c r="Z55357"/>
    </row>
    <row r="55358" spans="26:26">
      <c r="Z55358"/>
    </row>
    <row r="55359" spans="26:26">
      <c r="Z55359"/>
    </row>
    <row r="55360" spans="26:26">
      <c r="Z55360"/>
    </row>
    <row r="55361" spans="26:26">
      <c r="Z55361"/>
    </row>
    <row r="55362" spans="26:26">
      <c r="Z55362"/>
    </row>
    <row r="55363" spans="26:26">
      <c r="Z55363"/>
    </row>
    <row r="55364" spans="26:26">
      <c r="Z55364"/>
    </row>
    <row r="55365" spans="26:26">
      <c r="Z55365"/>
    </row>
    <row r="55366" spans="26:26">
      <c r="Z55366"/>
    </row>
    <row r="55367" spans="26:26">
      <c r="Z55367"/>
    </row>
    <row r="55368" spans="26:26">
      <c r="Z55368"/>
    </row>
    <row r="55369" spans="26:26">
      <c r="Z55369"/>
    </row>
    <row r="55370" spans="26:26">
      <c r="Z55370"/>
    </row>
    <row r="55371" spans="26:26">
      <c r="Z55371"/>
    </row>
    <row r="55372" spans="26:26">
      <c r="Z55372"/>
    </row>
    <row r="55373" spans="26:26">
      <c r="Z55373"/>
    </row>
    <row r="55374" spans="26:26">
      <c r="Z55374"/>
    </row>
    <row r="55375" spans="26:26">
      <c r="Z55375"/>
    </row>
    <row r="55376" spans="26:26">
      <c r="Z55376"/>
    </row>
    <row r="55377" spans="26:26">
      <c r="Z55377"/>
    </row>
    <row r="55378" spans="26:26">
      <c r="Z55378"/>
    </row>
    <row r="55379" spans="26:26">
      <c r="Z55379"/>
    </row>
    <row r="55380" spans="26:26">
      <c r="Z55380"/>
    </row>
    <row r="55381" spans="26:26">
      <c r="Z55381"/>
    </row>
    <row r="55382" spans="26:26">
      <c r="Z55382"/>
    </row>
    <row r="55383" spans="26:26">
      <c r="Z55383"/>
    </row>
    <row r="55384" spans="26:26">
      <c r="Z55384"/>
    </row>
    <row r="55385" spans="26:26">
      <c r="Z55385"/>
    </row>
    <row r="55386" spans="26:26">
      <c r="Z55386"/>
    </row>
    <row r="55387" spans="26:26">
      <c r="Z55387"/>
    </row>
    <row r="55388" spans="26:26">
      <c r="Z55388"/>
    </row>
    <row r="55389" spans="26:26">
      <c r="Z55389"/>
    </row>
    <row r="55390" spans="26:26">
      <c r="Z55390"/>
    </row>
    <row r="55391" spans="26:26">
      <c r="Z55391"/>
    </row>
    <row r="55392" spans="26:26">
      <c r="Z55392"/>
    </row>
    <row r="55393" spans="26:26">
      <c r="Z55393"/>
    </row>
    <row r="55394" spans="26:26">
      <c r="Z55394"/>
    </row>
    <row r="55395" spans="26:26">
      <c r="Z55395"/>
    </row>
    <row r="55396" spans="26:26">
      <c r="Z55396"/>
    </row>
    <row r="55397" spans="26:26">
      <c r="Z55397"/>
    </row>
    <row r="55398" spans="26:26">
      <c r="Z55398"/>
    </row>
    <row r="55399" spans="26:26">
      <c r="Z55399"/>
    </row>
    <row r="55400" spans="26:26">
      <c r="Z55400"/>
    </row>
    <row r="55401" spans="26:26">
      <c r="Z55401"/>
    </row>
    <row r="55402" spans="26:26">
      <c r="Z55402"/>
    </row>
    <row r="55403" spans="26:26">
      <c r="Z55403"/>
    </row>
    <row r="55404" spans="26:26">
      <c r="Z55404"/>
    </row>
    <row r="55405" spans="26:26">
      <c r="Z55405"/>
    </row>
    <row r="55406" spans="26:26">
      <c r="Z55406"/>
    </row>
    <row r="55407" spans="26:26">
      <c r="Z55407"/>
    </row>
    <row r="55408" spans="26:26">
      <c r="Z55408"/>
    </row>
    <row r="55409" spans="26:26">
      <c r="Z55409"/>
    </row>
    <row r="55410" spans="26:26">
      <c r="Z55410"/>
    </row>
    <row r="55411" spans="26:26">
      <c r="Z55411"/>
    </row>
    <row r="55412" spans="26:26">
      <c r="Z55412"/>
    </row>
    <row r="55413" spans="26:26">
      <c r="Z55413"/>
    </row>
    <row r="55414" spans="26:26">
      <c r="Z55414"/>
    </row>
    <row r="55415" spans="26:26">
      <c r="Z55415"/>
    </row>
    <row r="55416" spans="26:26">
      <c r="Z55416"/>
    </row>
    <row r="55417" spans="26:26">
      <c r="Z55417"/>
    </row>
    <row r="55418" spans="26:26">
      <c r="Z55418"/>
    </row>
    <row r="55419" spans="26:26">
      <c r="Z55419"/>
    </row>
    <row r="55420" spans="26:26">
      <c r="Z55420"/>
    </row>
    <row r="55421" spans="26:26">
      <c r="Z55421"/>
    </row>
    <row r="55422" spans="26:26">
      <c r="Z55422"/>
    </row>
    <row r="55423" spans="26:26">
      <c r="Z55423"/>
    </row>
    <row r="55424" spans="26:26">
      <c r="Z55424"/>
    </row>
    <row r="55425" spans="26:26">
      <c r="Z55425"/>
    </row>
    <row r="55426" spans="26:26">
      <c r="Z55426"/>
    </row>
    <row r="55427" spans="26:26">
      <c r="Z55427"/>
    </row>
    <row r="55428" spans="26:26">
      <c r="Z55428"/>
    </row>
    <row r="55429" spans="26:26">
      <c r="Z55429"/>
    </row>
    <row r="55430" spans="26:26">
      <c r="Z55430"/>
    </row>
    <row r="55431" spans="26:26">
      <c r="Z55431"/>
    </row>
    <row r="55432" spans="26:26">
      <c r="Z55432"/>
    </row>
    <row r="55433" spans="26:26">
      <c r="Z55433"/>
    </row>
    <row r="55434" spans="26:26">
      <c r="Z55434"/>
    </row>
    <row r="55435" spans="26:26">
      <c r="Z55435"/>
    </row>
    <row r="55436" spans="26:26">
      <c r="Z55436"/>
    </row>
    <row r="55437" spans="26:26">
      <c r="Z55437"/>
    </row>
    <row r="55438" spans="26:26">
      <c r="Z55438"/>
    </row>
    <row r="55439" spans="26:26">
      <c r="Z55439"/>
    </row>
    <row r="55440" spans="26:26">
      <c r="Z55440"/>
    </row>
    <row r="55441" spans="26:26">
      <c r="Z55441"/>
    </row>
    <row r="55442" spans="26:26">
      <c r="Z55442"/>
    </row>
    <row r="55443" spans="26:26">
      <c r="Z55443"/>
    </row>
    <row r="55444" spans="26:26">
      <c r="Z55444"/>
    </row>
    <row r="55445" spans="26:26">
      <c r="Z55445"/>
    </row>
    <row r="55446" spans="26:26">
      <c r="Z55446"/>
    </row>
    <row r="55447" spans="26:26">
      <c r="Z55447"/>
    </row>
    <row r="55448" spans="26:26">
      <c r="Z55448"/>
    </row>
    <row r="55449" spans="26:26">
      <c r="Z55449"/>
    </row>
    <row r="55450" spans="26:26">
      <c r="Z55450"/>
    </row>
    <row r="55451" spans="26:26">
      <c r="Z55451"/>
    </row>
    <row r="55452" spans="26:26">
      <c r="Z55452"/>
    </row>
    <row r="55453" spans="26:26">
      <c r="Z55453"/>
    </row>
    <row r="55454" spans="26:26">
      <c r="Z55454"/>
    </row>
    <row r="55455" spans="26:26">
      <c r="Z55455"/>
    </row>
    <row r="55456" spans="26:26">
      <c r="Z55456"/>
    </row>
    <row r="55457" spans="26:26">
      <c r="Z55457"/>
    </row>
    <row r="55458" spans="26:26">
      <c r="Z55458"/>
    </row>
    <row r="55459" spans="26:26">
      <c r="Z55459"/>
    </row>
    <row r="55460" spans="26:26">
      <c r="Z55460"/>
    </row>
    <row r="55461" spans="26:26">
      <c r="Z55461"/>
    </row>
    <row r="55462" spans="26:26">
      <c r="Z55462"/>
    </row>
    <row r="55463" spans="26:26">
      <c r="Z55463"/>
    </row>
    <row r="55464" spans="26:26">
      <c r="Z55464"/>
    </row>
    <row r="55465" spans="26:26">
      <c r="Z55465"/>
    </row>
    <row r="55466" spans="26:26">
      <c r="Z55466"/>
    </row>
    <row r="55467" spans="26:26">
      <c r="Z55467"/>
    </row>
    <row r="55468" spans="26:26">
      <c r="Z55468"/>
    </row>
    <row r="55469" spans="26:26">
      <c r="Z55469"/>
    </row>
    <row r="55470" spans="26:26">
      <c r="Z55470"/>
    </row>
    <row r="55471" spans="26:26">
      <c r="Z55471"/>
    </row>
    <row r="55472" spans="26:26">
      <c r="Z55472"/>
    </row>
    <row r="55473" spans="26:26">
      <c r="Z55473"/>
    </row>
    <row r="55474" spans="26:26">
      <c r="Z55474"/>
    </row>
    <row r="55475" spans="26:26">
      <c r="Z55475"/>
    </row>
    <row r="55476" spans="26:26">
      <c r="Z55476"/>
    </row>
    <row r="55477" spans="26:26">
      <c r="Z55477"/>
    </row>
    <row r="55478" spans="26:26">
      <c r="Z55478"/>
    </row>
    <row r="55479" spans="26:26">
      <c r="Z55479"/>
    </row>
    <row r="55480" spans="26:26">
      <c r="Z55480"/>
    </row>
    <row r="55481" spans="26:26">
      <c r="Z55481"/>
    </row>
    <row r="55482" spans="26:26">
      <c r="Z55482"/>
    </row>
    <row r="55483" spans="26:26">
      <c r="Z55483"/>
    </row>
    <row r="55484" spans="26:26">
      <c r="Z55484"/>
    </row>
    <row r="55485" spans="26:26">
      <c r="Z55485"/>
    </row>
    <row r="55486" spans="26:26">
      <c r="Z55486"/>
    </row>
    <row r="55487" spans="26:26">
      <c r="Z55487"/>
    </row>
    <row r="55488" spans="26:26">
      <c r="Z55488"/>
    </row>
    <row r="55489" spans="26:26">
      <c r="Z55489"/>
    </row>
    <row r="55490" spans="26:26">
      <c r="Z55490"/>
    </row>
    <row r="55491" spans="26:26">
      <c r="Z55491"/>
    </row>
    <row r="55492" spans="26:26">
      <c r="Z55492"/>
    </row>
    <row r="55493" spans="26:26">
      <c r="Z55493"/>
    </row>
    <row r="55494" spans="26:26">
      <c r="Z55494"/>
    </row>
    <row r="55495" spans="26:26">
      <c r="Z55495"/>
    </row>
    <row r="55496" spans="26:26">
      <c r="Z55496"/>
    </row>
    <row r="55497" spans="26:26">
      <c r="Z55497"/>
    </row>
    <row r="55498" spans="26:26">
      <c r="Z55498"/>
    </row>
    <row r="55499" spans="26:26">
      <c r="Z55499"/>
    </row>
    <row r="55500" spans="26:26">
      <c r="Z55500"/>
    </row>
    <row r="55501" spans="26:26">
      <c r="Z55501"/>
    </row>
    <row r="55502" spans="26:26">
      <c r="Z55502"/>
    </row>
    <row r="55503" spans="26:26">
      <c r="Z55503"/>
    </row>
    <row r="55504" spans="26:26">
      <c r="Z55504"/>
    </row>
    <row r="55505" spans="26:26">
      <c r="Z55505"/>
    </row>
    <row r="55506" spans="26:26">
      <c r="Z55506"/>
    </row>
    <row r="55507" spans="26:26">
      <c r="Z55507"/>
    </row>
    <row r="55508" spans="26:26">
      <c r="Z55508"/>
    </row>
    <row r="55509" spans="26:26">
      <c r="Z55509"/>
    </row>
    <row r="55510" spans="26:26">
      <c r="Z55510"/>
    </row>
    <row r="55511" spans="26:26">
      <c r="Z55511"/>
    </row>
    <row r="55512" spans="26:26">
      <c r="Z55512"/>
    </row>
    <row r="55513" spans="26:26">
      <c r="Z55513"/>
    </row>
    <row r="55514" spans="26:26">
      <c r="Z55514"/>
    </row>
    <row r="55515" spans="26:26">
      <c r="Z55515"/>
    </row>
    <row r="55516" spans="26:26">
      <c r="Z55516"/>
    </row>
    <row r="55517" spans="26:26">
      <c r="Z55517"/>
    </row>
    <row r="55518" spans="26:26">
      <c r="Z55518"/>
    </row>
    <row r="55519" spans="26:26">
      <c r="Z55519"/>
    </row>
    <row r="55520" spans="26:26">
      <c r="Z55520"/>
    </row>
    <row r="55521" spans="26:26">
      <c r="Z55521"/>
    </row>
    <row r="55522" spans="26:26">
      <c r="Z55522"/>
    </row>
    <row r="55523" spans="26:26">
      <c r="Z55523"/>
    </row>
    <row r="55524" spans="26:26">
      <c r="Z55524"/>
    </row>
    <row r="55525" spans="26:26">
      <c r="Z55525"/>
    </row>
    <row r="55526" spans="26:26">
      <c r="Z55526"/>
    </row>
    <row r="55527" spans="26:26">
      <c r="Z55527"/>
    </row>
    <row r="55528" spans="26:26">
      <c r="Z55528"/>
    </row>
    <row r="55529" spans="26:26">
      <c r="Z55529"/>
    </row>
    <row r="55530" spans="26:26">
      <c r="Z55530"/>
    </row>
    <row r="55531" spans="26:26">
      <c r="Z55531"/>
    </row>
    <row r="55532" spans="26:26">
      <c r="Z55532"/>
    </row>
    <row r="55533" spans="26:26">
      <c r="Z55533"/>
    </row>
    <row r="55534" spans="26:26">
      <c r="Z55534"/>
    </row>
    <row r="55535" spans="26:26">
      <c r="Z55535"/>
    </row>
    <row r="55536" spans="26:26">
      <c r="Z55536"/>
    </row>
    <row r="55537" spans="26:26">
      <c r="Z55537"/>
    </row>
    <row r="55538" spans="26:26">
      <c r="Z55538"/>
    </row>
    <row r="55539" spans="26:26">
      <c r="Z55539"/>
    </row>
    <row r="55540" spans="26:26">
      <c r="Z55540"/>
    </row>
    <row r="55541" spans="26:26">
      <c r="Z55541"/>
    </row>
    <row r="55542" spans="26:26">
      <c r="Z55542"/>
    </row>
    <row r="55543" spans="26:26">
      <c r="Z55543"/>
    </row>
    <row r="55544" spans="26:26">
      <c r="Z55544"/>
    </row>
    <row r="55545" spans="26:26">
      <c r="Z55545"/>
    </row>
    <row r="55546" spans="26:26">
      <c r="Z55546"/>
    </row>
    <row r="55547" spans="26:26">
      <c r="Z55547"/>
    </row>
    <row r="55548" spans="26:26">
      <c r="Z55548"/>
    </row>
    <row r="55549" spans="26:26">
      <c r="Z55549"/>
    </row>
    <row r="55550" spans="26:26">
      <c r="Z55550"/>
    </row>
    <row r="55551" spans="26:26">
      <c r="Z55551"/>
    </row>
    <row r="55552" spans="26:26">
      <c r="Z55552"/>
    </row>
    <row r="55553" spans="26:26">
      <c r="Z55553"/>
    </row>
    <row r="55554" spans="26:26">
      <c r="Z55554"/>
    </row>
    <row r="55555" spans="26:26">
      <c r="Z55555"/>
    </row>
    <row r="55556" spans="26:26">
      <c r="Z55556"/>
    </row>
    <row r="55557" spans="26:26">
      <c r="Z55557"/>
    </row>
    <row r="55558" spans="26:26">
      <c r="Z55558"/>
    </row>
    <row r="55559" spans="26:26">
      <c r="Z55559"/>
    </row>
    <row r="55560" spans="26:26">
      <c r="Z55560"/>
    </row>
    <row r="55561" spans="26:26">
      <c r="Z55561"/>
    </row>
    <row r="55562" spans="26:26">
      <c r="Z55562"/>
    </row>
    <row r="55563" spans="26:26">
      <c r="Z55563"/>
    </row>
    <row r="55564" spans="26:26">
      <c r="Z55564"/>
    </row>
    <row r="55565" spans="26:26">
      <c r="Z55565"/>
    </row>
    <row r="55566" spans="26:26">
      <c r="Z55566"/>
    </row>
    <row r="55567" spans="26:26">
      <c r="Z55567"/>
    </row>
    <row r="55568" spans="26:26">
      <c r="Z55568"/>
    </row>
    <row r="55569" spans="26:26">
      <c r="Z55569"/>
    </row>
    <row r="55570" spans="26:26">
      <c r="Z55570"/>
    </row>
    <row r="55571" spans="26:26">
      <c r="Z55571"/>
    </row>
    <row r="55572" spans="26:26">
      <c r="Z55572"/>
    </row>
    <row r="55573" spans="26:26">
      <c r="Z55573"/>
    </row>
    <row r="55574" spans="26:26">
      <c r="Z55574"/>
    </row>
    <row r="55575" spans="26:26">
      <c r="Z55575"/>
    </row>
    <row r="55576" spans="26:26">
      <c r="Z55576"/>
    </row>
    <row r="55577" spans="26:26">
      <c r="Z55577"/>
    </row>
    <row r="55578" spans="26:26">
      <c r="Z55578"/>
    </row>
    <row r="55579" spans="26:26">
      <c r="Z55579"/>
    </row>
    <row r="55580" spans="26:26">
      <c r="Z55580"/>
    </row>
    <row r="55581" spans="26:26">
      <c r="Z55581"/>
    </row>
    <row r="55582" spans="26:26">
      <c r="Z55582"/>
    </row>
    <row r="55583" spans="26:26">
      <c r="Z55583"/>
    </row>
    <row r="55584" spans="26:26">
      <c r="Z55584"/>
    </row>
    <row r="55585" spans="26:26">
      <c r="Z55585"/>
    </row>
    <row r="55586" spans="26:26">
      <c r="Z55586"/>
    </row>
    <row r="55587" spans="26:26">
      <c r="Z55587"/>
    </row>
    <row r="55588" spans="26:26">
      <c r="Z55588"/>
    </row>
    <row r="55589" spans="26:26">
      <c r="Z55589"/>
    </row>
    <row r="55590" spans="26:26">
      <c r="Z55590"/>
    </row>
    <row r="55591" spans="26:26">
      <c r="Z55591"/>
    </row>
    <row r="55592" spans="26:26">
      <c r="Z55592"/>
    </row>
    <row r="55593" spans="26:26">
      <c r="Z55593"/>
    </row>
    <row r="55594" spans="26:26">
      <c r="Z55594"/>
    </row>
    <row r="55595" spans="26:26">
      <c r="Z55595"/>
    </row>
    <row r="55596" spans="26:26">
      <c r="Z55596"/>
    </row>
    <row r="55597" spans="26:26">
      <c r="Z55597"/>
    </row>
    <row r="55598" spans="26:26">
      <c r="Z55598"/>
    </row>
    <row r="55599" spans="26:26">
      <c r="Z55599"/>
    </row>
    <row r="55600" spans="26:26">
      <c r="Z55600"/>
    </row>
    <row r="55601" spans="26:26">
      <c r="Z55601"/>
    </row>
    <row r="55602" spans="26:26">
      <c r="Z55602"/>
    </row>
    <row r="55603" spans="26:26">
      <c r="Z55603"/>
    </row>
    <row r="55604" spans="26:26">
      <c r="Z55604"/>
    </row>
    <row r="55605" spans="26:26">
      <c r="Z55605"/>
    </row>
    <row r="55606" spans="26:26">
      <c r="Z55606"/>
    </row>
    <row r="55607" spans="26:26">
      <c r="Z55607"/>
    </row>
    <row r="55608" spans="26:26">
      <c r="Z55608"/>
    </row>
    <row r="55609" spans="26:26">
      <c r="Z55609"/>
    </row>
    <row r="55610" spans="26:26">
      <c r="Z55610"/>
    </row>
    <row r="55611" spans="26:26">
      <c r="Z55611"/>
    </row>
    <row r="55612" spans="26:26">
      <c r="Z55612"/>
    </row>
    <row r="55613" spans="26:26">
      <c r="Z55613"/>
    </row>
    <row r="55614" spans="26:26">
      <c r="Z55614"/>
    </row>
    <row r="55615" spans="26:26">
      <c r="Z55615"/>
    </row>
    <row r="55616" spans="26:26">
      <c r="Z55616"/>
    </row>
    <row r="55617" spans="26:26">
      <c r="Z55617"/>
    </row>
    <row r="55618" spans="26:26">
      <c r="Z55618"/>
    </row>
    <row r="55619" spans="26:26">
      <c r="Z55619"/>
    </row>
    <row r="55620" spans="26:26">
      <c r="Z55620"/>
    </row>
    <row r="55621" spans="26:26">
      <c r="Z55621"/>
    </row>
    <row r="55622" spans="26:26">
      <c r="Z55622"/>
    </row>
    <row r="55623" spans="26:26">
      <c r="Z55623"/>
    </row>
    <row r="55624" spans="26:26">
      <c r="Z55624"/>
    </row>
    <row r="55625" spans="26:26">
      <c r="Z55625"/>
    </row>
    <row r="55626" spans="26:26">
      <c r="Z55626"/>
    </row>
    <row r="55627" spans="26:26">
      <c r="Z55627"/>
    </row>
    <row r="55628" spans="26:26">
      <c r="Z55628"/>
    </row>
    <row r="55629" spans="26:26">
      <c r="Z55629"/>
    </row>
    <row r="55630" spans="26:26">
      <c r="Z55630"/>
    </row>
    <row r="55631" spans="26:26">
      <c r="Z55631"/>
    </row>
    <row r="55632" spans="26:26">
      <c r="Z55632"/>
    </row>
    <row r="55633" spans="26:26">
      <c r="Z55633"/>
    </row>
    <row r="55634" spans="26:26">
      <c r="Z55634"/>
    </row>
    <row r="55635" spans="26:26">
      <c r="Z55635"/>
    </row>
    <row r="55636" spans="26:26">
      <c r="Z55636"/>
    </row>
    <row r="55637" spans="26:26">
      <c r="Z55637"/>
    </row>
    <row r="55638" spans="26:26">
      <c r="Z55638"/>
    </row>
    <row r="55639" spans="26:26">
      <c r="Z55639"/>
    </row>
    <row r="55640" spans="26:26">
      <c r="Z55640"/>
    </row>
    <row r="55641" spans="26:26">
      <c r="Z55641"/>
    </row>
    <row r="55642" spans="26:26">
      <c r="Z55642"/>
    </row>
    <row r="55643" spans="26:26">
      <c r="Z55643"/>
    </row>
    <row r="55644" spans="26:26">
      <c r="Z55644"/>
    </row>
    <row r="55645" spans="26:26">
      <c r="Z55645"/>
    </row>
    <row r="55646" spans="26:26">
      <c r="Z55646"/>
    </row>
    <row r="55647" spans="26:26">
      <c r="Z55647"/>
    </row>
    <row r="55648" spans="26:26">
      <c r="Z55648"/>
    </row>
    <row r="55649" spans="26:26">
      <c r="Z55649"/>
    </row>
    <row r="55650" spans="26:26">
      <c r="Z55650"/>
    </row>
    <row r="55651" spans="26:26">
      <c r="Z55651"/>
    </row>
    <row r="55652" spans="26:26">
      <c r="Z55652"/>
    </row>
    <row r="55653" spans="26:26">
      <c r="Z55653"/>
    </row>
    <row r="55654" spans="26:26">
      <c r="Z55654"/>
    </row>
    <row r="55655" spans="26:26">
      <c r="Z55655"/>
    </row>
    <row r="55656" spans="26:26">
      <c r="Z55656"/>
    </row>
    <row r="55657" spans="26:26">
      <c r="Z55657"/>
    </row>
    <row r="55658" spans="26:26">
      <c r="Z55658"/>
    </row>
    <row r="55659" spans="26:26">
      <c r="Z55659"/>
    </row>
    <row r="55660" spans="26:26">
      <c r="Z55660"/>
    </row>
    <row r="55661" spans="26:26">
      <c r="Z55661"/>
    </row>
    <row r="55662" spans="26:26">
      <c r="Z55662"/>
    </row>
    <row r="55663" spans="26:26">
      <c r="Z55663"/>
    </row>
    <row r="55664" spans="26:26">
      <c r="Z55664"/>
    </row>
    <row r="55665" spans="26:26">
      <c r="Z55665"/>
    </row>
    <row r="55666" spans="26:26">
      <c r="Z55666"/>
    </row>
    <row r="55667" spans="26:26">
      <c r="Z55667"/>
    </row>
    <row r="55668" spans="26:26">
      <c r="Z55668"/>
    </row>
    <row r="55669" spans="26:26">
      <c r="Z55669"/>
    </row>
    <row r="55670" spans="26:26">
      <c r="Z55670"/>
    </row>
    <row r="55671" spans="26:26">
      <c r="Z55671"/>
    </row>
    <row r="55672" spans="26:26">
      <c r="Z55672"/>
    </row>
    <row r="55673" spans="26:26">
      <c r="Z55673"/>
    </row>
    <row r="55674" spans="26:26">
      <c r="Z55674"/>
    </row>
    <row r="55675" spans="26:26">
      <c r="Z55675"/>
    </row>
    <row r="55676" spans="26:26">
      <c r="Z55676"/>
    </row>
    <row r="55677" spans="26:26">
      <c r="Z55677"/>
    </row>
    <row r="55678" spans="26:26">
      <c r="Z55678"/>
    </row>
    <row r="55679" spans="26:26">
      <c r="Z55679"/>
    </row>
    <row r="55680" spans="26:26">
      <c r="Z55680"/>
    </row>
    <row r="55681" spans="26:26">
      <c r="Z55681"/>
    </row>
    <row r="55682" spans="26:26">
      <c r="Z55682"/>
    </row>
    <row r="55683" spans="26:26">
      <c r="Z55683"/>
    </row>
    <row r="55684" spans="26:26">
      <c r="Z55684"/>
    </row>
    <row r="55685" spans="26:26">
      <c r="Z55685"/>
    </row>
    <row r="55686" spans="26:26">
      <c r="Z55686"/>
    </row>
    <row r="55687" spans="26:26">
      <c r="Z55687"/>
    </row>
    <row r="55688" spans="26:26">
      <c r="Z55688"/>
    </row>
    <row r="55689" spans="26:26">
      <c r="Z55689"/>
    </row>
    <row r="55690" spans="26:26">
      <c r="Z55690"/>
    </row>
    <row r="55691" spans="26:26">
      <c r="Z55691"/>
    </row>
    <row r="55692" spans="26:26">
      <c r="Z55692"/>
    </row>
    <row r="55693" spans="26:26">
      <c r="Z55693"/>
    </row>
    <row r="55694" spans="26:26">
      <c r="Z55694"/>
    </row>
    <row r="55695" spans="26:26">
      <c r="Z55695"/>
    </row>
    <row r="55696" spans="26:26">
      <c r="Z55696"/>
    </row>
    <row r="55697" spans="26:26">
      <c r="Z55697"/>
    </row>
    <row r="55698" spans="26:26">
      <c r="Z55698"/>
    </row>
    <row r="55699" spans="26:26">
      <c r="Z55699"/>
    </row>
    <row r="55700" spans="26:26">
      <c r="Z55700"/>
    </row>
    <row r="55701" spans="26:26">
      <c r="Z55701"/>
    </row>
    <row r="55702" spans="26:26">
      <c r="Z55702"/>
    </row>
    <row r="55703" spans="26:26">
      <c r="Z55703"/>
    </row>
    <row r="55704" spans="26:26">
      <c r="Z55704"/>
    </row>
    <row r="55705" spans="26:26">
      <c r="Z55705"/>
    </row>
    <row r="55706" spans="26:26">
      <c r="Z55706"/>
    </row>
    <row r="55707" spans="26:26">
      <c r="Z55707"/>
    </row>
    <row r="55708" spans="26:26">
      <c r="Z55708"/>
    </row>
    <row r="55709" spans="26:26">
      <c r="Z55709"/>
    </row>
    <row r="55710" spans="26:26">
      <c r="Z55710"/>
    </row>
    <row r="55711" spans="26:26">
      <c r="Z55711"/>
    </row>
    <row r="55712" spans="26:26">
      <c r="Z55712"/>
    </row>
    <row r="55713" spans="26:26">
      <c r="Z55713"/>
    </row>
    <row r="55714" spans="26:26">
      <c r="Z55714"/>
    </row>
    <row r="55715" spans="26:26">
      <c r="Z55715"/>
    </row>
    <row r="55716" spans="26:26">
      <c r="Z55716"/>
    </row>
    <row r="55717" spans="26:26">
      <c r="Z55717"/>
    </row>
    <row r="55718" spans="26:26">
      <c r="Z55718"/>
    </row>
    <row r="55719" spans="26:26">
      <c r="Z55719"/>
    </row>
    <row r="55720" spans="26:26">
      <c r="Z55720"/>
    </row>
    <row r="55721" spans="26:26">
      <c r="Z55721"/>
    </row>
    <row r="55722" spans="26:26">
      <c r="Z55722"/>
    </row>
    <row r="55723" spans="26:26">
      <c r="Z55723"/>
    </row>
    <row r="55724" spans="26:26">
      <c r="Z55724"/>
    </row>
    <row r="55725" spans="26:26">
      <c r="Z55725"/>
    </row>
    <row r="55726" spans="26:26">
      <c r="Z55726"/>
    </row>
    <row r="55727" spans="26:26">
      <c r="Z55727"/>
    </row>
    <row r="55728" spans="26:26">
      <c r="Z55728"/>
    </row>
    <row r="55729" spans="26:26">
      <c r="Z55729"/>
    </row>
    <row r="55730" spans="26:26">
      <c r="Z55730"/>
    </row>
    <row r="55731" spans="26:26">
      <c r="Z55731"/>
    </row>
    <row r="55732" spans="26:26">
      <c r="Z55732"/>
    </row>
    <row r="55733" spans="26:26">
      <c r="Z55733"/>
    </row>
    <row r="55734" spans="26:26">
      <c r="Z55734"/>
    </row>
    <row r="55735" spans="26:26">
      <c r="Z55735"/>
    </row>
    <row r="55736" spans="26:26">
      <c r="Z55736"/>
    </row>
    <row r="55737" spans="26:26">
      <c r="Z55737"/>
    </row>
    <row r="55738" spans="26:26">
      <c r="Z55738"/>
    </row>
    <row r="55739" spans="26:26">
      <c r="Z55739"/>
    </row>
    <row r="55740" spans="26:26">
      <c r="Z55740"/>
    </row>
    <row r="55741" spans="26:26">
      <c r="Z55741"/>
    </row>
    <row r="55742" spans="26:26">
      <c r="Z55742"/>
    </row>
    <row r="55743" spans="26:26">
      <c r="Z55743"/>
    </row>
    <row r="55744" spans="26:26">
      <c r="Z55744"/>
    </row>
    <row r="55745" spans="26:26">
      <c r="Z55745"/>
    </row>
    <row r="55746" spans="26:26">
      <c r="Z55746"/>
    </row>
    <row r="55747" spans="26:26">
      <c r="Z55747"/>
    </row>
    <row r="55748" spans="26:26">
      <c r="Z55748"/>
    </row>
    <row r="55749" spans="26:26">
      <c r="Z55749"/>
    </row>
    <row r="55750" spans="26:26">
      <c r="Z55750"/>
    </row>
    <row r="55751" spans="26:26">
      <c r="Z55751"/>
    </row>
    <row r="55752" spans="26:26">
      <c r="Z55752"/>
    </row>
    <row r="55753" spans="26:26">
      <c r="Z55753"/>
    </row>
    <row r="55754" spans="26:26">
      <c r="Z55754"/>
    </row>
    <row r="55755" spans="26:26">
      <c r="Z55755"/>
    </row>
    <row r="55756" spans="26:26">
      <c r="Z55756"/>
    </row>
    <row r="55757" spans="26:26">
      <c r="Z55757"/>
    </row>
    <row r="55758" spans="26:26">
      <c r="Z55758"/>
    </row>
    <row r="55759" spans="26:26">
      <c r="Z55759"/>
    </row>
    <row r="55760" spans="26:26">
      <c r="Z55760"/>
    </row>
    <row r="55761" spans="26:26">
      <c r="Z55761"/>
    </row>
    <row r="55762" spans="26:26">
      <c r="Z55762"/>
    </row>
    <row r="55763" spans="26:26">
      <c r="Z55763"/>
    </row>
    <row r="55764" spans="26:26">
      <c r="Z55764"/>
    </row>
    <row r="55765" spans="26:26">
      <c r="Z55765"/>
    </row>
    <row r="55766" spans="26:26">
      <c r="Z55766"/>
    </row>
    <row r="55767" spans="26:26">
      <c r="Z55767"/>
    </row>
    <row r="55768" spans="26:26">
      <c r="Z55768"/>
    </row>
    <row r="55769" spans="26:26">
      <c r="Z55769"/>
    </row>
    <row r="55770" spans="26:26">
      <c r="Z55770"/>
    </row>
    <row r="55771" spans="26:26">
      <c r="Z55771"/>
    </row>
    <row r="55772" spans="26:26">
      <c r="Z55772"/>
    </row>
    <row r="55773" spans="26:26">
      <c r="Z55773"/>
    </row>
    <row r="55774" spans="26:26">
      <c r="Z55774"/>
    </row>
    <row r="55775" spans="26:26">
      <c r="Z55775"/>
    </row>
    <row r="55776" spans="26:26">
      <c r="Z55776"/>
    </row>
    <row r="55777" spans="26:26">
      <c r="Z55777"/>
    </row>
    <row r="55778" spans="26:26">
      <c r="Z55778"/>
    </row>
    <row r="55779" spans="26:26">
      <c r="Z55779"/>
    </row>
    <row r="55780" spans="26:26">
      <c r="Z55780"/>
    </row>
    <row r="55781" spans="26:26">
      <c r="Z55781"/>
    </row>
    <row r="55782" spans="26:26">
      <c r="Z55782"/>
    </row>
    <row r="55783" spans="26:26">
      <c r="Z55783"/>
    </row>
    <row r="55784" spans="26:26">
      <c r="Z55784"/>
    </row>
    <row r="55785" spans="26:26">
      <c r="Z55785"/>
    </row>
    <row r="55786" spans="26:26">
      <c r="Z55786"/>
    </row>
    <row r="55787" spans="26:26">
      <c r="Z55787"/>
    </row>
    <row r="55788" spans="26:26">
      <c r="Z55788"/>
    </row>
    <row r="55789" spans="26:26">
      <c r="Z55789"/>
    </row>
    <row r="55790" spans="26:26">
      <c r="Z55790"/>
    </row>
    <row r="55791" spans="26:26">
      <c r="Z55791"/>
    </row>
    <row r="55792" spans="26:26">
      <c r="Z55792"/>
    </row>
    <row r="55793" spans="26:26">
      <c r="Z55793"/>
    </row>
    <row r="55794" spans="26:26">
      <c r="Z55794"/>
    </row>
    <row r="55795" spans="26:26">
      <c r="Z55795"/>
    </row>
    <row r="55796" spans="26:26">
      <c r="Z55796"/>
    </row>
    <row r="55797" spans="26:26">
      <c r="Z55797"/>
    </row>
    <row r="55798" spans="26:26">
      <c r="Z55798"/>
    </row>
    <row r="55799" spans="26:26">
      <c r="Z55799"/>
    </row>
    <row r="55800" spans="26:26">
      <c r="Z55800"/>
    </row>
    <row r="55801" spans="26:26">
      <c r="Z55801"/>
    </row>
    <row r="55802" spans="26:26">
      <c r="Z55802"/>
    </row>
    <row r="55803" spans="26:26">
      <c r="Z55803"/>
    </row>
    <row r="55804" spans="26:26">
      <c r="Z55804"/>
    </row>
    <row r="55805" spans="26:26">
      <c r="Z55805"/>
    </row>
    <row r="55806" spans="26:26">
      <c r="Z55806"/>
    </row>
    <row r="55807" spans="26:26">
      <c r="Z55807"/>
    </row>
    <row r="55808" spans="26:26">
      <c r="Z55808"/>
    </row>
    <row r="55809" spans="26:26">
      <c r="Z55809"/>
    </row>
    <row r="55810" spans="26:26">
      <c r="Z55810"/>
    </row>
    <row r="55811" spans="26:26">
      <c r="Z55811"/>
    </row>
    <row r="55812" spans="26:26">
      <c r="Z55812"/>
    </row>
    <row r="55813" spans="26:26">
      <c r="Z55813"/>
    </row>
    <row r="55814" spans="26:26">
      <c r="Z55814"/>
    </row>
    <row r="55815" spans="26:26">
      <c r="Z55815"/>
    </row>
    <row r="55816" spans="26:26">
      <c r="Z55816"/>
    </row>
    <row r="55817" spans="26:26">
      <c r="Z55817"/>
    </row>
    <row r="55818" spans="26:26">
      <c r="Z55818"/>
    </row>
    <row r="55819" spans="26:26">
      <c r="Z55819"/>
    </row>
    <row r="55820" spans="26:26">
      <c r="Z55820"/>
    </row>
    <row r="55821" spans="26:26">
      <c r="Z55821"/>
    </row>
    <row r="55822" spans="26:26">
      <c r="Z55822"/>
    </row>
    <row r="55823" spans="26:26">
      <c r="Z55823"/>
    </row>
    <row r="55824" spans="26:26">
      <c r="Z55824"/>
    </row>
    <row r="55825" spans="26:26">
      <c r="Z55825"/>
    </row>
    <row r="55826" spans="26:26">
      <c r="Z55826"/>
    </row>
    <row r="55827" spans="26:26">
      <c r="Z55827"/>
    </row>
    <row r="55828" spans="26:26">
      <c r="Z55828"/>
    </row>
    <row r="55829" spans="26:26">
      <c r="Z55829"/>
    </row>
    <row r="55830" spans="26:26">
      <c r="Z55830"/>
    </row>
    <row r="55831" spans="26:26">
      <c r="Z55831"/>
    </row>
    <row r="55832" spans="26:26">
      <c r="Z55832"/>
    </row>
    <row r="55833" spans="26:26">
      <c r="Z55833"/>
    </row>
    <row r="55834" spans="26:26">
      <c r="Z55834"/>
    </row>
    <row r="55835" spans="26:26">
      <c r="Z55835"/>
    </row>
    <row r="55836" spans="26:26">
      <c r="Z55836"/>
    </row>
    <row r="55837" spans="26:26">
      <c r="Z55837"/>
    </row>
    <row r="55838" spans="26:26">
      <c r="Z55838"/>
    </row>
    <row r="55839" spans="26:26">
      <c r="Z55839"/>
    </row>
    <row r="55840" spans="26:26">
      <c r="Z55840"/>
    </row>
    <row r="55841" spans="26:26">
      <c r="Z55841"/>
    </row>
    <row r="55842" spans="26:26">
      <c r="Z55842"/>
    </row>
    <row r="55843" spans="26:26">
      <c r="Z55843"/>
    </row>
    <row r="55844" spans="26:26">
      <c r="Z55844"/>
    </row>
    <row r="55845" spans="26:26">
      <c r="Z55845"/>
    </row>
    <row r="55846" spans="26:26">
      <c r="Z55846"/>
    </row>
    <row r="55847" spans="26:26">
      <c r="Z55847"/>
    </row>
    <row r="55848" spans="26:26">
      <c r="Z55848"/>
    </row>
    <row r="55849" spans="26:26">
      <c r="Z55849"/>
    </row>
    <row r="55850" spans="26:26">
      <c r="Z55850"/>
    </row>
    <row r="55851" spans="26:26">
      <c r="Z55851"/>
    </row>
    <row r="55852" spans="26:26">
      <c r="Z55852"/>
    </row>
    <row r="55853" spans="26:26">
      <c r="Z55853"/>
    </row>
    <row r="55854" spans="26:26">
      <c r="Z55854"/>
    </row>
    <row r="55855" spans="26:26">
      <c r="Z55855"/>
    </row>
    <row r="55856" spans="26:26">
      <c r="Z55856"/>
    </row>
    <row r="55857" spans="26:26">
      <c r="Z55857"/>
    </row>
    <row r="55858" spans="26:26">
      <c r="Z55858"/>
    </row>
    <row r="55859" spans="26:26">
      <c r="Z55859"/>
    </row>
    <row r="55860" spans="26:26">
      <c r="Z55860"/>
    </row>
    <row r="55861" spans="26:26">
      <c r="Z55861"/>
    </row>
    <row r="55862" spans="26:26">
      <c r="Z55862"/>
    </row>
    <row r="55863" spans="26:26">
      <c r="Z55863"/>
    </row>
    <row r="55864" spans="26:26">
      <c r="Z55864"/>
    </row>
    <row r="55865" spans="26:26">
      <c r="Z55865"/>
    </row>
    <row r="55866" spans="26:26">
      <c r="Z55866"/>
    </row>
    <row r="55867" spans="26:26">
      <c r="Z55867"/>
    </row>
    <row r="55868" spans="26:26">
      <c r="Z55868"/>
    </row>
    <row r="55869" spans="26:26">
      <c r="Z55869"/>
    </row>
    <row r="55870" spans="26:26">
      <c r="Z55870"/>
    </row>
    <row r="55871" spans="26:26">
      <c r="Z55871"/>
    </row>
    <row r="55872" spans="26:26">
      <c r="Z55872"/>
    </row>
    <row r="55873" spans="26:26">
      <c r="Z55873"/>
    </row>
    <row r="55874" spans="26:26">
      <c r="Z55874"/>
    </row>
    <row r="55875" spans="26:26">
      <c r="Z55875"/>
    </row>
    <row r="55876" spans="26:26">
      <c r="Z55876"/>
    </row>
    <row r="55877" spans="26:26">
      <c r="Z55877"/>
    </row>
    <row r="55878" spans="26:26">
      <c r="Z55878"/>
    </row>
    <row r="55879" spans="26:26">
      <c r="Z55879"/>
    </row>
    <row r="55880" spans="26:26">
      <c r="Z55880"/>
    </row>
    <row r="55881" spans="26:26">
      <c r="Z55881"/>
    </row>
    <row r="55882" spans="26:26">
      <c r="Z55882"/>
    </row>
    <row r="55883" spans="26:26">
      <c r="Z55883"/>
    </row>
    <row r="55884" spans="26:26">
      <c r="Z55884"/>
    </row>
    <row r="55885" spans="26:26">
      <c r="Z55885"/>
    </row>
    <row r="55886" spans="26:26">
      <c r="Z55886"/>
    </row>
    <row r="55887" spans="26:26">
      <c r="Z55887"/>
    </row>
    <row r="55888" spans="26:26">
      <c r="Z55888"/>
    </row>
    <row r="55889" spans="26:26">
      <c r="Z55889"/>
    </row>
    <row r="55890" spans="26:26">
      <c r="Z55890"/>
    </row>
    <row r="55891" spans="26:26">
      <c r="Z55891"/>
    </row>
    <row r="55892" spans="26:26">
      <c r="Z55892"/>
    </row>
    <row r="55893" spans="26:26">
      <c r="Z55893"/>
    </row>
    <row r="55894" spans="26:26">
      <c r="Z55894"/>
    </row>
    <row r="55895" spans="26:26">
      <c r="Z55895"/>
    </row>
    <row r="55896" spans="26:26">
      <c r="Z55896"/>
    </row>
    <row r="55897" spans="26:26">
      <c r="Z55897"/>
    </row>
    <row r="55898" spans="26:26">
      <c r="Z55898"/>
    </row>
    <row r="55899" spans="26:26">
      <c r="Z55899"/>
    </row>
    <row r="55900" spans="26:26">
      <c r="Z55900"/>
    </row>
    <row r="55901" spans="26:26">
      <c r="Z55901"/>
    </row>
    <row r="55902" spans="26:26">
      <c r="Z55902"/>
    </row>
    <row r="55903" spans="26:26">
      <c r="Z55903"/>
    </row>
    <row r="55904" spans="26:26">
      <c r="Z55904"/>
    </row>
    <row r="55905" spans="26:26">
      <c r="Z55905"/>
    </row>
    <row r="55906" spans="26:26">
      <c r="Z55906"/>
    </row>
    <row r="55907" spans="26:26">
      <c r="Z55907"/>
    </row>
    <row r="55908" spans="26:26">
      <c r="Z55908"/>
    </row>
    <row r="55909" spans="26:26">
      <c r="Z55909"/>
    </row>
    <row r="55910" spans="26:26">
      <c r="Z55910"/>
    </row>
    <row r="55911" spans="26:26">
      <c r="Z55911"/>
    </row>
    <row r="55912" spans="26:26">
      <c r="Z55912"/>
    </row>
    <row r="55913" spans="26:26">
      <c r="Z55913"/>
    </row>
    <row r="55914" spans="26:26">
      <c r="Z55914"/>
    </row>
    <row r="55915" spans="26:26">
      <c r="Z55915"/>
    </row>
    <row r="55916" spans="26:26">
      <c r="Z55916"/>
    </row>
    <row r="55917" spans="26:26">
      <c r="Z55917"/>
    </row>
    <row r="55918" spans="26:26">
      <c r="Z55918"/>
    </row>
    <row r="55919" spans="26:26">
      <c r="Z55919"/>
    </row>
    <row r="55920" spans="26:26">
      <c r="Z55920"/>
    </row>
    <row r="55921" spans="26:26">
      <c r="Z55921"/>
    </row>
    <row r="55922" spans="26:26">
      <c r="Z55922"/>
    </row>
    <row r="55923" spans="26:26">
      <c r="Z55923"/>
    </row>
    <row r="55924" spans="26:26">
      <c r="Z55924"/>
    </row>
    <row r="55925" spans="26:26">
      <c r="Z55925"/>
    </row>
    <row r="55926" spans="26:26">
      <c r="Z55926"/>
    </row>
    <row r="55927" spans="26:26">
      <c r="Z55927"/>
    </row>
    <row r="55928" spans="26:26">
      <c r="Z55928"/>
    </row>
    <row r="55929" spans="26:26">
      <c r="Z55929"/>
    </row>
    <row r="55930" spans="26:26">
      <c r="Z55930"/>
    </row>
    <row r="55931" spans="26:26">
      <c r="Z55931"/>
    </row>
    <row r="55932" spans="26:26">
      <c r="Z55932"/>
    </row>
    <row r="55933" spans="26:26">
      <c r="Z55933"/>
    </row>
    <row r="55934" spans="26:26">
      <c r="Z55934"/>
    </row>
    <row r="55935" spans="26:26">
      <c r="Z55935"/>
    </row>
    <row r="55936" spans="26:26">
      <c r="Z55936"/>
    </row>
    <row r="55937" spans="26:26">
      <c r="Z55937"/>
    </row>
    <row r="55938" spans="26:26">
      <c r="Z55938"/>
    </row>
    <row r="55939" spans="26:26">
      <c r="Z55939"/>
    </row>
    <row r="55940" spans="26:26">
      <c r="Z55940"/>
    </row>
    <row r="55941" spans="26:26">
      <c r="Z55941"/>
    </row>
    <row r="55942" spans="26:26">
      <c r="Z55942"/>
    </row>
    <row r="55943" spans="26:26">
      <c r="Z55943"/>
    </row>
    <row r="55944" spans="26:26">
      <c r="Z55944"/>
    </row>
    <row r="55945" spans="26:26">
      <c r="Z55945"/>
    </row>
    <row r="55946" spans="26:26">
      <c r="Z55946"/>
    </row>
    <row r="55947" spans="26:26">
      <c r="Z55947"/>
    </row>
    <row r="55948" spans="26:26">
      <c r="Z55948"/>
    </row>
    <row r="55949" spans="26:26">
      <c r="Z55949"/>
    </row>
    <row r="55950" spans="26:26">
      <c r="Z55950"/>
    </row>
    <row r="55951" spans="26:26">
      <c r="Z55951"/>
    </row>
    <row r="55952" spans="26:26">
      <c r="Z55952"/>
    </row>
    <row r="55953" spans="26:26">
      <c r="Z55953"/>
    </row>
    <row r="55954" spans="26:26">
      <c r="Z55954"/>
    </row>
    <row r="55955" spans="26:26">
      <c r="Z55955"/>
    </row>
    <row r="55956" spans="26:26">
      <c r="Z55956"/>
    </row>
    <row r="55957" spans="26:26">
      <c r="Z55957"/>
    </row>
    <row r="55958" spans="26:26">
      <c r="Z55958"/>
    </row>
    <row r="55959" spans="26:26">
      <c r="Z55959"/>
    </row>
    <row r="55960" spans="26:26">
      <c r="Z55960"/>
    </row>
    <row r="55961" spans="26:26">
      <c r="Z55961"/>
    </row>
    <row r="55962" spans="26:26">
      <c r="Z55962"/>
    </row>
    <row r="55963" spans="26:26">
      <c r="Z55963"/>
    </row>
    <row r="55964" spans="26:26">
      <c r="Z55964"/>
    </row>
    <row r="55965" spans="26:26">
      <c r="Z55965"/>
    </row>
    <row r="55966" spans="26:26">
      <c r="Z55966"/>
    </row>
    <row r="55967" spans="26:26">
      <c r="Z55967"/>
    </row>
    <row r="55968" spans="26:26">
      <c r="Z55968"/>
    </row>
    <row r="55969" spans="26:26">
      <c r="Z55969"/>
    </row>
    <row r="55970" spans="26:26">
      <c r="Z55970"/>
    </row>
    <row r="55971" spans="26:26">
      <c r="Z55971"/>
    </row>
    <row r="55972" spans="26:26">
      <c r="Z55972"/>
    </row>
    <row r="55973" spans="26:26">
      <c r="Z55973"/>
    </row>
    <row r="55974" spans="26:26">
      <c r="Z55974"/>
    </row>
    <row r="55975" spans="26:26">
      <c r="Z55975"/>
    </row>
    <row r="55976" spans="26:26">
      <c r="Z55976"/>
    </row>
    <row r="55977" spans="26:26">
      <c r="Z55977"/>
    </row>
    <row r="55978" spans="26:26">
      <c r="Z55978"/>
    </row>
    <row r="55979" spans="26:26">
      <c r="Z55979"/>
    </row>
    <row r="55980" spans="26:26">
      <c r="Z55980"/>
    </row>
    <row r="55981" spans="26:26">
      <c r="Z55981"/>
    </row>
    <row r="55982" spans="26:26">
      <c r="Z55982"/>
    </row>
    <row r="55983" spans="26:26">
      <c r="Z55983"/>
    </row>
    <row r="55984" spans="26:26">
      <c r="Z55984"/>
    </row>
    <row r="55985" spans="26:26">
      <c r="Z55985"/>
    </row>
    <row r="55986" spans="26:26">
      <c r="Z55986"/>
    </row>
    <row r="55987" spans="26:26">
      <c r="Z55987"/>
    </row>
    <row r="55988" spans="26:26">
      <c r="Z55988"/>
    </row>
    <row r="55989" spans="26:26">
      <c r="Z55989"/>
    </row>
    <row r="55990" spans="26:26">
      <c r="Z55990"/>
    </row>
    <row r="55991" spans="26:26">
      <c r="Z55991"/>
    </row>
    <row r="55992" spans="26:26">
      <c r="Z55992"/>
    </row>
    <row r="55993" spans="26:26">
      <c r="Z55993"/>
    </row>
    <row r="55994" spans="26:26">
      <c r="Z55994"/>
    </row>
    <row r="55995" spans="26:26">
      <c r="Z55995"/>
    </row>
    <row r="55996" spans="26:26">
      <c r="Z55996"/>
    </row>
    <row r="55997" spans="26:26">
      <c r="Z55997"/>
    </row>
    <row r="55998" spans="26:26">
      <c r="Z55998"/>
    </row>
    <row r="55999" spans="26:26">
      <c r="Z55999"/>
    </row>
    <row r="56000" spans="26:26">
      <c r="Z56000"/>
    </row>
    <row r="56001" spans="26:26">
      <c r="Z56001"/>
    </row>
    <row r="56002" spans="26:26">
      <c r="Z56002"/>
    </row>
    <row r="56003" spans="26:26">
      <c r="Z56003"/>
    </row>
    <row r="56004" spans="26:26">
      <c r="Z56004"/>
    </row>
    <row r="56005" spans="26:26">
      <c r="Z56005"/>
    </row>
    <row r="56006" spans="26:26">
      <c r="Z56006"/>
    </row>
    <row r="56007" spans="26:26">
      <c r="Z56007"/>
    </row>
    <row r="56008" spans="26:26">
      <c r="Z56008"/>
    </row>
    <row r="56009" spans="26:26">
      <c r="Z56009"/>
    </row>
    <row r="56010" spans="26:26">
      <c r="Z56010"/>
    </row>
    <row r="56011" spans="26:26">
      <c r="Z56011"/>
    </row>
    <row r="56012" spans="26:26">
      <c r="Z56012"/>
    </row>
    <row r="56013" spans="26:26">
      <c r="Z56013"/>
    </row>
    <row r="56014" spans="26:26">
      <c r="Z56014"/>
    </row>
    <row r="56015" spans="26:26">
      <c r="Z56015"/>
    </row>
    <row r="56016" spans="26:26">
      <c r="Z56016"/>
    </row>
    <row r="56017" spans="26:26">
      <c r="Z56017"/>
    </row>
    <row r="56018" spans="26:26">
      <c r="Z56018"/>
    </row>
    <row r="56019" spans="26:26">
      <c r="Z56019"/>
    </row>
    <row r="56020" spans="26:26">
      <c r="Z56020"/>
    </row>
    <row r="56021" spans="26:26">
      <c r="Z56021"/>
    </row>
    <row r="56022" spans="26:26">
      <c r="Z56022"/>
    </row>
    <row r="56023" spans="26:26">
      <c r="Z56023"/>
    </row>
    <row r="56024" spans="26:26">
      <c r="Z56024"/>
    </row>
    <row r="56025" spans="26:26">
      <c r="Z56025"/>
    </row>
    <row r="56026" spans="26:26">
      <c r="Z56026"/>
    </row>
    <row r="56027" spans="26:26">
      <c r="Z56027"/>
    </row>
    <row r="56028" spans="26:26">
      <c r="Z56028"/>
    </row>
    <row r="56029" spans="26:26">
      <c r="Z56029"/>
    </row>
    <row r="56030" spans="26:26">
      <c r="Z56030"/>
    </row>
    <row r="56031" spans="26:26">
      <c r="Z56031"/>
    </row>
    <row r="56032" spans="26:26">
      <c r="Z56032"/>
    </row>
    <row r="56033" spans="26:26">
      <c r="Z56033"/>
    </row>
    <row r="56034" spans="26:26">
      <c r="Z56034"/>
    </row>
    <row r="56035" spans="26:26">
      <c r="Z56035"/>
    </row>
    <row r="56036" spans="26:26">
      <c r="Z56036"/>
    </row>
    <row r="56037" spans="26:26">
      <c r="Z56037"/>
    </row>
    <row r="56038" spans="26:26">
      <c r="Z56038"/>
    </row>
    <row r="56039" spans="26:26">
      <c r="Z56039"/>
    </row>
    <row r="56040" spans="26:26">
      <c r="Z56040"/>
    </row>
    <row r="56041" spans="26:26">
      <c r="Z56041"/>
    </row>
    <row r="56042" spans="26:26">
      <c r="Z56042"/>
    </row>
    <row r="56043" spans="26:26">
      <c r="Z56043"/>
    </row>
    <row r="56044" spans="26:26">
      <c r="Z56044"/>
    </row>
    <row r="56045" spans="26:26">
      <c r="Z56045"/>
    </row>
    <row r="56046" spans="26:26">
      <c r="Z56046"/>
    </row>
    <row r="56047" spans="26:26">
      <c r="Z56047"/>
    </row>
    <row r="56048" spans="26:26">
      <c r="Z56048"/>
    </row>
    <row r="56049" spans="26:26">
      <c r="Z56049"/>
    </row>
    <row r="56050" spans="26:26">
      <c r="Z56050"/>
    </row>
    <row r="56051" spans="26:26">
      <c r="Z56051"/>
    </row>
    <row r="56052" spans="26:26">
      <c r="Z56052"/>
    </row>
    <row r="56053" spans="26:26">
      <c r="Z56053"/>
    </row>
    <row r="56054" spans="26:26">
      <c r="Z56054"/>
    </row>
    <row r="56055" spans="26:26">
      <c r="Z56055"/>
    </row>
    <row r="56056" spans="26:26">
      <c r="Z56056"/>
    </row>
    <row r="56057" spans="26:26">
      <c r="Z56057"/>
    </row>
    <row r="56058" spans="26:26">
      <c r="Z56058"/>
    </row>
    <row r="56059" spans="26:26">
      <c r="Z56059"/>
    </row>
    <row r="56060" spans="26:26">
      <c r="Z56060"/>
    </row>
    <row r="56061" spans="26:26">
      <c r="Z56061"/>
    </row>
    <row r="56062" spans="26:26">
      <c r="Z56062"/>
    </row>
    <row r="56063" spans="26:26">
      <c r="Z56063"/>
    </row>
    <row r="56064" spans="26:26">
      <c r="Z56064"/>
    </row>
    <row r="56065" spans="26:26">
      <c r="Z56065"/>
    </row>
    <row r="56066" spans="26:26">
      <c r="Z56066"/>
    </row>
    <row r="56067" spans="26:26">
      <c r="Z56067"/>
    </row>
    <row r="56068" spans="26:26">
      <c r="Z56068"/>
    </row>
    <row r="56069" spans="26:26">
      <c r="Z56069"/>
    </row>
    <row r="56070" spans="26:26">
      <c r="Z56070"/>
    </row>
    <row r="56071" spans="26:26">
      <c r="Z56071"/>
    </row>
    <row r="56072" spans="26:26">
      <c r="Z56072"/>
    </row>
    <row r="56073" spans="26:26">
      <c r="Z56073"/>
    </row>
    <row r="56074" spans="26:26">
      <c r="Z56074"/>
    </row>
    <row r="56075" spans="26:26">
      <c r="Z56075"/>
    </row>
    <row r="56076" spans="26:26">
      <c r="Z56076"/>
    </row>
    <row r="56077" spans="26:26">
      <c r="Z56077"/>
    </row>
    <row r="56078" spans="26:26">
      <c r="Z56078"/>
    </row>
    <row r="56079" spans="26:26">
      <c r="Z56079"/>
    </row>
    <row r="56080" spans="26:26">
      <c r="Z56080"/>
    </row>
    <row r="56081" spans="26:26">
      <c r="Z56081"/>
    </row>
    <row r="56082" spans="26:26">
      <c r="Z56082"/>
    </row>
    <row r="56083" spans="26:26">
      <c r="Z56083"/>
    </row>
    <row r="56084" spans="26:26">
      <c r="Z56084"/>
    </row>
    <row r="56085" spans="26:26">
      <c r="Z56085"/>
    </row>
    <row r="56086" spans="26:26">
      <c r="Z56086"/>
    </row>
    <row r="56087" spans="26:26">
      <c r="Z56087"/>
    </row>
    <row r="56088" spans="26:26">
      <c r="Z56088"/>
    </row>
    <row r="56089" spans="26:26">
      <c r="Z56089"/>
    </row>
    <row r="56090" spans="26:26">
      <c r="Z56090"/>
    </row>
    <row r="56091" spans="26:26">
      <c r="Z56091"/>
    </row>
    <row r="56092" spans="26:26">
      <c r="Z56092"/>
    </row>
    <row r="56093" spans="26:26">
      <c r="Z56093"/>
    </row>
    <row r="56094" spans="26:26">
      <c r="Z56094"/>
    </row>
    <row r="56095" spans="26:26">
      <c r="Z56095"/>
    </row>
    <row r="56096" spans="26:26">
      <c r="Z56096"/>
    </row>
    <row r="56097" spans="26:26">
      <c r="Z56097"/>
    </row>
    <row r="56098" spans="26:26">
      <c r="Z56098"/>
    </row>
    <row r="56099" spans="26:26">
      <c r="Z56099"/>
    </row>
    <row r="56100" spans="26:26">
      <c r="Z56100"/>
    </row>
    <row r="56101" spans="26:26">
      <c r="Z56101"/>
    </row>
    <row r="56102" spans="26:26">
      <c r="Z56102"/>
    </row>
    <row r="56103" spans="26:26">
      <c r="Z56103"/>
    </row>
    <row r="56104" spans="26:26">
      <c r="Z56104"/>
    </row>
    <row r="56105" spans="26:26">
      <c r="Z56105"/>
    </row>
    <row r="56106" spans="26:26">
      <c r="Z56106"/>
    </row>
    <row r="56107" spans="26:26">
      <c r="Z56107"/>
    </row>
    <row r="56108" spans="26:26">
      <c r="Z56108"/>
    </row>
    <row r="56109" spans="26:26">
      <c r="Z56109"/>
    </row>
    <row r="56110" spans="26:26">
      <c r="Z56110"/>
    </row>
    <row r="56111" spans="26:26">
      <c r="Z56111"/>
    </row>
    <row r="56112" spans="26:26">
      <c r="Z56112"/>
    </row>
    <row r="56113" spans="26:26">
      <c r="Z56113"/>
    </row>
    <row r="56114" spans="26:26">
      <c r="Z56114"/>
    </row>
    <row r="56115" spans="26:26">
      <c r="Z56115"/>
    </row>
    <row r="56116" spans="26:26">
      <c r="Z56116"/>
    </row>
    <row r="56117" spans="26:26">
      <c r="Z56117"/>
    </row>
    <row r="56118" spans="26:26">
      <c r="Z56118"/>
    </row>
    <row r="56119" spans="26:26">
      <c r="Z56119"/>
    </row>
    <row r="56120" spans="26:26">
      <c r="Z56120"/>
    </row>
    <row r="56121" spans="26:26">
      <c r="Z56121"/>
    </row>
    <row r="56122" spans="26:26">
      <c r="Z56122"/>
    </row>
    <row r="56123" spans="26:26">
      <c r="Z56123"/>
    </row>
    <row r="56124" spans="26:26">
      <c r="Z56124"/>
    </row>
    <row r="56125" spans="26:26">
      <c r="Z56125"/>
    </row>
    <row r="56126" spans="26:26">
      <c r="Z56126"/>
    </row>
    <row r="56127" spans="26:26">
      <c r="Z56127"/>
    </row>
    <row r="56128" spans="26:26">
      <c r="Z56128"/>
    </row>
    <row r="56129" spans="26:26">
      <c r="Z56129"/>
    </row>
    <row r="56130" spans="26:26">
      <c r="Z56130"/>
    </row>
    <row r="56131" spans="26:26">
      <c r="Z56131"/>
    </row>
    <row r="56132" spans="26:26">
      <c r="Z56132"/>
    </row>
    <row r="56133" spans="26:26">
      <c r="Z56133"/>
    </row>
    <row r="56134" spans="26:26">
      <c r="Z56134"/>
    </row>
    <row r="56135" spans="26:26">
      <c r="Z56135"/>
    </row>
    <row r="56136" spans="26:26">
      <c r="Z56136"/>
    </row>
    <row r="56137" spans="26:26">
      <c r="Z56137"/>
    </row>
    <row r="56138" spans="26:26">
      <c r="Z56138"/>
    </row>
    <row r="56139" spans="26:26">
      <c r="Z56139"/>
    </row>
    <row r="56140" spans="26:26">
      <c r="Z56140"/>
    </row>
    <row r="56141" spans="26:26">
      <c r="Z56141"/>
    </row>
    <row r="56142" spans="26:26">
      <c r="Z56142"/>
    </row>
    <row r="56143" spans="26:26">
      <c r="Z56143"/>
    </row>
    <row r="56144" spans="26:26">
      <c r="Z56144"/>
    </row>
    <row r="56145" spans="26:26">
      <c r="Z56145"/>
    </row>
    <row r="56146" spans="26:26">
      <c r="Z56146"/>
    </row>
    <row r="56147" spans="26:26">
      <c r="Z56147"/>
    </row>
    <row r="56148" spans="26:26">
      <c r="Z56148"/>
    </row>
    <row r="56149" spans="26:26">
      <c r="Z56149"/>
    </row>
    <row r="56150" spans="26:26">
      <c r="Z56150"/>
    </row>
    <row r="56151" spans="26:26">
      <c r="Z56151"/>
    </row>
    <row r="56152" spans="26:26">
      <c r="Z56152"/>
    </row>
    <row r="56153" spans="26:26">
      <c r="Z56153"/>
    </row>
    <row r="56154" spans="26:26">
      <c r="Z56154"/>
    </row>
    <row r="56155" spans="26:26">
      <c r="Z56155"/>
    </row>
    <row r="56156" spans="26:26">
      <c r="Z56156"/>
    </row>
    <row r="56157" spans="26:26">
      <c r="Z56157"/>
    </row>
    <row r="56158" spans="26:26">
      <c r="Z56158"/>
    </row>
    <row r="56159" spans="26:26">
      <c r="Z56159"/>
    </row>
    <row r="56160" spans="26:26">
      <c r="Z56160"/>
    </row>
    <row r="56161" spans="26:26">
      <c r="Z56161"/>
    </row>
    <row r="56162" spans="26:26">
      <c r="Z56162"/>
    </row>
    <row r="56163" spans="26:26">
      <c r="Z56163"/>
    </row>
    <row r="56164" spans="26:26">
      <c r="Z56164"/>
    </row>
    <row r="56165" spans="26:26">
      <c r="Z56165"/>
    </row>
    <row r="56166" spans="26:26">
      <c r="Z56166"/>
    </row>
    <row r="56167" spans="26:26">
      <c r="Z56167"/>
    </row>
    <row r="56168" spans="26:26">
      <c r="Z56168"/>
    </row>
    <row r="56169" spans="26:26">
      <c r="Z56169"/>
    </row>
    <row r="56170" spans="26:26">
      <c r="Z56170"/>
    </row>
    <row r="56171" spans="26:26">
      <c r="Z56171"/>
    </row>
    <row r="56172" spans="26:26">
      <c r="Z56172"/>
    </row>
    <row r="56173" spans="26:26">
      <c r="Z56173"/>
    </row>
    <row r="56174" spans="26:26">
      <c r="Z56174"/>
    </row>
    <row r="56175" spans="26:26">
      <c r="Z56175"/>
    </row>
    <row r="56176" spans="26:26">
      <c r="Z56176"/>
    </row>
    <row r="56177" spans="26:26">
      <c r="Z56177"/>
    </row>
    <row r="56178" spans="26:26">
      <c r="Z56178"/>
    </row>
    <row r="56179" spans="26:26">
      <c r="Z56179"/>
    </row>
    <row r="56180" spans="26:26">
      <c r="Z56180"/>
    </row>
    <row r="56181" spans="26:26">
      <c r="Z56181"/>
    </row>
    <row r="56182" spans="26:26">
      <c r="Z56182"/>
    </row>
    <row r="56183" spans="26:26">
      <c r="Z56183"/>
    </row>
    <row r="56184" spans="26:26">
      <c r="Z56184"/>
    </row>
    <row r="56185" spans="26:26">
      <c r="Z56185"/>
    </row>
    <row r="56186" spans="26:26">
      <c r="Z56186"/>
    </row>
    <row r="56187" spans="26:26">
      <c r="Z56187"/>
    </row>
    <row r="56188" spans="26:26">
      <c r="Z56188"/>
    </row>
    <row r="56189" spans="26:26">
      <c r="Z56189"/>
    </row>
    <row r="56190" spans="26:26">
      <c r="Z56190"/>
    </row>
    <row r="56191" spans="26:26">
      <c r="Z56191"/>
    </row>
    <row r="56192" spans="26:26">
      <c r="Z56192"/>
    </row>
    <row r="56193" spans="26:26">
      <c r="Z56193"/>
    </row>
    <row r="56194" spans="26:26">
      <c r="Z56194"/>
    </row>
    <row r="56195" spans="26:26">
      <c r="Z56195"/>
    </row>
    <row r="56196" spans="26:26">
      <c r="Z56196"/>
    </row>
    <row r="56197" spans="26:26">
      <c r="Z56197"/>
    </row>
    <row r="56198" spans="26:26">
      <c r="Z56198"/>
    </row>
    <row r="56199" spans="26:26">
      <c r="Z56199"/>
    </row>
    <row r="56200" spans="26:26">
      <c r="Z56200"/>
    </row>
    <row r="56201" spans="26:26">
      <c r="Z56201"/>
    </row>
    <row r="56202" spans="26:26">
      <c r="Z56202"/>
    </row>
    <row r="56203" spans="26:26">
      <c r="Z56203"/>
    </row>
    <row r="56204" spans="26:26">
      <c r="Z56204"/>
    </row>
    <row r="56205" spans="26:26">
      <c r="Z56205"/>
    </row>
    <row r="56206" spans="26:26">
      <c r="Z56206"/>
    </row>
    <row r="56207" spans="26:26">
      <c r="Z56207"/>
    </row>
    <row r="56208" spans="26:26">
      <c r="Z56208"/>
    </row>
    <row r="56209" spans="26:26">
      <c r="Z56209"/>
    </row>
    <row r="56210" spans="26:26">
      <c r="Z56210"/>
    </row>
    <row r="56211" spans="26:26">
      <c r="Z56211"/>
    </row>
    <row r="56212" spans="26:26">
      <c r="Z56212"/>
    </row>
    <row r="56213" spans="26:26">
      <c r="Z56213"/>
    </row>
    <row r="56214" spans="26:26">
      <c r="Z56214"/>
    </row>
    <row r="56215" spans="26:26">
      <c r="Z56215"/>
    </row>
    <row r="56216" spans="26:26">
      <c r="Z56216"/>
    </row>
    <row r="56217" spans="26:26">
      <c r="Z56217"/>
    </row>
    <row r="56218" spans="26:26">
      <c r="Z56218"/>
    </row>
    <row r="56219" spans="26:26">
      <c r="Z56219"/>
    </row>
    <row r="56220" spans="26:26">
      <c r="Z56220"/>
    </row>
    <row r="56221" spans="26:26">
      <c r="Z56221"/>
    </row>
    <row r="56222" spans="26:26">
      <c r="Z56222"/>
    </row>
    <row r="56223" spans="26:26">
      <c r="Z56223"/>
    </row>
    <row r="56224" spans="26:26">
      <c r="Z56224"/>
    </row>
    <row r="56225" spans="26:26">
      <c r="Z56225"/>
    </row>
    <row r="56226" spans="26:26">
      <c r="Z56226"/>
    </row>
    <row r="56227" spans="26:26">
      <c r="Z56227"/>
    </row>
    <row r="56228" spans="26:26">
      <c r="Z56228"/>
    </row>
    <row r="56229" spans="26:26">
      <c r="Z56229"/>
    </row>
    <row r="56230" spans="26:26">
      <c r="Z56230"/>
    </row>
    <row r="56231" spans="26:26">
      <c r="Z56231"/>
    </row>
    <row r="56232" spans="26:26">
      <c r="Z56232"/>
    </row>
    <row r="56233" spans="26:26">
      <c r="Z56233"/>
    </row>
    <row r="56234" spans="26:26">
      <c r="Z56234"/>
    </row>
    <row r="56235" spans="26:26">
      <c r="Z56235"/>
    </row>
    <row r="56236" spans="26:26">
      <c r="Z56236"/>
    </row>
    <row r="56237" spans="26:26">
      <c r="Z56237"/>
    </row>
    <row r="56238" spans="26:26">
      <c r="Z56238"/>
    </row>
    <row r="56239" spans="26:26">
      <c r="Z56239"/>
    </row>
    <row r="56240" spans="26:26">
      <c r="Z56240"/>
    </row>
    <row r="56241" spans="26:26">
      <c r="Z56241"/>
    </row>
    <row r="56242" spans="26:26">
      <c r="Z56242"/>
    </row>
    <row r="56243" spans="26:26">
      <c r="Z56243"/>
    </row>
    <row r="56244" spans="26:26">
      <c r="Z56244"/>
    </row>
    <row r="56245" spans="26:26">
      <c r="Z56245"/>
    </row>
    <row r="56246" spans="26:26">
      <c r="Z56246"/>
    </row>
    <row r="56247" spans="26:26">
      <c r="Z56247"/>
    </row>
    <row r="56248" spans="26:26">
      <c r="Z56248"/>
    </row>
    <row r="56249" spans="26:26">
      <c r="Z56249"/>
    </row>
    <row r="56250" spans="26:26">
      <c r="Z56250"/>
    </row>
    <row r="56251" spans="26:26">
      <c r="Z56251"/>
    </row>
    <row r="56252" spans="26:26">
      <c r="Z56252"/>
    </row>
    <row r="56253" spans="26:26">
      <c r="Z56253"/>
    </row>
    <row r="56254" spans="26:26">
      <c r="Z56254"/>
    </row>
    <row r="56255" spans="26:26">
      <c r="Z56255"/>
    </row>
    <row r="56256" spans="26:26">
      <c r="Z56256"/>
    </row>
    <row r="56257" spans="26:26">
      <c r="Z56257"/>
    </row>
    <row r="56258" spans="26:26">
      <c r="Z56258"/>
    </row>
    <row r="56259" spans="26:26">
      <c r="Z56259"/>
    </row>
    <row r="56260" spans="26:26">
      <c r="Z56260"/>
    </row>
    <row r="56261" spans="26:26">
      <c r="Z56261"/>
    </row>
    <row r="56262" spans="26:26">
      <c r="Z56262"/>
    </row>
    <row r="56263" spans="26:26">
      <c r="Z56263"/>
    </row>
    <row r="56264" spans="26:26">
      <c r="Z56264"/>
    </row>
    <row r="56265" spans="26:26">
      <c r="Z56265"/>
    </row>
    <row r="56266" spans="26:26">
      <c r="Z56266"/>
    </row>
    <row r="56267" spans="26:26">
      <c r="Z56267"/>
    </row>
    <row r="56268" spans="26:26">
      <c r="Z56268"/>
    </row>
    <row r="56269" spans="26:26">
      <c r="Z56269"/>
    </row>
    <row r="56270" spans="26:26">
      <c r="Z56270"/>
    </row>
    <row r="56271" spans="26:26">
      <c r="Z56271"/>
    </row>
    <row r="56272" spans="26:26">
      <c r="Z56272"/>
    </row>
    <row r="56273" spans="26:26">
      <c r="Z56273"/>
    </row>
    <row r="56274" spans="26:26">
      <c r="Z56274"/>
    </row>
    <row r="56275" spans="26:26">
      <c r="Z56275"/>
    </row>
    <row r="56276" spans="26:26">
      <c r="Z56276"/>
    </row>
    <row r="56277" spans="26:26">
      <c r="Z56277"/>
    </row>
    <row r="56278" spans="26:26">
      <c r="Z56278"/>
    </row>
    <row r="56279" spans="26:26">
      <c r="Z56279"/>
    </row>
    <row r="56280" spans="26:26">
      <c r="Z56280"/>
    </row>
    <row r="56281" spans="26:26">
      <c r="Z56281"/>
    </row>
    <row r="56282" spans="26:26">
      <c r="Z56282"/>
    </row>
    <row r="56283" spans="26:26">
      <c r="Z56283"/>
    </row>
    <row r="56284" spans="26:26">
      <c r="Z56284"/>
    </row>
    <row r="56285" spans="26:26">
      <c r="Z56285"/>
    </row>
    <row r="56286" spans="26:26">
      <c r="Z56286"/>
    </row>
    <row r="56287" spans="26:26">
      <c r="Z56287"/>
    </row>
    <row r="56288" spans="26:26">
      <c r="Z56288"/>
    </row>
    <row r="56289" spans="26:26">
      <c r="Z56289"/>
    </row>
    <row r="56290" spans="26:26">
      <c r="Z56290"/>
    </row>
    <row r="56291" spans="26:26">
      <c r="Z56291"/>
    </row>
    <row r="56292" spans="26:26">
      <c r="Z56292"/>
    </row>
    <row r="56293" spans="26:26">
      <c r="Z56293"/>
    </row>
    <row r="56294" spans="26:26">
      <c r="Z56294"/>
    </row>
    <row r="56295" spans="26:26">
      <c r="Z56295"/>
    </row>
    <row r="56296" spans="26:26">
      <c r="Z56296"/>
    </row>
    <row r="56297" spans="26:26">
      <c r="Z56297"/>
    </row>
    <row r="56298" spans="26:26">
      <c r="Z56298"/>
    </row>
    <row r="56299" spans="26:26">
      <c r="Z56299"/>
    </row>
    <row r="56300" spans="26:26">
      <c r="Z56300"/>
    </row>
    <row r="56301" spans="26:26">
      <c r="Z56301"/>
    </row>
    <row r="56302" spans="26:26">
      <c r="Z56302"/>
    </row>
    <row r="56303" spans="26:26">
      <c r="Z56303"/>
    </row>
    <row r="56304" spans="26:26">
      <c r="Z56304"/>
    </row>
    <row r="56305" spans="26:26">
      <c r="Z56305"/>
    </row>
    <row r="56306" spans="26:26">
      <c r="Z56306"/>
    </row>
    <row r="56307" spans="26:26">
      <c r="Z56307"/>
    </row>
    <row r="56308" spans="26:26">
      <c r="Z56308"/>
    </row>
    <row r="56309" spans="26:26">
      <c r="Z56309"/>
    </row>
    <row r="56310" spans="26:26">
      <c r="Z56310"/>
    </row>
    <row r="56311" spans="26:26">
      <c r="Z56311"/>
    </row>
    <row r="56312" spans="26:26">
      <c r="Z56312"/>
    </row>
    <row r="56313" spans="26:26">
      <c r="Z56313"/>
    </row>
    <row r="56314" spans="26:26">
      <c r="Z56314"/>
    </row>
    <row r="56315" spans="26:26">
      <c r="Z56315"/>
    </row>
    <row r="56316" spans="26:26">
      <c r="Z56316"/>
    </row>
    <row r="56317" spans="26:26">
      <c r="Z56317"/>
    </row>
    <row r="56318" spans="26:26">
      <c r="Z56318"/>
    </row>
    <row r="56319" spans="26:26">
      <c r="Z56319"/>
    </row>
    <row r="56320" spans="26:26">
      <c r="Z56320"/>
    </row>
    <row r="56321" spans="26:26">
      <c r="Z56321"/>
    </row>
    <row r="56322" spans="26:26">
      <c r="Z56322"/>
    </row>
    <row r="56323" spans="26:26">
      <c r="Z56323"/>
    </row>
    <row r="56324" spans="26:26">
      <c r="Z56324"/>
    </row>
    <row r="56325" spans="26:26">
      <c r="Z56325"/>
    </row>
    <row r="56326" spans="26:26">
      <c r="Z56326"/>
    </row>
    <row r="56327" spans="26:26">
      <c r="Z56327"/>
    </row>
    <row r="56328" spans="26:26">
      <c r="Z56328"/>
    </row>
    <row r="56329" spans="26:26">
      <c r="Z56329"/>
    </row>
    <row r="56330" spans="26:26">
      <c r="Z56330"/>
    </row>
    <row r="56331" spans="26:26">
      <c r="Z56331"/>
    </row>
    <row r="56332" spans="26:26">
      <c r="Z56332"/>
    </row>
    <row r="56333" spans="26:26">
      <c r="Z56333"/>
    </row>
    <row r="56334" spans="26:26">
      <c r="Z56334"/>
    </row>
    <row r="56335" spans="26:26">
      <c r="Z56335"/>
    </row>
    <row r="56336" spans="26:26">
      <c r="Z56336"/>
    </row>
    <row r="56337" spans="26:26">
      <c r="Z56337"/>
    </row>
    <row r="56338" spans="26:26">
      <c r="Z56338"/>
    </row>
    <row r="56339" spans="26:26">
      <c r="Z56339"/>
    </row>
    <row r="56340" spans="26:26">
      <c r="Z56340"/>
    </row>
    <row r="56341" spans="26:26">
      <c r="Z56341"/>
    </row>
    <row r="56342" spans="26:26">
      <c r="Z56342"/>
    </row>
    <row r="56343" spans="26:26">
      <c r="Z56343"/>
    </row>
    <row r="56344" spans="26:26">
      <c r="Z56344"/>
    </row>
    <row r="56345" spans="26:26">
      <c r="Z56345"/>
    </row>
    <row r="56346" spans="26:26">
      <c r="Z56346"/>
    </row>
    <row r="56347" spans="26:26">
      <c r="Z56347"/>
    </row>
    <row r="56348" spans="26:26">
      <c r="Z56348"/>
    </row>
    <row r="56349" spans="26:26">
      <c r="Z56349"/>
    </row>
    <row r="56350" spans="26:26">
      <c r="Z56350"/>
    </row>
    <row r="56351" spans="26:26">
      <c r="Z56351"/>
    </row>
    <row r="56352" spans="26:26">
      <c r="Z56352"/>
    </row>
    <row r="56353" spans="26:26">
      <c r="Z56353"/>
    </row>
    <row r="56354" spans="26:26">
      <c r="Z56354"/>
    </row>
    <row r="56355" spans="26:26">
      <c r="Z56355"/>
    </row>
    <row r="56356" spans="26:26">
      <c r="Z56356"/>
    </row>
    <row r="56357" spans="26:26">
      <c r="Z56357"/>
    </row>
    <row r="56358" spans="26:26">
      <c r="Z56358"/>
    </row>
    <row r="56359" spans="26:26">
      <c r="Z56359"/>
    </row>
    <row r="56360" spans="26:26">
      <c r="Z56360"/>
    </row>
    <row r="56361" spans="26:26">
      <c r="Z56361"/>
    </row>
    <row r="56362" spans="26:26">
      <c r="Z56362"/>
    </row>
    <row r="56363" spans="26:26">
      <c r="Z56363"/>
    </row>
    <row r="56364" spans="26:26">
      <c r="Z56364"/>
    </row>
    <row r="56365" spans="26:26">
      <c r="Z56365"/>
    </row>
    <row r="56366" spans="26:26">
      <c r="Z56366"/>
    </row>
    <row r="56367" spans="26:26">
      <c r="Z56367"/>
    </row>
    <row r="56368" spans="26:26">
      <c r="Z56368"/>
    </row>
    <row r="56369" spans="26:26">
      <c r="Z56369"/>
    </row>
    <row r="56370" spans="26:26">
      <c r="Z56370"/>
    </row>
    <row r="56371" spans="26:26">
      <c r="Z56371"/>
    </row>
    <row r="56372" spans="26:26">
      <c r="Z56372"/>
    </row>
    <row r="56373" spans="26:26">
      <c r="Z56373"/>
    </row>
    <row r="56374" spans="26:26">
      <c r="Z56374"/>
    </row>
    <row r="56375" spans="26:26">
      <c r="Z56375"/>
    </row>
    <row r="56376" spans="26:26">
      <c r="Z56376"/>
    </row>
    <row r="56377" spans="26:26">
      <c r="Z56377"/>
    </row>
    <row r="56378" spans="26:26">
      <c r="Z56378"/>
    </row>
    <row r="56379" spans="26:26">
      <c r="Z56379"/>
    </row>
    <row r="56380" spans="26:26">
      <c r="Z56380"/>
    </row>
    <row r="56381" spans="26:26">
      <c r="Z56381"/>
    </row>
    <row r="56382" spans="26:26">
      <c r="Z56382"/>
    </row>
    <row r="56383" spans="26:26">
      <c r="Z56383"/>
    </row>
    <row r="56384" spans="26:26">
      <c r="Z56384"/>
    </row>
    <row r="56385" spans="26:26">
      <c r="Z56385"/>
    </row>
    <row r="56386" spans="26:26">
      <c r="Z56386"/>
    </row>
    <row r="56387" spans="26:26">
      <c r="Z56387"/>
    </row>
    <row r="56388" spans="26:26">
      <c r="Z56388"/>
    </row>
    <row r="56389" spans="26:26">
      <c r="Z56389"/>
    </row>
    <row r="56390" spans="26:26">
      <c r="Z56390"/>
    </row>
    <row r="56391" spans="26:26">
      <c r="Z56391"/>
    </row>
    <row r="56392" spans="26:26">
      <c r="Z56392"/>
    </row>
    <row r="56393" spans="26:26">
      <c r="Z56393"/>
    </row>
    <row r="56394" spans="26:26">
      <c r="Z56394"/>
    </row>
    <row r="56395" spans="26:26">
      <c r="Z56395"/>
    </row>
    <row r="56396" spans="26:26">
      <c r="Z56396"/>
    </row>
    <row r="56397" spans="26:26">
      <c r="Z56397"/>
    </row>
    <row r="56398" spans="26:26">
      <c r="Z56398"/>
    </row>
    <row r="56399" spans="26:26">
      <c r="Z56399"/>
    </row>
    <row r="56400" spans="26:26">
      <c r="Z56400"/>
    </row>
    <row r="56401" spans="26:26">
      <c r="Z56401"/>
    </row>
    <row r="56402" spans="26:26">
      <c r="Z56402"/>
    </row>
    <row r="56403" spans="26:26">
      <c r="Z56403"/>
    </row>
    <row r="56404" spans="26:26">
      <c r="Z56404"/>
    </row>
    <row r="56405" spans="26:26">
      <c r="Z56405"/>
    </row>
    <row r="56406" spans="26:26">
      <c r="Z56406"/>
    </row>
    <row r="56407" spans="26:26">
      <c r="Z56407"/>
    </row>
    <row r="56408" spans="26:26">
      <c r="Z56408"/>
    </row>
    <row r="56409" spans="26:26">
      <c r="Z56409"/>
    </row>
    <row r="56410" spans="26:26">
      <c r="Z56410"/>
    </row>
    <row r="56411" spans="26:26">
      <c r="Z56411"/>
    </row>
    <row r="56412" spans="26:26">
      <c r="Z56412"/>
    </row>
    <row r="56413" spans="26:26">
      <c r="Z56413"/>
    </row>
    <row r="56414" spans="26:26">
      <c r="Z56414"/>
    </row>
    <row r="56415" spans="26:26">
      <c r="Z56415"/>
    </row>
    <row r="56416" spans="26:26">
      <c r="Z56416"/>
    </row>
    <row r="56417" spans="26:26">
      <c r="Z56417"/>
    </row>
    <row r="56418" spans="26:26">
      <c r="Z56418"/>
    </row>
    <row r="56419" spans="26:26">
      <c r="Z56419"/>
    </row>
    <row r="56420" spans="26:26">
      <c r="Z56420"/>
    </row>
    <row r="56421" spans="26:26">
      <c r="Z56421"/>
    </row>
    <row r="56422" spans="26:26">
      <c r="Z56422"/>
    </row>
    <row r="56423" spans="26:26">
      <c r="Z56423"/>
    </row>
    <row r="56424" spans="26:26">
      <c r="Z56424"/>
    </row>
    <row r="56425" spans="26:26">
      <c r="Z56425"/>
    </row>
    <row r="56426" spans="26:26">
      <c r="Z56426"/>
    </row>
    <row r="56427" spans="26:26">
      <c r="Z56427"/>
    </row>
    <row r="56428" spans="26:26">
      <c r="Z56428"/>
    </row>
    <row r="56429" spans="26:26">
      <c r="Z56429"/>
    </row>
    <row r="56430" spans="26:26">
      <c r="Z56430"/>
    </row>
    <row r="56431" spans="26:26">
      <c r="Z56431"/>
    </row>
    <row r="56432" spans="26:26">
      <c r="Z56432"/>
    </row>
    <row r="56433" spans="26:26">
      <c r="Z56433"/>
    </row>
    <row r="56434" spans="26:26">
      <c r="Z56434"/>
    </row>
    <row r="56435" spans="26:26">
      <c r="Z56435"/>
    </row>
    <row r="56436" spans="26:26">
      <c r="Z56436"/>
    </row>
    <row r="56437" spans="26:26">
      <c r="Z56437"/>
    </row>
    <row r="56438" spans="26:26">
      <c r="Z56438"/>
    </row>
    <row r="56439" spans="26:26">
      <c r="Z56439"/>
    </row>
    <row r="56440" spans="26:26">
      <c r="Z56440"/>
    </row>
    <row r="56441" spans="26:26">
      <c r="Z56441"/>
    </row>
    <row r="56442" spans="26:26">
      <c r="Z56442"/>
    </row>
    <row r="56443" spans="26:26">
      <c r="Z56443"/>
    </row>
    <row r="56444" spans="26:26">
      <c r="Z56444"/>
    </row>
    <row r="56445" spans="26:26">
      <c r="Z56445"/>
    </row>
    <row r="56446" spans="26:26">
      <c r="Z56446"/>
    </row>
    <row r="56447" spans="26:26">
      <c r="Z56447"/>
    </row>
    <row r="56448" spans="26:26">
      <c r="Z56448"/>
    </row>
    <row r="56449" spans="26:26">
      <c r="Z56449"/>
    </row>
    <row r="56450" spans="26:26">
      <c r="Z56450"/>
    </row>
    <row r="56451" spans="26:26">
      <c r="Z56451"/>
    </row>
    <row r="56452" spans="26:26">
      <c r="Z56452"/>
    </row>
    <row r="56453" spans="26:26">
      <c r="Z56453"/>
    </row>
    <row r="56454" spans="26:26">
      <c r="Z56454"/>
    </row>
    <row r="56455" spans="26:26">
      <c r="Z56455"/>
    </row>
    <row r="56456" spans="26:26">
      <c r="Z56456"/>
    </row>
    <row r="56457" spans="26:26">
      <c r="Z56457"/>
    </row>
    <row r="56458" spans="26:26">
      <c r="Z56458"/>
    </row>
    <row r="56459" spans="26:26">
      <c r="Z56459"/>
    </row>
    <row r="56460" spans="26:26">
      <c r="Z56460"/>
    </row>
    <row r="56461" spans="26:26">
      <c r="Z56461"/>
    </row>
    <row r="56462" spans="26:26">
      <c r="Z56462"/>
    </row>
    <row r="56463" spans="26:26">
      <c r="Z56463"/>
    </row>
    <row r="56464" spans="26:26">
      <c r="Z56464"/>
    </row>
    <row r="56465" spans="26:26">
      <c r="Z56465"/>
    </row>
    <row r="56466" spans="26:26">
      <c r="Z56466"/>
    </row>
    <row r="56467" spans="26:26">
      <c r="Z56467"/>
    </row>
    <row r="56468" spans="26:26">
      <c r="Z56468"/>
    </row>
    <row r="56469" spans="26:26">
      <c r="Z56469"/>
    </row>
    <row r="56470" spans="26:26">
      <c r="Z56470"/>
    </row>
    <row r="56471" spans="26:26">
      <c r="Z56471"/>
    </row>
    <row r="56472" spans="26:26">
      <c r="Z56472"/>
    </row>
    <row r="56473" spans="26:26">
      <c r="Z56473"/>
    </row>
    <row r="56474" spans="26:26">
      <c r="Z56474"/>
    </row>
    <row r="56475" spans="26:26">
      <c r="Z56475"/>
    </row>
    <row r="56476" spans="26:26">
      <c r="Z56476"/>
    </row>
    <row r="56477" spans="26:26">
      <c r="Z56477"/>
    </row>
    <row r="56478" spans="26:26">
      <c r="Z56478"/>
    </row>
    <row r="56479" spans="26:26">
      <c r="Z56479"/>
    </row>
    <row r="56480" spans="26:26">
      <c r="Z56480"/>
    </row>
    <row r="56481" spans="26:26">
      <c r="Z56481"/>
    </row>
    <row r="56482" spans="26:26">
      <c r="Z56482"/>
    </row>
    <row r="56483" spans="26:26">
      <c r="Z56483"/>
    </row>
    <row r="56484" spans="26:26">
      <c r="Z56484"/>
    </row>
    <row r="56485" spans="26:26">
      <c r="Z56485"/>
    </row>
    <row r="56486" spans="26:26">
      <c r="Z56486"/>
    </row>
    <row r="56487" spans="26:26">
      <c r="Z56487"/>
    </row>
    <row r="56488" spans="26:26">
      <c r="Z56488"/>
    </row>
    <row r="56489" spans="26:26">
      <c r="Z56489"/>
    </row>
    <row r="56490" spans="26:26">
      <c r="Z56490"/>
    </row>
    <row r="56491" spans="26:26">
      <c r="Z56491"/>
    </row>
    <row r="56492" spans="26:26">
      <c r="Z56492"/>
    </row>
    <row r="56493" spans="26:26">
      <c r="Z56493"/>
    </row>
    <row r="56494" spans="26:26">
      <c r="Z56494"/>
    </row>
    <row r="56495" spans="26:26">
      <c r="Z56495"/>
    </row>
    <row r="56496" spans="26:26">
      <c r="Z56496"/>
    </row>
    <row r="56497" spans="26:26">
      <c r="Z56497"/>
    </row>
    <row r="56498" spans="26:26">
      <c r="Z56498"/>
    </row>
    <row r="56499" spans="26:26">
      <c r="Z56499"/>
    </row>
    <row r="56500" spans="26:26">
      <c r="Z56500"/>
    </row>
    <row r="56501" spans="26:26">
      <c r="Z56501"/>
    </row>
    <row r="56502" spans="26:26">
      <c r="Z56502"/>
    </row>
    <row r="56503" spans="26:26">
      <c r="Z56503"/>
    </row>
    <row r="56504" spans="26:26">
      <c r="Z56504"/>
    </row>
    <row r="56505" spans="26:26">
      <c r="Z56505"/>
    </row>
    <row r="56506" spans="26:26">
      <c r="Z56506"/>
    </row>
    <row r="56507" spans="26:26">
      <c r="Z56507"/>
    </row>
    <row r="56508" spans="26:26">
      <c r="Z56508"/>
    </row>
    <row r="56509" spans="26:26">
      <c r="Z56509"/>
    </row>
    <row r="56510" spans="26:26">
      <c r="Z56510"/>
    </row>
    <row r="56511" spans="26:26">
      <c r="Z56511"/>
    </row>
    <row r="56512" spans="26:26">
      <c r="Z56512"/>
    </row>
    <row r="56513" spans="26:26">
      <c r="Z56513"/>
    </row>
    <row r="56514" spans="26:26">
      <c r="Z56514"/>
    </row>
    <row r="56515" spans="26:26">
      <c r="Z56515"/>
    </row>
    <row r="56516" spans="26:26">
      <c r="Z56516"/>
    </row>
    <row r="56517" spans="26:26">
      <c r="Z56517"/>
    </row>
    <row r="56518" spans="26:26">
      <c r="Z56518"/>
    </row>
    <row r="56519" spans="26:26">
      <c r="Z56519"/>
    </row>
    <row r="56520" spans="26:26">
      <c r="Z56520"/>
    </row>
    <row r="56521" spans="26:26">
      <c r="Z56521"/>
    </row>
    <row r="56522" spans="26:26">
      <c r="Z56522"/>
    </row>
    <row r="56523" spans="26:26">
      <c r="Z56523"/>
    </row>
    <row r="56524" spans="26:26">
      <c r="Z56524"/>
    </row>
    <row r="56525" spans="26:26">
      <c r="Z56525"/>
    </row>
    <row r="56526" spans="26:26">
      <c r="Z56526"/>
    </row>
    <row r="56527" spans="26:26">
      <c r="Z56527"/>
    </row>
    <row r="56528" spans="26:26">
      <c r="Z56528"/>
    </row>
    <row r="56529" spans="26:26">
      <c r="Z56529"/>
    </row>
    <row r="56530" spans="26:26">
      <c r="Z56530"/>
    </row>
    <row r="56531" spans="26:26">
      <c r="Z56531"/>
    </row>
    <row r="56532" spans="26:26">
      <c r="Z56532"/>
    </row>
    <row r="56533" spans="26:26">
      <c r="Z56533"/>
    </row>
    <row r="56534" spans="26:26">
      <c r="Z56534"/>
    </row>
    <row r="56535" spans="26:26">
      <c r="Z56535"/>
    </row>
    <row r="56536" spans="26:26">
      <c r="Z56536"/>
    </row>
    <row r="56537" spans="26:26">
      <c r="Z56537"/>
    </row>
    <row r="56538" spans="26:26">
      <c r="Z56538"/>
    </row>
    <row r="56539" spans="26:26">
      <c r="Z56539"/>
    </row>
    <row r="56540" spans="26:26">
      <c r="Z56540"/>
    </row>
    <row r="56541" spans="26:26">
      <c r="Z56541"/>
    </row>
    <row r="56542" spans="26:26">
      <c r="Z56542"/>
    </row>
    <row r="56543" spans="26:26">
      <c r="Z56543"/>
    </row>
    <row r="56544" spans="26:26">
      <c r="Z56544"/>
    </row>
    <row r="56545" spans="26:26">
      <c r="Z56545"/>
    </row>
    <row r="56546" spans="26:26">
      <c r="Z56546"/>
    </row>
    <row r="56547" spans="26:26">
      <c r="Z56547"/>
    </row>
    <row r="56548" spans="26:26">
      <c r="Z56548"/>
    </row>
    <row r="56549" spans="26:26">
      <c r="Z56549"/>
    </row>
    <row r="56550" spans="26:26">
      <c r="Z56550"/>
    </row>
    <row r="56551" spans="26:26">
      <c r="Z56551"/>
    </row>
    <row r="56552" spans="26:26">
      <c r="Z56552"/>
    </row>
    <row r="56553" spans="26:26">
      <c r="Z56553"/>
    </row>
    <row r="56554" spans="26:26">
      <c r="Z56554"/>
    </row>
    <row r="56555" spans="26:26">
      <c r="Z56555"/>
    </row>
    <row r="56556" spans="26:26">
      <c r="Z56556"/>
    </row>
    <row r="56557" spans="26:26">
      <c r="Z56557"/>
    </row>
    <row r="56558" spans="26:26">
      <c r="Z56558"/>
    </row>
    <row r="56559" spans="26:26">
      <c r="Z56559"/>
    </row>
    <row r="56560" spans="26:26">
      <c r="Z56560"/>
    </row>
    <row r="56561" spans="26:26">
      <c r="Z56561"/>
    </row>
    <row r="56562" spans="26:26">
      <c r="Z56562"/>
    </row>
    <row r="56563" spans="26:26">
      <c r="Z56563"/>
    </row>
    <row r="56564" spans="26:26">
      <c r="Z56564"/>
    </row>
    <row r="56565" spans="26:26">
      <c r="Z56565"/>
    </row>
    <row r="56566" spans="26:26">
      <c r="Z56566"/>
    </row>
    <row r="56567" spans="26:26">
      <c r="Z56567"/>
    </row>
    <row r="56568" spans="26:26">
      <c r="Z56568"/>
    </row>
    <row r="56569" spans="26:26">
      <c r="Z56569"/>
    </row>
    <row r="56570" spans="26:26">
      <c r="Z56570"/>
    </row>
    <row r="56571" spans="26:26">
      <c r="Z56571"/>
    </row>
    <row r="56572" spans="26:26">
      <c r="Z56572"/>
    </row>
    <row r="56573" spans="26:26">
      <c r="Z56573"/>
    </row>
    <row r="56574" spans="26:26">
      <c r="Z56574"/>
    </row>
    <row r="56575" spans="26:26">
      <c r="Z56575"/>
    </row>
    <row r="56576" spans="26:26">
      <c r="Z56576"/>
    </row>
    <row r="56577" spans="26:26">
      <c r="Z56577"/>
    </row>
    <row r="56578" spans="26:26">
      <c r="Z56578"/>
    </row>
    <row r="56579" spans="26:26">
      <c r="Z56579"/>
    </row>
    <row r="56580" spans="26:26">
      <c r="Z56580"/>
    </row>
    <row r="56581" spans="26:26">
      <c r="Z56581"/>
    </row>
    <row r="56582" spans="26:26">
      <c r="Z56582"/>
    </row>
    <row r="56583" spans="26:26">
      <c r="Z56583"/>
    </row>
    <row r="56584" spans="26:26">
      <c r="Z56584"/>
    </row>
    <row r="56585" spans="26:26">
      <c r="Z56585"/>
    </row>
    <row r="56586" spans="26:26">
      <c r="Z56586"/>
    </row>
    <row r="56587" spans="26:26">
      <c r="Z56587"/>
    </row>
    <row r="56588" spans="26:26">
      <c r="Z56588"/>
    </row>
    <row r="56589" spans="26:26">
      <c r="Z56589"/>
    </row>
    <row r="56590" spans="26:26">
      <c r="Z56590"/>
    </row>
    <row r="56591" spans="26:26">
      <c r="Z56591"/>
    </row>
    <row r="56592" spans="26:26">
      <c r="Z56592"/>
    </row>
    <row r="56593" spans="26:26">
      <c r="Z56593"/>
    </row>
    <row r="56594" spans="26:26">
      <c r="Z56594"/>
    </row>
    <row r="56595" spans="26:26">
      <c r="Z56595"/>
    </row>
    <row r="56596" spans="26:26">
      <c r="Z56596"/>
    </row>
    <row r="56597" spans="26:26">
      <c r="Z56597"/>
    </row>
    <row r="56598" spans="26:26">
      <c r="Z56598"/>
    </row>
    <row r="56599" spans="26:26">
      <c r="Z56599"/>
    </row>
    <row r="56600" spans="26:26">
      <c r="Z56600"/>
    </row>
    <row r="56601" spans="26:26">
      <c r="Z56601"/>
    </row>
    <row r="56602" spans="26:26">
      <c r="Z56602"/>
    </row>
    <row r="56603" spans="26:26">
      <c r="Z56603"/>
    </row>
    <row r="56604" spans="26:26">
      <c r="Z56604"/>
    </row>
    <row r="56605" spans="26:26">
      <c r="Z56605"/>
    </row>
    <row r="56606" spans="26:26">
      <c r="Z56606"/>
    </row>
    <row r="56607" spans="26:26">
      <c r="Z56607"/>
    </row>
    <row r="56608" spans="26:26">
      <c r="Z56608"/>
    </row>
    <row r="56609" spans="26:26">
      <c r="Z56609"/>
    </row>
    <row r="56610" spans="26:26">
      <c r="Z56610"/>
    </row>
    <row r="56611" spans="26:26">
      <c r="Z56611"/>
    </row>
    <row r="56612" spans="26:26">
      <c r="Z56612"/>
    </row>
    <row r="56613" spans="26:26">
      <c r="Z56613"/>
    </row>
    <row r="56614" spans="26:26">
      <c r="Z56614"/>
    </row>
    <row r="56615" spans="26:26">
      <c r="Z56615"/>
    </row>
    <row r="56616" spans="26:26">
      <c r="Z56616"/>
    </row>
    <row r="56617" spans="26:26">
      <c r="Z56617"/>
    </row>
    <row r="56618" spans="26:26">
      <c r="Z56618"/>
    </row>
    <row r="56619" spans="26:26">
      <c r="Z56619"/>
    </row>
    <row r="56620" spans="26:26">
      <c r="Z56620"/>
    </row>
    <row r="56621" spans="26:26">
      <c r="Z56621"/>
    </row>
    <row r="56622" spans="26:26">
      <c r="Z56622"/>
    </row>
    <row r="56623" spans="26:26">
      <c r="Z56623"/>
    </row>
    <row r="56624" spans="26:26">
      <c r="Z56624"/>
    </row>
    <row r="56625" spans="26:26">
      <c r="Z56625"/>
    </row>
    <row r="56626" spans="26:26">
      <c r="Z56626"/>
    </row>
    <row r="56627" spans="26:26">
      <c r="Z56627"/>
    </row>
    <row r="56628" spans="26:26">
      <c r="Z56628"/>
    </row>
    <row r="56629" spans="26:26">
      <c r="Z56629"/>
    </row>
    <row r="56630" spans="26:26">
      <c r="Z56630"/>
    </row>
    <row r="56631" spans="26:26">
      <c r="Z56631"/>
    </row>
    <row r="56632" spans="26:26">
      <c r="Z56632"/>
    </row>
    <row r="56633" spans="26:26">
      <c r="Z56633"/>
    </row>
    <row r="56634" spans="26:26">
      <c r="Z56634"/>
    </row>
    <row r="56635" spans="26:26">
      <c r="Z56635"/>
    </row>
    <row r="56636" spans="26:26">
      <c r="Z56636"/>
    </row>
    <row r="56637" spans="26:26">
      <c r="Z56637"/>
    </row>
    <row r="56638" spans="26:26">
      <c r="Z56638"/>
    </row>
    <row r="56639" spans="26:26">
      <c r="Z56639"/>
    </row>
    <row r="56640" spans="26:26">
      <c r="Z56640"/>
    </row>
    <row r="56641" spans="26:26">
      <c r="Z56641"/>
    </row>
    <row r="56642" spans="26:26">
      <c r="Z56642"/>
    </row>
    <row r="56643" spans="26:26">
      <c r="Z56643"/>
    </row>
    <row r="56644" spans="26:26">
      <c r="Z56644"/>
    </row>
    <row r="56645" spans="26:26">
      <c r="Z56645"/>
    </row>
    <row r="56646" spans="26:26">
      <c r="Z56646"/>
    </row>
    <row r="56647" spans="26:26">
      <c r="Z56647"/>
    </row>
    <row r="56648" spans="26:26">
      <c r="Z56648"/>
    </row>
    <row r="56649" spans="26:26">
      <c r="Z56649"/>
    </row>
    <row r="56650" spans="26:26">
      <c r="Z56650"/>
    </row>
    <row r="56651" spans="26:26">
      <c r="Z56651"/>
    </row>
    <row r="56652" spans="26:26">
      <c r="Z56652"/>
    </row>
    <row r="56653" spans="26:26">
      <c r="Z56653"/>
    </row>
    <row r="56654" spans="26:26">
      <c r="Z56654"/>
    </row>
    <row r="56655" spans="26:26">
      <c r="Z56655"/>
    </row>
    <row r="56656" spans="26:26">
      <c r="Z56656"/>
    </row>
    <row r="56657" spans="26:26">
      <c r="Z56657"/>
    </row>
    <row r="56658" spans="26:26">
      <c r="Z56658"/>
    </row>
    <row r="56659" spans="26:26">
      <c r="Z56659"/>
    </row>
    <row r="56660" spans="26:26">
      <c r="Z56660"/>
    </row>
    <row r="56661" spans="26:26">
      <c r="Z56661"/>
    </row>
    <row r="56662" spans="26:26">
      <c r="Z56662"/>
    </row>
    <row r="56663" spans="26:26">
      <c r="Z56663"/>
    </row>
    <row r="56664" spans="26:26">
      <c r="Z56664"/>
    </row>
    <row r="56665" spans="26:26">
      <c r="Z56665"/>
    </row>
    <row r="56666" spans="26:26">
      <c r="Z56666"/>
    </row>
    <row r="56667" spans="26:26">
      <c r="Z56667"/>
    </row>
    <row r="56668" spans="26:26">
      <c r="Z56668"/>
    </row>
    <row r="56669" spans="26:26">
      <c r="Z56669"/>
    </row>
    <row r="56670" spans="26:26">
      <c r="Z56670"/>
    </row>
    <row r="56671" spans="26:26">
      <c r="Z56671"/>
    </row>
    <row r="56672" spans="26:26">
      <c r="Z56672"/>
    </row>
    <row r="56673" spans="26:26">
      <c r="Z56673"/>
    </row>
    <row r="56674" spans="26:26">
      <c r="Z56674"/>
    </row>
    <row r="56675" spans="26:26">
      <c r="Z56675"/>
    </row>
    <row r="56676" spans="26:26">
      <c r="Z56676"/>
    </row>
    <row r="56677" spans="26:26">
      <c r="Z56677"/>
    </row>
    <row r="56678" spans="26:26">
      <c r="Z56678"/>
    </row>
    <row r="56679" spans="26:26">
      <c r="Z56679"/>
    </row>
    <row r="56680" spans="26:26">
      <c r="Z56680"/>
    </row>
    <row r="56681" spans="26:26">
      <c r="Z56681"/>
    </row>
    <row r="56682" spans="26:26">
      <c r="Z56682"/>
    </row>
    <row r="56683" spans="26:26">
      <c r="Z56683"/>
    </row>
    <row r="56684" spans="26:26">
      <c r="Z56684"/>
    </row>
    <row r="56685" spans="26:26">
      <c r="Z56685"/>
    </row>
    <row r="56686" spans="26:26">
      <c r="Z56686"/>
    </row>
    <row r="56687" spans="26:26">
      <c r="Z56687"/>
    </row>
    <row r="56688" spans="26:26">
      <c r="Z56688"/>
    </row>
    <row r="56689" spans="26:26">
      <c r="Z56689"/>
    </row>
    <row r="56690" spans="26:26">
      <c r="Z56690"/>
    </row>
    <row r="56691" spans="26:26">
      <c r="Z56691"/>
    </row>
    <row r="56692" spans="26:26">
      <c r="Z56692"/>
    </row>
    <row r="56693" spans="26:26">
      <c r="Z56693"/>
    </row>
    <row r="56694" spans="26:26">
      <c r="Z56694"/>
    </row>
    <row r="56695" spans="26:26">
      <c r="Z56695"/>
    </row>
    <row r="56696" spans="26:26">
      <c r="Z56696"/>
    </row>
    <row r="56697" spans="26:26">
      <c r="Z56697"/>
    </row>
    <row r="56698" spans="26:26">
      <c r="Z56698"/>
    </row>
    <row r="56699" spans="26:26">
      <c r="Z56699"/>
    </row>
    <row r="56700" spans="26:26">
      <c r="Z56700"/>
    </row>
    <row r="56701" spans="26:26">
      <c r="Z56701"/>
    </row>
    <row r="56702" spans="26:26">
      <c r="Z56702"/>
    </row>
    <row r="56703" spans="26:26">
      <c r="Z56703"/>
    </row>
    <row r="56704" spans="26:26">
      <c r="Z56704"/>
    </row>
    <row r="56705" spans="26:26">
      <c r="Z56705"/>
    </row>
    <row r="56706" spans="26:26">
      <c r="Z56706"/>
    </row>
    <row r="56707" spans="26:26">
      <c r="Z56707"/>
    </row>
    <row r="56708" spans="26:26">
      <c r="Z56708"/>
    </row>
    <row r="56709" spans="26:26">
      <c r="Z56709"/>
    </row>
    <row r="56710" spans="26:26">
      <c r="Z56710"/>
    </row>
    <row r="56711" spans="26:26">
      <c r="Z56711"/>
    </row>
    <row r="56712" spans="26:26">
      <c r="Z56712"/>
    </row>
    <row r="56713" spans="26:26">
      <c r="Z56713"/>
    </row>
    <row r="56714" spans="26:26">
      <c r="Z56714"/>
    </row>
    <row r="56715" spans="26:26">
      <c r="Z56715"/>
    </row>
    <row r="56716" spans="26:26">
      <c r="Z56716"/>
    </row>
    <row r="56717" spans="26:26">
      <c r="Z56717"/>
    </row>
    <row r="56718" spans="26:26">
      <c r="Z56718"/>
    </row>
    <row r="56719" spans="26:26">
      <c r="Z56719"/>
    </row>
    <row r="56720" spans="26:26">
      <c r="Z56720"/>
    </row>
    <row r="56721" spans="26:26">
      <c r="Z56721"/>
    </row>
    <row r="56722" spans="26:26">
      <c r="Z56722"/>
    </row>
    <row r="56723" spans="26:26">
      <c r="Z56723"/>
    </row>
    <row r="56724" spans="26:26">
      <c r="Z56724"/>
    </row>
    <row r="56725" spans="26:26">
      <c r="Z56725"/>
    </row>
    <row r="56726" spans="26:26">
      <c r="Z56726"/>
    </row>
    <row r="56727" spans="26:26">
      <c r="Z56727"/>
    </row>
    <row r="56728" spans="26:26">
      <c r="Z56728"/>
    </row>
    <row r="56729" spans="26:26">
      <c r="Z56729"/>
    </row>
    <row r="56730" spans="26:26">
      <c r="Z56730"/>
    </row>
    <row r="56731" spans="26:26">
      <c r="Z56731"/>
    </row>
    <row r="56732" spans="26:26">
      <c r="Z56732"/>
    </row>
    <row r="56733" spans="26:26">
      <c r="Z56733"/>
    </row>
    <row r="56734" spans="26:26">
      <c r="Z56734"/>
    </row>
    <row r="56735" spans="26:26">
      <c r="Z56735"/>
    </row>
    <row r="56736" spans="26:26">
      <c r="Z56736"/>
    </row>
    <row r="56737" spans="26:26">
      <c r="Z56737"/>
    </row>
    <row r="56738" spans="26:26">
      <c r="Z56738"/>
    </row>
    <row r="56739" spans="26:26">
      <c r="Z56739"/>
    </row>
    <row r="56740" spans="26:26">
      <c r="Z56740"/>
    </row>
    <row r="56741" spans="26:26">
      <c r="Z56741"/>
    </row>
    <row r="56742" spans="26:26">
      <c r="Z56742"/>
    </row>
    <row r="56743" spans="26:26">
      <c r="Z56743"/>
    </row>
    <row r="56744" spans="26:26">
      <c r="Z56744"/>
    </row>
    <row r="56745" spans="26:26">
      <c r="Z56745"/>
    </row>
    <row r="56746" spans="26:26">
      <c r="Z56746"/>
    </row>
    <row r="56747" spans="26:26">
      <c r="Z56747"/>
    </row>
    <row r="56748" spans="26:26">
      <c r="Z56748"/>
    </row>
    <row r="56749" spans="26:26">
      <c r="Z56749"/>
    </row>
    <row r="56750" spans="26:26">
      <c r="Z56750"/>
    </row>
    <row r="56751" spans="26:26">
      <c r="Z56751"/>
    </row>
    <row r="56752" spans="26:26">
      <c r="Z56752"/>
    </row>
    <row r="56753" spans="26:26">
      <c r="Z56753"/>
    </row>
    <row r="56754" spans="26:26">
      <c r="Z56754"/>
    </row>
    <row r="56755" spans="26:26">
      <c r="Z56755"/>
    </row>
    <row r="56756" spans="26:26">
      <c r="Z56756"/>
    </row>
    <row r="56757" spans="26:26">
      <c r="Z56757"/>
    </row>
    <row r="56758" spans="26:26">
      <c r="Z56758"/>
    </row>
    <row r="56759" spans="26:26">
      <c r="Z56759"/>
    </row>
    <row r="56760" spans="26:26">
      <c r="Z56760"/>
    </row>
    <row r="56761" spans="26:26">
      <c r="Z56761"/>
    </row>
    <row r="56762" spans="26:26">
      <c r="Z56762"/>
    </row>
    <row r="56763" spans="26:26">
      <c r="Z56763"/>
    </row>
    <row r="56764" spans="26:26">
      <c r="Z56764"/>
    </row>
    <row r="56765" spans="26:26">
      <c r="Z56765"/>
    </row>
    <row r="56766" spans="26:26">
      <c r="Z56766"/>
    </row>
    <row r="56767" spans="26:26">
      <c r="Z56767"/>
    </row>
    <row r="56768" spans="26:26">
      <c r="Z56768"/>
    </row>
    <row r="56769" spans="26:26">
      <c r="Z56769"/>
    </row>
    <row r="56770" spans="26:26">
      <c r="Z56770"/>
    </row>
    <row r="56771" spans="26:26">
      <c r="Z56771"/>
    </row>
    <row r="56772" spans="26:26">
      <c r="Z56772"/>
    </row>
    <row r="56773" spans="26:26">
      <c r="Z56773"/>
    </row>
    <row r="56774" spans="26:26">
      <c r="Z56774"/>
    </row>
    <row r="56775" spans="26:26">
      <c r="Z56775"/>
    </row>
    <row r="56776" spans="26:26">
      <c r="Z56776"/>
    </row>
    <row r="56777" spans="26:26">
      <c r="Z56777"/>
    </row>
    <row r="56778" spans="26:26">
      <c r="Z56778"/>
    </row>
    <row r="56779" spans="26:26">
      <c r="Z56779"/>
    </row>
    <row r="56780" spans="26:26">
      <c r="Z56780"/>
    </row>
    <row r="56781" spans="26:26">
      <c r="Z56781"/>
    </row>
    <row r="56782" spans="26:26">
      <c r="Z56782"/>
    </row>
    <row r="56783" spans="26:26">
      <c r="Z56783"/>
    </row>
    <row r="56784" spans="26:26">
      <c r="Z56784"/>
    </row>
    <row r="56785" spans="26:26">
      <c r="Z56785"/>
    </row>
    <row r="56786" spans="26:26">
      <c r="Z56786"/>
    </row>
    <row r="56787" spans="26:26">
      <c r="Z56787"/>
    </row>
    <row r="56788" spans="26:26">
      <c r="Z56788"/>
    </row>
    <row r="56789" spans="26:26">
      <c r="Z56789"/>
    </row>
    <row r="56790" spans="26:26">
      <c r="Z56790"/>
    </row>
    <row r="56791" spans="26:26">
      <c r="Z56791"/>
    </row>
    <row r="56792" spans="26:26">
      <c r="Z56792"/>
    </row>
    <row r="56793" spans="26:26">
      <c r="Z56793"/>
    </row>
    <row r="56794" spans="26:26">
      <c r="Z56794"/>
    </row>
    <row r="56795" spans="26:26">
      <c r="Z56795"/>
    </row>
    <row r="56796" spans="26:26">
      <c r="Z56796"/>
    </row>
    <row r="56797" spans="26:26">
      <c r="Z56797"/>
    </row>
    <row r="56798" spans="26:26">
      <c r="Z56798"/>
    </row>
    <row r="56799" spans="26:26">
      <c r="Z56799"/>
    </row>
    <row r="56800" spans="26:26">
      <c r="Z56800"/>
    </row>
    <row r="56801" spans="26:26">
      <c r="Z56801"/>
    </row>
    <row r="56802" spans="26:26">
      <c r="Z56802"/>
    </row>
    <row r="56803" spans="26:26">
      <c r="Z56803"/>
    </row>
    <row r="56804" spans="26:26">
      <c r="Z56804"/>
    </row>
    <row r="56805" spans="26:26">
      <c r="Z56805"/>
    </row>
    <row r="56806" spans="26:26">
      <c r="Z56806"/>
    </row>
    <row r="56807" spans="26:26">
      <c r="Z56807"/>
    </row>
    <row r="56808" spans="26:26">
      <c r="Z56808"/>
    </row>
    <row r="56809" spans="26:26">
      <c r="Z56809"/>
    </row>
    <row r="56810" spans="26:26">
      <c r="Z56810"/>
    </row>
    <row r="56811" spans="26:26">
      <c r="Z56811"/>
    </row>
    <row r="56812" spans="26:26">
      <c r="Z56812"/>
    </row>
    <row r="56813" spans="26:26">
      <c r="Z56813"/>
    </row>
    <row r="56814" spans="26:26">
      <c r="Z56814"/>
    </row>
    <row r="56815" spans="26:26">
      <c r="Z56815"/>
    </row>
    <row r="56816" spans="26:26">
      <c r="Z56816"/>
    </row>
    <row r="56817" spans="26:26">
      <c r="Z56817"/>
    </row>
    <row r="56818" spans="26:26">
      <c r="Z56818"/>
    </row>
    <row r="56819" spans="26:26">
      <c r="Z56819"/>
    </row>
    <row r="56820" spans="26:26">
      <c r="Z56820"/>
    </row>
    <row r="56821" spans="26:26">
      <c r="Z56821"/>
    </row>
    <row r="56822" spans="26:26">
      <c r="Z56822"/>
    </row>
    <row r="56823" spans="26:26">
      <c r="Z56823"/>
    </row>
    <row r="56824" spans="26:26">
      <c r="Z56824"/>
    </row>
    <row r="56825" spans="26:26">
      <c r="Z56825"/>
    </row>
    <row r="56826" spans="26:26">
      <c r="Z56826"/>
    </row>
    <row r="56827" spans="26:26">
      <c r="Z56827"/>
    </row>
    <row r="56828" spans="26:26">
      <c r="Z56828"/>
    </row>
    <row r="56829" spans="26:26">
      <c r="Z56829"/>
    </row>
    <row r="56830" spans="26:26">
      <c r="Z56830"/>
    </row>
    <row r="56831" spans="26:26">
      <c r="Z56831"/>
    </row>
    <row r="56832" spans="26:26">
      <c r="Z56832"/>
    </row>
    <row r="56833" spans="26:26">
      <c r="Z56833"/>
    </row>
    <row r="56834" spans="26:26">
      <c r="Z56834"/>
    </row>
    <row r="56835" spans="26:26">
      <c r="Z56835"/>
    </row>
    <row r="56836" spans="26:26">
      <c r="Z56836"/>
    </row>
    <row r="56837" spans="26:26">
      <c r="Z56837"/>
    </row>
    <row r="56838" spans="26:26">
      <c r="Z56838"/>
    </row>
    <row r="56839" spans="26:26">
      <c r="Z56839"/>
    </row>
    <row r="56840" spans="26:26">
      <c r="Z56840"/>
    </row>
    <row r="56841" spans="26:26">
      <c r="Z56841"/>
    </row>
    <row r="56842" spans="26:26">
      <c r="Z56842"/>
    </row>
    <row r="56843" spans="26:26">
      <c r="Z56843"/>
    </row>
    <row r="56844" spans="26:26">
      <c r="Z56844"/>
    </row>
    <row r="56845" spans="26:26">
      <c r="Z56845"/>
    </row>
    <row r="56846" spans="26:26">
      <c r="Z56846"/>
    </row>
    <row r="56847" spans="26:26">
      <c r="Z56847"/>
    </row>
    <row r="56848" spans="26:26">
      <c r="Z56848"/>
    </row>
    <row r="56849" spans="26:26">
      <c r="Z56849"/>
    </row>
    <row r="56850" spans="26:26">
      <c r="Z56850"/>
    </row>
    <row r="56851" spans="26:26">
      <c r="Z56851"/>
    </row>
    <row r="56852" spans="26:26">
      <c r="Z56852"/>
    </row>
    <row r="56853" spans="26:26">
      <c r="Z56853"/>
    </row>
    <row r="56854" spans="26:26">
      <c r="Z56854"/>
    </row>
    <row r="56855" spans="26:26">
      <c r="Z56855"/>
    </row>
    <row r="56856" spans="26:26">
      <c r="Z56856"/>
    </row>
    <row r="56857" spans="26:26">
      <c r="Z56857"/>
    </row>
    <row r="56858" spans="26:26">
      <c r="Z56858"/>
    </row>
    <row r="56859" spans="26:26">
      <c r="Z56859"/>
    </row>
    <row r="56860" spans="26:26">
      <c r="Z56860"/>
    </row>
    <row r="56861" spans="26:26">
      <c r="Z56861"/>
    </row>
    <row r="56862" spans="26:26">
      <c r="Z56862"/>
    </row>
    <row r="56863" spans="26:26">
      <c r="Z56863"/>
    </row>
    <row r="56864" spans="26:26">
      <c r="Z56864"/>
    </row>
    <row r="56865" spans="26:26">
      <c r="Z56865"/>
    </row>
    <row r="56866" spans="26:26">
      <c r="Z56866"/>
    </row>
    <row r="56867" spans="26:26">
      <c r="Z56867"/>
    </row>
    <row r="56868" spans="26:26">
      <c r="Z56868"/>
    </row>
    <row r="56869" spans="26:26">
      <c r="Z56869"/>
    </row>
    <row r="56870" spans="26:26">
      <c r="Z56870"/>
    </row>
    <row r="56871" spans="26:26">
      <c r="Z56871"/>
    </row>
    <row r="56872" spans="26:26">
      <c r="Z56872"/>
    </row>
    <row r="56873" spans="26:26">
      <c r="Z56873"/>
    </row>
    <row r="56874" spans="26:26">
      <c r="Z56874"/>
    </row>
    <row r="56875" spans="26:26">
      <c r="Z56875"/>
    </row>
    <row r="56876" spans="26:26">
      <c r="Z56876"/>
    </row>
    <row r="56877" spans="26:26">
      <c r="Z56877"/>
    </row>
    <row r="56878" spans="26:26">
      <c r="Z56878"/>
    </row>
    <row r="56879" spans="26:26">
      <c r="Z56879"/>
    </row>
    <row r="56880" spans="26:26">
      <c r="Z56880"/>
    </row>
    <row r="56881" spans="26:26">
      <c r="Z56881"/>
    </row>
    <row r="56882" spans="26:26">
      <c r="Z56882"/>
    </row>
    <row r="56883" spans="26:26">
      <c r="Z56883"/>
    </row>
    <row r="56884" spans="26:26">
      <c r="Z56884"/>
    </row>
    <row r="56885" spans="26:26">
      <c r="Z56885"/>
    </row>
    <row r="56886" spans="26:26">
      <c r="Z56886"/>
    </row>
    <row r="56887" spans="26:26">
      <c r="Z56887"/>
    </row>
    <row r="56888" spans="26:26">
      <c r="Z56888"/>
    </row>
    <row r="56889" spans="26:26">
      <c r="Z56889"/>
    </row>
    <row r="56890" spans="26:26">
      <c r="Z56890"/>
    </row>
    <row r="56891" spans="26:26">
      <c r="Z56891"/>
    </row>
    <row r="56892" spans="26:26">
      <c r="Z56892"/>
    </row>
    <row r="56893" spans="26:26">
      <c r="Z56893"/>
    </row>
    <row r="56894" spans="26:26">
      <c r="Z56894"/>
    </row>
    <row r="56895" spans="26:26">
      <c r="Z56895"/>
    </row>
    <row r="56896" spans="26:26">
      <c r="Z56896"/>
    </row>
    <row r="56897" spans="26:26">
      <c r="Z56897"/>
    </row>
    <row r="56898" spans="26:26">
      <c r="Z56898"/>
    </row>
    <row r="56899" spans="26:26">
      <c r="Z56899"/>
    </row>
    <row r="56900" spans="26:26">
      <c r="Z56900"/>
    </row>
    <row r="56901" spans="26:26">
      <c r="Z56901"/>
    </row>
    <row r="56902" spans="26:26">
      <c r="Z56902"/>
    </row>
    <row r="56903" spans="26:26">
      <c r="Z56903"/>
    </row>
    <row r="56904" spans="26:26">
      <c r="Z56904"/>
    </row>
    <row r="56905" spans="26:26">
      <c r="Z56905"/>
    </row>
    <row r="56906" spans="26:26">
      <c r="Z56906"/>
    </row>
    <row r="56907" spans="26:26">
      <c r="Z56907"/>
    </row>
    <row r="56908" spans="26:26">
      <c r="Z56908"/>
    </row>
    <row r="56909" spans="26:26">
      <c r="Z56909"/>
    </row>
    <row r="56910" spans="26:26">
      <c r="Z56910"/>
    </row>
    <row r="56911" spans="26:26">
      <c r="Z56911"/>
    </row>
    <row r="56912" spans="26:26">
      <c r="Z56912"/>
    </row>
    <row r="56913" spans="26:26">
      <c r="Z56913"/>
    </row>
    <row r="56914" spans="26:26">
      <c r="Z56914"/>
    </row>
    <row r="56915" spans="26:26">
      <c r="Z56915"/>
    </row>
    <row r="56916" spans="26:26">
      <c r="Z56916"/>
    </row>
    <row r="56917" spans="26:26">
      <c r="Z56917"/>
    </row>
    <row r="56918" spans="26:26">
      <c r="Z56918"/>
    </row>
    <row r="56919" spans="26:26">
      <c r="Z56919"/>
    </row>
    <row r="56920" spans="26:26">
      <c r="Z56920"/>
    </row>
    <row r="56921" spans="26:26">
      <c r="Z56921"/>
    </row>
    <row r="56922" spans="26:26">
      <c r="Z56922"/>
    </row>
    <row r="56923" spans="26:26">
      <c r="Z56923"/>
    </row>
    <row r="56924" spans="26:26">
      <c r="Z56924"/>
    </row>
    <row r="56925" spans="26:26">
      <c r="Z56925"/>
    </row>
    <row r="56926" spans="26:26">
      <c r="Z56926"/>
    </row>
    <row r="56927" spans="26:26">
      <c r="Z56927"/>
    </row>
    <row r="56928" spans="26:26">
      <c r="Z56928"/>
    </row>
    <row r="56929" spans="26:26">
      <c r="Z56929"/>
    </row>
    <row r="56930" spans="26:26">
      <c r="Z56930"/>
    </row>
    <row r="56931" spans="26:26">
      <c r="Z56931"/>
    </row>
    <row r="56932" spans="26:26">
      <c r="Z56932"/>
    </row>
    <row r="56933" spans="26:26">
      <c r="Z56933"/>
    </row>
    <row r="56934" spans="26:26">
      <c r="Z56934"/>
    </row>
    <row r="56935" spans="26:26">
      <c r="Z56935"/>
    </row>
    <row r="56936" spans="26:26">
      <c r="Z56936"/>
    </row>
    <row r="56937" spans="26:26">
      <c r="Z56937"/>
    </row>
    <row r="56938" spans="26:26">
      <c r="Z56938"/>
    </row>
    <row r="56939" spans="26:26">
      <c r="Z56939"/>
    </row>
    <row r="56940" spans="26:26">
      <c r="Z56940"/>
    </row>
    <row r="56941" spans="26:26">
      <c r="Z56941"/>
    </row>
    <row r="56942" spans="26:26">
      <c r="Z56942"/>
    </row>
    <row r="56943" spans="26:26">
      <c r="Z56943"/>
    </row>
    <row r="56944" spans="26:26">
      <c r="Z56944"/>
    </row>
    <row r="56945" spans="26:26">
      <c r="Z56945"/>
    </row>
    <row r="56946" spans="26:26">
      <c r="Z56946"/>
    </row>
    <row r="56947" spans="26:26">
      <c r="Z56947"/>
    </row>
    <row r="56948" spans="26:26">
      <c r="Z56948"/>
    </row>
    <row r="56949" spans="26:26">
      <c r="Z56949"/>
    </row>
    <row r="56950" spans="26:26">
      <c r="Z56950"/>
    </row>
    <row r="56951" spans="26:26">
      <c r="Z56951"/>
    </row>
    <row r="56952" spans="26:26">
      <c r="Z56952"/>
    </row>
    <row r="56953" spans="26:26">
      <c r="Z56953"/>
    </row>
    <row r="56954" spans="26:26">
      <c r="Z56954"/>
    </row>
    <row r="56955" spans="26:26">
      <c r="Z56955"/>
    </row>
    <row r="56956" spans="26:26">
      <c r="Z56956"/>
    </row>
    <row r="56957" spans="26:26">
      <c r="Z56957"/>
    </row>
    <row r="56958" spans="26:26">
      <c r="Z56958"/>
    </row>
    <row r="56959" spans="26:26">
      <c r="Z56959"/>
    </row>
    <row r="56960" spans="26:26">
      <c r="Z56960"/>
    </row>
    <row r="56961" spans="26:26">
      <c r="Z56961"/>
    </row>
    <row r="56962" spans="26:26">
      <c r="Z56962"/>
    </row>
    <row r="56963" spans="26:26">
      <c r="Z56963"/>
    </row>
    <row r="56964" spans="26:26">
      <c r="Z56964"/>
    </row>
    <row r="56965" spans="26:26">
      <c r="Z56965"/>
    </row>
    <row r="56966" spans="26:26">
      <c r="Z56966"/>
    </row>
    <row r="56967" spans="26:26">
      <c r="Z56967"/>
    </row>
    <row r="56968" spans="26:26">
      <c r="Z56968"/>
    </row>
    <row r="56969" spans="26:26">
      <c r="Z56969"/>
    </row>
    <row r="56970" spans="26:26">
      <c r="Z56970"/>
    </row>
    <row r="56971" spans="26:26">
      <c r="Z56971"/>
    </row>
    <row r="56972" spans="26:26">
      <c r="Z56972"/>
    </row>
    <row r="56973" spans="26:26">
      <c r="Z56973"/>
    </row>
    <row r="56974" spans="26:26">
      <c r="Z56974"/>
    </row>
    <row r="56975" spans="26:26">
      <c r="Z56975"/>
    </row>
    <row r="56976" spans="26:26">
      <c r="Z56976"/>
    </row>
    <row r="56977" spans="26:26">
      <c r="Z56977"/>
    </row>
    <row r="56978" spans="26:26">
      <c r="Z56978"/>
    </row>
    <row r="56979" spans="26:26">
      <c r="Z56979"/>
    </row>
    <row r="56980" spans="26:26">
      <c r="Z56980"/>
    </row>
    <row r="56981" spans="26:26">
      <c r="Z56981"/>
    </row>
    <row r="56982" spans="26:26">
      <c r="Z56982"/>
    </row>
    <row r="56983" spans="26:26">
      <c r="Z56983"/>
    </row>
    <row r="56984" spans="26:26">
      <c r="Z56984"/>
    </row>
    <row r="56985" spans="26:26">
      <c r="Z56985"/>
    </row>
    <row r="56986" spans="26:26">
      <c r="Z56986"/>
    </row>
    <row r="56987" spans="26:26">
      <c r="Z56987"/>
    </row>
    <row r="56988" spans="26:26">
      <c r="Z56988"/>
    </row>
    <row r="56989" spans="26:26">
      <c r="Z56989"/>
    </row>
    <row r="56990" spans="26:26">
      <c r="Z56990"/>
    </row>
    <row r="56991" spans="26:26">
      <c r="Z56991"/>
    </row>
    <row r="56992" spans="26:26">
      <c r="Z56992"/>
    </row>
    <row r="56993" spans="26:26">
      <c r="Z56993"/>
    </row>
    <row r="56994" spans="26:26">
      <c r="Z56994"/>
    </row>
    <row r="56995" spans="26:26">
      <c r="Z56995"/>
    </row>
    <row r="56996" spans="26:26">
      <c r="Z56996"/>
    </row>
    <row r="56997" spans="26:26">
      <c r="Z56997"/>
    </row>
    <row r="56998" spans="26:26">
      <c r="Z56998"/>
    </row>
    <row r="56999" spans="26:26">
      <c r="Z56999"/>
    </row>
    <row r="57000" spans="26:26">
      <c r="Z57000"/>
    </row>
    <row r="57001" spans="26:26">
      <c r="Z57001"/>
    </row>
    <row r="57002" spans="26:26">
      <c r="Z57002"/>
    </row>
    <row r="57003" spans="26:26">
      <c r="Z57003"/>
    </row>
    <row r="57004" spans="26:26">
      <c r="Z57004"/>
    </row>
    <row r="57005" spans="26:26">
      <c r="Z57005"/>
    </row>
    <row r="57006" spans="26:26">
      <c r="Z57006"/>
    </row>
    <row r="57007" spans="26:26">
      <c r="Z57007"/>
    </row>
    <row r="57008" spans="26:26">
      <c r="Z57008"/>
    </row>
    <row r="57009" spans="26:26">
      <c r="Z57009"/>
    </row>
    <row r="57010" spans="26:26">
      <c r="Z57010"/>
    </row>
    <row r="57011" spans="26:26">
      <c r="Z57011"/>
    </row>
    <row r="57012" spans="26:26">
      <c r="Z57012"/>
    </row>
    <row r="57013" spans="26:26">
      <c r="Z57013"/>
    </row>
    <row r="57014" spans="26:26">
      <c r="Z57014"/>
    </row>
    <row r="57015" spans="26:26">
      <c r="Z57015"/>
    </row>
    <row r="57016" spans="26:26">
      <c r="Z57016"/>
    </row>
    <row r="57017" spans="26:26">
      <c r="Z57017"/>
    </row>
    <row r="57018" spans="26:26">
      <c r="Z57018"/>
    </row>
    <row r="57019" spans="26:26">
      <c r="Z57019"/>
    </row>
    <row r="57020" spans="26:26">
      <c r="Z57020"/>
    </row>
    <row r="57021" spans="26:26">
      <c r="Z57021"/>
    </row>
    <row r="57022" spans="26:26">
      <c r="Z57022"/>
    </row>
    <row r="57023" spans="26:26">
      <c r="Z57023"/>
    </row>
    <row r="57024" spans="26:26">
      <c r="Z57024"/>
    </row>
    <row r="57025" spans="26:26">
      <c r="Z57025"/>
    </row>
    <row r="57026" spans="26:26">
      <c r="Z57026"/>
    </row>
    <row r="57027" spans="26:26">
      <c r="Z57027"/>
    </row>
    <row r="57028" spans="26:26">
      <c r="Z57028"/>
    </row>
    <row r="57029" spans="26:26">
      <c r="Z57029"/>
    </row>
    <row r="57030" spans="26:26">
      <c r="Z57030"/>
    </row>
    <row r="57031" spans="26:26">
      <c r="Z57031"/>
    </row>
    <row r="57032" spans="26:26">
      <c r="Z57032"/>
    </row>
    <row r="57033" spans="26:26">
      <c r="Z57033"/>
    </row>
    <row r="57034" spans="26:26">
      <c r="Z57034"/>
    </row>
    <row r="57035" spans="26:26">
      <c r="Z57035"/>
    </row>
    <row r="57036" spans="26:26">
      <c r="Z57036"/>
    </row>
    <row r="57037" spans="26:26">
      <c r="Z57037"/>
    </row>
    <row r="57038" spans="26:26">
      <c r="Z57038"/>
    </row>
    <row r="57039" spans="26:26">
      <c r="Z57039"/>
    </row>
    <row r="57040" spans="26:26">
      <c r="Z57040"/>
    </row>
    <row r="57041" spans="26:26">
      <c r="Z57041"/>
    </row>
    <row r="57042" spans="26:26">
      <c r="Z57042"/>
    </row>
    <row r="57043" spans="26:26">
      <c r="Z57043"/>
    </row>
    <row r="57044" spans="26:26">
      <c r="Z57044"/>
    </row>
    <row r="57045" spans="26:26">
      <c r="Z57045"/>
    </row>
    <row r="57046" spans="26:26">
      <c r="Z57046"/>
    </row>
    <row r="57047" spans="26:26">
      <c r="Z57047"/>
    </row>
    <row r="57048" spans="26:26">
      <c r="Z57048"/>
    </row>
    <row r="57049" spans="26:26">
      <c r="Z57049"/>
    </row>
    <row r="57050" spans="26:26">
      <c r="Z57050"/>
    </row>
    <row r="57051" spans="26:26">
      <c r="Z57051"/>
    </row>
    <row r="57052" spans="26:26">
      <c r="Z57052"/>
    </row>
    <row r="57053" spans="26:26">
      <c r="Z57053"/>
    </row>
    <row r="57054" spans="26:26">
      <c r="Z57054"/>
    </row>
    <row r="57055" spans="26:26">
      <c r="Z57055"/>
    </row>
    <row r="57056" spans="26:26">
      <c r="Z57056"/>
    </row>
    <row r="57057" spans="26:26">
      <c r="Z57057"/>
    </row>
    <row r="57058" spans="26:26">
      <c r="Z57058"/>
    </row>
    <row r="57059" spans="26:26">
      <c r="Z57059"/>
    </row>
    <row r="57060" spans="26:26">
      <c r="Z57060"/>
    </row>
    <row r="57061" spans="26:26">
      <c r="Z57061"/>
    </row>
    <row r="57062" spans="26:26">
      <c r="Z57062"/>
    </row>
    <row r="57063" spans="26:26">
      <c r="Z57063"/>
    </row>
    <row r="57064" spans="26:26">
      <c r="Z57064"/>
    </row>
    <row r="57065" spans="26:26">
      <c r="Z57065"/>
    </row>
    <row r="57066" spans="26:26">
      <c r="Z57066"/>
    </row>
    <row r="57067" spans="26:26">
      <c r="Z57067"/>
    </row>
    <row r="57068" spans="26:26">
      <c r="Z57068"/>
    </row>
    <row r="57069" spans="26:26">
      <c r="Z57069"/>
    </row>
    <row r="57070" spans="26:26">
      <c r="Z57070"/>
    </row>
    <row r="57071" spans="26:26">
      <c r="Z57071"/>
    </row>
    <row r="57072" spans="26:26">
      <c r="Z57072"/>
    </row>
    <row r="57073" spans="26:26">
      <c r="Z57073"/>
    </row>
    <row r="57074" spans="26:26">
      <c r="Z57074"/>
    </row>
    <row r="57075" spans="26:26">
      <c r="Z57075"/>
    </row>
    <row r="57076" spans="26:26">
      <c r="Z57076"/>
    </row>
    <row r="57077" spans="26:26">
      <c r="Z57077"/>
    </row>
    <row r="57078" spans="26:26">
      <c r="Z57078"/>
    </row>
    <row r="57079" spans="26:26">
      <c r="Z57079"/>
    </row>
    <row r="57080" spans="26:26">
      <c r="Z57080"/>
    </row>
    <row r="57081" spans="26:26">
      <c r="Z57081"/>
    </row>
    <row r="57082" spans="26:26">
      <c r="Z57082"/>
    </row>
    <row r="57083" spans="26:26">
      <c r="Z57083"/>
    </row>
    <row r="57084" spans="26:26">
      <c r="Z57084"/>
    </row>
    <row r="57085" spans="26:26">
      <c r="Z57085"/>
    </row>
    <row r="57086" spans="26:26">
      <c r="Z57086"/>
    </row>
    <row r="57087" spans="26:26">
      <c r="Z57087"/>
    </row>
    <row r="57088" spans="26:26">
      <c r="Z57088"/>
    </row>
    <row r="57089" spans="26:26">
      <c r="Z57089"/>
    </row>
    <row r="57090" spans="26:26">
      <c r="Z57090"/>
    </row>
    <row r="57091" spans="26:26">
      <c r="Z57091"/>
    </row>
    <row r="57092" spans="26:26">
      <c r="Z57092"/>
    </row>
    <row r="57093" spans="26:26">
      <c r="Z57093"/>
    </row>
    <row r="57094" spans="26:26">
      <c r="Z57094"/>
    </row>
    <row r="57095" spans="26:26">
      <c r="Z57095"/>
    </row>
    <row r="57096" spans="26:26">
      <c r="Z57096"/>
    </row>
    <row r="57097" spans="26:26">
      <c r="Z57097"/>
    </row>
    <row r="57098" spans="26:26">
      <c r="Z57098"/>
    </row>
    <row r="57099" spans="26:26">
      <c r="Z57099"/>
    </row>
    <row r="57100" spans="26:26">
      <c r="Z57100"/>
    </row>
    <row r="57101" spans="26:26">
      <c r="Z57101"/>
    </row>
    <row r="57102" spans="26:26">
      <c r="Z57102"/>
    </row>
    <row r="57103" spans="26:26">
      <c r="Z57103"/>
    </row>
    <row r="57104" spans="26:26">
      <c r="Z57104"/>
    </row>
    <row r="57105" spans="26:26">
      <c r="Z57105"/>
    </row>
    <row r="57106" spans="26:26">
      <c r="Z57106"/>
    </row>
    <row r="57107" spans="26:26">
      <c r="Z57107"/>
    </row>
    <row r="57108" spans="26:26">
      <c r="Z57108"/>
    </row>
    <row r="57109" spans="26:26">
      <c r="Z57109"/>
    </row>
    <row r="57110" spans="26:26">
      <c r="Z57110"/>
    </row>
    <row r="57111" spans="26:26">
      <c r="Z57111"/>
    </row>
    <row r="57112" spans="26:26">
      <c r="Z57112"/>
    </row>
    <row r="57113" spans="26:26">
      <c r="Z57113"/>
    </row>
    <row r="57114" spans="26:26">
      <c r="Z57114"/>
    </row>
    <row r="57115" spans="26:26">
      <c r="Z57115"/>
    </row>
    <row r="57116" spans="26:26">
      <c r="Z57116"/>
    </row>
    <row r="57117" spans="26:26">
      <c r="Z57117"/>
    </row>
    <row r="57118" spans="26:26">
      <c r="Z57118"/>
    </row>
    <row r="57119" spans="26:26">
      <c r="Z57119"/>
    </row>
    <row r="57120" spans="26:26">
      <c r="Z57120"/>
    </row>
    <row r="57121" spans="26:26">
      <c r="Z57121"/>
    </row>
    <row r="57122" spans="26:26">
      <c r="Z57122"/>
    </row>
    <row r="57123" spans="26:26">
      <c r="Z57123"/>
    </row>
    <row r="57124" spans="26:26">
      <c r="Z57124"/>
    </row>
    <row r="57125" spans="26:26">
      <c r="Z57125"/>
    </row>
    <row r="57126" spans="26:26">
      <c r="Z57126"/>
    </row>
    <row r="57127" spans="26:26">
      <c r="Z57127"/>
    </row>
    <row r="57128" spans="26:26">
      <c r="Z57128"/>
    </row>
    <row r="57129" spans="26:26">
      <c r="Z57129"/>
    </row>
    <row r="57130" spans="26:26">
      <c r="Z57130"/>
    </row>
    <row r="57131" spans="26:26">
      <c r="Z57131"/>
    </row>
    <row r="57132" spans="26:26">
      <c r="Z57132"/>
    </row>
    <row r="57133" spans="26:26">
      <c r="Z57133"/>
    </row>
    <row r="57134" spans="26:26">
      <c r="Z57134"/>
    </row>
    <row r="57135" spans="26:26">
      <c r="Z57135"/>
    </row>
    <row r="57136" spans="26:26">
      <c r="Z57136"/>
    </row>
    <row r="57137" spans="26:26">
      <c r="Z57137"/>
    </row>
    <row r="57138" spans="26:26">
      <c r="Z57138"/>
    </row>
    <row r="57139" spans="26:26">
      <c r="Z57139"/>
    </row>
    <row r="57140" spans="26:26">
      <c r="Z57140"/>
    </row>
    <row r="57141" spans="26:26">
      <c r="Z57141"/>
    </row>
    <row r="57142" spans="26:26">
      <c r="Z57142"/>
    </row>
    <row r="57143" spans="26:26">
      <c r="Z57143"/>
    </row>
    <row r="57144" spans="26:26">
      <c r="Z57144"/>
    </row>
    <row r="57145" spans="26:26">
      <c r="Z57145"/>
    </row>
    <row r="57146" spans="26:26">
      <c r="Z57146"/>
    </row>
    <row r="57147" spans="26:26">
      <c r="Z57147"/>
    </row>
    <row r="57148" spans="26:26">
      <c r="Z57148"/>
    </row>
    <row r="57149" spans="26:26">
      <c r="Z57149"/>
    </row>
    <row r="57150" spans="26:26">
      <c r="Z57150"/>
    </row>
    <row r="57151" spans="26:26">
      <c r="Z57151"/>
    </row>
    <row r="57152" spans="26:26">
      <c r="Z57152"/>
    </row>
    <row r="57153" spans="26:26">
      <c r="Z57153"/>
    </row>
    <row r="57154" spans="26:26">
      <c r="Z57154"/>
    </row>
    <row r="57155" spans="26:26">
      <c r="Z57155"/>
    </row>
    <row r="57156" spans="26:26">
      <c r="Z57156"/>
    </row>
    <row r="57157" spans="26:26">
      <c r="Z57157"/>
    </row>
    <row r="57158" spans="26:26">
      <c r="Z57158"/>
    </row>
    <row r="57159" spans="26:26">
      <c r="Z57159"/>
    </row>
    <row r="57160" spans="26:26">
      <c r="Z57160"/>
    </row>
    <row r="57161" spans="26:26">
      <c r="Z57161"/>
    </row>
    <row r="57162" spans="26:26">
      <c r="Z57162"/>
    </row>
    <row r="57163" spans="26:26">
      <c r="Z57163"/>
    </row>
    <row r="57164" spans="26:26">
      <c r="Z57164"/>
    </row>
    <row r="57165" spans="26:26">
      <c r="Z57165"/>
    </row>
    <row r="57166" spans="26:26">
      <c r="Z57166"/>
    </row>
    <row r="57167" spans="26:26">
      <c r="Z57167"/>
    </row>
    <row r="57168" spans="26:26">
      <c r="Z57168"/>
    </row>
    <row r="57169" spans="26:26">
      <c r="Z57169"/>
    </row>
    <row r="57170" spans="26:26">
      <c r="Z57170"/>
    </row>
    <row r="57171" spans="26:26">
      <c r="Z57171"/>
    </row>
    <row r="57172" spans="26:26">
      <c r="Z57172"/>
    </row>
    <row r="57173" spans="26:26">
      <c r="Z57173"/>
    </row>
    <row r="57174" spans="26:26">
      <c r="Z57174"/>
    </row>
    <row r="57175" spans="26:26">
      <c r="Z57175"/>
    </row>
    <row r="57176" spans="26:26">
      <c r="Z57176"/>
    </row>
    <row r="57177" spans="26:26">
      <c r="Z57177"/>
    </row>
    <row r="57178" spans="26:26">
      <c r="Z57178"/>
    </row>
    <row r="57179" spans="26:26">
      <c r="Z57179"/>
    </row>
    <row r="57180" spans="26:26">
      <c r="Z57180"/>
    </row>
    <row r="57181" spans="26:26">
      <c r="Z57181"/>
    </row>
    <row r="57182" spans="26:26">
      <c r="Z57182"/>
    </row>
    <row r="57183" spans="26:26">
      <c r="Z57183"/>
    </row>
    <row r="57184" spans="26:26">
      <c r="Z57184"/>
    </row>
    <row r="57185" spans="26:26">
      <c r="Z57185"/>
    </row>
    <row r="57186" spans="26:26">
      <c r="Z57186"/>
    </row>
    <row r="57187" spans="26:26">
      <c r="Z57187"/>
    </row>
    <row r="57188" spans="26:26">
      <c r="Z57188"/>
    </row>
    <row r="57189" spans="26:26">
      <c r="Z57189"/>
    </row>
    <row r="57190" spans="26:26">
      <c r="Z57190"/>
    </row>
    <row r="57191" spans="26:26">
      <c r="Z57191"/>
    </row>
    <row r="57192" spans="26:26">
      <c r="Z57192"/>
    </row>
    <row r="57193" spans="26:26">
      <c r="Z57193"/>
    </row>
    <row r="57194" spans="26:26">
      <c r="Z57194"/>
    </row>
    <row r="57195" spans="26:26">
      <c r="Z57195"/>
    </row>
    <row r="57196" spans="26:26">
      <c r="Z57196"/>
    </row>
    <row r="57197" spans="26:26">
      <c r="Z57197"/>
    </row>
    <row r="57198" spans="26:26">
      <c r="Z57198"/>
    </row>
    <row r="57199" spans="26:26">
      <c r="Z57199"/>
    </row>
    <row r="57200" spans="26:26">
      <c r="Z57200"/>
    </row>
    <row r="57201" spans="26:26">
      <c r="Z57201"/>
    </row>
    <row r="57202" spans="26:26">
      <c r="Z57202"/>
    </row>
    <row r="57203" spans="26:26">
      <c r="Z57203"/>
    </row>
    <row r="57204" spans="26:26">
      <c r="Z57204"/>
    </row>
    <row r="57205" spans="26:26">
      <c r="Z57205"/>
    </row>
    <row r="57206" spans="26:26">
      <c r="Z57206"/>
    </row>
    <row r="57207" spans="26:26">
      <c r="Z57207"/>
    </row>
    <row r="57208" spans="26:26">
      <c r="Z57208"/>
    </row>
    <row r="57209" spans="26:26">
      <c r="Z57209"/>
    </row>
    <row r="57210" spans="26:26">
      <c r="Z57210"/>
    </row>
    <row r="57211" spans="26:26">
      <c r="Z57211"/>
    </row>
    <row r="57212" spans="26:26">
      <c r="Z57212"/>
    </row>
    <row r="57213" spans="26:26">
      <c r="Z57213"/>
    </row>
    <row r="57214" spans="26:26">
      <c r="Z57214"/>
    </row>
    <row r="57215" spans="26:26">
      <c r="Z57215"/>
    </row>
    <row r="57216" spans="26:26">
      <c r="Z57216"/>
    </row>
    <row r="57217" spans="26:26">
      <c r="Z57217"/>
    </row>
    <row r="57218" spans="26:26">
      <c r="Z57218"/>
    </row>
    <row r="57219" spans="26:26">
      <c r="Z57219"/>
    </row>
    <row r="57220" spans="26:26">
      <c r="Z57220"/>
    </row>
    <row r="57221" spans="26:26">
      <c r="Z57221"/>
    </row>
    <row r="57222" spans="26:26">
      <c r="Z57222"/>
    </row>
    <row r="57223" spans="26:26">
      <c r="Z57223"/>
    </row>
    <row r="57224" spans="26:26">
      <c r="Z57224"/>
    </row>
    <row r="57225" spans="26:26">
      <c r="Z57225"/>
    </row>
    <row r="57226" spans="26:26">
      <c r="Z57226"/>
    </row>
    <row r="57227" spans="26:26">
      <c r="Z57227"/>
    </row>
    <row r="57228" spans="26:26">
      <c r="Z57228"/>
    </row>
    <row r="57229" spans="26:26">
      <c r="Z57229"/>
    </row>
    <row r="57230" spans="26:26">
      <c r="Z57230"/>
    </row>
    <row r="57231" spans="26:26">
      <c r="Z57231"/>
    </row>
    <row r="57232" spans="26:26">
      <c r="Z57232"/>
    </row>
    <row r="57233" spans="26:26">
      <c r="Z57233"/>
    </row>
    <row r="57234" spans="26:26">
      <c r="Z57234"/>
    </row>
    <row r="57235" spans="26:26">
      <c r="Z57235"/>
    </row>
    <row r="57236" spans="26:26">
      <c r="Z57236"/>
    </row>
    <row r="57237" spans="26:26">
      <c r="Z57237"/>
    </row>
    <row r="57238" spans="26:26">
      <c r="Z57238"/>
    </row>
    <row r="57239" spans="26:26">
      <c r="Z57239"/>
    </row>
    <row r="57240" spans="26:26">
      <c r="Z57240"/>
    </row>
    <row r="57241" spans="26:26">
      <c r="Z57241"/>
    </row>
    <row r="57242" spans="26:26">
      <c r="Z57242"/>
    </row>
    <row r="57243" spans="26:26">
      <c r="Z57243"/>
    </row>
    <row r="57244" spans="26:26">
      <c r="Z57244"/>
    </row>
    <row r="57245" spans="26:26">
      <c r="Z57245"/>
    </row>
    <row r="57246" spans="26:26">
      <c r="Z57246"/>
    </row>
    <row r="57247" spans="26:26">
      <c r="Z57247"/>
    </row>
    <row r="57248" spans="26:26">
      <c r="Z57248"/>
    </row>
    <row r="57249" spans="26:26">
      <c r="Z57249"/>
    </row>
    <row r="57250" spans="26:26">
      <c r="Z57250"/>
    </row>
    <row r="57251" spans="26:26">
      <c r="Z57251"/>
    </row>
    <row r="57252" spans="26:26">
      <c r="Z57252"/>
    </row>
    <row r="57253" spans="26:26">
      <c r="Z57253"/>
    </row>
    <row r="57254" spans="26:26">
      <c r="Z57254"/>
    </row>
    <row r="57255" spans="26:26">
      <c r="Z57255"/>
    </row>
    <row r="57256" spans="26:26">
      <c r="Z57256"/>
    </row>
    <row r="57257" spans="26:26">
      <c r="Z57257"/>
    </row>
    <row r="57258" spans="26:26">
      <c r="Z57258"/>
    </row>
    <row r="57259" spans="26:26">
      <c r="Z57259"/>
    </row>
    <row r="57260" spans="26:26">
      <c r="Z57260"/>
    </row>
    <row r="57261" spans="26:26">
      <c r="Z57261"/>
    </row>
    <row r="57262" spans="26:26">
      <c r="Z57262"/>
    </row>
    <row r="57263" spans="26:26">
      <c r="Z57263"/>
    </row>
    <row r="57264" spans="26:26">
      <c r="Z57264"/>
    </row>
    <row r="57265" spans="26:26">
      <c r="Z57265"/>
    </row>
    <row r="57266" spans="26:26">
      <c r="Z57266"/>
    </row>
    <row r="57267" spans="26:26">
      <c r="Z57267"/>
    </row>
    <row r="57268" spans="26:26">
      <c r="Z57268"/>
    </row>
    <row r="57269" spans="26:26">
      <c r="Z57269"/>
    </row>
    <row r="57270" spans="26:26">
      <c r="Z57270"/>
    </row>
    <row r="57271" spans="26:26">
      <c r="Z57271"/>
    </row>
    <row r="57272" spans="26:26">
      <c r="Z57272"/>
    </row>
    <row r="57273" spans="26:26">
      <c r="Z57273"/>
    </row>
    <row r="57274" spans="26:26">
      <c r="Z57274"/>
    </row>
    <row r="57275" spans="26:26">
      <c r="Z57275"/>
    </row>
    <row r="57276" spans="26:26">
      <c r="Z57276"/>
    </row>
    <row r="57277" spans="26:26">
      <c r="Z57277"/>
    </row>
    <row r="57278" spans="26:26">
      <c r="Z57278"/>
    </row>
    <row r="57279" spans="26:26">
      <c r="Z57279"/>
    </row>
    <row r="57280" spans="26:26">
      <c r="Z57280"/>
    </row>
    <row r="57281" spans="26:26">
      <c r="Z57281"/>
    </row>
    <row r="57282" spans="26:26">
      <c r="Z57282"/>
    </row>
    <row r="57283" spans="26:26">
      <c r="Z57283"/>
    </row>
    <row r="57284" spans="26:26">
      <c r="Z57284"/>
    </row>
    <row r="57285" spans="26:26">
      <c r="Z57285"/>
    </row>
    <row r="57286" spans="26:26">
      <c r="Z57286"/>
    </row>
    <row r="57287" spans="26:26">
      <c r="Z57287"/>
    </row>
    <row r="57288" spans="26:26">
      <c r="Z57288"/>
    </row>
    <row r="57289" spans="26:26">
      <c r="Z57289"/>
    </row>
    <row r="57290" spans="26:26">
      <c r="Z57290"/>
    </row>
    <row r="57291" spans="26:26">
      <c r="Z57291"/>
    </row>
    <row r="57292" spans="26:26">
      <c r="Z57292"/>
    </row>
    <row r="57293" spans="26:26">
      <c r="Z57293"/>
    </row>
    <row r="57294" spans="26:26">
      <c r="Z57294"/>
    </row>
    <row r="57295" spans="26:26">
      <c r="Z57295"/>
    </row>
    <row r="57296" spans="26:26">
      <c r="Z57296"/>
    </row>
    <row r="57297" spans="26:26">
      <c r="Z57297"/>
    </row>
    <row r="57298" spans="26:26">
      <c r="Z57298"/>
    </row>
    <row r="57299" spans="26:26">
      <c r="Z57299"/>
    </row>
    <row r="57300" spans="26:26">
      <c r="Z57300"/>
    </row>
    <row r="57301" spans="26:26">
      <c r="Z57301"/>
    </row>
    <row r="57302" spans="26:26">
      <c r="Z57302"/>
    </row>
    <row r="57303" spans="26:26">
      <c r="Z57303"/>
    </row>
    <row r="57304" spans="26:26">
      <c r="Z57304"/>
    </row>
    <row r="57305" spans="26:26">
      <c r="Z57305"/>
    </row>
    <row r="57306" spans="26:26">
      <c r="Z57306"/>
    </row>
    <row r="57307" spans="26:26">
      <c r="Z57307"/>
    </row>
    <row r="57308" spans="26:26">
      <c r="Z57308"/>
    </row>
    <row r="57309" spans="26:26">
      <c r="Z57309"/>
    </row>
    <row r="57310" spans="26:26">
      <c r="Z57310"/>
    </row>
    <row r="57311" spans="26:26">
      <c r="Z57311"/>
    </row>
    <row r="57312" spans="26:26">
      <c r="Z57312"/>
    </row>
    <row r="57313" spans="26:26">
      <c r="Z57313"/>
    </row>
    <row r="57314" spans="26:26">
      <c r="Z57314"/>
    </row>
    <row r="57315" spans="26:26">
      <c r="Z57315"/>
    </row>
    <row r="57316" spans="26:26">
      <c r="Z57316"/>
    </row>
    <row r="57317" spans="26:26">
      <c r="Z57317"/>
    </row>
    <row r="57318" spans="26:26">
      <c r="Z57318"/>
    </row>
    <row r="57319" spans="26:26">
      <c r="Z57319"/>
    </row>
    <row r="57320" spans="26:26">
      <c r="Z57320"/>
    </row>
    <row r="57321" spans="26:26">
      <c r="Z57321"/>
    </row>
    <row r="57322" spans="26:26">
      <c r="Z57322"/>
    </row>
    <row r="57323" spans="26:26">
      <c r="Z57323"/>
    </row>
    <row r="57324" spans="26:26">
      <c r="Z57324"/>
    </row>
    <row r="57325" spans="26:26">
      <c r="Z57325"/>
    </row>
    <row r="57326" spans="26:26">
      <c r="Z57326"/>
    </row>
    <row r="57327" spans="26:26">
      <c r="Z57327"/>
    </row>
    <row r="57328" spans="26:26">
      <c r="Z57328"/>
    </row>
    <row r="57329" spans="26:26">
      <c r="Z57329"/>
    </row>
    <row r="57330" spans="26:26">
      <c r="Z57330"/>
    </row>
    <row r="57331" spans="26:26">
      <c r="Z57331"/>
    </row>
    <row r="57332" spans="26:26">
      <c r="Z57332"/>
    </row>
    <row r="57333" spans="26:26">
      <c r="Z57333"/>
    </row>
    <row r="57334" spans="26:26">
      <c r="Z57334"/>
    </row>
    <row r="57335" spans="26:26">
      <c r="Z57335"/>
    </row>
    <row r="57336" spans="26:26">
      <c r="Z57336"/>
    </row>
    <row r="57337" spans="26:26">
      <c r="Z57337"/>
    </row>
    <row r="57338" spans="26:26">
      <c r="Z57338"/>
    </row>
    <row r="57339" spans="26:26">
      <c r="Z57339"/>
    </row>
    <row r="57340" spans="26:26">
      <c r="Z57340"/>
    </row>
    <row r="57341" spans="26:26">
      <c r="Z57341"/>
    </row>
    <row r="57342" spans="26:26">
      <c r="Z57342"/>
    </row>
    <row r="57343" spans="26:26">
      <c r="Z57343"/>
    </row>
    <row r="57344" spans="26:26">
      <c r="Z57344"/>
    </row>
    <row r="57345" spans="26:26">
      <c r="Z57345"/>
    </row>
    <row r="57346" spans="26:26">
      <c r="Z57346"/>
    </row>
    <row r="57347" spans="26:26">
      <c r="Z57347"/>
    </row>
    <row r="57348" spans="26:26">
      <c r="Z57348"/>
    </row>
    <row r="57349" spans="26:26">
      <c r="Z57349"/>
    </row>
    <row r="57350" spans="26:26">
      <c r="Z57350"/>
    </row>
    <row r="57351" spans="26:26">
      <c r="Z57351"/>
    </row>
    <row r="57352" spans="26:26">
      <c r="Z57352"/>
    </row>
    <row r="57353" spans="26:26">
      <c r="Z57353"/>
    </row>
    <row r="57354" spans="26:26">
      <c r="Z57354"/>
    </row>
    <row r="57355" spans="26:26">
      <c r="Z57355"/>
    </row>
    <row r="57356" spans="26:26">
      <c r="Z57356"/>
    </row>
    <row r="57357" spans="26:26">
      <c r="Z57357"/>
    </row>
    <row r="57358" spans="26:26">
      <c r="Z57358"/>
    </row>
    <row r="57359" spans="26:26">
      <c r="Z57359"/>
    </row>
    <row r="57360" spans="26:26">
      <c r="Z57360"/>
    </row>
    <row r="57361" spans="26:26">
      <c r="Z57361"/>
    </row>
    <row r="57362" spans="26:26">
      <c r="Z57362"/>
    </row>
    <row r="57363" spans="26:26">
      <c r="Z57363"/>
    </row>
    <row r="57364" spans="26:26">
      <c r="Z57364"/>
    </row>
    <row r="57365" spans="26:26">
      <c r="Z57365"/>
    </row>
    <row r="57366" spans="26:26">
      <c r="Z57366"/>
    </row>
    <row r="57367" spans="26:26">
      <c r="Z57367"/>
    </row>
    <row r="57368" spans="26:26">
      <c r="Z57368"/>
    </row>
    <row r="57369" spans="26:26">
      <c r="Z57369"/>
    </row>
    <row r="57370" spans="26:26">
      <c r="Z57370"/>
    </row>
    <row r="57371" spans="26:26">
      <c r="Z57371"/>
    </row>
    <row r="57372" spans="26:26">
      <c r="Z57372"/>
    </row>
    <row r="57373" spans="26:26">
      <c r="Z57373"/>
    </row>
    <row r="57374" spans="26:26">
      <c r="Z57374"/>
    </row>
    <row r="57375" spans="26:26">
      <c r="Z57375"/>
    </row>
    <row r="57376" spans="26:26">
      <c r="Z57376"/>
    </row>
    <row r="57377" spans="26:26">
      <c r="Z57377"/>
    </row>
    <row r="57378" spans="26:26">
      <c r="Z57378"/>
    </row>
    <row r="57379" spans="26:26">
      <c r="Z57379"/>
    </row>
    <row r="57380" spans="26:26">
      <c r="Z57380"/>
    </row>
    <row r="57381" spans="26:26">
      <c r="Z57381"/>
    </row>
    <row r="57382" spans="26:26">
      <c r="Z57382"/>
    </row>
    <row r="57383" spans="26:26">
      <c r="Z57383"/>
    </row>
    <row r="57384" spans="26:26">
      <c r="Z57384"/>
    </row>
    <row r="57385" spans="26:26">
      <c r="Z57385"/>
    </row>
    <row r="57386" spans="26:26">
      <c r="Z57386"/>
    </row>
    <row r="57387" spans="26:26">
      <c r="Z57387"/>
    </row>
    <row r="57388" spans="26:26">
      <c r="Z57388"/>
    </row>
    <row r="57389" spans="26:26">
      <c r="Z57389"/>
    </row>
    <row r="57390" spans="26:26">
      <c r="Z57390"/>
    </row>
    <row r="57391" spans="26:26">
      <c r="Z57391"/>
    </row>
    <row r="57392" spans="26:26">
      <c r="Z57392"/>
    </row>
    <row r="57393" spans="26:26">
      <c r="Z57393"/>
    </row>
    <row r="57394" spans="26:26">
      <c r="Z57394"/>
    </row>
    <row r="57395" spans="26:26">
      <c r="Z57395"/>
    </row>
    <row r="57396" spans="26:26">
      <c r="Z57396"/>
    </row>
    <row r="57397" spans="26:26">
      <c r="Z57397"/>
    </row>
    <row r="57398" spans="26:26">
      <c r="Z57398"/>
    </row>
    <row r="57399" spans="26:26">
      <c r="Z57399"/>
    </row>
    <row r="57400" spans="26:26">
      <c r="Z57400"/>
    </row>
    <row r="57401" spans="26:26">
      <c r="Z57401"/>
    </row>
    <row r="57402" spans="26:26">
      <c r="Z57402"/>
    </row>
    <row r="57403" spans="26:26">
      <c r="Z57403"/>
    </row>
    <row r="57404" spans="26:26">
      <c r="Z57404"/>
    </row>
    <row r="57405" spans="26:26">
      <c r="Z57405"/>
    </row>
    <row r="57406" spans="26:26">
      <c r="Z57406"/>
    </row>
    <row r="57407" spans="26:26">
      <c r="Z57407"/>
    </row>
    <row r="57408" spans="26:26">
      <c r="Z57408"/>
    </row>
    <row r="57409" spans="26:26">
      <c r="Z57409"/>
    </row>
    <row r="57410" spans="26:26">
      <c r="Z57410"/>
    </row>
    <row r="57411" spans="26:26">
      <c r="Z57411"/>
    </row>
    <row r="57412" spans="26:26">
      <c r="Z57412"/>
    </row>
    <row r="57413" spans="26:26">
      <c r="Z57413"/>
    </row>
    <row r="57414" spans="26:26">
      <c r="Z57414"/>
    </row>
    <row r="57415" spans="26:26">
      <c r="Z57415"/>
    </row>
    <row r="57416" spans="26:26">
      <c r="Z57416"/>
    </row>
    <row r="57417" spans="26:26">
      <c r="Z57417"/>
    </row>
    <row r="57418" spans="26:26">
      <c r="Z57418"/>
    </row>
    <row r="57419" spans="26:26">
      <c r="Z57419"/>
    </row>
    <row r="57420" spans="26:26">
      <c r="Z57420"/>
    </row>
    <row r="57421" spans="26:26">
      <c r="Z57421"/>
    </row>
    <row r="57422" spans="26:26">
      <c r="Z57422"/>
    </row>
    <row r="57423" spans="26:26">
      <c r="Z57423"/>
    </row>
    <row r="57424" spans="26:26">
      <c r="Z57424"/>
    </row>
    <row r="57425" spans="26:26">
      <c r="Z57425"/>
    </row>
    <row r="57426" spans="26:26">
      <c r="Z57426"/>
    </row>
    <row r="57427" spans="26:26">
      <c r="Z57427"/>
    </row>
    <row r="57428" spans="26:26">
      <c r="Z57428"/>
    </row>
    <row r="57429" spans="26:26">
      <c r="Z57429"/>
    </row>
    <row r="57430" spans="26:26">
      <c r="Z57430"/>
    </row>
    <row r="57431" spans="26:26">
      <c r="Z57431"/>
    </row>
    <row r="57432" spans="26:26">
      <c r="Z57432"/>
    </row>
    <row r="57433" spans="26:26">
      <c r="Z57433"/>
    </row>
    <row r="57434" spans="26:26">
      <c r="Z57434"/>
    </row>
    <row r="57435" spans="26:26">
      <c r="Z57435"/>
    </row>
    <row r="57436" spans="26:26">
      <c r="Z57436"/>
    </row>
    <row r="57437" spans="26:26">
      <c r="Z57437"/>
    </row>
    <row r="57438" spans="26:26">
      <c r="Z57438"/>
    </row>
    <row r="57439" spans="26:26">
      <c r="Z57439"/>
    </row>
    <row r="57440" spans="26:26">
      <c r="Z57440"/>
    </row>
    <row r="57441" spans="26:26">
      <c r="Z57441"/>
    </row>
    <row r="57442" spans="26:26">
      <c r="Z57442"/>
    </row>
    <row r="57443" spans="26:26">
      <c r="Z57443"/>
    </row>
    <row r="57444" spans="26:26">
      <c r="Z57444"/>
    </row>
    <row r="57445" spans="26:26">
      <c r="Z57445"/>
    </row>
    <row r="57446" spans="26:26">
      <c r="Z57446"/>
    </row>
    <row r="57447" spans="26:26">
      <c r="Z57447"/>
    </row>
    <row r="57448" spans="26:26">
      <c r="Z57448"/>
    </row>
    <row r="57449" spans="26:26">
      <c r="Z57449"/>
    </row>
    <row r="57450" spans="26:26">
      <c r="Z57450"/>
    </row>
    <row r="57451" spans="26:26">
      <c r="Z57451"/>
    </row>
    <row r="57452" spans="26:26">
      <c r="Z57452"/>
    </row>
    <row r="57453" spans="26:26">
      <c r="Z57453"/>
    </row>
    <row r="57454" spans="26:26">
      <c r="Z57454"/>
    </row>
    <row r="57455" spans="26:26">
      <c r="Z57455"/>
    </row>
    <row r="57456" spans="26:26">
      <c r="Z57456"/>
    </row>
    <row r="57457" spans="26:26">
      <c r="Z57457"/>
    </row>
    <row r="57458" spans="26:26">
      <c r="Z57458"/>
    </row>
    <row r="57459" spans="26:26">
      <c r="Z57459"/>
    </row>
    <row r="57460" spans="26:26">
      <c r="Z57460"/>
    </row>
    <row r="57461" spans="26:26">
      <c r="Z57461"/>
    </row>
    <row r="57462" spans="26:26">
      <c r="Z57462"/>
    </row>
    <row r="57463" spans="26:26">
      <c r="Z57463"/>
    </row>
    <row r="57464" spans="26:26">
      <c r="Z57464"/>
    </row>
    <row r="57465" spans="26:26">
      <c r="Z57465"/>
    </row>
    <row r="57466" spans="26:26">
      <c r="Z57466"/>
    </row>
    <row r="57467" spans="26:26">
      <c r="Z57467"/>
    </row>
    <row r="57468" spans="26:26">
      <c r="Z57468"/>
    </row>
    <row r="57469" spans="26:26">
      <c r="Z57469"/>
    </row>
    <row r="57470" spans="26:26">
      <c r="Z57470"/>
    </row>
    <row r="57471" spans="26:26">
      <c r="Z57471"/>
    </row>
    <row r="57472" spans="26:26">
      <c r="Z57472"/>
    </row>
    <row r="57473" spans="26:26">
      <c r="Z57473"/>
    </row>
    <row r="57474" spans="26:26">
      <c r="Z57474"/>
    </row>
    <row r="57475" spans="26:26">
      <c r="Z57475"/>
    </row>
    <row r="57476" spans="26:26">
      <c r="Z57476"/>
    </row>
    <row r="57477" spans="26:26">
      <c r="Z57477"/>
    </row>
    <row r="57478" spans="26:26">
      <c r="Z57478"/>
    </row>
    <row r="57479" spans="26:26">
      <c r="Z57479"/>
    </row>
    <row r="57480" spans="26:26">
      <c r="Z57480"/>
    </row>
    <row r="57481" spans="26:26">
      <c r="Z57481"/>
    </row>
    <row r="57482" spans="26:26">
      <c r="Z57482"/>
    </row>
    <row r="57483" spans="26:26">
      <c r="Z57483"/>
    </row>
    <row r="57484" spans="26:26">
      <c r="Z57484"/>
    </row>
    <row r="57485" spans="26:26">
      <c r="Z57485"/>
    </row>
    <row r="57486" spans="26:26">
      <c r="Z57486"/>
    </row>
    <row r="57487" spans="26:26">
      <c r="Z57487"/>
    </row>
    <row r="57488" spans="26:26">
      <c r="Z57488"/>
    </row>
    <row r="57489" spans="26:26">
      <c r="Z57489"/>
    </row>
    <row r="57490" spans="26:26">
      <c r="Z57490"/>
    </row>
    <row r="57491" spans="26:26">
      <c r="Z57491"/>
    </row>
    <row r="57492" spans="26:26">
      <c r="Z57492"/>
    </row>
    <row r="57493" spans="26:26">
      <c r="Z57493"/>
    </row>
    <row r="57494" spans="26:26">
      <c r="Z57494"/>
    </row>
    <row r="57495" spans="26:26">
      <c r="Z57495"/>
    </row>
    <row r="57496" spans="26:26">
      <c r="Z57496"/>
    </row>
    <row r="57497" spans="26:26">
      <c r="Z57497"/>
    </row>
    <row r="57498" spans="26:26">
      <c r="Z57498"/>
    </row>
    <row r="57499" spans="26:26">
      <c r="Z57499"/>
    </row>
    <row r="57500" spans="26:26">
      <c r="Z57500"/>
    </row>
    <row r="57501" spans="26:26">
      <c r="Z57501"/>
    </row>
    <row r="57502" spans="26:26">
      <c r="Z57502"/>
    </row>
    <row r="57503" spans="26:26">
      <c r="Z57503"/>
    </row>
    <row r="57504" spans="26:26">
      <c r="Z57504"/>
    </row>
    <row r="57505" spans="26:26">
      <c r="Z57505"/>
    </row>
    <row r="57506" spans="26:26">
      <c r="Z57506"/>
    </row>
    <row r="57507" spans="26:26">
      <c r="Z57507"/>
    </row>
    <row r="57508" spans="26:26">
      <c r="Z57508"/>
    </row>
    <row r="57509" spans="26:26">
      <c r="Z57509"/>
    </row>
    <row r="57510" spans="26:26">
      <c r="Z57510"/>
    </row>
    <row r="57511" spans="26:26">
      <c r="Z57511"/>
    </row>
    <row r="57512" spans="26:26">
      <c r="Z57512"/>
    </row>
    <row r="57513" spans="26:26">
      <c r="Z57513"/>
    </row>
    <row r="57514" spans="26:26">
      <c r="Z57514"/>
    </row>
    <row r="57515" spans="26:26">
      <c r="Z57515"/>
    </row>
    <row r="57516" spans="26:26">
      <c r="Z57516"/>
    </row>
    <row r="57517" spans="26:26">
      <c r="Z57517"/>
    </row>
    <row r="57518" spans="26:26">
      <c r="Z57518"/>
    </row>
    <row r="57519" spans="26:26">
      <c r="Z57519"/>
    </row>
    <row r="57520" spans="26:26">
      <c r="Z57520"/>
    </row>
    <row r="57521" spans="26:26">
      <c r="Z57521"/>
    </row>
    <row r="57522" spans="26:26">
      <c r="Z57522"/>
    </row>
    <row r="57523" spans="26:26">
      <c r="Z57523"/>
    </row>
    <row r="57524" spans="26:26">
      <c r="Z57524"/>
    </row>
    <row r="57525" spans="26:26">
      <c r="Z57525"/>
    </row>
    <row r="57526" spans="26:26">
      <c r="Z57526"/>
    </row>
    <row r="57527" spans="26:26">
      <c r="Z57527"/>
    </row>
    <row r="57528" spans="26:26">
      <c r="Z57528"/>
    </row>
    <row r="57529" spans="26:26">
      <c r="Z57529"/>
    </row>
    <row r="57530" spans="26:26">
      <c r="Z57530"/>
    </row>
    <row r="57531" spans="26:26">
      <c r="Z57531"/>
    </row>
    <row r="57532" spans="26:26">
      <c r="Z57532"/>
    </row>
    <row r="57533" spans="26:26">
      <c r="Z57533"/>
    </row>
    <row r="57534" spans="26:26">
      <c r="Z57534"/>
    </row>
    <row r="57535" spans="26:26">
      <c r="Z57535"/>
    </row>
    <row r="57536" spans="26:26">
      <c r="Z57536"/>
    </row>
    <row r="57537" spans="26:26">
      <c r="Z57537"/>
    </row>
    <row r="57538" spans="26:26">
      <c r="Z57538"/>
    </row>
    <row r="57539" spans="26:26">
      <c r="Z57539"/>
    </row>
    <row r="57540" spans="26:26">
      <c r="Z57540"/>
    </row>
    <row r="57541" spans="26:26">
      <c r="Z57541"/>
    </row>
    <row r="57542" spans="26:26">
      <c r="Z57542"/>
    </row>
    <row r="57543" spans="26:26">
      <c r="Z57543"/>
    </row>
    <row r="57544" spans="26:26">
      <c r="Z57544"/>
    </row>
    <row r="57545" spans="26:26">
      <c r="Z57545"/>
    </row>
    <row r="57546" spans="26:26">
      <c r="Z57546"/>
    </row>
    <row r="57547" spans="26:26">
      <c r="Z57547"/>
    </row>
    <row r="57548" spans="26:26">
      <c r="Z57548"/>
    </row>
    <row r="57549" spans="26:26">
      <c r="Z57549"/>
    </row>
    <row r="57550" spans="26:26">
      <c r="Z57550"/>
    </row>
    <row r="57551" spans="26:26">
      <c r="Z57551"/>
    </row>
    <row r="57552" spans="26:26">
      <c r="Z57552"/>
    </row>
    <row r="57553" spans="26:26">
      <c r="Z57553"/>
    </row>
    <row r="57554" spans="26:26">
      <c r="Z57554"/>
    </row>
    <row r="57555" spans="26:26">
      <c r="Z57555"/>
    </row>
    <row r="57556" spans="26:26">
      <c r="Z57556"/>
    </row>
    <row r="57557" spans="26:26">
      <c r="Z57557"/>
    </row>
    <row r="57558" spans="26:26">
      <c r="Z57558"/>
    </row>
    <row r="57559" spans="26:26">
      <c r="Z57559"/>
    </row>
    <row r="57560" spans="26:26">
      <c r="Z57560"/>
    </row>
    <row r="57561" spans="26:26">
      <c r="Z57561"/>
    </row>
    <row r="57562" spans="26:26">
      <c r="Z57562"/>
    </row>
    <row r="57563" spans="26:26">
      <c r="Z57563"/>
    </row>
    <row r="57564" spans="26:26">
      <c r="Z57564"/>
    </row>
    <row r="57565" spans="26:26">
      <c r="Z57565"/>
    </row>
    <row r="57566" spans="26:26">
      <c r="Z57566"/>
    </row>
    <row r="57567" spans="26:26">
      <c r="Z57567"/>
    </row>
    <row r="57568" spans="26:26">
      <c r="Z57568"/>
    </row>
    <row r="57569" spans="26:26">
      <c r="Z57569"/>
    </row>
    <row r="57570" spans="26:26">
      <c r="Z57570"/>
    </row>
    <row r="57571" spans="26:26">
      <c r="Z57571"/>
    </row>
    <row r="57572" spans="26:26">
      <c r="Z57572"/>
    </row>
    <row r="57573" spans="26:26">
      <c r="Z57573"/>
    </row>
    <row r="57574" spans="26:26">
      <c r="Z57574"/>
    </row>
    <row r="57575" spans="26:26">
      <c r="Z57575"/>
    </row>
    <row r="57576" spans="26:26">
      <c r="Z57576"/>
    </row>
    <row r="57577" spans="26:26">
      <c r="Z57577"/>
    </row>
    <row r="57578" spans="26:26">
      <c r="Z57578"/>
    </row>
    <row r="57579" spans="26:26">
      <c r="Z57579"/>
    </row>
    <row r="57580" spans="26:26">
      <c r="Z57580"/>
    </row>
    <row r="57581" spans="26:26">
      <c r="Z57581"/>
    </row>
    <row r="57582" spans="26:26">
      <c r="Z57582"/>
    </row>
    <row r="57583" spans="26:26">
      <c r="Z57583"/>
    </row>
    <row r="57584" spans="26:26">
      <c r="Z57584"/>
    </row>
    <row r="57585" spans="26:26">
      <c r="Z57585"/>
    </row>
    <row r="57586" spans="26:26">
      <c r="Z57586"/>
    </row>
    <row r="57587" spans="26:26">
      <c r="Z57587"/>
    </row>
    <row r="57588" spans="26:26">
      <c r="Z57588"/>
    </row>
    <row r="57589" spans="26:26">
      <c r="Z57589"/>
    </row>
    <row r="57590" spans="26:26">
      <c r="Z57590"/>
    </row>
    <row r="57591" spans="26:26">
      <c r="Z57591"/>
    </row>
    <row r="57592" spans="26:26">
      <c r="Z57592"/>
    </row>
    <row r="57593" spans="26:26">
      <c r="Z57593"/>
    </row>
    <row r="57594" spans="26:26">
      <c r="Z57594"/>
    </row>
    <row r="57595" spans="26:26">
      <c r="Z57595"/>
    </row>
    <row r="57596" spans="26:26">
      <c r="Z57596"/>
    </row>
    <row r="57597" spans="26:26">
      <c r="Z57597"/>
    </row>
    <row r="57598" spans="26:26">
      <c r="Z57598"/>
    </row>
    <row r="57599" spans="26:26">
      <c r="Z57599"/>
    </row>
    <row r="57600" spans="26:26">
      <c r="Z57600"/>
    </row>
    <row r="57601" spans="26:26">
      <c r="Z57601"/>
    </row>
    <row r="57602" spans="26:26">
      <c r="Z57602"/>
    </row>
    <row r="57603" spans="26:26">
      <c r="Z57603"/>
    </row>
    <row r="57604" spans="26:26">
      <c r="Z57604"/>
    </row>
    <row r="57605" spans="26:26">
      <c r="Z57605"/>
    </row>
    <row r="57606" spans="26:26">
      <c r="Z57606"/>
    </row>
    <row r="57607" spans="26:26">
      <c r="Z57607"/>
    </row>
    <row r="57608" spans="26:26">
      <c r="Z57608"/>
    </row>
    <row r="57609" spans="26:26">
      <c r="Z57609"/>
    </row>
    <row r="57610" spans="26:26">
      <c r="Z57610"/>
    </row>
    <row r="57611" spans="26:26">
      <c r="Z57611"/>
    </row>
    <row r="57612" spans="26:26">
      <c r="Z57612"/>
    </row>
    <row r="57613" spans="26:26">
      <c r="Z57613"/>
    </row>
    <row r="57614" spans="26:26">
      <c r="Z57614"/>
    </row>
    <row r="57615" spans="26:26">
      <c r="Z57615"/>
    </row>
    <row r="57616" spans="26:26">
      <c r="Z57616"/>
    </row>
    <row r="57617" spans="26:26">
      <c r="Z57617"/>
    </row>
    <row r="57618" spans="26:26">
      <c r="Z57618"/>
    </row>
    <row r="57619" spans="26:26">
      <c r="Z57619"/>
    </row>
    <row r="57620" spans="26:26">
      <c r="Z57620"/>
    </row>
    <row r="57621" spans="26:26">
      <c r="Z57621"/>
    </row>
    <row r="57622" spans="26:26">
      <c r="Z57622"/>
    </row>
    <row r="57623" spans="26:26">
      <c r="Z57623"/>
    </row>
    <row r="57624" spans="26:26">
      <c r="Z57624"/>
    </row>
    <row r="57625" spans="26:26">
      <c r="Z57625"/>
    </row>
    <row r="57626" spans="26:26">
      <c r="Z57626"/>
    </row>
    <row r="57627" spans="26:26">
      <c r="Z57627"/>
    </row>
    <row r="57628" spans="26:26">
      <c r="Z57628"/>
    </row>
    <row r="57629" spans="26:26">
      <c r="Z57629"/>
    </row>
    <row r="57630" spans="26:26">
      <c r="Z57630"/>
    </row>
    <row r="57631" spans="26:26">
      <c r="Z57631"/>
    </row>
    <row r="57632" spans="26:26">
      <c r="Z57632"/>
    </row>
    <row r="57633" spans="26:26">
      <c r="Z57633"/>
    </row>
    <row r="57634" spans="26:26">
      <c r="Z57634"/>
    </row>
    <row r="57635" spans="26:26">
      <c r="Z57635"/>
    </row>
    <row r="57636" spans="26:26">
      <c r="Z57636"/>
    </row>
    <row r="57637" spans="26:26">
      <c r="Z57637"/>
    </row>
    <row r="57638" spans="26:26">
      <c r="Z57638"/>
    </row>
    <row r="57639" spans="26:26">
      <c r="Z57639"/>
    </row>
    <row r="57640" spans="26:26">
      <c r="Z57640"/>
    </row>
    <row r="57641" spans="26:26">
      <c r="Z57641"/>
    </row>
    <row r="57642" spans="26:26">
      <c r="Z57642"/>
    </row>
    <row r="57643" spans="26:26">
      <c r="Z57643"/>
    </row>
    <row r="57644" spans="26:26">
      <c r="Z57644"/>
    </row>
    <row r="57645" spans="26:26">
      <c r="Z57645"/>
    </row>
    <row r="57646" spans="26:26">
      <c r="Z57646"/>
    </row>
    <row r="57647" spans="26:26">
      <c r="Z57647"/>
    </row>
    <row r="57648" spans="26:26">
      <c r="Z57648"/>
    </row>
    <row r="57649" spans="26:26">
      <c r="Z57649"/>
    </row>
    <row r="57650" spans="26:26">
      <c r="Z57650"/>
    </row>
    <row r="57651" spans="26:26">
      <c r="Z57651"/>
    </row>
    <row r="57652" spans="26:26">
      <c r="Z57652"/>
    </row>
    <row r="57653" spans="26:26">
      <c r="Z57653"/>
    </row>
    <row r="57654" spans="26:26">
      <c r="Z57654"/>
    </row>
    <row r="57655" spans="26:26">
      <c r="Z57655"/>
    </row>
    <row r="57656" spans="26:26">
      <c r="Z57656"/>
    </row>
    <row r="57657" spans="26:26">
      <c r="Z57657"/>
    </row>
    <row r="57658" spans="26:26">
      <c r="Z57658"/>
    </row>
    <row r="57659" spans="26:26">
      <c r="Z57659"/>
    </row>
    <row r="57660" spans="26:26">
      <c r="Z57660"/>
    </row>
    <row r="57661" spans="26:26">
      <c r="Z57661"/>
    </row>
    <row r="57662" spans="26:26">
      <c r="Z57662"/>
    </row>
    <row r="57663" spans="26:26">
      <c r="Z57663"/>
    </row>
    <row r="57664" spans="26:26">
      <c r="Z57664"/>
    </row>
    <row r="57665" spans="26:26">
      <c r="Z57665"/>
    </row>
    <row r="57666" spans="26:26">
      <c r="Z57666"/>
    </row>
    <row r="57667" spans="26:26">
      <c r="Z57667"/>
    </row>
    <row r="57668" spans="26:26">
      <c r="Z57668"/>
    </row>
    <row r="57669" spans="26:26">
      <c r="Z57669"/>
    </row>
    <row r="57670" spans="26:26">
      <c r="Z57670"/>
    </row>
    <row r="57671" spans="26:26">
      <c r="Z57671"/>
    </row>
    <row r="57672" spans="26:26">
      <c r="Z57672"/>
    </row>
    <row r="57673" spans="26:26">
      <c r="Z57673"/>
    </row>
    <row r="57674" spans="26:26">
      <c r="Z57674"/>
    </row>
    <row r="57675" spans="26:26">
      <c r="Z57675"/>
    </row>
    <row r="57676" spans="26:26">
      <c r="Z57676"/>
    </row>
    <row r="57677" spans="26:26">
      <c r="Z57677"/>
    </row>
    <row r="57678" spans="26:26">
      <c r="Z57678"/>
    </row>
    <row r="57679" spans="26:26">
      <c r="Z57679"/>
    </row>
    <row r="57680" spans="26:26">
      <c r="Z57680"/>
    </row>
    <row r="57681" spans="26:26">
      <c r="Z57681"/>
    </row>
    <row r="57682" spans="26:26">
      <c r="Z57682"/>
    </row>
    <row r="57683" spans="26:26">
      <c r="Z57683"/>
    </row>
    <row r="57684" spans="26:26">
      <c r="Z57684"/>
    </row>
    <row r="57685" spans="26:26">
      <c r="Z57685"/>
    </row>
    <row r="57686" spans="26:26">
      <c r="Z57686"/>
    </row>
    <row r="57687" spans="26:26">
      <c r="Z57687"/>
    </row>
    <row r="57688" spans="26:26">
      <c r="Z57688"/>
    </row>
    <row r="57689" spans="26:26">
      <c r="Z57689"/>
    </row>
    <row r="57690" spans="26:26">
      <c r="Z57690"/>
    </row>
    <row r="57691" spans="26:26">
      <c r="Z57691"/>
    </row>
    <row r="57692" spans="26:26">
      <c r="Z57692"/>
    </row>
    <row r="57693" spans="26:26">
      <c r="Z57693"/>
    </row>
    <row r="57694" spans="26:26">
      <c r="Z57694"/>
    </row>
    <row r="57695" spans="26:26">
      <c r="Z57695"/>
    </row>
    <row r="57696" spans="26:26">
      <c r="Z57696"/>
    </row>
    <row r="57697" spans="26:26">
      <c r="Z57697"/>
    </row>
    <row r="57698" spans="26:26">
      <c r="Z57698"/>
    </row>
    <row r="57699" spans="26:26">
      <c r="Z57699"/>
    </row>
    <row r="57700" spans="26:26">
      <c r="Z57700"/>
    </row>
    <row r="57701" spans="26:26">
      <c r="Z57701"/>
    </row>
    <row r="57702" spans="26:26">
      <c r="Z57702"/>
    </row>
    <row r="57703" spans="26:26">
      <c r="Z57703"/>
    </row>
    <row r="57704" spans="26:26">
      <c r="Z57704"/>
    </row>
    <row r="57705" spans="26:26">
      <c r="Z57705"/>
    </row>
    <row r="57706" spans="26:26">
      <c r="Z57706"/>
    </row>
    <row r="57707" spans="26:26">
      <c r="Z57707"/>
    </row>
    <row r="57708" spans="26:26">
      <c r="Z57708"/>
    </row>
    <row r="57709" spans="26:26">
      <c r="Z57709"/>
    </row>
    <row r="57710" spans="26:26">
      <c r="Z57710"/>
    </row>
    <row r="57711" spans="26:26">
      <c r="Z57711"/>
    </row>
    <row r="57712" spans="26:26">
      <c r="Z57712"/>
    </row>
    <row r="57713" spans="26:26">
      <c r="Z57713"/>
    </row>
    <row r="57714" spans="26:26">
      <c r="Z57714"/>
    </row>
    <row r="57715" spans="26:26">
      <c r="Z57715"/>
    </row>
    <row r="57716" spans="26:26">
      <c r="Z57716"/>
    </row>
    <row r="57717" spans="26:26">
      <c r="Z57717"/>
    </row>
    <row r="57718" spans="26:26">
      <c r="Z57718"/>
    </row>
    <row r="57719" spans="26:26">
      <c r="Z57719"/>
    </row>
    <row r="57720" spans="26:26">
      <c r="Z57720"/>
    </row>
    <row r="57721" spans="26:26">
      <c r="Z57721"/>
    </row>
    <row r="57722" spans="26:26">
      <c r="Z57722"/>
    </row>
    <row r="57723" spans="26:26">
      <c r="Z57723"/>
    </row>
    <row r="57724" spans="26:26">
      <c r="Z57724"/>
    </row>
    <row r="57725" spans="26:26">
      <c r="Z57725"/>
    </row>
    <row r="57726" spans="26:26">
      <c r="Z57726"/>
    </row>
    <row r="57727" spans="26:26">
      <c r="Z57727"/>
    </row>
    <row r="57728" spans="26:26">
      <c r="Z57728"/>
    </row>
    <row r="57729" spans="26:26">
      <c r="Z57729"/>
    </row>
    <row r="57730" spans="26:26">
      <c r="Z57730"/>
    </row>
    <row r="57731" spans="26:26">
      <c r="Z57731"/>
    </row>
    <row r="57732" spans="26:26">
      <c r="Z57732"/>
    </row>
    <row r="57733" spans="26:26">
      <c r="Z57733"/>
    </row>
    <row r="57734" spans="26:26">
      <c r="Z57734"/>
    </row>
    <row r="57735" spans="26:26">
      <c r="Z57735"/>
    </row>
    <row r="57736" spans="26:26">
      <c r="Z57736"/>
    </row>
    <row r="57737" spans="26:26">
      <c r="Z57737"/>
    </row>
    <row r="57738" spans="26:26">
      <c r="Z57738"/>
    </row>
    <row r="57739" spans="26:26">
      <c r="Z57739"/>
    </row>
    <row r="57740" spans="26:26">
      <c r="Z57740"/>
    </row>
    <row r="57741" spans="26:26">
      <c r="Z57741"/>
    </row>
    <row r="57742" spans="26:26">
      <c r="Z57742"/>
    </row>
    <row r="57743" spans="26:26">
      <c r="Z57743"/>
    </row>
    <row r="57744" spans="26:26">
      <c r="Z57744"/>
    </row>
    <row r="57745" spans="26:26">
      <c r="Z57745"/>
    </row>
    <row r="57746" spans="26:26">
      <c r="Z57746"/>
    </row>
    <row r="57747" spans="26:26">
      <c r="Z57747"/>
    </row>
    <row r="57748" spans="26:26">
      <c r="Z57748"/>
    </row>
    <row r="57749" spans="26:26">
      <c r="Z57749"/>
    </row>
    <row r="57750" spans="26:26">
      <c r="Z57750"/>
    </row>
    <row r="57751" spans="26:26">
      <c r="Z57751"/>
    </row>
    <row r="57752" spans="26:26">
      <c r="Z57752"/>
    </row>
    <row r="57753" spans="26:26">
      <c r="Z57753"/>
    </row>
    <row r="57754" spans="26:26">
      <c r="Z57754"/>
    </row>
    <row r="57755" spans="26:26">
      <c r="Z57755"/>
    </row>
    <row r="57756" spans="26:26">
      <c r="Z57756"/>
    </row>
    <row r="57757" spans="26:26">
      <c r="Z57757"/>
    </row>
    <row r="57758" spans="26:26">
      <c r="Z57758"/>
    </row>
    <row r="57759" spans="26:26">
      <c r="Z57759"/>
    </row>
    <row r="57760" spans="26:26">
      <c r="Z57760"/>
    </row>
    <row r="57761" spans="26:26">
      <c r="Z57761"/>
    </row>
    <row r="57762" spans="26:26">
      <c r="Z57762"/>
    </row>
    <row r="57763" spans="26:26">
      <c r="Z57763"/>
    </row>
    <row r="57764" spans="26:26">
      <c r="Z57764"/>
    </row>
    <row r="57765" spans="26:26">
      <c r="Z57765"/>
    </row>
    <row r="57766" spans="26:26">
      <c r="Z57766"/>
    </row>
    <row r="57767" spans="26:26">
      <c r="Z57767"/>
    </row>
    <row r="57768" spans="26:26">
      <c r="Z57768"/>
    </row>
    <row r="57769" spans="26:26">
      <c r="Z57769"/>
    </row>
    <row r="57770" spans="26:26">
      <c r="Z57770"/>
    </row>
    <row r="57771" spans="26:26">
      <c r="Z57771"/>
    </row>
    <row r="57772" spans="26:26">
      <c r="Z57772"/>
    </row>
    <row r="57773" spans="26:26">
      <c r="Z57773"/>
    </row>
    <row r="57774" spans="26:26">
      <c r="Z57774"/>
    </row>
    <row r="57775" spans="26:26">
      <c r="Z57775"/>
    </row>
    <row r="57776" spans="26:26">
      <c r="Z57776"/>
    </row>
    <row r="57777" spans="26:26">
      <c r="Z57777"/>
    </row>
    <row r="57778" spans="26:26">
      <c r="Z57778"/>
    </row>
    <row r="57779" spans="26:26">
      <c r="Z57779"/>
    </row>
    <row r="57780" spans="26:26">
      <c r="Z57780"/>
    </row>
    <row r="57781" spans="26:26">
      <c r="Z57781"/>
    </row>
    <row r="57782" spans="26:26">
      <c r="Z57782"/>
    </row>
    <row r="57783" spans="26:26">
      <c r="Z57783"/>
    </row>
    <row r="57784" spans="26:26">
      <c r="Z57784"/>
    </row>
    <row r="57785" spans="26:26">
      <c r="Z57785"/>
    </row>
    <row r="57786" spans="26:26">
      <c r="Z57786"/>
    </row>
    <row r="57787" spans="26:26">
      <c r="Z57787"/>
    </row>
    <row r="57788" spans="26:26">
      <c r="Z57788"/>
    </row>
    <row r="57789" spans="26:26">
      <c r="Z57789"/>
    </row>
    <row r="57790" spans="26:26">
      <c r="Z57790"/>
    </row>
    <row r="57791" spans="26:26">
      <c r="Z57791"/>
    </row>
    <row r="57792" spans="26:26">
      <c r="Z57792"/>
    </row>
    <row r="57793" spans="26:26">
      <c r="Z57793"/>
    </row>
    <row r="57794" spans="26:26">
      <c r="Z57794"/>
    </row>
    <row r="57795" spans="26:26">
      <c r="Z57795"/>
    </row>
    <row r="57796" spans="26:26">
      <c r="Z57796"/>
    </row>
    <row r="57797" spans="26:26">
      <c r="Z57797"/>
    </row>
    <row r="57798" spans="26:26">
      <c r="Z57798"/>
    </row>
    <row r="57799" spans="26:26">
      <c r="Z57799"/>
    </row>
    <row r="57800" spans="26:26">
      <c r="Z57800"/>
    </row>
    <row r="57801" spans="26:26">
      <c r="Z57801"/>
    </row>
    <row r="57802" spans="26:26">
      <c r="Z57802"/>
    </row>
    <row r="57803" spans="26:26">
      <c r="Z57803"/>
    </row>
    <row r="57804" spans="26:26">
      <c r="Z57804"/>
    </row>
    <row r="57805" spans="26:26">
      <c r="Z57805"/>
    </row>
    <row r="57806" spans="26:26">
      <c r="Z57806"/>
    </row>
    <row r="57807" spans="26:26">
      <c r="Z57807"/>
    </row>
    <row r="57808" spans="26:26">
      <c r="Z57808"/>
    </row>
    <row r="57809" spans="26:26">
      <c r="Z57809"/>
    </row>
    <row r="57810" spans="26:26">
      <c r="Z57810"/>
    </row>
    <row r="57811" spans="26:26">
      <c r="Z57811"/>
    </row>
    <row r="57812" spans="26:26">
      <c r="Z57812"/>
    </row>
    <row r="57813" spans="26:26">
      <c r="Z57813"/>
    </row>
    <row r="57814" spans="26:26">
      <c r="Z57814"/>
    </row>
    <row r="57815" spans="26:26">
      <c r="Z57815"/>
    </row>
    <row r="57816" spans="26:26">
      <c r="Z57816"/>
    </row>
    <row r="57817" spans="26:26">
      <c r="Z57817"/>
    </row>
    <row r="57818" spans="26:26">
      <c r="Z57818"/>
    </row>
    <row r="57819" spans="26:26">
      <c r="Z57819"/>
    </row>
    <row r="57820" spans="26:26">
      <c r="Z57820"/>
    </row>
    <row r="57821" spans="26:26">
      <c r="Z57821"/>
    </row>
    <row r="57822" spans="26:26">
      <c r="Z57822"/>
    </row>
    <row r="57823" spans="26:26">
      <c r="Z57823"/>
    </row>
    <row r="57824" spans="26:26">
      <c r="Z57824"/>
    </row>
    <row r="57825" spans="26:26">
      <c r="Z57825"/>
    </row>
    <row r="57826" spans="26:26">
      <c r="Z57826"/>
    </row>
    <row r="57827" spans="26:26">
      <c r="Z57827"/>
    </row>
    <row r="57828" spans="26:26">
      <c r="Z57828"/>
    </row>
    <row r="57829" spans="26:26">
      <c r="Z57829"/>
    </row>
    <row r="57830" spans="26:26">
      <c r="Z57830"/>
    </row>
    <row r="57831" spans="26:26">
      <c r="Z57831"/>
    </row>
    <row r="57832" spans="26:26">
      <c r="Z57832"/>
    </row>
    <row r="57833" spans="26:26">
      <c r="Z57833"/>
    </row>
    <row r="57834" spans="26:26">
      <c r="Z57834"/>
    </row>
    <row r="57835" spans="26:26">
      <c r="Z57835"/>
    </row>
    <row r="57836" spans="26:26">
      <c r="Z57836"/>
    </row>
    <row r="57837" spans="26:26">
      <c r="Z57837"/>
    </row>
    <row r="57838" spans="26:26">
      <c r="Z57838"/>
    </row>
    <row r="57839" spans="26:26">
      <c r="Z57839"/>
    </row>
    <row r="57840" spans="26:26">
      <c r="Z57840"/>
    </row>
    <row r="57841" spans="26:26">
      <c r="Z57841"/>
    </row>
    <row r="57842" spans="26:26">
      <c r="Z57842"/>
    </row>
    <row r="57843" spans="26:26">
      <c r="Z57843"/>
    </row>
    <row r="57844" spans="26:26">
      <c r="Z57844"/>
    </row>
    <row r="57845" spans="26:26">
      <c r="Z57845"/>
    </row>
    <row r="57846" spans="26:26">
      <c r="Z57846"/>
    </row>
    <row r="57847" spans="26:26">
      <c r="Z57847"/>
    </row>
    <row r="57848" spans="26:26">
      <c r="Z57848"/>
    </row>
    <row r="57849" spans="26:26">
      <c r="Z57849"/>
    </row>
    <row r="57850" spans="26:26">
      <c r="Z57850"/>
    </row>
    <row r="57851" spans="26:26">
      <c r="Z57851"/>
    </row>
    <row r="57852" spans="26:26">
      <c r="Z57852"/>
    </row>
    <row r="57853" spans="26:26">
      <c r="Z57853"/>
    </row>
    <row r="57854" spans="26:26">
      <c r="Z57854"/>
    </row>
    <row r="57855" spans="26:26">
      <c r="Z57855"/>
    </row>
    <row r="57856" spans="26:26">
      <c r="Z57856"/>
    </row>
    <row r="57857" spans="26:26">
      <c r="Z57857"/>
    </row>
    <row r="57858" spans="26:26">
      <c r="Z57858"/>
    </row>
    <row r="57859" spans="26:26">
      <c r="Z57859"/>
    </row>
    <row r="57860" spans="26:26">
      <c r="Z57860"/>
    </row>
    <row r="57861" spans="26:26">
      <c r="Z57861"/>
    </row>
    <row r="57862" spans="26:26">
      <c r="Z57862"/>
    </row>
    <row r="57863" spans="26:26">
      <c r="Z57863"/>
    </row>
    <row r="57864" spans="26:26">
      <c r="Z57864"/>
    </row>
    <row r="57865" spans="26:26">
      <c r="Z57865"/>
    </row>
    <row r="57866" spans="26:26">
      <c r="Z57866"/>
    </row>
    <row r="57867" spans="26:26">
      <c r="Z57867"/>
    </row>
    <row r="57868" spans="26:26">
      <c r="Z57868"/>
    </row>
    <row r="57869" spans="26:26">
      <c r="Z57869"/>
    </row>
    <row r="57870" spans="26:26">
      <c r="Z57870"/>
    </row>
    <row r="57871" spans="26:26">
      <c r="Z57871"/>
    </row>
    <row r="57872" spans="26:26">
      <c r="Z57872"/>
    </row>
    <row r="57873" spans="26:26">
      <c r="Z57873"/>
    </row>
    <row r="57874" spans="26:26">
      <c r="Z57874"/>
    </row>
    <row r="57875" spans="26:26">
      <c r="Z57875"/>
    </row>
    <row r="57876" spans="26:26">
      <c r="Z57876"/>
    </row>
    <row r="57877" spans="26:26">
      <c r="Z57877"/>
    </row>
    <row r="57878" spans="26:26">
      <c r="Z57878"/>
    </row>
    <row r="57879" spans="26:26">
      <c r="Z57879"/>
    </row>
    <row r="57880" spans="26:26">
      <c r="Z57880"/>
    </row>
    <row r="57881" spans="26:26">
      <c r="Z57881"/>
    </row>
    <row r="57882" spans="26:26">
      <c r="Z57882"/>
    </row>
    <row r="57883" spans="26:26">
      <c r="Z57883"/>
    </row>
    <row r="57884" spans="26:26">
      <c r="Z57884"/>
    </row>
    <row r="57885" spans="26:26">
      <c r="Z57885"/>
    </row>
    <row r="57886" spans="26:26">
      <c r="Z57886"/>
    </row>
    <row r="57887" spans="26:26">
      <c r="Z57887"/>
    </row>
    <row r="57888" spans="26:26">
      <c r="Z57888"/>
    </row>
    <row r="57889" spans="26:26">
      <c r="Z57889"/>
    </row>
    <row r="57890" spans="26:26">
      <c r="Z57890"/>
    </row>
    <row r="57891" spans="26:26">
      <c r="Z57891"/>
    </row>
    <row r="57892" spans="26:26">
      <c r="Z57892"/>
    </row>
    <row r="57893" spans="26:26">
      <c r="Z57893"/>
    </row>
    <row r="57894" spans="26:26">
      <c r="Z57894"/>
    </row>
    <row r="57895" spans="26:26">
      <c r="Z57895"/>
    </row>
    <row r="57896" spans="26:26">
      <c r="Z57896"/>
    </row>
    <row r="57897" spans="26:26">
      <c r="Z57897"/>
    </row>
    <row r="57898" spans="26:26">
      <c r="Z57898"/>
    </row>
    <row r="57899" spans="26:26">
      <c r="Z57899"/>
    </row>
    <row r="57900" spans="26:26">
      <c r="Z57900"/>
    </row>
    <row r="57901" spans="26:26">
      <c r="Z57901"/>
    </row>
    <row r="57902" spans="26:26">
      <c r="Z57902"/>
    </row>
    <row r="57903" spans="26:26">
      <c r="Z57903"/>
    </row>
    <row r="57904" spans="26:26">
      <c r="Z57904"/>
    </row>
    <row r="57905" spans="26:26">
      <c r="Z57905"/>
    </row>
    <row r="57906" spans="26:26">
      <c r="Z57906"/>
    </row>
    <row r="57907" spans="26:26">
      <c r="Z57907"/>
    </row>
    <row r="57908" spans="26:26">
      <c r="Z57908"/>
    </row>
    <row r="57909" spans="26:26">
      <c r="Z57909"/>
    </row>
    <row r="57910" spans="26:26">
      <c r="Z57910"/>
    </row>
    <row r="57911" spans="26:26">
      <c r="Z57911"/>
    </row>
    <row r="57912" spans="26:26">
      <c r="Z57912"/>
    </row>
    <row r="57913" spans="26:26">
      <c r="Z57913"/>
    </row>
    <row r="57914" spans="26:26">
      <c r="Z57914"/>
    </row>
    <row r="57915" spans="26:26">
      <c r="Z57915"/>
    </row>
    <row r="57916" spans="26:26">
      <c r="Z57916"/>
    </row>
    <row r="57917" spans="26:26">
      <c r="Z57917"/>
    </row>
    <row r="57918" spans="26:26">
      <c r="Z57918"/>
    </row>
    <row r="57919" spans="26:26">
      <c r="Z57919"/>
    </row>
    <row r="57920" spans="26:26">
      <c r="Z57920"/>
    </row>
    <row r="57921" spans="26:26">
      <c r="Z57921"/>
    </row>
    <row r="57922" spans="26:26">
      <c r="Z57922"/>
    </row>
    <row r="57923" spans="26:26">
      <c r="Z57923"/>
    </row>
    <row r="57924" spans="26:26">
      <c r="Z57924"/>
    </row>
    <row r="57925" spans="26:26">
      <c r="Z57925"/>
    </row>
    <row r="57926" spans="26:26">
      <c r="Z57926"/>
    </row>
    <row r="57927" spans="26:26">
      <c r="Z57927"/>
    </row>
    <row r="57928" spans="26:26">
      <c r="Z57928"/>
    </row>
    <row r="57929" spans="26:26">
      <c r="Z57929"/>
    </row>
    <row r="57930" spans="26:26">
      <c r="Z57930"/>
    </row>
    <row r="57931" spans="26:26">
      <c r="Z57931"/>
    </row>
    <row r="57932" spans="26:26">
      <c r="Z57932"/>
    </row>
    <row r="57933" spans="26:26">
      <c r="Z57933"/>
    </row>
    <row r="57934" spans="26:26">
      <c r="Z57934"/>
    </row>
    <row r="57935" spans="26:26">
      <c r="Z57935"/>
    </row>
    <row r="57936" spans="26:26">
      <c r="Z57936"/>
    </row>
    <row r="57937" spans="26:26">
      <c r="Z57937"/>
    </row>
    <row r="57938" spans="26:26">
      <c r="Z57938"/>
    </row>
    <row r="57939" spans="26:26">
      <c r="Z57939"/>
    </row>
    <row r="57940" spans="26:26">
      <c r="Z57940"/>
    </row>
    <row r="57941" spans="26:26">
      <c r="Z57941"/>
    </row>
    <row r="57942" spans="26:26">
      <c r="Z57942"/>
    </row>
    <row r="57943" spans="26:26">
      <c r="Z57943"/>
    </row>
    <row r="57944" spans="26:26">
      <c r="Z57944"/>
    </row>
    <row r="57945" spans="26:26">
      <c r="Z57945"/>
    </row>
    <row r="57946" spans="26:26">
      <c r="Z57946"/>
    </row>
    <row r="57947" spans="26:26">
      <c r="Z57947"/>
    </row>
    <row r="57948" spans="26:26">
      <c r="Z57948"/>
    </row>
    <row r="57949" spans="26:26">
      <c r="Z57949"/>
    </row>
    <row r="57950" spans="26:26">
      <c r="Z57950"/>
    </row>
    <row r="57951" spans="26:26">
      <c r="Z57951"/>
    </row>
    <row r="57952" spans="26:26">
      <c r="Z57952"/>
    </row>
    <row r="57953" spans="26:26">
      <c r="Z57953"/>
    </row>
    <row r="57954" spans="26:26">
      <c r="Z57954"/>
    </row>
    <row r="57955" spans="26:26">
      <c r="Z57955"/>
    </row>
    <row r="57956" spans="26:26">
      <c r="Z57956"/>
    </row>
    <row r="57957" spans="26:26">
      <c r="Z57957"/>
    </row>
    <row r="57958" spans="26:26">
      <c r="Z57958"/>
    </row>
    <row r="57959" spans="26:26">
      <c r="Z57959"/>
    </row>
    <row r="57960" spans="26:26">
      <c r="Z57960"/>
    </row>
    <row r="57961" spans="26:26">
      <c r="Z57961"/>
    </row>
    <row r="57962" spans="26:26">
      <c r="Z57962"/>
    </row>
    <row r="57963" spans="26:26">
      <c r="Z57963"/>
    </row>
    <row r="57964" spans="26:26">
      <c r="Z57964"/>
    </row>
    <row r="57965" spans="26:26">
      <c r="Z57965"/>
    </row>
    <row r="57966" spans="26:26">
      <c r="Z57966"/>
    </row>
    <row r="57967" spans="26:26">
      <c r="Z57967"/>
    </row>
    <row r="57968" spans="26:26">
      <c r="Z57968"/>
    </row>
    <row r="57969" spans="26:26">
      <c r="Z57969"/>
    </row>
    <row r="57970" spans="26:26">
      <c r="Z57970"/>
    </row>
    <row r="57971" spans="26:26">
      <c r="Z57971"/>
    </row>
    <row r="57972" spans="26:26">
      <c r="Z57972"/>
    </row>
    <row r="57973" spans="26:26">
      <c r="Z57973"/>
    </row>
    <row r="57974" spans="26:26">
      <c r="Z57974"/>
    </row>
    <row r="57975" spans="26:26">
      <c r="Z57975"/>
    </row>
    <row r="57976" spans="26:26">
      <c r="Z57976"/>
    </row>
    <row r="57977" spans="26:26">
      <c r="Z57977"/>
    </row>
    <row r="57978" spans="26:26">
      <c r="Z57978"/>
    </row>
    <row r="57979" spans="26:26">
      <c r="Z57979"/>
    </row>
    <row r="57980" spans="26:26">
      <c r="Z57980"/>
    </row>
    <row r="57981" spans="26:26">
      <c r="Z57981"/>
    </row>
    <row r="57982" spans="26:26">
      <c r="Z57982"/>
    </row>
    <row r="57983" spans="26:26">
      <c r="Z57983"/>
    </row>
    <row r="57984" spans="26:26">
      <c r="Z57984"/>
    </row>
    <row r="57985" spans="26:26">
      <c r="Z57985"/>
    </row>
    <row r="57986" spans="26:26">
      <c r="Z57986"/>
    </row>
    <row r="57987" spans="26:26">
      <c r="Z57987"/>
    </row>
    <row r="57988" spans="26:26">
      <c r="Z57988"/>
    </row>
    <row r="57989" spans="26:26">
      <c r="Z57989"/>
    </row>
    <row r="57990" spans="26:26">
      <c r="Z57990"/>
    </row>
    <row r="57991" spans="26:26">
      <c r="Z57991"/>
    </row>
    <row r="57992" spans="26:26">
      <c r="Z57992"/>
    </row>
    <row r="57993" spans="26:26">
      <c r="Z57993"/>
    </row>
    <row r="57994" spans="26:26">
      <c r="Z57994"/>
    </row>
    <row r="57995" spans="26:26">
      <c r="Z57995"/>
    </row>
    <row r="57996" spans="26:26">
      <c r="Z57996"/>
    </row>
    <row r="57997" spans="26:26">
      <c r="Z57997"/>
    </row>
    <row r="57998" spans="26:26">
      <c r="Z57998"/>
    </row>
    <row r="57999" spans="26:26">
      <c r="Z57999"/>
    </row>
    <row r="58000" spans="26:26">
      <c r="Z58000"/>
    </row>
    <row r="58001" spans="26:26">
      <c r="Z58001"/>
    </row>
    <row r="58002" spans="26:26">
      <c r="Z58002"/>
    </row>
    <row r="58003" spans="26:26">
      <c r="Z58003"/>
    </row>
    <row r="58004" spans="26:26">
      <c r="Z58004"/>
    </row>
    <row r="58005" spans="26:26">
      <c r="Z58005"/>
    </row>
    <row r="58006" spans="26:26">
      <c r="Z58006"/>
    </row>
    <row r="58007" spans="26:26">
      <c r="Z58007"/>
    </row>
    <row r="58008" spans="26:26">
      <c r="Z58008"/>
    </row>
    <row r="58009" spans="26:26">
      <c r="Z58009"/>
    </row>
    <row r="58010" spans="26:26">
      <c r="Z58010"/>
    </row>
    <row r="58011" spans="26:26">
      <c r="Z58011"/>
    </row>
    <row r="58012" spans="26:26">
      <c r="Z58012"/>
    </row>
    <row r="58013" spans="26:26">
      <c r="Z58013"/>
    </row>
    <row r="58014" spans="26:26">
      <c r="Z58014"/>
    </row>
    <row r="58015" spans="26:26">
      <c r="Z58015"/>
    </row>
    <row r="58016" spans="26:26">
      <c r="Z58016"/>
    </row>
    <row r="58017" spans="26:26">
      <c r="Z58017"/>
    </row>
    <row r="58018" spans="26:26">
      <c r="Z58018"/>
    </row>
    <row r="58019" spans="26:26">
      <c r="Z58019"/>
    </row>
    <row r="58020" spans="26:26">
      <c r="Z58020"/>
    </row>
    <row r="58021" spans="26:26">
      <c r="Z58021"/>
    </row>
    <row r="58022" spans="26:26">
      <c r="Z58022"/>
    </row>
    <row r="58023" spans="26:26">
      <c r="Z58023"/>
    </row>
    <row r="58024" spans="26:26">
      <c r="Z58024"/>
    </row>
    <row r="58025" spans="26:26">
      <c r="Z58025"/>
    </row>
    <row r="58026" spans="26:26">
      <c r="Z58026"/>
    </row>
    <row r="58027" spans="26:26">
      <c r="Z58027"/>
    </row>
    <row r="58028" spans="26:26">
      <c r="Z58028"/>
    </row>
    <row r="58029" spans="26:26">
      <c r="Z58029"/>
    </row>
    <row r="58030" spans="26:26">
      <c r="Z58030"/>
    </row>
    <row r="58031" spans="26:26">
      <c r="Z58031"/>
    </row>
    <row r="58032" spans="26:26">
      <c r="Z58032"/>
    </row>
    <row r="58033" spans="26:26">
      <c r="Z58033"/>
    </row>
    <row r="58034" spans="26:26">
      <c r="Z58034"/>
    </row>
    <row r="58035" spans="26:26">
      <c r="Z58035"/>
    </row>
    <row r="58036" spans="26:26">
      <c r="Z58036"/>
    </row>
    <row r="58037" spans="26:26">
      <c r="Z58037"/>
    </row>
    <row r="58038" spans="26:26">
      <c r="Z58038"/>
    </row>
    <row r="58039" spans="26:26">
      <c r="Z58039"/>
    </row>
    <row r="58040" spans="26:26">
      <c r="Z58040"/>
    </row>
    <row r="58041" spans="26:26">
      <c r="Z58041"/>
    </row>
    <row r="58042" spans="26:26">
      <c r="Z58042"/>
    </row>
    <row r="58043" spans="26:26">
      <c r="Z58043"/>
    </row>
    <row r="58044" spans="26:26">
      <c r="Z58044"/>
    </row>
    <row r="58045" spans="26:26">
      <c r="Z58045"/>
    </row>
    <row r="58046" spans="26:26">
      <c r="Z58046"/>
    </row>
    <row r="58047" spans="26:26">
      <c r="Z58047"/>
    </row>
    <row r="58048" spans="26:26">
      <c r="Z58048"/>
    </row>
    <row r="58049" spans="26:26">
      <c r="Z58049"/>
    </row>
    <row r="58050" spans="26:26">
      <c r="Z58050"/>
    </row>
    <row r="58051" spans="26:26">
      <c r="Z58051"/>
    </row>
    <row r="58052" spans="26:26">
      <c r="Z58052"/>
    </row>
    <row r="58053" spans="26:26">
      <c r="Z58053"/>
    </row>
    <row r="58054" spans="26:26">
      <c r="Z58054"/>
    </row>
    <row r="58055" spans="26:26">
      <c r="Z58055"/>
    </row>
    <row r="58056" spans="26:26">
      <c r="Z58056"/>
    </row>
    <row r="58057" spans="26:26">
      <c r="Z58057"/>
    </row>
    <row r="58058" spans="26:26">
      <c r="Z58058"/>
    </row>
    <row r="58059" spans="26:26">
      <c r="Z58059"/>
    </row>
    <row r="58060" spans="26:26">
      <c r="Z58060"/>
    </row>
    <row r="58061" spans="26:26">
      <c r="Z58061"/>
    </row>
    <row r="58062" spans="26:26">
      <c r="Z58062"/>
    </row>
    <row r="58063" spans="26:26">
      <c r="Z58063"/>
    </row>
    <row r="58064" spans="26:26">
      <c r="Z58064"/>
    </row>
    <row r="58065" spans="26:26">
      <c r="Z58065"/>
    </row>
    <row r="58066" spans="26:26">
      <c r="Z58066"/>
    </row>
    <row r="58067" spans="26:26">
      <c r="Z58067"/>
    </row>
    <row r="58068" spans="26:26">
      <c r="Z58068"/>
    </row>
    <row r="58069" spans="26:26">
      <c r="Z58069"/>
    </row>
    <row r="58070" spans="26:26">
      <c r="Z58070"/>
    </row>
    <row r="58071" spans="26:26">
      <c r="Z58071"/>
    </row>
    <row r="58072" spans="26:26">
      <c r="Z58072"/>
    </row>
    <row r="58073" spans="26:26">
      <c r="Z58073"/>
    </row>
    <row r="58074" spans="26:26">
      <c r="Z58074"/>
    </row>
    <row r="58075" spans="26:26">
      <c r="Z58075"/>
    </row>
    <row r="58076" spans="26:26">
      <c r="Z58076"/>
    </row>
    <row r="58077" spans="26:26">
      <c r="Z58077"/>
    </row>
    <row r="58078" spans="26:26">
      <c r="Z58078"/>
    </row>
    <row r="58079" spans="26:26">
      <c r="Z58079"/>
    </row>
    <row r="58080" spans="26:26">
      <c r="Z58080"/>
    </row>
    <row r="58081" spans="26:26">
      <c r="Z58081"/>
    </row>
    <row r="58082" spans="26:26">
      <c r="Z58082"/>
    </row>
    <row r="58083" spans="26:26">
      <c r="Z58083"/>
    </row>
    <row r="58084" spans="26:26">
      <c r="Z58084"/>
    </row>
    <row r="58085" spans="26:26">
      <c r="Z58085"/>
    </row>
    <row r="58086" spans="26:26">
      <c r="Z58086"/>
    </row>
    <row r="58087" spans="26:26">
      <c r="Z58087"/>
    </row>
    <row r="58088" spans="26:26">
      <c r="Z58088"/>
    </row>
    <row r="58089" spans="26:26">
      <c r="Z58089"/>
    </row>
    <row r="58090" spans="26:26">
      <c r="Z58090"/>
    </row>
    <row r="58091" spans="26:26">
      <c r="Z58091"/>
    </row>
    <row r="58092" spans="26:26">
      <c r="Z58092"/>
    </row>
    <row r="58093" spans="26:26">
      <c r="Z58093"/>
    </row>
    <row r="58094" spans="26:26">
      <c r="Z58094"/>
    </row>
    <row r="58095" spans="26:26">
      <c r="Z58095"/>
    </row>
    <row r="58096" spans="26:26">
      <c r="Z58096"/>
    </row>
    <row r="58097" spans="26:26">
      <c r="Z58097"/>
    </row>
    <row r="58098" spans="26:26">
      <c r="Z58098"/>
    </row>
    <row r="58099" spans="26:26">
      <c r="Z58099"/>
    </row>
    <row r="58100" spans="26:26">
      <c r="Z58100"/>
    </row>
    <row r="58101" spans="26:26">
      <c r="Z58101"/>
    </row>
    <row r="58102" spans="26:26">
      <c r="Z58102"/>
    </row>
    <row r="58103" spans="26:26">
      <c r="Z58103"/>
    </row>
    <row r="58104" spans="26:26">
      <c r="Z58104"/>
    </row>
    <row r="58105" spans="26:26">
      <c r="Z58105"/>
    </row>
    <row r="58106" spans="26:26">
      <c r="Z58106"/>
    </row>
    <row r="58107" spans="26:26">
      <c r="Z58107"/>
    </row>
    <row r="58108" spans="26:26">
      <c r="Z58108"/>
    </row>
    <row r="58109" spans="26:26">
      <c r="Z58109"/>
    </row>
    <row r="58110" spans="26:26">
      <c r="Z58110"/>
    </row>
    <row r="58111" spans="26:26">
      <c r="Z58111"/>
    </row>
    <row r="58112" spans="26:26">
      <c r="Z58112"/>
    </row>
    <row r="58113" spans="26:26">
      <c r="Z58113"/>
    </row>
    <row r="58114" spans="26:26">
      <c r="Z58114"/>
    </row>
    <row r="58115" spans="26:26">
      <c r="Z58115"/>
    </row>
    <row r="58116" spans="26:26">
      <c r="Z58116"/>
    </row>
    <row r="58117" spans="26:26">
      <c r="Z58117"/>
    </row>
    <row r="58118" spans="26:26">
      <c r="Z58118"/>
    </row>
    <row r="58119" spans="26:26">
      <c r="Z58119"/>
    </row>
    <row r="58120" spans="26:26">
      <c r="Z58120"/>
    </row>
    <row r="58121" spans="26:26">
      <c r="Z58121"/>
    </row>
    <row r="58122" spans="26:26">
      <c r="Z58122"/>
    </row>
    <row r="58123" spans="26:26">
      <c r="Z58123"/>
    </row>
    <row r="58124" spans="26:26">
      <c r="Z58124"/>
    </row>
    <row r="58125" spans="26:26">
      <c r="Z58125"/>
    </row>
    <row r="58126" spans="26:26">
      <c r="Z58126"/>
    </row>
    <row r="58127" spans="26:26">
      <c r="Z58127"/>
    </row>
    <row r="58128" spans="26:26">
      <c r="Z58128"/>
    </row>
    <row r="58129" spans="26:26">
      <c r="Z58129"/>
    </row>
    <row r="58130" spans="26:26">
      <c r="Z58130"/>
    </row>
    <row r="58131" spans="26:26">
      <c r="Z58131"/>
    </row>
    <row r="58132" spans="26:26">
      <c r="Z58132"/>
    </row>
    <row r="58133" spans="26:26">
      <c r="Z58133"/>
    </row>
    <row r="58134" spans="26:26">
      <c r="Z58134"/>
    </row>
    <row r="58135" spans="26:26">
      <c r="Z58135"/>
    </row>
    <row r="58136" spans="26:26">
      <c r="Z58136"/>
    </row>
    <row r="58137" spans="26:26">
      <c r="Z58137"/>
    </row>
    <row r="58138" spans="26:26">
      <c r="Z58138"/>
    </row>
    <row r="58139" spans="26:26">
      <c r="Z58139"/>
    </row>
    <row r="58140" spans="26:26">
      <c r="Z58140"/>
    </row>
    <row r="58141" spans="26:26">
      <c r="Z58141"/>
    </row>
    <row r="58142" spans="26:26">
      <c r="Z58142"/>
    </row>
    <row r="58143" spans="26:26">
      <c r="Z58143"/>
    </row>
    <row r="58144" spans="26:26">
      <c r="Z58144"/>
    </row>
    <row r="58145" spans="26:26">
      <c r="Z58145"/>
    </row>
    <row r="58146" spans="26:26">
      <c r="Z58146"/>
    </row>
    <row r="58147" spans="26:26">
      <c r="Z58147"/>
    </row>
    <row r="58148" spans="26:26">
      <c r="Z58148"/>
    </row>
    <row r="58149" spans="26:26">
      <c r="Z58149"/>
    </row>
    <row r="58150" spans="26:26">
      <c r="Z58150"/>
    </row>
    <row r="58151" spans="26:26">
      <c r="Z58151"/>
    </row>
    <row r="58152" spans="26:26">
      <c r="Z58152"/>
    </row>
    <row r="58153" spans="26:26">
      <c r="Z58153"/>
    </row>
    <row r="58154" spans="26:26">
      <c r="Z58154"/>
    </row>
    <row r="58155" spans="26:26">
      <c r="Z58155"/>
    </row>
    <row r="58156" spans="26:26">
      <c r="Z58156"/>
    </row>
    <row r="58157" spans="26:26">
      <c r="Z58157"/>
    </row>
    <row r="58158" spans="26:26">
      <c r="Z58158"/>
    </row>
    <row r="58159" spans="26:26">
      <c r="Z58159"/>
    </row>
    <row r="58160" spans="26:26">
      <c r="Z58160"/>
    </row>
    <row r="58161" spans="26:26">
      <c r="Z58161"/>
    </row>
    <row r="58162" spans="26:26">
      <c r="Z58162"/>
    </row>
    <row r="58163" spans="26:26">
      <c r="Z58163"/>
    </row>
    <row r="58164" spans="26:26">
      <c r="Z58164"/>
    </row>
    <row r="58165" spans="26:26">
      <c r="Z58165"/>
    </row>
    <row r="58166" spans="26:26">
      <c r="Z58166"/>
    </row>
    <row r="58167" spans="26:26">
      <c r="Z58167"/>
    </row>
    <row r="58168" spans="26:26">
      <c r="Z58168"/>
    </row>
    <row r="58169" spans="26:26">
      <c r="Z58169"/>
    </row>
    <row r="58170" spans="26:26">
      <c r="Z58170"/>
    </row>
    <row r="58171" spans="26:26">
      <c r="Z58171"/>
    </row>
    <row r="58172" spans="26:26">
      <c r="Z58172"/>
    </row>
    <row r="58173" spans="26:26">
      <c r="Z58173"/>
    </row>
    <row r="58174" spans="26:26">
      <c r="Z58174"/>
    </row>
    <row r="58175" spans="26:26">
      <c r="Z58175"/>
    </row>
    <row r="58176" spans="26:26">
      <c r="Z58176"/>
    </row>
    <row r="58177" spans="26:26">
      <c r="Z58177"/>
    </row>
    <row r="58178" spans="26:26">
      <c r="Z58178"/>
    </row>
    <row r="58179" spans="26:26">
      <c r="Z58179"/>
    </row>
    <row r="58180" spans="26:26">
      <c r="Z58180"/>
    </row>
    <row r="58181" spans="26:26">
      <c r="Z58181"/>
    </row>
    <row r="58182" spans="26:26">
      <c r="Z58182"/>
    </row>
    <row r="58183" spans="26:26">
      <c r="Z58183"/>
    </row>
    <row r="58184" spans="26:26">
      <c r="Z58184"/>
    </row>
    <row r="58185" spans="26:26">
      <c r="Z58185"/>
    </row>
    <row r="58186" spans="26:26">
      <c r="Z58186"/>
    </row>
    <row r="58187" spans="26:26">
      <c r="Z58187"/>
    </row>
    <row r="58188" spans="26:26">
      <c r="Z58188"/>
    </row>
    <row r="58189" spans="26:26">
      <c r="Z58189"/>
    </row>
    <row r="58190" spans="26:26">
      <c r="Z58190"/>
    </row>
    <row r="58191" spans="26:26">
      <c r="Z58191"/>
    </row>
    <row r="58192" spans="26:26">
      <c r="Z58192"/>
    </row>
    <row r="58193" spans="26:26">
      <c r="Z58193"/>
    </row>
    <row r="58194" spans="26:26">
      <c r="Z58194"/>
    </row>
    <row r="58195" spans="26:26">
      <c r="Z58195"/>
    </row>
    <row r="58196" spans="26:26">
      <c r="Z58196"/>
    </row>
    <row r="58197" spans="26:26">
      <c r="Z58197"/>
    </row>
    <row r="58198" spans="26:26">
      <c r="Z58198"/>
    </row>
    <row r="58199" spans="26:26">
      <c r="Z58199"/>
    </row>
    <row r="58200" spans="26:26">
      <c r="Z58200"/>
    </row>
    <row r="58201" spans="26:26">
      <c r="Z58201"/>
    </row>
    <row r="58202" spans="26:26">
      <c r="Z58202"/>
    </row>
    <row r="58203" spans="26:26">
      <c r="Z58203"/>
    </row>
    <row r="58204" spans="26:26">
      <c r="Z58204"/>
    </row>
    <row r="58205" spans="26:26">
      <c r="Z58205"/>
    </row>
    <row r="58206" spans="26:26">
      <c r="Z58206"/>
    </row>
    <row r="58207" spans="26:26">
      <c r="Z58207"/>
    </row>
    <row r="58208" spans="26:26">
      <c r="Z58208"/>
    </row>
    <row r="58209" spans="26:26">
      <c r="Z58209"/>
    </row>
    <row r="58210" spans="26:26">
      <c r="Z58210"/>
    </row>
    <row r="58211" spans="26:26">
      <c r="Z58211"/>
    </row>
    <row r="58212" spans="26:26">
      <c r="Z58212"/>
    </row>
    <row r="58213" spans="26:26">
      <c r="Z58213"/>
    </row>
    <row r="58214" spans="26:26">
      <c r="Z58214"/>
    </row>
    <row r="58215" spans="26:26">
      <c r="Z58215"/>
    </row>
    <row r="58216" spans="26:26">
      <c r="Z58216"/>
    </row>
    <row r="58217" spans="26:26">
      <c r="Z58217"/>
    </row>
    <row r="58218" spans="26:26">
      <c r="Z58218"/>
    </row>
    <row r="58219" spans="26:26">
      <c r="Z58219"/>
    </row>
    <row r="58220" spans="26:26">
      <c r="Z58220"/>
    </row>
    <row r="58221" spans="26:26">
      <c r="Z58221"/>
    </row>
    <row r="58222" spans="26:26">
      <c r="Z58222"/>
    </row>
    <row r="58223" spans="26:26">
      <c r="Z58223"/>
    </row>
    <row r="58224" spans="26:26">
      <c r="Z58224"/>
    </row>
    <row r="58225" spans="26:26">
      <c r="Z58225"/>
    </row>
    <row r="58226" spans="26:26">
      <c r="Z58226"/>
    </row>
    <row r="58227" spans="26:26">
      <c r="Z58227"/>
    </row>
    <row r="58228" spans="26:26">
      <c r="Z58228"/>
    </row>
    <row r="58229" spans="26:26">
      <c r="Z58229"/>
    </row>
    <row r="58230" spans="26:26">
      <c r="Z58230"/>
    </row>
    <row r="58231" spans="26:26">
      <c r="Z58231"/>
    </row>
    <row r="58232" spans="26:26">
      <c r="Z58232"/>
    </row>
    <row r="58233" spans="26:26">
      <c r="Z58233"/>
    </row>
    <row r="58234" spans="26:26">
      <c r="Z58234"/>
    </row>
    <row r="58235" spans="26:26">
      <c r="Z58235"/>
    </row>
    <row r="58236" spans="26:26">
      <c r="Z58236"/>
    </row>
    <row r="58237" spans="26:26">
      <c r="Z58237"/>
    </row>
    <row r="58238" spans="26:26">
      <c r="Z58238"/>
    </row>
    <row r="58239" spans="26:26">
      <c r="Z58239"/>
    </row>
    <row r="58240" spans="26:26">
      <c r="Z58240"/>
    </row>
    <row r="58241" spans="26:26">
      <c r="Z58241"/>
    </row>
    <row r="58242" spans="26:26">
      <c r="Z58242"/>
    </row>
    <row r="58243" spans="26:26">
      <c r="Z58243"/>
    </row>
    <row r="58244" spans="26:26">
      <c r="Z58244"/>
    </row>
    <row r="58245" spans="26:26">
      <c r="Z58245"/>
    </row>
    <row r="58246" spans="26:26">
      <c r="Z58246"/>
    </row>
    <row r="58247" spans="26:26">
      <c r="Z58247"/>
    </row>
    <row r="58248" spans="26:26">
      <c r="Z58248"/>
    </row>
    <row r="58249" spans="26:26">
      <c r="Z58249"/>
    </row>
    <row r="58250" spans="26:26">
      <c r="Z58250"/>
    </row>
    <row r="58251" spans="26:26">
      <c r="Z58251"/>
    </row>
    <row r="58252" spans="26:26">
      <c r="Z58252"/>
    </row>
    <row r="58253" spans="26:26">
      <c r="Z58253"/>
    </row>
    <row r="58254" spans="26:26">
      <c r="Z58254"/>
    </row>
    <row r="58255" spans="26:26">
      <c r="Z58255"/>
    </row>
    <row r="58256" spans="26:26">
      <c r="Z58256"/>
    </row>
    <row r="58257" spans="26:26">
      <c r="Z58257"/>
    </row>
    <row r="58258" spans="26:26">
      <c r="Z58258"/>
    </row>
    <row r="58259" spans="26:26">
      <c r="Z58259"/>
    </row>
    <row r="58260" spans="26:26">
      <c r="Z58260"/>
    </row>
    <row r="58261" spans="26:26">
      <c r="Z58261"/>
    </row>
    <row r="58262" spans="26:26">
      <c r="Z58262"/>
    </row>
    <row r="58263" spans="26:26">
      <c r="Z58263"/>
    </row>
    <row r="58264" spans="26:26">
      <c r="Z58264"/>
    </row>
    <row r="58265" spans="26:26">
      <c r="Z58265"/>
    </row>
    <row r="58266" spans="26:26">
      <c r="Z58266"/>
    </row>
    <row r="58267" spans="26:26">
      <c r="Z58267"/>
    </row>
    <row r="58268" spans="26:26">
      <c r="Z58268"/>
    </row>
    <row r="58269" spans="26:26">
      <c r="Z58269"/>
    </row>
    <row r="58270" spans="26:26">
      <c r="Z58270"/>
    </row>
    <row r="58271" spans="26:26">
      <c r="Z58271"/>
    </row>
    <row r="58272" spans="26:26">
      <c r="Z58272"/>
    </row>
    <row r="58273" spans="26:26">
      <c r="Z58273"/>
    </row>
    <row r="58274" spans="26:26">
      <c r="Z58274"/>
    </row>
    <row r="58275" spans="26:26">
      <c r="Z58275"/>
    </row>
    <row r="58276" spans="26:26">
      <c r="Z58276"/>
    </row>
    <row r="58277" spans="26:26">
      <c r="Z58277"/>
    </row>
    <row r="58278" spans="26:26">
      <c r="Z58278"/>
    </row>
    <row r="58279" spans="26:26">
      <c r="Z58279"/>
    </row>
    <row r="58280" spans="26:26">
      <c r="Z58280"/>
    </row>
    <row r="58281" spans="26:26">
      <c r="Z58281"/>
    </row>
    <row r="58282" spans="26:26">
      <c r="Z58282"/>
    </row>
    <row r="58283" spans="26:26">
      <c r="Z58283"/>
    </row>
    <row r="58284" spans="26:26">
      <c r="Z58284"/>
    </row>
    <row r="58285" spans="26:26">
      <c r="Z58285"/>
    </row>
    <row r="58286" spans="26:26">
      <c r="Z58286"/>
    </row>
    <row r="58287" spans="26:26">
      <c r="Z58287"/>
    </row>
    <row r="58288" spans="26:26">
      <c r="Z58288"/>
    </row>
    <row r="58289" spans="26:26">
      <c r="Z58289"/>
    </row>
    <row r="58290" spans="26:26">
      <c r="Z58290"/>
    </row>
    <row r="58291" spans="26:26">
      <c r="Z58291"/>
    </row>
    <row r="58292" spans="26:26">
      <c r="Z58292"/>
    </row>
    <row r="58293" spans="26:26">
      <c r="Z58293"/>
    </row>
    <row r="58294" spans="26:26">
      <c r="Z58294"/>
    </row>
    <row r="58295" spans="26:26">
      <c r="Z58295"/>
    </row>
    <row r="58296" spans="26:26">
      <c r="Z58296"/>
    </row>
    <row r="58297" spans="26:26">
      <c r="Z58297"/>
    </row>
    <row r="58298" spans="26:26">
      <c r="Z58298"/>
    </row>
    <row r="58299" spans="26:26">
      <c r="Z58299"/>
    </row>
    <row r="58300" spans="26:26">
      <c r="Z58300"/>
    </row>
    <row r="58301" spans="26:26">
      <c r="Z58301"/>
    </row>
    <row r="58302" spans="26:26">
      <c r="Z58302"/>
    </row>
    <row r="58303" spans="26:26">
      <c r="Z58303"/>
    </row>
    <row r="58304" spans="26:26">
      <c r="Z58304"/>
    </row>
    <row r="58305" spans="26:26">
      <c r="Z58305"/>
    </row>
    <row r="58306" spans="26:26">
      <c r="Z58306"/>
    </row>
    <row r="58307" spans="26:26">
      <c r="Z58307"/>
    </row>
    <row r="58308" spans="26:26">
      <c r="Z58308"/>
    </row>
    <row r="58309" spans="26:26">
      <c r="Z58309"/>
    </row>
    <row r="58310" spans="26:26">
      <c r="Z58310"/>
    </row>
    <row r="58311" spans="26:26">
      <c r="Z58311"/>
    </row>
    <row r="58312" spans="26:26">
      <c r="Z58312"/>
    </row>
    <row r="58313" spans="26:26">
      <c r="Z58313"/>
    </row>
    <row r="58314" spans="26:26">
      <c r="Z58314"/>
    </row>
    <row r="58315" spans="26:26">
      <c r="Z58315"/>
    </row>
    <row r="58316" spans="26:26">
      <c r="Z58316"/>
    </row>
    <row r="58317" spans="26:26">
      <c r="Z58317"/>
    </row>
    <row r="58318" spans="26:26">
      <c r="Z58318"/>
    </row>
    <row r="58319" spans="26:26">
      <c r="Z58319"/>
    </row>
    <row r="58320" spans="26:26">
      <c r="Z58320"/>
    </row>
    <row r="58321" spans="26:26">
      <c r="Z58321"/>
    </row>
    <row r="58322" spans="26:26">
      <c r="Z58322"/>
    </row>
    <row r="58323" spans="26:26">
      <c r="Z58323"/>
    </row>
    <row r="58324" spans="26:26">
      <c r="Z58324"/>
    </row>
    <row r="58325" spans="26:26">
      <c r="Z58325"/>
    </row>
    <row r="58326" spans="26:26">
      <c r="Z58326"/>
    </row>
    <row r="58327" spans="26:26">
      <c r="Z58327"/>
    </row>
    <row r="58328" spans="26:26">
      <c r="Z58328"/>
    </row>
    <row r="58329" spans="26:26">
      <c r="Z58329"/>
    </row>
    <row r="58330" spans="26:26">
      <c r="Z58330"/>
    </row>
    <row r="58331" spans="26:26">
      <c r="Z58331"/>
    </row>
    <row r="58332" spans="26:26">
      <c r="Z58332"/>
    </row>
    <row r="58333" spans="26:26">
      <c r="Z58333"/>
    </row>
    <row r="58334" spans="26:26">
      <c r="Z58334"/>
    </row>
    <row r="58335" spans="26:26">
      <c r="Z58335"/>
    </row>
    <row r="58336" spans="26:26">
      <c r="Z58336"/>
    </row>
    <row r="58337" spans="26:26">
      <c r="Z58337"/>
    </row>
    <row r="58338" spans="26:26">
      <c r="Z58338"/>
    </row>
    <row r="58339" spans="26:26">
      <c r="Z58339"/>
    </row>
    <row r="58340" spans="26:26">
      <c r="Z58340"/>
    </row>
    <row r="58341" spans="26:26">
      <c r="Z58341"/>
    </row>
    <row r="58342" spans="26:26">
      <c r="Z58342"/>
    </row>
    <row r="58343" spans="26:26">
      <c r="Z58343"/>
    </row>
    <row r="58344" spans="26:26">
      <c r="Z58344"/>
    </row>
    <row r="58345" spans="26:26">
      <c r="Z58345"/>
    </row>
    <row r="58346" spans="26:26">
      <c r="Z58346"/>
    </row>
    <row r="58347" spans="26:26">
      <c r="Z58347"/>
    </row>
    <row r="58348" spans="26:26">
      <c r="Z58348"/>
    </row>
    <row r="58349" spans="26:26">
      <c r="Z58349"/>
    </row>
    <row r="58350" spans="26:26">
      <c r="Z58350"/>
    </row>
    <row r="58351" spans="26:26">
      <c r="Z58351"/>
    </row>
    <row r="58352" spans="26:26">
      <c r="Z58352"/>
    </row>
    <row r="58353" spans="26:26">
      <c r="Z58353"/>
    </row>
    <row r="58354" spans="26:26">
      <c r="Z58354"/>
    </row>
    <row r="58355" spans="26:26">
      <c r="Z58355"/>
    </row>
    <row r="58356" spans="26:26">
      <c r="Z58356"/>
    </row>
    <row r="58357" spans="26:26">
      <c r="Z58357"/>
    </row>
    <row r="58358" spans="26:26">
      <c r="Z58358"/>
    </row>
    <row r="58359" spans="26:26">
      <c r="Z58359"/>
    </row>
    <row r="58360" spans="26:26">
      <c r="Z58360"/>
    </row>
    <row r="58361" spans="26:26">
      <c r="Z58361"/>
    </row>
    <row r="58362" spans="26:26">
      <c r="Z58362"/>
    </row>
    <row r="58363" spans="26:26">
      <c r="Z58363"/>
    </row>
    <row r="58364" spans="26:26">
      <c r="Z58364"/>
    </row>
    <row r="58365" spans="26:26">
      <c r="Z58365"/>
    </row>
    <row r="58366" spans="26:26">
      <c r="Z58366"/>
    </row>
    <row r="58367" spans="26:26">
      <c r="Z58367"/>
    </row>
    <row r="58368" spans="26:26">
      <c r="Z58368"/>
    </row>
    <row r="58369" spans="26:26">
      <c r="Z58369"/>
    </row>
    <row r="58370" spans="26:26">
      <c r="Z58370"/>
    </row>
    <row r="58371" spans="26:26">
      <c r="Z58371"/>
    </row>
    <row r="58372" spans="26:26">
      <c r="Z58372"/>
    </row>
    <row r="58373" spans="26:26">
      <c r="Z58373"/>
    </row>
    <row r="58374" spans="26:26">
      <c r="Z58374"/>
    </row>
    <row r="58375" spans="26:26">
      <c r="Z58375"/>
    </row>
    <row r="58376" spans="26:26">
      <c r="Z58376"/>
    </row>
    <row r="58377" spans="26:26">
      <c r="Z58377"/>
    </row>
    <row r="58378" spans="26:26">
      <c r="Z58378"/>
    </row>
    <row r="58379" spans="26:26">
      <c r="Z58379"/>
    </row>
    <row r="58380" spans="26:26">
      <c r="Z58380"/>
    </row>
    <row r="58381" spans="26:26">
      <c r="Z58381"/>
    </row>
    <row r="58382" spans="26:26">
      <c r="Z58382"/>
    </row>
    <row r="58383" spans="26:26">
      <c r="Z58383"/>
    </row>
    <row r="58384" spans="26:26">
      <c r="Z58384"/>
    </row>
    <row r="58385" spans="26:26">
      <c r="Z58385"/>
    </row>
    <row r="58386" spans="26:26">
      <c r="Z58386"/>
    </row>
    <row r="58387" spans="26:26">
      <c r="Z58387"/>
    </row>
    <row r="58388" spans="26:26">
      <c r="Z58388"/>
    </row>
    <row r="58389" spans="26:26">
      <c r="Z58389"/>
    </row>
    <row r="58390" spans="26:26">
      <c r="Z58390"/>
    </row>
    <row r="58391" spans="26:26">
      <c r="Z58391"/>
    </row>
    <row r="58392" spans="26:26">
      <c r="Z58392"/>
    </row>
    <row r="58393" spans="26:26">
      <c r="Z58393"/>
    </row>
    <row r="58394" spans="26:26">
      <c r="Z58394"/>
    </row>
    <row r="58395" spans="26:26">
      <c r="Z58395"/>
    </row>
    <row r="58396" spans="26:26">
      <c r="Z58396"/>
    </row>
    <row r="58397" spans="26:26">
      <c r="Z58397"/>
    </row>
    <row r="58398" spans="26:26">
      <c r="Z58398"/>
    </row>
    <row r="58399" spans="26:26">
      <c r="Z58399"/>
    </row>
    <row r="58400" spans="26:26">
      <c r="Z58400"/>
    </row>
    <row r="58401" spans="26:26">
      <c r="Z58401"/>
    </row>
    <row r="58402" spans="26:26">
      <c r="Z58402"/>
    </row>
    <row r="58403" spans="26:26">
      <c r="Z58403"/>
    </row>
    <row r="58404" spans="26:26">
      <c r="Z58404"/>
    </row>
    <row r="58405" spans="26:26">
      <c r="Z58405"/>
    </row>
    <row r="58406" spans="26:26">
      <c r="Z58406"/>
    </row>
    <row r="58407" spans="26:26">
      <c r="Z58407"/>
    </row>
    <row r="58408" spans="26:26">
      <c r="Z58408"/>
    </row>
    <row r="58409" spans="26:26">
      <c r="Z58409"/>
    </row>
    <row r="58410" spans="26:26">
      <c r="Z58410"/>
    </row>
    <row r="58411" spans="26:26">
      <c r="Z58411"/>
    </row>
    <row r="58412" spans="26:26">
      <c r="Z58412"/>
    </row>
    <row r="58413" spans="26:26">
      <c r="Z58413"/>
    </row>
    <row r="58414" spans="26:26">
      <c r="Z58414"/>
    </row>
    <row r="58415" spans="26:26">
      <c r="Z58415"/>
    </row>
    <row r="58416" spans="26:26">
      <c r="Z58416"/>
    </row>
    <row r="58417" spans="26:26">
      <c r="Z58417"/>
    </row>
    <row r="58418" spans="26:26">
      <c r="Z58418"/>
    </row>
    <row r="58419" spans="26:26">
      <c r="Z58419"/>
    </row>
    <row r="58420" spans="26:26">
      <c r="Z58420"/>
    </row>
    <row r="58421" spans="26:26">
      <c r="Z58421"/>
    </row>
    <row r="58422" spans="26:26">
      <c r="Z58422"/>
    </row>
    <row r="58423" spans="26:26">
      <c r="Z58423"/>
    </row>
    <row r="58424" spans="26:26">
      <c r="Z58424"/>
    </row>
    <row r="58425" spans="26:26">
      <c r="Z58425"/>
    </row>
    <row r="58426" spans="26:26">
      <c r="Z58426"/>
    </row>
    <row r="58427" spans="26:26">
      <c r="Z58427"/>
    </row>
    <row r="58428" spans="26:26">
      <c r="Z58428"/>
    </row>
    <row r="58429" spans="26:26">
      <c r="Z58429"/>
    </row>
    <row r="58430" spans="26:26">
      <c r="Z58430"/>
    </row>
    <row r="58431" spans="26:26">
      <c r="Z58431"/>
    </row>
    <row r="58432" spans="26:26">
      <c r="Z58432"/>
    </row>
    <row r="58433" spans="26:26">
      <c r="Z58433"/>
    </row>
    <row r="58434" spans="26:26">
      <c r="Z58434"/>
    </row>
    <row r="58435" spans="26:26">
      <c r="Z58435"/>
    </row>
    <row r="58436" spans="26:26">
      <c r="Z58436"/>
    </row>
    <row r="58437" spans="26:26">
      <c r="Z58437"/>
    </row>
    <row r="58438" spans="26:26">
      <c r="Z58438"/>
    </row>
    <row r="58439" spans="26:26">
      <c r="Z58439"/>
    </row>
    <row r="58440" spans="26:26">
      <c r="Z58440"/>
    </row>
    <row r="58441" spans="26:26">
      <c r="Z58441"/>
    </row>
    <row r="58442" spans="26:26">
      <c r="Z58442"/>
    </row>
    <row r="58443" spans="26:26">
      <c r="Z58443"/>
    </row>
    <row r="58444" spans="26:26">
      <c r="Z58444"/>
    </row>
    <row r="58445" spans="26:26">
      <c r="Z58445"/>
    </row>
    <row r="58446" spans="26:26">
      <c r="Z58446"/>
    </row>
    <row r="58447" spans="26:26">
      <c r="Z58447"/>
    </row>
    <row r="58448" spans="26:26">
      <c r="Z58448"/>
    </row>
    <row r="58449" spans="26:26">
      <c r="Z58449"/>
    </row>
    <row r="58450" spans="26:26">
      <c r="Z58450"/>
    </row>
    <row r="58451" spans="26:26">
      <c r="Z58451"/>
    </row>
    <row r="58452" spans="26:26">
      <c r="Z58452"/>
    </row>
    <row r="58453" spans="26:26">
      <c r="Z58453"/>
    </row>
    <row r="58454" spans="26:26">
      <c r="Z58454"/>
    </row>
    <row r="58455" spans="26:26">
      <c r="Z58455"/>
    </row>
    <row r="58456" spans="26:26">
      <c r="Z58456"/>
    </row>
    <row r="58457" spans="26:26">
      <c r="Z58457"/>
    </row>
    <row r="58458" spans="26:26">
      <c r="Z58458"/>
    </row>
    <row r="58459" spans="26:26">
      <c r="Z58459"/>
    </row>
    <row r="58460" spans="26:26">
      <c r="Z58460"/>
    </row>
    <row r="58461" spans="26:26">
      <c r="Z58461"/>
    </row>
    <row r="58462" spans="26:26">
      <c r="Z58462"/>
    </row>
    <row r="58463" spans="26:26">
      <c r="Z58463"/>
    </row>
    <row r="58464" spans="26:26">
      <c r="Z58464"/>
    </row>
    <row r="58465" spans="26:26">
      <c r="Z58465"/>
    </row>
    <row r="58466" spans="26:26">
      <c r="Z58466"/>
    </row>
    <row r="58467" spans="26:26">
      <c r="Z58467"/>
    </row>
    <row r="58468" spans="26:26">
      <c r="Z58468"/>
    </row>
    <row r="58469" spans="26:26">
      <c r="Z58469"/>
    </row>
    <row r="58470" spans="26:26">
      <c r="Z58470"/>
    </row>
    <row r="58471" spans="26:26">
      <c r="Z58471"/>
    </row>
    <row r="58472" spans="26:26">
      <c r="Z58472"/>
    </row>
    <row r="58473" spans="26:26">
      <c r="Z58473"/>
    </row>
    <row r="58474" spans="26:26">
      <c r="Z58474"/>
    </row>
    <row r="58475" spans="26:26">
      <c r="Z58475"/>
    </row>
    <row r="58476" spans="26:26">
      <c r="Z58476"/>
    </row>
    <row r="58477" spans="26:26">
      <c r="Z58477"/>
    </row>
    <row r="58478" spans="26:26">
      <c r="Z58478"/>
    </row>
    <row r="58479" spans="26:26">
      <c r="Z58479"/>
    </row>
    <row r="58480" spans="26:26">
      <c r="Z58480"/>
    </row>
    <row r="58481" spans="26:26">
      <c r="Z58481"/>
    </row>
    <row r="58482" spans="26:26">
      <c r="Z58482"/>
    </row>
    <row r="58483" spans="26:26">
      <c r="Z58483"/>
    </row>
    <row r="58484" spans="26:26">
      <c r="Z58484"/>
    </row>
    <row r="58485" spans="26:26">
      <c r="Z58485"/>
    </row>
    <row r="58486" spans="26:26">
      <c r="Z58486"/>
    </row>
    <row r="58487" spans="26:26">
      <c r="Z58487"/>
    </row>
    <row r="58488" spans="26:26">
      <c r="Z58488"/>
    </row>
    <row r="58489" spans="26:26">
      <c r="Z58489"/>
    </row>
    <row r="58490" spans="26:26">
      <c r="Z58490"/>
    </row>
    <row r="58491" spans="26:26">
      <c r="Z58491"/>
    </row>
    <row r="58492" spans="26:26">
      <c r="Z58492"/>
    </row>
    <row r="58493" spans="26:26">
      <c r="Z58493"/>
    </row>
    <row r="58494" spans="26:26">
      <c r="Z58494"/>
    </row>
    <row r="58495" spans="26:26">
      <c r="Z58495"/>
    </row>
    <row r="58496" spans="26:26">
      <c r="Z58496"/>
    </row>
    <row r="58497" spans="26:26">
      <c r="Z58497"/>
    </row>
    <row r="58498" spans="26:26">
      <c r="Z58498"/>
    </row>
    <row r="58499" spans="26:26">
      <c r="Z58499"/>
    </row>
    <row r="58500" spans="26:26">
      <c r="Z58500"/>
    </row>
    <row r="58501" spans="26:26">
      <c r="Z58501"/>
    </row>
    <row r="58502" spans="26:26">
      <c r="Z58502"/>
    </row>
    <row r="58503" spans="26:26">
      <c r="Z58503"/>
    </row>
    <row r="58504" spans="26:26">
      <c r="Z58504"/>
    </row>
    <row r="58505" spans="26:26">
      <c r="Z58505"/>
    </row>
    <row r="58506" spans="26:26">
      <c r="Z58506"/>
    </row>
    <row r="58507" spans="26:26">
      <c r="Z58507"/>
    </row>
    <row r="58508" spans="26:26">
      <c r="Z58508"/>
    </row>
    <row r="58509" spans="26:26">
      <c r="Z58509"/>
    </row>
    <row r="58510" spans="26:26">
      <c r="Z58510"/>
    </row>
    <row r="58511" spans="26:26">
      <c r="Z58511"/>
    </row>
    <row r="58512" spans="26:26">
      <c r="Z58512"/>
    </row>
    <row r="58513" spans="26:26">
      <c r="Z58513"/>
    </row>
    <row r="58514" spans="26:26">
      <c r="Z58514"/>
    </row>
    <row r="58515" spans="26:26">
      <c r="Z58515"/>
    </row>
    <row r="58516" spans="26:26">
      <c r="Z58516"/>
    </row>
    <row r="58517" spans="26:26">
      <c r="Z58517"/>
    </row>
    <row r="58518" spans="26:26">
      <c r="Z58518"/>
    </row>
    <row r="58519" spans="26:26">
      <c r="Z58519"/>
    </row>
    <row r="58520" spans="26:26">
      <c r="Z58520"/>
    </row>
    <row r="58521" spans="26:26">
      <c r="Z58521"/>
    </row>
    <row r="58522" spans="26:26">
      <c r="Z58522"/>
    </row>
    <row r="58523" spans="26:26">
      <c r="Z58523"/>
    </row>
    <row r="58524" spans="26:26">
      <c r="Z58524"/>
    </row>
    <row r="58525" spans="26:26">
      <c r="Z58525"/>
    </row>
    <row r="58526" spans="26:26">
      <c r="Z58526"/>
    </row>
    <row r="58527" spans="26:26">
      <c r="Z58527"/>
    </row>
    <row r="58528" spans="26:26">
      <c r="Z58528"/>
    </row>
    <row r="58529" spans="26:26">
      <c r="Z58529"/>
    </row>
    <row r="58530" spans="26:26">
      <c r="Z58530"/>
    </row>
    <row r="58531" spans="26:26">
      <c r="Z58531"/>
    </row>
    <row r="58532" spans="26:26">
      <c r="Z58532"/>
    </row>
    <row r="58533" spans="26:26">
      <c r="Z58533"/>
    </row>
    <row r="58534" spans="26:26">
      <c r="Z58534"/>
    </row>
    <row r="58535" spans="26:26">
      <c r="Z58535"/>
    </row>
    <row r="58536" spans="26:26">
      <c r="Z58536"/>
    </row>
    <row r="58537" spans="26:26">
      <c r="Z58537"/>
    </row>
    <row r="58538" spans="26:26">
      <c r="Z58538"/>
    </row>
    <row r="58539" spans="26:26">
      <c r="Z58539"/>
    </row>
    <row r="58540" spans="26:26">
      <c r="Z58540"/>
    </row>
    <row r="58541" spans="26:26">
      <c r="Z58541"/>
    </row>
    <row r="58542" spans="26:26">
      <c r="Z58542"/>
    </row>
    <row r="58543" spans="26:26">
      <c r="Z58543"/>
    </row>
    <row r="58544" spans="26:26">
      <c r="Z58544"/>
    </row>
    <row r="58545" spans="26:26">
      <c r="Z58545"/>
    </row>
    <row r="58546" spans="26:26">
      <c r="Z58546"/>
    </row>
    <row r="58547" spans="26:26">
      <c r="Z58547"/>
    </row>
    <row r="58548" spans="26:26">
      <c r="Z58548"/>
    </row>
    <row r="58549" spans="26:26">
      <c r="Z58549"/>
    </row>
    <row r="58550" spans="26:26">
      <c r="Z58550"/>
    </row>
    <row r="58551" spans="26:26">
      <c r="Z58551"/>
    </row>
    <row r="58552" spans="26:26">
      <c r="Z58552"/>
    </row>
    <row r="58553" spans="26:26">
      <c r="Z58553"/>
    </row>
    <row r="58554" spans="26:26">
      <c r="Z58554"/>
    </row>
    <row r="58555" spans="26:26">
      <c r="Z58555"/>
    </row>
    <row r="58556" spans="26:26">
      <c r="Z58556"/>
    </row>
    <row r="58557" spans="26:26">
      <c r="Z58557"/>
    </row>
    <row r="58558" spans="26:26">
      <c r="Z58558"/>
    </row>
    <row r="58559" spans="26:26">
      <c r="Z58559"/>
    </row>
    <row r="58560" spans="26:26">
      <c r="Z58560"/>
    </row>
    <row r="58561" spans="26:26">
      <c r="Z58561"/>
    </row>
    <row r="58562" spans="26:26">
      <c r="Z58562"/>
    </row>
    <row r="58563" spans="26:26">
      <c r="Z58563"/>
    </row>
    <row r="58564" spans="26:26">
      <c r="Z58564"/>
    </row>
    <row r="58565" spans="26:26">
      <c r="Z58565"/>
    </row>
    <row r="58566" spans="26:26">
      <c r="Z58566"/>
    </row>
    <row r="58567" spans="26:26">
      <c r="Z58567"/>
    </row>
    <row r="58568" spans="26:26">
      <c r="Z58568"/>
    </row>
    <row r="58569" spans="26:26">
      <c r="Z58569"/>
    </row>
    <row r="58570" spans="26:26">
      <c r="Z58570"/>
    </row>
    <row r="58571" spans="26:26">
      <c r="Z58571"/>
    </row>
    <row r="58572" spans="26:26">
      <c r="Z58572"/>
    </row>
    <row r="58573" spans="26:26">
      <c r="Z58573"/>
    </row>
    <row r="58574" spans="26:26">
      <c r="Z58574"/>
    </row>
    <row r="58575" spans="26:26">
      <c r="Z58575"/>
    </row>
    <row r="58576" spans="26:26">
      <c r="Z58576"/>
    </row>
    <row r="58577" spans="26:26">
      <c r="Z58577"/>
    </row>
    <row r="58578" spans="26:26">
      <c r="Z58578"/>
    </row>
    <row r="58579" spans="26:26">
      <c r="Z58579"/>
    </row>
    <row r="58580" spans="26:26">
      <c r="Z58580"/>
    </row>
    <row r="58581" spans="26:26">
      <c r="Z58581"/>
    </row>
    <row r="58582" spans="26:26">
      <c r="Z58582"/>
    </row>
    <row r="58583" spans="26:26">
      <c r="Z58583"/>
    </row>
    <row r="58584" spans="26:26">
      <c r="Z58584"/>
    </row>
    <row r="58585" spans="26:26">
      <c r="Z58585"/>
    </row>
    <row r="58586" spans="26:26">
      <c r="Z58586"/>
    </row>
    <row r="58587" spans="26:26">
      <c r="Z58587"/>
    </row>
    <row r="58588" spans="26:26">
      <c r="Z58588"/>
    </row>
    <row r="58589" spans="26:26">
      <c r="Z58589"/>
    </row>
    <row r="58590" spans="26:26">
      <c r="Z58590"/>
    </row>
    <row r="58591" spans="26:26">
      <c r="Z58591"/>
    </row>
    <row r="58592" spans="26:26">
      <c r="Z58592"/>
    </row>
    <row r="58593" spans="26:26">
      <c r="Z58593"/>
    </row>
    <row r="58594" spans="26:26">
      <c r="Z58594"/>
    </row>
    <row r="58595" spans="26:26">
      <c r="Z58595"/>
    </row>
    <row r="58596" spans="26:26">
      <c r="Z58596"/>
    </row>
    <row r="58597" spans="26:26">
      <c r="Z58597"/>
    </row>
    <row r="58598" spans="26:26">
      <c r="Z58598"/>
    </row>
    <row r="58599" spans="26:26">
      <c r="Z58599"/>
    </row>
    <row r="58600" spans="26:26">
      <c r="Z58600"/>
    </row>
    <row r="58601" spans="26:26">
      <c r="Z58601"/>
    </row>
    <row r="58602" spans="26:26">
      <c r="Z58602"/>
    </row>
    <row r="58603" spans="26:26">
      <c r="Z58603"/>
    </row>
    <row r="58604" spans="26:26">
      <c r="Z58604"/>
    </row>
    <row r="58605" spans="26:26">
      <c r="Z58605"/>
    </row>
    <row r="58606" spans="26:26">
      <c r="Z58606"/>
    </row>
    <row r="58607" spans="26:26">
      <c r="Z58607"/>
    </row>
    <row r="58608" spans="26:26">
      <c r="Z58608"/>
    </row>
    <row r="58609" spans="26:26">
      <c r="Z58609"/>
    </row>
    <row r="58610" spans="26:26">
      <c r="Z58610"/>
    </row>
    <row r="58611" spans="26:26">
      <c r="Z58611"/>
    </row>
    <row r="58612" spans="26:26">
      <c r="Z58612"/>
    </row>
    <row r="58613" spans="26:26">
      <c r="Z58613"/>
    </row>
    <row r="58614" spans="26:26">
      <c r="Z58614"/>
    </row>
    <row r="58615" spans="26:26">
      <c r="Z58615"/>
    </row>
    <row r="58616" spans="26:26">
      <c r="Z58616"/>
    </row>
    <row r="58617" spans="26:26">
      <c r="Z58617"/>
    </row>
    <row r="58618" spans="26:26">
      <c r="Z58618"/>
    </row>
    <row r="58619" spans="26:26">
      <c r="Z58619"/>
    </row>
    <row r="58620" spans="26:26">
      <c r="Z58620"/>
    </row>
    <row r="58621" spans="26:26">
      <c r="Z58621"/>
    </row>
    <row r="58622" spans="26:26">
      <c r="Z58622"/>
    </row>
    <row r="58623" spans="26:26">
      <c r="Z58623"/>
    </row>
    <row r="58624" spans="26:26">
      <c r="Z58624"/>
    </row>
    <row r="58625" spans="26:26">
      <c r="Z58625"/>
    </row>
    <row r="58626" spans="26:26">
      <c r="Z58626"/>
    </row>
    <row r="58627" spans="26:26">
      <c r="Z58627"/>
    </row>
    <row r="58628" spans="26:26">
      <c r="Z58628"/>
    </row>
    <row r="58629" spans="26:26">
      <c r="Z58629"/>
    </row>
    <row r="58630" spans="26:26">
      <c r="Z58630"/>
    </row>
    <row r="58631" spans="26:26">
      <c r="Z58631"/>
    </row>
    <row r="58632" spans="26:26">
      <c r="Z58632"/>
    </row>
    <row r="58633" spans="26:26">
      <c r="Z58633"/>
    </row>
    <row r="58634" spans="26:26">
      <c r="Z58634"/>
    </row>
    <row r="58635" spans="26:26">
      <c r="Z58635"/>
    </row>
    <row r="58636" spans="26:26">
      <c r="Z58636"/>
    </row>
    <row r="58637" spans="26:26">
      <c r="Z58637"/>
    </row>
    <row r="58638" spans="26:26">
      <c r="Z58638"/>
    </row>
    <row r="58639" spans="26:26">
      <c r="Z58639"/>
    </row>
    <row r="58640" spans="26:26">
      <c r="Z58640"/>
    </row>
    <row r="58641" spans="26:26">
      <c r="Z58641"/>
    </row>
    <row r="58642" spans="26:26">
      <c r="Z58642"/>
    </row>
    <row r="58643" spans="26:26">
      <c r="Z58643"/>
    </row>
    <row r="58644" spans="26:26">
      <c r="Z58644"/>
    </row>
    <row r="58645" spans="26:26">
      <c r="Z58645"/>
    </row>
    <row r="58646" spans="26:26">
      <c r="Z58646"/>
    </row>
    <row r="58647" spans="26:26">
      <c r="Z58647"/>
    </row>
    <row r="58648" spans="26:26">
      <c r="Z58648"/>
    </row>
    <row r="58649" spans="26:26">
      <c r="Z58649"/>
    </row>
    <row r="58650" spans="26:26">
      <c r="Z58650"/>
    </row>
    <row r="58651" spans="26:26">
      <c r="Z58651"/>
    </row>
    <row r="58652" spans="26:26">
      <c r="Z58652"/>
    </row>
    <row r="58653" spans="26:26">
      <c r="Z58653"/>
    </row>
    <row r="58654" spans="26:26">
      <c r="Z58654"/>
    </row>
    <row r="58655" spans="26:26">
      <c r="Z58655"/>
    </row>
    <row r="58656" spans="26:26">
      <c r="Z58656"/>
    </row>
    <row r="58657" spans="26:26">
      <c r="Z58657"/>
    </row>
    <row r="58658" spans="26:26">
      <c r="Z58658"/>
    </row>
    <row r="58659" spans="26:26">
      <c r="Z58659"/>
    </row>
    <row r="58660" spans="26:26">
      <c r="Z58660"/>
    </row>
    <row r="58661" spans="26:26">
      <c r="Z58661"/>
    </row>
    <row r="58662" spans="26:26">
      <c r="Z58662"/>
    </row>
    <row r="58663" spans="26:26">
      <c r="Z58663"/>
    </row>
    <row r="58664" spans="26:26">
      <c r="Z58664"/>
    </row>
    <row r="58665" spans="26:26">
      <c r="Z58665"/>
    </row>
    <row r="58666" spans="26:26">
      <c r="Z58666"/>
    </row>
    <row r="58667" spans="26:26">
      <c r="Z58667"/>
    </row>
    <row r="58668" spans="26:26">
      <c r="Z58668"/>
    </row>
    <row r="58669" spans="26:26">
      <c r="Z58669"/>
    </row>
    <row r="58670" spans="26:26">
      <c r="Z58670"/>
    </row>
    <row r="58671" spans="26:26">
      <c r="Z58671"/>
    </row>
    <row r="58672" spans="26:26">
      <c r="Z58672"/>
    </row>
    <row r="58673" spans="26:26">
      <c r="Z58673"/>
    </row>
    <row r="58674" spans="26:26">
      <c r="Z58674"/>
    </row>
    <row r="58675" spans="26:26">
      <c r="Z58675"/>
    </row>
    <row r="58676" spans="26:26">
      <c r="Z58676"/>
    </row>
    <row r="58677" spans="26:26">
      <c r="Z58677"/>
    </row>
    <row r="58678" spans="26:26">
      <c r="Z58678"/>
    </row>
    <row r="58679" spans="26:26">
      <c r="Z58679"/>
    </row>
    <row r="58680" spans="26:26">
      <c r="Z58680"/>
    </row>
    <row r="58681" spans="26:26">
      <c r="Z58681"/>
    </row>
    <row r="58682" spans="26:26">
      <c r="Z58682"/>
    </row>
    <row r="58683" spans="26:26">
      <c r="Z58683"/>
    </row>
    <row r="58684" spans="26:26">
      <c r="Z58684"/>
    </row>
    <row r="58685" spans="26:26">
      <c r="Z58685"/>
    </row>
    <row r="58686" spans="26:26">
      <c r="Z58686"/>
    </row>
    <row r="58687" spans="26:26">
      <c r="Z58687"/>
    </row>
    <row r="58688" spans="26:26">
      <c r="Z58688"/>
    </row>
    <row r="58689" spans="26:26">
      <c r="Z58689"/>
    </row>
    <row r="58690" spans="26:26">
      <c r="Z58690"/>
    </row>
    <row r="58691" spans="26:26">
      <c r="Z58691"/>
    </row>
    <row r="58692" spans="26:26">
      <c r="Z58692"/>
    </row>
    <row r="58693" spans="26:26">
      <c r="Z58693"/>
    </row>
    <row r="58694" spans="26:26">
      <c r="Z58694"/>
    </row>
    <row r="58695" spans="26:26">
      <c r="Z58695"/>
    </row>
    <row r="58696" spans="26:26">
      <c r="Z58696"/>
    </row>
    <row r="58697" spans="26:26">
      <c r="Z58697"/>
    </row>
    <row r="58698" spans="26:26">
      <c r="Z58698"/>
    </row>
    <row r="58699" spans="26:26">
      <c r="Z58699"/>
    </row>
    <row r="58700" spans="26:26">
      <c r="Z58700"/>
    </row>
    <row r="58701" spans="26:26">
      <c r="Z58701"/>
    </row>
    <row r="58702" spans="26:26">
      <c r="Z58702"/>
    </row>
    <row r="58703" spans="26:26">
      <c r="Z58703"/>
    </row>
    <row r="58704" spans="26:26">
      <c r="Z58704"/>
    </row>
    <row r="58705" spans="26:26">
      <c r="Z58705"/>
    </row>
    <row r="58706" spans="26:26">
      <c r="Z58706"/>
    </row>
    <row r="58707" spans="26:26">
      <c r="Z58707"/>
    </row>
    <row r="58708" spans="26:26">
      <c r="Z58708"/>
    </row>
    <row r="58709" spans="26:26">
      <c r="Z58709"/>
    </row>
    <row r="58710" spans="26:26">
      <c r="Z58710"/>
    </row>
    <row r="58711" spans="26:26">
      <c r="Z58711"/>
    </row>
    <row r="58712" spans="26:26">
      <c r="Z58712"/>
    </row>
    <row r="58713" spans="26:26">
      <c r="Z58713"/>
    </row>
    <row r="58714" spans="26:26">
      <c r="Z58714"/>
    </row>
    <row r="58715" spans="26:26">
      <c r="Z58715"/>
    </row>
    <row r="58716" spans="26:26">
      <c r="Z58716"/>
    </row>
    <row r="58717" spans="26:26">
      <c r="Z58717"/>
    </row>
    <row r="58718" spans="26:26">
      <c r="Z58718"/>
    </row>
    <row r="58719" spans="26:26">
      <c r="Z58719"/>
    </row>
    <row r="58720" spans="26:26">
      <c r="Z58720"/>
    </row>
    <row r="58721" spans="26:26">
      <c r="Z58721"/>
    </row>
    <row r="58722" spans="26:26">
      <c r="Z58722"/>
    </row>
    <row r="58723" spans="26:26">
      <c r="Z58723"/>
    </row>
    <row r="58724" spans="26:26">
      <c r="Z58724"/>
    </row>
    <row r="58725" spans="26:26">
      <c r="Z58725"/>
    </row>
    <row r="58726" spans="26:26">
      <c r="Z58726"/>
    </row>
    <row r="58727" spans="26:26">
      <c r="Z58727"/>
    </row>
    <row r="58728" spans="26:26">
      <c r="Z58728"/>
    </row>
    <row r="58729" spans="26:26">
      <c r="Z58729"/>
    </row>
    <row r="58730" spans="26:26">
      <c r="Z58730"/>
    </row>
    <row r="58731" spans="26:26">
      <c r="Z58731"/>
    </row>
    <row r="58732" spans="26:26">
      <c r="Z58732"/>
    </row>
    <row r="58733" spans="26:26">
      <c r="Z58733"/>
    </row>
    <row r="58734" spans="26:26">
      <c r="Z58734"/>
    </row>
    <row r="58735" spans="26:26">
      <c r="Z58735"/>
    </row>
    <row r="58736" spans="26:26">
      <c r="Z58736"/>
    </row>
    <row r="58737" spans="26:26">
      <c r="Z58737"/>
    </row>
    <row r="58738" spans="26:26">
      <c r="Z58738"/>
    </row>
    <row r="58739" spans="26:26">
      <c r="Z58739"/>
    </row>
    <row r="58740" spans="26:26">
      <c r="Z58740"/>
    </row>
    <row r="58741" spans="26:26">
      <c r="Z58741"/>
    </row>
    <row r="58742" spans="26:26">
      <c r="Z58742"/>
    </row>
    <row r="58743" spans="26:26">
      <c r="Z58743"/>
    </row>
    <row r="58744" spans="26:26">
      <c r="Z58744"/>
    </row>
    <row r="58745" spans="26:26">
      <c r="Z58745"/>
    </row>
    <row r="58746" spans="26:26">
      <c r="Z58746"/>
    </row>
    <row r="58747" spans="26:26">
      <c r="Z58747"/>
    </row>
    <row r="58748" spans="26:26">
      <c r="Z58748"/>
    </row>
    <row r="58749" spans="26:26">
      <c r="Z58749"/>
    </row>
    <row r="58750" spans="26:26">
      <c r="Z58750"/>
    </row>
    <row r="58751" spans="26:26">
      <c r="Z58751"/>
    </row>
    <row r="58752" spans="26:26">
      <c r="Z58752"/>
    </row>
    <row r="58753" spans="26:26">
      <c r="Z58753"/>
    </row>
    <row r="58754" spans="26:26">
      <c r="Z58754"/>
    </row>
    <row r="58755" spans="26:26">
      <c r="Z58755"/>
    </row>
    <row r="58756" spans="26:26">
      <c r="Z58756"/>
    </row>
    <row r="58757" spans="26:26">
      <c r="Z58757"/>
    </row>
    <row r="58758" spans="26:26">
      <c r="Z58758"/>
    </row>
    <row r="58759" spans="26:26">
      <c r="Z58759"/>
    </row>
    <row r="58760" spans="26:26">
      <c r="Z58760"/>
    </row>
    <row r="58761" spans="26:26">
      <c r="Z58761"/>
    </row>
    <row r="58762" spans="26:26">
      <c r="Z58762"/>
    </row>
    <row r="58763" spans="26:26">
      <c r="Z58763"/>
    </row>
    <row r="58764" spans="26:26">
      <c r="Z58764"/>
    </row>
    <row r="58765" spans="26:26">
      <c r="Z58765"/>
    </row>
    <row r="58766" spans="26:26">
      <c r="Z58766"/>
    </row>
    <row r="58767" spans="26:26">
      <c r="Z58767"/>
    </row>
    <row r="58768" spans="26:26">
      <c r="Z58768"/>
    </row>
    <row r="58769" spans="26:26">
      <c r="Z58769"/>
    </row>
    <row r="58770" spans="26:26">
      <c r="Z58770"/>
    </row>
    <row r="58771" spans="26:26">
      <c r="Z58771"/>
    </row>
    <row r="58772" spans="26:26">
      <c r="Z58772"/>
    </row>
    <row r="58773" spans="26:26">
      <c r="Z58773"/>
    </row>
    <row r="58774" spans="26:26">
      <c r="Z58774"/>
    </row>
    <row r="58775" spans="26:26">
      <c r="Z58775"/>
    </row>
    <row r="58776" spans="26:26">
      <c r="Z58776"/>
    </row>
    <row r="58777" spans="26:26">
      <c r="Z58777"/>
    </row>
    <row r="58778" spans="26:26">
      <c r="Z58778"/>
    </row>
    <row r="58779" spans="26:26">
      <c r="Z58779"/>
    </row>
    <row r="58780" spans="26:26">
      <c r="Z58780"/>
    </row>
    <row r="58781" spans="26:26">
      <c r="Z58781"/>
    </row>
    <row r="58782" spans="26:26">
      <c r="Z58782"/>
    </row>
    <row r="58783" spans="26:26">
      <c r="Z58783"/>
    </row>
    <row r="58784" spans="26:26">
      <c r="Z58784"/>
    </row>
    <row r="58785" spans="26:26">
      <c r="Z58785"/>
    </row>
    <row r="58786" spans="26:26">
      <c r="Z58786"/>
    </row>
    <row r="58787" spans="26:26">
      <c r="Z58787"/>
    </row>
    <row r="58788" spans="26:26">
      <c r="Z58788"/>
    </row>
    <row r="58789" spans="26:26">
      <c r="Z58789"/>
    </row>
    <row r="58790" spans="26:26">
      <c r="Z58790"/>
    </row>
    <row r="58791" spans="26:26">
      <c r="Z58791"/>
    </row>
    <row r="58792" spans="26:26">
      <c r="Z58792"/>
    </row>
    <row r="58793" spans="26:26">
      <c r="Z58793"/>
    </row>
    <row r="58794" spans="26:26">
      <c r="Z58794"/>
    </row>
    <row r="58795" spans="26:26">
      <c r="Z58795"/>
    </row>
    <row r="58796" spans="26:26">
      <c r="Z58796"/>
    </row>
    <row r="58797" spans="26:26">
      <c r="Z58797"/>
    </row>
    <row r="58798" spans="26:26">
      <c r="Z58798"/>
    </row>
    <row r="58799" spans="26:26">
      <c r="Z58799"/>
    </row>
    <row r="58800" spans="26:26">
      <c r="Z58800"/>
    </row>
    <row r="58801" spans="26:26">
      <c r="Z58801"/>
    </row>
    <row r="58802" spans="26:26">
      <c r="Z58802"/>
    </row>
    <row r="58803" spans="26:26">
      <c r="Z58803"/>
    </row>
    <row r="58804" spans="26:26">
      <c r="Z58804"/>
    </row>
    <row r="58805" spans="26:26">
      <c r="Z58805"/>
    </row>
    <row r="58806" spans="26:26">
      <c r="Z58806"/>
    </row>
    <row r="58807" spans="26:26">
      <c r="Z58807"/>
    </row>
    <row r="58808" spans="26:26">
      <c r="Z58808"/>
    </row>
    <row r="58809" spans="26:26">
      <c r="Z58809"/>
    </row>
    <row r="58810" spans="26:26">
      <c r="Z58810"/>
    </row>
    <row r="58811" spans="26:26">
      <c r="Z58811"/>
    </row>
    <row r="58812" spans="26:26">
      <c r="Z58812"/>
    </row>
    <row r="58813" spans="26:26">
      <c r="Z58813"/>
    </row>
    <row r="58814" spans="26:26">
      <c r="Z58814"/>
    </row>
    <row r="58815" spans="26:26">
      <c r="Z58815"/>
    </row>
    <row r="58816" spans="26:26">
      <c r="Z58816"/>
    </row>
    <row r="58817" spans="26:26">
      <c r="Z58817"/>
    </row>
    <row r="58818" spans="26:26">
      <c r="Z58818"/>
    </row>
    <row r="58819" spans="26:26">
      <c r="Z58819"/>
    </row>
    <row r="58820" spans="26:26">
      <c r="Z58820"/>
    </row>
    <row r="58821" spans="26:26">
      <c r="Z58821"/>
    </row>
    <row r="58822" spans="26:26">
      <c r="Z58822"/>
    </row>
    <row r="58823" spans="26:26">
      <c r="Z58823"/>
    </row>
    <row r="58824" spans="26:26">
      <c r="Z58824"/>
    </row>
    <row r="58825" spans="26:26">
      <c r="Z58825"/>
    </row>
    <row r="58826" spans="26:26">
      <c r="Z58826"/>
    </row>
    <row r="58827" spans="26:26">
      <c r="Z58827"/>
    </row>
    <row r="58828" spans="26:26">
      <c r="Z58828"/>
    </row>
    <row r="58829" spans="26:26">
      <c r="Z58829"/>
    </row>
    <row r="58830" spans="26:26">
      <c r="Z58830"/>
    </row>
    <row r="58831" spans="26:26">
      <c r="Z58831"/>
    </row>
    <row r="58832" spans="26:26">
      <c r="Z58832"/>
    </row>
    <row r="58833" spans="26:26">
      <c r="Z58833"/>
    </row>
    <row r="58834" spans="26:26">
      <c r="Z58834"/>
    </row>
    <row r="58835" spans="26:26">
      <c r="Z58835"/>
    </row>
    <row r="58836" spans="26:26">
      <c r="Z58836"/>
    </row>
    <row r="58837" spans="26:26">
      <c r="Z58837"/>
    </row>
    <row r="58838" spans="26:26">
      <c r="Z58838"/>
    </row>
    <row r="58839" spans="26:26">
      <c r="Z58839"/>
    </row>
    <row r="58840" spans="26:26">
      <c r="Z58840"/>
    </row>
    <row r="58841" spans="26:26">
      <c r="Z58841"/>
    </row>
    <row r="58842" spans="26:26">
      <c r="Z58842"/>
    </row>
    <row r="58843" spans="26:26">
      <c r="Z58843"/>
    </row>
    <row r="58844" spans="26:26">
      <c r="Z58844"/>
    </row>
    <row r="58845" spans="26:26">
      <c r="Z58845"/>
    </row>
    <row r="58846" spans="26:26">
      <c r="Z58846"/>
    </row>
    <row r="58847" spans="26:26">
      <c r="Z58847"/>
    </row>
    <row r="58848" spans="26:26">
      <c r="Z58848"/>
    </row>
    <row r="58849" spans="26:26">
      <c r="Z58849"/>
    </row>
    <row r="58850" spans="26:26">
      <c r="Z58850"/>
    </row>
    <row r="58851" spans="26:26">
      <c r="Z58851"/>
    </row>
    <row r="58852" spans="26:26">
      <c r="Z58852"/>
    </row>
    <row r="58853" spans="26:26">
      <c r="Z58853"/>
    </row>
    <row r="58854" spans="26:26">
      <c r="Z58854"/>
    </row>
    <row r="58855" spans="26:26">
      <c r="Z58855"/>
    </row>
    <row r="58856" spans="26:26">
      <c r="Z58856"/>
    </row>
    <row r="58857" spans="26:26">
      <c r="Z58857"/>
    </row>
    <row r="58858" spans="26:26">
      <c r="Z58858"/>
    </row>
    <row r="58859" spans="26:26">
      <c r="Z58859"/>
    </row>
    <row r="58860" spans="26:26">
      <c r="Z58860"/>
    </row>
    <row r="58861" spans="26:26">
      <c r="Z58861"/>
    </row>
    <row r="58862" spans="26:26">
      <c r="Z58862"/>
    </row>
    <row r="58863" spans="26:26">
      <c r="Z58863"/>
    </row>
    <row r="58864" spans="26:26">
      <c r="Z58864"/>
    </row>
    <row r="58865" spans="26:26">
      <c r="Z58865"/>
    </row>
    <row r="58866" spans="26:26">
      <c r="Z58866"/>
    </row>
    <row r="58867" spans="26:26">
      <c r="Z58867"/>
    </row>
    <row r="58868" spans="26:26">
      <c r="Z58868"/>
    </row>
    <row r="58869" spans="26:26">
      <c r="Z58869"/>
    </row>
    <row r="58870" spans="26:26">
      <c r="Z58870"/>
    </row>
    <row r="58871" spans="26:26">
      <c r="Z58871"/>
    </row>
    <row r="58872" spans="26:26">
      <c r="Z58872"/>
    </row>
    <row r="58873" spans="26:26">
      <c r="Z58873"/>
    </row>
    <row r="58874" spans="26:26">
      <c r="Z58874"/>
    </row>
    <row r="58875" spans="26:26">
      <c r="Z58875"/>
    </row>
    <row r="58876" spans="26:26">
      <c r="Z58876"/>
    </row>
    <row r="58877" spans="26:26">
      <c r="Z58877"/>
    </row>
    <row r="58878" spans="26:26">
      <c r="Z58878"/>
    </row>
    <row r="58879" spans="26:26">
      <c r="Z58879"/>
    </row>
    <row r="58880" spans="26:26">
      <c r="Z58880"/>
    </row>
    <row r="58881" spans="26:26">
      <c r="Z58881"/>
    </row>
    <row r="58882" spans="26:26">
      <c r="Z58882"/>
    </row>
    <row r="58883" spans="26:26">
      <c r="Z58883"/>
    </row>
    <row r="58884" spans="26:26">
      <c r="Z58884"/>
    </row>
    <row r="58885" spans="26:26">
      <c r="Z58885"/>
    </row>
    <row r="58886" spans="26:26">
      <c r="Z58886"/>
    </row>
    <row r="58887" spans="26:26">
      <c r="Z58887"/>
    </row>
    <row r="58888" spans="26:26">
      <c r="Z58888"/>
    </row>
    <row r="58889" spans="26:26">
      <c r="Z58889"/>
    </row>
    <row r="58890" spans="26:26">
      <c r="Z58890"/>
    </row>
    <row r="58891" spans="26:26">
      <c r="Z58891"/>
    </row>
    <row r="58892" spans="26:26">
      <c r="Z58892"/>
    </row>
    <row r="58893" spans="26:26">
      <c r="Z58893"/>
    </row>
    <row r="58894" spans="26:26">
      <c r="Z58894"/>
    </row>
    <row r="58895" spans="26:26">
      <c r="Z58895"/>
    </row>
    <row r="58896" spans="26:26">
      <c r="Z58896"/>
    </row>
    <row r="58897" spans="26:26">
      <c r="Z58897"/>
    </row>
    <row r="58898" spans="26:26">
      <c r="Z58898"/>
    </row>
    <row r="58899" spans="26:26">
      <c r="Z58899"/>
    </row>
    <row r="58900" spans="26:26">
      <c r="Z58900"/>
    </row>
    <row r="58901" spans="26:26">
      <c r="Z58901"/>
    </row>
    <row r="58902" spans="26:26">
      <c r="Z58902"/>
    </row>
    <row r="58903" spans="26:26">
      <c r="Z58903"/>
    </row>
    <row r="58904" spans="26:26">
      <c r="Z58904"/>
    </row>
    <row r="58905" spans="26:26">
      <c r="Z58905"/>
    </row>
    <row r="58906" spans="26:26">
      <c r="Z58906"/>
    </row>
    <row r="58907" spans="26:26">
      <c r="Z58907"/>
    </row>
    <row r="58908" spans="26:26">
      <c r="Z58908"/>
    </row>
    <row r="58909" spans="26:26">
      <c r="Z58909"/>
    </row>
    <row r="58910" spans="26:26">
      <c r="Z58910"/>
    </row>
    <row r="58911" spans="26:26">
      <c r="Z58911"/>
    </row>
    <row r="58912" spans="26:26">
      <c r="Z58912"/>
    </row>
    <row r="58913" spans="26:26">
      <c r="Z58913"/>
    </row>
    <row r="58914" spans="26:26">
      <c r="Z58914"/>
    </row>
    <row r="58915" spans="26:26">
      <c r="Z58915"/>
    </row>
    <row r="58916" spans="26:26">
      <c r="Z58916"/>
    </row>
    <row r="58917" spans="26:26">
      <c r="Z58917"/>
    </row>
    <row r="58918" spans="26:26">
      <c r="Z58918"/>
    </row>
    <row r="58919" spans="26:26">
      <c r="Z58919"/>
    </row>
    <row r="58920" spans="26:26">
      <c r="Z58920"/>
    </row>
    <row r="58921" spans="26:26">
      <c r="Z58921"/>
    </row>
    <row r="58922" spans="26:26">
      <c r="Z58922"/>
    </row>
    <row r="58923" spans="26:26">
      <c r="Z58923"/>
    </row>
    <row r="58924" spans="26:26">
      <c r="Z58924"/>
    </row>
    <row r="58925" spans="26:26">
      <c r="Z58925"/>
    </row>
    <row r="58926" spans="26:26">
      <c r="Z58926"/>
    </row>
    <row r="58927" spans="26:26">
      <c r="Z58927"/>
    </row>
    <row r="58928" spans="26:26">
      <c r="Z58928"/>
    </row>
    <row r="58929" spans="26:26">
      <c r="Z58929"/>
    </row>
    <row r="58930" spans="26:26">
      <c r="Z58930"/>
    </row>
    <row r="58931" spans="26:26">
      <c r="Z58931"/>
    </row>
    <row r="58932" spans="26:26">
      <c r="Z58932"/>
    </row>
    <row r="58933" spans="26:26">
      <c r="Z58933"/>
    </row>
    <row r="58934" spans="26:26">
      <c r="Z58934"/>
    </row>
    <row r="58935" spans="26:26">
      <c r="Z58935"/>
    </row>
    <row r="58936" spans="26:26">
      <c r="Z58936"/>
    </row>
    <row r="58937" spans="26:26">
      <c r="Z58937"/>
    </row>
    <row r="58938" spans="26:26">
      <c r="Z58938"/>
    </row>
    <row r="58939" spans="26:26">
      <c r="Z58939"/>
    </row>
    <row r="58940" spans="26:26">
      <c r="Z58940"/>
    </row>
    <row r="58941" spans="26:26">
      <c r="Z58941"/>
    </row>
    <row r="58942" spans="26:26">
      <c r="Z58942"/>
    </row>
    <row r="58943" spans="26:26">
      <c r="Z58943"/>
    </row>
    <row r="58944" spans="26:26">
      <c r="Z58944"/>
    </row>
    <row r="58945" spans="26:26">
      <c r="Z58945"/>
    </row>
    <row r="58946" spans="26:26">
      <c r="Z58946"/>
    </row>
    <row r="58947" spans="26:26">
      <c r="Z58947"/>
    </row>
    <row r="58948" spans="26:26">
      <c r="Z58948"/>
    </row>
    <row r="58949" spans="26:26">
      <c r="Z58949"/>
    </row>
    <row r="58950" spans="26:26">
      <c r="Z58950"/>
    </row>
    <row r="58951" spans="26:26">
      <c r="Z58951"/>
    </row>
    <row r="58952" spans="26:26">
      <c r="Z58952"/>
    </row>
    <row r="58953" spans="26:26">
      <c r="Z58953"/>
    </row>
    <row r="58954" spans="26:26">
      <c r="Z58954"/>
    </row>
    <row r="58955" spans="26:26">
      <c r="Z58955"/>
    </row>
    <row r="58956" spans="26:26">
      <c r="Z58956"/>
    </row>
    <row r="58957" spans="26:26">
      <c r="Z58957"/>
    </row>
    <row r="58958" spans="26:26">
      <c r="Z58958"/>
    </row>
    <row r="58959" spans="26:26">
      <c r="Z58959"/>
    </row>
    <row r="58960" spans="26:26">
      <c r="Z58960"/>
    </row>
    <row r="58961" spans="26:26">
      <c r="Z58961"/>
    </row>
    <row r="58962" spans="26:26">
      <c r="Z58962"/>
    </row>
    <row r="58963" spans="26:26">
      <c r="Z58963"/>
    </row>
    <row r="58964" spans="26:26">
      <c r="Z58964"/>
    </row>
    <row r="58965" spans="26:26">
      <c r="Z58965"/>
    </row>
    <row r="58966" spans="26:26">
      <c r="Z58966"/>
    </row>
    <row r="58967" spans="26:26">
      <c r="Z58967"/>
    </row>
    <row r="58968" spans="26:26">
      <c r="Z58968"/>
    </row>
    <row r="58969" spans="26:26">
      <c r="Z58969"/>
    </row>
    <row r="58970" spans="26:26">
      <c r="Z58970"/>
    </row>
    <row r="58971" spans="26:26">
      <c r="Z58971"/>
    </row>
    <row r="58972" spans="26:26">
      <c r="Z58972"/>
    </row>
    <row r="58973" spans="26:26">
      <c r="Z58973"/>
    </row>
    <row r="58974" spans="26:26">
      <c r="Z58974"/>
    </row>
    <row r="58975" spans="26:26">
      <c r="Z58975"/>
    </row>
    <row r="58976" spans="26:26">
      <c r="Z58976"/>
    </row>
    <row r="58977" spans="26:26">
      <c r="Z58977"/>
    </row>
    <row r="58978" spans="26:26">
      <c r="Z58978"/>
    </row>
    <row r="58979" spans="26:26">
      <c r="Z58979"/>
    </row>
    <row r="58980" spans="26:26">
      <c r="Z58980"/>
    </row>
    <row r="58981" spans="26:26">
      <c r="Z58981"/>
    </row>
    <row r="58982" spans="26:26">
      <c r="Z58982"/>
    </row>
    <row r="58983" spans="26:26">
      <c r="Z58983"/>
    </row>
    <row r="58984" spans="26:26">
      <c r="Z58984"/>
    </row>
    <row r="58985" spans="26:26">
      <c r="Z58985"/>
    </row>
    <row r="58986" spans="26:26">
      <c r="Z58986"/>
    </row>
    <row r="58987" spans="26:26">
      <c r="Z58987"/>
    </row>
    <row r="58988" spans="26:26">
      <c r="Z58988"/>
    </row>
    <row r="58989" spans="26:26">
      <c r="Z58989"/>
    </row>
    <row r="58990" spans="26:26">
      <c r="Z58990"/>
    </row>
    <row r="58991" spans="26:26">
      <c r="Z58991"/>
    </row>
    <row r="58992" spans="26:26">
      <c r="Z58992"/>
    </row>
    <row r="58993" spans="26:26">
      <c r="Z58993"/>
    </row>
    <row r="58994" spans="26:26">
      <c r="Z58994"/>
    </row>
    <row r="58995" spans="26:26">
      <c r="Z58995"/>
    </row>
    <row r="58996" spans="26:26">
      <c r="Z58996"/>
    </row>
    <row r="58997" spans="26:26">
      <c r="Z58997"/>
    </row>
    <row r="58998" spans="26:26">
      <c r="Z58998"/>
    </row>
    <row r="58999" spans="26:26">
      <c r="Z58999"/>
    </row>
    <row r="59000" spans="26:26">
      <c r="Z59000"/>
    </row>
    <row r="59001" spans="26:26">
      <c r="Z59001"/>
    </row>
    <row r="59002" spans="26:26">
      <c r="Z59002"/>
    </row>
    <row r="59003" spans="26:26">
      <c r="Z59003"/>
    </row>
    <row r="59004" spans="26:26">
      <c r="Z59004"/>
    </row>
    <row r="59005" spans="26:26">
      <c r="Z59005"/>
    </row>
    <row r="59006" spans="26:26">
      <c r="Z59006"/>
    </row>
    <row r="59007" spans="26:26">
      <c r="Z59007"/>
    </row>
    <row r="59008" spans="26:26">
      <c r="Z59008"/>
    </row>
    <row r="59009" spans="26:26">
      <c r="Z59009"/>
    </row>
    <row r="59010" spans="26:26">
      <c r="Z59010"/>
    </row>
    <row r="59011" spans="26:26">
      <c r="Z59011"/>
    </row>
    <row r="59012" spans="26:26">
      <c r="Z59012"/>
    </row>
    <row r="59013" spans="26:26">
      <c r="Z59013"/>
    </row>
    <row r="59014" spans="26:26">
      <c r="Z59014"/>
    </row>
    <row r="59015" spans="26:26">
      <c r="Z59015"/>
    </row>
    <row r="59016" spans="26:26">
      <c r="Z59016"/>
    </row>
    <row r="59017" spans="26:26">
      <c r="Z59017"/>
    </row>
    <row r="59018" spans="26:26">
      <c r="Z59018"/>
    </row>
    <row r="59019" spans="26:26">
      <c r="Z59019"/>
    </row>
    <row r="59020" spans="26:26">
      <c r="Z59020"/>
    </row>
    <row r="59021" spans="26:26">
      <c r="Z59021"/>
    </row>
    <row r="59022" spans="26:26">
      <c r="Z59022"/>
    </row>
    <row r="59023" spans="26:26">
      <c r="Z59023"/>
    </row>
    <row r="59024" spans="26:26">
      <c r="Z59024"/>
    </row>
    <row r="59025" spans="26:26">
      <c r="Z59025"/>
    </row>
    <row r="59026" spans="26:26">
      <c r="Z59026"/>
    </row>
    <row r="59027" spans="26:26">
      <c r="Z59027"/>
    </row>
    <row r="59028" spans="26:26">
      <c r="Z59028"/>
    </row>
    <row r="59029" spans="26:26">
      <c r="Z59029"/>
    </row>
    <row r="59030" spans="26:26">
      <c r="Z59030"/>
    </row>
    <row r="59031" spans="26:26">
      <c r="Z59031"/>
    </row>
    <row r="59032" spans="26:26">
      <c r="Z59032"/>
    </row>
    <row r="59033" spans="26:26">
      <c r="Z59033"/>
    </row>
    <row r="59034" spans="26:26">
      <c r="Z59034"/>
    </row>
    <row r="59035" spans="26:26">
      <c r="Z59035"/>
    </row>
    <row r="59036" spans="26:26">
      <c r="Z59036"/>
    </row>
    <row r="59037" spans="26:26">
      <c r="Z59037"/>
    </row>
    <row r="59038" spans="26:26">
      <c r="Z59038"/>
    </row>
    <row r="59039" spans="26:26">
      <c r="Z59039"/>
    </row>
    <row r="59040" spans="26:26">
      <c r="Z59040"/>
    </row>
    <row r="59041" spans="26:26">
      <c r="Z59041"/>
    </row>
    <row r="59042" spans="26:26">
      <c r="Z59042"/>
    </row>
    <row r="59043" spans="26:26">
      <c r="Z59043"/>
    </row>
    <row r="59044" spans="26:26">
      <c r="Z59044"/>
    </row>
    <row r="59045" spans="26:26">
      <c r="Z59045"/>
    </row>
    <row r="59046" spans="26:26">
      <c r="Z59046"/>
    </row>
    <row r="59047" spans="26:26">
      <c r="Z59047"/>
    </row>
    <row r="59048" spans="26:26">
      <c r="Z59048"/>
    </row>
    <row r="59049" spans="26:26">
      <c r="Z59049"/>
    </row>
    <row r="59050" spans="26:26">
      <c r="Z59050"/>
    </row>
    <row r="59051" spans="26:26">
      <c r="Z59051"/>
    </row>
    <row r="59052" spans="26:26">
      <c r="Z59052"/>
    </row>
    <row r="59053" spans="26:26">
      <c r="Z59053"/>
    </row>
    <row r="59054" spans="26:26">
      <c r="Z59054"/>
    </row>
    <row r="59055" spans="26:26">
      <c r="Z59055"/>
    </row>
    <row r="59056" spans="26:26">
      <c r="Z59056"/>
    </row>
    <row r="59057" spans="26:26">
      <c r="Z59057"/>
    </row>
    <row r="59058" spans="26:26">
      <c r="Z59058"/>
    </row>
    <row r="59059" spans="26:26">
      <c r="Z59059"/>
    </row>
    <row r="59060" spans="26:26">
      <c r="Z59060"/>
    </row>
    <row r="59061" spans="26:26">
      <c r="Z59061"/>
    </row>
    <row r="59062" spans="26:26">
      <c r="Z59062"/>
    </row>
    <row r="59063" spans="26:26">
      <c r="Z59063"/>
    </row>
    <row r="59064" spans="26:26">
      <c r="Z59064"/>
    </row>
    <row r="59065" spans="26:26">
      <c r="Z59065"/>
    </row>
    <row r="59066" spans="26:26">
      <c r="Z59066"/>
    </row>
    <row r="59067" spans="26:26">
      <c r="Z59067"/>
    </row>
    <row r="59068" spans="26:26">
      <c r="Z59068"/>
    </row>
    <row r="59069" spans="26:26">
      <c r="Z59069"/>
    </row>
    <row r="59070" spans="26:26">
      <c r="Z59070"/>
    </row>
    <row r="59071" spans="26:26">
      <c r="Z59071"/>
    </row>
    <row r="59072" spans="26:26">
      <c r="Z59072"/>
    </row>
    <row r="59073" spans="26:26">
      <c r="Z59073"/>
    </row>
    <row r="59074" spans="26:26">
      <c r="Z59074"/>
    </row>
    <row r="59075" spans="26:26">
      <c r="Z59075"/>
    </row>
    <row r="59076" spans="26:26">
      <c r="Z59076"/>
    </row>
    <row r="59077" spans="26:26">
      <c r="Z59077"/>
    </row>
    <row r="59078" spans="26:26">
      <c r="Z59078"/>
    </row>
    <row r="59079" spans="26:26">
      <c r="Z59079"/>
    </row>
    <row r="59080" spans="26:26">
      <c r="Z59080"/>
    </row>
    <row r="59081" spans="26:26">
      <c r="Z59081"/>
    </row>
    <row r="59082" spans="26:26">
      <c r="Z59082"/>
    </row>
    <row r="59083" spans="26:26">
      <c r="Z59083"/>
    </row>
    <row r="59084" spans="26:26">
      <c r="Z59084"/>
    </row>
    <row r="59085" spans="26:26">
      <c r="Z59085"/>
    </row>
    <row r="59086" spans="26:26">
      <c r="Z59086"/>
    </row>
    <row r="59087" spans="26:26">
      <c r="Z59087"/>
    </row>
    <row r="59088" spans="26:26">
      <c r="Z59088"/>
    </row>
    <row r="59089" spans="26:26">
      <c r="Z59089"/>
    </row>
    <row r="59090" spans="26:26">
      <c r="Z59090"/>
    </row>
    <row r="59091" spans="26:26">
      <c r="Z59091"/>
    </row>
    <row r="59092" spans="26:26">
      <c r="Z59092"/>
    </row>
    <row r="59093" spans="26:26">
      <c r="Z59093"/>
    </row>
    <row r="59094" spans="26:26">
      <c r="Z59094"/>
    </row>
    <row r="59095" spans="26:26">
      <c r="Z59095"/>
    </row>
    <row r="59096" spans="26:26">
      <c r="Z59096"/>
    </row>
    <row r="59097" spans="26:26">
      <c r="Z59097"/>
    </row>
    <row r="59098" spans="26:26">
      <c r="Z59098"/>
    </row>
    <row r="59099" spans="26:26">
      <c r="Z59099"/>
    </row>
    <row r="59100" spans="26:26">
      <c r="Z59100"/>
    </row>
    <row r="59101" spans="26:26">
      <c r="Z59101"/>
    </row>
    <row r="59102" spans="26:26">
      <c r="Z59102"/>
    </row>
    <row r="59103" spans="26:26">
      <c r="Z59103"/>
    </row>
    <row r="59104" spans="26:26">
      <c r="Z59104"/>
    </row>
    <row r="59105" spans="26:26">
      <c r="Z59105"/>
    </row>
    <row r="59106" spans="26:26">
      <c r="Z59106"/>
    </row>
    <row r="59107" spans="26:26">
      <c r="Z59107"/>
    </row>
    <row r="59108" spans="26:26">
      <c r="Z59108"/>
    </row>
    <row r="59109" spans="26:26">
      <c r="Z59109"/>
    </row>
    <row r="59110" spans="26:26">
      <c r="Z59110"/>
    </row>
    <row r="59111" spans="26:26">
      <c r="Z59111"/>
    </row>
    <row r="59112" spans="26:26">
      <c r="Z59112"/>
    </row>
    <row r="59113" spans="26:26">
      <c r="Z59113"/>
    </row>
    <row r="59114" spans="26:26">
      <c r="Z59114"/>
    </row>
    <row r="59115" spans="26:26">
      <c r="Z59115"/>
    </row>
    <row r="59116" spans="26:26">
      <c r="Z59116"/>
    </row>
    <row r="59117" spans="26:26">
      <c r="Z59117"/>
    </row>
    <row r="59118" spans="26:26">
      <c r="Z59118"/>
    </row>
    <row r="59119" spans="26:26">
      <c r="Z59119"/>
    </row>
    <row r="59120" spans="26:26">
      <c r="Z59120"/>
    </row>
    <row r="59121" spans="26:26">
      <c r="Z59121"/>
    </row>
    <row r="59122" spans="26:26">
      <c r="Z59122"/>
    </row>
    <row r="59123" spans="26:26">
      <c r="Z59123"/>
    </row>
    <row r="59124" spans="26:26">
      <c r="Z59124"/>
    </row>
    <row r="59125" spans="26:26">
      <c r="Z59125"/>
    </row>
    <row r="59126" spans="26:26">
      <c r="Z59126"/>
    </row>
    <row r="59127" spans="26:26">
      <c r="Z59127"/>
    </row>
    <row r="59128" spans="26:26">
      <c r="Z59128"/>
    </row>
    <row r="59129" spans="26:26">
      <c r="Z59129"/>
    </row>
    <row r="59130" spans="26:26">
      <c r="Z59130"/>
    </row>
    <row r="59131" spans="26:26">
      <c r="Z59131"/>
    </row>
    <row r="59132" spans="26:26">
      <c r="Z59132"/>
    </row>
    <row r="59133" spans="26:26">
      <c r="Z59133"/>
    </row>
    <row r="59134" spans="26:26">
      <c r="Z59134"/>
    </row>
    <row r="59135" spans="26:26">
      <c r="Z59135"/>
    </row>
    <row r="59136" spans="26:26">
      <c r="Z59136"/>
    </row>
    <row r="59137" spans="26:26">
      <c r="Z59137"/>
    </row>
    <row r="59138" spans="26:26">
      <c r="Z59138"/>
    </row>
    <row r="59139" spans="26:26">
      <c r="Z59139"/>
    </row>
    <row r="59140" spans="26:26">
      <c r="Z59140"/>
    </row>
    <row r="59141" spans="26:26">
      <c r="Z59141"/>
    </row>
    <row r="59142" spans="26:26">
      <c r="Z59142"/>
    </row>
    <row r="59143" spans="26:26">
      <c r="Z59143"/>
    </row>
    <row r="59144" spans="26:26">
      <c r="Z59144"/>
    </row>
    <row r="59145" spans="26:26">
      <c r="Z59145"/>
    </row>
    <row r="59146" spans="26:26">
      <c r="Z59146"/>
    </row>
    <row r="59147" spans="26:26">
      <c r="Z59147"/>
    </row>
    <row r="59148" spans="26:26">
      <c r="Z59148"/>
    </row>
    <row r="59149" spans="26:26">
      <c r="Z59149"/>
    </row>
    <row r="59150" spans="26:26">
      <c r="Z59150"/>
    </row>
    <row r="59151" spans="26:26">
      <c r="Z59151"/>
    </row>
    <row r="59152" spans="26:26">
      <c r="Z59152"/>
    </row>
    <row r="59153" spans="26:26">
      <c r="Z59153"/>
    </row>
    <row r="59154" spans="26:26">
      <c r="Z59154"/>
    </row>
    <row r="59155" spans="26:26">
      <c r="Z59155"/>
    </row>
    <row r="59156" spans="26:26">
      <c r="Z59156"/>
    </row>
    <row r="59157" spans="26:26">
      <c r="Z59157"/>
    </row>
    <row r="59158" spans="26:26">
      <c r="Z59158"/>
    </row>
    <row r="59159" spans="26:26">
      <c r="Z59159"/>
    </row>
    <row r="59160" spans="26:26">
      <c r="Z59160"/>
    </row>
    <row r="59161" spans="26:26">
      <c r="Z59161"/>
    </row>
    <row r="59162" spans="26:26">
      <c r="Z59162"/>
    </row>
    <row r="59163" spans="26:26">
      <c r="Z59163"/>
    </row>
    <row r="59164" spans="26:26">
      <c r="Z59164"/>
    </row>
    <row r="59165" spans="26:26">
      <c r="Z59165"/>
    </row>
    <row r="59166" spans="26:26">
      <c r="Z59166"/>
    </row>
    <row r="59167" spans="26:26">
      <c r="Z59167"/>
    </row>
    <row r="59168" spans="26:26">
      <c r="Z59168"/>
    </row>
    <row r="59169" spans="26:26">
      <c r="Z59169"/>
    </row>
    <row r="59170" spans="26:26">
      <c r="Z59170"/>
    </row>
    <row r="59171" spans="26:26">
      <c r="Z59171"/>
    </row>
    <row r="59172" spans="26:26">
      <c r="Z59172"/>
    </row>
    <row r="59173" spans="26:26">
      <c r="Z59173"/>
    </row>
    <row r="59174" spans="26:26">
      <c r="Z59174"/>
    </row>
    <row r="59175" spans="26:26">
      <c r="Z59175"/>
    </row>
    <row r="59176" spans="26:26">
      <c r="Z59176"/>
    </row>
    <row r="59177" spans="26:26">
      <c r="Z59177"/>
    </row>
    <row r="59178" spans="26:26">
      <c r="Z59178"/>
    </row>
    <row r="59179" spans="26:26">
      <c r="Z59179"/>
    </row>
    <row r="59180" spans="26:26">
      <c r="Z59180"/>
    </row>
    <row r="59181" spans="26:26">
      <c r="Z59181"/>
    </row>
    <row r="59182" spans="26:26">
      <c r="Z59182"/>
    </row>
    <row r="59183" spans="26:26">
      <c r="Z59183"/>
    </row>
    <row r="59184" spans="26:26">
      <c r="Z59184"/>
    </row>
    <row r="59185" spans="26:26">
      <c r="Z59185"/>
    </row>
    <row r="59186" spans="26:26">
      <c r="Z59186"/>
    </row>
    <row r="59187" spans="26:26">
      <c r="Z59187"/>
    </row>
    <row r="59188" spans="26:26">
      <c r="Z59188"/>
    </row>
    <row r="59189" spans="26:26">
      <c r="Z59189"/>
    </row>
    <row r="59190" spans="26:26">
      <c r="Z59190"/>
    </row>
    <row r="59191" spans="26:26">
      <c r="Z59191"/>
    </row>
    <row r="59192" spans="26:26">
      <c r="Z59192"/>
    </row>
    <row r="59193" spans="26:26">
      <c r="Z59193"/>
    </row>
    <row r="59194" spans="26:26">
      <c r="Z59194"/>
    </row>
    <row r="59195" spans="26:26">
      <c r="Z59195"/>
    </row>
    <row r="59196" spans="26:26">
      <c r="Z59196"/>
    </row>
    <row r="59197" spans="26:26">
      <c r="Z59197"/>
    </row>
    <row r="59198" spans="26:26">
      <c r="Z59198"/>
    </row>
    <row r="59199" spans="26:26">
      <c r="Z59199"/>
    </row>
    <row r="59200" spans="26:26">
      <c r="Z59200"/>
    </row>
    <row r="59201" spans="26:26">
      <c r="Z59201"/>
    </row>
    <row r="59202" spans="26:26">
      <c r="Z59202"/>
    </row>
    <row r="59203" spans="26:26">
      <c r="Z59203"/>
    </row>
    <row r="59204" spans="26:26">
      <c r="Z59204"/>
    </row>
    <row r="59205" spans="26:26">
      <c r="Z59205"/>
    </row>
    <row r="59206" spans="26:26">
      <c r="Z59206"/>
    </row>
    <row r="59207" spans="26:26">
      <c r="Z59207"/>
    </row>
    <row r="59208" spans="26:26">
      <c r="Z59208"/>
    </row>
    <row r="59209" spans="26:26">
      <c r="Z59209"/>
    </row>
    <row r="59210" spans="26:26">
      <c r="Z59210"/>
    </row>
    <row r="59211" spans="26:26">
      <c r="Z59211"/>
    </row>
    <row r="59212" spans="26:26">
      <c r="Z59212"/>
    </row>
    <row r="59213" spans="26:26">
      <c r="Z59213"/>
    </row>
    <row r="59214" spans="26:26">
      <c r="Z59214"/>
    </row>
    <row r="59215" spans="26:26">
      <c r="Z59215"/>
    </row>
    <row r="59216" spans="26:26">
      <c r="Z59216"/>
    </row>
    <row r="59217" spans="26:26">
      <c r="Z59217"/>
    </row>
    <row r="59218" spans="26:26">
      <c r="Z59218"/>
    </row>
    <row r="59219" spans="26:26">
      <c r="Z59219"/>
    </row>
    <row r="59220" spans="26:26">
      <c r="Z59220"/>
    </row>
    <row r="59221" spans="26:26">
      <c r="Z59221"/>
    </row>
    <row r="59222" spans="26:26">
      <c r="Z59222"/>
    </row>
    <row r="59223" spans="26:26">
      <c r="Z59223"/>
    </row>
    <row r="59224" spans="26:26">
      <c r="Z59224"/>
    </row>
    <row r="59225" spans="26:26">
      <c r="Z59225"/>
    </row>
    <row r="59226" spans="26:26">
      <c r="Z59226"/>
    </row>
    <row r="59227" spans="26:26">
      <c r="Z59227"/>
    </row>
    <row r="59228" spans="26:26">
      <c r="Z59228"/>
    </row>
    <row r="59229" spans="26:26">
      <c r="Z59229"/>
    </row>
    <row r="59230" spans="26:26">
      <c r="Z59230"/>
    </row>
    <row r="59231" spans="26:26">
      <c r="Z59231"/>
    </row>
    <row r="59232" spans="26:26">
      <c r="Z59232"/>
    </row>
    <row r="59233" spans="26:26">
      <c r="Z59233"/>
    </row>
    <row r="59234" spans="26:26">
      <c r="Z59234"/>
    </row>
    <row r="59235" spans="26:26">
      <c r="Z59235"/>
    </row>
    <row r="59236" spans="26:26">
      <c r="Z59236"/>
    </row>
    <row r="59237" spans="26:26">
      <c r="Z59237"/>
    </row>
    <row r="59238" spans="26:26">
      <c r="Z59238"/>
    </row>
    <row r="59239" spans="26:26">
      <c r="Z59239"/>
    </row>
    <row r="59240" spans="26:26">
      <c r="Z59240"/>
    </row>
    <row r="59241" spans="26:26">
      <c r="Z59241"/>
    </row>
    <row r="59242" spans="26:26">
      <c r="Z59242"/>
    </row>
    <row r="59243" spans="26:26">
      <c r="Z59243"/>
    </row>
    <row r="59244" spans="26:26">
      <c r="Z59244"/>
    </row>
    <row r="59245" spans="26:26">
      <c r="Z59245"/>
    </row>
    <row r="59246" spans="26:26">
      <c r="Z59246"/>
    </row>
    <row r="59247" spans="26:26">
      <c r="Z59247"/>
    </row>
    <row r="59248" spans="26:26">
      <c r="Z59248"/>
    </row>
    <row r="59249" spans="26:26">
      <c r="Z59249"/>
    </row>
    <row r="59250" spans="26:26">
      <c r="Z59250"/>
    </row>
    <row r="59251" spans="26:26">
      <c r="Z59251"/>
    </row>
    <row r="59252" spans="26:26">
      <c r="Z59252"/>
    </row>
    <row r="59253" spans="26:26">
      <c r="Z59253"/>
    </row>
    <row r="59254" spans="26:26">
      <c r="Z59254"/>
    </row>
    <row r="59255" spans="26:26">
      <c r="Z59255"/>
    </row>
    <row r="59256" spans="26:26">
      <c r="Z59256"/>
    </row>
    <row r="59257" spans="26:26">
      <c r="Z59257"/>
    </row>
    <row r="59258" spans="26:26">
      <c r="Z59258"/>
    </row>
    <row r="59259" spans="26:26">
      <c r="Z59259"/>
    </row>
    <row r="59260" spans="26:26">
      <c r="Z59260"/>
    </row>
    <row r="59261" spans="26:26">
      <c r="Z59261"/>
    </row>
    <row r="59262" spans="26:26">
      <c r="Z59262"/>
    </row>
    <row r="59263" spans="26:26">
      <c r="Z59263"/>
    </row>
    <row r="59264" spans="26:26">
      <c r="Z59264"/>
    </row>
    <row r="59265" spans="26:26">
      <c r="Z59265"/>
    </row>
    <row r="59266" spans="26:26">
      <c r="Z59266"/>
    </row>
    <row r="59267" spans="26:26">
      <c r="Z59267"/>
    </row>
    <row r="59268" spans="26:26">
      <c r="Z59268"/>
    </row>
    <row r="59269" spans="26:26">
      <c r="Z59269"/>
    </row>
    <row r="59270" spans="26:26">
      <c r="Z59270"/>
    </row>
    <row r="59271" spans="26:26">
      <c r="Z59271"/>
    </row>
    <row r="59272" spans="26:26">
      <c r="Z59272"/>
    </row>
    <row r="59273" spans="26:26">
      <c r="Z59273"/>
    </row>
    <row r="59274" spans="26:26">
      <c r="Z59274"/>
    </row>
    <row r="59275" spans="26:26">
      <c r="Z59275"/>
    </row>
    <row r="59276" spans="26:26">
      <c r="Z59276"/>
    </row>
    <row r="59277" spans="26:26">
      <c r="Z59277"/>
    </row>
    <row r="59278" spans="26:26">
      <c r="Z59278"/>
    </row>
    <row r="59279" spans="26:26">
      <c r="Z59279"/>
    </row>
    <row r="59280" spans="26:26">
      <c r="Z59280"/>
    </row>
    <row r="59281" spans="26:26">
      <c r="Z59281"/>
    </row>
    <row r="59282" spans="26:26">
      <c r="Z59282"/>
    </row>
    <row r="59283" spans="26:26">
      <c r="Z59283"/>
    </row>
    <row r="59284" spans="26:26">
      <c r="Z59284"/>
    </row>
    <row r="59285" spans="26:26">
      <c r="Z59285"/>
    </row>
    <row r="59286" spans="26:26">
      <c r="Z59286"/>
    </row>
    <row r="59287" spans="26:26">
      <c r="Z59287"/>
    </row>
    <row r="59288" spans="26:26">
      <c r="Z59288"/>
    </row>
    <row r="59289" spans="26:26">
      <c r="Z59289"/>
    </row>
    <row r="59290" spans="26:26">
      <c r="Z59290"/>
    </row>
    <row r="59291" spans="26:26">
      <c r="Z59291"/>
    </row>
    <row r="59292" spans="26:26">
      <c r="Z59292"/>
    </row>
    <row r="59293" spans="26:26">
      <c r="Z59293"/>
    </row>
    <row r="59294" spans="26:26">
      <c r="Z59294"/>
    </row>
    <row r="59295" spans="26:26">
      <c r="Z59295"/>
    </row>
    <row r="59296" spans="26:26">
      <c r="Z59296"/>
    </row>
    <row r="59297" spans="26:26">
      <c r="Z59297"/>
    </row>
    <row r="59298" spans="26:26">
      <c r="Z59298"/>
    </row>
    <row r="59299" spans="26:26">
      <c r="Z59299"/>
    </row>
    <row r="59300" spans="26:26">
      <c r="Z59300"/>
    </row>
    <row r="59301" spans="26:26">
      <c r="Z59301"/>
    </row>
    <row r="59302" spans="26:26">
      <c r="Z59302"/>
    </row>
    <row r="59303" spans="26:26">
      <c r="Z59303"/>
    </row>
    <row r="59304" spans="26:26">
      <c r="Z59304"/>
    </row>
    <row r="59305" spans="26:26">
      <c r="Z59305"/>
    </row>
    <row r="59306" spans="26:26">
      <c r="Z59306"/>
    </row>
    <row r="59307" spans="26:26">
      <c r="Z59307"/>
    </row>
    <row r="59308" spans="26:26">
      <c r="Z59308"/>
    </row>
    <row r="59309" spans="26:26">
      <c r="Z59309"/>
    </row>
    <row r="59310" spans="26:26">
      <c r="Z59310"/>
    </row>
    <row r="59311" spans="26:26">
      <c r="Z59311"/>
    </row>
    <row r="59312" spans="26:26">
      <c r="Z59312"/>
    </row>
    <row r="59313" spans="26:26">
      <c r="Z59313"/>
    </row>
    <row r="59314" spans="26:26">
      <c r="Z59314"/>
    </row>
    <row r="59315" spans="26:26">
      <c r="Z59315"/>
    </row>
    <row r="59316" spans="26:26">
      <c r="Z59316"/>
    </row>
    <row r="59317" spans="26:26">
      <c r="Z59317"/>
    </row>
    <row r="59318" spans="26:26">
      <c r="Z59318"/>
    </row>
    <row r="59319" spans="26:26">
      <c r="Z59319"/>
    </row>
    <row r="59320" spans="26:26">
      <c r="Z59320"/>
    </row>
    <row r="59321" spans="26:26">
      <c r="Z59321"/>
    </row>
    <row r="59322" spans="26:26">
      <c r="Z59322"/>
    </row>
    <row r="59323" spans="26:26">
      <c r="Z59323"/>
    </row>
    <row r="59324" spans="26:26">
      <c r="Z59324"/>
    </row>
    <row r="59325" spans="26:26">
      <c r="Z59325"/>
    </row>
    <row r="59326" spans="26:26">
      <c r="Z59326"/>
    </row>
    <row r="59327" spans="26:26">
      <c r="Z59327"/>
    </row>
    <row r="59328" spans="26:26">
      <c r="Z59328"/>
    </row>
    <row r="59329" spans="26:26">
      <c r="Z59329"/>
    </row>
    <row r="59330" spans="26:26">
      <c r="Z59330"/>
    </row>
    <row r="59331" spans="26:26">
      <c r="Z59331"/>
    </row>
    <row r="59332" spans="26:26">
      <c r="Z59332"/>
    </row>
    <row r="59333" spans="26:26">
      <c r="Z59333"/>
    </row>
    <row r="59334" spans="26:26">
      <c r="Z59334"/>
    </row>
    <row r="59335" spans="26:26">
      <c r="Z59335"/>
    </row>
    <row r="59336" spans="26:26">
      <c r="Z59336"/>
    </row>
    <row r="59337" spans="26:26">
      <c r="Z59337"/>
    </row>
    <row r="59338" spans="26:26">
      <c r="Z59338"/>
    </row>
    <row r="59339" spans="26:26">
      <c r="Z59339"/>
    </row>
    <row r="59340" spans="26:26">
      <c r="Z59340"/>
    </row>
    <row r="59341" spans="26:26">
      <c r="Z59341"/>
    </row>
    <row r="59342" spans="26:26">
      <c r="Z59342"/>
    </row>
    <row r="59343" spans="26:26">
      <c r="Z59343"/>
    </row>
    <row r="59344" spans="26:26">
      <c r="Z59344"/>
    </row>
    <row r="59345" spans="26:26">
      <c r="Z59345"/>
    </row>
    <row r="59346" spans="26:26">
      <c r="Z59346"/>
    </row>
    <row r="59347" spans="26:26">
      <c r="Z59347"/>
    </row>
    <row r="59348" spans="26:26">
      <c r="Z59348"/>
    </row>
    <row r="59349" spans="26:26">
      <c r="Z59349"/>
    </row>
    <row r="59350" spans="26:26">
      <c r="Z59350"/>
    </row>
    <row r="59351" spans="26:26">
      <c r="Z59351"/>
    </row>
    <row r="59352" spans="26:26">
      <c r="Z59352"/>
    </row>
    <row r="59353" spans="26:26">
      <c r="Z59353"/>
    </row>
    <row r="59354" spans="26:26">
      <c r="Z59354"/>
    </row>
    <row r="59355" spans="26:26">
      <c r="Z59355"/>
    </row>
    <row r="59356" spans="26:26">
      <c r="Z59356"/>
    </row>
    <row r="59357" spans="26:26">
      <c r="Z59357"/>
    </row>
    <row r="59358" spans="26:26">
      <c r="Z59358"/>
    </row>
    <row r="59359" spans="26:26">
      <c r="Z59359"/>
    </row>
    <row r="59360" spans="26:26">
      <c r="Z59360"/>
    </row>
    <row r="59361" spans="26:26">
      <c r="Z59361"/>
    </row>
    <row r="59362" spans="26:26">
      <c r="Z59362"/>
    </row>
    <row r="59363" spans="26:26">
      <c r="Z59363"/>
    </row>
    <row r="59364" spans="26:26">
      <c r="Z59364"/>
    </row>
    <row r="59365" spans="26:26">
      <c r="Z59365"/>
    </row>
    <row r="59366" spans="26:26">
      <c r="Z59366"/>
    </row>
    <row r="59367" spans="26:26">
      <c r="Z59367"/>
    </row>
    <row r="59368" spans="26:26">
      <c r="Z59368"/>
    </row>
    <row r="59369" spans="26:26">
      <c r="Z59369"/>
    </row>
    <row r="59370" spans="26:26">
      <c r="Z59370"/>
    </row>
    <row r="59371" spans="26:26">
      <c r="Z59371"/>
    </row>
    <row r="59372" spans="26:26">
      <c r="Z59372"/>
    </row>
    <row r="59373" spans="26:26">
      <c r="Z59373"/>
    </row>
    <row r="59374" spans="26:26">
      <c r="Z59374"/>
    </row>
    <row r="59375" spans="26:26">
      <c r="Z59375"/>
    </row>
    <row r="59376" spans="26:26">
      <c r="Z59376"/>
    </row>
    <row r="59377" spans="26:26">
      <c r="Z59377"/>
    </row>
    <row r="59378" spans="26:26">
      <c r="Z59378"/>
    </row>
    <row r="59379" spans="26:26">
      <c r="Z59379"/>
    </row>
    <row r="59380" spans="26:26">
      <c r="Z59380"/>
    </row>
    <row r="59381" spans="26:26">
      <c r="Z59381"/>
    </row>
    <row r="59382" spans="26:26">
      <c r="Z59382"/>
    </row>
    <row r="59383" spans="26:26">
      <c r="Z59383"/>
    </row>
    <row r="59384" spans="26:26">
      <c r="Z59384"/>
    </row>
    <row r="59385" spans="26:26">
      <c r="Z59385"/>
    </row>
    <row r="59386" spans="26:26">
      <c r="Z59386"/>
    </row>
    <row r="59387" spans="26:26">
      <c r="Z59387"/>
    </row>
    <row r="59388" spans="26:26">
      <c r="Z59388"/>
    </row>
    <row r="59389" spans="26:26">
      <c r="Z59389"/>
    </row>
    <row r="59390" spans="26:26">
      <c r="Z59390"/>
    </row>
    <row r="59391" spans="26:26">
      <c r="Z59391"/>
    </row>
    <row r="59392" spans="26:26">
      <c r="Z59392"/>
    </row>
    <row r="59393" spans="26:26">
      <c r="Z59393"/>
    </row>
    <row r="59394" spans="26:26">
      <c r="Z59394"/>
    </row>
    <row r="59395" spans="26:26">
      <c r="Z59395"/>
    </row>
    <row r="59396" spans="26:26">
      <c r="Z59396"/>
    </row>
    <row r="59397" spans="26:26">
      <c r="Z59397"/>
    </row>
    <row r="59398" spans="26:26">
      <c r="Z59398"/>
    </row>
    <row r="59399" spans="26:26">
      <c r="Z59399"/>
    </row>
    <row r="59400" spans="26:26">
      <c r="Z59400"/>
    </row>
    <row r="59401" spans="26:26">
      <c r="Z59401"/>
    </row>
    <row r="59402" spans="26:26">
      <c r="Z59402"/>
    </row>
    <row r="59403" spans="26:26">
      <c r="Z59403"/>
    </row>
    <row r="59404" spans="26:26">
      <c r="Z59404"/>
    </row>
    <row r="59405" spans="26:26">
      <c r="Z59405"/>
    </row>
    <row r="59406" spans="26:26">
      <c r="Z59406"/>
    </row>
    <row r="59407" spans="26:26">
      <c r="Z59407"/>
    </row>
    <row r="59408" spans="26:26">
      <c r="Z59408"/>
    </row>
    <row r="59409" spans="26:26">
      <c r="Z59409"/>
    </row>
    <row r="59410" spans="26:26">
      <c r="Z59410"/>
    </row>
    <row r="59411" spans="26:26">
      <c r="Z59411"/>
    </row>
    <row r="59412" spans="26:26">
      <c r="Z59412"/>
    </row>
    <row r="59413" spans="26:26">
      <c r="Z59413"/>
    </row>
    <row r="59414" spans="26:26">
      <c r="Z59414"/>
    </row>
    <row r="59415" spans="26:26">
      <c r="Z59415"/>
    </row>
    <row r="59416" spans="26:26">
      <c r="Z59416"/>
    </row>
    <row r="59417" spans="26:26">
      <c r="Z59417"/>
    </row>
    <row r="59418" spans="26:26">
      <c r="Z59418"/>
    </row>
    <row r="59419" spans="26:26">
      <c r="Z59419"/>
    </row>
    <row r="59420" spans="26:26">
      <c r="Z59420"/>
    </row>
    <row r="59421" spans="26:26">
      <c r="Z59421"/>
    </row>
    <row r="59422" spans="26:26">
      <c r="Z59422"/>
    </row>
    <row r="59423" spans="26:26">
      <c r="Z59423"/>
    </row>
    <row r="59424" spans="26:26">
      <c r="Z59424"/>
    </row>
    <row r="59425" spans="26:26">
      <c r="Z59425"/>
    </row>
    <row r="59426" spans="26:26">
      <c r="Z59426"/>
    </row>
    <row r="59427" spans="26:26">
      <c r="Z59427"/>
    </row>
    <row r="59428" spans="26:26">
      <c r="Z59428"/>
    </row>
    <row r="59429" spans="26:26">
      <c r="Z59429"/>
    </row>
    <row r="59430" spans="26:26">
      <c r="Z59430"/>
    </row>
    <row r="59431" spans="26:26">
      <c r="Z59431"/>
    </row>
    <row r="59432" spans="26:26">
      <c r="Z59432"/>
    </row>
    <row r="59433" spans="26:26">
      <c r="Z59433"/>
    </row>
    <row r="59434" spans="26:26">
      <c r="Z59434"/>
    </row>
    <row r="59435" spans="26:26">
      <c r="Z59435"/>
    </row>
    <row r="59436" spans="26:26">
      <c r="Z59436"/>
    </row>
    <row r="59437" spans="26:26">
      <c r="Z59437"/>
    </row>
    <row r="59438" spans="26:26">
      <c r="Z59438"/>
    </row>
    <row r="59439" spans="26:26">
      <c r="Z59439"/>
    </row>
    <row r="59440" spans="26:26">
      <c r="Z59440"/>
    </row>
    <row r="59441" spans="26:26">
      <c r="Z59441"/>
    </row>
    <row r="59442" spans="26:26">
      <c r="Z59442"/>
    </row>
    <row r="59443" spans="26:26">
      <c r="Z59443"/>
    </row>
    <row r="59444" spans="26:26">
      <c r="Z59444"/>
    </row>
    <row r="59445" spans="26:26">
      <c r="Z59445"/>
    </row>
    <row r="59446" spans="26:26">
      <c r="Z59446"/>
    </row>
    <row r="59447" spans="26:26">
      <c r="Z59447"/>
    </row>
    <row r="59448" spans="26:26">
      <c r="Z59448"/>
    </row>
    <row r="59449" spans="26:26">
      <c r="Z59449"/>
    </row>
    <row r="59450" spans="26:26">
      <c r="Z59450"/>
    </row>
    <row r="59451" spans="26:26">
      <c r="Z59451"/>
    </row>
    <row r="59452" spans="26:26">
      <c r="Z59452"/>
    </row>
    <row r="59453" spans="26:26">
      <c r="Z59453"/>
    </row>
    <row r="59454" spans="26:26">
      <c r="Z59454"/>
    </row>
    <row r="59455" spans="26:26">
      <c r="Z59455"/>
    </row>
    <row r="59456" spans="26:26">
      <c r="Z59456"/>
    </row>
    <row r="59457" spans="26:26">
      <c r="Z59457"/>
    </row>
    <row r="59458" spans="26:26">
      <c r="Z59458"/>
    </row>
    <row r="59459" spans="26:26">
      <c r="Z59459"/>
    </row>
    <row r="59460" spans="26:26">
      <c r="Z59460"/>
    </row>
    <row r="59461" spans="26:26">
      <c r="Z59461"/>
    </row>
    <row r="59462" spans="26:26">
      <c r="Z59462"/>
    </row>
    <row r="59463" spans="26:26">
      <c r="Z59463"/>
    </row>
    <row r="59464" spans="26:26">
      <c r="Z59464"/>
    </row>
    <row r="59465" spans="26:26">
      <c r="Z59465"/>
    </row>
    <row r="59466" spans="26:26">
      <c r="Z59466"/>
    </row>
    <row r="59467" spans="26:26">
      <c r="Z59467"/>
    </row>
    <row r="59468" spans="26:26">
      <c r="Z59468"/>
    </row>
    <row r="59469" spans="26:26">
      <c r="Z59469"/>
    </row>
    <row r="59470" spans="26:26">
      <c r="Z59470"/>
    </row>
    <row r="59471" spans="26:26">
      <c r="Z59471"/>
    </row>
    <row r="59472" spans="26:26">
      <c r="Z59472"/>
    </row>
    <row r="59473" spans="26:26">
      <c r="Z59473"/>
    </row>
    <row r="59474" spans="26:26">
      <c r="Z59474"/>
    </row>
    <row r="59475" spans="26:26">
      <c r="Z59475"/>
    </row>
    <row r="59476" spans="26:26">
      <c r="Z59476"/>
    </row>
    <row r="59477" spans="26:26">
      <c r="Z59477"/>
    </row>
    <row r="59478" spans="26:26">
      <c r="Z59478"/>
    </row>
    <row r="59479" spans="26:26">
      <c r="Z59479"/>
    </row>
    <row r="59480" spans="26:26">
      <c r="Z59480"/>
    </row>
    <row r="59481" spans="26:26">
      <c r="Z59481"/>
    </row>
    <row r="59482" spans="26:26">
      <c r="Z59482"/>
    </row>
    <row r="59483" spans="26:26">
      <c r="Z59483"/>
    </row>
    <row r="59484" spans="26:26">
      <c r="Z59484"/>
    </row>
    <row r="59485" spans="26:26">
      <c r="Z59485"/>
    </row>
    <row r="59486" spans="26:26">
      <c r="Z59486"/>
    </row>
    <row r="59487" spans="26:26">
      <c r="Z59487"/>
    </row>
    <row r="59488" spans="26:26">
      <c r="Z59488"/>
    </row>
    <row r="59489" spans="26:26">
      <c r="Z59489"/>
    </row>
    <row r="59490" spans="26:26">
      <c r="Z59490"/>
    </row>
    <row r="59491" spans="26:26">
      <c r="Z59491"/>
    </row>
    <row r="59492" spans="26:26">
      <c r="Z59492"/>
    </row>
    <row r="59493" spans="26:26">
      <c r="Z59493"/>
    </row>
    <row r="59494" spans="26:26">
      <c r="Z59494"/>
    </row>
    <row r="59495" spans="26:26">
      <c r="Z59495"/>
    </row>
    <row r="59496" spans="26:26">
      <c r="Z59496"/>
    </row>
    <row r="59497" spans="26:26">
      <c r="Z59497"/>
    </row>
    <row r="59498" spans="26:26">
      <c r="Z59498"/>
    </row>
    <row r="59499" spans="26:26">
      <c r="Z59499"/>
    </row>
    <row r="59500" spans="26:26">
      <c r="Z59500"/>
    </row>
    <row r="59501" spans="26:26">
      <c r="Z59501"/>
    </row>
    <row r="59502" spans="26:26">
      <c r="Z59502"/>
    </row>
    <row r="59503" spans="26:26">
      <c r="Z59503"/>
    </row>
    <row r="59504" spans="26:26">
      <c r="Z59504"/>
    </row>
    <row r="59505" spans="26:26">
      <c r="Z59505"/>
    </row>
    <row r="59506" spans="26:26">
      <c r="Z59506"/>
    </row>
    <row r="59507" spans="26:26">
      <c r="Z59507"/>
    </row>
    <row r="59508" spans="26:26">
      <c r="Z59508"/>
    </row>
    <row r="59509" spans="26:26">
      <c r="Z59509"/>
    </row>
    <row r="59510" spans="26:26">
      <c r="Z59510"/>
    </row>
    <row r="59511" spans="26:26">
      <c r="Z59511"/>
    </row>
    <row r="59512" spans="26:26">
      <c r="Z59512"/>
    </row>
    <row r="59513" spans="26:26">
      <c r="Z59513"/>
    </row>
    <row r="59514" spans="26:26">
      <c r="Z59514"/>
    </row>
    <row r="59515" spans="26:26">
      <c r="Z59515"/>
    </row>
    <row r="59516" spans="26:26">
      <c r="Z59516"/>
    </row>
    <row r="59517" spans="26:26">
      <c r="Z59517"/>
    </row>
    <row r="59518" spans="26:26">
      <c r="Z59518"/>
    </row>
    <row r="59519" spans="26:26">
      <c r="Z59519"/>
    </row>
    <row r="59520" spans="26:26">
      <c r="Z59520"/>
    </row>
    <row r="59521" spans="26:26">
      <c r="Z59521"/>
    </row>
    <row r="59522" spans="26:26">
      <c r="Z59522"/>
    </row>
    <row r="59523" spans="26:26">
      <c r="Z59523"/>
    </row>
    <row r="59524" spans="26:26">
      <c r="Z59524"/>
    </row>
    <row r="59525" spans="26:26">
      <c r="Z59525"/>
    </row>
    <row r="59526" spans="26:26">
      <c r="Z59526"/>
    </row>
    <row r="59527" spans="26:26">
      <c r="Z59527"/>
    </row>
    <row r="59528" spans="26:26">
      <c r="Z59528"/>
    </row>
    <row r="59529" spans="26:26">
      <c r="Z59529"/>
    </row>
    <row r="59530" spans="26:26">
      <c r="Z59530"/>
    </row>
    <row r="59531" spans="26:26">
      <c r="Z59531"/>
    </row>
    <row r="59532" spans="26:26">
      <c r="Z59532"/>
    </row>
    <row r="59533" spans="26:26">
      <c r="Z59533"/>
    </row>
    <row r="59534" spans="26:26">
      <c r="Z59534"/>
    </row>
    <row r="59535" spans="26:26">
      <c r="Z59535"/>
    </row>
    <row r="59536" spans="26:26">
      <c r="Z59536"/>
    </row>
    <row r="59537" spans="26:26">
      <c r="Z59537"/>
    </row>
    <row r="59538" spans="26:26">
      <c r="Z59538"/>
    </row>
    <row r="59539" spans="26:26">
      <c r="Z59539"/>
    </row>
    <row r="59540" spans="26:26">
      <c r="Z59540"/>
    </row>
    <row r="59541" spans="26:26">
      <c r="Z59541"/>
    </row>
    <row r="59542" spans="26:26">
      <c r="Z59542"/>
    </row>
    <row r="59543" spans="26:26">
      <c r="Z59543"/>
    </row>
    <row r="59544" spans="26:26">
      <c r="Z59544"/>
    </row>
    <row r="59545" spans="26:26">
      <c r="Z59545"/>
    </row>
    <row r="59546" spans="26:26">
      <c r="Z59546"/>
    </row>
    <row r="59547" spans="26:26">
      <c r="Z59547"/>
    </row>
    <row r="59548" spans="26:26">
      <c r="Z59548"/>
    </row>
    <row r="59549" spans="26:26">
      <c r="Z59549"/>
    </row>
    <row r="59550" spans="26:26">
      <c r="Z59550"/>
    </row>
    <row r="59551" spans="26:26">
      <c r="Z59551"/>
    </row>
    <row r="59552" spans="26:26">
      <c r="Z59552"/>
    </row>
    <row r="59553" spans="26:26">
      <c r="Z59553"/>
    </row>
    <row r="59554" spans="26:26">
      <c r="Z59554"/>
    </row>
    <row r="59555" spans="26:26">
      <c r="Z59555"/>
    </row>
    <row r="59556" spans="26:26">
      <c r="Z59556"/>
    </row>
    <row r="59557" spans="26:26">
      <c r="Z59557"/>
    </row>
    <row r="59558" spans="26:26">
      <c r="Z59558"/>
    </row>
    <row r="59559" spans="26:26">
      <c r="Z59559"/>
    </row>
    <row r="59560" spans="26:26">
      <c r="Z59560"/>
    </row>
    <row r="59561" spans="26:26">
      <c r="Z59561"/>
    </row>
    <row r="59562" spans="26:26">
      <c r="Z59562"/>
    </row>
    <row r="59563" spans="26:26">
      <c r="Z59563"/>
    </row>
    <row r="59564" spans="26:26">
      <c r="Z59564"/>
    </row>
    <row r="59565" spans="26:26">
      <c r="Z59565"/>
    </row>
    <row r="59566" spans="26:26">
      <c r="Z59566"/>
    </row>
    <row r="59567" spans="26:26">
      <c r="Z59567"/>
    </row>
    <row r="59568" spans="26:26">
      <c r="Z59568"/>
    </row>
    <row r="59569" spans="26:26">
      <c r="Z59569"/>
    </row>
    <row r="59570" spans="26:26">
      <c r="Z59570"/>
    </row>
    <row r="59571" spans="26:26">
      <c r="Z59571"/>
    </row>
    <row r="59572" spans="26:26">
      <c r="Z59572"/>
    </row>
    <row r="59573" spans="26:26">
      <c r="Z59573"/>
    </row>
    <row r="59574" spans="26:26">
      <c r="Z59574"/>
    </row>
    <row r="59575" spans="26:26">
      <c r="Z59575"/>
    </row>
    <row r="59576" spans="26:26">
      <c r="Z59576"/>
    </row>
    <row r="59577" spans="26:26">
      <c r="Z59577"/>
    </row>
    <row r="59578" spans="26:26">
      <c r="Z59578"/>
    </row>
    <row r="59579" spans="26:26">
      <c r="Z59579"/>
    </row>
    <row r="59580" spans="26:26">
      <c r="Z59580"/>
    </row>
    <row r="59581" spans="26:26">
      <c r="Z59581"/>
    </row>
    <row r="59582" spans="26:26">
      <c r="Z59582"/>
    </row>
    <row r="59583" spans="26:26">
      <c r="Z59583"/>
    </row>
    <row r="59584" spans="26:26">
      <c r="Z59584"/>
    </row>
    <row r="59585" spans="26:26">
      <c r="Z59585"/>
    </row>
    <row r="59586" spans="26:26">
      <c r="Z59586"/>
    </row>
    <row r="59587" spans="26:26">
      <c r="Z59587"/>
    </row>
    <row r="59588" spans="26:26">
      <c r="Z59588"/>
    </row>
    <row r="59589" spans="26:26">
      <c r="Z59589"/>
    </row>
    <row r="59590" spans="26:26">
      <c r="Z59590"/>
    </row>
    <row r="59591" spans="26:26">
      <c r="Z59591"/>
    </row>
    <row r="59592" spans="26:26">
      <c r="Z59592"/>
    </row>
    <row r="59593" spans="26:26">
      <c r="Z59593"/>
    </row>
    <row r="59594" spans="26:26">
      <c r="Z59594"/>
    </row>
    <row r="59595" spans="26:26">
      <c r="Z59595"/>
    </row>
    <row r="59596" spans="26:26">
      <c r="Z59596"/>
    </row>
    <row r="59597" spans="26:26">
      <c r="Z59597"/>
    </row>
    <row r="59598" spans="26:26">
      <c r="Z59598"/>
    </row>
    <row r="59599" spans="26:26">
      <c r="Z59599"/>
    </row>
    <row r="59600" spans="26:26">
      <c r="Z59600"/>
    </row>
    <row r="59601" spans="26:26">
      <c r="Z59601"/>
    </row>
    <row r="59602" spans="26:26">
      <c r="Z59602"/>
    </row>
    <row r="59603" spans="26:26">
      <c r="Z59603"/>
    </row>
    <row r="59604" spans="26:26">
      <c r="Z59604"/>
    </row>
    <row r="59605" spans="26:26">
      <c r="Z59605"/>
    </row>
    <row r="59606" spans="26:26">
      <c r="Z59606"/>
    </row>
    <row r="59607" spans="26:26">
      <c r="Z59607"/>
    </row>
    <row r="59608" spans="26:26">
      <c r="Z59608"/>
    </row>
    <row r="59609" spans="26:26">
      <c r="Z59609"/>
    </row>
    <row r="59610" spans="26:26">
      <c r="Z59610"/>
    </row>
    <row r="59611" spans="26:26">
      <c r="Z59611"/>
    </row>
    <row r="59612" spans="26:26">
      <c r="Z59612"/>
    </row>
    <row r="59613" spans="26:26">
      <c r="Z59613"/>
    </row>
    <row r="59614" spans="26:26">
      <c r="Z59614"/>
    </row>
    <row r="59615" spans="26:26">
      <c r="Z59615"/>
    </row>
    <row r="59616" spans="26:26">
      <c r="Z59616"/>
    </row>
    <row r="59617" spans="26:26">
      <c r="Z59617"/>
    </row>
    <row r="59618" spans="26:26">
      <c r="Z59618"/>
    </row>
    <row r="59619" spans="26:26">
      <c r="Z59619"/>
    </row>
    <row r="59620" spans="26:26">
      <c r="Z59620"/>
    </row>
    <row r="59621" spans="26:26">
      <c r="Z59621"/>
    </row>
    <row r="59622" spans="26:26">
      <c r="Z59622"/>
    </row>
    <row r="59623" spans="26:26">
      <c r="Z59623"/>
    </row>
    <row r="59624" spans="26:26">
      <c r="Z59624"/>
    </row>
    <row r="59625" spans="26:26">
      <c r="Z59625"/>
    </row>
    <row r="59626" spans="26:26">
      <c r="Z59626"/>
    </row>
    <row r="59627" spans="26:26">
      <c r="Z59627"/>
    </row>
    <row r="59628" spans="26:26">
      <c r="Z59628"/>
    </row>
    <row r="59629" spans="26:26">
      <c r="Z59629"/>
    </row>
    <row r="59630" spans="26:26">
      <c r="Z59630"/>
    </row>
    <row r="59631" spans="26:26">
      <c r="Z59631"/>
    </row>
    <row r="59632" spans="26:26">
      <c r="Z59632"/>
    </row>
    <row r="59633" spans="26:26">
      <c r="Z59633"/>
    </row>
    <row r="59634" spans="26:26">
      <c r="Z59634"/>
    </row>
    <row r="59635" spans="26:26">
      <c r="Z59635"/>
    </row>
    <row r="59636" spans="26:26">
      <c r="Z59636"/>
    </row>
    <row r="59637" spans="26:26">
      <c r="Z59637"/>
    </row>
    <row r="59638" spans="26:26">
      <c r="Z59638"/>
    </row>
    <row r="59639" spans="26:26">
      <c r="Z59639"/>
    </row>
    <row r="59640" spans="26:26">
      <c r="Z59640"/>
    </row>
    <row r="59641" spans="26:26">
      <c r="Z59641"/>
    </row>
    <row r="59642" spans="26:26">
      <c r="Z59642"/>
    </row>
    <row r="59643" spans="26:26">
      <c r="Z59643"/>
    </row>
    <row r="59644" spans="26:26">
      <c r="Z59644"/>
    </row>
    <row r="59645" spans="26:26">
      <c r="Z59645"/>
    </row>
    <row r="59646" spans="26:26">
      <c r="Z59646"/>
    </row>
    <row r="59647" spans="26:26">
      <c r="Z59647"/>
    </row>
    <row r="59648" spans="26:26">
      <c r="Z59648"/>
    </row>
    <row r="59649" spans="26:26">
      <c r="Z59649"/>
    </row>
    <row r="59650" spans="26:26">
      <c r="Z59650"/>
    </row>
    <row r="59651" spans="26:26">
      <c r="Z59651"/>
    </row>
    <row r="59652" spans="26:26">
      <c r="Z59652"/>
    </row>
    <row r="59653" spans="26:26">
      <c r="Z59653"/>
    </row>
    <row r="59654" spans="26:26">
      <c r="Z59654"/>
    </row>
    <row r="59655" spans="26:26">
      <c r="Z59655"/>
    </row>
    <row r="59656" spans="26:26">
      <c r="Z59656"/>
    </row>
    <row r="59657" spans="26:26">
      <c r="Z59657"/>
    </row>
    <row r="59658" spans="26:26">
      <c r="Z59658"/>
    </row>
    <row r="59659" spans="26:26">
      <c r="Z59659"/>
    </row>
    <row r="59660" spans="26:26">
      <c r="Z59660"/>
    </row>
    <row r="59661" spans="26:26">
      <c r="Z59661"/>
    </row>
    <row r="59662" spans="26:26">
      <c r="Z59662"/>
    </row>
    <row r="59663" spans="26:26">
      <c r="Z59663"/>
    </row>
    <row r="59664" spans="26:26">
      <c r="Z59664"/>
    </row>
    <row r="59665" spans="26:26">
      <c r="Z59665"/>
    </row>
    <row r="59666" spans="26:26">
      <c r="Z59666"/>
    </row>
    <row r="59667" spans="26:26">
      <c r="Z59667"/>
    </row>
    <row r="59668" spans="26:26">
      <c r="Z59668"/>
    </row>
    <row r="59669" spans="26:26">
      <c r="Z59669"/>
    </row>
    <row r="59670" spans="26:26">
      <c r="Z59670"/>
    </row>
    <row r="59671" spans="26:26">
      <c r="Z59671"/>
    </row>
    <row r="59672" spans="26:26">
      <c r="Z59672"/>
    </row>
    <row r="59673" spans="26:26">
      <c r="Z59673"/>
    </row>
    <row r="59674" spans="26:26">
      <c r="Z59674"/>
    </row>
    <row r="59675" spans="26:26">
      <c r="Z59675"/>
    </row>
    <row r="59676" spans="26:26">
      <c r="Z59676"/>
    </row>
    <row r="59677" spans="26:26">
      <c r="Z59677"/>
    </row>
    <row r="59678" spans="26:26">
      <c r="Z59678"/>
    </row>
    <row r="59679" spans="26:26">
      <c r="Z59679"/>
    </row>
    <row r="59680" spans="26:26">
      <c r="Z59680"/>
    </row>
    <row r="59681" spans="26:26">
      <c r="Z59681"/>
    </row>
    <row r="59682" spans="26:26">
      <c r="Z59682"/>
    </row>
    <row r="59683" spans="26:26">
      <c r="Z59683"/>
    </row>
    <row r="59684" spans="26:26">
      <c r="Z59684"/>
    </row>
    <row r="59685" spans="26:26">
      <c r="Z59685"/>
    </row>
    <row r="59686" spans="26:26">
      <c r="Z59686"/>
    </row>
    <row r="59687" spans="26:26">
      <c r="Z59687"/>
    </row>
    <row r="59688" spans="26:26">
      <c r="Z59688"/>
    </row>
    <row r="59689" spans="26:26">
      <c r="Z59689"/>
    </row>
    <row r="59690" spans="26:26">
      <c r="Z59690"/>
    </row>
    <row r="59691" spans="26:26">
      <c r="Z59691"/>
    </row>
    <row r="59692" spans="26:26">
      <c r="Z59692"/>
    </row>
    <row r="59693" spans="26:26">
      <c r="Z59693"/>
    </row>
    <row r="59694" spans="26:26">
      <c r="Z59694"/>
    </row>
    <row r="59695" spans="26:26">
      <c r="Z59695"/>
    </row>
    <row r="59696" spans="26:26">
      <c r="Z59696"/>
    </row>
    <row r="59697" spans="26:26">
      <c r="Z59697"/>
    </row>
    <row r="59698" spans="26:26">
      <c r="Z59698"/>
    </row>
    <row r="59699" spans="26:26">
      <c r="Z59699"/>
    </row>
    <row r="59700" spans="26:26">
      <c r="Z59700"/>
    </row>
    <row r="59701" spans="26:26">
      <c r="Z59701"/>
    </row>
    <row r="59702" spans="26:26">
      <c r="Z59702"/>
    </row>
    <row r="59703" spans="26:26">
      <c r="Z59703"/>
    </row>
    <row r="59704" spans="26:26">
      <c r="Z59704"/>
    </row>
    <row r="59705" spans="26:26">
      <c r="Z59705"/>
    </row>
    <row r="59706" spans="26:26">
      <c r="Z59706"/>
    </row>
    <row r="59707" spans="26:26">
      <c r="Z59707"/>
    </row>
    <row r="59708" spans="26:26">
      <c r="Z59708"/>
    </row>
    <row r="59709" spans="26:26">
      <c r="Z59709"/>
    </row>
    <row r="59710" spans="26:26">
      <c r="Z59710"/>
    </row>
    <row r="59711" spans="26:26">
      <c r="Z59711"/>
    </row>
    <row r="59712" spans="26:26">
      <c r="Z59712"/>
    </row>
    <row r="59713" spans="26:26">
      <c r="Z59713"/>
    </row>
    <row r="59714" spans="26:26">
      <c r="Z59714"/>
    </row>
    <row r="59715" spans="26:26">
      <c r="Z59715"/>
    </row>
    <row r="59716" spans="26:26">
      <c r="Z59716"/>
    </row>
    <row r="59717" spans="26:26">
      <c r="Z59717"/>
    </row>
    <row r="59718" spans="26:26">
      <c r="Z59718"/>
    </row>
    <row r="59719" spans="26:26">
      <c r="Z59719"/>
    </row>
    <row r="59720" spans="26:26">
      <c r="Z59720"/>
    </row>
    <row r="59721" spans="26:26">
      <c r="Z59721"/>
    </row>
    <row r="59722" spans="26:26">
      <c r="Z59722"/>
    </row>
    <row r="59723" spans="26:26">
      <c r="Z59723"/>
    </row>
    <row r="59724" spans="26:26">
      <c r="Z59724"/>
    </row>
    <row r="59725" spans="26:26">
      <c r="Z59725"/>
    </row>
    <row r="59726" spans="26:26">
      <c r="Z59726"/>
    </row>
    <row r="59727" spans="26:26">
      <c r="Z59727"/>
    </row>
    <row r="59728" spans="26:26">
      <c r="Z59728"/>
    </row>
    <row r="59729" spans="26:26">
      <c r="Z59729"/>
    </row>
    <row r="59730" spans="26:26">
      <c r="Z59730"/>
    </row>
    <row r="59731" spans="26:26">
      <c r="Z59731"/>
    </row>
    <row r="59732" spans="26:26">
      <c r="Z59732"/>
    </row>
    <row r="59733" spans="26:26">
      <c r="Z59733"/>
    </row>
    <row r="59734" spans="26:26">
      <c r="Z59734"/>
    </row>
    <row r="59735" spans="26:26">
      <c r="Z59735"/>
    </row>
    <row r="59736" spans="26:26">
      <c r="Z59736"/>
    </row>
    <row r="59737" spans="26:26">
      <c r="Z59737"/>
    </row>
    <row r="59738" spans="26:26">
      <c r="Z59738"/>
    </row>
    <row r="59739" spans="26:26">
      <c r="Z59739"/>
    </row>
    <row r="59740" spans="26:26">
      <c r="Z59740"/>
    </row>
    <row r="59741" spans="26:26">
      <c r="Z59741"/>
    </row>
    <row r="59742" spans="26:26">
      <c r="Z59742"/>
    </row>
    <row r="59743" spans="26:26">
      <c r="Z59743"/>
    </row>
    <row r="59744" spans="26:26">
      <c r="Z59744"/>
    </row>
    <row r="59745" spans="26:26">
      <c r="Z59745"/>
    </row>
    <row r="59746" spans="26:26">
      <c r="Z59746"/>
    </row>
    <row r="59747" spans="26:26">
      <c r="Z59747"/>
    </row>
    <row r="59748" spans="26:26">
      <c r="Z59748"/>
    </row>
    <row r="59749" spans="26:26">
      <c r="Z59749"/>
    </row>
    <row r="59750" spans="26:26">
      <c r="Z59750"/>
    </row>
    <row r="59751" spans="26:26">
      <c r="Z59751"/>
    </row>
    <row r="59752" spans="26:26">
      <c r="Z59752"/>
    </row>
    <row r="59753" spans="26:26">
      <c r="Z59753"/>
    </row>
    <row r="59754" spans="26:26">
      <c r="Z59754"/>
    </row>
    <row r="59755" spans="26:26">
      <c r="Z59755"/>
    </row>
    <row r="59756" spans="26:26">
      <c r="Z59756"/>
    </row>
    <row r="59757" spans="26:26">
      <c r="Z59757"/>
    </row>
    <row r="59758" spans="26:26">
      <c r="Z59758"/>
    </row>
    <row r="59759" spans="26:26">
      <c r="Z59759"/>
    </row>
    <row r="59760" spans="26:26">
      <c r="Z59760"/>
    </row>
    <row r="59761" spans="26:26">
      <c r="Z59761"/>
    </row>
    <row r="59762" spans="26:26">
      <c r="Z59762"/>
    </row>
    <row r="59763" spans="26:26">
      <c r="Z59763"/>
    </row>
    <row r="59764" spans="26:26">
      <c r="Z59764"/>
    </row>
    <row r="59765" spans="26:26">
      <c r="Z59765"/>
    </row>
    <row r="59766" spans="26:26">
      <c r="Z59766"/>
    </row>
    <row r="59767" spans="26:26">
      <c r="Z59767"/>
    </row>
    <row r="59768" spans="26:26">
      <c r="Z59768"/>
    </row>
    <row r="59769" spans="26:26">
      <c r="Z59769"/>
    </row>
    <row r="59770" spans="26:26">
      <c r="Z59770"/>
    </row>
    <row r="59771" spans="26:26">
      <c r="Z59771"/>
    </row>
    <row r="59772" spans="26:26">
      <c r="Z59772"/>
    </row>
    <row r="59773" spans="26:26">
      <c r="Z59773"/>
    </row>
    <row r="59774" spans="26:26">
      <c r="Z59774"/>
    </row>
    <row r="59775" spans="26:26">
      <c r="Z59775"/>
    </row>
    <row r="59776" spans="26:26">
      <c r="Z59776"/>
    </row>
    <row r="59777" spans="26:26">
      <c r="Z59777"/>
    </row>
    <row r="59778" spans="26:26">
      <c r="Z59778"/>
    </row>
    <row r="59779" spans="26:26">
      <c r="Z59779"/>
    </row>
    <row r="59780" spans="26:26">
      <c r="Z59780"/>
    </row>
    <row r="59781" spans="26:26">
      <c r="Z59781"/>
    </row>
    <row r="59782" spans="26:26">
      <c r="Z59782"/>
    </row>
    <row r="59783" spans="26:26">
      <c r="Z59783"/>
    </row>
    <row r="59784" spans="26:26">
      <c r="Z59784"/>
    </row>
    <row r="59785" spans="26:26">
      <c r="Z59785"/>
    </row>
    <row r="59786" spans="26:26">
      <c r="Z59786"/>
    </row>
    <row r="59787" spans="26:26">
      <c r="Z59787"/>
    </row>
    <row r="59788" spans="26:26">
      <c r="Z59788"/>
    </row>
    <row r="59789" spans="26:26">
      <c r="Z59789"/>
    </row>
    <row r="59790" spans="26:26">
      <c r="Z59790"/>
    </row>
    <row r="59791" spans="26:26">
      <c r="Z59791"/>
    </row>
    <row r="59792" spans="26:26">
      <c r="Z59792"/>
    </row>
    <row r="59793" spans="26:26">
      <c r="Z59793"/>
    </row>
    <row r="59794" spans="26:26">
      <c r="Z59794"/>
    </row>
    <row r="59795" spans="26:26">
      <c r="Z59795"/>
    </row>
    <row r="59796" spans="26:26">
      <c r="Z59796"/>
    </row>
    <row r="59797" spans="26:26">
      <c r="Z59797"/>
    </row>
    <row r="59798" spans="26:26">
      <c r="Z59798"/>
    </row>
    <row r="59799" spans="26:26">
      <c r="Z59799"/>
    </row>
    <row r="59800" spans="26:26">
      <c r="Z59800"/>
    </row>
    <row r="59801" spans="26:26">
      <c r="Z59801"/>
    </row>
    <row r="59802" spans="26:26">
      <c r="Z59802"/>
    </row>
    <row r="59803" spans="26:26">
      <c r="Z59803"/>
    </row>
    <row r="59804" spans="26:26">
      <c r="Z59804"/>
    </row>
    <row r="59805" spans="26:26">
      <c r="Z59805"/>
    </row>
    <row r="59806" spans="26:26">
      <c r="Z59806"/>
    </row>
    <row r="59807" spans="26:26">
      <c r="Z59807"/>
    </row>
    <row r="59808" spans="26:26">
      <c r="Z59808"/>
    </row>
    <row r="59809" spans="26:26">
      <c r="Z59809"/>
    </row>
    <row r="59810" spans="26:26">
      <c r="Z59810"/>
    </row>
    <row r="59811" spans="26:26">
      <c r="Z59811"/>
    </row>
    <row r="59812" spans="26:26">
      <c r="Z59812"/>
    </row>
    <row r="59813" spans="26:26">
      <c r="Z59813"/>
    </row>
    <row r="59814" spans="26:26">
      <c r="Z59814"/>
    </row>
    <row r="59815" spans="26:26">
      <c r="Z59815"/>
    </row>
    <row r="59816" spans="26:26">
      <c r="Z59816"/>
    </row>
    <row r="59817" spans="26:26">
      <c r="Z59817"/>
    </row>
    <row r="59818" spans="26:26">
      <c r="Z59818"/>
    </row>
    <row r="59819" spans="26:26">
      <c r="Z59819"/>
    </row>
    <row r="59820" spans="26:26">
      <c r="Z59820"/>
    </row>
    <row r="59821" spans="26:26">
      <c r="Z59821"/>
    </row>
    <row r="59822" spans="26:26">
      <c r="Z59822"/>
    </row>
    <row r="59823" spans="26:26">
      <c r="Z59823"/>
    </row>
    <row r="59824" spans="26:26">
      <c r="Z59824"/>
    </row>
    <row r="59825" spans="26:26">
      <c r="Z59825"/>
    </row>
    <row r="59826" spans="26:26">
      <c r="Z59826"/>
    </row>
    <row r="59827" spans="26:26">
      <c r="Z59827"/>
    </row>
    <row r="59828" spans="26:26">
      <c r="Z59828"/>
    </row>
    <row r="59829" spans="26:26">
      <c r="Z59829"/>
    </row>
    <row r="59830" spans="26:26">
      <c r="Z59830"/>
    </row>
    <row r="59831" spans="26:26">
      <c r="Z59831"/>
    </row>
    <row r="59832" spans="26:26">
      <c r="Z59832"/>
    </row>
    <row r="59833" spans="26:26">
      <c r="Z59833"/>
    </row>
    <row r="59834" spans="26:26">
      <c r="Z59834"/>
    </row>
    <row r="59835" spans="26:26">
      <c r="Z59835"/>
    </row>
    <row r="59836" spans="26:26">
      <c r="Z59836"/>
    </row>
    <row r="59837" spans="26:26">
      <c r="Z59837"/>
    </row>
    <row r="59838" spans="26:26">
      <c r="Z59838"/>
    </row>
    <row r="59839" spans="26:26">
      <c r="Z59839"/>
    </row>
    <row r="59840" spans="26:26">
      <c r="Z59840"/>
    </row>
    <row r="59841" spans="26:26">
      <c r="Z59841"/>
    </row>
    <row r="59842" spans="26:26">
      <c r="Z59842"/>
    </row>
    <row r="59843" spans="26:26">
      <c r="Z59843"/>
    </row>
    <row r="59844" spans="26:26">
      <c r="Z59844"/>
    </row>
    <row r="59845" spans="26:26">
      <c r="Z59845"/>
    </row>
    <row r="59846" spans="26:26">
      <c r="Z59846"/>
    </row>
    <row r="59847" spans="26:26">
      <c r="Z59847"/>
    </row>
    <row r="59848" spans="26:26">
      <c r="Z59848"/>
    </row>
    <row r="59849" spans="26:26">
      <c r="Z59849"/>
    </row>
    <row r="59850" spans="26:26">
      <c r="Z59850"/>
    </row>
    <row r="59851" spans="26:26">
      <c r="Z59851"/>
    </row>
    <row r="59852" spans="26:26">
      <c r="Z59852"/>
    </row>
    <row r="59853" spans="26:26">
      <c r="Z59853"/>
    </row>
    <row r="59854" spans="26:26">
      <c r="Z59854"/>
    </row>
    <row r="59855" spans="26:26">
      <c r="Z59855"/>
    </row>
    <row r="59856" spans="26:26">
      <c r="Z59856"/>
    </row>
    <row r="59857" spans="26:26">
      <c r="Z59857"/>
    </row>
    <row r="59858" spans="26:26">
      <c r="Z59858"/>
    </row>
    <row r="59859" spans="26:26">
      <c r="Z59859"/>
    </row>
    <row r="59860" spans="26:26">
      <c r="Z59860"/>
    </row>
    <row r="59861" spans="26:26">
      <c r="Z59861"/>
    </row>
    <row r="59862" spans="26:26">
      <c r="Z59862"/>
    </row>
    <row r="59863" spans="26:26">
      <c r="Z59863"/>
    </row>
    <row r="59864" spans="26:26">
      <c r="Z59864"/>
    </row>
    <row r="59865" spans="26:26">
      <c r="Z59865"/>
    </row>
    <row r="59866" spans="26:26">
      <c r="Z59866"/>
    </row>
    <row r="59867" spans="26:26">
      <c r="Z59867"/>
    </row>
    <row r="59868" spans="26:26">
      <c r="Z59868"/>
    </row>
    <row r="59869" spans="26:26">
      <c r="Z59869"/>
    </row>
    <row r="59870" spans="26:26">
      <c r="Z59870"/>
    </row>
    <row r="59871" spans="26:26">
      <c r="Z59871"/>
    </row>
    <row r="59872" spans="26:26">
      <c r="Z59872"/>
    </row>
    <row r="59873" spans="26:26">
      <c r="Z59873"/>
    </row>
    <row r="59874" spans="26:26">
      <c r="Z59874"/>
    </row>
    <row r="59875" spans="26:26">
      <c r="Z59875"/>
    </row>
    <row r="59876" spans="26:26">
      <c r="Z59876"/>
    </row>
    <row r="59877" spans="26:26">
      <c r="Z59877"/>
    </row>
    <row r="59878" spans="26:26">
      <c r="Z59878"/>
    </row>
    <row r="59879" spans="26:26">
      <c r="Z59879"/>
    </row>
    <row r="59880" spans="26:26">
      <c r="Z59880"/>
    </row>
    <row r="59881" spans="26:26">
      <c r="Z59881"/>
    </row>
    <row r="59882" spans="26:26">
      <c r="Z59882"/>
    </row>
    <row r="59883" spans="26:26">
      <c r="Z59883"/>
    </row>
    <row r="59884" spans="26:26">
      <c r="Z59884"/>
    </row>
    <row r="59885" spans="26:26">
      <c r="Z59885"/>
    </row>
    <row r="59886" spans="26:26">
      <c r="Z59886"/>
    </row>
    <row r="59887" spans="26:26">
      <c r="Z59887"/>
    </row>
    <row r="59888" spans="26:26">
      <c r="Z59888"/>
    </row>
    <row r="59889" spans="26:26">
      <c r="Z59889"/>
    </row>
    <row r="59890" spans="26:26">
      <c r="Z59890"/>
    </row>
    <row r="59891" spans="26:26">
      <c r="Z59891"/>
    </row>
    <row r="59892" spans="26:26">
      <c r="Z59892"/>
    </row>
    <row r="59893" spans="26:26">
      <c r="Z59893"/>
    </row>
    <row r="59894" spans="26:26">
      <c r="Z59894"/>
    </row>
    <row r="59895" spans="26:26">
      <c r="Z59895"/>
    </row>
    <row r="59896" spans="26:26">
      <c r="Z59896"/>
    </row>
    <row r="59897" spans="26:26">
      <c r="Z59897"/>
    </row>
    <row r="59898" spans="26:26">
      <c r="Z59898"/>
    </row>
    <row r="59899" spans="26:26">
      <c r="Z59899"/>
    </row>
    <row r="59900" spans="26:26">
      <c r="Z59900"/>
    </row>
    <row r="59901" spans="26:26">
      <c r="Z59901"/>
    </row>
    <row r="59902" spans="26:26">
      <c r="Z59902"/>
    </row>
    <row r="59903" spans="26:26">
      <c r="Z59903"/>
    </row>
    <row r="59904" spans="26:26">
      <c r="Z59904"/>
    </row>
    <row r="59905" spans="26:26">
      <c r="Z59905"/>
    </row>
    <row r="59906" spans="26:26">
      <c r="Z59906"/>
    </row>
    <row r="59907" spans="26:26">
      <c r="Z59907"/>
    </row>
    <row r="59908" spans="26:26">
      <c r="Z59908"/>
    </row>
    <row r="59909" spans="26:26">
      <c r="Z59909"/>
    </row>
    <row r="59910" spans="26:26">
      <c r="Z59910"/>
    </row>
    <row r="59911" spans="26:26">
      <c r="Z59911"/>
    </row>
    <row r="59912" spans="26:26">
      <c r="Z59912"/>
    </row>
    <row r="59913" spans="26:26">
      <c r="Z59913"/>
    </row>
    <row r="59914" spans="26:26">
      <c r="Z59914"/>
    </row>
    <row r="59915" spans="26:26">
      <c r="Z59915"/>
    </row>
    <row r="59916" spans="26:26">
      <c r="Z59916"/>
    </row>
    <row r="59917" spans="26:26">
      <c r="Z59917"/>
    </row>
    <row r="59918" spans="26:26">
      <c r="Z59918"/>
    </row>
    <row r="59919" spans="26:26">
      <c r="Z59919"/>
    </row>
    <row r="59920" spans="26:26">
      <c r="Z59920"/>
    </row>
    <row r="59921" spans="26:26">
      <c r="Z59921"/>
    </row>
    <row r="59922" spans="26:26">
      <c r="Z59922"/>
    </row>
    <row r="59923" spans="26:26">
      <c r="Z59923"/>
    </row>
    <row r="59924" spans="26:26">
      <c r="Z59924"/>
    </row>
    <row r="59925" spans="26:26">
      <c r="Z59925"/>
    </row>
    <row r="59926" spans="26:26">
      <c r="Z59926"/>
    </row>
    <row r="59927" spans="26:26">
      <c r="Z59927"/>
    </row>
    <row r="59928" spans="26:26">
      <c r="Z59928"/>
    </row>
    <row r="59929" spans="26:26">
      <c r="Z59929"/>
    </row>
    <row r="59930" spans="26:26">
      <c r="Z59930"/>
    </row>
    <row r="59931" spans="26:26">
      <c r="Z59931"/>
    </row>
    <row r="59932" spans="26:26">
      <c r="Z59932"/>
    </row>
    <row r="59933" spans="26:26">
      <c r="Z59933"/>
    </row>
    <row r="59934" spans="26:26">
      <c r="Z59934"/>
    </row>
    <row r="59935" spans="26:26">
      <c r="Z59935"/>
    </row>
    <row r="59936" spans="26:26">
      <c r="Z59936"/>
    </row>
    <row r="59937" spans="26:26">
      <c r="Z59937"/>
    </row>
    <row r="59938" spans="26:26">
      <c r="Z59938"/>
    </row>
    <row r="59939" spans="26:26">
      <c r="Z59939"/>
    </row>
    <row r="59940" spans="26:26">
      <c r="Z59940"/>
    </row>
    <row r="59941" spans="26:26">
      <c r="Z59941"/>
    </row>
    <row r="59942" spans="26:26">
      <c r="Z59942"/>
    </row>
    <row r="59943" spans="26:26">
      <c r="Z59943"/>
    </row>
    <row r="59944" spans="26:26">
      <c r="Z59944"/>
    </row>
    <row r="59945" spans="26:26">
      <c r="Z59945"/>
    </row>
    <row r="59946" spans="26:26">
      <c r="Z59946"/>
    </row>
    <row r="59947" spans="26:26">
      <c r="Z59947"/>
    </row>
    <row r="59948" spans="26:26">
      <c r="Z59948"/>
    </row>
    <row r="59949" spans="26:26">
      <c r="Z59949"/>
    </row>
    <row r="59950" spans="26:26">
      <c r="Z59950"/>
    </row>
    <row r="59951" spans="26:26">
      <c r="Z59951"/>
    </row>
    <row r="59952" spans="26:26">
      <c r="Z59952"/>
    </row>
    <row r="59953" spans="26:26">
      <c r="Z59953"/>
    </row>
    <row r="59954" spans="26:26">
      <c r="Z59954"/>
    </row>
    <row r="59955" spans="26:26">
      <c r="Z59955"/>
    </row>
    <row r="59956" spans="26:26">
      <c r="Z59956"/>
    </row>
    <row r="59957" spans="26:26">
      <c r="Z59957"/>
    </row>
    <row r="59958" spans="26:26">
      <c r="Z59958"/>
    </row>
    <row r="59959" spans="26:26">
      <c r="Z59959"/>
    </row>
    <row r="59960" spans="26:26">
      <c r="Z59960"/>
    </row>
    <row r="59961" spans="26:26">
      <c r="Z59961"/>
    </row>
    <row r="59962" spans="26:26">
      <c r="Z59962"/>
    </row>
    <row r="59963" spans="26:26">
      <c r="Z59963"/>
    </row>
    <row r="59964" spans="26:26">
      <c r="Z59964"/>
    </row>
    <row r="59965" spans="26:26">
      <c r="Z59965"/>
    </row>
    <row r="59966" spans="26:26">
      <c r="Z59966"/>
    </row>
    <row r="59967" spans="26:26">
      <c r="Z59967"/>
    </row>
    <row r="59968" spans="26:26">
      <c r="Z59968"/>
    </row>
    <row r="59969" spans="26:26">
      <c r="Z59969"/>
    </row>
    <row r="59970" spans="26:26">
      <c r="Z59970"/>
    </row>
    <row r="59971" spans="26:26">
      <c r="Z59971"/>
    </row>
    <row r="59972" spans="26:26">
      <c r="Z59972"/>
    </row>
    <row r="59973" spans="26:26">
      <c r="Z59973"/>
    </row>
    <row r="59974" spans="26:26">
      <c r="Z59974"/>
    </row>
    <row r="59975" spans="26:26">
      <c r="Z59975"/>
    </row>
    <row r="59976" spans="26:26">
      <c r="Z59976"/>
    </row>
    <row r="59977" spans="26:26">
      <c r="Z59977"/>
    </row>
    <row r="59978" spans="26:26">
      <c r="Z59978"/>
    </row>
    <row r="59979" spans="26:26">
      <c r="Z59979"/>
    </row>
    <row r="59980" spans="26:26">
      <c r="Z59980"/>
    </row>
    <row r="59981" spans="26:26">
      <c r="Z59981"/>
    </row>
    <row r="59982" spans="26:26">
      <c r="Z59982"/>
    </row>
    <row r="59983" spans="26:26">
      <c r="Z59983"/>
    </row>
    <row r="59984" spans="26:26">
      <c r="Z59984"/>
    </row>
    <row r="59985" spans="26:26">
      <c r="Z59985"/>
    </row>
    <row r="59986" spans="26:26">
      <c r="Z59986"/>
    </row>
    <row r="59987" spans="26:26">
      <c r="Z59987"/>
    </row>
    <row r="59988" spans="26:26">
      <c r="Z59988"/>
    </row>
    <row r="59989" spans="26:26">
      <c r="Z59989"/>
    </row>
    <row r="59990" spans="26:26">
      <c r="Z59990"/>
    </row>
    <row r="59991" spans="26:26">
      <c r="Z59991"/>
    </row>
    <row r="59992" spans="26:26">
      <c r="Z59992"/>
    </row>
    <row r="59993" spans="26:26">
      <c r="Z59993"/>
    </row>
    <row r="59994" spans="26:26">
      <c r="Z59994"/>
    </row>
    <row r="59995" spans="26:26">
      <c r="Z59995"/>
    </row>
    <row r="59996" spans="26:26">
      <c r="Z59996"/>
    </row>
    <row r="59997" spans="26:26">
      <c r="Z59997"/>
    </row>
    <row r="59998" spans="26:26">
      <c r="Z59998"/>
    </row>
    <row r="59999" spans="26:26">
      <c r="Z59999"/>
    </row>
    <row r="60000" spans="26:26">
      <c r="Z60000"/>
    </row>
    <row r="60001" spans="26:26">
      <c r="Z60001"/>
    </row>
    <row r="60002" spans="26:26">
      <c r="Z60002"/>
    </row>
    <row r="60003" spans="26:26">
      <c r="Z60003"/>
    </row>
    <row r="60004" spans="26:26">
      <c r="Z60004"/>
    </row>
    <row r="60005" spans="26:26">
      <c r="Z60005"/>
    </row>
    <row r="60006" spans="26:26">
      <c r="Z60006"/>
    </row>
    <row r="60007" spans="26:26">
      <c r="Z60007"/>
    </row>
    <row r="60008" spans="26:26">
      <c r="Z60008"/>
    </row>
    <row r="60009" spans="26:26">
      <c r="Z60009"/>
    </row>
    <row r="60010" spans="26:26">
      <c r="Z60010"/>
    </row>
    <row r="60011" spans="26:26">
      <c r="Z60011"/>
    </row>
    <row r="60012" spans="26:26">
      <c r="Z60012"/>
    </row>
    <row r="60013" spans="26:26">
      <c r="Z60013"/>
    </row>
    <row r="60014" spans="26:26">
      <c r="Z60014"/>
    </row>
    <row r="60015" spans="26:26">
      <c r="Z60015"/>
    </row>
    <row r="60016" spans="26:26">
      <c r="Z60016"/>
    </row>
    <row r="60017" spans="26:26">
      <c r="Z60017"/>
    </row>
    <row r="60018" spans="26:26">
      <c r="Z60018"/>
    </row>
    <row r="60019" spans="26:26">
      <c r="Z60019"/>
    </row>
    <row r="60020" spans="26:26">
      <c r="Z60020"/>
    </row>
    <row r="60021" spans="26:26">
      <c r="Z60021"/>
    </row>
    <row r="60022" spans="26:26">
      <c r="Z60022"/>
    </row>
    <row r="60023" spans="26:26">
      <c r="Z60023"/>
    </row>
    <row r="60024" spans="26:26">
      <c r="Z60024"/>
    </row>
    <row r="60025" spans="26:26">
      <c r="Z60025"/>
    </row>
    <row r="60026" spans="26:26">
      <c r="Z60026"/>
    </row>
    <row r="60027" spans="26:26">
      <c r="Z60027"/>
    </row>
    <row r="60028" spans="26:26">
      <c r="Z60028"/>
    </row>
    <row r="60029" spans="26:26">
      <c r="Z60029"/>
    </row>
    <row r="60030" spans="26:26">
      <c r="Z60030"/>
    </row>
    <row r="60031" spans="26:26">
      <c r="Z60031"/>
    </row>
    <row r="60032" spans="26:26">
      <c r="Z60032"/>
    </row>
    <row r="60033" spans="26:26">
      <c r="Z60033"/>
    </row>
    <row r="60034" spans="26:26">
      <c r="Z60034"/>
    </row>
    <row r="60035" spans="26:26">
      <c r="Z60035"/>
    </row>
    <row r="60036" spans="26:26">
      <c r="Z60036"/>
    </row>
    <row r="60037" spans="26:26">
      <c r="Z60037"/>
    </row>
    <row r="60038" spans="26:26">
      <c r="Z60038"/>
    </row>
    <row r="60039" spans="26:26">
      <c r="Z60039"/>
    </row>
    <row r="60040" spans="26:26">
      <c r="Z60040"/>
    </row>
    <row r="60041" spans="26:26">
      <c r="Z60041"/>
    </row>
    <row r="60042" spans="26:26">
      <c r="Z60042"/>
    </row>
    <row r="60043" spans="26:26">
      <c r="Z60043"/>
    </row>
    <row r="60044" spans="26:26">
      <c r="Z60044"/>
    </row>
    <row r="60045" spans="26:26">
      <c r="Z60045"/>
    </row>
    <row r="60046" spans="26:26">
      <c r="Z60046"/>
    </row>
    <row r="60047" spans="26:26">
      <c r="Z60047"/>
    </row>
    <row r="60048" spans="26:26">
      <c r="Z60048"/>
    </row>
    <row r="60049" spans="26:26">
      <c r="Z60049"/>
    </row>
    <row r="60050" spans="26:26">
      <c r="Z60050"/>
    </row>
    <row r="60051" spans="26:26">
      <c r="Z60051"/>
    </row>
    <row r="60052" spans="26:26">
      <c r="Z60052"/>
    </row>
    <row r="60053" spans="26:26">
      <c r="Z60053"/>
    </row>
    <row r="60054" spans="26:26">
      <c r="Z60054"/>
    </row>
    <row r="60055" spans="26:26">
      <c r="Z60055"/>
    </row>
    <row r="60056" spans="26:26">
      <c r="Z60056"/>
    </row>
    <row r="60057" spans="26:26">
      <c r="Z60057"/>
    </row>
    <row r="60058" spans="26:26">
      <c r="Z60058"/>
    </row>
    <row r="60059" spans="26:26">
      <c r="Z60059"/>
    </row>
    <row r="60060" spans="26:26">
      <c r="Z60060"/>
    </row>
    <row r="60061" spans="26:26">
      <c r="Z60061"/>
    </row>
    <row r="60062" spans="26:26">
      <c r="Z60062"/>
    </row>
    <row r="60063" spans="26:26">
      <c r="Z60063"/>
    </row>
    <row r="60064" spans="26:26">
      <c r="Z60064"/>
    </row>
    <row r="60065" spans="26:26">
      <c r="Z60065"/>
    </row>
    <row r="60066" spans="26:26">
      <c r="Z60066"/>
    </row>
    <row r="60067" spans="26:26">
      <c r="Z60067"/>
    </row>
    <row r="60068" spans="26:26">
      <c r="Z60068"/>
    </row>
    <row r="60069" spans="26:26">
      <c r="Z60069"/>
    </row>
    <row r="60070" spans="26:26">
      <c r="Z60070"/>
    </row>
    <row r="60071" spans="26:26">
      <c r="Z60071"/>
    </row>
    <row r="60072" spans="26:26">
      <c r="Z60072"/>
    </row>
    <row r="60073" spans="26:26">
      <c r="Z60073"/>
    </row>
    <row r="60074" spans="26:26">
      <c r="Z60074"/>
    </row>
    <row r="60075" spans="26:26">
      <c r="Z60075"/>
    </row>
    <row r="60076" spans="26:26">
      <c r="Z60076"/>
    </row>
    <row r="60077" spans="26:26">
      <c r="Z60077"/>
    </row>
    <row r="60078" spans="26:26">
      <c r="Z60078"/>
    </row>
    <row r="60079" spans="26:26">
      <c r="Z60079"/>
    </row>
    <row r="60080" spans="26:26">
      <c r="Z60080"/>
    </row>
    <row r="60081" spans="26:26">
      <c r="Z60081"/>
    </row>
    <row r="60082" spans="26:26">
      <c r="Z60082"/>
    </row>
    <row r="60083" spans="26:26">
      <c r="Z60083"/>
    </row>
    <row r="60084" spans="26:26">
      <c r="Z60084"/>
    </row>
    <row r="60085" spans="26:26">
      <c r="Z60085"/>
    </row>
    <row r="60086" spans="26:26">
      <c r="Z60086"/>
    </row>
    <row r="60087" spans="26:26">
      <c r="Z60087"/>
    </row>
    <row r="60088" spans="26:26">
      <c r="Z60088"/>
    </row>
    <row r="60089" spans="26:26">
      <c r="Z60089"/>
    </row>
    <row r="60090" spans="26:26">
      <c r="Z60090"/>
    </row>
    <row r="60091" spans="26:26">
      <c r="Z60091"/>
    </row>
    <row r="60092" spans="26:26">
      <c r="Z60092"/>
    </row>
    <row r="60093" spans="26:26">
      <c r="Z60093"/>
    </row>
    <row r="60094" spans="26:26">
      <c r="Z60094"/>
    </row>
    <row r="60095" spans="26:26">
      <c r="Z60095"/>
    </row>
    <row r="60096" spans="26:26">
      <c r="Z60096"/>
    </row>
    <row r="60097" spans="26:26">
      <c r="Z60097"/>
    </row>
    <row r="60098" spans="26:26">
      <c r="Z60098"/>
    </row>
    <row r="60099" spans="26:26">
      <c r="Z60099"/>
    </row>
    <row r="60100" spans="26:26">
      <c r="Z60100"/>
    </row>
    <row r="60101" spans="26:26">
      <c r="Z60101"/>
    </row>
    <row r="60102" spans="26:26">
      <c r="Z60102"/>
    </row>
    <row r="60103" spans="26:26">
      <c r="Z60103"/>
    </row>
    <row r="60104" spans="26:26">
      <c r="Z60104"/>
    </row>
    <row r="60105" spans="26:26">
      <c r="Z60105"/>
    </row>
    <row r="60106" spans="26:26">
      <c r="Z60106"/>
    </row>
    <row r="60107" spans="26:26">
      <c r="Z60107"/>
    </row>
    <row r="60108" spans="26:26">
      <c r="Z60108"/>
    </row>
    <row r="60109" spans="26:26">
      <c r="Z60109"/>
    </row>
    <row r="60110" spans="26:26">
      <c r="Z60110"/>
    </row>
    <row r="60111" spans="26:26">
      <c r="Z60111"/>
    </row>
    <row r="60112" spans="26:26">
      <c r="Z60112"/>
    </row>
    <row r="60113" spans="26:26">
      <c r="Z60113"/>
    </row>
    <row r="60114" spans="26:26">
      <c r="Z60114"/>
    </row>
    <row r="60115" spans="26:26">
      <c r="Z60115"/>
    </row>
    <row r="60116" spans="26:26">
      <c r="Z60116"/>
    </row>
    <row r="60117" spans="26:26">
      <c r="Z60117"/>
    </row>
    <row r="60118" spans="26:26">
      <c r="Z60118"/>
    </row>
    <row r="60119" spans="26:26">
      <c r="Z60119"/>
    </row>
    <row r="60120" spans="26:26">
      <c r="Z60120"/>
    </row>
    <row r="60121" spans="26:26">
      <c r="Z60121"/>
    </row>
    <row r="60122" spans="26:26">
      <c r="Z60122"/>
    </row>
    <row r="60123" spans="26:26">
      <c r="Z60123"/>
    </row>
    <row r="60124" spans="26:26">
      <c r="Z60124"/>
    </row>
    <row r="60125" spans="26:26">
      <c r="Z60125"/>
    </row>
    <row r="60126" spans="26:26">
      <c r="Z60126"/>
    </row>
    <row r="60127" spans="26:26">
      <c r="Z60127"/>
    </row>
    <row r="60128" spans="26:26">
      <c r="Z60128"/>
    </row>
    <row r="60129" spans="26:26">
      <c r="Z60129"/>
    </row>
    <row r="60130" spans="26:26">
      <c r="Z60130"/>
    </row>
    <row r="60131" spans="26:26">
      <c r="Z60131"/>
    </row>
    <row r="60132" spans="26:26">
      <c r="Z60132"/>
    </row>
    <row r="60133" spans="26:26">
      <c r="Z60133"/>
    </row>
    <row r="60134" spans="26:26">
      <c r="Z60134"/>
    </row>
    <row r="60135" spans="26:26">
      <c r="Z60135"/>
    </row>
    <row r="60136" spans="26:26">
      <c r="Z60136"/>
    </row>
    <row r="60137" spans="26:26">
      <c r="Z60137"/>
    </row>
    <row r="60138" spans="26:26">
      <c r="Z60138"/>
    </row>
    <row r="60139" spans="26:26">
      <c r="Z60139"/>
    </row>
    <row r="60140" spans="26:26">
      <c r="Z60140"/>
    </row>
    <row r="60141" spans="26:26">
      <c r="Z60141"/>
    </row>
    <row r="60142" spans="26:26">
      <c r="Z60142"/>
    </row>
    <row r="60143" spans="26:26">
      <c r="Z60143"/>
    </row>
    <row r="60144" spans="26:26">
      <c r="Z60144"/>
    </row>
    <row r="60145" spans="26:26">
      <c r="Z60145"/>
    </row>
    <row r="60146" spans="26:26">
      <c r="Z60146"/>
    </row>
    <row r="60147" spans="26:26">
      <c r="Z60147"/>
    </row>
    <row r="60148" spans="26:26">
      <c r="Z60148"/>
    </row>
    <row r="60149" spans="26:26">
      <c r="Z60149"/>
    </row>
    <row r="60150" spans="26:26">
      <c r="Z60150"/>
    </row>
    <row r="60151" spans="26:26">
      <c r="Z60151"/>
    </row>
    <row r="60152" spans="26:26">
      <c r="Z60152"/>
    </row>
    <row r="60153" spans="26:26">
      <c r="Z60153"/>
    </row>
    <row r="60154" spans="26:26">
      <c r="Z60154"/>
    </row>
    <row r="60155" spans="26:26">
      <c r="Z60155"/>
    </row>
    <row r="60156" spans="26:26">
      <c r="Z60156"/>
    </row>
    <row r="60157" spans="26:26">
      <c r="Z60157"/>
    </row>
    <row r="60158" spans="26:26">
      <c r="Z60158"/>
    </row>
    <row r="60159" spans="26:26">
      <c r="Z60159"/>
    </row>
    <row r="60160" spans="26:26">
      <c r="Z60160"/>
    </row>
    <row r="60161" spans="26:26">
      <c r="Z60161"/>
    </row>
    <row r="60162" spans="26:26">
      <c r="Z60162"/>
    </row>
    <row r="60163" spans="26:26">
      <c r="Z60163"/>
    </row>
    <row r="60164" spans="26:26">
      <c r="Z60164"/>
    </row>
    <row r="60165" spans="26:26">
      <c r="Z60165"/>
    </row>
    <row r="60166" spans="26:26">
      <c r="Z60166"/>
    </row>
    <row r="60167" spans="26:26">
      <c r="Z60167"/>
    </row>
    <row r="60168" spans="26:26">
      <c r="Z60168"/>
    </row>
    <row r="60169" spans="26:26">
      <c r="Z60169"/>
    </row>
    <row r="60170" spans="26:26">
      <c r="Z60170"/>
    </row>
    <row r="60171" spans="26:26">
      <c r="Z60171"/>
    </row>
    <row r="60172" spans="26:26">
      <c r="Z60172"/>
    </row>
    <row r="60173" spans="26:26">
      <c r="Z60173"/>
    </row>
    <row r="60174" spans="26:26">
      <c r="Z60174"/>
    </row>
    <row r="60175" spans="26:26">
      <c r="Z60175"/>
    </row>
    <row r="60176" spans="26:26">
      <c r="Z60176"/>
    </row>
    <row r="60177" spans="26:26">
      <c r="Z60177"/>
    </row>
    <row r="60178" spans="26:26">
      <c r="Z60178"/>
    </row>
    <row r="60179" spans="26:26">
      <c r="Z60179"/>
    </row>
    <row r="60180" spans="26:26">
      <c r="Z60180"/>
    </row>
    <row r="60181" spans="26:26">
      <c r="Z60181"/>
    </row>
    <row r="60182" spans="26:26">
      <c r="Z60182"/>
    </row>
    <row r="60183" spans="26:26">
      <c r="Z60183"/>
    </row>
    <row r="60184" spans="26:26">
      <c r="Z60184"/>
    </row>
    <row r="60185" spans="26:26">
      <c r="Z60185"/>
    </row>
    <row r="60186" spans="26:26">
      <c r="Z60186"/>
    </row>
    <row r="60187" spans="26:26">
      <c r="Z60187"/>
    </row>
    <row r="60188" spans="26:26">
      <c r="Z60188"/>
    </row>
    <row r="60189" spans="26:26">
      <c r="Z60189"/>
    </row>
    <row r="60190" spans="26:26">
      <c r="Z60190"/>
    </row>
    <row r="60191" spans="26:26">
      <c r="Z60191"/>
    </row>
    <row r="60192" spans="26:26">
      <c r="Z60192"/>
    </row>
    <row r="60193" spans="26:26">
      <c r="Z60193"/>
    </row>
    <row r="60194" spans="26:26">
      <c r="Z60194"/>
    </row>
    <row r="60195" spans="26:26">
      <c r="Z60195"/>
    </row>
    <row r="60196" spans="26:26">
      <c r="Z60196"/>
    </row>
    <row r="60197" spans="26:26">
      <c r="Z60197"/>
    </row>
    <row r="60198" spans="26:26">
      <c r="Z60198"/>
    </row>
    <row r="60199" spans="26:26">
      <c r="Z60199"/>
    </row>
    <row r="60200" spans="26:26">
      <c r="Z60200"/>
    </row>
    <row r="60201" spans="26:26">
      <c r="Z60201"/>
    </row>
    <row r="60202" spans="26:26">
      <c r="Z60202"/>
    </row>
    <row r="60203" spans="26:26">
      <c r="Z60203"/>
    </row>
    <row r="60204" spans="26:26">
      <c r="Z60204"/>
    </row>
    <row r="60205" spans="26:26">
      <c r="Z60205"/>
    </row>
    <row r="60206" spans="26:26">
      <c r="Z60206"/>
    </row>
    <row r="60207" spans="26:26">
      <c r="Z60207"/>
    </row>
    <row r="60208" spans="26:26">
      <c r="Z60208"/>
    </row>
    <row r="60209" spans="26:26">
      <c r="Z60209"/>
    </row>
    <row r="60210" spans="26:26">
      <c r="Z60210"/>
    </row>
    <row r="60211" spans="26:26">
      <c r="Z60211"/>
    </row>
    <row r="60212" spans="26:26">
      <c r="Z60212"/>
    </row>
    <row r="60213" spans="26:26">
      <c r="Z60213"/>
    </row>
    <row r="60214" spans="26:26">
      <c r="Z60214"/>
    </row>
    <row r="60215" spans="26:26">
      <c r="Z60215"/>
    </row>
    <row r="60216" spans="26:26">
      <c r="Z60216"/>
    </row>
    <row r="60217" spans="26:26">
      <c r="Z60217"/>
    </row>
    <row r="60218" spans="26:26">
      <c r="Z60218"/>
    </row>
    <row r="60219" spans="26:26">
      <c r="Z60219"/>
    </row>
    <row r="60220" spans="26:26">
      <c r="Z60220"/>
    </row>
    <row r="60221" spans="26:26">
      <c r="Z60221"/>
    </row>
    <row r="60222" spans="26:26">
      <c r="Z60222"/>
    </row>
    <row r="60223" spans="26:26">
      <c r="Z60223"/>
    </row>
    <row r="60224" spans="26:26">
      <c r="Z60224"/>
    </row>
    <row r="60225" spans="26:26">
      <c r="Z60225"/>
    </row>
    <row r="60226" spans="26:26">
      <c r="Z60226"/>
    </row>
    <row r="60227" spans="26:26">
      <c r="Z60227"/>
    </row>
    <row r="60228" spans="26:26">
      <c r="Z60228"/>
    </row>
    <row r="60229" spans="26:26">
      <c r="Z60229"/>
    </row>
    <row r="60230" spans="26:26">
      <c r="Z60230"/>
    </row>
    <row r="60231" spans="26:26">
      <c r="Z60231"/>
    </row>
    <row r="60232" spans="26:26">
      <c r="Z60232"/>
    </row>
    <row r="60233" spans="26:26">
      <c r="Z60233"/>
    </row>
    <row r="60234" spans="26:26">
      <c r="Z60234"/>
    </row>
    <row r="60235" spans="26:26">
      <c r="Z60235"/>
    </row>
    <row r="60236" spans="26:26">
      <c r="Z60236"/>
    </row>
    <row r="60237" spans="26:26">
      <c r="Z60237"/>
    </row>
    <row r="60238" spans="26:26">
      <c r="Z60238"/>
    </row>
    <row r="60239" spans="26:26">
      <c r="Z60239"/>
    </row>
    <row r="60240" spans="26:26">
      <c r="Z60240"/>
    </row>
    <row r="60241" spans="26:26">
      <c r="Z60241"/>
    </row>
    <row r="60242" spans="26:26">
      <c r="Z60242"/>
    </row>
    <row r="60243" spans="26:26">
      <c r="Z60243"/>
    </row>
    <row r="60244" spans="26:26">
      <c r="Z60244"/>
    </row>
    <row r="60245" spans="26:26">
      <c r="Z60245"/>
    </row>
    <row r="60246" spans="26:26">
      <c r="Z60246"/>
    </row>
    <row r="60247" spans="26:26">
      <c r="Z60247"/>
    </row>
    <row r="60248" spans="26:26">
      <c r="Z60248"/>
    </row>
    <row r="60249" spans="26:26">
      <c r="Z60249"/>
    </row>
    <row r="60250" spans="26:26">
      <c r="Z60250"/>
    </row>
    <row r="60251" spans="26:26">
      <c r="Z60251"/>
    </row>
    <row r="60252" spans="26:26">
      <c r="Z60252"/>
    </row>
    <row r="60253" spans="26:26">
      <c r="Z60253"/>
    </row>
    <row r="60254" spans="26:26">
      <c r="Z60254"/>
    </row>
    <row r="60255" spans="26:26">
      <c r="Z60255"/>
    </row>
    <row r="60256" spans="26:26">
      <c r="Z60256"/>
    </row>
    <row r="60257" spans="26:26">
      <c r="Z60257"/>
    </row>
    <row r="60258" spans="26:26">
      <c r="Z60258"/>
    </row>
    <row r="60259" spans="26:26">
      <c r="Z60259"/>
    </row>
    <row r="60260" spans="26:26">
      <c r="Z60260"/>
    </row>
    <row r="60261" spans="26:26">
      <c r="Z60261"/>
    </row>
    <row r="60262" spans="26:26">
      <c r="Z60262"/>
    </row>
    <row r="60263" spans="26:26">
      <c r="Z60263"/>
    </row>
    <row r="60264" spans="26:26">
      <c r="Z60264"/>
    </row>
    <row r="60265" spans="26:26">
      <c r="Z60265"/>
    </row>
    <row r="60266" spans="26:26">
      <c r="Z60266"/>
    </row>
    <row r="60267" spans="26:26">
      <c r="Z60267"/>
    </row>
    <row r="60268" spans="26:26">
      <c r="Z60268"/>
    </row>
    <row r="60269" spans="26:26">
      <c r="Z60269"/>
    </row>
    <row r="60270" spans="26:26">
      <c r="Z60270"/>
    </row>
    <row r="60271" spans="26:26">
      <c r="Z60271"/>
    </row>
    <row r="60272" spans="26:26">
      <c r="Z60272"/>
    </row>
    <row r="60273" spans="26:26">
      <c r="Z60273"/>
    </row>
    <row r="60274" spans="26:26">
      <c r="Z60274"/>
    </row>
    <row r="60275" spans="26:26">
      <c r="Z60275"/>
    </row>
    <row r="60276" spans="26:26">
      <c r="Z60276"/>
    </row>
    <row r="60277" spans="26:26">
      <c r="Z60277"/>
    </row>
    <row r="60278" spans="26:26">
      <c r="Z60278"/>
    </row>
    <row r="60279" spans="26:26">
      <c r="Z60279"/>
    </row>
    <row r="60280" spans="26:26">
      <c r="Z60280"/>
    </row>
    <row r="60281" spans="26:26">
      <c r="Z60281"/>
    </row>
    <row r="60282" spans="26:26">
      <c r="Z60282"/>
    </row>
    <row r="60283" spans="26:26">
      <c r="Z60283"/>
    </row>
    <row r="60284" spans="26:26">
      <c r="Z60284"/>
    </row>
    <row r="60285" spans="26:26">
      <c r="Z60285"/>
    </row>
    <row r="60286" spans="26:26">
      <c r="Z60286"/>
    </row>
    <row r="60287" spans="26:26">
      <c r="Z60287"/>
    </row>
    <row r="60288" spans="26:26">
      <c r="Z60288"/>
    </row>
    <row r="60289" spans="26:26">
      <c r="Z60289"/>
    </row>
    <row r="60290" spans="26:26">
      <c r="Z60290"/>
    </row>
    <row r="60291" spans="26:26">
      <c r="Z60291"/>
    </row>
    <row r="60292" spans="26:26">
      <c r="Z60292"/>
    </row>
    <row r="60293" spans="26:26">
      <c r="Z60293"/>
    </row>
    <row r="60294" spans="26:26">
      <c r="Z60294"/>
    </row>
    <row r="60295" spans="26:26">
      <c r="Z60295"/>
    </row>
    <row r="60296" spans="26:26">
      <c r="Z60296"/>
    </row>
    <row r="60297" spans="26:26">
      <c r="Z60297"/>
    </row>
    <row r="60298" spans="26:26">
      <c r="Z60298"/>
    </row>
    <row r="60299" spans="26:26">
      <c r="Z60299"/>
    </row>
    <row r="60300" spans="26:26">
      <c r="Z60300"/>
    </row>
    <row r="60301" spans="26:26">
      <c r="Z60301"/>
    </row>
    <row r="60302" spans="26:26">
      <c r="Z60302"/>
    </row>
    <row r="60303" spans="26:26">
      <c r="Z60303"/>
    </row>
    <row r="60304" spans="26:26">
      <c r="Z60304"/>
    </row>
    <row r="60305" spans="26:26">
      <c r="Z60305"/>
    </row>
    <row r="60306" spans="26:26">
      <c r="Z60306"/>
    </row>
    <row r="60307" spans="26:26">
      <c r="Z60307"/>
    </row>
    <row r="60308" spans="26:26">
      <c r="Z60308"/>
    </row>
    <row r="60309" spans="26:26">
      <c r="Z60309"/>
    </row>
    <row r="60310" spans="26:26">
      <c r="Z60310"/>
    </row>
    <row r="60311" spans="26:26">
      <c r="Z60311"/>
    </row>
    <row r="60312" spans="26:26">
      <c r="Z60312"/>
    </row>
    <row r="60313" spans="26:26">
      <c r="Z60313"/>
    </row>
    <row r="60314" spans="26:26">
      <c r="Z60314"/>
    </row>
    <row r="60315" spans="26:26">
      <c r="Z60315"/>
    </row>
    <row r="60316" spans="26:26">
      <c r="Z60316"/>
    </row>
    <row r="60317" spans="26:26">
      <c r="Z60317"/>
    </row>
    <row r="60318" spans="26:26">
      <c r="Z60318"/>
    </row>
    <row r="60319" spans="26:26">
      <c r="Z60319"/>
    </row>
    <row r="60320" spans="26:26">
      <c r="Z60320"/>
    </row>
    <row r="60321" spans="26:26">
      <c r="Z60321"/>
    </row>
    <row r="60322" spans="26:26">
      <c r="Z60322"/>
    </row>
    <row r="60323" spans="26:26">
      <c r="Z60323"/>
    </row>
    <row r="60324" spans="26:26">
      <c r="Z60324"/>
    </row>
    <row r="60325" spans="26:26">
      <c r="Z60325"/>
    </row>
    <row r="60326" spans="26:26">
      <c r="Z60326"/>
    </row>
    <row r="60327" spans="26:26">
      <c r="Z60327"/>
    </row>
    <row r="60328" spans="26:26">
      <c r="Z60328"/>
    </row>
    <row r="60329" spans="26:26">
      <c r="Z60329"/>
    </row>
    <row r="60330" spans="26:26">
      <c r="Z60330"/>
    </row>
    <row r="60331" spans="26:26">
      <c r="Z60331"/>
    </row>
    <row r="60332" spans="26:26">
      <c r="Z60332"/>
    </row>
    <row r="60333" spans="26:26">
      <c r="Z60333"/>
    </row>
    <row r="60334" spans="26:26">
      <c r="Z60334"/>
    </row>
    <row r="60335" spans="26:26">
      <c r="Z60335"/>
    </row>
    <row r="60336" spans="26:26">
      <c r="Z60336"/>
    </row>
    <row r="60337" spans="26:26">
      <c r="Z60337"/>
    </row>
    <row r="60338" spans="26:26">
      <c r="Z60338"/>
    </row>
    <row r="60339" spans="26:26">
      <c r="Z60339"/>
    </row>
    <row r="60340" spans="26:26">
      <c r="Z60340"/>
    </row>
    <row r="60341" spans="26:26">
      <c r="Z60341"/>
    </row>
    <row r="60342" spans="26:26">
      <c r="Z60342"/>
    </row>
    <row r="60343" spans="26:26">
      <c r="Z60343"/>
    </row>
    <row r="60344" spans="26:26">
      <c r="Z60344"/>
    </row>
    <row r="60345" spans="26:26">
      <c r="Z60345"/>
    </row>
    <row r="60346" spans="26:26">
      <c r="Z60346"/>
    </row>
    <row r="60347" spans="26:26">
      <c r="Z60347"/>
    </row>
    <row r="60348" spans="26:26">
      <c r="Z60348"/>
    </row>
    <row r="60349" spans="26:26">
      <c r="Z60349"/>
    </row>
    <row r="60350" spans="26:26">
      <c r="Z60350"/>
    </row>
    <row r="60351" spans="26:26">
      <c r="Z60351"/>
    </row>
    <row r="60352" spans="26:26">
      <c r="Z60352"/>
    </row>
    <row r="60353" spans="26:26">
      <c r="Z60353"/>
    </row>
    <row r="60354" spans="26:26">
      <c r="Z60354"/>
    </row>
    <row r="60355" spans="26:26">
      <c r="Z60355"/>
    </row>
    <row r="60356" spans="26:26">
      <c r="Z60356"/>
    </row>
    <row r="60357" spans="26:26">
      <c r="Z60357"/>
    </row>
    <row r="60358" spans="26:26">
      <c r="Z60358"/>
    </row>
    <row r="60359" spans="26:26">
      <c r="Z60359"/>
    </row>
    <row r="60360" spans="26:26">
      <c r="Z60360"/>
    </row>
    <row r="60361" spans="26:26">
      <c r="Z60361"/>
    </row>
    <row r="60362" spans="26:26">
      <c r="Z60362"/>
    </row>
    <row r="60363" spans="26:26">
      <c r="Z60363"/>
    </row>
    <row r="60364" spans="26:26">
      <c r="Z60364"/>
    </row>
    <row r="60365" spans="26:26">
      <c r="Z60365"/>
    </row>
    <row r="60366" spans="26:26">
      <c r="Z60366"/>
    </row>
    <row r="60367" spans="26:26">
      <c r="Z60367"/>
    </row>
    <row r="60368" spans="26:26">
      <c r="Z60368"/>
    </row>
    <row r="60369" spans="26:26">
      <c r="Z60369"/>
    </row>
    <row r="60370" spans="26:26">
      <c r="Z60370"/>
    </row>
    <row r="60371" spans="26:26">
      <c r="Z60371"/>
    </row>
    <row r="60372" spans="26:26">
      <c r="Z60372"/>
    </row>
    <row r="60373" spans="26:26">
      <c r="Z60373"/>
    </row>
    <row r="60374" spans="26:26">
      <c r="Z60374"/>
    </row>
    <row r="60375" spans="26:26">
      <c r="Z60375"/>
    </row>
    <row r="60376" spans="26:26">
      <c r="Z60376"/>
    </row>
    <row r="60377" spans="26:26">
      <c r="Z60377"/>
    </row>
    <row r="60378" spans="26:26">
      <c r="Z60378"/>
    </row>
    <row r="60379" spans="26:26">
      <c r="Z60379"/>
    </row>
    <row r="60380" spans="26:26">
      <c r="Z60380"/>
    </row>
    <row r="60381" spans="26:26">
      <c r="Z60381"/>
    </row>
    <row r="60382" spans="26:26">
      <c r="Z60382"/>
    </row>
    <row r="60383" spans="26:26">
      <c r="Z60383"/>
    </row>
    <row r="60384" spans="26:26">
      <c r="Z60384"/>
    </row>
    <row r="60385" spans="26:26">
      <c r="Z60385"/>
    </row>
    <row r="60386" spans="26:26">
      <c r="Z60386"/>
    </row>
    <row r="60387" spans="26:26">
      <c r="Z60387"/>
    </row>
    <row r="60388" spans="26:26">
      <c r="Z60388"/>
    </row>
    <row r="60389" spans="26:26">
      <c r="Z60389"/>
    </row>
    <row r="60390" spans="26:26">
      <c r="Z60390"/>
    </row>
    <row r="60391" spans="26:26">
      <c r="Z60391"/>
    </row>
    <row r="60392" spans="26:26">
      <c r="Z60392"/>
    </row>
    <row r="60393" spans="26:26">
      <c r="Z60393"/>
    </row>
    <row r="60394" spans="26:26">
      <c r="Z60394"/>
    </row>
    <row r="60395" spans="26:26">
      <c r="Z60395"/>
    </row>
    <row r="60396" spans="26:26">
      <c r="Z60396"/>
    </row>
    <row r="60397" spans="26:26">
      <c r="Z60397"/>
    </row>
    <row r="60398" spans="26:26">
      <c r="Z60398"/>
    </row>
    <row r="60399" spans="26:26">
      <c r="Z60399"/>
    </row>
    <row r="60400" spans="26:26">
      <c r="Z60400"/>
    </row>
    <row r="60401" spans="26:26">
      <c r="Z60401"/>
    </row>
    <row r="60402" spans="26:26">
      <c r="Z60402"/>
    </row>
    <row r="60403" spans="26:26">
      <c r="Z60403"/>
    </row>
    <row r="60404" spans="26:26">
      <c r="Z60404"/>
    </row>
    <row r="60405" spans="26:26">
      <c r="Z60405"/>
    </row>
    <row r="60406" spans="26:26">
      <c r="Z60406"/>
    </row>
    <row r="60407" spans="26:26">
      <c r="Z60407"/>
    </row>
    <row r="60408" spans="26:26">
      <c r="Z60408"/>
    </row>
    <row r="60409" spans="26:26">
      <c r="Z60409"/>
    </row>
    <row r="60410" spans="26:26">
      <c r="Z60410"/>
    </row>
    <row r="60411" spans="26:26">
      <c r="Z60411"/>
    </row>
    <row r="60412" spans="26:26">
      <c r="Z60412"/>
    </row>
    <row r="60413" spans="26:26">
      <c r="Z60413"/>
    </row>
    <row r="60414" spans="26:26">
      <c r="Z60414"/>
    </row>
    <row r="60415" spans="26:26">
      <c r="Z60415"/>
    </row>
    <row r="60416" spans="26:26">
      <c r="Z60416"/>
    </row>
    <row r="60417" spans="26:26">
      <c r="Z60417"/>
    </row>
    <row r="60418" spans="26:26">
      <c r="Z60418"/>
    </row>
    <row r="60419" spans="26:26">
      <c r="Z60419"/>
    </row>
    <row r="60420" spans="26:26">
      <c r="Z60420"/>
    </row>
    <row r="60421" spans="26:26">
      <c r="Z60421"/>
    </row>
    <row r="60422" spans="26:26">
      <c r="Z60422"/>
    </row>
    <row r="60423" spans="26:26">
      <c r="Z60423"/>
    </row>
    <row r="60424" spans="26:26">
      <c r="Z60424"/>
    </row>
    <row r="60425" spans="26:26">
      <c r="Z60425"/>
    </row>
    <row r="60426" spans="26:26">
      <c r="Z60426"/>
    </row>
    <row r="60427" spans="26:26">
      <c r="Z60427"/>
    </row>
    <row r="60428" spans="26:26">
      <c r="Z60428"/>
    </row>
    <row r="60429" spans="26:26">
      <c r="Z60429"/>
    </row>
    <row r="60430" spans="26:26">
      <c r="Z60430"/>
    </row>
    <row r="60431" spans="26:26">
      <c r="Z60431"/>
    </row>
    <row r="60432" spans="26:26">
      <c r="Z60432"/>
    </row>
    <row r="60433" spans="26:26">
      <c r="Z60433"/>
    </row>
    <row r="60434" spans="26:26">
      <c r="Z60434"/>
    </row>
    <row r="60435" spans="26:26">
      <c r="Z60435"/>
    </row>
    <row r="60436" spans="26:26">
      <c r="Z60436"/>
    </row>
    <row r="60437" spans="26:26">
      <c r="Z60437"/>
    </row>
    <row r="60438" spans="26:26">
      <c r="Z60438"/>
    </row>
    <row r="60439" spans="26:26">
      <c r="Z60439"/>
    </row>
    <row r="60440" spans="26:26">
      <c r="Z60440"/>
    </row>
    <row r="60441" spans="26:26">
      <c r="Z60441"/>
    </row>
    <row r="60442" spans="26:26">
      <c r="Z60442"/>
    </row>
    <row r="60443" spans="26:26">
      <c r="Z60443"/>
    </row>
    <row r="60444" spans="26:26">
      <c r="Z60444"/>
    </row>
    <row r="60445" spans="26:26">
      <c r="Z60445"/>
    </row>
    <row r="60446" spans="26:26">
      <c r="Z60446"/>
    </row>
    <row r="60447" spans="26:26">
      <c r="Z60447"/>
    </row>
    <row r="60448" spans="26:26">
      <c r="Z60448"/>
    </row>
    <row r="60449" spans="26:26">
      <c r="Z60449"/>
    </row>
    <row r="60450" spans="26:26">
      <c r="Z60450"/>
    </row>
    <row r="60451" spans="26:26">
      <c r="Z60451"/>
    </row>
    <row r="60452" spans="26:26">
      <c r="Z60452"/>
    </row>
    <row r="60453" spans="26:26">
      <c r="Z60453"/>
    </row>
    <row r="60454" spans="26:26">
      <c r="Z60454"/>
    </row>
    <row r="60455" spans="26:26">
      <c r="Z60455"/>
    </row>
    <row r="60456" spans="26:26">
      <c r="Z60456"/>
    </row>
    <row r="60457" spans="26:26">
      <c r="Z60457"/>
    </row>
    <row r="60458" spans="26:26">
      <c r="Z60458"/>
    </row>
    <row r="60459" spans="26:26">
      <c r="Z60459"/>
    </row>
    <row r="60460" spans="26:26">
      <c r="Z60460"/>
    </row>
    <row r="60461" spans="26:26">
      <c r="Z60461"/>
    </row>
    <row r="60462" spans="26:26">
      <c r="Z60462"/>
    </row>
    <row r="60463" spans="26:26">
      <c r="Z60463"/>
    </row>
    <row r="60464" spans="26:26">
      <c r="Z60464"/>
    </row>
    <row r="60465" spans="26:26">
      <c r="Z60465"/>
    </row>
    <row r="60466" spans="26:26">
      <c r="Z60466"/>
    </row>
    <row r="60467" spans="26:26">
      <c r="Z60467"/>
    </row>
    <row r="60468" spans="26:26">
      <c r="Z60468"/>
    </row>
    <row r="60469" spans="26:26">
      <c r="Z60469"/>
    </row>
    <row r="60470" spans="26:26">
      <c r="Z60470"/>
    </row>
    <row r="60471" spans="26:26">
      <c r="Z60471"/>
    </row>
    <row r="60472" spans="26:26">
      <c r="Z60472"/>
    </row>
    <row r="60473" spans="26:26">
      <c r="Z60473"/>
    </row>
    <row r="60474" spans="26:26">
      <c r="Z60474"/>
    </row>
    <row r="60475" spans="26:26">
      <c r="Z60475"/>
    </row>
    <row r="60476" spans="26:26">
      <c r="Z60476"/>
    </row>
    <row r="60477" spans="26:26">
      <c r="Z60477"/>
    </row>
    <row r="60478" spans="26:26">
      <c r="Z60478"/>
    </row>
    <row r="60479" spans="26:26">
      <c r="Z60479"/>
    </row>
    <row r="60480" spans="26:26">
      <c r="Z60480"/>
    </row>
    <row r="60481" spans="26:26">
      <c r="Z60481"/>
    </row>
    <row r="60482" spans="26:26">
      <c r="Z60482"/>
    </row>
    <row r="60483" spans="26:26">
      <c r="Z60483"/>
    </row>
    <row r="60484" spans="26:26">
      <c r="Z60484"/>
    </row>
    <row r="60485" spans="26:26">
      <c r="Z60485"/>
    </row>
    <row r="60486" spans="26:26">
      <c r="Z60486"/>
    </row>
    <row r="60487" spans="26:26">
      <c r="Z60487"/>
    </row>
    <row r="60488" spans="26:26">
      <c r="Z60488"/>
    </row>
    <row r="60489" spans="26:26">
      <c r="Z60489"/>
    </row>
    <row r="60490" spans="26:26">
      <c r="Z60490"/>
    </row>
    <row r="60491" spans="26:26">
      <c r="Z60491"/>
    </row>
    <row r="60492" spans="26:26">
      <c r="Z60492"/>
    </row>
    <row r="60493" spans="26:26">
      <c r="Z60493"/>
    </row>
    <row r="60494" spans="26:26">
      <c r="Z60494"/>
    </row>
    <row r="60495" spans="26:26">
      <c r="Z60495"/>
    </row>
    <row r="60496" spans="26:26">
      <c r="Z60496"/>
    </row>
    <row r="60497" spans="26:26">
      <c r="Z60497"/>
    </row>
    <row r="60498" spans="26:26">
      <c r="Z60498"/>
    </row>
    <row r="60499" spans="26:26">
      <c r="Z60499"/>
    </row>
    <row r="60500" spans="26:26">
      <c r="Z60500"/>
    </row>
    <row r="60501" spans="26:26">
      <c r="Z60501"/>
    </row>
    <row r="60502" spans="26:26">
      <c r="Z60502"/>
    </row>
    <row r="60503" spans="26:26">
      <c r="Z60503"/>
    </row>
    <row r="60504" spans="26:26">
      <c r="Z60504"/>
    </row>
    <row r="60505" spans="26:26">
      <c r="Z60505"/>
    </row>
    <row r="60506" spans="26:26">
      <c r="Z60506"/>
    </row>
    <row r="60507" spans="26:26">
      <c r="Z60507"/>
    </row>
    <row r="60508" spans="26:26">
      <c r="Z60508"/>
    </row>
    <row r="60509" spans="26:26">
      <c r="Z60509"/>
    </row>
    <row r="60510" spans="26:26">
      <c r="Z60510"/>
    </row>
    <row r="60511" spans="26:26">
      <c r="Z60511"/>
    </row>
    <row r="60512" spans="26:26">
      <c r="Z60512"/>
    </row>
    <row r="60513" spans="26:26">
      <c r="Z60513"/>
    </row>
    <row r="60514" spans="26:26">
      <c r="Z60514"/>
    </row>
    <row r="60515" spans="26:26">
      <c r="Z60515"/>
    </row>
    <row r="60516" spans="26:26">
      <c r="Z60516"/>
    </row>
    <row r="60517" spans="26:26">
      <c r="Z60517"/>
    </row>
    <row r="60518" spans="26:26">
      <c r="Z60518"/>
    </row>
    <row r="60519" spans="26:26">
      <c r="Z60519"/>
    </row>
    <row r="60520" spans="26:26">
      <c r="Z60520"/>
    </row>
    <row r="60521" spans="26:26">
      <c r="Z60521"/>
    </row>
    <row r="60522" spans="26:26">
      <c r="Z60522"/>
    </row>
    <row r="60523" spans="26:26">
      <c r="Z60523"/>
    </row>
    <row r="60524" spans="26:26">
      <c r="Z60524"/>
    </row>
    <row r="60525" spans="26:26">
      <c r="Z60525"/>
    </row>
    <row r="60526" spans="26:26">
      <c r="Z60526"/>
    </row>
    <row r="60527" spans="26:26">
      <c r="Z60527"/>
    </row>
    <row r="60528" spans="26:26">
      <c r="Z60528"/>
    </row>
    <row r="60529" spans="26:26">
      <c r="Z60529"/>
    </row>
    <row r="60530" spans="26:26">
      <c r="Z60530"/>
    </row>
    <row r="60531" spans="26:26">
      <c r="Z60531"/>
    </row>
    <row r="60532" spans="26:26">
      <c r="Z60532"/>
    </row>
    <row r="60533" spans="26:26">
      <c r="Z60533"/>
    </row>
    <row r="60534" spans="26:26">
      <c r="Z60534"/>
    </row>
    <row r="60535" spans="26:26">
      <c r="Z60535"/>
    </row>
    <row r="60536" spans="26:26">
      <c r="Z60536"/>
    </row>
    <row r="60537" spans="26:26">
      <c r="Z60537"/>
    </row>
    <row r="60538" spans="26:26">
      <c r="Z60538"/>
    </row>
    <row r="60539" spans="26:26">
      <c r="Z60539"/>
    </row>
    <row r="60540" spans="26:26">
      <c r="Z60540"/>
    </row>
    <row r="60541" spans="26:26">
      <c r="Z60541"/>
    </row>
    <row r="60542" spans="26:26">
      <c r="Z60542"/>
    </row>
    <row r="60543" spans="26:26">
      <c r="Z60543"/>
    </row>
    <row r="60544" spans="26:26">
      <c r="Z60544"/>
    </row>
    <row r="60545" spans="26:26">
      <c r="Z60545"/>
    </row>
    <row r="60546" spans="26:26">
      <c r="Z60546"/>
    </row>
    <row r="60547" spans="26:26">
      <c r="Z60547"/>
    </row>
    <row r="60548" spans="26:26">
      <c r="Z60548"/>
    </row>
    <row r="60549" spans="26:26">
      <c r="Z60549"/>
    </row>
    <row r="60550" spans="26:26">
      <c r="Z60550"/>
    </row>
    <row r="60551" spans="26:26">
      <c r="Z60551"/>
    </row>
    <row r="60552" spans="26:26">
      <c r="Z60552"/>
    </row>
    <row r="60553" spans="26:26">
      <c r="Z60553"/>
    </row>
    <row r="60554" spans="26:26">
      <c r="Z60554"/>
    </row>
    <row r="60555" spans="26:26">
      <c r="Z60555"/>
    </row>
    <row r="60556" spans="26:26">
      <c r="Z60556"/>
    </row>
    <row r="60557" spans="26:26">
      <c r="Z60557"/>
    </row>
    <row r="60558" spans="26:26">
      <c r="Z60558"/>
    </row>
    <row r="60559" spans="26:26">
      <c r="Z60559"/>
    </row>
    <row r="60560" spans="26:26">
      <c r="Z60560"/>
    </row>
    <row r="60561" spans="26:26">
      <c r="Z60561"/>
    </row>
    <row r="60562" spans="26:26">
      <c r="Z60562"/>
    </row>
    <row r="60563" spans="26:26">
      <c r="Z60563"/>
    </row>
    <row r="60564" spans="26:26">
      <c r="Z60564"/>
    </row>
    <row r="60565" spans="26:26">
      <c r="Z60565"/>
    </row>
    <row r="60566" spans="26:26">
      <c r="Z60566"/>
    </row>
    <row r="60567" spans="26:26">
      <c r="Z60567"/>
    </row>
    <row r="60568" spans="26:26">
      <c r="Z60568"/>
    </row>
    <row r="60569" spans="26:26">
      <c r="Z60569"/>
    </row>
    <row r="60570" spans="26:26">
      <c r="Z60570"/>
    </row>
    <row r="60571" spans="26:26">
      <c r="Z60571"/>
    </row>
    <row r="60572" spans="26:26">
      <c r="Z60572"/>
    </row>
    <row r="60573" spans="26:26">
      <c r="Z60573"/>
    </row>
    <row r="60574" spans="26:26">
      <c r="Z60574"/>
    </row>
    <row r="60575" spans="26:26">
      <c r="Z60575"/>
    </row>
    <row r="60576" spans="26:26">
      <c r="Z60576"/>
    </row>
    <row r="60577" spans="26:26">
      <c r="Z60577"/>
    </row>
    <row r="60578" spans="26:26">
      <c r="Z60578"/>
    </row>
    <row r="60579" spans="26:26">
      <c r="Z60579"/>
    </row>
    <row r="60580" spans="26:26">
      <c r="Z60580"/>
    </row>
    <row r="60581" spans="26:26">
      <c r="Z60581"/>
    </row>
    <row r="60582" spans="26:26">
      <c r="Z60582"/>
    </row>
    <row r="60583" spans="26:26">
      <c r="Z60583"/>
    </row>
    <row r="60584" spans="26:26">
      <c r="Z60584"/>
    </row>
    <row r="60585" spans="26:26">
      <c r="Z60585"/>
    </row>
    <row r="60586" spans="26:26">
      <c r="Z60586"/>
    </row>
    <row r="60587" spans="26:26">
      <c r="Z60587"/>
    </row>
    <row r="60588" spans="26:26">
      <c r="Z60588"/>
    </row>
    <row r="60589" spans="26:26">
      <c r="Z60589"/>
    </row>
    <row r="60590" spans="26:26">
      <c r="Z60590"/>
    </row>
    <row r="60591" spans="26:26">
      <c r="Z60591"/>
    </row>
    <row r="60592" spans="26:26">
      <c r="Z60592"/>
    </row>
    <row r="60593" spans="26:26">
      <c r="Z60593"/>
    </row>
    <row r="60594" spans="26:26">
      <c r="Z60594"/>
    </row>
    <row r="60595" spans="26:26">
      <c r="Z60595"/>
    </row>
    <row r="60596" spans="26:26">
      <c r="Z60596"/>
    </row>
    <row r="60597" spans="26:26">
      <c r="Z60597"/>
    </row>
    <row r="60598" spans="26:26">
      <c r="Z60598"/>
    </row>
    <row r="60599" spans="26:26">
      <c r="Z60599"/>
    </row>
    <row r="60600" spans="26:26">
      <c r="Z60600"/>
    </row>
    <row r="60601" spans="26:26">
      <c r="Z60601"/>
    </row>
    <row r="60602" spans="26:26">
      <c r="Z60602"/>
    </row>
    <row r="60603" spans="26:26">
      <c r="Z60603"/>
    </row>
    <row r="60604" spans="26:26">
      <c r="Z60604"/>
    </row>
    <row r="60605" spans="26:26">
      <c r="Z60605"/>
    </row>
    <row r="60606" spans="26:26">
      <c r="Z60606"/>
    </row>
    <row r="60607" spans="26:26">
      <c r="Z60607"/>
    </row>
    <row r="60608" spans="26:26">
      <c r="Z60608"/>
    </row>
    <row r="60609" spans="26:26">
      <c r="Z60609"/>
    </row>
    <row r="60610" spans="26:26">
      <c r="Z60610"/>
    </row>
    <row r="60611" spans="26:26">
      <c r="Z60611"/>
    </row>
    <row r="60612" spans="26:26">
      <c r="Z60612"/>
    </row>
    <row r="60613" spans="26:26">
      <c r="Z60613"/>
    </row>
    <row r="60614" spans="26:26">
      <c r="Z60614"/>
    </row>
    <row r="60615" spans="26:26">
      <c r="Z60615"/>
    </row>
    <row r="60616" spans="26:26">
      <c r="Z60616"/>
    </row>
    <row r="60617" spans="26:26">
      <c r="Z60617"/>
    </row>
    <row r="60618" spans="26:26">
      <c r="Z60618"/>
    </row>
    <row r="60619" spans="26:26">
      <c r="Z60619"/>
    </row>
    <row r="60620" spans="26:26">
      <c r="Z60620"/>
    </row>
    <row r="60621" spans="26:26">
      <c r="Z60621"/>
    </row>
    <row r="60622" spans="26:26">
      <c r="Z60622"/>
    </row>
    <row r="60623" spans="26:26">
      <c r="Z60623"/>
    </row>
    <row r="60624" spans="26:26">
      <c r="Z60624"/>
    </row>
    <row r="60625" spans="26:26">
      <c r="Z60625"/>
    </row>
    <row r="60626" spans="26:26">
      <c r="Z60626"/>
    </row>
    <row r="60627" spans="26:26">
      <c r="Z60627"/>
    </row>
    <row r="60628" spans="26:26">
      <c r="Z60628"/>
    </row>
    <row r="60629" spans="26:26">
      <c r="Z60629"/>
    </row>
    <row r="60630" spans="26:26">
      <c r="Z60630"/>
    </row>
    <row r="60631" spans="26:26">
      <c r="Z60631"/>
    </row>
    <row r="60632" spans="26:26">
      <c r="Z60632"/>
    </row>
    <row r="60633" spans="26:26">
      <c r="Z60633"/>
    </row>
    <row r="60634" spans="26:26">
      <c r="Z60634"/>
    </row>
    <row r="60635" spans="26:26">
      <c r="Z60635"/>
    </row>
    <row r="60636" spans="26:26">
      <c r="Z60636"/>
    </row>
    <row r="60637" spans="26:26">
      <c r="Z60637"/>
    </row>
    <row r="60638" spans="26:26">
      <c r="Z60638"/>
    </row>
    <row r="60639" spans="26:26">
      <c r="Z60639"/>
    </row>
    <row r="60640" spans="26:26">
      <c r="Z60640"/>
    </row>
    <row r="60641" spans="26:26">
      <c r="Z60641"/>
    </row>
    <row r="60642" spans="26:26">
      <c r="Z60642"/>
    </row>
    <row r="60643" spans="26:26">
      <c r="Z60643"/>
    </row>
    <row r="60644" spans="26:26">
      <c r="Z60644"/>
    </row>
    <row r="60645" spans="26:26">
      <c r="Z60645"/>
    </row>
    <row r="60646" spans="26:26">
      <c r="Z60646"/>
    </row>
    <row r="60647" spans="26:26">
      <c r="Z60647"/>
    </row>
    <row r="60648" spans="26:26">
      <c r="Z60648"/>
    </row>
    <row r="60649" spans="26:26">
      <c r="Z60649"/>
    </row>
    <row r="60650" spans="26:26">
      <c r="Z60650"/>
    </row>
    <row r="60651" spans="26:26">
      <c r="Z60651"/>
    </row>
    <row r="60652" spans="26:26">
      <c r="Z60652"/>
    </row>
    <row r="60653" spans="26:26">
      <c r="Z60653"/>
    </row>
    <row r="60654" spans="26:26">
      <c r="Z60654"/>
    </row>
    <row r="60655" spans="26:26">
      <c r="Z60655"/>
    </row>
    <row r="60656" spans="26:26">
      <c r="Z60656"/>
    </row>
    <row r="60657" spans="26:26">
      <c r="Z60657"/>
    </row>
    <row r="60658" spans="26:26">
      <c r="Z60658"/>
    </row>
    <row r="60659" spans="26:26">
      <c r="Z60659"/>
    </row>
    <row r="60660" spans="26:26">
      <c r="Z60660"/>
    </row>
    <row r="60661" spans="26:26">
      <c r="Z60661"/>
    </row>
    <row r="60662" spans="26:26">
      <c r="Z60662"/>
    </row>
    <row r="60663" spans="26:26">
      <c r="Z60663"/>
    </row>
    <row r="60664" spans="26:26">
      <c r="Z60664"/>
    </row>
    <row r="60665" spans="26:26">
      <c r="Z60665"/>
    </row>
    <row r="60666" spans="26:26">
      <c r="Z60666"/>
    </row>
    <row r="60667" spans="26:26">
      <c r="Z60667"/>
    </row>
    <row r="60668" spans="26:26">
      <c r="Z60668"/>
    </row>
    <row r="60669" spans="26:26">
      <c r="Z60669"/>
    </row>
    <row r="60670" spans="26:26">
      <c r="Z60670"/>
    </row>
    <row r="60671" spans="26:26">
      <c r="Z60671"/>
    </row>
    <row r="60672" spans="26:26">
      <c r="Z60672"/>
    </row>
    <row r="60673" spans="26:26">
      <c r="Z60673"/>
    </row>
    <row r="60674" spans="26:26">
      <c r="Z60674"/>
    </row>
    <row r="60675" spans="26:26">
      <c r="Z60675"/>
    </row>
    <row r="60676" spans="26:26">
      <c r="Z60676"/>
    </row>
    <row r="60677" spans="26:26">
      <c r="Z60677"/>
    </row>
    <row r="60678" spans="26:26">
      <c r="Z60678"/>
    </row>
    <row r="60679" spans="26:26">
      <c r="Z60679"/>
    </row>
    <row r="60680" spans="26:26">
      <c r="Z60680"/>
    </row>
    <row r="60681" spans="26:26">
      <c r="Z60681"/>
    </row>
    <row r="60682" spans="26:26">
      <c r="Z60682"/>
    </row>
    <row r="60683" spans="26:26">
      <c r="Z60683"/>
    </row>
    <row r="60684" spans="26:26">
      <c r="Z60684"/>
    </row>
    <row r="60685" spans="26:26">
      <c r="Z60685"/>
    </row>
    <row r="60686" spans="26:26">
      <c r="Z60686"/>
    </row>
    <row r="60687" spans="26:26">
      <c r="Z60687"/>
    </row>
    <row r="60688" spans="26:26">
      <c r="Z60688"/>
    </row>
    <row r="60689" spans="26:26">
      <c r="Z60689"/>
    </row>
    <row r="60690" spans="26:26">
      <c r="Z60690"/>
    </row>
    <row r="60691" spans="26:26">
      <c r="Z60691"/>
    </row>
    <row r="60692" spans="26:26">
      <c r="Z60692"/>
    </row>
    <row r="60693" spans="26:26">
      <c r="Z60693"/>
    </row>
    <row r="60694" spans="26:26">
      <c r="Z60694"/>
    </row>
    <row r="60695" spans="26:26">
      <c r="Z60695"/>
    </row>
    <row r="60696" spans="26:26">
      <c r="Z60696"/>
    </row>
    <row r="60697" spans="26:26">
      <c r="Z60697"/>
    </row>
    <row r="60698" spans="26:26">
      <c r="Z60698"/>
    </row>
    <row r="60699" spans="26:26">
      <c r="Z60699"/>
    </row>
    <row r="60700" spans="26:26">
      <c r="Z60700"/>
    </row>
    <row r="60701" spans="26:26">
      <c r="Z60701"/>
    </row>
    <row r="60702" spans="26:26">
      <c r="Z60702"/>
    </row>
    <row r="60703" spans="26:26">
      <c r="Z60703"/>
    </row>
    <row r="60704" spans="26:26">
      <c r="Z60704"/>
    </row>
    <row r="60705" spans="26:26">
      <c r="Z60705"/>
    </row>
    <row r="60706" spans="26:26">
      <c r="Z60706"/>
    </row>
    <row r="60707" spans="26:26">
      <c r="Z60707"/>
    </row>
    <row r="60708" spans="26:26">
      <c r="Z60708"/>
    </row>
    <row r="60709" spans="26:26">
      <c r="Z60709"/>
    </row>
    <row r="60710" spans="26:26">
      <c r="Z60710"/>
    </row>
    <row r="60711" spans="26:26">
      <c r="Z60711"/>
    </row>
    <row r="60712" spans="26:26">
      <c r="Z60712"/>
    </row>
    <row r="60713" spans="26:26">
      <c r="Z60713"/>
    </row>
    <row r="60714" spans="26:26">
      <c r="Z60714"/>
    </row>
    <row r="60715" spans="26:26">
      <c r="Z60715"/>
    </row>
    <row r="60716" spans="26:26">
      <c r="Z60716"/>
    </row>
    <row r="60717" spans="26:26">
      <c r="Z60717"/>
    </row>
    <row r="60718" spans="26:26">
      <c r="Z60718"/>
    </row>
    <row r="60719" spans="26:26">
      <c r="Z60719"/>
    </row>
    <row r="60720" spans="26:26">
      <c r="Z60720"/>
    </row>
    <row r="60721" spans="26:26">
      <c r="Z60721"/>
    </row>
    <row r="60722" spans="26:26">
      <c r="Z60722"/>
    </row>
    <row r="60723" spans="26:26">
      <c r="Z60723"/>
    </row>
    <row r="60724" spans="26:26">
      <c r="Z60724"/>
    </row>
    <row r="60725" spans="26:26">
      <c r="Z60725"/>
    </row>
    <row r="60726" spans="26:26">
      <c r="Z60726"/>
    </row>
    <row r="60727" spans="26:26">
      <c r="Z60727"/>
    </row>
    <row r="60728" spans="26:26">
      <c r="Z60728"/>
    </row>
    <row r="60729" spans="26:26">
      <c r="Z60729"/>
    </row>
    <row r="60730" spans="26:26">
      <c r="Z60730"/>
    </row>
    <row r="60731" spans="26:26">
      <c r="Z60731"/>
    </row>
    <row r="60732" spans="26:26">
      <c r="Z60732"/>
    </row>
    <row r="60733" spans="26:26">
      <c r="Z60733"/>
    </row>
    <row r="60734" spans="26:26">
      <c r="Z60734"/>
    </row>
    <row r="60735" spans="26:26">
      <c r="Z60735"/>
    </row>
    <row r="60736" spans="26:26">
      <c r="Z60736"/>
    </row>
    <row r="60737" spans="26:26">
      <c r="Z60737"/>
    </row>
    <row r="60738" spans="26:26">
      <c r="Z60738"/>
    </row>
    <row r="60739" spans="26:26">
      <c r="Z60739"/>
    </row>
    <row r="60740" spans="26:26">
      <c r="Z60740"/>
    </row>
    <row r="60741" spans="26:26">
      <c r="Z60741"/>
    </row>
    <row r="60742" spans="26:26">
      <c r="Z60742"/>
    </row>
    <row r="60743" spans="26:26">
      <c r="Z60743"/>
    </row>
    <row r="60744" spans="26:26">
      <c r="Z60744"/>
    </row>
    <row r="60745" spans="26:26">
      <c r="Z60745"/>
    </row>
    <row r="60746" spans="26:26">
      <c r="Z60746"/>
    </row>
    <row r="60747" spans="26:26">
      <c r="Z60747"/>
    </row>
    <row r="60748" spans="26:26">
      <c r="Z60748"/>
    </row>
    <row r="60749" spans="26:26">
      <c r="Z60749"/>
    </row>
    <row r="60750" spans="26:26">
      <c r="Z60750"/>
    </row>
    <row r="60751" spans="26:26">
      <c r="Z60751"/>
    </row>
    <row r="60752" spans="26:26">
      <c r="Z60752"/>
    </row>
    <row r="60753" spans="26:26">
      <c r="Z60753"/>
    </row>
    <row r="60754" spans="26:26">
      <c r="Z60754"/>
    </row>
    <row r="60755" spans="26:26">
      <c r="Z60755"/>
    </row>
    <row r="60756" spans="26:26">
      <c r="Z60756"/>
    </row>
    <row r="60757" spans="26:26">
      <c r="Z60757"/>
    </row>
    <row r="60758" spans="26:26">
      <c r="Z60758"/>
    </row>
    <row r="60759" spans="26:26">
      <c r="Z60759"/>
    </row>
    <row r="60760" spans="26:26">
      <c r="Z60760"/>
    </row>
    <row r="60761" spans="26:26">
      <c r="Z60761"/>
    </row>
    <row r="60762" spans="26:26">
      <c r="Z60762"/>
    </row>
    <row r="60763" spans="26:26">
      <c r="Z60763"/>
    </row>
    <row r="60764" spans="26:26">
      <c r="Z60764"/>
    </row>
    <row r="60765" spans="26:26">
      <c r="Z60765"/>
    </row>
    <row r="60766" spans="26:26">
      <c r="Z60766"/>
    </row>
    <row r="60767" spans="26:26">
      <c r="Z60767"/>
    </row>
    <row r="60768" spans="26:26">
      <c r="Z60768"/>
    </row>
    <row r="60769" spans="26:26">
      <c r="Z60769"/>
    </row>
    <row r="60770" spans="26:26">
      <c r="Z60770"/>
    </row>
    <row r="60771" spans="26:26">
      <c r="Z60771"/>
    </row>
    <row r="60772" spans="26:26">
      <c r="Z60772"/>
    </row>
    <row r="60773" spans="26:26">
      <c r="Z60773"/>
    </row>
    <row r="60774" spans="26:26">
      <c r="Z60774"/>
    </row>
    <row r="60775" spans="26:26">
      <c r="Z60775"/>
    </row>
    <row r="60776" spans="26:26">
      <c r="Z60776"/>
    </row>
    <row r="60777" spans="26:26">
      <c r="Z60777"/>
    </row>
    <row r="60778" spans="26:26">
      <c r="Z60778"/>
    </row>
    <row r="60779" spans="26:26">
      <c r="Z60779"/>
    </row>
    <row r="60780" spans="26:26">
      <c r="Z60780"/>
    </row>
    <row r="60781" spans="26:26">
      <c r="Z60781"/>
    </row>
    <row r="60782" spans="26:26">
      <c r="Z60782"/>
    </row>
    <row r="60783" spans="26:26">
      <c r="Z60783"/>
    </row>
    <row r="60784" spans="26:26">
      <c r="Z60784"/>
    </row>
    <row r="60785" spans="26:26">
      <c r="Z60785"/>
    </row>
    <row r="60786" spans="26:26">
      <c r="Z60786"/>
    </row>
    <row r="60787" spans="26:26">
      <c r="Z60787"/>
    </row>
    <row r="60788" spans="26:26">
      <c r="Z60788"/>
    </row>
    <row r="60789" spans="26:26">
      <c r="Z60789"/>
    </row>
    <row r="60790" spans="26:26">
      <c r="Z60790"/>
    </row>
    <row r="60791" spans="26:26">
      <c r="Z60791"/>
    </row>
    <row r="60792" spans="26:26">
      <c r="Z60792"/>
    </row>
    <row r="60793" spans="26:26">
      <c r="Z60793"/>
    </row>
    <row r="60794" spans="26:26">
      <c r="Z60794"/>
    </row>
    <row r="60795" spans="26:26">
      <c r="Z60795"/>
    </row>
    <row r="60796" spans="26:26">
      <c r="Z60796"/>
    </row>
    <row r="60797" spans="26:26">
      <c r="Z60797"/>
    </row>
    <row r="60798" spans="26:26">
      <c r="Z60798"/>
    </row>
    <row r="60799" spans="26:26">
      <c r="Z60799"/>
    </row>
    <row r="60800" spans="26:26">
      <c r="Z60800"/>
    </row>
    <row r="60801" spans="26:26">
      <c r="Z60801"/>
    </row>
    <row r="60802" spans="26:26">
      <c r="Z60802"/>
    </row>
    <row r="60803" spans="26:26">
      <c r="Z60803"/>
    </row>
    <row r="60804" spans="26:26">
      <c r="Z60804"/>
    </row>
    <row r="60805" spans="26:26">
      <c r="Z60805"/>
    </row>
    <row r="60806" spans="26:26">
      <c r="Z60806"/>
    </row>
    <row r="60807" spans="26:26">
      <c r="Z60807"/>
    </row>
    <row r="60808" spans="26:26">
      <c r="Z60808"/>
    </row>
    <row r="60809" spans="26:26">
      <c r="Z60809"/>
    </row>
    <row r="60810" spans="26:26">
      <c r="Z60810"/>
    </row>
    <row r="60811" spans="26:26">
      <c r="Z60811"/>
    </row>
    <row r="60812" spans="26:26">
      <c r="Z60812"/>
    </row>
    <row r="60813" spans="26:26">
      <c r="Z60813"/>
    </row>
    <row r="60814" spans="26:26">
      <c r="Z60814"/>
    </row>
    <row r="60815" spans="26:26">
      <c r="Z60815"/>
    </row>
    <row r="60816" spans="26:26">
      <c r="Z60816"/>
    </row>
    <row r="60817" spans="26:26">
      <c r="Z60817"/>
    </row>
    <row r="60818" spans="26:26">
      <c r="Z60818"/>
    </row>
    <row r="60819" spans="26:26">
      <c r="Z60819"/>
    </row>
    <row r="60820" spans="26:26">
      <c r="Z60820"/>
    </row>
    <row r="60821" spans="26:26">
      <c r="Z60821"/>
    </row>
    <row r="60822" spans="26:26">
      <c r="Z60822"/>
    </row>
    <row r="60823" spans="26:26">
      <c r="Z60823"/>
    </row>
    <row r="60824" spans="26:26">
      <c r="Z60824"/>
    </row>
    <row r="60825" spans="26:26">
      <c r="Z60825"/>
    </row>
    <row r="60826" spans="26:26">
      <c r="Z60826"/>
    </row>
    <row r="60827" spans="26:26">
      <c r="Z60827"/>
    </row>
    <row r="60828" spans="26:26">
      <c r="Z60828"/>
    </row>
    <row r="60829" spans="26:26">
      <c r="Z60829"/>
    </row>
    <row r="60830" spans="26:26">
      <c r="Z60830"/>
    </row>
    <row r="60831" spans="26:26">
      <c r="Z60831"/>
    </row>
    <row r="60832" spans="26:26">
      <c r="Z60832"/>
    </row>
    <row r="60833" spans="26:26">
      <c r="Z60833"/>
    </row>
    <row r="60834" spans="26:26">
      <c r="Z60834"/>
    </row>
    <row r="60835" spans="26:26">
      <c r="Z60835"/>
    </row>
    <row r="60836" spans="26:26">
      <c r="Z60836"/>
    </row>
    <row r="60837" spans="26:26">
      <c r="Z60837"/>
    </row>
    <row r="60838" spans="26:26">
      <c r="Z60838"/>
    </row>
    <row r="60839" spans="26:26">
      <c r="Z60839"/>
    </row>
    <row r="60840" spans="26:26">
      <c r="Z60840"/>
    </row>
    <row r="60841" spans="26:26">
      <c r="Z60841"/>
    </row>
    <row r="60842" spans="26:26">
      <c r="Z60842"/>
    </row>
    <row r="60843" spans="26:26">
      <c r="Z60843"/>
    </row>
    <row r="60844" spans="26:26">
      <c r="Z60844"/>
    </row>
    <row r="60845" spans="26:26">
      <c r="Z60845"/>
    </row>
    <row r="60846" spans="26:26">
      <c r="Z60846"/>
    </row>
    <row r="60847" spans="26:26">
      <c r="Z60847"/>
    </row>
    <row r="60848" spans="26:26">
      <c r="Z60848"/>
    </row>
    <row r="60849" spans="26:26">
      <c r="Z60849"/>
    </row>
    <row r="60850" spans="26:26">
      <c r="Z60850"/>
    </row>
    <row r="60851" spans="26:26">
      <c r="Z60851"/>
    </row>
    <row r="60852" spans="26:26">
      <c r="Z60852"/>
    </row>
    <row r="60853" spans="26:26">
      <c r="Z60853"/>
    </row>
    <row r="60854" spans="26:26">
      <c r="Z60854"/>
    </row>
    <row r="60855" spans="26:26">
      <c r="Z60855"/>
    </row>
    <row r="60856" spans="26:26">
      <c r="Z60856"/>
    </row>
    <row r="60857" spans="26:26">
      <c r="Z60857"/>
    </row>
    <row r="60858" spans="26:26">
      <c r="Z60858"/>
    </row>
    <row r="60859" spans="26:26">
      <c r="Z60859"/>
    </row>
    <row r="60860" spans="26:26">
      <c r="Z60860"/>
    </row>
    <row r="60861" spans="26:26">
      <c r="Z60861"/>
    </row>
    <row r="60862" spans="26:26">
      <c r="Z60862"/>
    </row>
    <row r="60863" spans="26:26">
      <c r="Z60863"/>
    </row>
    <row r="60864" spans="26:26">
      <c r="Z60864"/>
    </row>
    <row r="60865" spans="26:26">
      <c r="Z60865"/>
    </row>
    <row r="60866" spans="26:26">
      <c r="Z60866"/>
    </row>
    <row r="60867" spans="26:26">
      <c r="Z60867"/>
    </row>
    <row r="60868" spans="26:26">
      <c r="Z60868"/>
    </row>
    <row r="60869" spans="26:26">
      <c r="Z60869"/>
    </row>
    <row r="60870" spans="26:26">
      <c r="Z60870"/>
    </row>
    <row r="60871" spans="26:26">
      <c r="Z60871"/>
    </row>
    <row r="60872" spans="26:26">
      <c r="Z60872"/>
    </row>
    <row r="60873" spans="26:26">
      <c r="Z60873"/>
    </row>
    <row r="60874" spans="26:26">
      <c r="Z60874"/>
    </row>
    <row r="60875" spans="26:26">
      <c r="Z60875"/>
    </row>
    <row r="60876" spans="26:26">
      <c r="Z60876"/>
    </row>
    <row r="60877" spans="26:26">
      <c r="Z60877"/>
    </row>
    <row r="60878" spans="26:26">
      <c r="Z60878"/>
    </row>
    <row r="60879" spans="26:26">
      <c r="Z60879"/>
    </row>
    <row r="60880" spans="26:26">
      <c r="Z60880"/>
    </row>
    <row r="60881" spans="26:26">
      <c r="Z60881"/>
    </row>
    <row r="60882" spans="26:26">
      <c r="Z60882"/>
    </row>
    <row r="60883" spans="26:26">
      <c r="Z60883"/>
    </row>
    <row r="60884" spans="26:26">
      <c r="Z60884"/>
    </row>
    <row r="60885" spans="26:26">
      <c r="Z60885"/>
    </row>
    <row r="60886" spans="26:26">
      <c r="Z60886"/>
    </row>
    <row r="60887" spans="26:26">
      <c r="Z60887"/>
    </row>
    <row r="60888" spans="26:26">
      <c r="Z60888"/>
    </row>
    <row r="60889" spans="26:26">
      <c r="Z60889"/>
    </row>
    <row r="60890" spans="26:26">
      <c r="Z60890"/>
    </row>
    <row r="60891" spans="26:26">
      <c r="Z60891"/>
    </row>
    <row r="60892" spans="26:26">
      <c r="Z60892"/>
    </row>
    <row r="60893" spans="26:26">
      <c r="Z60893"/>
    </row>
    <row r="60894" spans="26:26">
      <c r="Z60894"/>
    </row>
    <row r="60895" spans="26:26">
      <c r="Z60895"/>
    </row>
    <row r="60896" spans="26:26">
      <c r="Z60896"/>
    </row>
    <row r="60897" spans="26:26">
      <c r="Z60897"/>
    </row>
    <row r="60898" spans="26:26">
      <c r="Z60898"/>
    </row>
    <row r="60899" spans="26:26">
      <c r="Z60899"/>
    </row>
    <row r="60900" spans="26:26">
      <c r="Z60900"/>
    </row>
    <row r="60901" spans="26:26">
      <c r="Z60901"/>
    </row>
    <row r="60902" spans="26:26">
      <c r="Z60902"/>
    </row>
    <row r="60903" spans="26:26">
      <c r="Z60903"/>
    </row>
    <row r="60904" spans="26:26">
      <c r="Z60904"/>
    </row>
    <row r="60905" spans="26:26">
      <c r="Z60905"/>
    </row>
    <row r="60906" spans="26:26">
      <c r="Z60906"/>
    </row>
    <row r="60907" spans="26:26">
      <c r="Z60907"/>
    </row>
    <row r="60908" spans="26:26">
      <c r="Z60908"/>
    </row>
    <row r="60909" spans="26:26">
      <c r="Z60909"/>
    </row>
    <row r="60910" spans="26:26">
      <c r="Z60910"/>
    </row>
    <row r="60911" spans="26:26">
      <c r="Z60911"/>
    </row>
    <row r="60912" spans="26:26">
      <c r="Z60912"/>
    </row>
    <row r="60913" spans="26:26">
      <c r="Z60913"/>
    </row>
    <row r="60914" spans="26:26">
      <c r="Z60914"/>
    </row>
    <row r="60915" spans="26:26">
      <c r="Z60915"/>
    </row>
    <row r="60916" spans="26:26">
      <c r="Z60916"/>
    </row>
    <row r="60917" spans="26:26">
      <c r="Z60917"/>
    </row>
    <row r="60918" spans="26:26">
      <c r="Z60918"/>
    </row>
    <row r="60919" spans="26:26">
      <c r="Z60919"/>
    </row>
    <row r="60920" spans="26:26">
      <c r="Z60920"/>
    </row>
    <row r="60921" spans="26:26">
      <c r="Z60921"/>
    </row>
    <row r="60922" spans="26:26">
      <c r="Z60922"/>
    </row>
    <row r="60923" spans="26:26">
      <c r="Z60923"/>
    </row>
    <row r="60924" spans="26:26">
      <c r="Z60924"/>
    </row>
    <row r="60925" spans="26:26">
      <c r="Z60925"/>
    </row>
    <row r="60926" spans="26:26">
      <c r="Z60926"/>
    </row>
    <row r="60927" spans="26:26">
      <c r="Z60927"/>
    </row>
    <row r="60928" spans="26:26">
      <c r="Z60928"/>
    </row>
    <row r="60929" spans="26:26">
      <c r="Z60929"/>
    </row>
    <row r="60930" spans="26:26">
      <c r="Z60930"/>
    </row>
    <row r="60931" spans="26:26">
      <c r="Z60931"/>
    </row>
    <row r="60932" spans="26:26">
      <c r="Z60932"/>
    </row>
    <row r="60933" spans="26:26">
      <c r="Z60933"/>
    </row>
    <row r="60934" spans="26:26">
      <c r="Z60934"/>
    </row>
    <row r="60935" spans="26:26">
      <c r="Z60935"/>
    </row>
    <row r="60936" spans="26:26">
      <c r="Z60936"/>
    </row>
    <row r="60937" spans="26:26">
      <c r="Z60937"/>
    </row>
    <row r="60938" spans="26:26">
      <c r="Z60938"/>
    </row>
    <row r="60939" spans="26:26">
      <c r="Z60939"/>
    </row>
    <row r="60940" spans="26:26">
      <c r="Z60940"/>
    </row>
    <row r="60941" spans="26:26">
      <c r="Z60941"/>
    </row>
    <row r="60942" spans="26:26">
      <c r="Z60942"/>
    </row>
    <row r="60943" spans="26:26">
      <c r="Z60943"/>
    </row>
    <row r="60944" spans="26:26">
      <c r="Z60944"/>
    </row>
    <row r="60945" spans="26:26">
      <c r="Z60945"/>
    </row>
    <row r="60946" spans="26:26">
      <c r="Z60946"/>
    </row>
    <row r="60947" spans="26:26">
      <c r="Z60947"/>
    </row>
    <row r="60948" spans="26:26">
      <c r="Z60948"/>
    </row>
    <row r="60949" spans="26:26">
      <c r="Z60949"/>
    </row>
    <row r="60950" spans="26:26">
      <c r="Z60950"/>
    </row>
    <row r="60951" spans="26:26">
      <c r="Z60951"/>
    </row>
    <row r="60952" spans="26:26">
      <c r="Z60952"/>
    </row>
    <row r="60953" spans="26:26">
      <c r="Z60953"/>
    </row>
    <row r="60954" spans="26:26">
      <c r="Z60954"/>
    </row>
    <row r="60955" spans="26:26">
      <c r="Z60955"/>
    </row>
    <row r="60956" spans="26:26">
      <c r="Z60956"/>
    </row>
    <row r="60957" spans="26:26">
      <c r="Z60957"/>
    </row>
    <row r="60958" spans="26:26">
      <c r="Z60958"/>
    </row>
    <row r="60959" spans="26:26">
      <c r="Z60959"/>
    </row>
    <row r="60960" spans="26:26">
      <c r="Z60960"/>
    </row>
    <row r="60961" spans="26:26">
      <c r="Z60961"/>
    </row>
    <row r="60962" spans="26:26">
      <c r="Z60962"/>
    </row>
    <row r="60963" spans="26:26">
      <c r="Z60963"/>
    </row>
    <row r="60964" spans="26:26">
      <c r="Z60964"/>
    </row>
    <row r="60965" spans="26:26">
      <c r="Z60965"/>
    </row>
    <row r="60966" spans="26:26">
      <c r="Z60966"/>
    </row>
    <row r="60967" spans="26:26">
      <c r="Z60967"/>
    </row>
    <row r="60968" spans="26:26">
      <c r="Z60968"/>
    </row>
    <row r="60969" spans="26:26">
      <c r="Z60969"/>
    </row>
    <row r="60970" spans="26:26">
      <c r="Z60970"/>
    </row>
    <row r="60971" spans="26:26">
      <c r="Z60971"/>
    </row>
    <row r="60972" spans="26:26">
      <c r="Z60972"/>
    </row>
    <row r="60973" spans="26:26">
      <c r="Z60973"/>
    </row>
    <row r="60974" spans="26:26">
      <c r="Z60974"/>
    </row>
    <row r="60975" spans="26:26">
      <c r="Z60975"/>
    </row>
    <row r="60976" spans="26:26">
      <c r="Z60976"/>
    </row>
    <row r="60977" spans="26:26">
      <c r="Z60977"/>
    </row>
    <row r="60978" spans="26:26">
      <c r="Z60978"/>
    </row>
    <row r="60979" spans="26:26">
      <c r="Z60979"/>
    </row>
    <row r="60980" spans="26:26">
      <c r="Z60980"/>
    </row>
    <row r="60981" spans="26:26">
      <c r="Z60981"/>
    </row>
    <row r="60982" spans="26:26">
      <c r="Z60982"/>
    </row>
    <row r="60983" spans="26:26">
      <c r="Z60983"/>
    </row>
    <row r="60984" spans="26:26">
      <c r="Z60984"/>
    </row>
    <row r="60985" spans="26:26">
      <c r="Z60985"/>
    </row>
    <row r="60986" spans="26:26">
      <c r="Z60986"/>
    </row>
    <row r="60987" spans="26:26">
      <c r="Z60987"/>
    </row>
    <row r="60988" spans="26:26">
      <c r="Z60988"/>
    </row>
    <row r="60989" spans="26:26">
      <c r="Z60989"/>
    </row>
    <row r="60990" spans="26:26">
      <c r="Z60990"/>
    </row>
    <row r="60991" spans="26:26">
      <c r="Z60991"/>
    </row>
    <row r="60992" spans="26:26">
      <c r="Z60992"/>
    </row>
    <row r="60993" spans="26:26">
      <c r="Z60993"/>
    </row>
    <row r="60994" spans="26:26">
      <c r="Z60994"/>
    </row>
    <row r="60995" spans="26:26">
      <c r="Z60995"/>
    </row>
    <row r="60996" spans="26:26">
      <c r="Z60996"/>
    </row>
    <row r="60997" spans="26:26">
      <c r="Z60997"/>
    </row>
    <row r="60998" spans="26:26">
      <c r="Z60998"/>
    </row>
    <row r="60999" spans="26:26">
      <c r="Z60999"/>
    </row>
    <row r="61000" spans="26:26">
      <c r="Z61000"/>
    </row>
    <row r="61001" spans="26:26">
      <c r="Z61001"/>
    </row>
    <row r="61002" spans="26:26">
      <c r="Z61002"/>
    </row>
    <row r="61003" spans="26:26">
      <c r="Z61003"/>
    </row>
    <row r="61004" spans="26:26">
      <c r="Z61004"/>
    </row>
    <row r="61005" spans="26:26">
      <c r="Z61005"/>
    </row>
    <row r="61006" spans="26:26">
      <c r="Z61006"/>
    </row>
    <row r="61007" spans="26:26">
      <c r="Z61007"/>
    </row>
    <row r="61008" spans="26:26">
      <c r="Z61008"/>
    </row>
    <row r="61009" spans="26:26">
      <c r="Z61009"/>
    </row>
    <row r="61010" spans="26:26">
      <c r="Z61010"/>
    </row>
    <row r="61011" spans="26:26">
      <c r="Z61011"/>
    </row>
    <row r="61012" spans="26:26">
      <c r="Z61012"/>
    </row>
    <row r="61013" spans="26:26">
      <c r="Z61013"/>
    </row>
    <row r="61014" spans="26:26">
      <c r="Z61014"/>
    </row>
    <row r="61015" spans="26:26">
      <c r="Z61015"/>
    </row>
    <row r="61016" spans="26:26">
      <c r="Z61016"/>
    </row>
    <row r="61017" spans="26:26">
      <c r="Z61017"/>
    </row>
    <row r="61018" spans="26:26">
      <c r="Z61018"/>
    </row>
    <row r="61019" spans="26:26">
      <c r="Z61019"/>
    </row>
    <row r="61020" spans="26:26">
      <c r="Z61020"/>
    </row>
    <row r="61021" spans="26:26">
      <c r="Z61021"/>
    </row>
    <row r="61022" spans="26:26">
      <c r="Z61022"/>
    </row>
    <row r="61023" spans="26:26">
      <c r="Z61023"/>
    </row>
    <row r="61024" spans="26:26">
      <c r="Z61024"/>
    </row>
    <row r="61025" spans="26:26">
      <c r="Z61025"/>
    </row>
    <row r="61026" spans="26:26">
      <c r="Z61026"/>
    </row>
    <row r="61027" spans="26:26">
      <c r="Z61027"/>
    </row>
    <row r="61028" spans="26:26">
      <c r="Z61028"/>
    </row>
    <row r="61029" spans="26:26">
      <c r="Z61029"/>
    </row>
    <row r="61030" spans="26:26">
      <c r="Z61030"/>
    </row>
    <row r="61031" spans="26:26">
      <c r="Z61031"/>
    </row>
    <row r="61032" spans="26:26">
      <c r="Z61032"/>
    </row>
    <row r="61033" spans="26:26">
      <c r="Z61033"/>
    </row>
    <row r="61034" spans="26:26">
      <c r="Z61034"/>
    </row>
    <row r="61035" spans="26:26">
      <c r="Z61035"/>
    </row>
    <row r="61036" spans="26:26">
      <c r="Z61036"/>
    </row>
    <row r="61037" spans="26:26">
      <c r="Z61037"/>
    </row>
    <row r="61038" spans="26:26">
      <c r="Z61038"/>
    </row>
    <row r="61039" spans="26:26">
      <c r="Z61039"/>
    </row>
    <row r="61040" spans="26:26">
      <c r="Z61040"/>
    </row>
    <row r="61041" spans="26:26">
      <c r="Z61041"/>
    </row>
    <row r="61042" spans="26:26">
      <c r="Z61042"/>
    </row>
    <row r="61043" spans="26:26">
      <c r="Z61043"/>
    </row>
    <row r="61044" spans="26:26">
      <c r="Z61044"/>
    </row>
    <row r="61045" spans="26:26">
      <c r="Z61045"/>
    </row>
    <row r="61046" spans="26:26">
      <c r="Z61046"/>
    </row>
    <row r="61047" spans="26:26">
      <c r="Z61047"/>
    </row>
    <row r="61048" spans="26:26">
      <c r="Z61048"/>
    </row>
    <row r="61049" spans="26:26">
      <c r="Z61049"/>
    </row>
    <row r="61050" spans="26:26">
      <c r="Z61050"/>
    </row>
    <row r="61051" spans="26:26">
      <c r="Z61051"/>
    </row>
    <row r="61052" spans="26:26">
      <c r="Z61052"/>
    </row>
    <row r="61053" spans="26:26">
      <c r="Z61053"/>
    </row>
    <row r="61054" spans="26:26">
      <c r="Z61054"/>
    </row>
    <row r="61055" spans="26:26">
      <c r="Z61055"/>
    </row>
    <row r="61056" spans="26:26">
      <c r="Z61056"/>
    </row>
    <row r="61057" spans="26:26">
      <c r="Z61057"/>
    </row>
    <row r="61058" spans="26:26">
      <c r="Z61058"/>
    </row>
    <row r="61059" spans="26:26">
      <c r="Z61059"/>
    </row>
    <row r="61060" spans="26:26">
      <c r="Z61060"/>
    </row>
    <row r="61061" spans="26:26">
      <c r="Z61061"/>
    </row>
    <row r="61062" spans="26:26">
      <c r="Z61062"/>
    </row>
    <row r="61063" spans="26:26">
      <c r="Z61063"/>
    </row>
    <row r="61064" spans="26:26">
      <c r="Z61064"/>
    </row>
    <row r="61065" spans="26:26">
      <c r="Z61065"/>
    </row>
    <row r="61066" spans="26:26">
      <c r="Z61066"/>
    </row>
    <row r="61067" spans="26:26">
      <c r="Z61067"/>
    </row>
    <row r="61068" spans="26:26">
      <c r="Z61068"/>
    </row>
    <row r="61069" spans="26:26">
      <c r="Z61069"/>
    </row>
    <row r="61070" spans="26:26">
      <c r="Z61070"/>
    </row>
    <row r="61071" spans="26:26">
      <c r="Z61071"/>
    </row>
    <row r="61072" spans="26:26">
      <c r="Z61072"/>
    </row>
    <row r="61073" spans="26:26">
      <c r="Z61073"/>
    </row>
    <row r="61074" spans="26:26">
      <c r="Z61074"/>
    </row>
    <row r="61075" spans="26:26">
      <c r="Z61075"/>
    </row>
    <row r="61076" spans="26:26">
      <c r="Z61076"/>
    </row>
    <row r="61077" spans="26:26">
      <c r="Z61077"/>
    </row>
    <row r="61078" spans="26:26">
      <c r="Z61078"/>
    </row>
    <row r="61079" spans="26:26">
      <c r="Z61079"/>
    </row>
    <row r="61080" spans="26:26">
      <c r="Z61080"/>
    </row>
    <row r="61081" spans="26:26">
      <c r="Z61081"/>
    </row>
    <row r="61082" spans="26:26">
      <c r="Z61082"/>
    </row>
    <row r="61083" spans="26:26">
      <c r="Z61083"/>
    </row>
    <row r="61084" spans="26:26">
      <c r="Z61084"/>
    </row>
    <row r="61085" spans="26:26">
      <c r="Z61085"/>
    </row>
    <row r="61086" spans="26:26">
      <c r="Z61086"/>
    </row>
    <row r="61087" spans="26:26">
      <c r="Z61087"/>
    </row>
    <row r="61088" spans="26:26">
      <c r="Z61088"/>
    </row>
    <row r="61089" spans="26:26">
      <c r="Z61089"/>
    </row>
    <row r="61090" spans="26:26">
      <c r="Z61090"/>
    </row>
    <row r="61091" spans="26:26">
      <c r="Z61091"/>
    </row>
    <row r="61092" spans="26:26">
      <c r="Z61092"/>
    </row>
    <row r="61093" spans="26:26">
      <c r="Z61093"/>
    </row>
    <row r="61094" spans="26:26">
      <c r="Z61094"/>
    </row>
    <row r="61095" spans="26:26">
      <c r="Z61095"/>
    </row>
    <row r="61096" spans="26:26">
      <c r="Z61096"/>
    </row>
    <row r="61097" spans="26:26">
      <c r="Z61097"/>
    </row>
    <row r="61098" spans="26:26">
      <c r="Z61098"/>
    </row>
    <row r="61099" spans="26:26">
      <c r="Z61099"/>
    </row>
    <row r="61100" spans="26:26">
      <c r="Z61100"/>
    </row>
    <row r="61101" spans="26:26">
      <c r="Z61101"/>
    </row>
    <row r="61102" spans="26:26">
      <c r="Z61102"/>
    </row>
    <row r="61103" spans="26:26">
      <c r="Z61103"/>
    </row>
    <row r="61104" spans="26:26">
      <c r="Z61104"/>
    </row>
    <row r="61105" spans="26:26">
      <c r="Z61105"/>
    </row>
    <row r="61106" spans="26:26">
      <c r="Z61106"/>
    </row>
    <row r="61107" spans="26:26">
      <c r="Z61107"/>
    </row>
    <row r="61108" spans="26:26">
      <c r="Z61108"/>
    </row>
    <row r="61109" spans="26:26">
      <c r="Z61109"/>
    </row>
    <row r="61110" spans="26:26">
      <c r="Z61110"/>
    </row>
    <row r="61111" spans="26:26">
      <c r="Z61111"/>
    </row>
    <row r="61112" spans="26:26">
      <c r="Z61112"/>
    </row>
    <row r="61113" spans="26:26">
      <c r="Z61113"/>
    </row>
    <row r="61114" spans="26:26">
      <c r="Z61114"/>
    </row>
    <row r="61115" spans="26:26">
      <c r="Z61115"/>
    </row>
    <row r="61116" spans="26:26">
      <c r="Z61116"/>
    </row>
    <row r="61117" spans="26:26">
      <c r="Z61117"/>
    </row>
    <row r="61118" spans="26:26">
      <c r="Z61118"/>
    </row>
    <row r="61119" spans="26:26">
      <c r="Z61119"/>
    </row>
    <row r="61120" spans="26:26">
      <c r="Z61120"/>
    </row>
    <row r="61121" spans="26:26">
      <c r="Z61121"/>
    </row>
    <row r="61122" spans="26:26">
      <c r="Z61122"/>
    </row>
    <row r="61123" spans="26:26">
      <c r="Z61123"/>
    </row>
    <row r="61124" spans="26:26">
      <c r="Z61124"/>
    </row>
    <row r="61125" spans="26:26">
      <c r="Z61125"/>
    </row>
    <row r="61126" spans="26:26">
      <c r="Z61126"/>
    </row>
    <row r="61127" spans="26:26">
      <c r="Z61127"/>
    </row>
    <row r="61128" spans="26:26">
      <c r="Z61128"/>
    </row>
    <row r="61129" spans="26:26">
      <c r="Z61129"/>
    </row>
    <row r="61130" spans="26:26">
      <c r="Z61130"/>
    </row>
    <row r="61131" spans="26:26">
      <c r="Z61131"/>
    </row>
    <row r="61132" spans="26:26">
      <c r="Z61132"/>
    </row>
    <row r="61133" spans="26:26">
      <c r="Z61133"/>
    </row>
    <row r="61134" spans="26:26">
      <c r="Z61134"/>
    </row>
    <row r="61135" spans="26:26">
      <c r="Z61135"/>
    </row>
    <row r="61136" spans="26:26">
      <c r="Z61136"/>
    </row>
    <row r="61137" spans="26:26">
      <c r="Z61137"/>
    </row>
    <row r="61138" spans="26:26">
      <c r="Z61138"/>
    </row>
    <row r="61139" spans="26:26">
      <c r="Z61139"/>
    </row>
    <row r="61140" spans="26:26">
      <c r="Z61140"/>
    </row>
    <row r="61141" spans="26:26">
      <c r="Z61141"/>
    </row>
    <row r="61142" spans="26:26">
      <c r="Z61142"/>
    </row>
    <row r="61143" spans="26:26">
      <c r="Z61143"/>
    </row>
    <row r="61144" spans="26:26">
      <c r="Z61144"/>
    </row>
    <row r="61145" spans="26:26">
      <c r="Z61145"/>
    </row>
    <row r="61146" spans="26:26">
      <c r="Z61146"/>
    </row>
    <row r="61147" spans="26:26">
      <c r="Z61147"/>
    </row>
    <row r="61148" spans="26:26">
      <c r="Z61148"/>
    </row>
    <row r="61149" spans="26:26">
      <c r="Z61149"/>
    </row>
    <row r="61150" spans="26:26">
      <c r="Z61150"/>
    </row>
    <row r="61151" spans="26:26">
      <c r="Z61151"/>
    </row>
    <row r="61152" spans="26:26">
      <c r="Z61152"/>
    </row>
    <row r="61153" spans="26:26">
      <c r="Z61153"/>
    </row>
    <row r="61154" spans="26:26">
      <c r="Z61154"/>
    </row>
    <row r="61155" spans="26:26">
      <c r="Z61155"/>
    </row>
    <row r="61156" spans="26:26">
      <c r="Z61156"/>
    </row>
    <row r="61157" spans="26:26">
      <c r="Z61157"/>
    </row>
    <row r="61158" spans="26:26">
      <c r="Z61158"/>
    </row>
    <row r="61159" spans="26:26">
      <c r="Z61159"/>
    </row>
    <row r="61160" spans="26:26">
      <c r="Z61160"/>
    </row>
    <row r="61161" spans="26:26">
      <c r="Z61161"/>
    </row>
    <row r="61162" spans="26:26">
      <c r="Z61162"/>
    </row>
    <row r="61163" spans="26:26">
      <c r="Z61163"/>
    </row>
    <row r="61164" spans="26:26">
      <c r="Z61164"/>
    </row>
    <row r="61165" spans="26:26">
      <c r="Z61165"/>
    </row>
    <row r="61166" spans="26:26">
      <c r="Z61166"/>
    </row>
    <row r="61167" spans="26:26">
      <c r="Z61167"/>
    </row>
    <row r="61168" spans="26:26">
      <c r="Z61168"/>
    </row>
    <row r="61169" spans="26:26">
      <c r="Z61169"/>
    </row>
    <row r="61170" spans="26:26">
      <c r="Z61170"/>
    </row>
    <row r="61171" spans="26:26">
      <c r="Z61171"/>
    </row>
    <row r="61172" spans="26:26">
      <c r="Z61172"/>
    </row>
    <row r="61173" spans="26:26">
      <c r="Z61173"/>
    </row>
    <row r="61174" spans="26:26">
      <c r="Z61174"/>
    </row>
    <row r="61175" spans="26:26">
      <c r="Z61175"/>
    </row>
    <row r="61176" spans="26:26">
      <c r="Z61176"/>
    </row>
    <row r="61177" spans="26:26">
      <c r="Z61177"/>
    </row>
    <row r="61178" spans="26:26">
      <c r="Z61178"/>
    </row>
    <row r="61179" spans="26:26">
      <c r="Z61179"/>
    </row>
    <row r="61180" spans="26:26">
      <c r="Z61180"/>
    </row>
    <row r="61181" spans="26:26">
      <c r="Z61181"/>
    </row>
    <row r="61182" spans="26:26">
      <c r="Z61182"/>
    </row>
    <row r="61183" spans="26:26">
      <c r="Z61183"/>
    </row>
    <row r="61184" spans="26:26">
      <c r="Z61184"/>
    </row>
    <row r="61185" spans="26:26">
      <c r="Z61185"/>
    </row>
    <row r="61186" spans="26:26">
      <c r="Z61186"/>
    </row>
    <row r="61187" spans="26:26">
      <c r="Z61187"/>
    </row>
    <row r="61188" spans="26:26">
      <c r="Z61188"/>
    </row>
    <row r="61189" spans="26:26">
      <c r="Z61189"/>
    </row>
    <row r="61190" spans="26:26">
      <c r="Z61190"/>
    </row>
    <row r="61191" spans="26:26">
      <c r="Z61191"/>
    </row>
    <row r="61192" spans="26:26">
      <c r="Z61192"/>
    </row>
    <row r="61193" spans="26:26">
      <c r="Z61193"/>
    </row>
    <row r="61194" spans="26:26">
      <c r="Z61194"/>
    </row>
    <row r="61195" spans="26:26">
      <c r="Z61195"/>
    </row>
    <row r="61196" spans="26:26">
      <c r="Z61196"/>
    </row>
    <row r="61197" spans="26:26">
      <c r="Z61197"/>
    </row>
    <row r="61198" spans="26:26">
      <c r="Z61198"/>
    </row>
    <row r="61199" spans="26:26">
      <c r="Z61199"/>
    </row>
    <row r="61200" spans="26:26">
      <c r="Z61200"/>
    </row>
    <row r="61201" spans="26:26">
      <c r="Z61201"/>
    </row>
    <row r="61202" spans="26:26">
      <c r="Z61202"/>
    </row>
    <row r="61203" spans="26:26">
      <c r="Z61203"/>
    </row>
    <row r="61204" spans="26:26">
      <c r="Z61204"/>
    </row>
    <row r="61205" spans="26:26">
      <c r="Z61205"/>
    </row>
    <row r="61206" spans="26:26">
      <c r="Z61206"/>
    </row>
    <row r="61207" spans="26:26">
      <c r="Z61207"/>
    </row>
    <row r="61208" spans="26:26">
      <c r="Z61208"/>
    </row>
    <row r="61209" spans="26:26">
      <c r="Z61209"/>
    </row>
    <row r="61210" spans="26:26">
      <c r="Z61210"/>
    </row>
    <row r="61211" spans="26:26">
      <c r="Z61211"/>
    </row>
    <row r="61212" spans="26:26">
      <c r="Z61212"/>
    </row>
    <row r="61213" spans="26:26">
      <c r="Z61213"/>
    </row>
    <row r="61214" spans="26:26">
      <c r="Z61214"/>
    </row>
    <row r="61215" spans="26:26">
      <c r="Z61215"/>
    </row>
    <row r="61216" spans="26:26">
      <c r="Z61216"/>
    </row>
    <row r="61217" spans="26:26">
      <c r="Z61217"/>
    </row>
    <row r="61218" spans="26:26">
      <c r="Z61218"/>
    </row>
    <row r="61219" spans="26:26">
      <c r="Z61219"/>
    </row>
    <row r="61220" spans="26:26">
      <c r="Z61220"/>
    </row>
    <row r="61221" spans="26:26">
      <c r="Z61221"/>
    </row>
    <row r="61222" spans="26:26">
      <c r="Z61222"/>
    </row>
    <row r="61223" spans="26:26">
      <c r="Z61223"/>
    </row>
    <row r="61224" spans="26:26">
      <c r="Z61224"/>
    </row>
    <row r="61225" spans="26:26">
      <c r="Z61225"/>
    </row>
    <row r="61226" spans="26:26">
      <c r="Z61226"/>
    </row>
    <row r="61227" spans="26:26">
      <c r="Z61227"/>
    </row>
    <row r="61228" spans="26:26">
      <c r="Z61228"/>
    </row>
    <row r="61229" spans="26:26">
      <c r="Z61229"/>
    </row>
    <row r="61230" spans="26:26">
      <c r="Z61230"/>
    </row>
    <row r="61231" spans="26:26">
      <c r="Z61231"/>
    </row>
    <row r="61232" spans="26:26">
      <c r="Z61232"/>
    </row>
    <row r="61233" spans="26:26">
      <c r="Z61233"/>
    </row>
    <row r="61234" spans="26:26">
      <c r="Z61234"/>
    </row>
    <row r="61235" spans="26:26">
      <c r="Z61235"/>
    </row>
    <row r="61236" spans="26:26">
      <c r="Z61236"/>
    </row>
    <row r="61237" spans="26:26">
      <c r="Z61237"/>
    </row>
    <row r="61238" spans="26:26">
      <c r="Z61238"/>
    </row>
    <row r="61239" spans="26:26">
      <c r="Z61239"/>
    </row>
    <row r="61240" spans="26:26">
      <c r="Z61240"/>
    </row>
    <row r="61241" spans="26:26">
      <c r="Z61241"/>
    </row>
    <row r="61242" spans="26:26">
      <c r="Z61242"/>
    </row>
    <row r="61243" spans="26:26">
      <c r="Z61243"/>
    </row>
    <row r="61244" spans="26:26">
      <c r="Z61244"/>
    </row>
    <row r="61245" spans="26:26">
      <c r="Z61245"/>
    </row>
    <row r="61246" spans="26:26">
      <c r="Z61246"/>
    </row>
    <row r="61247" spans="26:26">
      <c r="Z61247"/>
    </row>
    <row r="61248" spans="26:26">
      <c r="Z61248"/>
    </row>
    <row r="61249" spans="26:26">
      <c r="Z61249"/>
    </row>
    <row r="61250" spans="26:26">
      <c r="Z61250"/>
    </row>
    <row r="61251" spans="26:26">
      <c r="Z61251"/>
    </row>
    <row r="61252" spans="26:26">
      <c r="Z61252"/>
    </row>
    <row r="61253" spans="26:26">
      <c r="Z61253"/>
    </row>
    <row r="61254" spans="26:26">
      <c r="Z61254"/>
    </row>
    <row r="61255" spans="26:26">
      <c r="Z61255"/>
    </row>
    <row r="61256" spans="26:26">
      <c r="Z61256"/>
    </row>
    <row r="61257" spans="26:26">
      <c r="Z61257"/>
    </row>
    <row r="61258" spans="26:26">
      <c r="Z61258"/>
    </row>
    <row r="61259" spans="26:26">
      <c r="Z61259"/>
    </row>
    <row r="61260" spans="26:26">
      <c r="Z61260"/>
    </row>
    <row r="61261" spans="26:26">
      <c r="Z61261"/>
    </row>
    <row r="61262" spans="26:26">
      <c r="Z61262"/>
    </row>
    <row r="61263" spans="26:26">
      <c r="Z61263"/>
    </row>
    <row r="61264" spans="26:26">
      <c r="Z61264"/>
    </row>
    <row r="61265" spans="26:26">
      <c r="Z61265"/>
    </row>
    <row r="61266" spans="26:26">
      <c r="Z61266"/>
    </row>
    <row r="61267" spans="26:26">
      <c r="Z61267"/>
    </row>
    <row r="61268" spans="26:26">
      <c r="Z61268"/>
    </row>
    <row r="61269" spans="26:26">
      <c r="Z61269"/>
    </row>
    <row r="61270" spans="26:26">
      <c r="Z61270"/>
    </row>
    <row r="61271" spans="26:26">
      <c r="Z61271"/>
    </row>
    <row r="61272" spans="26:26">
      <c r="Z61272"/>
    </row>
    <row r="61273" spans="26:26">
      <c r="Z61273"/>
    </row>
    <row r="61274" spans="26:26">
      <c r="Z61274"/>
    </row>
    <row r="61275" spans="26:26">
      <c r="Z61275"/>
    </row>
    <row r="61276" spans="26:26">
      <c r="Z61276"/>
    </row>
    <row r="61277" spans="26:26">
      <c r="Z61277"/>
    </row>
    <row r="61278" spans="26:26">
      <c r="Z61278"/>
    </row>
    <row r="61279" spans="26:26">
      <c r="Z61279"/>
    </row>
    <row r="61280" spans="26:26">
      <c r="Z61280"/>
    </row>
    <row r="61281" spans="26:26">
      <c r="Z61281"/>
    </row>
    <row r="61282" spans="26:26">
      <c r="Z61282"/>
    </row>
    <row r="61283" spans="26:26">
      <c r="Z61283"/>
    </row>
    <row r="61284" spans="26:26">
      <c r="Z61284"/>
    </row>
    <row r="61285" spans="26:26">
      <c r="Z61285"/>
    </row>
    <row r="61286" spans="26:26">
      <c r="Z61286"/>
    </row>
    <row r="61287" spans="26:26">
      <c r="Z61287"/>
    </row>
    <row r="61288" spans="26:26">
      <c r="Z61288"/>
    </row>
    <row r="61289" spans="26:26">
      <c r="Z61289"/>
    </row>
    <row r="61290" spans="26:26">
      <c r="Z61290"/>
    </row>
    <row r="61291" spans="26:26">
      <c r="Z61291"/>
    </row>
    <row r="61292" spans="26:26">
      <c r="Z61292"/>
    </row>
    <row r="61293" spans="26:26">
      <c r="Z61293"/>
    </row>
    <row r="61294" spans="26:26">
      <c r="Z61294"/>
    </row>
    <row r="61295" spans="26:26">
      <c r="Z61295"/>
    </row>
    <row r="61296" spans="26:26">
      <c r="Z61296"/>
    </row>
    <row r="61297" spans="26:26">
      <c r="Z61297"/>
    </row>
    <row r="61298" spans="26:26">
      <c r="Z61298"/>
    </row>
    <row r="61299" spans="26:26">
      <c r="Z61299"/>
    </row>
    <row r="61300" spans="26:26">
      <c r="Z61300"/>
    </row>
    <row r="61301" spans="26:26">
      <c r="Z61301"/>
    </row>
    <row r="61302" spans="26:26">
      <c r="Z61302"/>
    </row>
    <row r="61303" spans="26:26">
      <c r="Z61303"/>
    </row>
    <row r="61304" spans="26:26">
      <c r="Z61304"/>
    </row>
    <row r="61305" spans="26:26">
      <c r="Z61305"/>
    </row>
    <row r="61306" spans="26:26">
      <c r="Z61306"/>
    </row>
    <row r="61307" spans="26:26">
      <c r="Z61307"/>
    </row>
    <row r="61308" spans="26:26">
      <c r="Z61308"/>
    </row>
    <row r="61309" spans="26:26">
      <c r="Z61309"/>
    </row>
    <row r="61310" spans="26:26">
      <c r="Z61310"/>
    </row>
    <row r="61311" spans="26:26">
      <c r="Z61311"/>
    </row>
    <row r="61312" spans="26:26">
      <c r="Z61312"/>
    </row>
    <row r="61313" spans="26:26">
      <c r="Z61313"/>
    </row>
    <row r="61314" spans="26:26">
      <c r="Z61314"/>
    </row>
    <row r="61315" spans="26:26">
      <c r="Z61315"/>
    </row>
    <row r="61316" spans="26:26">
      <c r="Z61316"/>
    </row>
    <row r="61317" spans="26:26">
      <c r="Z61317"/>
    </row>
    <row r="61318" spans="26:26">
      <c r="Z61318"/>
    </row>
    <row r="61319" spans="26:26">
      <c r="Z61319"/>
    </row>
    <row r="61320" spans="26:26">
      <c r="Z61320"/>
    </row>
    <row r="61321" spans="26:26">
      <c r="Z61321"/>
    </row>
    <row r="61322" spans="26:26">
      <c r="Z61322"/>
    </row>
    <row r="61323" spans="26:26">
      <c r="Z61323"/>
    </row>
    <row r="61324" spans="26:26">
      <c r="Z61324"/>
    </row>
    <row r="61325" spans="26:26">
      <c r="Z61325"/>
    </row>
    <row r="61326" spans="26:26">
      <c r="Z61326"/>
    </row>
    <row r="61327" spans="26:26">
      <c r="Z61327"/>
    </row>
    <row r="61328" spans="26:26">
      <c r="Z61328"/>
    </row>
    <row r="61329" spans="26:26">
      <c r="Z61329"/>
    </row>
    <row r="61330" spans="26:26">
      <c r="Z61330"/>
    </row>
    <row r="61331" spans="26:26">
      <c r="Z61331"/>
    </row>
    <row r="61332" spans="26:26">
      <c r="Z61332"/>
    </row>
    <row r="61333" spans="26:26">
      <c r="Z61333"/>
    </row>
    <row r="61334" spans="26:26">
      <c r="Z61334"/>
    </row>
    <row r="61335" spans="26:26">
      <c r="Z61335"/>
    </row>
    <row r="61336" spans="26:26">
      <c r="Z61336"/>
    </row>
    <row r="61337" spans="26:26">
      <c r="Z61337"/>
    </row>
    <row r="61338" spans="26:26">
      <c r="Z61338"/>
    </row>
    <row r="61339" spans="26:26">
      <c r="Z61339"/>
    </row>
    <row r="61340" spans="26:26">
      <c r="Z61340"/>
    </row>
    <row r="61341" spans="26:26">
      <c r="Z61341"/>
    </row>
    <row r="61342" spans="26:26">
      <c r="Z61342"/>
    </row>
    <row r="61343" spans="26:26">
      <c r="Z61343"/>
    </row>
    <row r="61344" spans="26:26">
      <c r="Z61344"/>
    </row>
    <row r="61345" spans="26:26">
      <c r="Z61345"/>
    </row>
    <row r="61346" spans="26:26">
      <c r="Z61346"/>
    </row>
    <row r="61347" spans="26:26">
      <c r="Z61347"/>
    </row>
    <row r="61348" spans="26:26">
      <c r="Z61348"/>
    </row>
    <row r="61349" spans="26:26">
      <c r="Z61349"/>
    </row>
    <row r="61350" spans="26:26">
      <c r="Z61350"/>
    </row>
    <row r="61351" spans="26:26">
      <c r="Z61351"/>
    </row>
    <row r="61352" spans="26:26">
      <c r="Z61352"/>
    </row>
    <row r="61353" spans="26:26">
      <c r="Z61353"/>
    </row>
    <row r="61354" spans="26:26">
      <c r="Z61354"/>
    </row>
    <row r="61355" spans="26:26">
      <c r="Z61355"/>
    </row>
    <row r="61356" spans="26:26">
      <c r="Z61356"/>
    </row>
    <row r="61357" spans="26:26">
      <c r="Z61357"/>
    </row>
    <row r="61358" spans="26:26">
      <c r="Z61358"/>
    </row>
    <row r="61359" spans="26:26">
      <c r="Z61359"/>
    </row>
    <row r="61360" spans="26:26">
      <c r="Z61360"/>
    </row>
    <row r="61361" spans="26:26">
      <c r="Z61361"/>
    </row>
    <row r="61362" spans="26:26">
      <c r="Z61362"/>
    </row>
    <row r="61363" spans="26:26">
      <c r="Z61363"/>
    </row>
    <row r="61364" spans="26:26">
      <c r="Z61364"/>
    </row>
    <row r="61365" spans="26:26">
      <c r="Z61365"/>
    </row>
    <row r="61366" spans="26:26">
      <c r="Z61366"/>
    </row>
    <row r="61367" spans="26:26">
      <c r="Z61367"/>
    </row>
    <row r="61368" spans="26:26">
      <c r="Z61368"/>
    </row>
    <row r="61369" spans="26:26">
      <c r="Z61369"/>
    </row>
    <row r="61370" spans="26:26">
      <c r="Z61370"/>
    </row>
    <row r="61371" spans="26:26">
      <c r="Z61371"/>
    </row>
    <row r="61372" spans="26:26">
      <c r="Z61372"/>
    </row>
    <row r="61373" spans="26:26">
      <c r="Z61373"/>
    </row>
    <row r="61374" spans="26:26">
      <c r="Z61374"/>
    </row>
    <row r="61375" spans="26:26">
      <c r="Z61375"/>
    </row>
    <row r="61376" spans="26:26">
      <c r="Z61376"/>
    </row>
    <row r="61377" spans="26:26">
      <c r="Z61377"/>
    </row>
    <row r="61378" spans="26:26">
      <c r="Z61378"/>
    </row>
    <row r="61379" spans="26:26">
      <c r="Z61379"/>
    </row>
    <row r="61380" spans="26:26">
      <c r="Z61380"/>
    </row>
    <row r="61381" spans="26:26">
      <c r="Z61381"/>
    </row>
    <row r="61382" spans="26:26">
      <c r="Z61382"/>
    </row>
    <row r="61383" spans="26:26">
      <c r="Z61383"/>
    </row>
    <row r="61384" spans="26:26">
      <c r="Z61384"/>
    </row>
    <row r="61385" spans="26:26">
      <c r="Z61385"/>
    </row>
    <row r="61386" spans="26:26">
      <c r="Z61386"/>
    </row>
    <row r="61387" spans="26:26">
      <c r="Z61387"/>
    </row>
    <row r="61388" spans="26:26">
      <c r="Z61388"/>
    </row>
    <row r="61389" spans="26:26">
      <c r="Z61389"/>
    </row>
    <row r="61390" spans="26:26">
      <c r="Z61390"/>
    </row>
    <row r="61391" spans="26:26">
      <c r="Z61391"/>
    </row>
    <row r="61392" spans="26:26">
      <c r="Z61392"/>
    </row>
    <row r="61393" spans="26:26">
      <c r="Z61393"/>
    </row>
    <row r="61394" spans="26:26">
      <c r="Z61394"/>
    </row>
    <row r="61395" spans="26:26">
      <c r="Z61395"/>
    </row>
    <row r="61396" spans="26:26">
      <c r="Z61396"/>
    </row>
    <row r="61397" spans="26:26">
      <c r="Z61397"/>
    </row>
    <row r="61398" spans="26:26">
      <c r="Z61398"/>
    </row>
    <row r="61399" spans="26:26">
      <c r="Z61399"/>
    </row>
    <row r="61400" spans="26:26">
      <c r="Z61400"/>
    </row>
    <row r="61401" spans="26:26">
      <c r="Z61401"/>
    </row>
    <row r="61402" spans="26:26">
      <c r="Z61402"/>
    </row>
    <row r="61403" spans="26:26">
      <c r="Z61403"/>
    </row>
    <row r="61404" spans="26:26">
      <c r="Z61404"/>
    </row>
    <row r="61405" spans="26:26">
      <c r="Z61405"/>
    </row>
    <row r="61406" spans="26:26">
      <c r="Z61406"/>
    </row>
    <row r="61407" spans="26:26">
      <c r="Z61407"/>
    </row>
    <row r="61408" spans="26:26">
      <c r="Z61408"/>
    </row>
    <row r="61409" spans="26:26">
      <c r="Z61409"/>
    </row>
    <row r="61410" spans="26:26">
      <c r="Z61410"/>
    </row>
    <row r="61411" spans="26:26">
      <c r="Z61411"/>
    </row>
    <row r="61412" spans="26:26">
      <c r="Z61412"/>
    </row>
    <row r="61413" spans="26:26">
      <c r="Z61413"/>
    </row>
    <row r="61414" spans="26:26">
      <c r="Z61414"/>
    </row>
    <row r="61415" spans="26:26">
      <c r="Z61415"/>
    </row>
    <row r="61416" spans="26:26">
      <c r="Z61416"/>
    </row>
    <row r="61417" spans="26:26">
      <c r="Z61417"/>
    </row>
    <row r="61418" spans="26:26">
      <c r="Z61418"/>
    </row>
    <row r="61419" spans="26:26">
      <c r="Z61419"/>
    </row>
    <row r="61420" spans="26:26">
      <c r="Z61420"/>
    </row>
    <row r="61421" spans="26:26">
      <c r="Z61421"/>
    </row>
    <row r="61422" spans="26:26">
      <c r="Z61422"/>
    </row>
    <row r="61423" spans="26:26">
      <c r="Z61423"/>
    </row>
    <row r="61424" spans="26:26">
      <c r="Z61424"/>
    </row>
    <row r="61425" spans="26:26">
      <c r="Z61425"/>
    </row>
    <row r="61426" spans="26:26">
      <c r="Z61426"/>
    </row>
    <row r="61427" spans="26:26">
      <c r="Z61427"/>
    </row>
    <row r="61428" spans="26:26">
      <c r="Z61428"/>
    </row>
    <row r="61429" spans="26:26">
      <c r="Z61429"/>
    </row>
    <row r="61430" spans="26:26">
      <c r="Z61430"/>
    </row>
    <row r="61431" spans="26:26">
      <c r="Z61431"/>
    </row>
    <row r="61432" spans="26:26">
      <c r="Z61432"/>
    </row>
    <row r="61433" spans="26:26">
      <c r="Z61433"/>
    </row>
    <row r="61434" spans="26:26">
      <c r="Z61434"/>
    </row>
    <row r="61435" spans="26:26">
      <c r="Z61435"/>
    </row>
    <row r="61436" spans="26:26">
      <c r="Z61436"/>
    </row>
    <row r="61437" spans="26:26">
      <c r="Z61437"/>
    </row>
    <row r="61438" spans="26:26">
      <c r="Z61438"/>
    </row>
    <row r="61439" spans="26:26">
      <c r="Z61439"/>
    </row>
    <row r="61440" spans="26:26">
      <c r="Z61440"/>
    </row>
    <row r="61441" spans="26:26">
      <c r="Z61441"/>
    </row>
    <row r="61442" spans="26:26">
      <c r="Z61442"/>
    </row>
    <row r="61443" spans="26:26">
      <c r="Z61443"/>
    </row>
    <row r="61444" spans="26:26">
      <c r="Z61444"/>
    </row>
    <row r="61445" spans="26:26">
      <c r="Z61445"/>
    </row>
    <row r="61446" spans="26:26">
      <c r="Z61446"/>
    </row>
    <row r="61447" spans="26:26">
      <c r="Z61447"/>
    </row>
    <row r="61448" spans="26:26">
      <c r="Z61448"/>
    </row>
    <row r="61449" spans="26:26">
      <c r="Z61449"/>
    </row>
    <row r="61450" spans="26:26">
      <c r="Z61450"/>
    </row>
    <row r="61451" spans="26:26">
      <c r="Z61451"/>
    </row>
    <row r="61452" spans="26:26">
      <c r="Z61452"/>
    </row>
    <row r="61453" spans="26:26">
      <c r="Z61453"/>
    </row>
    <row r="61454" spans="26:26">
      <c r="Z61454"/>
    </row>
    <row r="61455" spans="26:26">
      <c r="Z61455"/>
    </row>
    <row r="61456" spans="26:26">
      <c r="Z61456"/>
    </row>
    <row r="61457" spans="26:26">
      <c r="Z61457"/>
    </row>
    <row r="61458" spans="26:26">
      <c r="Z61458"/>
    </row>
    <row r="61459" spans="26:26">
      <c r="Z61459"/>
    </row>
    <row r="61460" spans="26:26">
      <c r="Z61460"/>
    </row>
    <row r="61461" spans="26:26">
      <c r="Z61461"/>
    </row>
    <row r="61462" spans="26:26">
      <c r="Z61462"/>
    </row>
    <row r="61463" spans="26:26">
      <c r="Z61463"/>
    </row>
    <row r="61464" spans="26:26">
      <c r="Z61464"/>
    </row>
    <row r="61465" spans="26:26">
      <c r="Z61465"/>
    </row>
    <row r="61466" spans="26:26">
      <c r="Z61466"/>
    </row>
    <row r="61467" spans="26:26">
      <c r="Z61467"/>
    </row>
    <row r="61468" spans="26:26">
      <c r="Z61468"/>
    </row>
    <row r="61469" spans="26:26">
      <c r="Z61469"/>
    </row>
    <row r="61470" spans="26:26">
      <c r="Z61470"/>
    </row>
    <row r="61471" spans="26:26">
      <c r="Z61471"/>
    </row>
    <row r="61472" spans="26:26">
      <c r="Z61472"/>
    </row>
    <row r="61473" spans="26:26">
      <c r="Z61473"/>
    </row>
    <row r="61474" spans="26:26">
      <c r="Z61474"/>
    </row>
    <row r="61475" spans="26:26">
      <c r="Z61475"/>
    </row>
    <row r="61476" spans="26:26">
      <c r="Z61476"/>
    </row>
    <row r="61477" spans="26:26">
      <c r="Z61477"/>
    </row>
    <row r="61478" spans="26:26">
      <c r="Z61478"/>
    </row>
    <row r="61479" spans="26:26">
      <c r="Z61479"/>
    </row>
    <row r="61480" spans="26:26">
      <c r="Z61480"/>
    </row>
    <row r="61481" spans="26:26">
      <c r="Z61481"/>
    </row>
    <row r="61482" spans="26:26">
      <c r="Z61482"/>
    </row>
    <row r="61483" spans="26:26">
      <c r="Z61483"/>
    </row>
    <row r="61484" spans="26:26">
      <c r="Z61484"/>
    </row>
    <row r="61485" spans="26:26">
      <c r="Z61485"/>
    </row>
    <row r="61486" spans="26:26">
      <c r="Z61486"/>
    </row>
    <row r="61487" spans="26:26">
      <c r="Z61487"/>
    </row>
    <row r="61488" spans="26:26">
      <c r="Z61488"/>
    </row>
    <row r="61489" spans="26:26">
      <c r="Z61489"/>
    </row>
    <row r="61490" spans="26:26">
      <c r="Z61490"/>
    </row>
    <row r="61491" spans="26:26">
      <c r="Z61491"/>
    </row>
    <row r="61492" spans="26:26">
      <c r="Z61492"/>
    </row>
    <row r="61493" spans="26:26">
      <c r="Z61493"/>
    </row>
    <row r="61494" spans="26:26">
      <c r="Z61494"/>
    </row>
    <row r="61495" spans="26:26">
      <c r="Z61495"/>
    </row>
    <row r="61496" spans="26:26">
      <c r="Z61496"/>
    </row>
    <row r="61497" spans="26:26">
      <c r="Z61497"/>
    </row>
    <row r="61498" spans="26:26">
      <c r="Z61498"/>
    </row>
    <row r="61499" spans="26:26">
      <c r="Z61499"/>
    </row>
    <row r="61500" spans="26:26">
      <c r="Z61500"/>
    </row>
    <row r="61501" spans="26:26">
      <c r="Z61501"/>
    </row>
    <row r="61502" spans="26:26">
      <c r="Z61502"/>
    </row>
    <row r="61503" spans="26:26">
      <c r="Z61503"/>
    </row>
    <row r="61504" spans="26:26">
      <c r="Z61504"/>
    </row>
    <row r="61505" spans="26:26">
      <c r="Z61505"/>
    </row>
    <row r="61506" spans="26:26">
      <c r="Z61506"/>
    </row>
    <row r="61507" spans="26:26">
      <c r="Z61507"/>
    </row>
    <row r="61508" spans="26:26">
      <c r="Z61508"/>
    </row>
    <row r="61509" spans="26:26">
      <c r="Z61509"/>
    </row>
    <row r="61510" spans="26:26">
      <c r="Z61510"/>
    </row>
    <row r="61511" spans="26:26">
      <c r="Z61511"/>
    </row>
    <row r="61512" spans="26:26">
      <c r="Z61512"/>
    </row>
    <row r="61513" spans="26:26">
      <c r="Z61513"/>
    </row>
    <row r="61514" spans="26:26">
      <c r="Z61514"/>
    </row>
    <row r="61515" spans="26:26">
      <c r="Z61515"/>
    </row>
    <row r="61516" spans="26:26">
      <c r="Z61516"/>
    </row>
    <row r="61517" spans="26:26">
      <c r="Z61517"/>
    </row>
    <row r="61518" spans="26:26">
      <c r="Z61518"/>
    </row>
    <row r="61519" spans="26:26">
      <c r="Z61519"/>
    </row>
    <row r="61520" spans="26:26">
      <c r="Z61520"/>
    </row>
    <row r="61521" spans="26:26">
      <c r="Z61521"/>
    </row>
    <row r="61522" spans="26:26">
      <c r="Z61522"/>
    </row>
    <row r="61523" spans="26:26">
      <c r="Z61523"/>
    </row>
    <row r="61524" spans="26:26">
      <c r="Z61524"/>
    </row>
    <row r="61525" spans="26:26">
      <c r="Z61525"/>
    </row>
    <row r="61526" spans="26:26">
      <c r="Z61526"/>
    </row>
    <row r="61527" spans="26:26">
      <c r="Z61527"/>
    </row>
    <row r="61528" spans="26:26">
      <c r="Z61528"/>
    </row>
    <row r="61529" spans="26:26">
      <c r="Z61529"/>
    </row>
    <row r="61530" spans="26:26">
      <c r="Z61530"/>
    </row>
    <row r="61531" spans="26:26">
      <c r="Z61531"/>
    </row>
    <row r="61532" spans="26:26">
      <c r="Z61532"/>
    </row>
    <row r="61533" spans="26:26">
      <c r="Z61533"/>
    </row>
    <row r="61534" spans="26:26">
      <c r="Z61534"/>
    </row>
    <row r="61535" spans="26:26">
      <c r="Z61535"/>
    </row>
    <row r="61536" spans="26:26">
      <c r="Z61536"/>
    </row>
    <row r="61537" spans="26:26">
      <c r="Z61537"/>
    </row>
    <row r="61538" spans="26:26">
      <c r="Z61538"/>
    </row>
    <row r="61539" spans="26:26">
      <c r="Z61539"/>
    </row>
    <row r="61540" spans="26:26">
      <c r="Z61540"/>
    </row>
    <row r="61541" spans="26:26">
      <c r="Z61541"/>
    </row>
    <row r="61542" spans="26:26">
      <c r="Z61542"/>
    </row>
    <row r="61543" spans="26:26">
      <c r="Z61543"/>
    </row>
    <row r="61544" spans="26:26">
      <c r="Z61544"/>
    </row>
    <row r="61545" spans="26:26">
      <c r="Z61545"/>
    </row>
    <row r="61546" spans="26:26">
      <c r="Z61546"/>
    </row>
    <row r="61547" spans="26:26">
      <c r="Z61547"/>
    </row>
    <row r="61548" spans="26:26">
      <c r="Z61548"/>
    </row>
    <row r="61549" spans="26:26">
      <c r="Z61549"/>
    </row>
    <row r="61550" spans="26:26">
      <c r="Z61550"/>
    </row>
    <row r="61551" spans="26:26">
      <c r="Z61551"/>
    </row>
    <row r="61552" spans="26:26">
      <c r="Z61552"/>
    </row>
    <row r="61553" spans="26:26">
      <c r="Z61553"/>
    </row>
    <row r="61554" spans="26:26">
      <c r="Z61554"/>
    </row>
    <row r="61555" spans="26:26">
      <c r="Z61555"/>
    </row>
    <row r="61556" spans="26:26">
      <c r="Z61556"/>
    </row>
    <row r="61557" spans="26:26">
      <c r="Z61557"/>
    </row>
    <row r="61558" spans="26:26">
      <c r="Z61558"/>
    </row>
    <row r="61559" spans="26:26">
      <c r="Z61559"/>
    </row>
    <row r="61560" spans="26:26">
      <c r="Z61560"/>
    </row>
    <row r="61561" spans="26:26">
      <c r="Z61561"/>
    </row>
    <row r="61562" spans="26:26">
      <c r="Z61562"/>
    </row>
    <row r="61563" spans="26:26">
      <c r="Z61563"/>
    </row>
    <row r="61564" spans="26:26">
      <c r="Z61564"/>
    </row>
    <row r="61565" spans="26:26">
      <c r="Z61565"/>
    </row>
    <row r="61566" spans="26:26">
      <c r="Z61566"/>
    </row>
    <row r="61567" spans="26:26">
      <c r="Z61567"/>
    </row>
    <row r="61568" spans="26:26">
      <c r="Z61568"/>
    </row>
    <row r="61569" spans="26:26">
      <c r="Z61569"/>
    </row>
    <row r="61570" spans="26:26">
      <c r="Z61570"/>
    </row>
    <row r="61571" spans="26:26">
      <c r="Z61571"/>
    </row>
    <row r="61572" spans="26:26">
      <c r="Z61572"/>
    </row>
    <row r="61573" spans="26:26">
      <c r="Z61573"/>
    </row>
    <row r="61574" spans="26:26">
      <c r="Z61574"/>
    </row>
    <row r="61575" spans="26:26">
      <c r="Z61575"/>
    </row>
    <row r="61576" spans="26:26">
      <c r="Z61576"/>
    </row>
    <row r="61577" spans="26:26">
      <c r="Z61577"/>
    </row>
    <row r="61578" spans="26:26">
      <c r="Z61578"/>
    </row>
    <row r="61579" spans="26:26">
      <c r="Z61579"/>
    </row>
    <row r="61580" spans="26:26">
      <c r="Z61580"/>
    </row>
    <row r="61581" spans="26:26">
      <c r="Z61581"/>
    </row>
    <row r="61582" spans="26:26">
      <c r="Z61582"/>
    </row>
    <row r="61583" spans="26:26">
      <c r="Z61583"/>
    </row>
    <row r="61584" spans="26:26">
      <c r="Z61584"/>
    </row>
    <row r="61585" spans="26:26">
      <c r="Z61585"/>
    </row>
    <row r="61586" spans="26:26">
      <c r="Z61586"/>
    </row>
    <row r="61587" spans="26:26">
      <c r="Z61587"/>
    </row>
    <row r="61588" spans="26:26">
      <c r="Z61588"/>
    </row>
    <row r="61589" spans="26:26">
      <c r="Z61589"/>
    </row>
    <row r="61590" spans="26:26">
      <c r="Z61590"/>
    </row>
    <row r="61591" spans="26:26">
      <c r="Z61591"/>
    </row>
    <row r="61592" spans="26:26">
      <c r="Z61592"/>
    </row>
    <row r="61593" spans="26:26">
      <c r="Z61593"/>
    </row>
    <row r="61594" spans="26:26">
      <c r="Z61594"/>
    </row>
    <row r="61595" spans="26:26">
      <c r="Z61595"/>
    </row>
    <row r="61596" spans="26:26">
      <c r="Z61596"/>
    </row>
    <row r="61597" spans="26:26">
      <c r="Z61597"/>
    </row>
    <row r="61598" spans="26:26">
      <c r="Z61598"/>
    </row>
    <row r="61599" spans="26:26">
      <c r="Z61599"/>
    </row>
    <row r="61600" spans="26:26">
      <c r="Z61600"/>
    </row>
    <row r="61601" spans="26:26">
      <c r="Z61601"/>
    </row>
    <row r="61602" spans="26:26">
      <c r="Z61602"/>
    </row>
    <row r="61603" spans="26:26">
      <c r="Z61603"/>
    </row>
    <row r="61604" spans="26:26">
      <c r="Z61604"/>
    </row>
    <row r="61605" spans="26:26">
      <c r="Z61605"/>
    </row>
    <row r="61606" spans="26:26">
      <c r="Z61606"/>
    </row>
    <row r="61607" spans="26:26">
      <c r="Z61607"/>
    </row>
    <row r="61608" spans="26:26">
      <c r="Z61608"/>
    </row>
    <row r="61609" spans="26:26">
      <c r="Z61609"/>
    </row>
    <row r="61610" spans="26:26">
      <c r="Z61610"/>
    </row>
    <row r="61611" spans="26:26">
      <c r="Z61611"/>
    </row>
    <row r="61612" spans="26:26">
      <c r="Z61612"/>
    </row>
    <row r="61613" spans="26:26">
      <c r="Z61613"/>
    </row>
    <row r="61614" spans="26:26">
      <c r="Z61614"/>
    </row>
    <row r="61615" spans="26:26">
      <c r="Z61615"/>
    </row>
    <row r="61616" spans="26:26">
      <c r="Z61616"/>
    </row>
    <row r="61617" spans="26:26">
      <c r="Z61617"/>
    </row>
    <row r="61618" spans="26:26">
      <c r="Z61618"/>
    </row>
    <row r="61619" spans="26:26">
      <c r="Z61619"/>
    </row>
    <row r="61620" spans="26:26">
      <c r="Z61620"/>
    </row>
    <row r="61621" spans="26:26">
      <c r="Z61621"/>
    </row>
    <row r="61622" spans="26:26">
      <c r="Z61622"/>
    </row>
    <row r="61623" spans="26:26">
      <c r="Z61623"/>
    </row>
    <row r="61624" spans="26:26">
      <c r="Z61624"/>
    </row>
    <row r="61625" spans="26:26">
      <c r="Z61625"/>
    </row>
    <row r="61626" spans="26:26">
      <c r="Z61626"/>
    </row>
    <row r="61627" spans="26:26">
      <c r="Z61627"/>
    </row>
    <row r="61628" spans="26:26">
      <c r="Z61628"/>
    </row>
    <row r="61629" spans="26:26">
      <c r="Z61629"/>
    </row>
    <row r="61630" spans="26:26">
      <c r="Z61630"/>
    </row>
    <row r="61631" spans="26:26">
      <c r="Z61631"/>
    </row>
    <row r="61632" spans="26:26">
      <c r="Z61632"/>
    </row>
    <row r="61633" spans="26:26">
      <c r="Z61633"/>
    </row>
    <row r="61634" spans="26:26">
      <c r="Z61634"/>
    </row>
    <row r="61635" spans="26:26">
      <c r="Z61635"/>
    </row>
    <row r="61636" spans="26:26">
      <c r="Z61636"/>
    </row>
    <row r="61637" spans="26:26">
      <c r="Z61637"/>
    </row>
    <row r="61638" spans="26:26">
      <c r="Z61638"/>
    </row>
    <row r="61639" spans="26:26">
      <c r="Z61639"/>
    </row>
    <row r="61640" spans="26:26">
      <c r="Z61640"/>
    </row>
    <row r="61641" spans="26:26">
      <c r="Z61641"/>
    </row>
    <row r="61642" spans="26:26">
      <c r="Z61642"/>
    </row>
    <row r="61643" spans="26:26">
      <c r="Z61643"/>
    </row>
    <row r="61644" spans="26:26">
      <c r="Z61644"/>
    </row>
    <row r="61645" spans="26:26">
      <c r="Z61645"/>
    </row>
    <row r="61646" spans="26:26">
      <c r="Z61646"/>
    </row>
    <row r="61647" spans="26:26">
      <c r="Z61647"/>
    </row>
    <row r="61648" spans="26:26">
      <c r="Z61648"/>
    </row>
    <row r="61649" spans="26:26">
      <c r="Z61649"/>
    </row>
    <row r="61650" spans="26:26">
      <c r="Z61650"/>
    </row>
    <row r="61651" spans="26:26">
      <c r="Z61651"/>
    </row>
    <row r="61652" spans="26:26">
      <c r="Z61652"/>
    </row>
    <row r="61653" spans="26:26">
      <c r="Z61653"/>
    </row>
    <row r="61654" spans="26:26">
      <c r="Z61654"/>
    </row>
    <row r="61655" spans="26:26">
      <c r="Z61655"/>
    </row>
    <row r="61656" spans="26:26">
      <c r="Z61656"/>
    </row>
    <row r="61657" spans="26:26">
      <c r="Z61657"/>
    </row>
    <row r="61658" spans="26:26">
      <c r="Z61658"/>
    </row>
    <row r="61659" spans="26:26">
      <c r="Z61659"/>
    </row>
    <row r="61660" spans="26:26">
      <c r="Z61660"/>
    </row>
    <row r="61661" spans="26:26">
      <c r="Z61661"/>
    </row>
    <row r="61662" spans="26:26">
      <c r="Z61662"/>
    </row>
    <row r="61663" spans="26:26">
      <c r="Z61663"/>
    </row>
    <row r="61664" spans="26:26">
      <c r="Z61664"/>
    </row>
    <row r="61665" spans="26:26">
      <c r="Z61665"/>
    </row>
    <row r="61666" spans="26:26">
      <c r="Z61666"/>
    </row>
    <row r="61667" spans="26:26">
      <c r="Z61667"/>
    </row>
    <row r="61668" spans="26:26">
      <c r="Z61668"/>
    </row>
    <row r="61669" spans="26:26">
      <c r="Z61669"/>
    </row>
    <row r="61670" spans="26:26">
      <c r="Z61670"/>
    </row>
    <row r="61671" spans="26:26">
      <c r="Z61671"/>
    </row>
    <row r="61672" spans="26:26">
      <c r="Z61672"/>
    </row>
    <row r="61673" spans="26:26">
      <c r="Z61673"/>
    </row>
    <row r="61674" spans="26:26">
      <c r="Z61674"/>
    </row>
    <row r="61675" spans="26:26">
      <c r="Z61675"/>
    </row>
    <row r="61676" spans="26:26">
      <c r="Z61676"/>
    </row>
    <row r="61677" spans="26:26">
      <c r="Z61677"/>
    </row>
    <row r="61678" spans="26:26">
      <c r="Z61678"/>
    </row>
    <row r="61679" spans="26:26">
      <c r="Z61679"/>
    </row>
    <row r="61680" spans="26:26">
      <c r="Z61680"/>
    </row>
    <row r="61681" spans="26:26">
      <c r="Z61681"/>
    </row>
    <row r="61682" spans="26:26">
      <c r="Z61682"/>
    </row>
    <row r="61683" spans="26:26">
      <c r="Z61683"/>
    </row>
    <row r="61684" spans="26:26">
      <c r="Z61684"/>
    </row>
    <row r="61685" spans="26:26">
      <c r="Z61685"/>
    </row>
    <row r="61686" spans="26:26">
      <c r="Z61686"/>
    </row>
    <row r="61687" spans="26:26">
      <c r="Z61687"/>
    </row>
    <row r="61688" spans="26:26">
      <c r="Z61688"/>
    </row>
    <row r="61689" spans="26:26">
      <c r="Z61689"/>
    </row>
    <row r="61690" spans="26:26">
      <c r="Z61690"/>
    </row>
    <row r="61691" spans="26:26">
      <c r="Z61691"/>
    </row>
    <row r="61692" spans="26:26">
      <c r="Z61692"/>
    </row>
    <row r="61693" spans="26:26">
      <c r="Z61693"/>
    </row>
    <row r="61694" spans="26:26">
      <c r="Z61694"/>
    </row>
    <row r="61695" spans="26:26">
      <c r="Z61695"/>
    </row>
    <row r="61696" spans="26:26">
      <c r="Z61696"/>
    </row>
    <row r="61697" spans="26:26">
      <c r="Z61697"/>
    </row>
    <row r="61698" spans="26:26">
      <c r="Z61698"/>
    </row>
    <row r="61699" spans="26:26">
      <c r="Z61699"/>
    </row>
    <row r="61700" spans="26:26">
      <c r="Z61700"/>
    </row>
    <row r="61701" spans="26:26">
      <c r="Z61701"/>
    </row>
    <row r="61702" spans="26:26">
      <c r="Z61702"/>
    </row>
    <row r="61703" spans="26:26">
      <c r="Z61703"/>
    </row>
    <row r="61704" spans="26:26">
      <c r="Z61704"/>
    </row>
    <row r="61705" spans="26:26">
      <c r="Z61705"/>
    </row>
    <row r="61706" spans="26:26">
      <c r="Z61706"/>
    </row>
    <row r="61707" spans="26:26">
      <c r="Z61707"/>
    </row>
    <row r="61708" spans="26:26">
      <c r="Z61708"/>
    </row>
    <row r="61709" spans="26:26">
      <c r="Z61709"/>
    </row>
    <row r="61710" spans="26:26">
      <c r="Z61710"/>
    </row>
    <row r="61711" spans="26:26">
      <c r="Z61711"/>
    </row>
    <row r="61712" spans="26:26">
      <c r="Z61712"/>
    </row>
    <row r="61713" spans="26:26">
      <c r="Z61713"/>
    </row>
    <row r="61714" spans="26:26">
      <c r="Z61714"/>
    </row>
    <row r="61715" spans="26:26">
      <c r="Z61715"/>
    </row>
    <row r="61716" spans="26:26">
      <c r="Z61716"/>
    </row>
    <row r="61717" spans="26:26">
      <c r="Z61717"/>
    </row>
    <row r="61718" spans="26:26">
      <c r="Z61718"/>
    </row>
    <row r="61719" spans="26:26">
      <c r="Z61719"/>
    </row>
    <row r="61720" spans="26:26">
      <c r="Z61720"/>
    </row>
    <row r="61721" spans="26:26">
      <c r="Z61721"/>
    </row>
    <row r="61722" spans="26:26">
      <c r="Z61722"/>
    </row>
    <row r="61723" spans="26:26">
      <c r="Z61723"/>
    </row>
    <row r="61724" spans="26:26">
      <c r="Z61724"/>
    </row>
    <row r="61725" spans="26:26">
      <c r="Z61725"/>
    </row>
    <row r="61726" spans="26:26">
      <c r="Z61726"/>
    </row>
    <row r="61727" spans="26:26">
      <c r="Z61727"/>
    </row>
    <row r="61728" spans="26:26">
      <c r="Z61728"/>
    </row>
    <row r="61729" spans="26:26">
      <c r="Z61729"/>
    </row>
    <row r="61730" spans="26:26">
      <c r="Z61730"/>
    </row>
    <row r="61731" spans="26:26">
      <c r="Z61731"/>
    </row>
    <row r="61732" spans="26:26">
      <c r="Z61732"/>
    </row>
    <row r="61733" spans="26:26">
      <c r="Z61733"/>
    </row>
    <row r="61734" spans="26:26">
      <c r="Z61734"/>
    </row>
    <row r="61735" spans="26:26">
      <c r="Z61735"/>
    </row>
    <row r="61736" spans="26:26">
      <c r="Z61736"/>
    </row>
    <row r="61737" spans="26:26">
      <c r="Z61737"/>
    </row>
    <row r="61738" spans="26:26">
      <c r="Z61738"/>
    </row>
    <row r="61739" spans="26:26">
      <c r="Z61739"/>
    </row>
    <row r="61740" spans="26:26">
      <c r="Z61740"/>
    </row>
    <row r="61741" spans="26:26">
      <c r="Z61741"/>
    </row>
    <row r="61742" spans="26:26">
      <c r="Z61742"/>
    </row>
    <row r="61743" spans="26:26">
      <c r="Z61743"/>
    </row>
    <row r="61744" spans="26:26">
      <c r="Z61744"/>
    </row>
    <row r="61745" spans="26:26">
      <c r="Z61745"/>
    </row>
    <row r="61746" spans="26:26">
      <c r="Z61746"/>
    </row>
    <row r="61747" spans="26:26">
      <c r="Z61747"/>
    </row>
    <row r="61748" spans="26:26">
      <c r="Z61748"/>
    </row>
    <row r="61749" spans="26:26">
      <c r="Z61749"/>
    </row>
    <row r="61750" spans="26:26">
      <c r="Z61750"/>
    </row>
    <row r="61751" spans="26:26">
      <c r="Z61751"/>
    </row>
    <row r="61752" spans="26:26">
      <c r="Z61752"/>
    </row>
    <row r="61753" spans="26:26">
      <c r="Z61753"/>
    </row>
    <row r="61754" spans="26:26">
      <c r="Z61754"/>
    </row>
    <row r="61755" spans="26:26">
      <c r="Z61755"/>
    </row>
    <row r="61756" spans="26:26">
      <c r="Z61756"/>
    </row>
    <row r="61757" spans="26:26">
      <c r="Z61757"/>
    </row>
    <row r="61758" spans="26:26">
      <c r="Z61758"/>
    </row>
    <row r="61759" spans="26:26">
      <c r="Z61759"/>
    </row>
    <row r="61760" spans="26:26">
      <c r="Z61760"/>
    </row>
    <row r="61761" spans="26:26">
      <c r="Z61761"/>
    </row>
    <row r="61762" spans="26:26">
      <c r="Z61762"/>
    </row>
    <row r="61763" spans="26:26">
      <c r="Z61763"/>
    </row>
    <row r="61764" spans="26:26">
      <c r="Z61764"/>
    </row>
    <row r="61765" spans="26:26">
      <c r="Z61765"/>
    </row>
    <row r="61766" spans="26:26">
      <c r="Z61766"/>
    </row>
    <row r="61767" spans="26:26">
      <c r="Z61767"/>
    </row>
    <row r="61768" spans="26:26">
      <c r="Z61768"/>
    </row>
    <row r="61769" spans="26:26">
      <c r="Z61769"/>
    </row>
    <row r="61770" spans="26:26">
      <c r="Z61770"/>
    </row>
    <row r="61771" spans="26:26">
      <c r="Z61771"/>
    </row>
    <row r="61772" spans="26:26">
      <c r="Z61772"/>
    </row>
    <row r="61773" spans="26:26">
      <c r="Z61773"/>
    </row>
    <row r="61774" spans="26:26">
      <c r="Z61774"/>
    </row>
    <row r="61775" spans="26:26">
      <c r="Z61775"/>
    </row>
    <row r="61776" spans="26:26">
      <c r="Z61776"/>
    </row>
    <row r="61777" spans="26:26">
      <c r="Z61777"/>
    </row>
    <row r="61778" spans="26:26">
      <c r="Z61778"/>
    </row>
    <row r="61779" spans="26:26">
      <c r="Z61779"/>
    </row>
    <row r="61780" spans="26:26">
      <c r="Z61780"/>
    </row>
    <row r="61781" spans="26:26">
      <c r="Z61781"/>
    </row>
    <row r="61782" spans="26:26">
      <c r="Z61782"/>
    </row>
    <row r="61783" spans="26:26">
      <c r="Z61783"/>
    </row>
    <row r="61784" spans="26:26">
      <c r="Z61784"/>
    </row>
    <row r="61785" spans="26:26">
      <c r="Z61785"/>
    </row>
    <row r="61786" spans="26:26">
      <c r="Z61786"/>
    </row>
    <row r="61787" spans="26:26">
      <c r="Z61787"/>
    </row>
    <row r="61788" spans="26:26">
      <c r="Z61788"/>
    </row>
    <row r="61789" spans="26:26">
      <c r="Z61789"/>
    </row>
    <row r="61790" spans="26:26">
      <c r="Z61790"/>
    </row>
    <row r="61791" spans="26:26">
      <c r="Z61791"/>
    </row>
    <row r="61792" spans="26:26">
      <c r="Z61792"/>
    </row>
    <row r="61793" spans="26:26">
      <c r="Z61793"/>
    </row>
    <row r="61794" spans="26:26">
      <c r="Z61794"/>
    </row>
    <row r="61795" spans="26:26">
      <c r="Z61795"/>
    </row>
    <row r="61796" spans="26:26">
      <c r="Z61796"/>
    </row>
    <row r="61797" spans="26:26">
      <c r="Z61797"/>
    </row>
    <row r="61798" spans="26:26">
      <c r="Z61798"/>
    </row>
    <row r="61799" spans="26:26">
      <c r="Z61799"/>
    </row>
    <row r="61800" spans="26:26">
      <c r="Z61800"/>
    </row>
    <row r="61801" spans="26:26">
      <c r="Z61801"/>
    </row>
    <row r="61802" spans="26:26">
      <c r="Z61802"/>
    </row>
    <row r="61803" spans="26:26">
      <c r="Z61803"/>
    </row>
    <row r="61804" spans="26:26">
      <c r="Z61804"/>
    </row>
    <row r="61805" spans="26:26">
      <c r="Z61805"/>
    </row>
    <row r="61806" spans="26:26">
      <c r="Z61806"/>
    </row>
    <row r="61807" spans="26:26">
      <c r="Z61807"/>
    </row>
    <row r="61808" spans="26:26">
      <c r="Z61808"/>
    </row>
    <row r="61809" spans="26:26">
      <c r="Z61809"/>
    </row>
    <row r="61810" spans="26:26">
      <c r="Z61810"/>
    </row>
    <row r="61811" spans="26:26">
      <c r="Z61811"/>
    </row>
    <row r="61812" spans="26:26">
      <c r="Z61812"/>
    </row>
    <row r="61813" spans="26:26">
      <c r="Z61813"/>
    </row>
    <row r="61814" spans="26:26">
      <c r="Z61814"/>
    </row>
    <row r="61815" spans="26:26">
      <c r="Z61815"/>
    </row>
    <row r="61816" spans="26:26">
      <c r="Z61816"/>
    </row>
    <row r="61817" spans="26:26">
      <c r="Z61817"/>
    </row>
    <row r="61818" spans="26:26">
      <c r="Z61818"/>
    </row>
    <row r="61819" spans="26:26">
      <c r="Z61819"/>
    </row>
    <row r="61820" spans="26:26">
      <c r="Z61820"/>
    </row>
    <row r="61821" spans="26:26">
      <c r="Z61821"/>
    </row>
    <row r="61822" spans="26:26">
      <c r="Z61822"/>
    </row>
    <row r="61823" spans="26:26">
      <c r="Z61823"/>
    </row>
    <row r="61824" spans="26:26">
      <c r="Z61824"/>
    </row>
    <row r="61825" spans="26:26">
      <c r="Z61825"/>
    </row>
    <row r="61826" spans="26:26">
      <c r="Z61826"/>
    </row>
    <row r="61827" spans="26:26">
      <c r="Z61827"/>
    </row>
    <row r="61828" spans="26:26">
      <c r="Z61828"/>
    </row>
    <row r="61829" spans="26:26">
      <c r="Z61829"/>
    </row>
    <row r="61830" spans="26:26">
      <c r="Z61830"/>
    </row>
    <row r="61831" spans="26:26">
      <c r="Z61831"/>
    </row>
    <row r="61832" spans="26:26">
      <c r="Z61832"/>
    </row>
    <row r="61833" spans="26:26">
      <c r="Z61833"/>
    </row>
    <row r="61834" spans="26:26">
      <c r="Z61834"/>
    </row>
    <row r="61835" spans="26:26">
      <c r="Z61835"/>
    </row>
    <row r="61836" spans="26:26">
      <c r="Z61836"/>
    </row>
    <row r="61837" spans="26:26">
      <c r="Z61837"/>
    </row>
    <row r="61838" spans="26:26">
      <c r="Z61838"/>
    </row>
    <row r="61839" spans="26:26">
      <c r="Z61839"/>
    </row>
    <row r="61840" spans="26:26">
      <c r="Z61840"/>
    </row>
    <row r="61841" spans="26:26">
      <c r="Z61841"/>
    </row>
    <row r="61842" spans="26:26">
      <c r="Z61842"/>
    </row>
    <row r="61843" spans="26:26">
      <c r="Z61843"/>
    </row>
    <row r="61844" spans="26:26">
      <c r="Z61844"/>
    </row>
    <row r="61845" spans="26:26">
      <c r="Z61845"/>
    </row>
    <row r="61846" spans="26:26">
      <c r="Z61846"/>
    </row>
    <row r="61847" spans="26:26">
      <c r="Z61847"/>
    </row>
    <row r="61848" spans="26:26">
      <c r="Z61848"/>
    </row>
    <row r="61849" spans="26:26">
      <c r="Z61849"/>
    </row>
    <row r="61850" spans="26:26">
      <c r="Z61850"/>
    </row>
    <row r="61851" spans="26:26">
      <c r="Z61851"/>
    </row>
    <row r="61852" spans="26:26">
      <c r="Z61852"/>
    </row>
    <row r="61853" spans="26:26">
      <c r="Z61853"/>
    </row>
    <row r="61854" spans="26:26">
      <c r="Z61854"/>
    </row>
    <row r="61855" spans="26:26">
      <c r="Z61855"/>
    </row>
    <row r="61856" spans="26:26">
      <c r="Z61856"/>
    </row>
    <row r="61857" spans="26:26">
      <c r="Z61857"/>
    </row>
    <row r="61858" spans="26:26">
      <c r="Z61858"/>
    </row>
    <row r="61859" spans="26:26">
      <c r="Z61859"/>
    </row>
    <row r="61860" spans="26:26">
      <c r="Z61860"/>
    </row>
    <row r="61861" spans="26:26">
      <c r="Z61861"/>
    </row>
    <row r="61862" spans="26:26">
      <c r="Z61862"/>
    </row>
    <row r="61863" spans="26:26">
      <c r="Z61863"/>
    </row>
    <row r="61864" spans="26:26">
      <c r="Z61864"/>
    </row>
    <row r="61865" spans="26:26">
      <c r="Z61865"/>
    </row>
    <row r="61866" spans="26:26">
      <c r="Z61866"/>
    </row>
    <row r="61867" spans="26:26">
      <c r="Z61867"/>
    </row>
    <row r="61868" spans="26:26">
      <c r="Z61868"/>
    </row>
    <row r="61869" spans="26:26">
      <c r="Z61869"/>
    </row>
    <row r="61870" spans="26:26">
      <c r="Z61870"/>
    </row>
    <row r="61871" spans="26:26">
      <c r="Z61871"/>
    </row>
    <row r="61872" spans="26:26">
      <c r="Z61872"/>
    </row>
    <row r="61873" spans="26:26">
      <c r="Z61873"/>
    </row>
    <row r="61874" spans="26:26">
      <c r="Z61874"/>
    </row>
    <row r="61875" spans="26:26">
      <c r="Z61875"/>
    </row>
    <row r="61876" spans="26:26">
      <c r="Z61876"/>
    </row>
    <row r="61877" spans="26:26">
      <c r="Z61877"/>
    </row>
    <row r="61878" spans="26:26">
      <c r="Z61878"/>
    </row>
    <row r="61879" spans="26:26">
      <c r="Z61879"/>
    </row>
    <row r="61880" spans="26:26">
      <c r="Z61880"/>
    </row>
    <row r="61881" spans="26:26">
      <c r="Z61881"/>
    </row>
    <row r="61882" spans="26:26">
      <c r="Z61882"/>
    </row>
    <row r="61883" spans="26:26">
      <c r="Z61883"/>
    </row>
    <row r="61884" spans="26:26">
      <c r="Z61884"/>
    </row>
    <row r="61885" spans="26:26">
      <c r="Z61885"/>
    </row>
    <row r="61886" spans="26:26">
      <c r="Z61886"/>
    </row>
    <row r="61887" spans="26:26">
      <c r="Z61887"/>
    </row>
    <row r="61888" spans="26:26">
      <c r="Z61888"/>
    </row>
    <row r="61889" spans="26:26">
      <c r="Z61889"/>
    </row>
    <row r="61890" spans="26:26">
      <c r="Z61890"/>
    </row>
    <row r="61891" spans="26:26">
      <c r="Z61891"/>
    </row>
    <row r="61892" spans="26:26">
      <c r="Z61892"/>
    </row>
    <row r="61893" spans="26:26">
      <c r="Z61893"/>
    </row>
    <row r="61894" spans="26:26">
      <c r="Z61894"/>
    </row>
    <row r="61895" spans="26:26">
      <c r="Z61895"/>
    </row>
    <row r="61896" spans="26:26">
      <c r="Z61896"/>
    </row>
    <row r="61897" spans="26:26">
      <c r="Z61897"/>
    </row>
    <row r="61898" spans="26:26">
      <c r="Z61898"/>
    </row>
    <row r="61899" spans="26:26">
      <c r="Z61899"/>
    </row>
    <row r="61900" spans="26:26">
      <c r="Z61900"/>
    </row>
    <row r="61901" spans="26:26">
      <c r="Z61901"/>
    </row>
    <row r="61902" spans="26:26">
      <c r="Z61902"/>
    </row>
    <row r="61903" spans="26:26">
      <c r="Z61903"/>
    </row>
    <row r="61904" spans="26:26">
      <c r="Z61904"/>
    </row>
    <row r="61905" spans="26:26">
      <c r="Z61905"/>
    </row>
    <row r="61906" spans="26:26">
      <c r="Z61906"/>
    </row>
    <row r="61907" spans="26:26">
      <c r="Z61907"/>
    </row>
    <row r="61908" spans="26:26">
      <c r="Z61908"/>
    </row>
    <row r="61909" spans="26:26">
      <c r="Z61909"/>
    </row>
    <row r="61910" spans="26:26">
      <c r="Z61910"/>
    </row>
    <row r="61911" spans="26:26">
      <c r="Z61911"/>
    </row>
    <row r="61912" spans="26:26">
      <c r="Z61912"/>
    </row>
    <row r="61913" spans="26:26">
      <c r="Z61913"/>
    </row>
    <row r="61914" spans="26:26">
      <c r="Z61914"/>
    </row>
    <row r="61915" spans="26:26">
      <c r="Z61915"/>
    </row>
    <row r="61916" spans="26:26">
      <c r="Z61916"/>
    </row>
    <row r="61917" spans="26:26">
      <c r="Z61917"/>
    </row>
    <row r="61918" spans="26:26">
      <c r="Z61918"/>
    </row>
    <row r="61919" spans="26:26">
      <c r="Z61919"/>
    </row>
    <row r="61920" spans="26:26">
      <c r="Z61920"/>
    </row>
    <row r="61921" spans="26:26">
      <c r="Z61921"/>
    </row>
    <row r="61922" spans="26:26">
      <c r="Z61922"/>
    </row>
    <row r="61923" spans="26:26">
      <c r="Z61923"/>
    </row>
    <row r="61924" spans="26:26">
      <c r="Z61924"/>
    </row>
    <row r="61925" spans="26:26">
      <c r="Z61925"/>
    </row>
    <row r="61926" spans="26:26">
      <c r="Z61926"/>
    </row>
    <row r="61927" spans="26:26">
      <c r="Z61927"/>
    </row>
    <row r="61928" spans="26:26">
      <c r="Z61928"/>
    </row>
    <row r="61929" spans="26:26">
      <c r="Z61929"/>
    </row>
    <row r="61930" spans="26:26">
      <c r="Z61930"/>
    </row>
    <row r="61931" spans="26:26">
      <c r="Z61931"/>
    </row>
    <row r="61932" spans="26:26">
      <c r="Z61932"/>
    </row>
    <row r="61933" spans="26:26">
      <c r="Z61933"/>
    </row>
    <row r="61934" spans="26:26">
      <c r="Z61934"/>
    </row>
    <row r="61935" spans="26:26">
      <c r="Z61935"/>
    </row>
    <row r="61936" spans="26:26">
      <c r="Z61936"/>
    </row>
    <row r="61937" spans="26:26">
      <c r="Z61937"/>
    </row>
    <row r="61938" spans="26:26">
      <c r="Z61938"/>
    </row>
    <row r="61939" spans="26:26">
      <c r="Z61939"/>
    </row>
    <row r="61940" spans="26:26">
      <c r="Z61940"/>
    </row>
    <row r="61941" spans="26:26">
      <c r="Z61941"/>
    </row>
    <row r="61942" spans="26:26">
      <c r="Z61942"/>
    </row>
    <row r="61943" spans="26:26">
      <c r="Z61943"/>
    </row>
    <row r="61944" spans="26:26">
      <c r="Z61944"/>
    </row>
    <row r="61945" spans="26:26">
      <c r="Z61945"/>
    </row>
    <row r="61946" spans="26:26">
      <c r="Z61946"/>
    </row>
    <row r="61947" spans="26:26">
      <c r="Z61947"/>
    </row>
    <row r="61948" spans="26:26">
      <c r="Z61948"/>
    </row>
    <row r="61949" spans="26:26">
      <c r="Z61949"/>
    </row>
    <row r="61950" spans="26:26">
      <c r="Z61950"/>
    </row>
    <row r="61951" spans="26:26">
      <c r="Z61951"/>
    </row>
    <row r="61952" spans="26:26">
      <c r="Z61952"/>
    </row>
    <row r="61953" spans="26:26">
      <c r="Z61953"/>
    </row>
    <row r="61954" spans="26:26">
      <c r="Z61954"/>
    </row>
    <row r="61955" spans="26:26">
      <c r="Z61955"/>
    </row>
    <row r="61956" spans="26:26">
      <c r="Z61956"/>
    </row>
    <row r="61957" spans="26:26">
      <c r="Z61957"/>
    </row>
    <row r="61958" spans="26:26">
      <c r="Z61958"/>
    </row>
    <row r="61959" spans="26:26">
      <c r="Z61959"/>
    </row>
    <row r="61960" spans="26:26">
      <c r="Z61960"/>
    </row>
    <row r="61961" spans="26:26">
      <c r="Z61961"/>
    </row>
    <row r="61962" spans="26:26">
      <c r="Z61962"/>
    </row>
    <row r="61963" spans="26:26">
      <c r="Z61963"/>
    </row>
    <row r="61964" spans="26:26">
      <c r="Z61964"/>
    </row>
    <row r="61965" spans="26:26">
      <c r="Z61965"/>
    </row>
    <row r="61966" spans="26:26">
      <c r="Z61966"/>
    </row>
    <row r="61967" spans="26:26">
      <c r="Z61967"/>
    </row>
    <row r="61968" spans="26:26">
      <c r="Z61968"/>
    </row>
    <row r="61969" spans="26:26">
      <c r="Z61969"/>
    </row>
    <row r="61970" spans="26:26">
      <c r="Z61970"/>
    </row>
    <row r="61971" spans="26:26">
      <c r="Z61971"/>
    </row>
    <row r="61972" spans="26:26">
      <c r="Z61972"/>
    </row>
    <row r="61973" spans="26:26">
      <c r="Z61973"/>
    </row>
    <row r="61974" spans="26:26">
      <c r="Z61974"/>
    </row>
    <row r="61975" spans="26:26">
      <c r="Z61975"/>
    </row>
    <row r="61976" spans="26:26">
      <c r="Z61976"/>
    </row>
    <row r="61977" spans="26:26">
      <c r="Z61977"/>
    </row>
    <row r="61978" spans="26:26">
      <c r="Z61978"/>
    </row>
    <row r="61979" spans="26:26">
      <c r="Z61979"/>
    </row>
    <row r="61980" spans="26:26">
      <c r="Z61980"/>
    </row>
    <row r="61981" spans="26:26">
      <c r="Z61981"/>
    </row>
    <row r="61982" spans="26:26">
      <c r="Z61982"/>
    </row>
    <row r="61983" spans="26:26">
      <c r="Z61983"/>
    </row>
    <row r="61984" spans="26:26">
      <c r="Z61984"/>
    </row>
    <row r="61985" spans="26:26">
      <c r="Z61985"/>
    </row>
    <row r="61986" spans="26:26">
      <c r="Z61986"/>
    </row>
    <row r="61987" spans="26:26">
      <c r="Z61987"/>
    </row>
    <row r="61988" spans="26:26">
      <c r="Z61988"/>
    </row>
    <row r="61989" spans="26:26">
      <c r="Z61989"/>
    </row>
    <row r="61990" spans="26:26">
      <c r="Z61990"/>
    </row>
    <row r="61991" spans="26:26">
      <c r="Z61991"/>
    </row>
    <row r="61992" spans="26:26">
      <c r="Z61992"/>
    </row>
    <row r="61993" spans="26:26">
      <c r="Z61993"/>
    </row>
    <row r="61994" spans="26:26">
      <c r="Z61994"/>
    </row>
    <row r="61995" spans="26:26">
      <c r="Z61995"/>
    </row>
    <row r="61996" spans="26:26">
      <c r="Z61996"/>
    </row>
    <row r="61997" spans="26:26">
      <c r="Z61997"/>
    </row>
    <row r="61998" spans="26:26">
      <c r="Z61998"/>
    </row>
    <row r="61999" spans="26:26">
      <c r="Z61999"/>
    </row>
    <row r="62000" spans="26:26">
      <c r="Z62000"/>
    </row>
    <row r="62001" spans="26:26">
      <c r="Z62001"/>
    </row>
    <row r="62002" spans="26:26">
      <c r="Z62002"/>
    </row>
    <row r="62003" spans="26:26">
      <c r="Z62003"/>
    </row>
    <row r="62004" spans="26:26">
      <c r="Z62004"/>
    </row>
    <row r="62005" spans="26:26">
      <c r="Z62005"/>
    </row>
    <row r="62006" spans="26:26">
      <c r="Z62006"/>
    </row>
    <row r="62007" spans="26:26">
      <c r="Z62007"/>
    </row>
    <row r="62008" spans="26:26">
      <c r="Z62008"/>
    </row>
    <row r="62009" spans="26:26">
      <c r="Z62009"/>
    </row>
    <row r="62010" spans="26:26">
      <c r="Z62010"/>
    </row>
    <row r="62011" spans="26:26">
      <c r="Z62011"/>
    </row>
    <row r="62012" spans="26:26">
      <c r="Z62012"/>
    </row>
    <row r="62013" spans="26:26">
      <c r="Z62013"/>
    </row>
    <row r="62014" spans="26:26">
      <c r="Z62014"/>
    </row>
    <row r="62015" spans="26:26">
      <c r="Z62015"/>
    </row>
    <row r="62016" spans="26:26">
      <c r="Z62016"/>
    </row>
    <row r="62017" spans="26:26">
      <c r="Z62017"/>
    </row>
    <row r="62018" spans="26:26">
      <c r="Z62018"/>
    </row>
    <row r="62019" spans="26:26">
      <c r="Z62019"/>
    </row>
    <row r="62020" spans="26:26">
      <c r="Z62020"/>
    </row>
    <row r="62021" spans="26:26">
      <c r="Z62021"/>
    </row>
    <row r="62022" spans="26:26">
      <c r="Z62022"/>
    </row>
    <row r="62023" spans="26:26">
      <c r="Z62023"/>
    </row>
    <row r="62024" spans="26:26">
      <c r="Z62024"/>
    </row>
    <row r="62025" spans="26:26">
      <c r="Z62025"/>
    </row>
    <row r="62026" spans="26:26">
      <c r="Z62026"/>
    </row>
    <row r="62027" spans="26:26">
      <c r="Z62027"/>
    </row>
    <row r="62028" spans="26:26">
      <c r="Z62028"/>
    </row>
    <row r="62029" spans="26:26">
      <c r="Z62029"/>
    </row>
    <row r="62030" spans="26:26">
      <c r="Z62030"/>
    </row>
    <row r="62031" spans="26:26">
      <c r="Z62031"/>
    </row>
    <row r="62032" spans="26:26">
      <c r="Z62032"/>
    </row>
    <row r="62033" spans="26:26">
      <c r="Z62033"/>
    </row>
    <row r="62034" spans="26:26">
      <c r="Z62034"/>
    </row>
    <row r="62035" spans="26:26">
      <c r="Z62035"/>
    </row>
    <row r="62036" spans="26:26">
      <c r="Z62036"/>
    </row>
    <row r="62037" spans="26:26">
      <c r="Z62037"/>
    </row>
    <row r="62038" spans="26:26">
      <c r="Z62038"/>
    </row>
    <row r="62039" spans="26:26">
      <c r="Z62039"/>
    </row>
    <row r="62040" spans="26:26">
      <c r="Z62040"/>
    </row>
    <row r="62041" spans="26:26">
      <c r="Z62041"/>
    </row>
    <row r="62042" spans="26:26">
      <c r="Z62042"/>
    </row>
    <row r="62043" spans="26:26">
      <c r="Z62043"/>
    </row>
    <row r="62044" spans="26:26">
      <c r="Z62044"/>
    </row>
    <row r="62045" spans="26:26">
      <c r="Z62045"/>
    </row>
    <row r="62046" spans="26:26">
      <c r="Z62046"/>
    </row>
    <row r="62047" spans="26:26">
      <c r="Z62047"/>
    </row>
    <row r="62048" spans="26:26">
      <c r="Z62048"/>
    </row>
    <row r="62049" spans="26:26">
      <c r="Z62049"/>
    </row>
    <row r="62050" spans="26:26">
      <c r="Z62050"/>
    </row>
    <row r="62051" spans="26:26">
      <c r="Z62051"/>
    </row>
    <row r="62052" spans="26:26">
      <c r="Z62052"/>
    </row>
    <row r="62053" spans="26:26">
      <c r="Z62053"/>
    </row>
    <row r="62054" spans="26:26">
      <c r="Z62054"/>
    </row>
    <row r="62055" spans="26:26">
      <c r="Z62055"/>
    </row>
    <row r="62056" spans="26:26">
      <c r="Z62056"/>
    </row>
    <row r="62057" spans="26:26">
      <c r="Z62057"/>
    </row>
    <row r="62058" spans="26:26">
      <c r="Z62058"/>
    </row>
    <row r="62059" spans="26:26">
      <c r="Z62059"/>
    </row>
    <row r="62060" spans="26:26">
      <c r="Z62060"/>
    </row>
    <row r="62061" spans="26:26">
      <c r="Z62061"/>
    </row>
    <row r="62062" spans="26:26">
      <c r="Z62062"/>
    </row>
    <row r="62063" spans="26:26">
      <c r="Z62063"/>
    </row>
    <row r="62064" spans="26:26">
      <c r="Z62064"/>
    </row>
    <row r="62065" spans="26:26">
      <c r="Z62065"/>
    </row>
    <row r="62066" spans="26:26">
      <c r="Z62066"/>
    </row>
    <row r="62067" spans="26:26">
      <c r="Z62067"/>
    </row>
    <row r="62068" spans="26:26">
      <c r="Z62068"/>
    </row>
    <row r="62069" spans="26:26">
      <c r="Z62069"/>
    </row>
    <row r="62070" spans="26:26">
      <c r="Z62070"/>
    </row>
    <row r="62071" spans="26:26">
      <c r="Z62071"/>
    </row>
    <row r="62072" spans="26:26">
      <c r="Z62072"/>
    </row>
    <row r="62073" spans="26:26">
      <c r="Z62073"/>
    </row>
    <row r="62074" spans="26:26">
      <c r="Z62074"/>
    </row>
    <row r="62075" spans="26:26">
      <c r="Z62075"/>
    </row>
    <row r="62076" spans="26:26">
      <c r="Z62076"/>
    </row>
    <row r="62077" spans="26:26">
      <c r="Z62077"/>
    </row>
    <row r="62078" spans="26:26">
      <c r="Z62078"/>
    </row>
    <row r="62079" spans="26:26">
      <c r="Z62079"/>
    </row>
    <row r="62080" spans="26:26">
      <c r="Z62080"/>
    </row>
    <row r="62081" spans="26:26">
      <c r="Z62081"/>
    </row>
    <row r="62082" spans="26:26">
      <c r="Z62082"/>
    </row>
    <row r="62083" spans="26:26">
      <c r="Z62083"/>
    </row>
    <row r="62084" spans="26:26">
      <c r="Z62084"/>
    </row>
    <row r="62085" spans="26:26">
      <c r="Z62085"/>
    </row>
    <row r="62086" spans="26:26">
      <c r="Z62086"/>
    </row>
    <row r="62087" spans="26:26">
      <c r="Z62087"/>
    </row>
    <row r="62088" spans="26:26">
      <c r="Z62088"/>
    </row>
    <row r="62089" spans="26:26">
      <c r="Z62089"/>
    </row>
    <row r="62090" spans="26:26">
      <c r="Z62090"/>
    </row>
    <row r="62091" spans="26:26">
      <c r="Z62091"/>
    </row>
    <row r="62092" spans="26:26">
      <c r="Z62092"/>
    </row>
    <row r="62093" spans="26:26">
      <c r="Z62093"/>
    </row>
    <row r="62094" spans="26:26">
      <c r="Z62094"/>
    </row>
    <row r="62095" spans="26:26">
      <c r="Z62095"/>
    </row>
    <row r="62096" spans="26:26">
      <c r="Z62096"/>
    </row>
    <row r="62097" spans="26:26">
      <c r="Z62097"/>
    </row>
    <row r="62098" spans="26:26">
      <c r="Z62098"/>
    </row>
    <row r="62099" spans="26:26">
      <c r="Z62099"/>
    </row>
    <row r="62100" spans="26:26">
      <c r="Z62100"/>
    </row>
    <row r="62101" spans="26:26">
      <c r="Z62101"/>
    </row>
    <row r="62102" spans="26:26">
      <c r="Z62102"/>
    </row>
    <row r="62103" spans="26:26">
      <c r="Z62103"/>
    </row>
    <row r="62104" spans="26:26">
      <c r="Z62104"/>
    </row>
    <row r="62105" spans="26:26">
      <c r="Z62105"/>
    </row>
    <row r="62106" spans="26:26">
      <c r="Z62106"/>
    </row>
    <row r="62107" spans="26:26">
      <c r="Z62107"/>
    </row>
    <row r="62108" spans="26:26">
      <c r="Z62108"/>
    </row>
    <row r="62109" spans="26:26">
      <c r="Z62109"/>
    </row>
    <row r="62110" spans="26:26">
      <c r="Z62110"/>
    </row>
    <row r="62111" spans="26:26">
      <c r="Z62111"/>
    </row>
    <row r="62112" spans="26:26">
      <c r="Z62112"/>
    </row>
    <row r="62113" spans="26:26">
      <c r="Z62113"/>
    </row>
    <row r="62114" spans="26:26">
      <c r="Z62114"/>
    </row>
    <row r="62115" spans="26:26">
      <c r="Z62115"/>
    </row>
    <row r="62116" spans="26:26">
      <c r="Z62116"/>
    </row>
    <row r="62117" spans="26:26">
      <c r="Z62117"/>
    </row>
    <row r="62118" spans="26:26">
      <c r="Z62118"/>
    </row>
    <row r="62119" spans="26:26">
      <c r="Z62119"/>
    </row>
    <row r="62120" spans="26:26">
      <c r="Z62120"/>
    </row>
    <row r="62121" spans="26:26">
      <c r="Z62121"/>
    </row>
    <row r="62122" spans="26:26">
      <c r="Z62122"/>
    </row>
    <row r="62123" spans="26:26">
      <c r="Z62123"/>
    </row>
    <row r="62124" spans="26:26">
      <c r="Z62124"/>
    </row>
    <row r="62125" spans="26:26">
      <c r="Z62125"/>
    </row>
    <row r="62126" spans="26:26">
      <c r="Z62126"/>
    </row>
    <row r="62127" spans="26:26">
      <c r="Z62127"/>
    </row>
    <row r="62128" spans="26:26">
      <c r="Z62128"/>
    </row>
    <row r="62129" spans="26:26">
      <c r="Z62129"/>
    </row>
    <row r="62130" spans="26:26">
      <c r="Z62130"/>
    </row>
    <row r="62131" spans="26:26">
      <c r="Z62131"/>
    </row>
    <row r="62132" spans="26:26">
      <c r="Z62132"/>
    </row>
    <row r="62133" spans="26:26">
      <c r="Z62133"/>
    </row>
    <row r="62134" spans="26:26">
      <c r="Z62134"/>
    </row>
    <row r="62135" spans="26:26">
      <c r="Z62135"/>
    </row>
    <row r="62136" spans="26:26">
      <c r="Z62136"/>
    </row>
    <row r="62137" spans="26:26">
      <c r="Z62137"/>
    </row>
    <row r="62138" spans="26:26">
      <c r="Z62138"/>
    </row>
    <row r="62139" spans="26:26">
      <c r="Z62139"/>
    </row>
    <row r="62140" spans="26:26">
      <c r="Z62140"/>
    </row>
    <row r="62141" spans="26:26">
      <c r="Z62141"/>
    </row>
    <row r="62142" spans="26:26">
      <c r="Z62142"/>
    </row>
    <row r="62143" spans="26:26">
      <c r="Z62143"/>
    </row>
    <row r="62144" spans="26:26">
      <c r="Z62144"/>
    </row>
    <row r="62145" spans="26:26">
      <c r="Z62145"/>
    </row>
    <row r="62146" spans="26:26">
      <c r="Z62146"/>
    </row>
    <row r="62147" spans="26:26">
      <c r="Z62147"/>
    </row>
    <row r="62148" spans="26:26">
      <c r="Z62148"/>
    </row>
    <row r="62149" spans="26:26">
      <c r="Z62149"/>
    </row>
    <row r="62150" spans="26:26">
      <c r="Z62150"/>
    </row>
    <row r="62151" spans="26:26">
      <c r="Z62151"/>
    </row>
    <row r="62152" spans="26:26">
      <c r="Z62152"/>
    </row>
    <row r="62153" spans="26:26">
      <c r="Z62153"/>
    </row>
    <row r="62154" spans="26:26">
      <c r="Z62154"/>
    </row>
    <row r="62155" spans="26:26">
      <c r="Z62155"/>
    </row>
    <row r="62156" spans="26:26">
      <c r="Z62156"/>
    </row>
    <row r="62157" spans="26:26">
      <c r="Z62157"/>
    </row>
    <row r="62158" spans="26:26">
      <c r="Z62158"/>
    </row>
    <row r="62159" spans="26:26">
      <c r="Z62159"/>
    </row>
    <row r="62160" spans="26:26">
      <c r="Z62160"/>
    </row>
    <row r="62161" spans="26:26">
      <c r="Z62161"/>
    </row>
    <row r="62162" spans="26:26">
      <c r="Z62162"/>
    </row>
    <row r="62163" spans="26:26">
      <c r="Z62163"/>
    </row>
    <row r="62164" spans="26:26">
      <c r="Z62164"/>
    </row>
    <row r="62165" spans="26:26">
      <c r="Z62165"/>
    </row>
    <row r="62166" spans="26:26">
      <c r="Z62166"/>
    </row>
    <row r="62167" spans="26:26">
      <c r="Z62167"/>
    </row>
    <row r="62168" spans="26:26">
      <c r="Z62168"/>
    </row>
    <row r="62169" spans="26:26">
      <c r="Z62169"/>
    </row>
    <row r="62170" spans="26:26">
      <c r="Z62170"/>
    </row>
    <row r="62171" spans="26:26">
      <c r="Z62171"/>
    </row>
    <row r="62172" spans="26:26">
      <c r="Z62172"/>
    </row>
    <row r="62173" spans="26:26">
      <c r="Z62173"/>
    </row>
    <row r="62174" spans="26:26">
      <c r="Z62174"/>
    </row>
    <row r="62175" spans="26:26">
      <c r="Z62175"/>
    </row>
    <row r="62176" spans="26:26">
      <c r="Z62176"/>
    </row>
    <row r="62177" spans="26:26">
      <c r="Z62177"/>
    </row>
    <row r="62178" spans="26:26">
      <c r="Z62178"/>
    </row>
    <row r="62179" spans="26:26">
      <c r="Z62179"/>
    </row>
    <row r="62180" spans="26:26">
      <c r="Z62180"/>
    </row>
    <row r="62181" spans="26:26">
      <c r="Z62181"/>
    </row>
    <row r="62182" spans="26:26">
      <c r="Z62182"/>
    </row>
    <row r="62183" spans="26:26">
      <c r="Z62183"/>
    </row>
    <row r="62184" spans="26:26">
      <c r="Z62184"/>
    </row>
    <row r="62185" spans="26:26">
      <c r="Z62185"/>
    </row>
    <row r="62186" spans="26:26">
      <c r="Z62186"/>
    </row>
    <row r="62187" spans="26:26">
      <c r="Z62187"/>
    </row>
    <row r="62188" spans="26:26">
      <c r="Z62188"/>
    </row>
    <row r="62189" spans="26:26">
      <c r="Z62189"/>
    </row>
    <row r="62190" spans="26:26">
      <c r="Z62190"/>
    </row>
    <row r="62191" spans="26:26">
      <c r="Z62191"/>
    </row>
    <row r="62192" spans="26:26">
      <c r="Z62192"/>
    </row>
    <row r="62193" spans="26:26">
      <c r="Z62193"/>
    </row>
    <row r="62194" spans="26:26">
      <c r="Z62194"/>
    </row>
    <row r="62195" spans="26:26">
      <c r="Z62195"/>
    </row>
    <row r="62196" spans="26:26">
      <c r="Z62196"/>
    </row>
    <row r="62197" spans="26:26">
      <c r="Z62197"/>
    </row>
    <row r="62198" spans="26:26">
      <c r="Z62198"/>
    </row>
    <row r="62199" spans="26:26">
      <c r="Z62199"/>
    </row>
    <row r="62200" spans="26:26">
      <c r="Z62200"/>
    </row>
    <row r="62201" spans="26:26">
      <c r="Z62201"/>
    </row>
    <row r="62202" spans="26:26">
      <c r="Z62202"/>
    </row>
    <row r="62203" spans="26:26">
      <c r="Z62203"/>
    </row>
    <row r="62204" spans="26:26">
      <c r="Z62204"/>
    </row>
    <row r="62205" spans="26:26">
      <c r="Z62205"/>
    </row>
    <row r="62206" spans="26:26">
      <c r="Z62206"/>
    </row>
    <row r="62207" spans="26:26">
      <c r="Z62207"/>
    </row>
    <row r="62208" spans="26:26">
      <c r="Z62208"/>
    </row>
    <row r="62209" spans="26:26">
      <c r="Z62209"/>
    </row>
    <row r="62210" spans="26:26">
      <c r="Z62210"/>
    </row>
    <row r="62211" spans="26:26">
      <c r="Z62211"/>
    </row>
    <row r="62212" spans="26:26">
      <c r="Z62212"/>
    </row>
    <row r="62213" spans="26:26">
      <c r="Z62213"/>
    </row>
    <row r="62214" spans="26:26">
      <c r="Z62214"/>
    </row>
    <row r="62215" spans="26:26">
      <c r="Z62215"/>
    </row>
    <row r="62216" spans="26:26">
      <c r="Z62216"/>
    </row>
    <row r="62217" spans="26:26">
      <c r="Z62217"/>
    </row>
    <row r="62218" spans="26:26">
      <c r="Z62218"/>
    </row>
    <row r="62219" spans="26:26">
      <c r="Z62219"/>
    </row>
    <row r="62220" spans="26:26">
      <c r="Z62220"/>
    </row>
    <row r="62221" spans="26:26">
      <c r="Z62221"/>
    </row>
    <row r="62222" spans="26:26">
      <c r="Z62222"/>
    </row>
    <row r="62223" spans="26:26">
      <c r="Z62223"/>
    </row>
    <row r="62224" spans="26:26">
      <c r="Z62224"/>
    </row>
    <row r="62225" spans="26:26">
      <c r="Z62225"/>
    </row>
    <row r="62226" spans="26:26">
      <c r="Z62226"/>
    </row>
    <row r="62227" spans="26:26">
      <c r="Z62227"/>
    </row>
    <row r="62228" spans="26:26">
      <c r="Z62228"/>
    </row>
    <row r="62229" spans="26:26">
      <c r="Z62229"/>
    </row>
    <row r="62230" spans="26:26">
      <c r="Z62230"/>
    </row>
    <row r="62231" spans="26:26">
      <c r="Z62231"/>
    </row>
    <row r="62232" spans="26:26">
      <c r="Z62232"/>
    </row>
    <row r="62233" spans="26:26">
      <c r="Z62233"/>
    </row>
    <row r="62234" spans="26:26">
      <c r="Z62234"/>
    </row>
    <row r="62235" spans="26:26">
      <c r="Z62235"/>
    </row>
    <row r="62236" spans="26:26">
      <c r="Z62236"/>
    </row>
    <row r="62237" spans="26:26">
      <c r="Z62237"/>
    </row>
    <row r="62238" spans="26:26">
      <c r="Z62238"/>
    </row>
    <row r="62239" spans="26:26">
      <c r="Z62239"/>
    </row>
    <row r="62240" spans="26:26">
      <c r="Z62240"/>
    </row>
    <row r="62241" spans="26:26">
      <c r="Z62241"/>
    </row>
    <row r="62242" spans="26:26">
      <c r="Z62242"/>
    </row>
    <row r="62243" spans="26:26">
      <c r="Z62243"/>
    </row>
    <row r="62244" spans="26:26">
      <c r="Z62244"/>
    </row>
    <row r="62245" spans="26:26">
      <c r="Z62245"/>
    </row>
    <row r="62246" spans="26:26">
      <c r="Z62246"/>
    </row>
    <row r="62247" spans="26:26">
      <c r="Z62247"/>
    </row>
    <row r="62248" spans="26:26">
      <c r="Z62248"/>
    </row>
    <row r="62249" spans="26:26">
      <c r="Z62249"/>
    </row>
    <row r="62250" spans="26:26">
      <c r="Z62250"/>
    </row>
    <row r="62251" spans="26:26">
      <c r="Z62251"/>
    </row>
    <row r="62252" spans="26:26">
      <c r="Z62252"/>
    </row>
    <row r="62253" spans="26:26">
      <c r="Z62253"/>
    </row>
    <row r="62254" spans="26:26">
      <c r="Z62254"/>
    </row>
    <row r="62255" spans="26:26">
      <c r="Z62255"/>
    </row>
    <row r="62256" spans="26:26">
      <c r="Z62256"/>
    </row>
    <row r="62257" spans="26:26">
      <c r="Z62257"/>
    </row>
    <row r="62258" spans="26:26">
      <c r="Z62258"/>
    </row>
    <row r="62259" spans="26:26">
      <c r="Z62259"/>
    </row>
    <row r="62260" spans="26:26">
      <c r="Z62260"/>
    </row>
    <row r="62261" spans="26:26">
      <c r="Z62261"/>
    </row>
    <row r="62262" spans="26:26">
      <c r="Z62262"/>
    </row>
    <row r="62263" spans="26:26">
      <c r="Z62263"/>
    </row>
    <row r="62264" spans="26:26">
      <c r="Z62264"/>
    </row>
    <row r="62265" spans="26:26">
      <c r="Z62265"/>
    </row>
    <row r="62266" spans="26:26">
      <c r="Z62266"/>
    </row>
    <row r="62267" spans="26:26">
      <c r="Z62267"/>
    </row>
    <row r="62268" spans="26:26">
      <c r="Z62268"/>
    </row>
    <row r="62269" spans="26:26">
      <c r="Z62269"/>
    </row>
    <row r="62270" spans="26:26">
      <c r="Z62270"/>
    </row>
    <row r="62271" spans="26:26">
      <c r="Z62271"/>
    </row>
    <row r="62272" spans="26:26">
      <c r="Z62272"/>
    </row>
    <row r="62273" spans="26:26">
      <c r="Z62273"/>
    </row>
    <row r="62274" spans="26:26">
      <c r="Z62274"/>
    </row>
    <row r="62275" spans="26:26">
      <c r="Z62275"/>
    </row>
    <row r="62276" spans="26:26">
      <c r="Z62276"/>
    </row>
    <row r="62277" spans="26:26">
      <c r="Z62277"/>
    </row>
    <row r="62278" spans="26:26">
      <c r="Z62278"/>
    </row>
    <row r="62279" spans="26:26">
      <c r="Z62279"/>
    </row>
    <row r="62280" spans="26:26">
      <c r="Z62280"/>
    </row>
    <row r="62281" spans="26:26">
      <c r="Z62281"/>
    </row>
    <row r="62282" spans="26:26">
      <c r="Z62282"/>
    </row>
    <row r="62283" spans="26:26">
      <c r="Z62283"/>
    </row>
    <row r="62284" spans="26:26">
      <c r="Z62284"/>
    </row>
    <row r="62285" spans="26:26">
      <c r="Z62285"/>
    </row>
    <row r="62286" spans="26:26">
      <c r="Z62286"/>
    </row>
    <row r="62287" spans="26:26">
      <c r="Z62287"/>
    </row>
    <row r="62288" spans="26:26">
      <c r="Z62288"/>
    </row>
    <row r="62289" spans="26:26">
      <c r="Z62289"/>
    </row>
    <row r="62290" spans="26:26">
      <c r="Z62290"/>
    </row>
    <row r="62291" spans="26:26">
      <c r="Z62291"/>
    </row>
    <row r="62292" spans="26:26">
      <c r="Z62292"/>
    </row>
    <row r="62293" spans="26:26">
      <c r="Z62293"/>
    </row>
    <row r="62294" spans="26:26">
      <c r="Z62294"/>
    </row>
    <row r="62295" spans="26:26">
      <c r="Z62295"/>
    </row>
    <row r="62296" spans="26:26">
      <c r="Z62296"/>
    </row>
    <row r="62297" spans="26:26">
      <c r="Z62297"/>
    </row>
    <row r="62298" spans="26:26">
      <c r="Z62298"/>
    </row>
    <row r="62299" spans="26:26">
      <c r="Z62299"/>
    </row>
    <row r="62300" spans="26:26">
      <c r="Z62300"/>
    </row>
    <row r="62301" spans="26:26">
      <c r="Z62301"/>
    </row>
    <row r="62302" spans="26:26">
      <c r="Z62302"/>
    </row>
    <row r="62303" spans="26:26">
      <c r="Z62303"/>
    </row>
    <row r="62304" spans="26:26">
      <c r="Z62304"/>
    </row>
    <row r="62305" spans="26:26">
      <c r="Z62305"/>
    </row>
    <row r="62306" spans="26:26">
      <c r="Z62306"/>
    </row>
    <row r="62307" spans="26:26">
      <c r="Z62307"/>
    </row>
    <row r="62308" spans="26:26">
      <c r="Z62308"/>
    </row>
    <row r="62309" spans="26:26">
      <c r="Z62309"/>
    </row>
    <row r="62310" spans="26:26">
      <c r="Z62310"/>
    </row>
    <row r="62311" spans="26:26">
      <c r="Z62311"/>
    </row>
    <row r="62312" spans="26:26">
      <c r="Z62312"/>
    </row>
    <row r="62313" spans="26:26">
      <c r="Z62313"/>
    </row>
    <row r="62314" spans="26:26">
      <c r="Z62314"/>
    </row>
    <row r="62315" spans="26:26">
      <c r="Z62315"/>
    </row>
    <row r="62316" spans="26:26">
      <c r="Z62316"/>
    </row>
    <row r="62317" spans="26:26">
      <c r="Z62317"/>
    </row>
    <row r="62318" spans="26:26">
      <c r="Z62318"/>
    </row>
    <row r="62319" spans="26:26">
      <c r="Z62319"/>
    </row>
    <row r="62320" spans="26:26">
      <c r="Z62320"/>
    </row>
    <row r="62321" spans="26:26">
      <c r="Z62321"/>
    </row>
    <row r="62322" spans="26:26">
      <c r="Z62322"/>
    </row>
    <row r="62323" spans="26:26">
      <c r="Z62323"/>
    </row>
    <row r="62324" spans="26:26">
      <c r="Z62324"/>
    </row>
    <row r="62325" spans="26:26">
      <c r="Z62325"/>
    </row>
    <row r="62326" spans="26:26">
      <c r="Z62326"/>
    </row>
    <row r="62327" spans="26:26">
      <c r="Z62327"/>
    </row>
    <row r="62328" spans="26:26">
      <c r="Z62328"/>
    </row>
    <row r="62329" spans="26:26">
      <c r="Z62329"/>
    </row>
    <row r="62330" spans="26:26">
      <c r="Z62330"/>
    </row>
    <row r="62331" spans="26:26">
      <c r="Z62331"/>
    </row>
    <row r="62332" spans="26:26">
      <c r="Z62332"/>
    </row>
    <row r="62333" spans="26:26">
      <c r="Z62333"/>
    </row>
    <row r="62334" spans="26:26">
      <c r="Z62334"/>
    </row>
    <row r="62335" spans="26:26">
      <c r="Z62335"/>
    </row>
    <row r="62336" spans="26:26">
      <c r="Z62336"/>
    </row>
    <row r="62337" spans="26:26">
      <c r="Z62337"/>
    </row>
    <row r="62338" spans="26:26">
      <c r="Z62338"/>
    </row>
    <row r="62339" spans="26:26">
      <c r="Z62339"/>
    </row>
    <row r="62340" spans="26:26">
      <c r="Z62340"/>
    </row>
    <row r="62341" spans="26:26">
      <c r="Z62341"/>
    </row>
    <row r="62342" spans="26:26">
      <c r="Z62342"/>
    </row>
    <row r="62343" spans="26:26">
      <c r="Z62343"/>
    </row>
    <row r="62344" spans="26:26">
      <c r="Z62344"/>
    </row>
    <row r="62345" spans="26:26">
      <c r="Z62345"/>
    </row>
    <row r="62346" spans="26:26">
      <c r="Z62346"/>
    </row>
    <row r="62347" spans="26:26">
      <c r="Z62347"/>
    </row>
    <row r="62348" spans="26:26">
      <c r="Z62348"/>
    </row>
    <row r="62349" spans="26:26">
      <c r="Z62349"/>
    </row>
    <row r="62350" spans="26:26">
      <c r="Z62350"/>
    </row>
    <row r="62351" spans="26:26">
      <c r="Z62351"/>
    </row>
    <row r="62352" spans="26:26">
      <c r="Z62352"/>
    </row>
    <row r="62353" spans="26:26">
      <c r="Z62353"/>
    </row>
    <row r="62354" spans="26:26">
      <c r="Z62354"/>
    </row>
    <row r="62355" spans="26:26">
      <c r="Z62355"/>
    </row>
    <row r="62356" spans="26:26">
      <c r="Z62356"/>
    </row>
    <row r="62357" spans="26:26">
      <c r="Z62357"/>
    </row>
    <row r="62358" spans="26:26">
      <c r="Z62358"/>
    </row>
    <row r="62359" spans="26:26">
      <c r="Z62359"/>
    </row>
    <row r="62360" spans="26:26">
      <c r="Z62360"/>
    </row>
    <row r="62361" spans="26:26">
      <c r="Z62361"/>
    </row>
    <row r="62362" spans="26:26">
      <c r="Z62362"/>
    </row>
    <row r="62363" spans="26:26">
      <c r="Z62363"/>
    </row>
    <row r="62364" spans="26:26">
      <c r="Z62364"/>
    </row>
    <row r="62365" spans="26:26">
      <c r="Z62365"/>
    </row>
    <row r="62366" spans="26:26">
      <c r="Z62366"/>
    </row>
    <row r="62367" spans="26:26">
      <c r="Z62367"/>
    </row>
    <row r="62368" spans="26:26">
      <c r="Z62368"/>
    </row>
    <row r="62369" spans="26:26">
      <c r="Z62369"/>
    </row>
    <row r="62370" spans="26:26">
      <c r="Z62370"/>
    </row>
    <row r="62371" spans="26:26">
      <c r="Z62371"/>
    </row>
    <row r="62372" spans="26:26">
      <c r="Z62372"/>
    </row>
    <row r="62373" spans="26:26">
      <c r="Z62373"/>
    </row>
    <row r="62374" spans="26:26">
      <c r="Z62374"/>
    </row>
    <row r="62375" spans="26:26">
      <c r="Z62375"/>
    </row>
    <row r="62376" spans="26:26">
      <c r="Z62376"/>
    </row>
    <row r="62377" spans="26:26">
      <c r="Z62377"/>
    </row>
    <row r="62378" spans="26:26">
      <c r="Z62378"/>
    </row>
    <row r="62379" spans="26:26">
      <c r="Z62379"/>
    </row>
    <row r="62380" spans="26:26">
      <c r="Z62380"/>
    </row>
    <row r="62381" spans="26:26">
      <c r="Z62381"/>
    </row>
    <row r="62382" spans="26:26">
      <c r="Z62382"/>
    </row>
    <row r="62383" spans="26:26">
      <c r="Z62383"/>
    </row>
    <row r="62384" spans="26:26">
      <c r="Z62384"/>
    </row>
    <row r="62385" spans="26:26">
      <c r="Z62385"/>
    </row>
    <row r="62386" spans="26:26">
      <c r="Z62386"/>
    </row>
    <row r="62387" spans="26:26">
      <c r="Z62387"/>
    </row>
    <row r="62388" spans="26:26">
      <c r="Z62388"/>
    </row>
    <row r="62389" spans="26:26">
      <c r="Z62389"/>
    </row>
    <row r="62390" spans="26:26">
      <c r="Z62390"/>
    </row>
    <row r="62391" spans="26:26">
      <c r="Z62391"/>
    </row>
    <row r="62392" spans="26:26">
      <c r="Z62392"/>
    </row>
    <row r="62393" spans="26:26">
      <c r="Z62393"/>
    </row>
    <row r="62394" spans="26:26">
      <c r="Z62394"/>
    </row>
    <row r="62395" spans="26:26">
      <c r="Z62395"/>
    </row>
    <row r="62396" spans="26:26">
      <c r="Z62396"/>
    </row>
    <row r="62397" spans="26:26">
      <c r="Z62397"/>
    </row>
    <row r="62398" spans="26:26">
      <c r="Z62398"/>
    </row>
    <row r="62399" spans="26:26">
      <c r="Z62399"/>
    </row>
    <row r="62400" spans="26:26">
      <c r="Z62400"/>
    </row>
    <row r="62401" spans="26:26">
      <c r="Z62401"/>
    </row>
    <row r="62402" spans="26:26">
      <c r="Z62402"/>
    </row>
    <row r="62403" spans="26:26">
      <c r="Z62403"/>
    </row>
    <row r="62404" spans="26:26">
      <c r="Z62404"/>
    </row>
    <row r="62405" spans="26:26">
      <c r="Z62405"/>
    </row>
    <row r="62406" spans="26:26">
      <c r="Z62406"/>
    </row>
    <row r="62407" spans="26:26">
      <c r="Z62407"/>
    </row>
    <row r="62408" spans="26:26">
      <c r="Z62408"/>
    </row>
    <row r="62409" spans="26:26">
      <c r="Z62409"/>
    </row>
    <row r="62410" spans="26:26">
      <c r="Z62410"/>
    </row>
    <row r="62411" spans="26:26">
      <c r="Z62411"/>
    </row>
    <row r="62412" spans="26:26">
      <c r="Z62412"/>
    </row>
    <row r="62413" spans="26:26">
      <c r="Z62413"/>
    </row>
    <row r="62414" spans="26:26">
      <c r="Z62414"/>
    </row>
    <row r="62415" spans="26:26">
      <c r="Z62415"/>
    </row>
    <row r="62416" spans="26:26">
      <c r="Z62416"/>
    </row>
    <row r="62417" spans="26:26">
      <c r="Z62417"/>
    </row>
    <row r="62418" spans="26:26">
      <c r="Z62418"/>
    </row>
    <row r="62419" spans="26:26">
      <c r="Z62419"/>
    </row>
    <row r="62420" spans="26:26">
      <c r="Z62420"/>
    </row>
    <row r="62421" spans="26:26">
      <c r="Z62421"/>
    </row>
    <row r="62422" spans="26:26">
      <c r="Z62422"/>
    </row>
    <row r="62423" spans="26:26">
      <c r="Z62423"/>
    </row>
    <row r="62424" spans="26:26">
      <c r="Z62424"/>
    </row>
    <row r="62425" spans="26:26">
      <c r="Z62425"/>
    </row>
    <row r="62426" spans="26:26">
      <c r="Z62426"/>
    </row>
    <row r="62427" spans="26:26">
      <c r="Z62427"/>
    </row>
    <row r="62428" spans="26:26">
      <c r="Z62428"/>
    </row>
    <row r="62429" spans="26:26">
      <c r="Z62429"/>
    </row>
    <row r="62430" spans="26:26">
      <c r="Z62430"/>
    </row>
    <row r="62431" spans="26:26">
      <c r="Z62431"/>
    </row>
    <row r="62432" spans="26:26">
      <c r="Z62432"/>
    </row>
    <row r="62433" spans="26:26">
      <c r="Z62433"/>
    </row>
    <row r="62434" spans="26:26">
      <c r="Z62434"/>
    </row>
    <row r="62435" spans="26:26">
      <c r="Z62435"/>
    </row>
    <row r="62436" spans="26:26">
      <c r="Z62436"/>
    </row>
    <row r="62437" spans="26:26">
      <c r="Z62437"/>
    </row>
    <row r="62438" spans="26:26">
      <c r="Z62438"/>
    </row>
    <row r="62439" spans="26:26">
      <c r="Z62439"/>
    </row>
    <row r="62440" spans="26:26">
      <c r="Z62440"/>
    </row>
    <row r="62441" spans="26:26">
      <c r="Z62441"/>
    </row>
    <row r="62442" spans="26:26">
      <c r="Z62442"/>
    </row>
    <row r="62443" spans="26:26">
      <c r="Z62443"/>
    </row>
    <row r="62444" spans="26:26">
      <c r="Z62444"/>
    </row>
    <row r="62445" spans="26:26">
      <c r="Z62445"/>
    </row>
    <row r="62446" spans="26:26">
      <c r="Z62446"/>
    </row>
    <row r="62447" spans="26:26">
      <c r="Z62447"/>
    </row>
    <row r="62448" spans="26:26">
      <c r="Z62448"/>
    </row>
    <row r="62449" spans="26:26">
      <c r="Z62449"/>
    </row>
    <row r="62450" spans="26:26">
      <c r="Z62450"/>
    </row>
    <row r="62451" spans="26:26">
      <c r="Z62451"/>
    </row>
    <row r="62452" spans="26:26">
      <c r="Z62452"/>
    </row>
    <row r="62453" spans="26:26">
      <c r="Z62453"/>
    </row>
    <row r="62454" spans="26:26">
      <c r="Z62454"/>
    </row>
    <row r="62455" spans="26:26">
      <c r="Z62455"/>
    </row>
    <row r="62456" spans="26:26">
      <c r="Z62456"/>
    </row>
    <row r="62457" spans="26:26">
      <c r="Z62457"/>
    </row>
    <row r="62458" spans="26:26">
      <c r="Z62458"/>
    </row>
    <row r="62459" spans="26:26">
      <c r="Z62459"/>
    </row>
    <row r="62460" spans="26:26">
      <c r="Z62460"/>
    </row>
    <row r="62461" spans="26:26">
      <c r="Z62461"/>
    </row>
    <row r="62462" spans="26:26">
      <c r="Z62462"/>
    </row>
    <row r="62463" spans="26:26">
      <c r="Z62463"/>
    </row>
    <row r="62464" spans="26:26">
      <c r="Z62464"/>
    </row>
    <row r="62465" spans="26:26">
      <c r="Z62465"/>
    </row>
    <row r="62466" spans="26:26">
      <c r="Z62466"/>
    </row>
    <row r="62467" spans="26:26">
      <c r="Z62467"/>
    </row>
    <row r="62468" spans="26:26">
      <c r="Z62468"/>
    </row>
    <row r="62469" spans="26:26">
      <c r="Z62469"/>
    </row>
    <row r="62470" spans="26:26">
      <c r="Z62470"/>
    </row>
    <row r="62471" spans="26:26">
      <c r="Z62471"/>
    </row>
    <row r="62472" spans="26:26">
      <c r="Z62472"/>
    </row>
    <row r="62473" spans="26:26">
      <c r="Z62473"/>
    </row>
    <row r="62474" spans="26:26">
      <c r="Z62474"/>
    </row>
    <row r="62475" spans="26:26">
      <c r="Z62475"/>
    </row>
    <row r="62476" spans="26:26">
      <c r="Z62476"/>
    </row>
    <row r="62477" spans="26:26">
      <c r="Z62477"/>
    </row>
    <row r="62478" spans="26:26">
      <c r="Z62478"/>
    </row>
    <row r="62479" spans="26:26">
      <c r="Z62479"/>
    </row>
    <row r="62480" spans="26:26">
      <c r="Z62480"/>
    </row>
    <row r="62481" spans="26:26">
      <c r="Z62481"/>
    </row>
    <row r="62482" spans="26:26">
      <c r="Z62482"/>
    </row>
    <row r="62483" spans="26:26">
      <c r="Z62483"/>
    </row>
    <row r="62484" spans="26:26">
      <c r="Z62484"/>
    </row>
    <row r="62485" spans="26:26">
      <c r="Z62485"/>
    </row>
    <row r="62486" spans="26:26">
      <c r="Z62486"/>
    </row>
    <row r="62487" spans="26:26">
      <c r="Z62487"/>
    </row>
    <row r="62488" spans="26:26">
      <c r="Z62488"/>
    </row>
    <row r="62489" spans="26:26">
      <c r="Z62489"/>
    </row>
    <row r="62490" spans="26:26">
      <c r="Z62490"/>
    </row>
    <row r="62491" spans="26:26">
      <c r="Z62491"/>
    </row>
    <row r="62492" spans="26:26">
      <c r="Z62492"/>
    </row>
    <row r="62493" spans="26:26">
      <c r="Z62493"/>
    </row>
    <row r="62494" spans="26:26">
      <c r="Z62494"/>
    </row>
    <row r="62495" spans="26:26">
      <c r="Z62495"/>
    </row>
    <row r="62496" spans="26:26">
      <c r="Z62496"/>
    </row>
    <row r="62497" spans="26:26">
      <c r="Z62497"/>
    </row>
    <row r="62498" spans="26:26">
      <c r="Z62498"/>
    </row>
    <row r="62499" spans="26:26">
      <c r="Z62499"/>
    </row>
    <row r="62500" spans="26:26">
      <c r="Z62500"/>
    </row>
    <row r="62501" spans="26:26">
      <c r="Z62501"/>
    </row>
    <row r="62502" spans="26:26">
      <c r="Z62502"/>
    </row>
    <row r="62503" spans="26:26">
      <c r="Z62503"/>
    </row>
    <row r="62504" spans="26:26">
      <c r="Z62504"/>
    </row>
    <row r="62505" spans="26:26">
      <c r="Z62505"/>
    </row>
    <row r="62506" spans="26:26">
      <c r="Z62506"/>
    </row>
    <row r="62507" spans="26:26">
      <c r="Z62507"/>
    </row>
    <row r="62508" spans="26:26">
      <c r="Z62508"/>
    </row>
    <row r="62509" spans="26:26">
      <c r="Z62509"/>
    </row>
    <row r="62510" spans="26:26">
      <c r="Z62510"/>
    </row>
    <row r="62511" spans="26:26">
      <c r="Z62511"/>
    </row>
    <row r="62512" spans="26:26">
      <c r="Z62512"/>
    </row>
    <row r="62513" spans="26:26">
      <c r="Z62513"/>
    </row>
    <row r="62514" spans="26:26">
      <c r="Z62514"/>
    </row>
    <row r="62515" spans="26:26">
      <c r="Z62515"/>
    </row>
    <row r="62516" spans="26:26">
      <c r="Z62516"/>
    </row>
    <row r="62517" spans="26:26">
      <c r="Z62517"/>
    </row>
    <row r="62518" spans="26:26">
      <c r="Z62518"/>
    </row>
    <row r="62519" spans="26:26">
      <c r="Z62519"/>
    </row>
    <row r="62520" spans="26:26">
      <c r="Z62520"/>
    </row>
    <row r="62521" spans="26:26">
      <c r="Z62521"/>
    </row>
    <row r="62522" spans="26:26">
      <c r="Z62522"/>
    </row>
    <row r="62523" spans="26:26">
      <c r="Z62523"/>
    </row>
    <row r="62524" spans="26:26">
      <c r="Z62524"/>
    </row>
    <row r="62525" spans="26:26">
      <c r="Z62525"/>
    </row>
    <row r="62526" spans="26:26">
      <c r="Z62526"/>
    </row>
    <row r="62527" spans="26:26">
      <c r="Z62527"/>
    </row>
    <row r="62528" spans="26:26">
      <c r="Z62528"/>
    </row>
    <row r="62529" spans="26:26">
      <c r="Z62529"/>
    </row>
    <row r="62530" spans="26:26">
      <c r="Z62530"/>
    </row>
    <row r="62531" spans="26:26">
      <c r="Z62531"/>
    </row>
    <row r="62532" spans="26:26">
      <c r="Z62532"/>
    </row>
    <row r="62533" spans="26:26">
      <c r="Z62533"/>
    </row>
    <row r="62534" spans="26:26">
      <c r="Z62534"/>
    </row>
    <row r="62535" spans="26:26">
      <c r="Z62535"/>
    </row>
    <row r="62536" spans="26:26">
      <c r="Z62536"/>
    </row>
    <row r="62537" spans="26:26">
      <c r="Z62537"/>
    </row>
    <row r="62538" spans="26:26">
      <c r="Z62538"/>
    </row>
    <row r="62539" spans="26:26">
      <c r="Z62539"/>
    </row>
    <row r="62540" spans="26:26">
      <c r="Z62540"/>
    </row>
    <row r="62541" spans="26:26">
      <c r="Z62541"/>
    </row>
    <row r="62542" spans="26:26">
      <c r="Z62542"/>
    </row>
    <row r="62543" spans="26:26">
      <c r="Z62543"/>
    </row>
    <row r="62544" spans="26:26">
      <c r="Z62544"/>
    </row>
    <row r="62545" spans="26:26">
      <c r="Z62545"/>
    </row>
    <row r="62546" spans="26:26">
      <c r="Z62546"/>
    </row>
    <row r="62547" spans="26:26">
      <c r="Z62547"/>
    </row>
    <row r="62548" spans="26:26">
      <c r="Z62548"/>
    </row>
    <row r="62549" spans="26:26">
      <c r="Z62549"/>
    </row>
    <row r="62550" spans="26:26">
      <c r="Z62550"/>
    </row>
    <row r="62551" spans="26:26">
      <c r="Z62551"/>
    </row>
    <row r="62552" spans="26:26">
      <c r="Z62552"/>
    </row>
    <row r="62553" spans="26:26">
      <c r="Z62553"/>
    </row>
    <row r="62554" spans="26:26">
      <c r="Z62554"/>
    </row>
    <row r="62555" spans="26:26">
      <c r="Z62555"/>
    </row>
    <row r="62556" spans="26:26">
      <c r="Z62556"/>
    </row>
    <row r="62557" spans="26:26">
      <c r="Z62557"/>
    </row>
    <row r="62558" spans="26:26">
      <c r="Z62558"/>
    </row>
    <row r="62559" spans="26:26">
      <c r="Z62559"/>
    </row>
    <row r="62560" spans="26:26">
      <c r="Z62560"/>
    </row>
    <row r="62561" spans="26:26">
      <c r="Z62561"/>
    </row>
    <row r="62562" spans="26:26">
      <c r="Z62562"/>
    </row>
    <row r="62563" spans="26:26">
      <c r="Z62563"/>
    </row>
    <row r="62564" spans="26:26">
      <c r="Z62564"/>
    </row>
    <row r="62565" spans="26:26">
      <c r="Z62565"/>
    </row>
    <row r="62566" spans="26:26">
      <c r="Z62566"/>
    </row>
    <row r="62567" spans="26:26">
      <c r="Z62567"/>
    </row>
    <row r="62568" spans="26:26">
      <c r="Z62568"/>
    </row>
    <row r="62569" spans="26:26">
      <c r="Z62569"/>
    </row>
    <row r="62570" spans="26:26">
      <c r="Z62570"/>
    </row>
    <row r="62571" spans="26:26">
      <c r="Z62571"/>
    </row>
    <row r="62572" spans="26:26">
      <c r="Z62572"/>
    </row>
    <row r="62573" spans="26:26">
      <c r="Z62573"/>
    </row>
    <row r="62574" spans="26:26">
      <c r="Z62574"/>
    </row>
    <row r="62575" spans="26:26">
      <c r="Z62575"/>
    </row>
    <row r="62576" spans="26:26">
      <c r="Z62576"/>
    </row>
    <row r="62577" spans="26:26">
      <c r="Z62577"/>
    </row>
    <row r="62578" spans="26:26">
      <c r="Z62578"/>
    </row>
    <row r="62579" spans="26:26">
      <c r="Z62579"/>
    </row>
    <row r="62580" spans="26:26">
      <c r="Z62580"/>
    </row>
    <row r="62581" spans="26:26">
      <c r="Z62581"/>
    </row>
    <row r="62582" spans="26:26">
      <c r="Z62582"/>
    </row>
    <row r="62583" spans="26:26">
      <c r="Z62583"/>
    </row>
    <row r="62584" spans="26:26">
      <c r="Z62584"/>
    </row>
    <row r="62585" spans="26:26">
      <c r="Z62585"/>
    </row>
    <row r="62586" spans="26:26">
      <c r="Z62586"/>
    </row>
    <row r="62587" spans="26:26">
      <c r="Z62587"/>
    </row>
    <row r="62588" spans="26:26">
      <c r="Z62588"/>
    </row>
    <row r="62589" spans="26:26">
      <c r="Z62589"/>
    </row>
    <row r="62590" spans="26:26">
      <c r="Z62590"/>
    </row>
    <row r="62591" spans="26:26">
      <c r="Z62591"/>
    </row>
    <row r="62592" spans="26:26">
      <c r="Z62592"/>
    </row>
    <row r="62593" spans="26:26">
      <c r="Z62593"/>
    </row>
    <row r="62594" spans="26:26">
      <c r="Z62594"/>
    </row>
    <row r="62595" spans="26:26">
      <c r="Z62595"/>
    </row>
    <row r="62596" spans="26:26">
      <c r="Z62596"/>
    </row>
    <row r="62597" spans="26:26">
      <c r="Z62597"/>
    </row>
    <row r="62598" spans="26:26">
      <c r="Z62598"/>
    </row>
    <row r="62599" spans="26:26">
      <c r="Z62599"/>
    </row>
    <row r="62600" spans="26:26">
      <c r="Z62600"/>
    </row>
    <row r="62601" spans="26:26">
      <c r="Z62601"/>
    </row>
    <row r="62602" spans="26:26">
      <c r="Z62602"/>
    </row>
    <row r="62603" spans="26:26">
      <c r="Z62603"/>
    </row>
    <row r="62604" spans="26:26">
      <c r="Z62604"/>
    </row>
    <row r="62605" spans="26:26">
      <c r="Z62605"/>
    </row>
    <row r="62606" spans="26:26">
      <c r="Z62606"/>
    </row>
    <row r="62607" spans="26:26">
      <c r="Z62607"/>
    </row>
    <row r="62608" spans="26:26">
      <c r="Z62608"/>
    </row>
    <row r="62609" spans="26:26">
      <c r="Z62609"/>
    </row>
    <row r="62610" spans="26:26">
      <c r="Z62610"/>
    </row>
    <row r="62611" spans="26:26">
      <c r="Z62611"/>
    </row>
    <row r="62612" spans="26:26">
      <c r="Z62612"/>
    </row>
    <row r="62613" spans="26:26">
      <c r="Z62613"/>
    </row>
    <row r="62614" spans="26:26">
      <c r="Z62614"/>
    </row>
    <row r="62615" spans="26:26">
      <c r="Z62615"/>
    </row>
    <row r="62616" spans="26:26">
      <c r="Z62616"/>
    </row>
    <row r="62617" spans="26:26">
      <c r="Z62617"/>
    </row>
    <row r="62618" spans="26:26">
      <c r="Z62618"/>
    </row>
    <row r="62619" spans="26:26">
      <c r="Z62619"/>
    </row>
    <row r="62620" spans="26:26">
      <c r="Z62620"/>
    </row>
    <row r="62621" spans="26:26">
      <c r="Z62621"/>
    </row>
    <row r="62622" spans="26:26">
      <c r="Z62622"/>
    </row>
    <row r="62623" spans="26:26">
      <c r="Z62623"/>
    </row>
    <row r="62624" spans="26:26">
      <c r="Z62624"/>
    </row>
    <row r="62625" spans="26:26">
      <c r="Z62625"/>
    </row>
    <row r="62626" spans="26:26">
      <c r="Z62626"/>
    </row>
    <row r="62627" spans="26:26">
      <c r="Z62627"/>
    </row>
    <row r="62628" spans="26:26">
      <c r="Z62628"/>
    </row>
    <row r="62629" spans="26:26">
      <c r="Z62629"/>
    </row>
    <row r="62630" spans="26:26">
      <c r="Z62630"/>
    </row>
    <row r="62631" spans="26:26">
      <c r="Z62631"/>
    </row>
    <row r="62632" spans="26:26">
      <c r="Z62632"/>
    </row>
    <row r="62633" spans="26:26">
      <c r="Z62633"/>
    </row>
    <row r="62634" spans="26:26">
      <c r="Z62634"/>
    </row>
    <row r="62635" spans="26:26">
      <c r="Z62635"/>
    </row>
    <row r="62636" spans="26:26">
      <c r="Z62636"/>
    </row>
    <row r="62637" spans="26:26">
      <c r="Z62637"/>
    </row>
    <row r="62638" spans="26:26">
      <c r="Z62638"/>
    </row>
    <row r="62639" spans="26:26">
      <c r="Z62639"/>
    </row>
    <row r="62640" spans="26:26">
      <c r="Z62640"/>
    </row>
    <row r="62641" spans="26:26">
      <c r="Z62641"/>
    </row>
    <row r="62642" spans="26:26">
      <c r="Z62642"/>
    </row>
    <row r="62643" spans="26:26">
      <c r="Z62643"/>
    </row>
    <row r="62644" spans="26:26">
      <c r="Z62644"/>
    </row>
    <row r="62645" spans="26:26">
      <c r="Z62645"/>
    </row>
    <row r="62646" spans="26:26">
      <c r="Z62646"/>
    </row>
    <row r="62647" spans="26:26">
      <c r="Z62647"/>
    </row>
    <row r="62648" spans="26:26">
      <c r="Z62648"/>
    </row>
    <row r="62649" spans="26:26">
      <c r="Z62649"/>
    </row>
    <row r="62650" spans="26:26">
      <c r="Z62650"/>
    </row>
    <row r="62651" spans="26:26">
      <c r="Z62651"/>
    </row>
    <row r="62652" spans="26:26">
      <c r="Z62652"/>
    </row>
    <row r="62653" spans="26:26">
      <c r="Z62653"/>
    </row>
    <row r="62654" spans="26:26">
      <c r="Z62654"/>
    </row>
    <row r="62655" spans="26:26">
      <c r="Z62655"/>
    </row>
    <row r="62656" spans="26:26">
      <c r="Z62656"/>
    </row>
    <row r="62657" spans="26:26">
      <c r="Z62657"/>
    </row>
    <row r="62658" spans="26:26">
      <c r="Z62658"/>
    </row>
    <row r="62659" spans="26:26">
      <c r="Z62659"/>
    </row>
    <row r="62660" spans="26:26">
      <c r="Z62660"/>
    </row>
    <row r="62661" spans="26:26">
      <c r="Z62661"/>
    </row>
    <row r="62662" spans="26:26">
      <c r="Z62662"/>
    </row>
    <row r="62663" spans="26:26">
      <c r="Z62663"/>
    </row>
    <row r="62664" spans="26:26">
      <c r="Z62664"/>
    </row>
    <row r="62665" spans="26:26">
      <c r="Z62665"/>
    </row>
    <row r="62666" spans="26:26">
      <c r="Z62666"/>
    </row>
    <row r="62667" spans="26:26">
      <c r="Z62667"/>
    </row>
    <row r="62668" spans="26:26">
      <c r="Z62668"/>
    </row>
    <row r="62669" spans="26:26">
      <c r="Z62669"/>
    </row>
    <row r="62670" spans="26:26">
      <c r="Z62670"/>
    </row>
    <row r="62671" spans="26:26">
      <c r="Z62671"/>
    </row>
    <row r="62672" spans="26:26">
      <c r="Z62672"/>
    </row>
    <row r="62673" spans="26:26">
      <c r="Z62673"/>
    </row>
    <row r="62674" spans="26:26">
      <c r="Z62674"/>
    </row>
    <row r="62675" spans="26:26">
      <c r="Z62675"/>
    </row>
    <row r="62676" spans="26:26">
      <c r="Z62676"/>
    </row>
    <row r="62677" spans="26:26">
      <c r="Z62677"/>
    </row>
    <row r="62678" spans="26:26">
      <c r="Z62678"/>
    </row>
    <row r="62679" spans="26:26">
      <c r="Z62679"/>
    </row>
    <row r="62680" spans="26:26">
      <c r="Z62680"/>
    </row>
    <row r="62681" spans="26:26">
      <c r="Z62681"/>
    </row>
    <row r="62682" spans="26:26">
      <c r="Z62682"/>
    </row>
    <row r="62683" spans="26:26">
      <c r="Z62683"/>
    </row>
    <row r="62684" spans="26:26">
      <c r="Z62684"/>
    </row>
    <row r="62685" spans="26:26">
      <c r="Z62685"/>
    </row>
    <row r="62686" spans="26:26">
      <c r="Z62686"/>
    </row>
    <row r="62687" spans="26:26">
      <c r="Z62687"/>
    </row>
    <row r="62688" spans="26:26">
      <c r="Z62688"/>
    </row>
    <row r="62689" spans="26:26">
      <c r="Z62689"/>
    </row>
    <row r="62690" spans="26:26">
      <c r="Z62690"/>
    </row>
    <row r="62691" spans="26:26">
      <c r="Z62691"/>
    </row>
    <row r="62692" spans="26:26">
      <c r="Z62692"/>
    </row>
    <row r="62693" spans="26:26">
      <c r="Z62693"/>
    </row>
    <row r="62694" spans="26:26">
      <c r="Z62694"/>
    </row>
    <row r="62695" spans="26:26">
      <c r="Z62695"/>
    </row>
    <row r="62696" spans="26:26">
      <c r="Z62696"/>
    </row>
    <row r="62697" spans="26:26">
      <c r="Z62697"/>
    </row>
    <row r="62698" spans="26:26">
      <c r="Z62698"/>
    </row>
    <row r="62699" spans="26:26">
      <c r="Z62699"/>
    </row>
    <row r="62700" spans="26:26">
      <c r="Z62700"/>
    </row>
    <row r="62701" spans="26:26">
      <c r="Z62701"/>
    </row>
    <row r="62702" spans="26:26">
      <c r="Z62702"/>
    </row>
    <row r="62703" spans="26:26">
      <c r="Z62703"/>
    </row>
    <row r="62704" spans="26:26">
      <c r="Z62704"/>
    </row>
    <row r="62705" spans="26:26">
      <c r="Z62705"/>
    </row>
    <row r="62706" spans="26:26">
      <c r="Z62706"/>
    </row>
    <row r="62707" spans="26:26">
      <c r="Z62707"/>
    </row>
    <row r="62708" spans="26:26">
      <c r="Z62708"/>
    </row>
    <row r="62709" spans="26:26">
      <c r="Z62709"/>
    </row>
    <row r="62710" spans="26:26">
      <c r="Z62710"/>
    </row>
    <row r="62711" spans="26:26">
      <c r="Z62711"/>
    </row>
    <row r="62712" spans="26:26">
      <c r="Z62712"/>
    </row>
    <row r="62713" spans="26:26">
      <c r="Z62713"/>
    </row>
    <row r="62714" spans="26:26">
      <c r="Z62714"/>
    </row>
    <row r="62715" spans="26:26">
      <c r="Z62715"/>
    </row>
    <row r="62716" spans="26:26">
      <c r="Z62716"/>
    </row>
    <row r="62717" spans="26:26">
      <c r="Z62717"/>
    </row>
    <row r="62718" spans="26:26">
      <c r="Z62718"/>
    </row>
    <row r="62719" spans="26:26">
      <c r="Z62719"/>
    </row>
    <row r="62720" spans="26:26">
      <c r="Z62720"/>
    </row>
    <row r="62721" spans="26:26">
      <c r="Z62721"/>
    </row>
    <row r="62722" spans="26:26">
      <c r="Z62722"/>
    </row>
    <row r="62723" spans="26:26">
      <c r="Z62723"/>
    </row>
    <row r="62724" spans="26:26">
      <c r="Z62724"/>
    </row>
    <row r="62725" spans="26:26">
      <c r="Z62725"/>
    </row>
    <row r="62726" spans="26:26">
      <c r="Z62726"/>
    </row>
    <row r="62727" spans="26:26">
      <c r="Z62727"/>
    </row>
    <row r="62728" spans="26:26">
      <c r="Z62728"/>
    </row>
    <row r="62729" spans="26:26">
      <c r="Z62729"/>
    </row>
    <row r="62730" spans="26:26">
      <c r="Z62730"/>
    </row>
    <row r="62731" spans="26:26">
      <c r="Z62731"/>
    </row>
    <row r="62732" spans="26:26">
      <c r="Z62732"/>
    </row>
    <row r="62733" spans="26:26">
      <c r="Z62733"/>
    </row>
    <row r="62734" spans="26:26">
      <c r="Z62734"/>
    </row>
    <row r="62735" spans="26:26">
      <c r="Z62735"/>
    </row>
    <row r="62736" spans="26:26">
      <c r="Z62736"/>
    </row>
    <row r="62737" spans="26:26">
      <c r="Z62737"/>
    </row>
    <row r="62738" spans="26:26">
      <c r="Z62738"/>
    </row>
    <row r="62739" spans="26:26">
      <c r="Z62739"/>
    </row>
    <row r="62740" spans="26:26">
      <c r="Z62740"/>
    </row>
    <row r="62741" spans="26:26">
      <c r="Z62741"/>
    </row>
    <row r="62742" spans="26:26">
      <c r="Z62742"/>
    </row>
    <row r="62743" spans="26:26">
      <c r="Z62743"/>
    </row>
    <row r="62744" spans="26:26">
      <c r="Z62744"/>
    </row>
    <row r="62745" spans="26:26">
      <c r="Z62745"/>
    </row>
    <row r="62746" spans="26:26">
      <c r="Z62746"/>
    </row>
    <row r="62747" spans="26:26">
      <c r="Z62747"/>
    </row>
    <row r="62748" spans="26:26">
      <c r="Z62748"/>
    </row>
    <row r="62749" spans="26:26">
      <c r="Z62749"/>
    </row>
    <row r="62750" spans="26:26">
      <c r="Z62750"/>
    </row>
    <row r="62751" spans="26:26">
      <c r="Z62751"/>
    </row>
    <row r="62752" spans="26:26">
      <c r="Z62752"/>
    </row>
    <row r="62753" spans="26:26">
      <c r="Z62753"/>
    </row>
    <row r="62754" spans="26:26">
      <c r="Z62754"/>
    </row>
    <row r="62755" spans="26:26">
      <c r="Z62755"/>
    </row>
    <row r="62756" spans="26:26">
      <c r="Z62756"/>
    </row>
    <row r="62757" spans="26:26">
      <c r="Z62757"/>
    </row>
    <row r="62758" spans="26:26">
      <c r="Z62758"/>
    </row>
    <row r="62759" spans="26:26">
      <c r="Z62759"/>
    </row>
    <row r="62760" spans="26:26">
      <c r="Z62760"/>
    </row>
    <row r="62761" spans="26:26">
      <c r="Z62761"/>
    </row>
    <row r="62762" spans="26:26">
      <c r="Z62762"/>
    </row>
    <row r="62763" spans="26:26">
      <c r="Z62763"/>
    </row>
    <row r="62764" spans="26:26">
      <c r="Z62764"/>
    </row>
    <row r="62765" spans="26:26">
      <c r="Z62765"/>
    </row>
    <row r="62766" spans="26:26">
      <c r="Z62766"/>
    </row>
    <row r="62767" spans="26:26">
      <c r="Z62767"/>
    </row>
    <row r="62768" spans="26:26">
      <c r="Z62768"/>
    </row>
    <row r="62769" spans="26:26">
      <c r="Z62769"/>
    </row>
    <row r="62770" spans="26:26">
      <c r="Z62770"/>
    </row>
    <row r="62771" spans="26:26">
      <c r="Z62771"/>
    </row>
    <row r="62772" spans="26:26">
      <c r="Z62772"/>
    </row>
    <row r="62773" spans="26:26">
      <c r="Z62773"/>
    </row>
    <row r="62774" spans="26:26">
      <c r="Z62774"/>
    </row>
    <row r="62775" spans="26:26">
      <c r="Z62775"/>
    </row>
    <row r="62776" spans="26:26">
      <c r="Z62776"/>
    </row>
    <row r="62777" spans="26:26">
      <c r="Z62777"/>
    </row>
    <row r="62778" spans="26:26">
      <c r="Z62778"/>
    </row>
    <row r="62779" spans="26:26">
      <c r="Z62779"/>
    </row>
    <row r="62780" spans="26:26">
      <c r="Z62780"/>
    </row>
    <row r="62781" spans="26:26">
      <c r="Z62781"/>
    </row>
    <row r="62782" spans="26:26">
      <c r="Z62782"/>
    </row>
    <row r="62783" spans="26:26">
      <c r="Z62783"/>
    </row>
    <row r="62784" spans="26:26">
      <c r="Z62784"/>
    </row>
    <row r="62785" spans="26:26">
      <c r="Z62785"/>
    </row>
    <row r="62786" spans="26:26">
      <c r="Z62786"/>
    </row>
    <row r="62787" spans="26:26">
      <c r="Z62787"/>
    </row>
    <row r="62788" spans="26:26">
      <c r="Z62788"/>
    </row>
    <row r="62789" spans="26:26">
      <c r="Z62789"/>
    </row>
    <row r="62790" spans="26:26">
      <c r="Z62790"/>
    </row>
    <row r="62791" spans="26:26">
      <c r="Z62791"/>
    </row>
    <row r="62792" spans="26:26">
      <c r="Z62792"/>
    </row>
    <row r="62793" spans="26:26">
      <c r="Z62793"/>
    </row>
    <row r="62794" spans="26:26">
      <c r="Z62794"/>
    </row>
    <row r="62795" spans="26:26">
      <c r="Z62795"/>
    </row>
    <row r="62796" spans="26:26">
      <c r="Z62796"/>
    </row>
    <row r="62797" spans="26:26">
      <c r="Z62797"/>
    </row>
    <row r="62798" spans="26:26">
      <c r="Z62798"/>
    </row>
    <row r="62799" spans="26:26">
      <c r="Z62799"/>
    </row>
    <row r="62800" spans="26:26">
      <c r="Z62800"/>
    </row>
    <row r="62801" spans="26:26">
      <c r="Z62801"/>
    </row>
    <row r="62802" spans="26:26">
      <c r="Z62802"/>
    </row>
    <row r="62803" spans="26:26">
      <c r="Z62803"/>
    </row>
    <row r="62804" spans="26:26">
      <c r="Z62804"/>
    </row>
    <row r="62805" spans="26:26">
      <c r="Z62805"/>
    </row>
    <row r="62806" spans="26:26">
      <c r="Z62806"/>
    </row>
    <row r="62807" spans="26:26">
      <c r="Z62807"/>
    </row>
    <row r="62808" spans="26:26">
      <c r="Z62808"/>
    </row>
    <row r="62809" spans="26:26">
      <c r="Z62809"/>
    </row>
    <row r="62810" spans="26:26">
      <c r="Z62810"/>
    </row>
    <row r="62811" spans="26:26">
      <c r="Z62811"/>
    </row>
    <row r="62812" spans="26:26">
      <c r="Z62812"/>
    </row>
    <row r="62813" spans="26:26">
      <c r="Z62813"/>
    </row>
    <row r="62814" spans="26:26">
      <c r="Z62814"/>
    </row>
    <row r="62815" spans="26:26">
      <c r="Z62815"/>
    </row>
    <row r="62816" spans="26:26">
      <c r="Z62816"/>
    </row>
    <row r="62817" spans="26:26">
      <c r="Z62817"/>
    </row>
    <row r="62818" spans="26:26">
      <c r="Z62818"/>
    </row>
    <row r="62819" spans="26:26">
      <c r="Z62819"/>
    </row>
    <row r="62820" spans="26:26">
      <c r="Z62820"/>
    </row>
    <row r="62821" spans="26:26">
      <c r="Z62821"/>
    </row>
    <row r="62822" spans="26:26">
      <c r="Z62822"/>
    </row>
    <row r="62823" spans="26:26">
      <c r="Z62823"/>
    </row>
    <row r="62824" spans="26:26">
      <c r="Z62824"/>
    </row>
    <row r="62825" spans="26:26">
      <c r="Z62825"/>
    </row>
    <row r="62826" spans="26:26">
      <c r="Z62826"/>
    </row>
    <row r="62827" spans="26:26">
      <c r="Z62827"/>
    </row>
    <row r="62828" spans="26:26">
      <c r="Z62828"/>
    </row>
    <row r="62829" spans="26:26">
      <c r="Z62829"/>
    </row>
    <row r="62830" spans="26:26">
      <c r="Z62830"/>
    </row>
    <row r="62831" spans="26:26">
      <c r="Z62831"/>
    </row>
    <row r="62832" spans="26:26">
      <c r="Z62832"/>
    </row>
    <row r="62833" spans="26:26">
      <c r="Z62833"/>
    </row>
    <row r="62834" spans="26:26">
      <c r="Z62834"/>
    </row>
    <row r="62835" spans="26:26">
      <c r="Z62835"/>
    </row>
    <row r="62836" spans="26:26">
      <c r="Z62836"/>
    </row>
    <row r="62837" spans="26:26">
      <c r="Z62837"/>
    </row>
    <row r="62838" spans="26:26">
      <c r="Z62838"/>
    </row>
    <row r="62839" spans="26:26">
      <c r="Z62839"/>
    </row>
    <row r="62840" spans="26:26">
      <c r="Z62840"/>
    </row>
    <row r="62841" spans="26:26">
      <c r="Z62841"/>
    </row>
    <row r="62842" spans="26:26">
      <c r="Z62842"/>
    </row>
    <row r="62843" spans="26:26">
      <c r="Z62843"/>
    </row>
    <row r="62844" spans="26:26">
      <c r="Z62844"/>
    </row>
    <row r="62845" spans="26:26">
      <c r="Z62845"/>
    </row>
    <row r="62846" spans="26:26">
      <c r="Z62846"/>
    </row>
    <row r="62847" spans="26:26">
      <c r="Z62847"/>
    </row>
    <row r="62848" spans="26:26">
      <c r="Z62848"/>
    </row>
    <row r="62849" spans="26:26">
      <c r="Z62849"/>
    </row>
    <row r="62850" spans="26:26">
      <c r="Z62850"/>
    </row>
    <row r="62851" spans="26:26">
      <c r="Z62851"/>
    </row>
    <row r="62852" spans="26:26">
      <c r="Z62852"/>
    </row>
    <row r="62853" spans="26:26">
      <c r="Z62853"/>
    </row>
    <row r="62854" spans="26:26">
      <c r="Z62854"/>
    </row>
    <row r="62855" spans="26:26">
      <c r="Z62855"/>
    </row>
    <row r="62856" spans="26:26">
      <c r="Z62856"/>
    </row>
    <row r="62857" spans="26:26">
      <c r="Z62857"/>
    </row>
    <row r="62858" spans="26:26">
      <c r="Z62858"/>
    </row>
    <row r="62859" spans="26:26">
      <c r="Z62859"/>
    </row>
    <row r="62860" spans="26:26">
      <c r="Z62860"/>
    </row>
    <row r="62861" spans="26:26">
      <c r="Z62861"/>
    </row>
    <row r="62862" spans="26:26">
      <c r="Z62862"/>
    </row>
    <row r="62863" spans="26:26">
      <c r="Z62863"/>
    </row>
    <row r="62864" spans="26:26">
      <c r="Z62864"/>
    </row>
    <row r="62865" spans="26:26">
      <c r="Z62865"/>
    </row>
    <row r="62866" spans="26:26">
      <c r="Z62866"/>
    </row>
    <row r="62867" spans="26:26">
      <c r="Z62867"/>
    </row>
    <row r="62868" spans="26:26">
      <c r="Z62868"/>
    </row>
    <row r="62869" spans="26:26">
      <c r="Z62869"/>
    </row>
    <row r="62870" spans="26:26">
      <c r="Z62870"/>
    </row>
    <row r="62871" spans="26:26">
      <c r="Z62871"/>
    </row>
    <row r="62872" spans="26:26">
      <c r="Z62872"/>
    </row>
    <row r="62873" spans="26:26">
      <c r="Z62873"/>
    </row>
    <row r="62874" spans="26:26">
      <c r="Z62874"/>
    </row>
    <row r="62875" spans="26:26">
      <c r="Z62875"/>
    </row>
    <row r="62876" spans="26:26">
      <c r="Z62876"/>
    </row>
    <row r="62877" spans="26:26">
      <c r="Z62877"/>
    </row>
    <row r="62878" spans="26:26">
      <c r="Z62878"/>
    </row>
    <row r="62879" spans="26:26">
      <c r="Z62879"/>
    </row>
    <row r="62880" spans="26:26">
      <c r="Z62880"/>
    </row>
    <row r="62881" spans="26:26">
      <c r="Z62881"/>
    </row>
    <row r="62882" spans="26:26">
      <c r="Z62882"/>
    </row>
    <row r="62883" spans="26:26">
      <c r="Z62883"/>
    </row>
    <row r="62884" spans="26:26">
      <c r="Z62884"/>
    </row>
    <row r="62885" spans="26:26">
      <c r="Z62885"/>
    </row>
    <row r="62886" spans="26:26">
      <c r="Z62886"/>
    </row>
    <row r="62887" spans="26:26">
      <c r="Z62887"/>
    </row>
    <row r="62888" spans="26:26">
      <c r="Z62888"/>
    </row>
    <row r="62889" spans="26:26">
      <c r="Z62889"/>
    </row>
    <row r="62890" spans="26:26">
      <c r="Z62890"/>
    </row>
    <row r="62891" spans="26:26">
      <c r="Z62891"/>
    </row>
    <row r="62892" spans="26:26">
      <c r="Z62892"/>
    </row>
    <row r="62893" spans="26:26">
      <c r="Z62893"/>
    </row>
    <row r="62894" spans="26:26">
      <c r="Z62894"/>
    </row>
    <row r="62895" spans="26:26">
      <c r="Z62895"/>
    </row>
    <row r="62896" spans="26:26">
      <c r="Z62896"/>
    </row>
    <row r="62897" spans="26:26">
      <c r="Z62897"/>
    </row>
    <row r="62898" spans="26:26">
      <c r="Z62898"/>
    </row>
    <row r="62899" spans="26:26">
      <c r="Z62899"/>
    </row>
    <row r="62900" spans="26:26">
      <c r="Z62900"/>
    </row>
    <row r="62901" spans="26:26">
      <c r="Z62901"/>
    </row>
    <row r="62902" spans="26:26">
      <c r="Z62902"/>
    </row>
    <row r="62903" spans="26:26">
      <c r="Z62903"/>
    </row>
    <row r="62904" spans="26:26">
      <c r="Z62904"/>
    </row>
    <row r="62905" spans="26:26">
      <c r="Z62905"/>
    </row>
    <row r="62906" spans="26:26">
      <c r="Z62906"/>
    </row>
    <row r="62907" spans="26:26">
      <c r="Z62907"/>
    </row>
    <row r="62908" spans="26:26">
      <c r="Z62908"/>
    </row>
    <row r="62909" spans="26:26">
      <c r="Z62909"/>
    </row>
    <row r="62910" spans="26:26">
      <c r="Z62910"/>
    </row>
    <row r="62911" spans="26:26">
      <c r="Z62911"/>
    </row>
    <row r="62912" spans="26:26">
      <c r="Z62912"/>
    </row>
    <row r="62913" spans="26:26">
      <c r="Z62913"/>
    </row>
    <row r="62914" spans="26:26">
      <c r="Z62914"/>
    </row>
    <row r="62915" spans="26:26">
      <c r="Z62915"/>
    </row>
    <row r="62916" spans="26:26">
      <c r="Z62916"/>
    </row>
    <row r="62917" spans="26:26">
      <c r="Z62917"/>
    </row>
    <row r="62918" spans="26:26">
      <c r="Z62918"/>
    </row>
    <row r="62919" spans="26:26">
      <c r="Z62919"/>
    </row>
    <row r="62920" spans="26:26">
      <c r="Z62920"/>
    </row>
    <row r="62921" spans="26:26">
      <c r="Z62921"/>
    </row>
    <row r="62922" spans="26:26">
      <c r="Z62922"/>
    </row>
    <row r="62923" spans="26:26">
      <c r="Z62923"/>
    </row>
    <row r="62924" spans="26:26">
      <c r="Z62924"/>
    </row>
    <row r="62925" spans="26:26">
      <c r="Z62925"/>
    </row>
    <row r="62926" spans="26:26">
      <c r="Z62926"/>
    </row>
    <row r="62927" spans="26:26">
      <c r="Z62927"/>
    </row>
    <row r="62928" spans="26:26">
      <c r="Z62928"/>
    </row>
    <row r="62929" spans="26:26">
      <c r="Z62929"/>
    </row>
    <row r="62930" spans="26:26">
      <c r="Z62930"/>
    </row>
    <row r="62931" spans="26:26">
      <c r="Z62931"/>
    </row>
    <row r="62932" spans="26:26">
      <c r="Z62932"/>
    </row>
    <row r="62933" spans="26:26">
      <c r="Z62933"/>
    </row>
    <row r="62934" spans="26:26">
      <c r="Z62934"/>
    </row>
    <row r="62935" spans="26:26">
      <c r="Z62935"/>
    </row>
    <row r="62936" spans="26:26">
      <c r="Z62936"/>
    </row>
    <row r="62937" spans="26:26">
      <c r="Z62937"/>
    </row>
    <row r="62938" spans="26:26">
      <c r="Z62938"/>
    </row>
    <row r="62939" spans="26:26">
      <c r="Z62939"/>
    </row>
    <row r="62940" spans="26:26">
      <c r="Z62940"/>
    </row>
    <row r="62941" spans="26:26">
      <c r="Z62941"/>
    </row>
    <row r="62942" spans="26:26">
      <c r="Z62942"/>
    </row>
    <row r="62943" spans="26:26">
      <c r="Z62943"/>
    </row>
    <row r="62944" spans="26:26">
      <c r="Z62944"/>
    </row>
    <row r="62945" spans="26:26">
      <c r="Z62945"/>
    </row>
    <row r="62946" spans="26:26">
      <c r="Z62946"/>
    </row>
    <row r="62947" spans="26:26">
      <c r="Z62947"/>
    </row>
    <row r="62948" spans="26:26">
      <c r="Z62948"/>
    </row>
    <row r="62949" spans="26:26">
      <c r="Z62949"/>
    </row>
    <row r="62950" spans="26:26">
      <c r="Z62950"/>
    </row>
    <row r="62951" spans="26:26">
      <c r="Z62951"/>
    </row>
    <row r="62952" spans="26:26">
      <c r="Z62952"/>
    </row>
    <row r="62953" spans="26:26">
      <c r="Z62953"/>
    </row>
    <row r="62954" spans="26:26">
      <c r="Z62954"/>
    </row>
    <row r="62955" spans="26:26">
      <c r="Z62955"/>
    </row>
    <row r="62956" spans="26:26">
      <c r="Z62956"/>
    </row>
    <row r="62957" spans="26:26">
      <c r="Z62957"/>
    </row>
    <row r="62958" spans="26:26">
      <c r="Z62958"/>
    </row>
    <row r="62959" spans="26:26">
      <c r="Z62959"/>
    </row>
    <row r="62960" spans="26:26">
      <c r="Z62960"/>
    </row>
    <row r="62961" spans="26:26">
      <c r="Z62961"/>
    </row>
    <row r="62962" spans="26:26">
      <c r="Z62962"/>
    </row>
    <row r="62963" spans="26:26">
      <c r="Z62963"/>
    </row>
    <row r="62964" spans="26:26">
      <c r="Z62964"/>
    </row>
    <row r="62965" spans="26:26">
      <c r="Z62965"/>
    </row>
    <row r="62966" spans="26:26">
      <c r="Z62966"/>
    </row>
    <row r="62967" spans="26:26">
      <c r="Z62967"/>
    </row>
    <row r="62968" spans="26:26">
      <c r="Z62968"/>
    </row>
    <row r="62969" spans="26:26">
      <c r="Z62969"/>
    </row>
    <row r="62970" spans="26:26">
      <c r="Z62970"/>
    </row>
    <row r="62971" spans="26:26">
      <c r="Z62971"/>
    </row>
    <row r="62972" spans="26:26">
      <c r="Z62972"/>
    </row>
    <row r="62973" spans="26:26">
      <c r="Z62973"/>
    </row>
    <row r="62974" spans="26:26">
      <c r="Z62974"/>
    </row>
    <row r="62975" spans="26:26">
      <c r="Z62975"/>
    </row>
    <row r="62976" spans="26:26">
      <c r="Z62976"/>
    </row>
    <row r="62977" spans="26:26">
      <c r="Z62977"/>
    </row>
    <row r="62978" spans="26:26">
      <c r="Z62978"/>
    </row>
    <row r="62979" spans="26:26">
      <c r="Z62979"/>
    </row>
    <row r="62980" spans="26:26">
      <c r="Z62980"/>
    </row>
    <row r="62981" spans="26:26">
      <c r="Z62981"/>
    </row>
    <row r="62982" spans="26:26">
      <c r="Z62982"/>
    </row>
    <row r="62983" spans="26:26">
      <c r="Z62983"/>
    </row>
    <row r="62984" spans="26:26">
      <c r="Z62984"/>
    </row>
    <row r="62985" spans="26:26">
      <c r="Z62985"/>
    </row>
    <row r="62986" spans="26:26">
      <c r="Z62986"/>
    </row>
    <row r="62987" spans="26:26">
      <c r="Z62987"/>
    </row>
    <row r="62988" spans="26:26">
      <c r="Z62988"/>
    </row>
    <row r="62989" spans="26:26">
      <c r="Z62989"/>
    </row>
    <row r="62990" spans="26:26">
      <c r="Z62990"/>
    </row>
    <row r="62991" spans="26:26">
      <c r="Z62991"/>
    </row>
    <row r="62992" spans="26:26">
      <c r="Z62992"/>
    </row>
    <row r="62993" spans="26:26">
      <c r="Z62993"/>
    </row>
    <row r="62994" spans="26:26">
      <c r="Z62994"/>
    </row>
    <row r="62995" spans="26:26">
      <c r="Z62995"/>
    </row>
    <row r="62996" spans="26:26">
      <c r="Z62996"/>
    </row>
    <row r="62997" spans="26:26">
      <c r="Z62997"/>
    </row>
    <row r="62998" spans="26:26">
      <c r="Z62998"/>
    </row>
    <row r="62999" spans="26:26">
      <c r="Z62999"/>
    </row>
    <row r="63000" spans="26:26">
      <c r="Z63000"/>
    </row>
    <row r="63001" spans="26:26">
      <c r="Z63001"/>
    </row>
    <row r="63002" spans="26:26">
      <c r="Z63002"/>
    </row>
    <row r="63003" spans="26:26">
      <c r="Z63003"/>
    </row>
    <row r="63004" spans="26:26">
      <c r="Z63004"/>
    </row>
    <row r="63005" spans="26:26">
      <c r="Z63005"/>
    </row>
    <row r="63006" spans="26:26">
      <c r="Z63006"/>
    </row>
    <row r="63007" spans="26:26">
      <c r="Z63007"/>
    </row>
    <row r="63008" spans="26:26">
      <c r="Z63008"/>
    </row>
    <row r="63009" spans="26:26">
      <c r="Z63009"/>
    </row>
    <row r="63010" spans="26:26">
      <c r="Z63010"/>
    </row>
    <row r="63011" spans="26:26">
      <c r="Z63011"/>
    </row>
    <row r="63012" spans="26:26">
      <c r="Z63012"/>
    </row>
    <row r="63013" spans="26:26">
      <c r="Z63013"/>
    </row>
    <row r="63014" spans="26:26">
      <c r="Z63014"/>
    </row>
    <row r="63015" spans="26:26">
      <c r="Z63015"/>
    </row>
    <row r="63016" spans="26:26">
      <c r="Z63016"/>
    </row>
    <row r="63017" spans="26:26">
      <c r="Z63017"/>
    </row>
    <row r="63018" spans="26:26">
      <c r="Z63018"/>
    </row>
    <row r="63019" spans="26:26">
      <c r="Z63019"/>
    </row>
    <row r="63020" spans="26:26">
      <c r="Z63020"/>
    </row>
    <row r="63021" spans="26:26">
      <c r="Z63021"/>
    </row>
    <row r="63022" spans="26:26">
      <c r="Z63022"/>
    </row>
    <row r="63023" spans="26:26">
      <c r="Z63023"/>
    </row>
    <row r="63024" spans="26:26">
      <c r="Z63024"/>
    </row>
    <row r="63025" spans="26:26">
      <c r="Z63025"/>
    </row>
    <row r="63026" spans="26:26">
      <c r="Z63026"/>
    </row>
    <row r="63027" spans="26:26">
      <c r="Z63027"/>
    </row>
    <row r="63028" spans="26:26">
      <c r="Z63028"/>
    </row>
    <row r="63029" spans="26:26">
      <c r="Z63029"/>
    </row>
    <row r="63030" spans="26:26">
      <c r="Z63030"/>
    </row>
    <row r="63031" spans="26:26">
      <c r="Z63031"/>
    </row>
    <row r="63032" spans="26:26">
      <c r="Z63032"/>
    </row>
    <row r="63033" spans="26:26">
      <c r="Z63033"/>
    </row>
    <row r="63034" spans="26:26">
      <c r="Z63034"/>
    </row>
    <row r="63035" spans="26:26">
      <c r="Z63035"/>
    </row>
    <row r="63036" spans="26:26">
      <c r="Z63036"/>
    </row>
    <row r="63037" spans="26:26">
      <c r="Z63037"/>
    </row>
    <row r="63038" spans="26:26">
      <c r="Z63038"/>
    </row>
    <row r="63039" spans="26:26">
      <c r="Z63039"/>
    </row>
    <row r="63040" spans="26:26">
      <c r="Z63040"/>
    </row>
    <row r="63041" spans="26:26">
      <c r="Z63041"/>
    </row>
    <row r="63042" spans="26:26">
      <c r="Z63042"/>
    </row>
    <row r="63043" spans="26:26">
      <c r="Z63043"/>
    </row>
    <row r="63044" spans="26:26">
      <c r="Z63044"/>
    </row>
    <row r="63045" spans="26:26">
      <c r="Z63045"/>
    </row>
    <row r="63046" spans="26:26">
      <c r="Z63046"/>
    </row>
    <row r="63047" spans="26:26">
      <c r="Z63047"/>
    </row>
    <row r="63048" spans="26:26">
      <c r="Z63048"/>
    </row>
    <row r="63049" spans="26:26">
      <c r="Z63049"/>
    </row>
    <row r="63050" spans="26:26">
      <c r="Z63050"/>
    </row>
    <row r="63051" spans="26:26">
      <c r="Z63051"/>
    </row>
    <row r="63052" spans="26:26">
      <c r="Z63052"/>
    </row>
    <row r="63053" spans="26:26">
      <c r="Z63053"/>
    </row>
    <row r="63054" spans="26:26">
      <c r="Z63054"/>
    </row>
    <row r="63055" spans="26:26">
      <c r="Z63055"/>
    </row>
    <row r="63056" spans="26:26">
      <c r="Z63056"/>
    </row>
    <row r="63057" spans="26:26">
      <c r="Z63057"/>
    </row>
    <row r="63058" spans="26:26">
      <c r="Z63058"/>
    </row>
    <row r="63059" spans="26:26">
      <c r="Z63059"/>
    </row>
    <row r="63060" spans="26:26">
      <c r="Z63060"/>
    </row>
    <row r="63061" spans="26:26">
      <c r="Z63061"/>
    </row>
    <row r="63062" spans="26:26">
      <c r="Z63062"/>
    </row>
    <row r="63063" spans="26:26">
      <c r="Z63063"/>
    </row>
    <row r="63064" spans="26:26">
      <c r="Z63064"/>
    </row>
    <row r="63065" spans="26:26">
      <c r="Z63065"/>
    </row>
    <row r="63066" spans="26:26">
      <c r="Z63066"/>
    </row>
    <row r="63067" spans="26:26">
      <c r="Z63067"/>
    </row>
    <row r="63068" spans="26:26">
      <c r="Z63068"/>
    </row>
    <row r="63069" spans="26:26">
      <c r="Z63069"/>
    </row>
    <row r="63070" spans="26:26">
      <c r="Z63070"/>
    </row>
    <row r="63071" spans="26:26">
      <c r="Z63071"/>
    </row>
    <row r="63072" spans="26:26">
      <c r="Z63072"/>
    </row>
    <row r="63073" spans="26:26">
      <c r="Z63073"/>
    </row>
    <row r="63074" spans="26:26">
      <c r="Z63074"/>
    </row>
    <row r="63075" spans="26:26">
      <c r="Z63075"/>
    </row>
    <row r="63076" spans="26:26">
      <c r="Z63076"/>
    </row>
    <row r="63077" spans="26:26">
      <c r="Z63077"/>
    </row>
    <row r="63078" spans="26:26">
      <c r="Z63078"/>
    </row>
    <row r="63079" spans="26:26">
      <c r="Z63079"/>
    </row>
    <row r="63080" spans="26:26">
      <c r="Z63080"/>
    </row>
    <row r="63081" spans="26:26">
      <c r="Z63081"/>
    </row>
    <row r="63082" spans="26:26">
      <c r="Z63082"/>
    </row>
    <row r="63083" spans="26:26">
      <c r="Z63083"/>
    </row>
    <row r="63084" spans="26:26">
      <c r="Z63084"/>
    </row>
    <row r="63085" spans="26:26">
      <c r="Z63085"/>
    </row>
    <row r="63086" spans="26:26">
      <c r="Z63086"/>
    </row>
    <row r="63087" spans="26:26">
      <c r="Z63087"/>
    </row>
    <row r="63088" spans="26:26">
      <c r="Z63088"/>
    </row>
    <row r="63089" spans="26:26">
      <c r="Z63089"/>
    </row>
    <row r="63090" spans="26:26">
      <c r="Z63090"/>
    </row>
    <row r="63091" spans="26:26">
      <c r="Z63091"/>
    </row>
    <row r="63092" spans="26:26">
      <c r="Z63092"/>
    </row>
    <row r="63093" spans="26:26">
      <c r="Z63093"/>
    </row>
    <row r="63094" spans="26:26">
      <c r="Z63094"/>
    </row>
    <row r="63095" spans="26:26">
      <c r="Z63095"/>
    </row>
    <row r="63096" spans="26:26">
      <c r="Z63096"/>
    </row>
    <row r="63097" spans="26:26">
      <c r="Z63097"/>
    </row>
    <row r="63098" spans="26:26">
      <c r="Z63098"/>
    </row>
    <row r="63099" spans="26:26">
      <c r="Z63099"/>
    </row>
    <row r="63100" spans="26:26">
      <c r="Z63100"/>
    </row>
    <row r="63101" spans="26:26">
      <c r="Z63101"/>
    </row>
    <row r="63102" spans="26:26">
      <c r="Z63102"/>
    </row>
    <row r="63103" spans="26:26">
      <c r="Z63103"/>
    </row>
    <row r="63104" spans="26:26">
      <c r="Z63104"/>
    </row>
    <row r="63105" spans="26:26">
      <c r="Z63105"/>
    </row>
    <row r="63106" spans="26:26">
      <c r="Z63106"/>
    </row>
    <row r="63107" spans="26:26">
      <c r="Z63107"/>
    </row>
    <row r="63108" spans="26:26">
      <c r="Z63108"/>
    </row>
    <row r="63109" spans="26:26">
      <c r="Z63109"/>
    </row>
    <row r="63110" spans="26:26">
      <c r="Z63110"/>
    </row>
    <row r="63111" spans="26:26">
      <c r="Z63111"/>
    </row>
    <row r="63112" spans="26:26">
      <c r="Z63112"/>
    </row>
    <row r="63113" spans="26:26">
      <c r="Z63113"/>
    </row>
    <row r="63114" spans="26:26">
      <c r="Z63114"/>
    </row>
    <row r="63115" spans="26:26">
      <c r="Z63115"/>
    </row>
    <row r="63116" spans="26:26">
      <c r="Z63116"/>
    </row>
    <row r="63117" spans="26:26">
      <c r="Z63117"/>
    </row>
    <row r="63118" spans="26:26">
      <c r="Z63118"/>
    </row>
    <row r="63119" spans="26:26">
      <c r="Z63119"/>
    </row>
    <row r="63120" spans="26:26">
      <c r="Z63120"/>
    </row>
    <row r="63121" spans="26:26">
      <c r="Z63121"/>
    </row>
    <row r="63122" spans="26:26">
      <c r="Z63122"/>
    </row>
    <row r="63123" spans="26:26">
      <c r="Z63123"/>
    </row>
    <row r="63124" spans="26:26">
      <c r="Z63124"/>
    </row>
    <row r="63125" spans="26:26">
      <c r="Z63125"/>
    </row>
    <row r="63126" spans="26:26">
      <c r="Z63126"/>
    </row>
    <row r="63127" spans="26:26">
      <c r="Z63127"/>
    </row>
    <row r="63128" spans="26:26">
      <c r="Z63128"/>
    </row>
    <row r="63129" spans="26:26">
      <c r="Z63129"/>
    </row>
    <row r="63130" spans="26:26">
      <c r="Z63130"/>
    </row>
    <row r="63131" spans="26:26">
      <c r="Z63131"/>
    </row>
    <row r="63132" spans="26:26">
      <c r="Z63132"/>
    </row>
    <row r="63133" spans="26:26">
      <c r="Z63133"/>
    </row>
    <row r="63134" spans="26:26">
      <c r="Z63134"/>
    </row>
    <row r="63135" spans="26:26">
      <c r="Z63135"/>
    </row>
    <row r="63136" spans="26:26">
      <c r="Z63136"/>
    </row>
    <row r="63137" spans="26:26">
      <c r="Z63137"/>
    </row>
    <row r="63138" spans="26:26">
      <c r="Z63138"/>
    </row>
    <row r="63139" spans="26:26">
      <c r="Z63139"/>
    </row>
    <row r="63140" spans="26:26">
      <c r="Z63140"/>
    </row>
    <row r="63141" spans="26:26">
      <c r="Z63141"/>
    </row>
    <row r="63142" spans="26:26">
      <c r="Z63142"/>
    </row>
    <row r="63143" spans="26:26">
      <c r="Z63143"/>
    </row>
    <row r="63144" spans="26:26">
      <c r="Z63144"/>
    </row>
    <row r="63145" spans="26:26">
      <c r="Z63145"/>
    </row>
    <row r="63146" spans="26:26">
      <c r="Z63146"/>
    </row>
    <row r="63147" spans="26:26">
      <c r="Z63147"/>
    </row>
    <row r="63148" spans="26:26">
      <c r="Z63148"/>
    </row>
    <row r="63149" spans="26:26">
      <c r="Z63149"/>
    </row>
    <row r="63150" spans="26:26">
      <c r="Z63150"/>
    </row>
    <row r="63151" spans="26:26">
      <c r="Z63151"/>
    </row>
    <row r="63152" spans="26:26">
      <c r="Z63152"/>
    </row>
    <row r="63153" spans="26:26">
      <c r="Z63153"/>
    </row>
    <row r="63154" spans="26:26">
      <c r="Z63154"/>
    </row>
    <row r="63155" spans="26:26">
      <c r="Z63155"/>
    </row>
    <row r="63156" spans="26:26">
      <c r="Z63156"/>
    </row>
    <row r="63157" spans="26:26">
      <c r="Z63157"/>
    </row>
    <row r="63158" spans="26:26">
      <c r="Z63158"/>
    </row>
    <row r="63159" spans="26:26">
      <c r="Z63159"/>
    </row>
    <row r="63160" spans="26:26">
      <c r="Z63160"/>
    </row>
    <row r="63161" spans="26:26">
      <c r="Z63161"/>
    </row>
    <row r="63162" spans="26:26">
      <c r="Z63162"/>
    </row>
    <row r="63163" spans="26:26">
      <c r="Z63163"/>
    </row>
    <row r="63164" spans="26:26">
      <c r="Z63164"/>
    </row>
    <row r="63165" spans="26:26">
      <c r="Z63165"/>
    </row>
    <row r="63166" spans="26:26">
      <c r="Z63166"/>
    </row>
    <row r="63167" spans="26:26">
      <c r="Z63167"/>
    </row>
    <row r="63168" spans="26:26">
      <c r="Z63168"/>
    </row>
    <row r="63169" spans="26:26">
      <c r="Z63169"/>
    </row>
    <row r="63170" spans="26:26">
      <c r="Z63170"/>
    </row>
    <row r="63171" spans="26:26">
      <c r="Z63171"/>
    </row>
    <row r="63172" spans="26:26">
      <c r="Z63172"/>
    </row>
    <row r="63173" spans="26:26">
      <c r="Z63173"/>
    </row>
    <row r="63174" spans="26:26">
      <c r="Z63174"/>
    </row>
    <row r="63175" spans="26:26">
      <c r="Z63175"/>
    </row>
    <row r="63176" spans="26:26">
      <c r="Z63176"/>
    </row>
    <row r="63177" spans="26:26">
      <c r="Z63177"/>
    </row>
    <row r="63178" spans="26:26">
      <c r="Z63178"/>
    </row>
    <row r="63179" spans="26:26">
      <c r="Z63179"/>
    </row>
    <row r="63180" spans="26:26">
      <c r="Z63180"/>
    </row>
    <row r="63181" spans="26:26">
      <c r="Z63181"/>
    </row>
    <row r="63182" spans="26:26">
      <c r="Z63182"/>
    </row>
    <row r="63183" spans="26:26">
      <c r="Z63183"/>
    </row>
    <row r="63184" spans="26:26">
      <c r="Z63184"/>
    </row>
    <row r="63185" spans="26:26">
      <c r="Z63185"/>
    </row>
    <row r="63186" spans="26:26">
      <c r="Z63186"/>
    </row>
    <row r="63187" spans="26:26">
      <c r="Z63187"/>
    </row>
    <row r="63188" spans="26:26">
      <c r="Z63188"/>
    </row>
    <row r="63189" spans="26:26">
      <c r="Z63189"/>
    </row>
    <row r="63190" spans="26:26">
      <c r="Z63190"/>
    </row>
    <row r="63191" spans="26:26">
      <c r="Z63191"/>
    </row>
    <row r="63192" spans="26:26">
      <c r="Z63192"/>
    </row>
    <row r="63193" spans="26:26">
      <c r="Z63193"/>
    </row>
    <row r="63194" spans="26:26">
      <c r="Z63194"/>
    </row>
    <row r="63195" spans="26:26">
      <c r="Z63195"/>
    </row>
    <row r="63196" spans="26:26">
      <c r="Z63196"/>
    </row>
    <row r="63197" spans="26:26">
      <c r="Z63197"/>
    </row>
    <row r="63198" spans="26:26">
      <c r="Z63198"/>
    </row>
    <row r="63199" spans="26:26">
      <c r="Z63199"/>
    </row>
    <row r="63200" spans="26:26">
      <c r="Z63200"/>
    </row>
    <row r="63201" spans="26:26">
      <c r="Z63201"/>
    </row>
    <row r="63202" spans="26:26">
      <c r="Z63202"/>
    </row>
    <row r="63203" spans="26:26">
      <c r="Z63203"/>
    </row>
    <row r="63204" spans="26:26">
      <c r="Z63204"/>
    </row>
    <row r="63205" spans="26:26">
      <c r="Z63205"/>
    </row>
    <row r="63206" spans="26:26">
      <c r="Z63206"/>
    </row>
    <row r="63207" spans="26:26">
      <c r="Z63207"/>
    </row>
    <row r="63208" spans="26:26">
      <c r="Z63208"/>
    </row>
    <row r="63209" spans="26:26">
      <c r="Z63209"/>
    </row>
    <row r="63210" spans="26:26">
      <c r="Z63210"/>
    </row>
    <row r="63211" spans="26:26">
      <c r="Z63211"/>
    </row>
    <row r="63212" spans="26:26">
      <c r="Z63212"/>
    </row>
    <row r="63213" spans="26:26">
      <c r="Z63213"/>
    </row>
    <row r="63214" spans="26:26">
      <c r="Z63214"/>
    </row>
    <row r="63215" spans="26:26">
      <c r="Z63215"/>
    </row>
    <row r="63216" spans="26:26">
      <c r="Z63216"/>
    </row>
    <row r="63217" spans="26:26">
      <c r="Z63217"/>
    </row>
    <row r="63218" spans="26:26">
      <c r="Z63218"/>
    </row>
    <row r="63219" spans="26:26">
      <c r="Z63219"/>
    </row>
    <row r="63220" spans="26:26">
      <c r="Z63220"/>
    </row>
    <row r="63221" spans="26:26">
      <c r="Z63221"/>
    </row>
    <row r="63222" spans="26:26">
      <c r="Z63222"/>
    </row>
    <row r="63223" spans="26:26">
      <c r="Z63223"/>
    </row>
    <row r="63224" spans="26:26">
      <c r="Z63224"/>
    </row>
    <row r="63225" spans="26:26">
      <c r="Z63225"/>
    </row>
    <row r="63226" spans="26:26">
      <c r="Z63226"/>
    </row>
    <row r="63227" spans="26:26">
      <c r="Z63227"/>
    </row>
    <row r="63228" spans="26:26">
      <c r="Z63228"/>
    </row>
    <row r="63229" spans="26:26">
      <c r="Z63229"/>
    </row>
    <row r="63230" spans="26:26">
      <c r="Z63230"/>
    </row>
    <row r="63231" spans="26:26">
      <c r="Z63231"/>
    </row>
    <row r="63232" spans="26:26">
      <c r="Z63232"/>
    </row>
    <row r="63233" spans="26:26">
      <c r="Z63233"/>
    </row>
    <row r="63234" spans="26:26">
      <c r="Z63234"/>
    </row>
    <row r="63235" spans="26:26">
      <c r="Z63235"/>
    </row>
    <row r="63236" spans="26:26">
      <c r="Z63236"/>
    </row>
    <row r="63237" spans="26:26">
      <c r="Z63237"/>
    </row>
    <row r="63238" spans="26:26">
      <c r="Z63238"/>
    </row>
    <row r="63239" spans="26:26">
      <c r="Z63239"/>
    </row>
    <row r="63240" spans="26:26">
      <c r="Z63240"/>
    </row>
    <row r="63241" spans="26:26">
      <c r="Z63241"/>
    </row>
    <row r="63242" spans="26:26">
      <c r="Z63242"/>
    </row>
    <row r="63243" spans="26:26">
      <c r="Z63243"/>
    </row>
    <row r="63244" spans="26:26">
      <c r="Z63244"/>
    </row>
    <row r="63245" spans="26:26">
      <c r="Z63245"/>
    </row>
    <row r="63246" spans="26:26">
      <c r="Z63246"/>
    </row>
    <row r="63247" spans="26:26">
      <c r="Z63247"/>
    </row>
    <row r="63248" spans="26:26">
      <c r="Z63248"/>
    </row>
    <row r="63249" spans="26:26">
      <c r="Z63249"/>
    </row>
    <row r="63250" spans="26:26">
      <c r="Z63250"/>
    </row>
    <row r="63251" spans="26:26">
      <c r="Z63251"/>
    </row>
    <row r="63252" spans="26:26">
      <c r="Z63252"/>
    </row>
    <row r="63253" spans="26:26">
      <c r="Z63253"/>
    </row>
    <row r="63254" spans="26:26">
      <c r="Z63254"/>
    </row>
    <row r="63255" spans="26:26">
      <c r="Z63255"/>
    </row>
    <row r="63256" spans="26:26">
      <c r="Z63256"/>
    </row>
    <row r="63257" spans="26:26">
      <c r="Z63257"/>
    </row>
    <row r="63258" spans="26:26">
      <c r="Z63258"/>
    </row>
    <row r="63259" spans="26:26">
      <c r="Z63259"/>
    </row>
    <row r="63260" spans="26:26">
      <c r="Z63260"/>
    </row>
    <row r="63261" spans="26:26">
      <c r="Z63261"/>
    </row>
    <row r="63262" spans="26:26">
      <c r="Z63262"/>
    </row>
    <row r="63263" spans="26:26">
      <c r="Z63263"/>
    </row>
    <row r="63264" spans="26:26">
      <c r="Z63264"/>
    </row>
    <row r="63265" spans="26:26">
      <c r="Z63265"/>
    </row>
    <row r="63266" spans="26:26">
      <c r="Z63266"/>
    </row>
    <row r="63267" spans="26:26">
      <c r="Z63267"/>
    </row>
    <row r="63268" spans="26:26">
      <c r="Z63268"/>
    </row>
    <row r="63269" spans="26:26">
      <c r="Z63269"/>
    </row>
    <row r="63270" spans="26:26">
      <c r="Z63270"/>
    </row>
    <row r="63271" spans="26:26">
      <c r="Z63271"/>
    </row>
    <row r="63272" spans="26:26">
      <c r="Z63272"/>
    </row>
    <row r="63273" spans="26:26">
      <c r="Z63273"/>
    </row>
    <row r="63274" spans="26:26">
      <c r="Z63274"/>
    </row>
    <row r="63275" spans="26:26">
      <c r="Z63275"/>
    </row>
    <row r="63276" spans="26:26">
      <c r="Z63276"/>
    </row>
    <row r="63277" spans="26:26">
      <c r="Z63277"/>
    </row>
    <row r="63278" spans="26:26">
      <c r="Z63278"/>
    </row>
    <row r="63279" spans="26:26">
      <c r="Z63279"/>
    </row>
    <row r="63280" spans="26:26">
      <c r="Z63280"/>
    </row>
    <row r="63281" spans="26:26">
      <c r="Z63281"/>
    </row>
    <row r="63282" spans="26:26">
      <c r="Z63282"/>
    </row>
    <row r="63283" spans="26:26">
      <c r="Z63283"/>
    </row>
    <row r="63284" spans="26:26">
      <c r="Z63284"/>
    </row>
    <row r="63285" spans="26:26">
      <c r="Z63285"/>
    </row>
    <row r="63286" spans="26:26">
      <c r="Z63286"/>
    </row>
    <row r="63287" spans="26:26">
      <c r="Z63287"/>
    </row>
    <row r="63288" spans="26:26">
      <c r="Z63288"/>
    </row>
    <row r="63289" spans="26:26">
      <c r="Z63289"/>
    </row>
    <row r="63290" spans="26:26">
      <c r="Z63290"/>
    </row>
    <row r="63291" spans="26:26">
      <c r="Z63291"/>
    </row>
    <row r="63292" spans="26:26">
      <c r="Z63292"/>
    </row>
    <row r="63293" spans="26:26">
      <c r="Z63293"/>
    </row>
    <row r="63294" spans="26:26">
      <c r="Z63294"/>
    </row>
    <row r="63295" spans="26:26">
      <c r="Z63295"/>
    </row>
    <row r="63296" spans="26:26">
      <c r="Z63296"/>
    </row>
    <row r="63297" spans="26:26">
      <c r="Z63297"/>
    </row>
    <row r="63298" spans="26:26">
      <c r="Z63298"/>
    </row>
    <row r="63299" spans="26:26">
      <c r="Z63299"/>
    </row>
    <row r="63300" spans="26:26">
      <c r="Z63300"/>
    </row>
    <row r="63301" spans="26:26">
      <c r="Z63301"/>
    </row>
    <row r="63302" spans="26:26">
      <c r="Z63302"/>
    </row>
    <row r="63303" spans="26:26">
      <c r="Z63303"/>
    </row>
    <row r="63304" spans="26:26">
      <c r="Z63304"/>
    </row>
    <row r="63305" spans="26:26">
      <c r="Z63305"/>
    </row>
    <row r="63306" spans="26:26">
      <c r="Z63306"/>
    </row>
    <row r="63307" spans="26:26">
      <c r="Z63307"/>
    </row>
    <row r="63308" spans="26:26">
      <c r="Z63308"/>
    </row>
    <row r="63309" spans="26:26">
      <c r="Z63309"/>
    </row>
    <row r="63310" spans="26:26">
      <c r="Z63310"/>
    </row>
    <row r="63311" spans="26:26">
      <c r="Z63311"/>
    </row>
    <row r="63312" spans="26:26">
      <c r="Z63312"/>
    </row>
    <row r="63313" spans="26:26">
      <c r="Z63313"/>
    </row>
    <row r="63314" spans="26:26">
      <c r="Z63314"/>
    </row>
    <row r="63315" spans="26:26">
      <c r="Z63315"/>
    </row>
    <row r="63316" spans="26:26">
      <c r="Z63316"/>
    </row>
    <row r="63317" spans="26:26">
      <c r="Z63317"/>
    </row>
    <row r="63318" spans="26:26">
      <c r="Z63318"/>
    </row>
    <row r="63319" spans="26:26">
      <c r="Z63319"/>
    </row>
    <row r="63320" spans="26:26">
      <c r="Z63320"/>
    </row>
    <row r="63321" spans="26:26">
      <c r="Z63321"/>
    </row>
    <row r="63322" spans="26:26">
      <c r="Z63322"/>
    </row>
    <row r="63323" spans="26:26">
      <c r="Z63323"/>
    </row>
    <row r="63324" spans="26:26">
      <c r="Z63324"/>
    </row>
    <row r="63325" spans="26:26">
      <c r="Z63325"/>
    </row>
    <row r="63326" spans="26:26">
      <c r="Z63326"/>
    </row>
    <row r="63327" spans="26:26">
      <c r="Z63327"/>
    </row>
    <row r="63328" spans="26:26">
      <c r="Z63328"/>
    </row>
    <row r="63329" spans="26:26">
      <c r="Z63329"/>
    </row>
    <row r="63330" spans="26:26">
      <c r="Z63330"/>
    </row>
    <row r="63331" spans="26:26">
      <c r="Z63331"/>
    </row>
    <row r="63332" spans="26:26">
      <c r="Z63332"/>
    </row>
    <row r="63333" spans="26:26">
      <c r="Z63333"/>
    </row>
    <row r="63334" spans="26:26">
      <c r="Z63334"/>
    </row>
    <row r="63335" spans="26:26">
      <c r="Z63335"/>
    </row>
    <row r="63336" spans="26:26">
      <c r="Z63336"/>
    </row>
    <row r="63337" spans="26:26">
      <c r="Z63337"/>
    </row>
    <row r="63338" spans="26:26">
      <c r="Z63338"/>
    </row>
    <row r="63339" spans="26:26">
      <c r="Z63339"/>
    </row>
    <row r="63340" spans="26:26">
      <c r="Z63340"/>
    </row>
    <row r="63341" spans="26:26">
      <c r="Z63341"/>
    </row>
    <row r="63342" spans="26:26">
      <c r="Z63342"/>
    </row>
    <row r="63343" spans="26:26">
      <c r="Z63343"/>
    </row>
    <row r="63344" spans="26:26">
      <c r="Z63344"/>
    </row>
    <row r="63345" spans="26:26">
      <c r="Z63345"/>
    </row>
    <row r="63346" spans="26:26">
      <c r="Z63346"/>
    </row>
    <row r="63347" spans="26:26">
      <c r="Z63347"/>
    </row>
    <row r="63348" spans="26:26">
      <c r="Z63348"/>
    </row>
    <row r="63349" spans="26:26">
      <c r="Z63349"/>
    </row>
    <row r="63350" spans="26:26">
      <c r="Z63350"/>
    </row>
    <row r="63351" spans="26:26">
      <c r="Z63351"/>
    </row>
    <row r="63352" spans="26:26">
      <c r="Z63352"/>
    </row>
    <row r="63353" spans="26:26">
      <c r="Z63353"/>
    </row>
    <row r="63354" spans="26:26">
      <c r="Z63354"/>
    </row>
    <row r="63355" spans="26:26">
      <c r="Z63355"/>
    </row>
    <row r="63356" spans="26:26">
      <c r="Z63356"/>
    </row>
    <row r="63357" spans="26:26">
      <c r="Z63357"/>
    </row>
    <row r="63358" spans="26:26">
      <c r="Z63358"/>
    </row>
    <row r="63359" spans="26:26">
      <c r="Z63359"/>
    </row>
    <row r="63360" spans="26:26">
      <c r="Z63360"/>
    </row>
    <row r="63361" spans="26:26">
      <c r="Z63361"/>
    </row>
    <row r="63362" spans="26:26">
      <c r="Z63362"/>
    </row>
    <row r="63363" spans="26:26">
      <c r="Z63363"/>
    </row>
    <row r="63364" spans="26:26">
      <c r="Z63364"/>
    </row>
    <row r="63365" spans="26:26">
      <c r="Z63365"/>
    </row>
    <row r="63366" spans="26:26">
      <c r="Z63366"/>
    </row>
    <row r="63367" spans="26:26">
      <c r="Z63367"/>
    </row>
    <row r="63368" spans="26:26">
      <c r="Z63368"/>
    </row>
    <row r="63369" spans="26:26">
      <c r="Z63369"/>
    </row>
    <row r="63370" spans="26:26">
      <c r="Z63370"/>
    </row>
    <row r="63371" spans="26:26">
      <c r="Z63371"/>
    </row>
    <row r="63372" spans="26:26">
      <c r="Z63372"/>
    </row>
    <row r="63373" spans="26:26">
      <c r="Z63373"/>
    </row>
    <row r="63374" spans="26:26">
      <c r="Z63374"/>
    </row>
    <row r="63375" spans="26:26">
      <c r="Z63375"/>
    </row>
    <row r="63376" spans="26:26">
      <c r="Z63376"/>
    </row>
    <row r="63377" spans="26:26">
      <c r="Z63377"/>
    </row>
    <row r="63378" spans="26:26">
      <c r="Z63378"/>
    </row>
    <row r="63379" spans="26:26">
      <c r="Z63379"/>
    </row>
    <row r="63380" spans="26:26">
      <c r="Z63380"/>
    </row>
    <row r="63381" spans="26:26">
      <c r="Z63381"/>
    </row>
    <row r="63382" spans="26:26">
      <c r="Z63382"/>
    </row>
    <row r="63383" spans="26:26">
      <c r="Z63383"/>
    </row>
    <row r="63384" spans="26:26">
      <c r="Z63384"/>
    </row>
    <row r="63385" spans="26:26">
      <c r="Z63385"/>
    </row>
    <row r="63386" spans="26:26">
      <c r="Z63386"/>
    </row>
    <row r="63387" spans="26:26">
      <c r="Z63387"/>
    </row>
    <row r="63388" spans="26:26">
      <c r="Z63388"/>
    </row>
    <row r="63389" spans="26:26">
      <c r="Z63389"/>
    </row>
    <row r="63390" spans="26:26">
      <c r="Z63390"/>
    </row>
    <row r="63391" spans="26:26">
      <c r="Z63391"/>
    </row>
    <row r="63392" spans="26:26">
      <c r="Z63392"/>
    </row>
    <row r="63393" spans="26:26">
      <c r="Z63393"/>
    </row>
    <row r="63394" spans="26:26">
      <c r="Z63394"/>
    </row>
    <row r="63395" spans="26:26">
      <c r="Z63395"/>
    </row>
    <row r="63396" spans="26:26">
      <c r="Z63396"/>
    </row>
    <row r="63397" spans="26:26">
      <c r="Z63397"/>
    </row>
    <row r="63398" spans="26:26">
      <c r="Z63398"/>
    </row>
    <row r="63399" spans="26:26">
      <c r="Z63399"/>
    </row>
    <row r="63400" spans="26:26">
      <c r="Z63400"/>
    </row>
    <row r="63401" spans="26:26">
      <c r="Z63401"/>
    </row>
    <row r="63402" spans="26:26">
      <c r="Z63402"/>
    </row>
    <row r="63403" spans="26:26">
      <c r="Z63403"/>
    </row>
    <row r="63404" spans="26:26">
      <c r="Z63404"/>
    </row>
    <row r="63405" spans="26:26">
      <c r="Z63405"/>
    </row>
    <row r="63406" spans="26:26">
      <c r="Z63406"/>
    </row>
    <row r="63407" spans="26:26">
      <c r="Z63407"/>
    </row>
    <row r="63408" spans="26:26">
      <c r="Z63408"/>
    </row>
    <row r="63409" spans="26:26">
      <c r="Z63409"/>
    </row>
    <row r="63410" spans="26:26">
      <c r="Z63410"/>
    </row>
    <row r="63411" spans="26:26">
      <c r="Z63411"/>
    </row>
    <row r="63412" spans="26:26">
      <c r="Z63412"/>
    </row>
    <row r="63413" spans="26:26">
      <c r="Z63413"/>
    </row>
    <row r="63414" spans="26:26">
      <c r="Z63414"/>
    </row>
    <row r="63415" spans="26:26">
      <c r="Z63415"/>
    </row>
    <row r="63416" spans="26:26">
      <c r="Z63416"/>
    </row>
    <row r="63417" spans="26:26">
      <c r="Z63417"/>
    </row>
    <row r="63418" spans="26:26">
      <c r="Z63418"/>
    </row>
    <row r="63419" spans="26:26">
      <c r="Z63419"/>
    </row>
    <row r="63420" spans="26:26">
      <c r="Z63420"/>
    </row>
    <row r="63421" spans="26:26">
      <c r="Z63421"/>
    </row>
    <row r="63422" spans="26:26">
      <c r="Z63422"/>
    </row>
    <row r="63423" spans="26:26">
      <c r="Z63423"/>
    </row>
    <row r="63424" spans="26:26">
      <c r="Z63424"/>
    </row>
    <row r="63425" spans="26:26">
      <c r="Z63425"/>
    </row>
    <row r="63426" spans="26:26">
      <c r="Z63426"/>
    </row>
    <row r="63427" spans="26:26">
      <c r="Z63427"/>
    </row>
    <row r="63428" spans="26:26">
      <c r="Z63428"/>
    </row>
    <row r="63429" spans="26:26">
      <c r="Z63429"/>
    </row>
    <row r="63430" spans="26:26">
      <c r="Z63430"/>
    </row>
    <row r="63431" spans="26:26">
      <c r="Z63431"/>
    </row>
    <row r="63432" spans="26:26">
      <c r="Z63432"/>
    </row>
    <row r="63433" spans="26:26">
      <c r="Z63433"/>
    </row>
    <row r="63434" spans="26:26">
      <c r="Z63434"/>
    </row>
    <row r="63435" spans="26:26">
      <c r="Z63435"/>
    </row>
    <row r="63436" spans="26:26">
      <c r="Z63436"/>
    </row>
    <row r="63437" spans="26:26">
      <c r="Z63437"/>
    </row>
    <row r="63438" spans="26:26">
      <c r="Z63438"/>
    </row>
    <row r="63439" spans="26:26">
      <c r="Z63439"/>
    </row>
    <row r="63440" spans="26:26">
      <c r="Z63440"/>
    </row>
    <row r="63441" spans="26:26">
      <c r="Z63441"/>
    </row>
    <row r="63442" spans="26:26">
      <c r="Z63442"/>
    </row>
    <row r="63443" spans="26:26">
      <c r="Z63443"/>
    </row>
    <row r="63444" spans="26:26">
      <c r="Z63444"/>
    </row>
    <row r="63445" spans="26:26">
      <c r="Z63445"/>
    </row>
    <row r="63446" spans="26:26">
      <c r="Z63446"/>
    </row>
    <row r="63447" spans="26:26">
      <c r="Z63447"/>
    </row>
    <row r="63448" spans="26:26">
      <c r="Z63448"/>
    </row>
    <row r="63449" spans="26:26">
      <c r="Z63449"/>
    </row>
    <row r="63450" spans="26:26">
      <c r="Z63450"/>
    </row>
    <row r="63451" spans="26:26">
      <c r="Z63451"/>
    </row>
    <row r="63452" spans="26:26">
      <c r="Z63452"/>
    </row>
    <row r="63453" spans="26:26">
      <c r="Z63453"/>
    </row>
    <row r="63454" spans="26:26">
      <c r="Z63454"/>
    </row>
    <row r="63455" spans="26:26">
      <c r="Z63455"/>
    </row>
    <row r="63456" spans="26:26">
      <c r="Z63456"/>
    </row>
    <row r="63457" spans="26:26">
      <c r="Z63457"/>
    </row>
    <row r="63458" spans="26:26">
      <c r="Z63458"/>
    </row>
    <row r="63459" spans="26:26">
      <c r="Z63459"/>
    </row>
    <row r="63460" spans="26:26">
      <c r="Z63460"/>
    </row>
    <row r="63461" spans="26:26">
      <c r="Z63461"/>
    </row>
    <row r="63462" spans="26:26">
      <c r="Z63462"/>
    </row>
    <row r="63463" spans="26:26">
      <c r="Z63463"/>
    </row>
    <row r="63464" spans="26:26">
      <c r="Z63464"/>
    </row>
    <row r="63465" spans="26:26">
      <c r="Z63465"/>
    </row>
    <row r="63466" spans="26:26">
      <c r="Z63466"/>
    </row>
    <row r="63467" spans="26:26">
      <c r="Z63467"/>
    </row>
    <row r="63468" spans="26:26">
      <c r="Z63468"/>
    </row>
    <row r="63469" spans="26:26">
      <c r="Z63469"/>
    </row>
    <row r="63470" spans="26:26">
      <c r="Z63470"/>
    </row>
    <row r="63471" spans="26:26">
      <c r="Z63471"/>
    </row>
    <row r="63472" spans="26:26">
      <c r="Z63472"/>
    </row>
    <row r="63473" spans="26:26">
      <c r="Z63473"/>
    </row>
    <row r="63474" spans="26:26">
      <c r="Z63474"/>
    </row>
    <row r="63475" spans="26:26">
      <c r="Z63475"/>
    </row>
    <row r="63476" spans="26:26">
      <c r="Z63476"/>
    </row>
    <row r="63477" spans="26:26">
      <c r="Z63477"/>
    </row>
    <row r="63478" spans="26:26">
      <c r="Z63478"/>
    </row>
    <row r="63479" spans="26:26">
      <c r="Z63479"/>
    </row>
    <row r="63480" spans="26:26">
      <c r="Z63480"/>
    </row>
    <row r="63481" spans="26:26">
      <c r="Z63481"/>
    </row>
    <row r="63482" spans="26:26">
      <c r="Z63482"/>
    </row>
    <row r="63483" spans="26:26">
      <c r="Z63483"/>
    </row>
    <row r="63484" spans="26:26">
      <c r="Z63484"/>
    </row>
    <row r="63485" spans="26:26">
      <c r="Z63485"/>
    </row>
    <row r="63486" spans="26:26">
      <c r="Z63486"/>
    </row>
    <row r="63487" spans="26:26">
      <c r="Z63487"/>
    </row>
    <row r="63488" spans="26:26">
      <c r="Z63488"/>
    </row>
    <row r="63489" spans="26:26">
      <c r="Z63489"/>
    </row>
    <row r="63490" spans="26:26">
      <c r="Z63490"/>
    </row>
    <row r="63491" spans="26:26">
      <c r="Z63491"/>
    </row>
    <row r="63492" spans="26:26">
      <c r="Z63492"/>
    </row>
    <row r="63493" spans="26:26">
      <c r="Z63493"/>
    </row>
    <row r="63494" spans="26:26">
      <c r="Z63494"/>
    </row>
    <row r="63495" spans="26:26">
      <c r="Z63495"/>
    </row>
    <row r="63496" spans="26:26">
      <c r="Z63496"/>
    </row>
    <row r="63497" spans="26:26">
      <c r="Z63497"/>
    </row>
    <row r="63498" spans="26:26">
      <c r="Z63498"/>
    </row>
    <row r="63499" spans="26:26">
      <c r="Z63499"/>
    </row>
    <row r="63500" spans="26:26">
      <c r="Z63500"/>
    </row>
    <row r="63501" spans="26:26">
      <c r="Z63501"/>
    </row>
    <row r="63502" spans="26:26">
      <c r="Z63502"/>
    </row>
    <row r="63503" spans="26:26">
      <c r="Z63503"/>
    </row>
    <row r="63504" spans="26:26">
      <c r="Z63504"/>
    </row>
    <row r="63505" spans="26:26">
      <c r="Z63505"/>
    </row>
    <row r="63506" spans="26:26">
      <c r="Z63506"/>
    </row>
    <row r="63507" spans="26:26">
      <c r="Z63507"/>
    </row>
    <row r="63508" spans="26:26">
      <c r="Z63508"/>
    </row>
    <row r="63509" spans="26:26">
      <c r="Z63509"/>
    </row>
    <row r="63510" spans="26:26">
      <c r="Z63510"/>
    </row>
    <row r="63511" spans="26:26">
      <c r="Z63511"/>
    </row>
    <row r="63512" spans="26:26">
      <c r="Z63512"/>
    </row>
    <row r="63513" spans="26:26">
      <c r="Z63513"/>
    </row>
    <row r="63514" spans="26:26">
      <c r="Z63514"/>
    </row>
    <row r="63515" spans="26:26">
      <c r="Z63515"/>
    </row>
    <row r="63516" spans="26:26">
      <c r="Z63516"/>
    </row>
    <row r="63517" spans="26:26">
      <c r="Z63517"/>
    </row>
    <row r="63518" spans="26:26">
      <c r="Z63518"/>
    </row>
    <row r="63519" spans="26:26">
      <c r="Z63519"/>
    </row>
    <row r="63520" spans="26:26">
      <c r="Z63520"/>
    </row>
    <row r="63521" spans="26:26">
      <c r="Z63521"/>
    </row>
    <row r="63522" spans="26:26">
      <c r="Z63522"/>
    </row>
    <row r="63523" spans="26:26">
      <c r="Z63523"/>
    </row>
    <row r="63524" spans="26:26">
      <c r="Z63524"/>
    </row>
    <row r="63525" spans="26:26">
      <c r="Z63525"/>
    </row>
    <row r="63526" spans="26:26">
      <c r="Z63526"/>
    </row>
    <row r="63527" spans="26:26">
      <c r="Z63527"/>
    </row>
    <row r="63528" spans="26:26">
      <c r="Z63528"/>
    </row>
    <row r="63529" spans="26:26">
      <c r="Z63529"/>
    </row>
    <row r="63530" spans="26:26">
      <c r="Z63530"/>
    </row>
    <row r="63531" spans="26:26">
      <c r="Z63531"/>
    </row>
    <row r="63532" spans="26:26">
      <c r="Z63532"/>
    </row>
    <row r="63533" spans="26:26">
      <c r="Z63533"/>
    </row>
    <row r="63534" spans="26:26">
      <c r="Z63534"/>
    </row>
    <row r="63535" spans="26:26">
      <c r="Z63535"/>
    </row>
    <row r="63536" spans="26:26">
      <c r="Z63536"/>
    </row>
    <row r="63537" spans="26:26">
      <c r="Z63537"/>
    </row>
    <row r="63538" spans="26:26">
      <c r="Z63538"/>
    </row>
    <row r="63539" spans="26:26">
      <c r="Z63539"/>
    </row>
    <row r="63540" spans="26:26">
      <c r="Z63540"/>
    </row>
    <row r="63541" spans="26:26">
      <c r="Z63541"/>
    </row>
    <row r="63542" spans="26:26">
      <c r="Z63542"/>
    </row>
    <row r="63543" spans="26:26">
      <c r="Z63543"/>
    </row>
    <row r="63544" spans="26:26">
      <c r="Z63544"/>
    </row>
    <row r="63545" spans="26:26">
      <c r="Z63545"/>
    </row>
    <row r="63546" spans="26:26">
      <c r="Z63546"/>
    </row>
    <row r="63547" spans="26:26">
      <c r="Z63547"/>
    </row>
    <row r="63548" spans="26:26">
      <c r="Z63548"/>
    </row>
    <row r="63549" spans="26:26">
      <c r="Z63549"/>
    </row>
    <row r="63550" spans="26:26">
      <c r="Z63550"/>
    </row>
    <row r="63551" spans="26:26">
      <c r="Z63551"/>
    </row>
    <row r="63552" spans="26:26">
      <c r="Z63552"/>
    </row>
    <row r="63553" spans="26:26">
      <c r="Z63553"/>
    </row>
    <row r="63554" spans="26:26">
      <c r="Z63554"/>
    </row>
    <row r="63555" spans="26:26">
      <c r="Z63555"/>
    </row>
    <row r="63556" spans="26:26">
      <c r="Z63556"/>
    </row>
    <row r="63557" spans="26:26">
      <c r="Z63557"/>
    </row>
    <row r="63558" spans="26:26">
      <c r="Z63558"/>
    </row>
    <row r="63559" spans="26:26">
      <c r="Z63559"/>
    </row>
    <row r="63560" spans="26:26">
      <c r="Z63560"/>
    </row>
    <row r="63561" spans="26:26">
      <c r="Z63561"/>
    </row>
    <row r="63562" spans="26:26">
      <c r="Z63562"/>
    </row>
    <row r="63563" spans="26:26">
      <c r="Z63563"/>
    </row>
    <row r="63564" spans="26:26">
      <c r="Z63564"/>
    </row>
    <row r="63565" spans="26:26">
      <c r="Z63565"/>
    </row>
    <row r="63566" spans="26:26">
      <c r="Z63566"/>
    </row>
    <row r="63567" spans="26:26">
      <c r="Z63567"/>
    </row>
    <row r="63568" spans="26:26">
      <c r="Z63568"/>
    </row>
    <row r="63569" spans="26:26">
      <c r="Z63569"/>
    </row>
    <row r="63570" spans="26:26">
      <c r="Z63570"/>
    </row>
    <row r="63571" spans="26:26">
      <c r="Z63571"/>
    </row>
    <row r="63572" spans="26:26">
      <c r="Z63572"/>
    </row>
    <row r="63573" spans="26:26">
      <c r="Z63573"/>
    </row>
    <row r="63574" spans="26:26">
      <c r="Z63574"/>
    </row>
    <row r="63575" spans="26:26">
      <c r="Z63575"/>
    </row>
    <row r="63576" spans="26:26">
      <c r="Z63576"/>
    </row>
    <row r="63577" spans="26:26">
      <c r="Z63577"/>
    </row>
    <row r="63578" spans="26:26">
      <c r="Z63578"/>
    </row>
    <row r="63579" spans="26:26">
      <c r="Z63579"/>
    </row>
    <row r="63580" spans="26:26">
      <c r="Z63580"/>
    </row>
    <row r="63581" spans="26:26">
      <c r="Z63581"/>
    </row>
    <row r="63582" spans="26:26">
      <c r="Z63582"/>
    </row>
    <row r="63583" spans="26:26">
      <c r="Z63583"/>
    </row>
    <row r="63584" spans="26:26">
      <c r="Z63584"/>
    </row>
    <row r="63585" spans="26:26">
      <c r="Z63585"/>
    </row>
    <row r="63586" spans="26:26">
      <c r="Z63586"/>
    </row>
    <row r="63587" spans="26:26">
      <c r="Z63587"/>
    </row>
    <row r="63588" spans="26:26">
      <c r="Z63588"/>
    </row>
    <row r="63589" spans="26:26">
      <c r="Z63589"/>
    </row>
    <row r="63590" spans="26:26">
      <c r="Z63590"/>
    </row>
    <row r="63591" spans="26:26">
      <c r="Z63591"/>
    </row>
    <row r="63592" spans="26:26">
      <c r="Z63592"/>
    </row>
    <row r="63593" spans="26:26">
      <c r="Z63593"/>
    </row>
    <row r="63594" spans="26:26">
      <c r="Z63594"/>
    </row>
    <row r="63595" spans="26:26">
      <c r="Z63595"/>
    </row>
    <row r="63596" spans="26:26">
      <c r="Z63596"/>
    </row>
    <row r="63597" spans="26:26">
      <c r="Z63597"/>
    </row>
    <row r="63598" spans="26:26">
      <c r="Z63598"/>
    </row>
    <row r="63599" spans="26:26">
      <c r="Z63599"/>
    </row>
    <row r="63600" spans="26:26">
      <c r="Z63600"/>
    </row>
    <row r="63601" spans="26:26">
      <c r="Z63601"/>
    </row>
    <row r="63602" spans="26:26">
      <c r="Z63602"/>
    </row>
    <row r="63603" spans="26:26">
      <c r="Z63603"/>
    </row>
    <row r="63604" spans="26:26">
      <c r="Z63604"/>
    </row>
    <row r="63605" spans="26:26">
      <c r="Z63605"/>
    </row>
    <row r="63606" spans="26:26">
      <c r="Z63606"/>
    </row>
    <row r="63607" spans="26:26">
      <c r="Z63607"/>
    </row>
    <row r="63608" spans="26:26">
      <c r="Z63608"/>
    </row>
    <row r="63609" spans="26:26">
      <c r="Z63609"/>
    </row>
    <row r="63610" spans="26:26">
      <c r="Z63610"/>
    </row>
    <row r="63611" spans="26:26">
      <c r="Z63611"/>
    </row>
    <row r="63612" spans="26:26">
      <c r="Z63612"/>
    </row>
    <row r="63613" spans="26:26">
      <c r="Z63613"/>
    </row>
    <row r="63614" spans="26:26">
      <c r="Z63614"/>
    </row>
    <row r="63615" spans="26:26">
      <c r="Z63615"/>
    </row>
    <row r="63616" spans="26:26">
      <c r="Z63616"/>
    </row>
    <row r="63617" spans="26:26">
      <c r="Z63617"/>
    </row>
    <row r="63618" spans="26:26">
      <c r="Z63618"/>
    </row>
    <row r="63619" spans="26:26">
      <c r="Z63619"/>
    </row>
    <row r="63620" spans="26:26">
      <c r="Z63620"/>
    </row>
    <row r="63621" spans="26:26">
      <c r="Z63621"/>
    </row>
    <row r="63622" spans="26:26">
      <c r="Z63622"/>
    </row>
    <row r="63623" spans="26:26">
      <c r="Z63623"/>
    </row>
    <row r="63624" spans="26:26">
      <c r="Z63624"/>
    </row>
    <row r="63625" spans="26:26">
      <c r="Z63625"/>
    </row>
    <row r="63626" spans="26:26">
      <c r="Z63626"/>
    </row>
    <row r="63627" spans="26:26">
      <c r="Z63627"/>
    </row>
    <row r="63628" spans="26:26">
      <c r="Z63628"/>
    </row>
    <row r="63629" spans="26:26">
      <c r="Z63629"/>
    </row>
    <row r="63630" spans="26:26">
      <c r="Z63630"/>
    </row>
    <row r="63631" spans="26:26">
      <c r="Z63631"/>
    </row>
    <row r="63632" spans="26:26">
      <c r="Z63632"/>
    </row>
    <row r="63633" spans="26:26">
      <c r="Z63633"/>
    </row>
    <row r="63634" spans="26:26">
      <c r="Z63634"/>
    </row>
    <row r="63635" spans="26:26">
      <c r="Z63635"/>
    </row>
    <row r="63636" spans="26:26">
      <c r="Z63636"/>
    </row>
    <row r="63637" spans="26:26">
      <c r="Z63637"/>
    </row>
    <row r="63638" spans="26:26">
      <c r="Z63638"/>
    </row>
    <row r="63639" spans="26:26">
      <c r="Z63639"/>
    </row>
    <row r="63640" spans="26:26">
      <c r="Z63640"/>
    </row>
    <row r="63641" spans="26:26">
      <c r="Z63641"/>
    </row>
    <row r="63642" spans="26:26">
      <c r="Z63642"/>
    </row>
    <row r="63643" spans="26:26">
      <c r="Z63643"/>
    </row>
    <row r="63644" spans="26:26">
      <c r="Z63644"/>
    </row>
    <row r="63645" spans="26:26">
      <c r="Z63645"/>
    </row>
    <row r="63646" spans="26:26">
      <c r="Z63646"/>
    </row>
    <row r="63647" spans="26:26">
      <c r="Z63647"/>
    </row>
    <row r="63648" spans="26:26">
      <c r="Z63648"/>
    </row>
    <row r="63649" spans="26:26">
      <c r="Z63649"/>
    </row>
    <row r="63650" spans="26:26">
      <c r="Z63650"/>
    </row>
    <row r="63651" spans="26:26">
      <c r="Z63651"/>
    </row>
    <row r="63652" spans="26:26">
      <c r="Z63652"/>
    </row>
    <row r="63653" spans="26:26">
      <c r="Z63653"/>
    </row>
    <row r="63654" spans="26:26">
      <c r="Z63654"/>
    </row>
    <row r="63655" spans="26:26">
      <c r="Z63655"/>
    </row>
    <row r="63656" spans="26:26">
      <c r="Z63656"/>
    </row>
    <row r="63657" spans="26:26">
      <c r="Z63657"/>
    </row>
    <row r="63658" spans="26:26">
      <c r="Z63658"/>
    </row>
    <row r="63659" spans="26:26">
      <c r="Z63659"/>
    </row>
    <row r="63660" spans="26:26">
      <c r="Z63660"/>
    </row>
    <row r="63661" spans="26:26">
      <c r="Z63661"/>
    </row>
    <row r="63662" spans="26:26">
      <c r="Z63662"/>
    </row>
    <row r="63663" spans="26:26">
      <c r="Z63663"/>
    </row>
    <row r="63664" spans="26:26">
      <c r="Z63664"/>
    </row>
    <row r="63665" spans="26:26">
      <c r="Z63665"/>
    </row>
    <row r="63666" spans="26:26">
      <c r="Z63666"/>
    </row>
    <row r="63667" spans="26:26">
      <c r="Z63667"/>
    </row>
    <row r="63668" spans="26:26">
      <c r="Z63668"/>
    </row>
    <row r="63669" spans="26:26">
      <c r="Z63669"/>
    </row>
    <row r="63670" spans="26:26">
      <c r="Z63670"/>
    </row>
    <row r="63671" spans="26:26">
      <c r="Z63671"/>
    </row>
    <row r="63672" spans="26:26">
      <c r="Z63672"/>
    </row>
    <row r="63673" spans="26:26">
      <c r="Z63673"/>
    </row>
    <row r="63674" spans="26:26">
      <c r="Z63674"/>
    </row>
    <row r="63675" spans="26:26">
      <c r="Z63675"/>
    </row>
    <row r="63676" spans="26:26">
      <c r="Z63676"/>
    </row>
    <row r="63677" spans="26:26">
      <c r="Z63677"/>
    </row>
    <row r="63678" spans="26:26">
      <c r="Z63678"/>
    </row>
    <row r="63679" spans="26:26">
      <c r="Z63679"/>
    </row>
    <row r="63680" spans="26:26">
      <c r="Z63680"/>
    </row>
    <row r="63681" spans="26:26">
      <c r="Z63681"/>
    </row>
    <row r="63682" spans="26:26">
      <c r="Z63682"/>
    </row>
    <row r="63683" spans="26:26">
      <c r="Z63683"/>
    </row>
    <row r="63684" spans="26:26">
      <c r="Z63684"/>
    </row>
    <row r="63685" spans="26:26">
      <c r="Z63685"/>
    </row>
    <row r="63686" spans="26:26">
      <c r="Z63686"/>
    </row>
    <row r="63687" spans="26:26">
      <c r="Z63687"/>
    </row>
    <row r="63688" spans="26:26">
      <c r="Z63688"/>
    </row>
    <row r="63689" spans="26:26">
      <c r="Z63689"/>
    </row>
    <row r="63690" spans="26:26">
      <c r="Z63690"/>
    </row>
    <row r="63691" spans="26:26">
      <c r="Z63691"/>
    </row>
    <row r="63692" spans="26:26">
      <c r="Z63692"/>
    </row>
    <row r="63693" spans="26:26">
      <c r="Z63693"/>
    </row>
    <row r="63694" spans="26:26">
      <c r="Z63694"/>
    </row>
    <row r="63695" spans="26:26">
      <c r="Z63695"/>
    </row>
    <row r="63696" spans="26:26">
      <c r="Z63696"/>
    </row>
    <row r="63697" spans="26:26">
      <c r="Z63697"/>
    </row>
    <row r="63698" spans="26:26">
      <c r="Z63698"/>
    </row>
    <row r="63699" spans="26:26">
      <c r="Z63699"/>
    </row>
    <row r="63700" spans="26:26">
      <c r="Z63700"/>
    </row>
    <row r="63701" spans="26:26">
      <c r="Z63701"/>
    </row>
    <row r="63702" spans="26:26">
      <c r="Z63702"/>
    </row>
    <row r="63703" spans="26:26">
      <c r="Z63703"/>
    </row>
    <row r="63704" spans="26:26">
      <c r="Z63704"/>
    </row>
    <row r="63705" spans="26:26">
      <c r="Z63705"/>
    </row>
    <row r="63706" spans="26:26">
      <c r="Z63706"/>
    </row>
    <row r="63707" spans="26:26">
      <c r="Z63707"/>
    </row>
    <row r="63708" spans="26:26">
      <c r="Z63708"/>
    </row>
    <row r="63709" spans="26:26">
      <c r="Z63709"/>
    </row>
    <row r="63710" spans="26:26">
      <c r="Z63710"/>
    </row>
    <row r="63711" spans="26:26">
      <c r="Z63711"/>
    </row>
    <row r="63712" spans="26:26">
      <c r="Z63712"/>
    </row>
    <row r="63713" spans="26:26">
      <c r="Z63713"/>
    </row>
    <row r="63714" spans="26:26">
      <c r="Z63714"/>
    </row>
    <row r="63715" spans="26:26">
      <c r="Z63715"/>
    </row>
    <row r="63716" spans="26:26">
      <c r="Z63716"/>
    </row>
    <row r="63717" spans="26:26">
      <c r="Z63717"/>
    </row>
    <row r="63718" spans="26:26">
      <c r="Z63718"/>
    </row>
    <row r="63719" spans="26:26">
      <c r="Z63719"/>
    </row>
    <row r="63720" spans="26:26">
      <c r="Z63720"/>
    </row>
    <row r="63721" spans="26:26">
      <c r="Z63721"/>
    </row>
    <row r="63722" spans="26:26">
      <c r="Z63722"/>
    </row>
    <row r="63723" spans="26:26">
      <c r="Z63723"/>
    </row>
    <row r="63724" spans="26:26">
      <c r="Z63724"/>
    </row>
    <row r="63725" spans="26:26">
      <c r="Z63725"/>
    </row>
    <row r="63726" spans="26:26">
      <c r="Z63726"/>
    </row>
    <row r="63727" spans="26:26">
      <c r="Z63727"/>
    </row>
    <row r="63728" spans="26:26">
      <c r="Z63728"/>
    </row>
    <row r="63729" spans="26:26">
      <c r="Z63729"/>
    </row>
    <row r="63730" spans="26:26">
      <c r="Z63730"/>
    </row>
    <row r="63731" spans="26:26">
      <c r="Z63731"/>
    </row>
    <row r="63732" spans="26:26">
      <c r="Z63732"/>
    </row>
    <row r="63733" spans="26:26">
      <c r="Z63733"/>
    </row>
    <row r="63734" spans="26:26">
      <c r="Z63734"/>
    </row>
    <row r="63735" spans="26:26">
      <c r="Z63735"/>
    </row>
    <row r="63736" spans="26:26">
      <c r="Z63736"/>
    </row>
    <row r="63737" spans="26:26">
      <c r="Z63737"/>
    </row>
    <row r="63738" spans="26:26">
      <c r="Z63738"/>
    </row>
    <row r="63739" spans="26:26">
      <c r="Z63739"/>
    </row>
    <row r="63740" spans="26:26">
      <c r="Z63740"/>
    </row>
    <row r="63741" spans="26:26">
      <c r="Z63741"/>
    </row>
    <row r="63742" spans="26:26">
      <c r="Z63742"/>
    </row>
    <row r="63743" spans="26:26">
      <c r="Z63743"/>
    </row>
    <row r="63744" spans="26:26">
      <c r="Z63744"/>
    </row>
    <row r="63745" spans="26:26">
      <c r="Z63745"/>
    </row>
    <row r="63746" spans="26:26">
      <c r="Z63746"/>
    </row>
    <row r="63747" spans="26:26">
      <c r="Z63747"/>
    </row>
    <row r="63748" spans="26:26">
      <c r="Z63748"/>
    </row>
    <row r="63749" spans="26:26">
      <c r="Z63749"/>
    </row>
    <row r="63750" spans="26:26">
      <c r="Z63750"/>
    </row>
    <row r="63751" spans="26:26">
      <c r="Z63751"/>
    </row>
    <row r="63752" spans="26:26">
      <c r="Z63752"/>
    </row>
    <row r="63753" spans="26:26">
      <c r="Z63753"/>
    </row>
    <row r="63754" spans="26:26">
      <c r="Z63754"/>
    </row>
    <row r="63755" spans="26:26">
      <c r="Z63755"/>
    </row>
    <row r="63756" spans="26:26">
      <c r="Z63756"/>
    </row>
    <row r="63757" spans="26:26">
      <c r="Z63757"/>
    </row>
    <row r="63758" spans="26:26">
      <c r="Z63758"/>
    </row>
    <row r="63759" spans="26:26">
      <c r="Z63759"/>
    </row>
    <row r="63760" spans="26:26">
      <c r="Z63760"/>
    </row>
    <row r="63761" spans="26:26">
      <c r="Z63761"/>
    </row>
    <row r="63762" spans="26:26">
      <c r="Z63762"/>
    </row>
    <row r="63763" spans="26:26">
      <c r="Z63763"/>
    </row>
    <row r="63764" spans="26:26">
      <c r="Z63764"/>
    </row>
    <row r="63765" spans="26:26">
      <c r="Z63765"/>
    </row>
    <row r="63766" spans="26:26">
      <c r="Z63766"/>
    </row>
    <row r="63767" spans="26:26">
      <c r="Z63767"/>
    </row>
    <row r="63768" spans="26:26">
      <c r="Z63768"/>
    </row>
    <row r="63769" spans="26:26">
      <c r="Z63769"/>
    </row>
    <row r="63770" spans="26:26">
      <c r="Z63770"/>
    </row>
    <row r="63771" spans="26:26">
      <c r="Z63771"/>
    </row>
    <row r="63772" spans="26:26">
      <c r="Z63772"/>
    </row>
    <row r="63773" spans="26:26">
      <c r="Z63773"/>
    </row>
    <row r="63774" spans="26:26">
      <c r="Z63774"/>
    </row>
    <row r="63775" spans="26:26">
      <c r="Z63775"/>
    </row>
    <row r="63776" spans="26:26">
      <c r="Z63776"/>
    </row>
    <row r="63777" spans="26:26">
      <c r="Z63777"/>
    </row>
    <row r="63778" spans="26:26">
      <c r="Z63778"/>
    </row>
    <row r="63779" spans="26:26">
      <c r="Z63779"/>
    </row>
    <row r="63780" spans="26:26">
      <c r="Z63780"/>
    </row>
    <row r="63781" spans="26:26">
      <c r="Z63781"/>
    </row>
    <row r="63782" spans="26:26">
      <c r="Z63782"/>
    </row>
    <row r="63783" spans="26:26">
      <c r="Z63783"/>
    </row>
    <row r="63784" spans="26:26">
      <c r="Z63784"/>
    </row>
    <row r="63785" spans="26:26">
      <c r="Z63785"/>
    </row>
    <row r="63786" spans="26:26">
      <c r="Z63786"/>
    </row>
    <row r="63787" spans="26:26">
      <c r="Z63787"/>
    </row>
    <row r="63788" spans="26:26">
      <c r="Z63788"/>
    </row>
    <row r="63789" spans="26:26">
      <c r="Z63789"/>
    </row>
    <row r="63790" spans="26:26">
      <c r="Z63790"/>
    </row>
    <row r="63791" spans="26:26">
      <c r="Z63791"/>
    </row>
    <row r="63792" spans="26:26">
      <c r="Z63792"/>
    </row>
    <row r="63793" spans="26:26">
      <c r="Z63793"/>
    </row>
    <row r="63794" spans="26:26">
      <c r="Z63794"/>
    </row>
    <row r="63795" spans="26:26">
      <c r="Z63795"/>
    </row>
    <row r="63796" spans="26:26">
      <c r="Z63796"/>
    </row>
    <row r="63797" spans="26:26">
      <c r="Z63797"/>
    </row>
    <row r="63798" spans="26:26">
      <c r="Z63798"/>
    </row>
    <row r="63799" spans="26:26">
      <c r="Z63799"/>
    </row>
    <row r="63800" spans="26:26">
      <c r="Z63800"/>
    </row>
    <row r="63801" spans="26:26">
      <c r="Z63801"/>
    </row>
    <row r="63802" spans="26:26">
      <c r="Z63802"/>
    </row>
    <row r="63803" spans="26:26">
      <c r="Z63803"/>
    </row>
    <row r="63804" spans="26:26">
      <c r="Z63804"/>
    </row>
    <row r="63805" spans="26:26">
      <c r="Z63805"/>
    </row>
    <row r="63806" spans="26:26">
      <c r="Z63806"/>
    </row>
    <row r="63807" spans="26:26">
      <c r="Z63807"/>
    </row>
    <row r="63808" spans="26:26">
      <c r="Z63808"/>
    </row>
    <row r="63809" spans="26:26">
      <c r="Z63809"/>
    </row>
    <row r="63810" spans="26:26">
      <c r="Z63810"/>
    </row>
    <row r="63811" spans="26:26">
      <c r="Z63811"/>
    </row>
    <row r="63812" spans="26:26">
      <c r="Z63812"/>
    </row>
    <row r="63813" spans="26:26">
      <c r="Z63813"/>
    </row>
    <row r="63814" spans="26:26">
      <c r="Z63814"/>
    </row>
    <row r="63815" spans="26:26">
      <c r="Z63815"/>
    </row>
    <row r="63816" spans="26:26">
      <c r="Z63816"/>
    </row>
    <row r="63817" spans="26:26">
      <c r="Z63817"/>
    </row>
    <row r="63818" spans="26:26">
      <c r="Z63818"/>
    </row>
    <row r="63819" spans="26:26">
      <c r="Z63819"/>
    </row>
    <row r="63820" spans="26:26">
      <c r="Z63820"/>
    </row>
    <row r="63821" spans="26:26">
      <c r="Z63821"/>
    </row>
    <row r="63822" spans="26:26">
      <c r="Z63822"/>
    </row>
    <row r="63823" spans="26:26">
      <c r="Z63823"/>
    </row>
    <row r="63824" spans="26:26">
      <c r="Z63824"/>
    </row>
    <row r="63825" spans="26:26">
      <c r="Z63825"/>
    </row>
    <row r="63826" spans="26:26">
      <c r="Z63826"/>
    </row>
    <row r="63827" spans="26:26">
      <c r="Z63827"/>
    </row>
    <row r="63828" spans="26:26">
      <c r="Z63828"/>
    </row>
    <row r="63829" spans="26:26">
      <c r="Z63829"/>
    </row>
    <row r="63830" spans="26:26">
      <c r="Z63830"/>
    </row>
    <row r="63831" spans="26:26">
      <c r="Z63831"/>
    </row>
    <row r="63832" spans="26:26">
      <c r="Z63832"/>
    </row>
    <row r="63833" spans="26:26">
      <c r="Z63833"/>
    </row>
    <row r="63834" spans="26:26">
      <c r="Z63834"/>
    </row>
    <row r="63835" spans="26:26">
      <c r="Z63835"/>
    </row>
    <row r="63836" spans="26:26">
      <c r="Z63836"/>
    </row>
    <row r="63837" spans="26:26">
      <c r="Z63837"/>
    </row>
    <row r="63838" spans="26:26">
      <c r="Z63838"/>
    </row>
    <row r="63839" spans="26:26">
      <c r="Z63839"/>
    </row>
    <row r="63840" spans="26:26">
      <c r="Z63840"/>
    </row>
    <row r="63841" spans="26:26">
      <c r="Z63841"/>
    </row>
    <row r="63842" spans="26:26">
      <c r="Z63842"/>
    </row>
    <row r="63843" spans="26:26">
      <c r="Z63843"/>
    </row>
    <row r="63844" spans="26:26">
      <c r="Z63844"/>
    </row>
    <row r="63845" spans="26:26">
      <c r="Z63845"/>
    </row>
    <row r="63846" spans="26:26">
      <c r="Z63846"/>
    </row>
    <row r="63847" spans="26:26">
      <c r="Z63847"/>
    </row>
    <row r="63848" spans="26:26">
      <c r="Z63848"/>
    </row>
    <row r="63849" spans="26:26">
      <c r="Z63849"/>
    </row>
    <row r="63850" spans="26:26">
      <c r="Z63850"/>
    </row>
    <row r="63851" spans="26:26">
      <c r="Z63851"/>
    </row>
    <row r="63852" spans="26:26">
      <c r="Z63852"/>
    </row>
    <row r="63853" spans="26:26">
      <c r="Z63853"/>
    </row>
    <row r="63854" spans="26:26">
      <c r="Z63854"/>
    </row>
    <row r="63855" spans="26:26">
      <c r="Z63855"/>
    </row>
    <row r="63856" spans="26:26">
      <c r="Z63856"/>
    </row>
    <row r="63857" spans="26:26">
      <c r="Z63857"/>
    </row>
    <row r="63858" spans="26:26">
      <c r="Z63858"/>
    </row>
    <row r="63859" spans="26:26">
      <c r="Z63859"/>
    </row>
    <row r="63860" spans="26:26">
      <c r="Z63860"/>
    </row>
    <row r="63861" spans="26:26">
      <c r="Z63861"/>
    </row>
    <row r="63862" spans="26:26">
      <c r="Z63862"/>
    </row>
    <row r="63863" spans="26:26">
      <c r="Z63863"/>
    </row>
    <row r="63864" spans="26:26">
      <c r="Z63864"/>
    </row>
    <row r="63865" spans="26:26">
      <c r="Z63865"/>
    </row>
    <row r="63866" spans="26:26">
      <c r="Z63866"/>
    </row>
    <row r="63867" spans="26:26">
      <c r="Z63867"/>
    </row>
    <row r="63868" spans="26:26">
      <c r="Z63868"/>
    </row>
    <row r="63869" spans="26:26">
      <c r="Z63869"/>
    </row>
    <row r="63870" spans="26:26">
      <c r="Z63870"/>
    </row>
    <row r="63871" spans="26:26">
      <c r="Z63871"/>
    </row>
    <row r="63872" spans="26:26">
      <c r="Z63872"/>
    </row>
    <row r="63873" spans="26:26">
      <c r="Z63873"/>
    </row>
    <row r="63874" spans="26:26">
      <c r="Z63874"/>
    </row>
    <row r="63875" spans="26:26">
      <c r="Z63875"/>
    </row>
    <row r="63876" spans="26:26">
      <c r="Z63876"/>
    </row>
    <row r="63877" spans="26:26">
      <c r="Z63877"/>
    </row>
    <row r="63878" spans="26:26">
      <c r="Z63878"/>
    </row>
    <row r="63879" spans="26:26">
      <c r="Z63879"/>
    </row>
    <row r="63880" spans="26:26">
      <c r="Z63880"/>
    </row>
    <row r="63881" spans="26:26">
      <c r="Z63881"/>
    </row>
    <row r="63882" spans="26:26">
      <c r="Z63882"/>
    </row>
    <row r="63883" spans="26:26">
      <c r="Z63883"/>
    </row>
    <row r="63884" spans="26:26">
      <c r="Z63884"/>
    </row>
    <row r="63885" spans="26:26">
      <c r="Z63885"/>
    </row>
    <row r="63886" spans="26:26">
      <c r="Z63886"/>
    </row>
    <row r="63887" spans="26:26">
      <c r="Z63887"/>
    </row>
    <row r="63888" spans="26:26">
      <c r="Z63888"/>
    </row>
    <row r="63889" spans="26:26">
      <c r="Z63889"/>
    </row>
    <row r="63890" spans="26:26">
      <c r="Z63890"/>
    </row>
    <row r="63891" spans="26:26">
      <c r="Z63891"/>
    </row>
    <row r="63892" spans="26:26">
      <c r="Z63892"/>
    </row>
    <row r="63893" spans="26:26">
      <c r="Z63893"/>
    </row>
    <row r="63894" spans="26:26">
      <c r="Z63894"/>
    </row>
    <row r="63895" spans="26:26">
      <c r="Z63895"/>
    </row>
    <row r="63896" spans="26:26">
      <c r="Z63896"/>
    </row>
    <row r="63897" spans="26:26">
      <c r="Z63897"/>
    </row>
    <row r="63898" spans="26:26">
      <c r="Z63898"/>
    </row>
    <row r="63899" spans="26:26">
      <c r="Z63899"/>
    </row>
    <row r="63900" spans="26:26">
      <c r="Z63900"/>
    </row>
    <row r="63901" spans="26:26">
      <c r="Z63901"/>
    </row>
    <row r="63902" spans="26:26">
      <c r="Z63902"/>
    </row>
    <row r="63903" spans="26:26">
      <c r="Z63903"/>
    </row>
    <row r="63904" spans="26:26">
      <c r="Z63904"/>
    </row>
    <row r="63905" spans="26:26">
      <c r="Z63905"/>
    </row>
    <row r="63906" spans="26:26">
      <c r="Z63906"/>
    </row>
    <row r="63907" spans="26:26">
      <c r="Z63907"/>
    </row>
    <row r="63908" spans="26:26">
      <c r="Z63908"/>
    </row>
    <row r="63909" spans="26:26">
      <c r="Z63909"/>
    </row>
    <row r="63910" spans="26:26">
      <c r="Z63910"/>
    </row>
    <row r="63911" spans="26:26">
      <c r="Z63911"/>
    </row>
    <row r="63912" spans="26:26">
      <c r="Z63912"/>
    </row>
    <row r="63913" spans="26:26">
      <c r="Z63913"/>
    </row>
    <row r="63914" spans="26:26">
      <c r="Z63914"/>
    </row>
    <row r="63915" spans="26:26">
      <c r="Z63915"/>
    </row>
    <row r="63916" spans="26:26">
      <c r="Z63916"/>
    </row>
    <row r="63917" spans="26:26">
      <c r="Z63917"/>
    </row>
    <row r="63918" spans="26:26">
      <c r="Z63918"/>
    </row>
    <row r="63919" spans="26:26">
      <c r="Z63919"/>
    </row>
    <row r="63920" spans="26:26">
      <c r="Z63920"/>
    </row>
    <row r="63921" spans="26:26">
      <c r="Z63921"/>
    </row>
    <row r="63922" spans="26:26">
      <c r="Z63922"/>
    </row>
    <row r="63923" spans="26:26">
      <c r="Z63923"/>
    </row>
    <row r="63924" spans="26:26">
      <c r="Z63924"/>
    </row>
    <row r="63925" spans="26:26">
      <c r="Z63925"/>
    </row>
    <row r="63926" spans="26:26">
      <c r="Z63926"/>
    </row>
    <row r="63927" spans="26:26">
      <c r="Z63927"/>
    </row>
    <row r="63928" spans="26:26">
      <c r="Z63928"/>
    </row>
    <row r="63929" spans="26:26">
      <c r="Z63929"/>
    </row>
    <row r="63930" spans="26:26">
      <c r="Z63930"/>
    </row>
    <row r="63931" spans="26:26">
      <c r="Z63931"/>
    </row>
    <row r="63932" spans="26:26">
      <c r="Z63932"/>
    </row>
    <row r="63933" spans="26:26">
      <c r="Z63933"/>
    </row>
    <row r="63934" spans="26:26">
      <c r="Z63934"/>
    </row>
    <row r="63935" spans="26:26">
      <c r="Z63935"/>
    </row>
    <row r="63936" spans="26:26">
      <c r="Z63936"/>
    </row>
    <row r="63937" spans="26:26">
      <c r="Z63937"/>
    </row>
    <row r="63938" spans="26:26">
      <c r="Z63938"/>
    </row>
    <row r="63939" spans="26:26">
      <c r="Z63939"/>
    </row>
    <row r="63940" spans="26:26">
      <c r="Z63940"/>
    </row>
    <row r="63941" spans="26:26">
      <c r="Z63941"/>
    </row>
    <row r="63942" spans="26:26">
      <c r="Z63942"/>
    </row>
    <row r="63943" spans="26:26">
      <c r="Z63943"/>
    </row>
    <row r="63944" spans="26:26">
      <c r="Z63944"/>
    </row>
    <row r="63945" spans="26:26">
      <c r="Z63945"/>
    </row>
    <row r="63946" spans="26:26">
      <c r="Z63946"/>
    </row>
    <row r="63947" spans="26:26">
      <c r="Z63947"/>
    </row>
    <row r="63948" spans="26:26">
      <c r="Z63948"/>
    </row>
    <row r="63949" spans="26:26">
      <c r="Z63949"/>
    </row>
    <row r="63950" spans="26:26">
      <c r="Z63950"/>
    </row>
    <row r="63951" spans="26:26">
      <c r="Z63951"/>
    </row>
    <row r="63952" spans="26:26">
      <c r="Z63952"/>
    </row>
    <row r="63953" spans="26:26">
      <c r="Z63953"/>
    </row>
    <row r="63954" spans="26:26">
      <c r="Z63954"/>
    </row>
    <row r="63955" spans="26:26">
      <c r="Z63955"/>
    </row>
    <row r="63956" spans="26:26">
      <c r="Z63956"/>
    </row>
    <row r="63957" spans="26:26">
      <c r="Z63957"/>
    </row>
    <row r="63958" spans="26:26">
      <c r="Z63958"/>
    </row>
    <row r="63959" spans="26:26">
      <c r="Z63959"/>
    </row>
    <row r="63960" spans="26:26">
      <c r="Z63960"/>
    </row>
    <row r="63961" spans="26:26">
      <c r="Z63961"/>
    </row>
    <row r="63962" spans="26:26">
      <c r="Z63962"/>
    </row>
    <row r="63963" spans="26:26">
      <c r="Z63963"/>
    </row>
    <row r="63964" spans="26:26">
      <c r="Z63964"/>
    </row>
    <row r="63965" spans="26:26">
      <c r="Z63965"/>
    </row>
    <row r="63966" spans="26:26">
      <c r="Z63966"/>
    </row>
    <row r="63967" spans="26:26">
      <c r="Z63967"/>
    </row>
    <row r="63968" spans="26:26">
      <c r="Z63968"/>
    </row>
    <row r="63969" spans="26:26">
      <c r="Z63969"/>
    </row>
    <row r="63970" spans="26:26">
      <c r="Z63970"/>
    </row>
    <row r="63971" spans="26:26">
      <c r="Z63971"/>
    </row>
    <row r="63972" spans="26:26">
      <c r="Z63972"/>
    </row>
    <row r="63973" spans="26:26">
      <c r="Z63973"/>
    </row>
    <row r="63974" spans="26:26">
      <c r="Z63974"/>
    </row>
    <row r="63975" spans="26:26">
      <c r="Z63975"/>
    </row>
    <row r="63976" spans="26:26">
      <c r="Z63976"/>
    </row>
    <row r="63977" spans="26:26">
      <c r="Z63977"/>
    </row>
    <row r="63978" spans="26:26">
      <c r="Z63978"/>
    </row>
    <row r="63979" spans="26:26">
      <c r="Z63979"/>
    </row>
    <row r="63980" spans="26:26">
      <c r="Z63980"/>
    </row>
    <row r="63981" spans="26:26">
      <c r="Z63981"/>
    </row>
    <row r="63982" spans="26:26">
      <c r="Z63982"/>
    </row>
    <row r="63983" spans="26:26">
      <c r="Z63983"/>
    </row>
    <row r="63984" spans="26:26">
      <c r="Z63984"/>
    </row>
    <row r="63985" spans="26:26">
      <c r="Z63985"/>
    </row>
    <row r="63986" spans="26:26">
      <c r="Z63986"/>
    </row>
    <row r="63987" spans="26:26">
      <c r="Z63987"/>
    </row>
    <row r="63988" spans="26:26">
      <c r="Z63988"/>
    </row>
    <row r="63989" spans="26:26">
      <c r="Z63989"/>
    </row>
    <row r="63990" spans="26:26">
      <c r="Z63990"/>
    </row>
    <row r="63991" spans="26:26">
      <c r="Z63991"/>
    </row>
    <row r="63992" spans="26:26">
      <c r="Z63992"/>
    </row>
    <row r="63993" spans="26:26">
      <c r="Z63993"/>
    </row>
    <row r="63994" spans="26:26">
      <c r="Z63994"/>
    </row>
    <row r="63995" spans="26:26">
      <c r="Z63995"/>
    </row>
    <row r="63996" spans="26:26">
      <c r="Z63996"/>
    </row>
    <row r="63997" spans="26:26">
      <c r="Z63997"/>
    </row>
    <row r="63998" spans="26:26">
      <c r="Z63998"/>
    </row>
    <row r="63999" spans="26:26">
      <c r="Z63999"/>
    </row>
    <row r="64000" spans="26:26">
      <c r="Z64000"/>
    </row>
    <row r="64001" spans="26:26">
      <c r="Z64001"/>
    </row>
    <row r="64002" spans="26:26">
      <c r="Z64002"/>
    </row>
    <row r="64003" spans="26:26">
      <c r="Z64003"/>
    </row>
    <row r="64004" spans="26:26">
      <c r="Z64004"/>
    </row>
    <row r="64005" spans="26:26">
      <c r="Z64005"/>
    </row>
    <row r="64006" spans="26:26">
      <c r="Z64006"/>
    </row>
    <row r="64007" spans="26:26">
      <c r="Z64007"/>
    </row>
    <row r="64008" spans="26:26">
      <c r="Z64008"/>
    </row>
    <row r="64009" spans="26:26">
      <c r="Z64009"/>
    </row>
    <row r="64010" spans="26:26">
      <c r="Z64010"/>
    </row>
    <row r="64011" spans="26:26">
      <c r="Z64011"/>
    </row>
    <row r="64012" spans="26:26">
      <c r="Z64012"/>
    </row>
    <row r="64013" spans="26:26">
      <c r="Z64013"/>
    </row>
    <row r="64014" spans="26:26">
      <c r="Z64014"/>
    </row>
    <row r="64015" spans="26:26">
      <c r="Z64015"/>
    </row>
    <row r="64016" spans="26:26">
      <c r="Z64016"/>
    </row>
    <row r="64017" spans="26:26">
      <c r="Z64017"/>
    </row>
    <row r="64018" spans="26:26">
      <c r="Z64018"/>
    </row>
    <row r="64019" spans="26:26">
      <c r="Z64019"/>
    </row>
    <row r="64020" spans="26:26">
      <c r="Z64020"/>
    </row>
    <row r="64021" spans="26:26">
      <c r="Z64021"/>
    </row>
    <row r="64022" spans="26:26">
      <c r="Z64022"/>
    </row>
    <row r="64023" spans="26:26">
      <c r="Z64023"/>
    </row>
    <row r="64024" spans="26:26">
      <c r="Z64024"/>
    </row>
    <row r="64025" spans="26:26">
      <c r="Z64025"/>
    </row>
    <row r="64026" spans="26:26">
      <c r="Z64026"/>
    </row>
    <row r="64027" spans="26:26">
      <c r="Z64027"/>
    </row>
    <row r="64028" spans="26:26">
      <c r="Z64028"/>
    </row>
    <row r="64029" spans="26:26">
      <c r="Z64029"/>
    </row>
    <row r="64030" spans="26:26">
      <c r="Z64030"/>
    </row>
    <row r="64031" spans="26:26">
      <c r="Z64031"/>
    </row>
    <row r="64032" spans="26:26">
      <c r="Z64032"/>
    </row>
    <row r="64033" spans="26:26">
      <c r="Z64033"/>
    </row>
    <row r="64034" spans="26:26">
      <c r="Z64034"/>
    </row>
    <row r="64035" spans="26:26">
      <c r="Z64035"/>
    </row>
    <row r="64036" spans="26:26">
      <c r="Z64036"/>
    </row>
    <row r="64037" spans="26:26">
      <c r="Z64037"/>
    </row>
    <row r="64038" spans="26:26">
      <c r="Z64038"/>
    </row>
    <row r="64039" spans="26:26">
      <c r="Z64039"/>
    </row>
    <row r="64040" spans="26:26">
      <c r="Z64040"/>
    </row>
    <row r="64041" spans="26:26">
      <c r="Z64041"/>
    </row>
    <row r="64042" spans="26:26">
      <c r="Z64042"/>
    </row>
    <row r="64043" spans="26:26">
      <c r="Z64043"/>
    </row>
    <row r="64044" spans="26:26">
      <c r="Z64044"/>
    </row>
    <row r="64045" spans="26:26">
      <c r="Z64045"/>
    </row>
    <row r="64046" spans="26:26">
      <c r="Z64046"/>
    </row>
    <row r="64047" spans="26:26">
      <c r="Z64047"/>
    </row>
    <row r="64048" spans="26:26">
      <c r="Z64048"/>
    </row>
    <row r="64049" spans="26:26">
      <c r="Z64049"/>
    </row>
    <row r="64050" spans="26:26">
      <c r="Z64050"/>
    </row>
    <row r="64051" spans="26:26">
      <c r="Z64051"/>
    </row>
    <row r="64052" spans="26:26">
      <c r="Z64052"/>
    </row>
    <row r="64053" spans="26:26">
      <c r="Z64053"/>
    </row>
    <row r="64054" spans="26:26">
      <c r="Z64054"/>
    </row>
    <row r="64055" spans="26:26">
      <c r="Z64055"/>
    </row>
    <row r="64056" spans="26:26">
      <c r="Z64056"/>
    </row>
    <row r="64057" spans="26:26">
      <c r="Z64057"/>
    </row>
    <row r="64058" spans="26:26">
      <c r="Z64058"/>
    </row>
    <row r="64059" spans="26:26">
      <c r="Z64059"/>
    </row>
    <row r="64060" spans="26:26">
      <c r="Z64060"/>
    </row>
    <row r="64061" spans="26:26">
      <c r="Z64061"/>
    </row>
    <row r="64062" spans="26:26">
      <c r="Z64062"/>
    </row>
    <row r="64063" spans="26:26">
      <c r="Z64063"/>
    </row>
    <row r="64064" spans="26:26">
      <c r="Z64064"/>
    </row>
    <row r="64065" spans="26:26">
      <c r="Z64065"/>
    </row>
    <row r="64066" spans="26:26">
      <c r="Z64066"/>
    </row>
    <row r="64067" spans="26:26">
      <c r="Z64067"/>
    </row>
    <row r="64068" spans="26:26">
      <c r="Z64068"/>
    </row>
    <row r="64069" spans="26:26">
      <c r="Z64069"/>
    </row>
    <row r="64070" spans="26:26">
      <c r="Z64070"/>
    </row>
    <row r="64071" spans="26:26">
      <c r="Z64071"/>
    </row>
    <row r="64072" spans="26:26">
      <c r="Z64072"/>
    </row>
    <row r="64073" spans="26:26">
      <c r="Z64073"/>
    </row>
    <row r="64074" spans="26:26">
      <c r="Z64074"/>
    </row>
    <row r="64075" spans="26:26">
      <c r="Z64075"/>
    </row>
    <row r="64076" spans="26:26">
      <c r="Z64076"/>
    </row>
    <row r="64077" spans="26:26">
      <c r="Z64077"/>
    </row>
    <row r="64078" spans="26:26">
      <c r="Z64078"/>
    </row>
    <row r="64079" spans="26:26">
      <c r="Z64079"/>
    </row>
    <row r="64080" spans="26:26">
      <c r="Z64080"/>
    </row>
    <row r="64081" spans="26:26">
      <c r="Z64081"/>
    </row>
    <row r="64082" spans="26:26">
      <c r="Z64082"/>
    </row>
    <row r="64083" spans="26:26">
      <c r="Z64083"/>
    </row>
    <row r="64084" spans="26:26">
      <c r="Z64084"/>
    </row>
    <row r="64085" spans="26:26">
      <c r="Z64085"/>
    </row>
    <row r="64086" spans="26:26">
      <c r="Z64086"/>
    </row>
    <row r="64087" spans="26:26">
      <c r="Z64087"/>
    </row>
    <row r="64088" spans="26:26">
      <c r="Z64088"/>
    </row>
    <row r="64089" spans="26:26">
      <c r="Z64089"/>
    </row>
    <row r="64090" spans="26:26">
      <c r="Z64090"/>
    </row>
    <row r="64091" spans="26:26">
      <c r="Z64091"/>
    </row>
    <row r="64092" spans="26:26">
      <c r="Z64092"/>
    </row>
    <row r="64093" spans="26:26">
      <c r="Z64093"/>
    </row>
    <row r="64094" spans="26:26">
      <c r="Z64094"/>
    </row>
    <row r="64095" spans="26:26">
      <c r="Z64095"/>
    </row>
    <row r="64096" spans="26:26">
      <c r="Z64096"/>
    </row>
    <row r="64097" spans="26:26">
      <c r="Z64097"/>
    </row>
    <row r="64098" spans="26:26">
      <c r="Z64098"/>
    </row>
    <row r="64099" spans="26:26">
      <c r="Z64099"/>
    </row>
    <row r="64100" spans="26:26">
      <c r="Z64100"/>
    </row>
    <row r="64101" spans="26:26">
      <c r="Z64101"/>
    </row>
    <row r="64102" spans="26:26">
      <c r="Z64102"/>
    </row>
    <row r="64103" spans="26:26">
      <c r="Z64103"/>
    </row>
    <row r="64104" spans="26:26">
      <c r="Z64104"/>
    </row>
    <row r="64105" spans="26:26">
      <c r="Z64105"/>
    </row>
    <row r="64106" spans="26:26">
      <c r="Z64106"/>
    </row>
    <row r="64107" spans="26:26">
      <c r="Z64107"/>
    </row>
    <row r="64108" spans="26:26">
      <c r="Z64108"/>
    </row>
    <row r="64109" spans="26:26">
      <c r="Z64109"/>
    </row>
    <row r="64110" spans="26:26">
      <c r="Z64110"/>
    </row>
    <row r="64111" spans="26:26">
      <c r="Z64111"/>
    </row>
    <row r="64112" spans="26:26">
      <c r="Z64112"/>
    </row>
    <row r="64113" spans="26:26">
      <c r="Z64113"/>
    </row>
    <row r="64114" spans="26:26">
      <c r="Z64114"/>
    </row>
    <row r="64115" spans="26:26">
      <c r="Z64115"/>
    </row>
    <row r="64116" spans="26:26">
      <c r="Z64116"/>
    </row>
    <row r="64117" spans="26:26">
      <c r="Z64117"/>
    </row>
    <row r="64118" spans="26:26">
      <c r="Z64118"/>
    </row>
    <row r="64119" spans="26:26">
      <c r="Z64119"/>
    </row>
    <row r="64120" spans="26:26">
      <c r="Z64120"/>
    </row>
    <row r="64121" spans="26:26">
      <c r="Z64121"/>
    </row>
    <row r="64122" spans="26:26">
      <c r="Z64122"/>
    </row>
    <row r="64123" spans="26:26">
      <c r="Z64123"/>
    </row>
    <row r="64124" spans="26:26">
      <c r="Z64124"/>
    </row>
    <row r="64125" spans="26:26">
      <c r="Z64125"/>
    </row>
    <row r="64126" spans="26:26">
      <c r="Z64126"/>
    </row>
    <row r="64127" spans="26:26">
      <c r="Z64127"/>
    </row>
    <row r="64128" spans="26:26">
      <c r="Z64128"/>
    </row>
    <row r="64129" spans="26:26">
      <c r="Z64129"/>
    </row>
    <row r="64130" spans="26:26">
      <c r="Z64130"/>
    </row>
    <row r="64131" spans="26:26">
      <c r="Z64131"/>
    </row>
    <row r="64132" spans="26:26">
      <c r="Z64132"/>
    </row>
    <row r="64133" spans="26:26">
      <c r="Z64133"/>
    </row>
    <row r="64134" spans="26:26">
      <c r="Z64134"/>
    </row>
    <row r="64135" spans="26:26">
      <c r="Z64135"/>
    </row>
    <row r="64136" spans="26:26">
      <c r="Z64136"/>
    </row>
    <row r="64137" spans="26:26">
      <c r="Z64137"/>
    </row>
    <row r="64138" spans="26:26">
      <c r="Z64138"/>
    </row>
    <row r="64139" spans="26:26">
      <c r="Z64139"/>
    </row>
    <row r="64140" spans="26:26">
      <c r="Z64140"/>
    </row>
    <row r="64141" spans="26:26">
      <c r="Z64141"/>
    </row>
    <row r="64142" spans="26:26">
      <c r="Z64142"/>
    </row>
    <row r="64143" spans="26:26">
      <c r="Z64143"/>
    </row>
    <row r="64144" spans="26:26">
      <c r="Z64144"/>
    </row>
    <row r="64145" spans="26:26">
      <c r="Z64145"/>
    </row>
    <row r="64146" spans="26:26">
      <c r="Z64146"/>
    </row>
    <row r="64147" spans="26:26">
      <c r="Z64147"/>
    </row>
    <row r="64148" spans="26:26">
      <c r="Z64148"/>
    </row>
    <row r="64149" spans="26:26">
      <c r="Z64149"/>
    </row>
    <row r="64150" spans="26:26">
      <c r="Z64150"/>
    </row>
    <row r="64151" spans="26:26">
      <c r="Z64151"/>
    </row>
    <row r="64152" spans="26:26">
      <c r="Z64152"/>
    </row>
    <row r="64153" spans="26:26">
      <c r="Z64153"/>
    </row>
    <row r="64154" spans="26:26">
      <c r="Z64154"/>
    </row>
    <row r="64155" spans="26:26">
      <c r="Z64155"/>
    </row>
    <row r="64156" spans="26:26">
      <c r="Z64156"/>
    </row>
    <row r="64157" spans="26:26">
      <c r="Z64157"/>
    </row>
    <row r="64158" spans="26:26">
      <c r="Z64158"/>
    </row>
    <row r="64159" spans="26:26">
      <c r="Z64159"/>
    </row>
    <row r="64160" spans="26:26">
      <c r="Z64160"/>
    </row>
    <row r="64161" spans="26:26">
      <c r="Z64161"/>
    </row>
    <row r="64162" spans="26:26">
      <c r="Z64162"/>
    </row>
    <row r="64163" spans="26:26">
      <c r="Z64163"/>
    </row>
    <row r="64164" spans="26:26">
      <c r="Z64164"/>
    </row>
    <row r="64165" spans="26:26">
      <c r="Z64165"/>
    </row>
    <row r="64166" spans="26:26">
      <c r="Z64166"/>
    </row>
    <row r="64167" spans="26:26">
      <c r="Z64167"/>
    </row>
    <row r="64168" spans="26:26">
      <c r="Z64168"/>
    </row>
    <row r="64169" spans="26:26">
      <c r="Z64169"/>
    </row>
    <row r="64170" spans="26:26">
      <c r="Z64170"/>
    </row>
    <row r="64171" spans="26:26">
      <c r="Z64171"/>
    </row>
    <row r="64172" spans="26:26">
      <c r="Z64172"/>
    </row>
    <row r="64173" spans="26:26">
      <c r="Z64173"/>
    </row>
    <row r="64174" spans="26:26">
      <c r="Z64174"/>
    </row>
    <row r="64175" spans="26:26">
      <c r="Z64175"/>
    </row>
    <row r="64176" spans="26:26">
      <c r="Z64176"/>
    </row>
    <row r="64177" spans="26:26">
      <c r="Z64177"/>
    </row>
    <row r="64178" spans="26:26">
      <c r="Z64178"/>
    </row>
    <row r="64179" spans="26:26">
      <c r="Z64179"/>
    </row>
    <row r="64180" spans="26:26">
      <c r="Z64180"/>
    </row>
    <row r="64181" spans="26:26">
      <c r="Z64181"/>
    </row>
    <row r="64182" spans="26:26">
      <c r="Z64182"/>
    </row>
    <row r="64183" spans="26:26">
      <c r="Z64183"/>
    </row>
    <row r="64184" spans="26:26">
      <c r="Z64184"/>
    </row>
    <row r="64185" spans="26:26">
      <c r="Z64185"/>
    </row>
    <row r="64186" spans="26:26">
      <c r="Z64186"/>
    </row>
    <row r="64187" spans="26:26">
      <c r="Z64187"/>
    </row>
    <row r="64188" spans="26:26">
      <c r="Z64188"/>
    </row>
    <row r="64189" spans="26:26">
      <c r="Z64189"/>
    </row>
    <row r="64190" spans="26:26">
      <c r="Z64190"/>
    </row>
    <row r="64191" spans="26:26">
      <c r="Z64191"/>
    </row>
    <row r="64192" spans="26:26">
      <c r="Z64192"/>
    </row>
    <row r="64193" spans="26:26">
      <c r="Z64193"/>
    </row>
    <row r="64194" spans="26:26">
      <c r="Z64194"/>
    </row>
    <row r="64195" spans="26:26">
      <c r="Z64195"/>
    </row>
    <row r="64196" spans="26:26">
      <c r="Z64196"/>
    </row>
    <row r="64197" spans="26:26">
      <c r="Z64197"/>
    </row>
    <row r="64198" spans="26:26">
      <c r="Z64198"/>
    </row>
    <row r="64199" spans="26:26">
      <c r="Z64199"/>
    </row>
    <row r="64200" spans="26:26">
      <c r="Z64200"/>
    </row>
    <row r="64201" spans="26:26">
      <c r="Z64201"/>
    </row>
    <row r="64202" spans="26:26">
      <c r="Z64202"/>
    </row>
    <row r="64203" spans="26:26">
      <c r="Z64203"/>
    </row>
    <row r="64204" spans="26:26">
      <c r="Z64204"/>
    </row>
    <row r="64205" spans="26:26">
      <c r="Z64205"/>
    </row>
    <row r="64206" spans="26:26">
      <c r="Z64206"/>
    </row>
    <row r="64207" spans="26:26">
      <c r="Z64207"/>
    </row>
    <row r="64208" spans="26:26">
      <c r="Z64208"/>
    </row>
    <row r="64209" spans="26:26">
      <c r="Z64209"/>
    </row>
    <row r="64210" spans="26:26">
      <c r="Z64210"/>
    </row>
    <row r="64211" spans="26:26">
      <c r="Z64211"/>
    </row>
    <row r="64212" spans="26:26">
      <c r="Z64212"/>
    </row>
    <row r="64213" spans="26:26">
      <c r="Z64213"/>
    </row>
    <row r="64214" spans="26:26">
      <c r="Z64214"/>
    </row>
    <row r="64215" spans="26:26">
      <c r="Z64215"/>
    </row>
    <row r="64216" spans="26:26">
      <c r="Z64216"/>
    </row>
    <row r="64217" spans="26:26">
      <c r="Z64217"/>
    </row>
    <row r="64218" spans="26:26">
      <c r="Z64218"/>
    </row>
    <row r="64219" spans="26:26">
      <c r="Z64219"/>
    </row>
    <row r="64220" spans="26:26">
      <c r="Z64220"/>
    </row>
    <row r="64221" spans="26:26">
      <c r="Z64221"/>
    </row>
    <row r="64222" spans="26:26">
      <c r="Z64222"/>
    </row>
    <row r="64223" spans="26:26">
      <c r="Z64223"/>
    </row>
    <row r="64224" spans="26:26">
      <c r="Z64224"/>
    </row>
    <row r="64225" spans="26:26">
      <c r="Z64225"/>
    </row>
    <row r="64226" spans="26:26">
      <c r="Z64226"/>
    </row>
    <row r="64227" spans="26:26">
      <c r="Z64227"/>
    </row>
    <row r="64228" spans="26:26">
      <c r="Z64228"/>
    </row>
    <row r="64229" spans="26:26">
      <c r="Z64229"/>
    </row>
    <row r="64230" spans="26:26">
      <c r="Z64230"/>
    </row>
    <row r="64231" spans="26:26">
      <c r="Z64231"/>
    </row>
    <row r="64232" spans="26:26">
      <c r="Z64232"/>
    </row>
    <row r="64233" spans="26:26">
      <c r="Z64233"/>
    </row>
    <row r="64234" spans="26:26">
      <c r="Z64234"/>
    </row>
    <row r="64235" spans="26:26">
      <c r="Z64235"/>
    </row>
    <row r="64236" spans="26:26">
      <c r="Z64236"/>
    </row>
    <row r="64237" spans="26:26">
      <c r="Z64237"/>
    </row>
    <row r="64238" spans="26:26">
      <c r="Z64238"/>
    </row>
    <row r="64239" spans="26:26">
      <c r="Z64239"/>
    </row>
    <row r="64240" spans="26:26">
      <c r="Z64240"/>
    </row>
    <row r="64241" spans="26:26">
      <c r="Z64241"/>
    </row>
    <row r="64242" spans="26:26">
      <c r="Z64242"/>
    </row>
    <row r="64243" spans="26:26">
      <c r="Z64243"/>
    </row>
    <row r="64244" spans="26:26">
      <c r="Z64244"/>
    </row>
    <row r="64245" spans="26:26">
      <c r="Z64245"/>
    </row>
    <row r="64246" spans="26:26">
      <c r="Z64246"/>
    </row>
    <row r="64247" spans="26:26">
      <c r="Z64247"/>
    </row>
    <row r="64248" spans="26:26">
      <c r="Z64248"/>
    </row>
    <row r="64249" spans="26:26">
      <c r="Z64249"/>
    </row>
    <row r="64250" spans="26:26">
      <c r="Z64250"/>
    </row>
    <row r="64251" spans="26:26">
      <c r="Z64251"/>
    </row>
    <row r="64252" spans="26:26">
      <c r="Z64252"/>
    </row>
    <row r="64253" spans="26:26">
      <c r="Z64253"/>
    </row>
    <row r="64254" spans="26:26">
      <c r="Z64254"/>
    </row>
    <row r="64255" spans="26:26">
      <c r="Z64255"/>
    </row>
    <row r="64256" spans="26:26">
      <c r="Z64256"/>
    </row>
    <row r="64257" spans="26:26">
      <c r="Z64257"/>
    </row>
    <row r="64258" spans="26:26">
      <c r="Z64258"/>
    </row>
    <row r="64259" spans="26:26">
      <c r="Z64259"/>
    </row>
    <row r="64260" spans="26:26">
      <c r="Z64260"/>
    </row>
    <row r="64261" spans="26:26">
      <c r="Z64261"/>
    </row>
    <row r="64262" spans="26:26">
      <c r="Z64262"/>
    </row>
    <row r="64263" spans="26:26">
      <c r="Z64263"/>
    </row>
    <row r="64264" spans="26:26">
      <c r="Z64264"/>
    </row>
    <row r="64265" spans="26:26">
      <c r="Z64265"/>
    </row>
    <row r="64266" spans="26:26">
      <c r="Z64266"/>
    </row>
    <row r="64267" spans="26:26">
      <c r="Z64267"/>
    </row>
    <row r="64268" spans="26:26">
      <c r="Z64268"/>
    </row>
    <row r="64269" spans="26:26">
      <c r="Z64269"/>
    </row>
    <row r="64270" spans="26:26">
      <c r="Z64270"/>
    </row>
    <row r="64271" spans="26:26">
      <c r="Z64271"/>
    </row>
    <row r="64272" spans="26:26">
      <c r="Z64272"/>
    </row>
    <row r="64273" spans="26:26">
      <c r="Z64273"/>
    </row>
    <row r="64274" spans="26:26">
      <c r="Z64274"/>
    </row>
    <row r="64275" spans="26:26">
      <c r="Z64275"/>
    </row>
    <row r="64276" spans="26:26">
      <c r="Z64276"/>
    </row>
    <row r="64277" spans="26:26">
      <c r="Z64277"/>
    </row>
    <row r="64278" spans="26:26">
      <c r="Z64278"/>
    </row>
    <row r="64279" spans="26:26">
      <c r="Z64279"/>
    </row>
    <row r="64280" spans="26:26">
      <c r="Z64280"/>
    </row>
    <row r="64281" spans="26:26">
      <c r="Z64281"/>
    </row>
    <row r="64282" spans="26:26">
      <c r="Z64282"/>
    </row>
    <row r="64283" spans="26:26">
      <c r="Z64283"/>
    </row>
    <row r="64284" spans="26:26">
      <c r="Z64284"/>
    </row>
    <row r="64285" spans="26:26">
      <c r="Z64285"/>
    </row>
    <row r="64286" spans="26:26">
      <c r="Z64286"/>
    </row>
    <row r="64287" spans="26:26">
      <c r="Z64287"/>
    </row>
    <row r="64288" spans="26:26">
      <c r="Z64288"/>
    </row>
    <row r="64289" spans="26:26">
      <c r="Z64289"/>
    </row>
    <row r="64290" spans="26:26">
      <c r="Z64290"/>
    </row>
    <row r="64291" spans="26:26">
      <c r="Z64291"/>
    </row>
    <row r="64292" spans="26:26">
      <c r="Z64292"/>
    </row>
    <row r="64293" spans="26:26">
      <c r="Z64293"/>
    </row>
    <row r="64294" spans="26:26">
      <c r="Z64294"/>
    </row>
    <row r="64295" spans="26:26">
      <c r="Z64295"/>
    </row>
    <row r="64296" spans="26:26">
      <c r="Z64296"/>
    </row>
    <row r="64297" spans="26:26">
      <c r="Z64297"/>
    </row>
    <row r="64298" spans="26:26">
      <c r="Z64298"/>
    </row>
    <row r="64299" spans="26:26">
      <c r="Z64299"/>
    </row>
    <row r="64300" spans="26:26">
      <c r="Z64300"/>
    </row>
    <row r="64301" spans="26:26">
      <c r="Z64301"/>
    </row>
    <row r="64302" spans="26:26">
      <c r="Z64302"/>
    </row>
    <row r="64303" spans="26:26">
      <c r="Z64303"/>
    </row>
    <row r="64304" spans="26:26">
      <c r="Z64304"/>
    </row>
    <row r="64305" spans="26:26">
      <c r="Z64305"/>
    </row>
    <row r="64306" spans="26:26">
      <c r="Z64306"/>
    </row>
    <row r="64307" spans="26:26">
      <c r="Z64307"/>
    </row>
    <row r="64308" spans="26:26">
      <c r="Z64308"/>
    </row>
    <row r="64309" spans="26:26">
      <c r="Z64309"/>
    </row>
    <row r="64310" spans="26:26">
      <c r="Z64310"/>
    </row>
    <row r="64311" spans="26:26">
      <c r="Z64311"/>
    </row>
    <row r="64312" spans="26:26">
      <c r="Z64312"/>
    </row>
    <row r="64313" spans="26:26">
      <c r="Z64313"/>
    </row>
    <row r="64314" spans="26:26">
      <c r="Z64314"/>
    </row>
    <row r="64315" spans="26:26">
      <c r="Z64315"/>
    </row>
    <row r="64316" spans="26:26">
      <c r="Z64316"/>
    </row>
    <row r="64317" spans="26:26">
      <c r="Z64317"/>
    </row>
    <row r="64318" spans="26:26">
      <c r="Z64318"/>
    </row>
    <row r="64319" spans="26:26">
      <c r="Z64319"/>
    </row>
    <row r="64320" spans="26:26">
      <c r="Z64320"/>
    </row>
    <row r="64321" spans="26:26">
      <c r="Z64321"/>
    </row>
    <row r="64322" spans="26:26">
      <c r="Z64322"/>
    </row>
    <row r="64323" spans="26:26">
      <c r="Z64323"/>
    </row>
    <row r="64324" spans="26:26">
      <c r="Z64324"/>
    </row>
    <row r="64325" spans="26:26">
      <c r="Z64325"/>
    </row>
    <row r="64326" spans="26:26">
      <c r="Z64326"/>
    </row>
    <row r="64327" spans="26:26">
      <c r="Z64327"/>
    </row>
    <row r="64328" spans="26:26">
      <c r="Z64328"/>
    </row>
    <row r="64329" spans="26:26">
      <c r="Z64329"/>
    </row>
    <row r="64330" spans="26:26">
      <c r="Z64330"/>
    </row>
    <row r="64331" spans="26:26">
      <c r="Z64331"/>
    </row>
    <row r="64332" spans="26:26">
      <c r="Z64332"/>
    </row>
    <row r="64333" spans="26:26">
      <c r="Z64333"/>
    </row>
    <row r="64334" spans="26:26">
      <c r="Z64334"/>
    </row>
    <row r="64335" spans="26:26">
      <c r="Z64335"/>
    </row>
    <row r="64336" spans="26:26">
      <c r="Z64336"/>
    </row>
    <row r="64337" spans="26:26">
      <c r="Z64337"/>
    </row>
    <row r="64338" spans="26:26">
      <c r="Z64338"/>
    </row>
    <row r="64339" spans="26:26">
      <c r="Z64339"/>
    </row>
    <row r="64340" spans="26:26">
      <c r="Z64340"/>
    </row>
    <row r="64341" spans="26:26">
      <c r="Z64341"/>
    </row>
    <row r="64342" spans="26:26">
      <c r="Z64342"/>
    </row>
    <row r="64343" spans="26:26">
      <c r="Z64343"/>
    </row>
    <row r="64344" spans="26:26">
      <c r="Z64344"/>
    </row>
    <row r="64345" spans="26:26">
      <c r="Z64345"/>
    </row>
    <row r="64346" spans="26:26">
      <c r="Z64346"/>
    </row>
    <row r="64347" spans="26:26">
      <c r="Z64347"/>
    </row>
    <row r="64348" spans="26:26">
      <c r="Z64348"/>
    </row>
    <row r="64349" spans="26:26">
      <c r="Z64349"/>
    </row>
    <row r="64350" spans="26:26">
      <c r="Z64350"/>
    </row>
    <row r="64351" spans="26:26">
      <c r="Z64351"/>
    </row>
    <row r="64352" spans="26:26">
      <c r="Z64352"/>
    </row>
    <row r="64353" spans="26:26">
      <c r="Z64353"/>
    </row>
    <row r="64354" spans="26:26">
      <c r="Z64354"/>
    </row>
    <row r="64355" spans="26:26">
      <c r="Z64355"/>
    </row>
    <row r="64356" spans="26:26">
      <c r="Z64356"/>
    </row>
    <row r="64357" spans="26:26">
      <c r="Z64357"/>
    </row>
    <row r="64358" spans="26:26">
      <c r="Z64358"/>
    </row>
    <row r="64359" spans="26:26">
      <c r="Z64359"/>
    </row>
    <row r="64360" spans="26:26">
      <c r="Z64360"/>
    </row>
    <row r="64361" spans="26:26">
      <c r="Z64361"/>
    </row>
    <row r="64362" spans="26:26">
      <c r="Z64362"/>
    </row>
    <row r="64363" spans="26:26">
      <c r="Z64363"/>
    </row>
    <row r="64364" spans="26:26">
      <c r="Z64364"/>
    </row>
    <row r="64365" spans="26:26">
      <c r="Z64365"/>
    </row>
    <row r="64366" spans="26:26">
      <c r="Z64366"/>
    </row>
    <row r="64367" spans="26:26">
      <c r="Z64367"/>
    </row>
    <row r="64368" spans="26:26">
      <c r="Z64368"/>
    </row>
    <row r="64369" spans="26:26">
      <c r="Z64369"/>
    </row>
    <row r="64370" spans="26:26">
      <c r="Z64370"/>
    </row>
    <row r="64371" spans="26:26">
      <c r="Z64371"/>
    </row>
    <row r="64372" spans="26:26">
      <c r="Z64372"/>
    </row>
    <row r="64373" spans="26:26">
      <c r="Z64373"/>
    </row>
    <row r="64374" spans="26:26">
      <c r="Z64374"/>
    </row>
    <row r="64375" spans="26:26">
      <c r="Z64375"/>
    </row>
    <row r="64376" spans="26:26">
      <c r="Z64376"/>
    </row>
    <row r="64377" spans="26:26">
      <c r="Z64377"/>
    </row>
    <row r="64378" spans="26:26">
      <c r="Z64378"/>
    </row>
    <row r="64379" spans="26:26">
      <c r="Z64379"/>
    </row>
    <row r="64380" spans="26:26">
      <c r="Z64380"/>
    </row>
    <row r="64381" spans="26:26">
      <c r="Z64381"/>
    </row>
    <row r="64382" spans="26:26">
      <c r="Z64382"/>
    </row>
    <row r="64383" spans="26:26">
      <c r="Z64383"/>
    </row>
    <row r="64384" spans="26:26">
      <c r="Z64384"/>
    </row>
    <row r="64385" spans="26:26">
      <c r="Z64385"/>
    </row>
    <row r="64386" spans="26:26">
      <c r="Z64386"/>
    </row>
    <row r="64387" spans="26:26">
      <c r="Z64387"/>
    </row>
    <row r="64388" spans="26:26">
      <c r="Z64388"/>
    </row>
    <row r="64389" spans="26:26">
      <c r="Z64389"/>
    </row>
    <row r="64390" spans="26:26">
      <c r="Z64390"/>
    </row>
    <row r="64391" spans="26:26">
      <c r="Z64391"/>
    </row>
    <row r="64392" spans="26:26">
      <c r="Z64392"/>
    </row>
    <row r="64393" spans="26:26">
      <c r="Z64393"/>
    </row>
    <row r="64394" spans="26:26">
      <c r="Z64394"/>
    </row>
    <row r="64395" spans="26:26">
      <c r="Z64395"/>
    </row>
    <row r="64396" spans="26:26">
      <c r="Z64396"/>
    </row>
    <row r="64397" spans="26:26">
      <c r="Z64397"/>
    </row>
    <row r="64398" spans="26:26">
      <c r="Z64398"/>
    </row>
    <row r="64399" spans="26:26">
      <c r="Z64399"/>
    </row>
    <row r="64400" spans="26:26">
      <c r="Z64400"/>
    </row>
    <row r="64401" spans="26:26">
      <c r="Z64401"/>
    </row>
    <row r="64402" spans="26:26">
      <c r="Z64402"/>
    </row>
    <row r="64403" spans="26:26">
      <c r="Z64403"/>
    </row>
    <row r="64404" spans="26:26">
      <c r="Z64404"/>
    </row>
    <row r="64405" spans="26:26">
      <c r="Z64405"/>
    </row>
    <row r="64406" spans="26:26">
      <c r="Z64406"/>
    </row>
    <row r="64407" spans="26:26">
      <c r="Z64407"/>
    </row>
    <row r="64408" spans="26:26">
      <c r="Z64408"/>
    </row>
    <row r="64409" spans="26:26">
      <c r="Z64409"/>
    </row>
    <row r="64410" spans="26:26">
      <c r="Z64410"/>
    </row>
    <row r="64411" spans="26:26">
      <c r="Z64411"/>
    </row>
    <row r="64412" spans="26:26">
      <c r="Z64412"/>
    </row>
    <row r="64413" spans="26:26">
      <c r="Z64413"/>
    </row>
    <row r="64414" spans="26:26">
      <c r="Z64414"/>
    </row>
    <row r="64415" spans="26:26">
      <c r="Z64415"/>
    </row>
    <row r="64416" spans="26:26">
      <c r="Z64416"/>
    </row>
    <row r="64417" spans="26:26">
      <c r="Z64417"/>
    </row>
    <row r="64418" spans="26:26">
      <c r="Z64418"/>
    </row>
    <row r="64419" spans="26:26">
      <c r="Z64419"/>
    </row>
    <row r="64420" spans="26:26">
      <c r="Z64420"/>
    </row>
    <row r="64421" spans="26:26">
      <c r="Z64421"/>
    </row>
    <row r="64422" spans="26:26">
      <c r="Z64422"/>
    </row>
    <row r="64423" spans="26:26">
      <c r="Z64423"/>
    </row>
    <row r="64424" spans="26:26">
      <c r="Z64424"/>
    </row>
    <row r="64425" spans="26:26">
      <c r="Z64425"/>
    </row>
    <row r="64426" spans="26:26">
      <c r="Z64426"/>
    </row>
    <row r="64427" spans="26:26">
      <c r="Z64427"/>
    </row>
    <row r="64428" spans="26:26">
      <c r="Z64428"/>
    </row>
    <row r="64429" spans="26:26">
      <c r="Z64429"/>
    </row>
    <row r="64430" spans="26:26">
      <c r="Z64430"/>
    </row>
    <row r="64431" spans="26:26">
      <c r="Z64431"/>
    </row>
    <row r="64432" spans="26:26">
      <c r="Z64432"/>
    </row>
    <row r="64433" spans="26:26">
      <c r="Z64433"/>
    </row>
    <row r="64434" spans="26:26">
      <c r="Z64434"/>
    </row>
    <row r="64435" spans="26:26">
      <c r="Z64435"/>
    </row>
    <row r="64436" spans="26:26">
      <c r="Z64436"/>
    </row>
    <row r="64437" spans="26:26">
      <c r="Z64437"/>
    </row>
    <row r="64438" spans="26:26">
      <c r="Z64438"/>
    </row>
    <row r="64439" spans="26:26">
      <c r="Z64439"/>
    </row>
    <row r="64440" spans="26:26">
      <c r="Z64440"/>
    </row>
    <row r="64441" spans="26:26">
      <c r="Z64441"/>
    </row>
    <row r="64442" spans="26:26">
      <c r="Z64442"/>
    </row>
    <row r="64443" spans="26:26">
      <c r="Z64443"/>
    </row>
    <row r="64444" spans="26:26">
      <c r="Z64444"/>
    </row>
    <row r="64445" spans="26:26">
      <c r="Z64445"/>
    </row>
    <row r="64446" spans="26:26">
      <c r="Z64446"/>
    </row>
    <row r="64447" spans="26:26">
      <c r="Z64447"/>
    </row>
    <row r="64448" spans="26:26">
      <c r="Z64448"/>
    </row>
    <row r="64449" spans="26:26">
      <c r="Z64449"/>
    </row>
    <row r="64450" spans="26:26">
      <c r="Z64450"/>
    </row>
    <row r="64451" spans="26:26">
      <c r="Z64451"/>
    </row>
    <row r="64452" spans="26:26">
      <c r="Z64452"/>
    </row>
    <row r="64453" spans="26:26">
      <c r="Z64453"/>
    </row>
    <row r="64454" spans="26:26">
      <c r="Z64454"/>
    </row>
    <row r="64455" spans="26:26">
      <c r="Z64455"/>
    </row>
    <row r="64456" spans="26:26">
      <c r="Z64456"/>
    </row>
    <row r="64457" spans="26:26">
      <c r="Z64457"/>
    </row>
    <row r="64458" spans="26:26">
      <c r="Z64458"/>
    </row>
    <row r="64459" spans="26:26">
      <c r="Z64459"/>
    </row>
    <row r="64460" spans="26:26">
      <c r="Z64460"/>
    </row>
    <row r="64461" spans="26:26">
      <c r="Z64461"/>
    </row>
    <row r="64462" spans="26:26">
      <c r="Z64462"/>
    </row>
    <row r="64463" spans="26:26">
      <c r="Z64463"/>
    </row>
    <row r="64464" spans="26:26">
      <c r="Z64464"/>
    </row>
    <row r="64465" spans="26:26">
      <c r="Z64465"/>
    </row>
    <row r="64466" spans="26:26">
      <c r="Z64466"/>
    </row>
    <row r="64467" spans="26:26">
      <c r="Z64467"/>
    </row>
    <row r="64468" spans="26:26">
      <c r="Z64468"/>
    </row>
    <row r="64469" spans="26:26">
      <c r="Z64469"/>
    </row>
    <row r="64470" spans="26:26">
      <c r="Z64470"/>
    </row>
    <row r="64471" spans="26:26">
      <c r="Z64471"/>
    </row>
    <row r="64472" spans="26:26">
      <c r="Z64472"/>
    </row>
    <row r="64473" spans="26:26">
      <c r="Z64473"/>
    </row>
    <row r="64474" spans="26:26">
      <c r="Z64474"/>
    </row>
    <row r="64475" spans="26:26">
      <c r="Z64475"/>
    </row>
    <row r="64476" spans="26:26">
      <c r="Z64476"/>
    </row>
    <row r="64477" spans="26:26">
      <c r="Z64477"/>
    </row>
    <row r="64478" spans="26:26">
      <c r="Z64478"/>
    </row>
    <row r="64479" spans="26:26">
      <c r="Z64479"/>
    </row>
    <row r="64480" spans="26:26">
      <c r="Z64480"/>
    </row>
    <row r="64481" spans="26:26">
      <c r="Z64481"/>
    </row>
    <row r="64482" spans="26:26">
      <c r="Z64482"/>
    </row>
    <row r="64483" spans="26:26">
      <c r="Z64483"/>
    </row>
    <row r="64484" spans="26:26">
      <c r="Z64484"/>
    </row>
    <row r="64485" spans="26:26">
      <c r="Z64485"/>
    </row>
    <row r="64486" spans="26:26">
      <c r="Z64486"/>
    </row>
    <row r="64487" spans="26:26">
      <c r="Z64487"/>
    </row>
    <row r="64488" spans="26:26">
      <c r="Z64488"/>
    </row>
    <row r="64489" spans="26:26">
      <c r="Z64489"/>
    </row>
    <row r="64490" spans="26:26">
      <c r="Z64490"/>
    </row>
    <row r="64491" spans="26:26">
      <c r="Z64491"/>
    </row>
    <row r="64492" spans="26:26">
      <c r="Z64492"/>
    </row>
    <row r="64493" spans="26:26">
      <c r="Z64493"/>
    </row>
    <row r="64494" spans="26:26">
      <c r="Z64494"/>
    </row>
    <row r="64495" spans="26:26">
      <c r="Z64495"/>
    </row>
    <row r="64496" spans="26:26">
      <c r="Z64496"/>
    </row>
    <row r="64497" spans="26:26">
      <c r="Z64497"/>
    </row>
    <row r="64498" spans="26:26">
      <c r="Z64498"/>
    </row>
    <row r="64499" spans="26:26">
      <c r="Z64499"/>
    </row>
    <row r="64500" spans="26:26">
      <c r="Z64500"/>
    </row>
    <row r="64501" spans="26:26">
      <c r="Z64501"/>
    </row>
    <row r="64502" spans="26:26">
      <c r="Z64502"/>
    </row>
    <row r="64503" spans="26:26">
      <c r="Z64503"/>
    </row>
    <row r="64504" spans="26:26">
      <c r="Z64504"/>
    </row>
    <row r="64505" spans="26:26">
      <c r="Z64505"/>
    </row>
    <row r="64506" spans="26:26">
      <c r="Z64506"/>
    </row>
    <row r="64507" spans="26:26">
      <c r="Z64507"/>
    </row>
    <row r="64508" spans="26:26">
      <c r="Z64508"/>
    </row>
    <row r="64509" spans="26:26">
      <c r="Z64509"/>
    </row>
    <row r="64510" spans="26:26">
      <c r="Z64510"/>
    </row>
    <row r="64511" spans="26:26">
      <c r="Z64511"/>
    </row>
    <row r="64512" spans="26:26">
      <c r="Z64512"/>
    </row>
    <row r="64513" spans="26:26">
      <c r="Z64513"/>
    </row>
    <row r="64514" spans="26:26">
      <c r="Z64514"/>
    </row>
    <row r="64515" spans="26:26">
      <c r="Z64515"/>
    </row>
    <row r="64516" spans="26:26">
      <c r="Z64516"/>
    </row>
    <row r="64517" spans="26:26">
      <c r="Z64517"/>
    </row>
    <row r="64518" spans="26:26">
      <c r="Z64518"/>
    </row>
    <row r="64519" spans="26:26">
      <c r="Z64519"/>
    </row>
    <row r="64520" spans="26:26">
      <c r="Z64520"/>
    </row>
    <row r="64521" spans="26:26">
      <c r="Z64521"/>
    </row>
    <row r="64522" spans="26:26">
      <c r="Z64522"/>
    </row>
    <row r="64523" spans="26:26">
      <c r="Z64523"/>
    </row>
    <row r="64524" spans="26:26">
      <c r="Z64524"/>
    </row>
    <row r="64525" spans="26:26">
      <c r="Z64525"/>
    </row>
    <row r="64526" spans="26:26">
      <c r="Z64526"/>
    </row>
    <row r="64527" spans="26:26">
      <c r="Z64527"/>
    </row>
    <row r="64528" spans="26:26">
      <c r="Z64528"/>
    </row>
    <row r="64529" spans="26:26">
      <c r="Z64529"/>
    </row>
    <row r="64530" spans="26:26">
      <c r="Z64530"/>
    </row>
    <row r="64531" spans="26:26">
      <c r="Z64531"/>
    </row>
    <row r="64532" spans="26:26">
      <c r="Z64532"/>
    </row>
    <row r="64533" spans="26:26">
      <c r="Z64533"/>
    </row>
    <row r="64534" spans="26:26">
      <c r="Z64534"/>
    </row>
    <row r="64535" spans="26:26">
      <c r="Z64535"/>
    </row>
    <row r="64536" spans="26:26">
      <c r="Z64536"/>
    </row>
    <row r="64537" spans="26:26">
      <c r="Z64537"/>
    </row>
    <row r="64538" spans="26:26">
      <c r="Z64538"/>
    </row>
    <row r="64539" spans="26:26">
      <c r="Z64539"/>
    </row>
    <row r="64540" spans="26:26">
      <c r="Z64540"/>
    </row>
    <row r="64541" spans="26:26">
      <c r="Z64541"/>
    </row>
    <row r="64542" spans="26:26">
      <c r="Z64542"/>
    </row>
    <row r="64543" spans="26:26">
      <c r="Z64543"/>
    </row>
    <row r="64544" spans="26:26">
      <c r="Z64544"/>
    </row>
    <row r="64545" spans="26:26">
      <c r="Z64545"/>
    </row>
    <row r="64546" spans="26:26">
      <c r="Z64546"/>
    </row>
    <row r="64547" spans="26:26">
      <c r="Z64547"/>
    </row>
    <row r="64548" spans="26:26">
      <c r="Z64548"/>
    </row>
    <row r="64549" spans="26:26">
      <c r="Z64549"/>
    </row>
    <row r="64550" spans="26:26">
      <c r="Z64550"/>
    </row>
    <row r="64551" spans="26:26">
      <c r="Z64551"/>
    </row>
    <row r="64552" spans="26:26">
      <c r="Z64552"/>
    </row>
    <row r="64553" spans="26:26">
      <c r="Z64553"/>
    </row>
    <row r="64554" spans="26:26">
      <c r="Z64554"/>
    </row>
    <row r="64555" spans="26:26">
      <c r="Z64555"/>
    </row>
    <row r="64556" spans="26:26">
      <c r="Z64556"/>
    </row>
    <row r="64557" spans="26:26">
      <c r="Z64557"/>
    </row>
    <row r="64558" spans="26:26">
      <c r="Z64558"/>
    </row>
    <row r="64559" spans="26:26">
      <c r="Z64559"/>
    </row>
    <row r="64560" spans="26:26">
      <c r="Z64560"/>
    </row>
    <row r="64561" spans="26:26">
      <c r="Z64561"/>
    </row>
    <row r="64562" spans="26:26">
      <c r="Z64562"/>
    </row>
    <row r="64563" spans="26:26">
      <c r="Z64563"/>
    </row>
    <row r="64564" spans="26:26">
      <c r="Z64564"/>
    </row>
    <row r="64565" spans="26:26">
      <c r="Z64565"/>
    </row>
    <row r="64566" spans="26:26">
      <c r="Z64566"/>
    </row>
    <row r="64567" spans="26:26">
      <c r="Z64567"/>
    </row>
    <row r="64568" spans="26:26">
      <c r="Z64568"/>
    </row>
    <row r="64569" spans="26:26">
      <c r="Z64569"/>
    </row>
    <row r="64570" spans="26:26">
      <c r="Z64570"/>
    </row>
    <row r="64571" spans="26:26">
      <c r="Z64571"/>
    </row>
    <row r="64572" spans="26:26">
      <c r="Z64572"/>
    </row>
    <row r="64573" spans="26:26">
      <c r="Z64573"/>
    </row>
    <row r="64574" spans="26:26">
      <c r="Z64574"/>
    </row>
    <row r="64575" spans="26:26">
      <c r="Z64575"/>
    </row>
    <row r="64576" spans="26:26">
      <c r="Z64576"/>
    </row>
    <row r="64577" spans="26:26">
      <c r="Z64577"/>
    </row>
    <row r="64578" spans="26:26">
      <c r="Z64578"/>
    </row>
    <row r="64579" spans="26:26">
      <c r="Z64579"/>
    </row>
    <row r="64580" spans="26:26">
      <c r="Z64580"/>
    </row>
    <row r="64581" spans="26:26">
      <c r="Z64581"/>
    </row>
    <row r="64582" spans="26:26">
      <c r="Z64582"/>
    </row>
    <row r="64583" spans="26:26">
      <c r="Z64583"/>
    </row>
    <row r="64584" spans="26:26">
      <c r="Z64584"/>
    </row>
    <row r="64585" spans="26:26">
      <c r="Z64585"/>
    </row>
    <row r="64586" spans="26:26">
      <c r="Z64586"/>
    </row>
    <row r="64587" spans="26:26">
      <c r="Z64587"/>
    </row>
    <row r="64588" spans="26:26">
      <c r="Z64588"/>
    </row>
    <row r="64589" spans="26:26">
      <c r="Z64589"/>
    </row>
    <row r="64590" spans="26:26">
      <c r="Z64590"/>
    </row>
    <row r="64591" spans="26:26">
      <c r="Z64591"/>
    </row>
    <row r="64592" spans="26:26">
      <c r="Z64592"/>
    </row>
    <row r="64593" spans="26:26">
      <c r="Z64593"/>
    </row>
    <row r="64594" spans="26:26">
      <c r="Z64594"/>
    </row>
    <row r="64595" spans="26:26">
      <c r="Z64595"/>
    </row>
    <row r="64596" spans="26:26">
      <c r="Z64596"/>
    </row>
    <row r="64597" spans="26:26">
      <c r="Z64597"/>
    </row>
    <row r="64598" spans="26:26">
      <c r="Z64598"/>
    </row>
    <row r="64599" spans="26:26">
      <c r="Z64599"/>
    </row>
    <row r="64600" spans="26:26">
      <c r="Z64600"/>
    </row>
    <row r="64601" spans="26:26">
      <c r="Z64601"/>
    </row>
    <row r="64602" spans="26:26">
      <c r="Z64602"/>
    </row>
    <row r="64603" spans="26:26">
      <c r="Z64603"/>
    </row>
    <row r="64604" spans="26:26">
      <c r="Z64604"/>
    </row>
    <row r="64605" spans="26:26">
      <c r="Z64605"/>
    </row>
    <row r="64606" spans="26:26">
      <c r="Z64606"/>
    </row>
    <row r="64607" spans="26:26">
      <c r="Z64607"/>
    </row>
    <row r="64608" spans="26:26">
      <c r="Z64608"/>
    </row>
    <row r="64609" spans="26:26">
      <c r="Z64609"/>
    </row>
    <row r="64610" spans="26:26">
      <c r="Z64610"/>
    </row>
    <row r="64611" spans="26:26">
      <c r="Z64611"/>
    </row>
    <row r="64612" spans="26:26">
      <c r="Z64612"/>
    </row>
    <row r="64613" spans="26:26">
      <c r="Z64613"/>
    </row>
    <row r="64614" spans="26:26">
      <c r="Z64614"/>
    </row>
    <row r="64615" spans="26:26">
      <c r="Z64615"/>
    </row>
    <row r="64616" spans="26:26">
      <c r="Z64616"/>
    </row>
    <row r="64617" spans="26:26">
      <c r="Z64617"/>
    </row>
    <row r="64618" spans="26:26">
      <c r="Z64618"/>
    </row>
    <row r="64619" spans="26:26">
      <c r="Z64619"/>
    </row>
    <row r="64620" spans="26:26">
      <c r="Z64620"/>
    </row>
    <row r="64621" spans="26:26">
      <c r="Z64621"/>
    </row>
    <row r="64622" spans="26:26">
      <c r="Z64622"/>
    </row>
    <row r="64623" spans="26:26">
      <c r="Z64623"/>
    </row>
    <row r="64624" spans="26:26">
      <c r="Z64624"/>
    </row>
    <row r="64625" spans="26:26">
      <c r="Z64625"/>
    </row>
    <row r="64626" spans="26:26">
      <c r="Z64626"/>
    </row>
    <row r="64627" spans="26:26">
      <c r="Z64627"/>
    </row>
    <row r="64628" spans="26:26">
      <c r="Z64628"/>
    </row>
    <row r="64629" spans="26:26">
      <c r="Z64629"/>
    </row>
    <row r="64630" spans="26:26">
      <c r="Z64630"/>
    </row>
    <row r="64631" spans="26:26">
      <c r="Z64631"/>
    </row>
    <row r="64632" spans="26:26">
      <c r="Z64632"/>
    </row>
    <row r="64633" spans="26:26">
      <c r="Z64633"/>
    </row>
    <row r="64634" spans="26:26">
      <c r="Z64634"/>
    </row>
    <row r="64635" spans="26:26">
      <c r="Z64635"/>
    </row>
    <row r="64636" spans="26:26">
      <c r="Z64636"/>
    </row>
    <row r="64637" spans="26:26">
      <c r="Z64637"/>
    </row>
    <row r="64638" spans="26:26">
      <c r="Z64638"/>
    </row>
    <row r="64639" spans="26:26">
      <c r="Z64639"/>
    </row>
    <row r="64640" spans="26:26">
      <c r="Z64640"/>
    </row>
    <row r="64641" spans="26:26">
      <c r="Z64641"/>
    </row>
    <row r="64642" spans="26:26">
      <c r="Z64642"/>
    </row>
    <row r="64643" spans="26:26">
      <c r="Z64643"/>
    </row>
    <row r="64644" spans="26:26">
      <c r="Z64644"/>
    </row>
    <row r="64645" spans="26:26">
      <c r="Z64645"/>
    </row>
    <row r="64646" spans="26:26">
      <c r="Z64646"/>
    </row>
    <row r="64647" spans="26:26">
      <c r="Z64647"/>
    </row>
    <row r="64648" spans="26:26">
      <c r="Z64648"/>
    </row>
    <row r="64649" spans="26:26">
      <c r="Z64649"/>
    </row>
    <row r="64650" spans="26:26">
      <c r="Z64650"/>
    </row>
    <row r="64651" spans="26:26">
      <c r="Z64651"/>
    </row>
    <row r="64652" spans="26:26">
      <c r="Z64652"/>
    </row>
    <row r="64653" spans="26:26">
      <c r="Z64653"/>
    </row>
    <row r="64654" spans="26:26">
      <c r="Z64654"/>
    </row>
    <row r="64655" spans="26:26">
      <c r="Z64655"/>
    </row>
    <row r="64656" spans="26:26">
      <c r="Z64656"/>
    </row>
    <row r="64657" spans="26:26">
      <c r="Z64657"/>
    </row>
    <row r="64658" spans="26:26">
      <c r="Z64658"/>
    </row>
    <row r="64659" spans="26:26">
      <c r="Z64659"/>
    </row>
    <row r="64660" spans="26:26">
      <c r="Z64660"/>
    </row>
    <row r="64661" spans="26:26">
      <c r="Z64661"/>
    </row>
    <row r="64662" spans="26:26">
      <c r="Z64662"/>
    </row>
    <row r="64663" spans="26:26">
      <c r="Z64663"/>
    </row>
    <row r="64664" spans="26:26">
      <c r="Z64664"/>
    </row>
    <row r="64665" spans="26:26">
      <c r="Z64665"/>
    </row>
    <row r="64666" spans="26:26">
      <c r="Z64666"/>
    </row>
    <row r="64667" spans="26:26">
      <c r="Z64667"/>
    </row>
    <row r="64668" spans="26:26">
      <c r="Z64668"/>
    </row>
    <row r="64669" spans="26:26">
      <c r="Z64669"/>
    </row>
    <row r="64670" spans="26:26">
      <c r="Z64670"/>
    </row>
    <row r="64671" spans="26:26">
      <c r="Z64671"/>
    </row>
    <row r="64672" spans="26:26">
      <c r="Z64672"/>
    </row>
    <row r="64673" spans="26:26">
      <c r="Z64673"/>
    </row>
    <row r="64674" spans="26:26">
      <c r="Z64674"/>
    </row>
    <row r="64675" spans="26:26">
      <c r="Z64675"/>
    </row>
    <row r="64676" spans="26:26">
      <c r="Z64676"/>
    </row>
    <row r="64677" spans="26:26">
      <c r="Z64677"/>
    </row>
    <row r="64678" spans="26:26">
      <c r="Z64678"/>
    </row>
    <row r="64679" spans="26:26">
      <c r="Z64679"/>
    </row>
    <row r="64680" spans="26:26">
      <c r="Z64680"/>
    </row>
    <row r="64681" spans="26:26">
      <c r="Z64681"/>
    </row>
    <row r="64682" spans="26:26">
      <c r="Z64682"/>
    </row>
    <row r="64683" spans="26:26">
      <c r="Z64683"/>
    </row>
    <row r="64684" spans="26:26">
      <c r="Z64684"/>
    </row>
    <row r="64685" spans="26:26">
      <c r="Z64685"/>
    </row>
    <row r="64686" spans="26:26">
      <c r="Z64686"/>
    </row>
    <row r="64687" spans="26:26">
      <c r="Z64687"/>
    </row>
    <row r="64688" spans="26:26">
      <c r="Z64688"/>
    </row>
    <row r="64689" spans="26:26">
      <c r="Z64689"/>
    </row>
    <row r="64690" spans="26:26">
      <c r="Z64690"/>
    </row>
    <row r="64691" spans="26:26">
      <c r="Z64691"/>
    </row>
    <row r="64692" spans="26:26">
      <c r="Z64692"/>
    </row>
    <row r="64693" spans="26:26">
      <c r="Z64693"/>
    </row>
    <row r="64694" spans="26:26">
      <c r="Z64694"/>
    </row>
    <row r="64695" spans="26:26">
      <c r="Z64695"/>
    </row>
    <row r="64696" spans="26:26">
      <c r="Z64696"/>
    </row>
    <row r="64697" spans="26:26">
      <c r="Z64697"/>
    </row>
    <row r="64698" spans="26:26">
      <c r="Z64698"/>
    </row>
    <row r="64699" spans="26:26">
      <c r="Z64699"/>
    </row>
    <row r="64700" spans="26:26">
      <c r="Z64700"/>
    </row>
    <row r="64701" spans="26:26">
      <c r="Z64701"/>
    </row>
    <row r="64702" spans="26:26">
      <c r="Z64702"/>
    </row>
    <row r="64703" spans="26:26">
      <c r="Z64703"/>
    </row>
    <row r="64704" spans="26:26">
      <c r="Z64704"/>
    </row>
    <row r="64705" spans="26:26">
      <c r="Z64705"/>
    </row>
    <row r="64706" spans="26:26">
      <c r="Z64706"/>
    </row>
    <row r="64707" spans="26:26">
      <c r="Z64707"/>
    </row>
    <row r="64708" spans="26:26">
      <c r="Z64708"/>
    </row>
    <row r="64709" spans="26:26">
      <c r="Z64709"/>
    </row>
    <row r="64710" spans="26:26">
      <c r="Z64710"/>
    </row>
    <row r="64711" spans="26:26">
      <c r="Z64711"/>
    </row>
    <row r="64712" spans="26:26">
      <c r="Z64712"/>
    </row>
    <row r="64713" spans="26:26">
      <c r="Z64713"/>
    </row>
    <row r="64714" spans="26:26">
      <c r="Z64714"/>
    </row>
    <row r="64715" spans="26:26">
      <c r="Z64715"/>
    </row>
    <row r="64716" spans="26:26">
      <c r="Z64716"/>
    </row>
    <row r="64717" spans="26:26">
      <c r="Z64717"/>
    </row>
    <row r="64718" spans="26:26">
      <c r="Z64718"/>
    </row>
    <row r="64719" spans="26:26">
      <c r="Z64719"/>
    </row>
    <row r="64720" spans="26:26">
      <c r="Z64720"/>
    </row>
    <row r="64721" spans="26:26">
      <c r="Z64721"/>
    </row>
    <row r="64722" spans="26:26">
      <c r="Z64722"/>
    </row>
    <row r="64723" spans="26:26">
      <c r="Z64723"/>
    </row>
    <row r="64724" spans="26:26">
      <c r="Z64724"/>
    </row>
    <row r="64725" spans="26:26">
      <c r="Z64725"/>
    </row>
    <row r="64726" spans="26:26">
      <c r="Z64726"/>
    </row>
    <row r="64727" spans="26:26">
      <c r="Z64727"/>
    </row>
    <row r="64728" spans="26:26">
      <c r="Z64728"/>
    </row>
    <row r="64729" spans="26:26">
      <c r="Z64729"/>
    </row>
    <row r="64730" spans="26:26">
      <c r="Z64730"/>
    </row>
    <row r="64731" spans="26:26">
      <c r="Z64731"/>
    </row>
    <row r="64732" spans="26:26">
      <c r="Z64732"/>
    </row>
    <row r="64733" spans="26:26">
      <c r="Z64733"/>
    </row>
    <row r="64734" spans="26:26">
      <c r="Z64734"/>
    </row>
    <row r="64735" spans="26:26">
      <c r="Z64735"/>
    </row>
    <row r="64736" spans="26:26">
      <c r="Z64736"/>
    </row>
    <row r="64737" spans="26:26">
      <c r="Z64737"/>
    </row>
    <row r="64738" spans="26:26">
      <c r="Z64738"/>
    </row>
    <row r="64739" spans="26:26">
      <c r="Z64739"/>
    </row>
    <row r="64740" spans="26:26">
      <c r="Z64740"/>
    </row>
    <row r="64741" spans="26:26">
      <c r="Z64741"/>
    </row>
    <row r="64742" spans="26:26">
      <c r="Z64742"/>
    </row>
    <row r="64743" spans="26:26">
      <c r="Z64743"/>
    </row>
    <row r="64744" spans="26:26">
      <c r="Z64744"/>
    </row>
    <row r="64745" spans="26:26">
      <c r="Z64745"/>
    </row>
    <row r="64746" spans="26:26">
      <c r="Z64746"/>
    </row>
    <row r="64747" spans="26:26">
      <c r="Z64747"/>
    </row>
    <row r="64748" spans="26:26">
      <c r="Z64748"/>
    </row>
    <row r="64749" spans="26:26">
      <c r="Z64749"/>
    </row>
    <row r="64750" spans="26:26">
      <c r="Z64750"/>
    </row>
    <row r="64751" spans="26:26">
      <c r="Z64751"/>
    </row>
    <row r="64752" spans="26:26">
      <c r="Z64752"/>
    </row>
    <row r="64753" spans="26:26">
      <c r="Z64753"/>
    </row>
    <row r="64754" spans="26:26">
      <c r="Z64754"/>
    </row>
    <row r="64755" spans="26:26">
      <c r="Z64755"/>
    </row>
    <row r="64756" spans="26:26">
      <c r="Z64756"/>
    </row>
    <row r="64757" spans="26:26">
      <c r="Z64757"/>
    </row>
    <row r="64758" spans="26:26">
      <c r="Z64758"/>
    </row>
    <row r="64759" spans="26:26">
      <c r="Z64759"/>
    </row>
    <row r="64760" spans="26:26">
      <c r="Z64760"/>
    </row>
    <row r="64761" spans="26:26">
      <c r="Z64761"/>
    </row>
    <row r="64762" spans="26:26">
      <c r="Z64762"/>
    </row>
    <row r="64763" spans="26:26">
      <c r="Z64763"/>
    </row>
    <row r="64764" spans="26:26">
      <c r="Z64764"/>
    </row>
    <row r="64765" spans="26:26">
      <c r="Z64765"/>
    </row>
    <row r="64766" spans="26:26">
      <c r="Z64766"/>
    </row>
    <row r="64767" spans="26:26">
      <c r="Z64767"/>
    </row>
    <row r="64768" spans="26:26">
      <c r="Z64768"/>
    </row>
    <row r="64769" spans="26:26">
      <c r="Z64769"/>
    </row>
    <row r="64770" spans="26:26">
      <c r="Z64770"/>
    </row>
    <row r="64771" spans="26:26">
      <c r="Z64771"/>
    </row>
    <row r="64772" spans="26:26">
      <c r="Z64772"/>
    </row>
    <row r="64773" spans="26:26">
      <c r="Z64773"/>
    </row>
    <row r="64774" spans="26:26">
      <c r="Z64774"/>
    </row>
    <row r="64775" spans="26:26">
      <c r="Z64775"/>
    </row>
    <row r="64776" spans="26:26">
      <c r="Z64776"/>
    </row>
    <row r="64777" spans="26:26">
      <c r="Z64777"/>
    </row>
    <row r="64778" spans="26:26">
      <c r="Z64778"/>
    </row>
    <row r="64779" spans="26:26">
      <c r="Z64779"/>
    </row>
    <row r="64780" spans="26:26">
      <c r="Z64780"/>
    </row>
    <row r="64781" spans="26:26">
      <c r="Z64781"/>
    </row>
    <row r="64782" spans="26:26">
      <c r="Z64782"/>
    </row>
    <row r="64783" spans="26:26">
      <c r="Z64783"/>
    </row>
    <row r="64784" spans="26:26">
      <c r="Z64784"/>
    </row>
    <row r="64785" spans="26:26">
      <c r="Z64785"/>
    </row>
    <row r="64786" spans="26:26">
      <c r="Z64786"/>
    </row>
    <row r="64787" spans="26:26">
      <c r="Z64787"/>
    </row>
    <row r="64788" spans="26:26">
      <c r="Z64788"/>
    </row>
    <row r="64789" spans="26:26">
      <c r="Z64789"/>
    </row>
    <row r="64790" spans="26:26">
      <c r="Z64790"/>
    </row>
    <row r="64791" spans="26:26">
      <c r="Z64791"/>
    </row>
    <row r="64792" spans="26:26">
      <c r="Z64792"/>
    </row>
    <row r="64793" spans="26:26">
      <c r="Z64793"/>
    </row>
    <row r="64794" spans="26:26">
      <c r="Z64794"/>
    </row>
    <row r="64795" spans="26:26">
      <c r="Z64795"/>
    </row>
    <row r="64796" spans="26:26">
      <c r="Z64796"/>
    </row>
    <row r="64797" spans="26:26">
      <c r="Z64797"/>
    </row>
    <row r="64798" spans="26:26">
      <c r="Z64798"/>
    </row>
    <row r="64799" spans="26:26">
      <c r="Z64799"/>
    </row>
    <row r="64800" spans="26:26">
      <c r="Z64800"/>
    </row>
    <row r="64801" spans="26:26">
      <c r="Z64801"/>
    </row>
    <row r="64802" spans="26:26">
      <c r="Z64802"/>
    </row>
    <row r="64803" spans="26:26">
      <c r="Z64803"/>
    </row>
    <row r="64804" spans="26:26">
      <c r="Z64804"/>
    </row>
    <row r="64805" spans="26:26">
      <c r="Z64805"/>
    </row>
    <row r="64806" spans="26:26">
      <c r="Z64806"/>
    </row>
    <row r="64807" spans="26:26">
      <c r="Z64807"/>
    </row>
    <row r="64808" spans="26:26">
      <c r="Z64808"/>
    </row>
    <row r="64809" spans="26:26">
      <c r="Z64809"/>
    </row>
    <row r="64810" spans="26:26">
      <c r="Z64810"/>
    </row>
    <row r="64811" spans="26:26">
      <c r="Z64811"/>
    </row>
    <row r="64812" spans="26:26">
      <c r="Z64812"/>
    </row>
    <row r="64813" spans="26:26">
      <c r="Z64813"/>
    </row>
    <row r="64814" spans="26:26">
      <c r="Z64814"/>
    </row>
    <row r="64815" spans="26:26">
      <c r="Z64815"/>
    </row>
    <row r="64816" spans="26:26">
      <c r="Z64816"/>
    </row>
    <row r="64817" spans="26:26">
      <c r="Z64817"/>
    </row>
    <row r="64818" spans="26:26">
      <c r="Z64818"/>
    </row>
    <row r="64819" spans="26:26">
      <c r="Z64819"/>
    </row>
    <row r="64820" spans="26:26">
      <c r="Z64820"/>
    </row>
    <row r="64821" spans="26:26">
      <c r="Z64821"/>
    </row>
    <row r="64822" spans="26:26">
      <c r="Z64822"/>
    </row>
    <row r="64823" spans="26:26">
      <c r="Z64823"/>
    </row>
    <row r="64824" spans="26:26">
      <c r="Z64824"/>
    </row>
    <row r="64825" spans="26:26">
      <c r="Z64825"/>
    </row>
    <row r="64826" spans="26:26">
      <c r="Z64826"/>
    </row>
    <row r="64827" spans="26:26">
      <c r="Z64827"/>
    </row>
    <row r="64828" spans="26:26">
      <c r="Z64828"/>
    </row>
    <row r="64829" spans="26:26">
      <c r="Z64829"/>
    </row>
    <row r="64830" spans="26:26">
      <c r="Z64830"/>
    </row>
    <row r="64831" spans="26:26">
      <c r="Z64831"/>
    </row>
    <row r="64832" spans="26:26">
      <c r="Z64832"/>
    </row>
    <row r="64833" spans="26:26">
      <c r="Z64833"/>
    </row>
    <row r="64834" spans="26:26">
      <c r="Z64834"/>
    </row>
    <row r="64835" spans="26:26">
      <c r="Z64835"/>
    </row>
    <row r="64836" spans="26:26">
      <c r="Z64836"/>
    </row>
    <row r="64837" spans="26:26">
      <c r="Z64837"/>
    </row>
    <row r="64838" spans="26:26">
      <c r="Z64838"/>
    </row>
    <row r="64839" spans="26:26">
      <c r="Z64839"/>
    </row>
    <row r="64840" spans="26:26">
      <c r="Z64840"/>
    </row>
    <row r="64841" spans="26:26">
      <c r="Z64841"/>
    </row>
    <row r="64842" spans="26:26">
      <c r="Z64842"/>
    </row>
    <row r="64843" spans="26:26">
      <c r="Z64843"/>
    </row>
    <row r="64844" spans="26:26">
      <c r="Z64844"/>
    </row>
    <row r="64845" spans="26:26">
      <c r="Z64845"/>
    </row>
    <row r="64846" spans="26:26">
      <c r="Z64846"/>
    </row>
    <row r="64847" spans="26:26">
      <c r="Z64847"/>
    </row>
    <row r="64848" spans="26:26">
      <c r="Z64848"/>
    </row>
    <row r="64849" spans="26:26">
      <c r="Z64849"/>
    </row>
    <row r="64850" spans="26:26">
      <c r="Z64850"/>
    </row>
    <row r="64851" spans="26:26">
      <c r="Z64851"/>
    </row>
    <row r="64852" spans="26:26">
      <c r="Z64852"/>
    </row>
    <row r="64853" spans="26:26">
      <c r="Z64853"/>
    </row>
    <row r="64854" spans="26:26">
      <c r="Z64854"/>
    </row>
    <row r="64855" spans="26:26">
      <c r="Z64855"/>
    </row>
    <row r="64856" spans="26:26">
      <c r="Z64856"/>
    </row>
    <row r="64857" spans="26:26">
      <c r="Z64857"/>
    </row>
    <row r="64858" spans="26:26">
      <c r="Z64858"/>
    </row>
    <row r="64859" spans="26:26">
      <c r="Z64859"/>
    </row>
    <row r="64860" spans="26:26">
      <c r="Z64860"/>
    </row>
    <row r="64861" spans="26:26">
      <c r="Z64861"/>
    </row>
    <row r="64862" spans="26:26">
      <c r="Z64862"/>
    </row>
    <row r="64863" spans="26:26">
      <c r="Z64863"/>
    </row>
    <row r="64864" spans="26:26">
      <c r="Z64864"/>
    </row>
    <row r="64865" spans="26:26">
      <c r="Z64865"/>
    </row>
    <row r="64866" spans="26:26">
      <c r="Z64866"/>
    </row>
    <row r="64867" spans="26:26">
      <c r="Z64867"/>
    </row>
    <row r="64868" spans="26:26">
      <c r="Z64868"/>
    </row>
    <row r="64869" spans="26:26">
      <c r="Z64869"/>
    </row>
    <row r="64870" spans="26:26">
      <c r="Z64870"/>
    </row>
    <row r="64871" spans="26:26">
      <c r="Z64871"/>
    </row>
    <row r="64872" spans="26:26">
      <c r="Z64872"/>
    </row>
    <row r="64873" spans="26:26">
      <c r="Z64873"/>
    </row>
    <row r="64874" spans="26:26">
      <c r="Z64874"/>
    </row>
    <row r="64875" spans="26:26">
      <c r="Z64875"/>
    </row>
    <row r="64876" spans="26:26">
      <c r="Z64876"/>
    </row>
    <row r="64877" spans="26:26">
      <c r="Z64877"/>
    </row>
    <row r="64878" spans="26:26">
      <c r="Z64878"/>
    </row>
    <row r="64879" spans="26:26">
      <c r="Z64879"/>
    </row>
    <row r="64880" spans="26:26">
      <c r="Z64880"/>
    </row>
    <row r="64881" spans="26:26">
      <c r="Z64881"/>
    </row>
    <row r="64882" spans="26:26">
      <c r="Z64882"/>
    </row>
    <row r="64883" spans="26:26">
      <c r="Z64883"/>
    </row>
    <row r="64884" spans="26:26">
      <c r="Z64884"/>
    </row>
    <row r="64885" spans="26:26">
      <c r="Z64885"/>
    </row>
    <row r="64886" spans="26:26">
      <c r="Z64886"/>
    </row>
    <row r="64887" spans="26:26">
      <c r="Z64887"/>
    </row>
    <row r="64888" spans="26:26">
      <c r="Z64888"/>
    </row>
    <row r="64889" spans="26:26">
      <c r="Z64889"/>
    </row>
    <row r="64890" spans="26:26">
      <c r="Z64890"/>
    </row>
    <row r="64891" spans="26:26">
      <c r="Z64891"/>
    </row>
    <row r="64892" spans="26:26">
      <c r="Z64892"/>
    </row>
    <row r="64893" spans="26:26">
      <c r="Z64893"/>
    </row>
    <row r="64894" spans="26:26">
      <c r="Z64894"/>
    </row>
    <row r="64895" spans="26:26">
      <c r="Z64895"/>
    </row>
    <row r="64896" spans="26:26">
      <c r="Z64896"/>
    </row>
    <row r="64897" spans="26:26">
      <c r="Z64897"/>
    </row>
    <row r="64898" spans="26:26">
      <c r="Z64898"/>
    </row>
    <row r="64899" spans="26:26">
      <c r="Z64899"/>
    </row>
    <row r="64900" spans="26:26">
      <c r="Z64900"/>
    </row>
    <row r="64901" spans="26:26">
      <c r="Z64901"/>
    </row>
    <row r="64902" spans="26:26">
      <c r="Z64902"/>
    </row>
    <row r="64903" spans="26:26">
      <c r="Z64903"/>
    </row>
    <row r="64904" spans="26:26">
      <c r="Z64904"/>
    </row>
    <row r="64905" spans="26:26">
      <c r="Z64905"/>
    </row>
    <row r="64906" spans="26:26">
      <c r="Z64906"/>
    </row>
    <row r="64907" spans="26:26">
      <c r="Z64907"/>
    </row>
    <row r="64908" spans="26:26">
      <c r="Z64908"/>
    </row>
    <row r="64909" spans="26:26">
      <c r="Z64909"/>
    </row>
    <row r="64910" spans="26:26">
      <c r="Z64910"/>
    </row>
    <row r="64911" spans="26:26">
      <c r="Z64911"/>
    </row>
    <row r="64912" spans="26:26">
      <c r="Z64912"/>
    </row>
    <row r="64913" spans="26:26">
      <c r="Z64913"/>
    </row>
    <row r="64914" spans="26:26">
      <c r="Z64914"/>
    </row>
    <row r="64915" spans="26:26">
      <c r="Z64915"/>
    </row>
    <row r="64916" spans="26:26">
      <c r="Z64916"/>
    </row>
    <row r="64917" spans="26:26">
      <c r="Z64917"/>
    </row>
    <row r="64918" spans="26:26">
      <c r="Z64918"/>
    </row>
    <row r="64919" spans="26:26">
      <c r="Z64919"/>
    </row>
    <row r="64920" spans="26:26">
      <c r="Z64920"/>
    </row>
    <row r="64921" spans="26:26">
      <c r="Z64921"/>
    </row>
    <row r="64922" spans="26:26">
      <c r="Z64922"/>
    </row>
    <row r="64923" spans="26:26">
      <c r="Z64923"/>
    </row>
    <row r="64924" spans="26:26">
      <c r="Z64924"/>
    </row>
    <row r="64925" spans="26:26">
      <c r="Z64925"/>
    </row>
    <row r="64926" spans="26:26">
      <c r="Z64926"/>
    </row>
    <row r="64927" spans="26:26">
      <c r="Z64927"/>
    </row>
    <row r="64928" spans="26:26">
      <c r="Z64928"/>
    </row>
    <row r="64929" spans="26:26">
      <c r="Z64929"/>
    </row>
    <row r="64930" spans="26:26">
      <c r="Z64930"/>
    </row>
    <row r="64931" spans="26:26">
      <c r="Z64931"/>
    </row>
    <row r="64932" spans="26:26">
      <c r="Z64932"/>
    </row>
    <row r="64933" spans="26:26">
      <c r="Z64933"/>
    </row>
    <row r="64934" spans="26:26">
      <c r="Z64934"/>
    </row>
    <row r="64935" spans="26:26">
      <c r="Z64935"/>
    </row>
    <row r="64936" spans="26:26">
      <c r="Z64936"/>
    </row>
    <row r="64937" spans="26:26">
      <c r="Z64937"/>
    </row>
    <row r="64938" spans="26:26">
      <c r="Z64938"/>
    </row>
    <row r="64939" spans="26:26">
      <c r="Z64939"/>
    </row>
    <row r="64940" spans="26:26">
      <c r="Z64940"/>
    </row>
    <row r="64941" spans="26:26">
      <c r="Z64941"/>
    </row>
    <row r="64942" spans="26:26">
      <c r="Z64942"/>
    </row>
    <row r="64943" spans="26:26">
      <c r="Z64943"/>
    </row>
    <row r="64944" spans="26:26">
      <c r="Z64944"/>
    </row>
    <row r="64945" spans="26:26">
      <c r="Z64945"/>
    </row>
    <row r="64946" spans="26:26">
      <c r="Z64946"/>
    </row>
    <row r="64947" spans="26:26">
      <c r="Z64947"/>
    </row>
    <row r="64948" spans="26:26">
      <c r="Z64948"/>
    </row>
    <row r="64949" spans="26:26">
      <c r="Z64949"/>
    </row>
    <row r="64950" spans="26:26">
      <c r="Z64950"/>
    </row>
    <row r="64951" spans="26:26">
      <c r="Z64951"/>
    </row>
    <row r="64952" spans="26:26">
      <c r="Z64952"/>
    </row>
    <row r="64953" spans="26:26">
      <c r="Z64953"/>
    </row>
    <row r="64954" spans="26:26">
      <c r="Z64954"/>
    </row>
    <row r="64955" spans="26:26">
      <c r="Z64955"/>
    </row>
    <row r="64956" spans="26:26">
      <c r="Z64956"/>
    </row>
    <row r="64957" spans="26:26">
      <c r="Z64957"/>
    </row>
    <row r="64958" spans="26:26">
      <c r="Z64958"/>
    </row>
    <row r="64959" spans="26:26">
      <c r="Z64959"/>
    </row>
    <row r="64960" spans="26:26">
      <c r="Z64960"/>
    </row>
    <row r="64961" spans="26:26">
      <c r="Z64961"/>
    </row>
    <row r="64962" spans="26:26">
      <c r="Z64962"/>
    </row>
    <row r="64963" spans="26:26">
      <c r="Z64963"/>
    </row>
    <row r="64964" spans="26:26">
      <c r="Z64964"/>
    </row>
    <row r="64965" spans="26:26">
      <c r="Z64965"/>
    </row>
    <row r="64966" spans="26:26">
      <c r="Z64966"/>
    </row>
    <row r="64967" spans="26:26">
      <c r="Z64967"/>
    </row>
    <row r="64968" spans="26:26">
      <c r="Z64968"/>
    </row>
    <row r="64969" spans="26:26">
      <c r="Z64969"/>
    </row>
    <row r="64970" spans="26:26">
      <c r="Z64970"/>
    </row>
    <row r="64971" spans="26:26">
      <c r="Z64971"/>
    </row>
    <row r="64972" spans="26:26">
      <c r="Z64972"/>
    </row>
    <row r="64973" spans="26:26">
      <c r="Z64973"/>
    </row>
    <row r="64974" spans="26:26">
      <c r="Z64974"/>
    </row>
    <row r="64975" spans="26:26">
      <c r="Z64975"/>
    </row>
    <row r="64976" spans="26:26">
      <c r="Z64976"/>
    </row>
    <row r="64977" spans="26:26">
      <c r="Z64977"/>
    </row>
    <row r="64978" spans="26:26">
      <c r="Z64978"/>
    </row>
    <row r="64979" spans="26:26">
      <c r="Z64979"/>
    </row>
    <row r="64980" spans="26:26">
      <c r="Z64980"/>
    </row>
    <row r="64981" spans="26:26">
      <c r="Z64981"/>
    </row>
    <row r="64982" spans="26:26">
      <c r="Z64982"/>
    </row>
    <row r="64983" spans="26:26">
      <c r="Z64983"/>
    </row>
    <row r="64984" spans="26:26">
      <c r="Z64984"/>
    </row>
    <row r="64985" spans="26:26">
      <c r="Z64985"/>
    </row>
    <row r="64986" spans="26:26">
      <c r="Z64986"/>
    </row>
    <row r="64987" spans="26:26">
      <c r="Z64987"/>
    </row>
    <row r="64988" spans="26:26">
      <c r="Z64988"/>
    </row>
    <row r="64989" spans="26:26">
      <c r="Z64989"/>
    </row>
    <row r="64990" spans="26:26">
      <c r="Z64990"/>
    </row>
    <row r="64991" spans="26:26">
      <c r="Z64991"/>
    </row>
    <row r="64992" spans="26:26">
      <c r="Z64992"/>
    </row>
    <row r="64993" spans="26:26">
      <c r="Z64993"/>
    </row>
    <row r="64994" spans="26:26">
      <c r="Z64994"/>
    </row>
    <row r="64995" spans="26:26">
      <c r="Z64995"/>
    </row>
    <row r="64996" spans="26:26">
      <c r="Z64996"/>
    </row>
    <row r="64997" spans="26:26">
      <c r="Z64997"/>
    </row>
    <row r="64998" spans="26:26">
      <c r="Z64998"/>
    </row>
    <row r="64999" spans="26:26">
      <c r="Z64999"/>
    </row>
    <row r="65000" spans="26:26">
      <c r="Z65000"/>
    </row>
    <row r="65001" spans="26:26">
      <c r="Z65001"/>
    </row>
    <row r="65002" spans="26:26">
      <c r="Z65002"/>
    </row>
    <row r="65003" spans="26:26">
      <c r="Z65003"/>
    </row>
    <row r="65004" spans="26:26">
      <c r="Z65004"/>
    </row>
    <row r="65005" spans="26:26">
      <c r="Z65005"/>
    </row>
    <row r="65006" spans="26:26">
      <c r="Z65006"/>
    </row>
    <row r="65007" spans="26:26">
      <c r="Z65007"/>
    </row>
    <row r="65008" spans="26:26">
      <c r="Z65008"/>
    </row>
    <row r="65009" spans="26:26">
      <c r="Z65009"/>
    </row>
    <row r="65010" spans="26:26">
      <c r="Z65010"/>
    </row>
    <row r="65011" spans="26:26">
      <c r="Z65011"/>
    </row>
    <row r="65012" spans="26:26">
      <c r="Z65012"/>
    </row>
    <row r="65013" spans="26:26">
      <c r="Z65013"/>
    </row>
    <row r="65014" spans="26:26">
      <c r="Z65014"/>
    </row>
    <row r="65015" spans="26:26">
      <c r="Z65015"/>
    </row>
    <row r="65016" spans="26:26">
      <c r="Z65016"/>
    </row>
    <row r="65017" spans="26:26">
      <c r="Z65017"/>
    </row>
    <row r="65018" spans="26:26">
      <c r="Z65018"/>
    </row>
    <row r="65019" spans="26:26">
      <c r="Z65019"/>
    </row>
    <row r="65020" spans="26:26">
      <c r="Z65020"/>
    </row>
    <row r="65021" spans="26:26">
      <c r="Z65021"/>
    </row>
    <row r="65022" spans="26:26">
      <c r="Z65022"/>
    </row>
    <row r="65023" spans="26:26">
      <c r="Z65023"/>
    </row>
    <row r="65024" spans="26:26">
      <c r="Z65024"/>
    </row>
    <row r="65025" spans="26:26">
      <c r="Z65025"/>
    </row>
    <row r="65026" spans="26:26">
      <c r="Z65026"/>
    </row>
    <row r="65027" spans="26:26">
      <c r="Z65027"/>
    </row>
    <row r="65028" spans="26:26">
      <c r="Z65028"/>
    </row>
    <row r="65029" spans="26:26">
      <c r="Z65029"/>
    </row>
    <row r="65030" spans="26:26">
      <c r="Z65030"/>
    </row>
    <row r="65031" spans="26:26">
      <c r="Z65031"/>
    </row>
    <row r="65032" spans="26:26">
      <c r="Z65032"/>
    </row>
    <row r="65033" spans="26:26">
      <c r="Z65033"/>
    </row>
    <row r="65034" spans="26:26">
      <c r="Z65034"/>
    </row>
    <row r="65035" spans="26:26">
      <c r="Z65035"/>
    </row>
    <row r="65036" spans="26:26">
      <c r="Z65036"/>
    </row>
    <row r="65037" spans="26:26">
      <c r="Z65037"/>
    </row>
    <row r="65038" spans="26:26">
      <c r="Z65038"/>
    </row>
    <row r="65039" spans="26:26">
      <c r="Z65039"/>
    </row>
    <row r="65040" spans="26:26">
      <c r="Z65040"/>
    </row>
    <row r="65041" spans="26:26">
      <c r="Z65041"/>
    </row>
    <row r="65042" spans="26:26">
      <c r="Z65042"/>
    </row>
    <row r="65043" spans="26:26">
      <c r="Z65043"/>
    </row>
    <row r="65044" spans="26:26">
      <c r="Z65044"/>
    </row>
    <row r="65045" spans="26:26">
      <c r="Z65045"/>
    </row>
    <row r="65046" spans="26:26">
      <c r="Z65046"/>
    </row>
    <row r="65047" spans="26:26">
      <c r="Z65047"/>
    </row>
    <row r="65048" spans="26:26">
      <c r="Z65048"/>
    </row>
    <row r="65049" spans="26:26">
      <c r="Z65049"/>
    </row>
    <row r="65050" spans="26:26">
      <c r="Z65050"/>
    </row>
    <row r="65051" spans="26:26">
      <c r="Z65051"/>
    </row>
    <row r="65052" spans="26:26">
      <c r="Z65052"/>
    </row>
    <row r="65053" spans="26:26">
      <c r="Z65053"/>
    </row>
    <row r="65054" spans="26:26">
      <c r="Z65054"/>
    </row>
    <row r="65055" spans="26:26">
      <c r="Z65055"/>
    </row>
    <row r="65056" spans="26:26">
      <c r="Z65056"/>
    </row>
    <row r="65057" spans="26:26">
      <c r="Z65057"/>
    </row>
    <row r="65058" spans="26:26">
      <c r="Z65058"/>
    </row>
    <row r="65059" spans="26:26">
      <c r="Z65059"/>
    </row>
    <row r="65060" spans="26:26">
      <c r="Z65060"/>
    </row>
    <row r="65061" spans="26:26">
      <c r="Z65061"/>
    </row>
    <row r="65062" spans="26:26">
      <c r="Z65062"/>
    </row>
    <row r="65063" spans="26:26">
      <c r="Z65063"/>
    </row>
    <row r="65064" spans="26:26">
      <c r="Z65064"/>
    </row>
    <row r="65065" spans="26:26">
      <c r="Z65065"/>
    </row>
    <row r="65066" spans="26:26">
      <c r="Z65066"/>
    </row>
    <row r="65067" spans="26:26">
      <c r="Z65067"/>
    </row>
    <row r="65068" spans="26:26">
      <c r="Z65068"/>
    </row>
    <row r="65069" spans="26:26">
      <c r="Z65069"/>
    </row>
    <row r="65070" spans="26:26">
      <c r="Z65070"/>
    </row>
    <row r="65071" spans="26:26">
      <c r="Z65071"/>
    </row>
    <row r="65072" spans="26:26">
      <c r="Z65072"/>
    </row>
    <row r="65073" spans="26:26">
      <c r="Z65073"/>
    </row>
    <row r="65074" spans="26:26">
      <c r="Z65074"/>
    </row>
    <row r="65075" spans="26:26">
      <c r="Z65075"/>
    </row>
    <row r="65076" spans="26:26">
      <c r="Z65076"/>
    </row>
    <row r="65077" spans="26:26">
      <c r="Z65077"/>
    </row>
    <row r="65078" spans="26:26">
      <c r="Z65078"/>
    </row>
    <row r="65079" spans="26:26">
      <c r="Z65079"/>
    </row>
    <row r="65080" spans="26:26">
      <c r="Z65080"/>
    </row>
    <row r="65081" spans="26:26">
      <c r="Z65081"/>
    </row>
    <row r="65082" spans="26:26">
      <c r="Z65082"/>
    </row>
    <row r="65083" spans="26:26">
      <c r="Z65083"/>
    </row>
    <row r="65084" spans="26:26">
      <c r="Z65084"/>
    </row>
    <row r="65085" spans="26:26">
      <c r="Z65085"/>
    </row>
    <row r="65086" spans="26:26">
      <c r="Z65086"/>
    </row>
    <row r="65087" spans="26:26">
      <c r="Z65087"/>
    </row>
    <row r="65088" spans="26:26">
      <c r="Z65088"/>
    </row>
    <row r="65089" spans="26:26">
      <c r="Z65089"/>
    </row>
    <row r="65090" spans="26:26">
      <c r="Z65090"/>
    </row>
    <row r="65091" spans="26:26">
      <c r="Z65091"/>
    </row>
    <row r="65092" spans="26:26">
      <c r="Z65092"/>
    </row>
    <row r="65093" spans="26:26">
      <c r="Z65093"/>
    </row>
    <row r="65094" spans="26:26">
      <c r="Z65094"/>
    </row>
    <row r="65095" spans="26:26">
      <c r="Z65095"/>
    </row>
    <row r="65096" spans="26:26">
      <c r="Z65096"/>
    </row>
    <row r="65097" spans="26:26">
      <c r="Z65097"/>
    </row>
    <row r="65098" spans="26:26">
      <c r="Z65098"/>
    </row>
    <row r="65099" spans="26:26">
      <c r="Z65099"/>
    </row>
    <row r="65100" spans="26:26">
      <c r="Z65100"/>
    </row>
    <row r="65101" spans="26:26">
      <c r="Z65101"/>
    </row>
    <row r="65102" spans="26:26">
      <c r="Z65102"/>
    </row>
    <row r="65103" spans="26:26">
      <c r="Z65103"/>
    </row>
    <row r="65104" spans="26:26">
      <c r="Z65104"/>
    </row>
    <row r="65105" spans="26:26">
      <c r="Z65105"/>
    </row>
    <row r="65106" spans="26:26">
      <c r="Z65106"/>
    </row>
    <row r="65107" spans="26:26">
      <c r="Z65107"/>
    </row>
    <row r="65108" spans="26:26">
      <c r="Z65108"/>
    </row>
    <row r="65109" spans="26:26">
      <c r="Z65109"/>
    </row>
    <row r="65110" spans="26:26">
      <c r="Z65110"/>
    </row>
    <row r="65111" spans="26:26">
      <c r="Z65111"/>
    </row>
    <row r="65112" spans="26:26">
      <c r="Z65112"/>
    </row>
    <row r="65113" spans="26:26">
      <c r="Z65113"/>
    </row>
    <row r="65114" spans="26:26">
      <c r="Z65114"/>
    </row>
    <row r="65115" spans="26:26">
      <c r="Z65115"/>
    </row>
    <row r="65116" spans="26:26">
      <c r="Z65116"/>
    </row>
    <row r="65117" spans="26:26">
      <c r="Z65117"/>
    </row>
    <row r="65118" spans="26:26">
      <c r="Z65118"/>
    </row>
    <row r="65119" spans="26:26">
      <c r="Z65119"/>
    </row>
    <row r="65120" spans="26:26">
      <c r="Z65120"/>
    </row>
    <row r="65121" spans="26:26">
      <c r="Z65121"/>
    </row>
    <row r="65122" spans="26:26">
      <c r="Z65122"/>
    </row>
    <row r="65123" spans="26:26">
      <c r="Z65123"/>
    </row>
    <row r="65124" spans="26:26">
      <c r="Z65124"/>
    </row>
    <row r="65125" spans="26:26">
      <c r="Z65125"/>
    </row>
    <row r="65126" spans="26:26">
      <c r="Z65126"/>
    </row>
    <row r="65127" spans="26:26">
      <c r="Z65127"/>
    </row>
    <row r="65128" spans="26:26">
      <c r="Z65128"/>
    </row>
    <row r="65129" spans="26:26">
      <c r="Z65129"/>
    </row>
    <row r="65130" spans="26:26">
      <c r="Z65130"/>
    </row>
    <row r="65131" spans="26:26">
      <c r="Z65131"/>
    </row>
    <row r="65132" spans="26:26">
      <c r="Z65132"/>
    </row>
    <row r="65133" spans="26:26">
      <c r="Z65133"/>
    </row>
    <row r="65134" spans="26:26">
      <c r="Z65134"/>
    </row>
    <row r="65135" spans="26:26">
      <c r="Z65135"/>
    </row>
    <row r="65136" spans="26:26">
      <c r="Z65136"/>
    </row>
    <row r="65137" spans="26:26">
      <c r="Z65137"/>
    </row>
    <row r="65138" spans="26:26">
      <c r="Z65138"/>
    </row>
    <row r="65139" spans="26:26">
      <c r="Z65139"/>
    </row>
    <row r="65140" spans="26:26">
      <c r="Z65140"/>
    </row>
    <row r="65141" spans="26:26">
      <c r="Z65141"/>
    </row>
    <row r="65142" spans="26:26">
      <c r="Z65142"/>
    </row>
    <row r="65143" spans="26:26">
      <c r="Z65143"/>
    </row>
    <row r="65144" spans="26:26">
      <c r="Z65144"/>
    </row>
    <row r="65145" spans="26:26">
      <c r="Z65145"/>
    </row>
    <row r="65146" spans="26:26">
      <c r="Z65146"/>
    </row>
    <row r="65147" spans="26:26">
      <c r="Z65147"/>
    </row>
    <row r="65148" spans="26:26">
      <c r="Z65148"/>
    </row>
    <row r="65149" spans="26:26">
      <c r="Z65149"/>
    </row>
    <row r="65150" spans="26:26">
      <c r="Z65150"/>
    </row>
    <row r="65151" spans="26:26">
      <c r="Z65151"/>
    </row>
    <row r="65152" spans="26:26">
      <c r="Z65152"/>
    </row>
    <row r="65153" spans="26:26">
      <c r="Z65153"/>
    </row>
    <row r="65154" spans="26:26">
      <c r="Z65154"/>
    </row>
    <row r="65155" spans="26:26">
      <c r="Z65155"/>
    </row>
    <row r="65156" spans="26:26">
      <c r="Z65156"/>
    </row>
    <row r="65157" spans="26:26">
      <c r="Z65157"/>
    </row>
    <row r="65158" spans="26:26">
      <c r="Z65158"/>
    </row>
    <row r="65159" spans="26:26">
      <c r="Z65159"/>
    </row>
    <row r="65160" spans="26:26">
      <c r="Z65160"/>
    </row>
    <row r="65161" spans="26:26">
      <c r="Z65161"/>
    </row>
    <row r="65162" spans="26:26">
      <c r="Z65162"/>
    </row>
    <row r="65163" spans="26:26">
      <c r="Z65163"/>
    </row>
    <row r="65164" spans="26:26">
      <c r="Z65164"/>
    </row>
    <row r="65165" spans="26:26">
      <c r="Z65165"/>
    </row>
    <row r="65166" spans="26:26">
      <c r="Z65166"/>
    </row>
    <row r="65167" spans="26:26">
      <c r="Z65167"/>
    </row>
    <row r="65168" spans="26:26">
      <c r="Z65168"/>
    </row>
    <row r="65169" spans="26:26">
      <c r="Z65169"/>
    </row>
    <row r="65170" spans="26:26">
      <c r="Z65170"/>
    </row>
    <row r="65171" spans="26:26">
      <c r="Z65171"/>
    </row>
    <row r="65172" spans="26:26">
      <c r="Z65172"/>
    </row>
    <row r="65173" spans="26:26">
      <c r="Z65173"/>
    </row>
    <row r="65174" spans="26:26">
      <c r="Z65174"/>
    </row>
    <row r="65175" spans="26:26">
      <c r="Z65175"/>
    </row>
    <row r="65176" spans="26:26">
      <c r="Z65176"/>
    </row>
    <row r="65177" spans="26:26">
      <c r="Z65177"/>
    </row>
    <row r="65178" spans="26:26">
      <c r="Z65178"/>
    </row>
    <row r="65179" spans="26:26">
      <c r="Z65179"/>
    </row>
    <row r="65180" spans="26:26">
      <c r="Z65180"/>
    </row>
    <row r="65181" spans="26:26">
      <c r="Z65181"/>
    </row>
    <row r="65182" spans="26:26">
      <c r="Z65182"/>
    </row>
    <row r="65183" spans="26:26">
      <c r="Z65183"/>
    </row>
    <row r="65184" spans="26:26">
      <c r="Z65184"/>
    </row>
    <row r="65185" spans="26:26">
      <c r="Z65185"/>
    </row>
    <row r="65186" spans="26:26">
      <c r="Z65186"/>
    </row>
    <row r="65187" spans="26:26">
      <c r="Z65187"/>
    </row>
    <row r="65188" spans="26:26">
      <c r="Z65188"/>
    </row>
    <row r="65189" spans="26:26">
      <c r="Z65189"/>
    </row>
    <row r="65190" spans="26:26">
      <c r="Z65190"/>
    </row>
    <row r="65191" spans="26:26">
      <c r="Z65191"/>
    </row>
    <row r="65192" spans="26:26">
      <c r="Z65192"/>
    </row>
    <row r="65193" spans="26:26">
      <c r="Z65193"/>
    </row>
    <row r="65194" spans="26:26">
      <c r="Z65194"/>
    </row>
    <row r="65195" spans="26:26">
      <c r="Z65195"/>
    </row>
    <row r="65196" spans="26:26">
      <c r="Z65196"/>
    </row>
    <row r="65197" spans="26:26">
      <c r="Z65197"/>
    </row>
    <row r="65198" spans="26:26">
      <c r="Z65198"/>
    </row>
    <row r="65199" spans="26:26">
      <c r="Z65199"/>
    </row>
    <row r="65200" spans="26:26">
      <c r="Z65200"/>
    </row>
    <row r="65201" spans="26:26">
      <c r="Z65201"/>
    </row>
    <row r="65202" spans="26:26">
      <c r="Z65202"/>
    </row>
    <row r="65203" spans="26:26">
      <c r="Z65203"/>
    </row>
    <row r="65204" spans="26:26">
      <c r="Z65204"/>
    </row>
    <row r="65205" spans="26:26">
      <c r="Z65205"/>
    </row>
    <row r="65206" spans="26:26">
      <c r="Z65206"/>
    </row>
    <row r="65207" spans="26:26">
      <c r="Z65207"/>
    </row>
    <row r="65208" spans="26:26">
      <c r="Z65208"/>
    </row>
    <row r="65209" spans="26:26">
      <c r="Z65209"/>
    </row>
    <row r="65210" spans="26:26">
      <c r="Z65210"/>
    </row>
    <row r="65211" spans="26:26">
      <c r="Z65211"/>
    </row>
    <row r="65212" spans="26:26">
      <c r="Z65212"/>
    </row>
    <row r="65213" spans="26:26">
      <c r="Z65213"/>
    </row>
    <row r="65214" spans="26:26">
      <c r="Z65214"/>
    </row>
    <row r="65215" spans="26:26">
      <c r="Z65215"/>
    </row>
    <row r="65216" spans="26:26">
      <c r="Z65216"/>
    </row>
    <row r="65217" spans="26:26">
      <c r="Z65217"/>
    </row>
    <row r="65218" spans="26:26">
      <c r="Z65218"/>
    </row>
    <row r="65219" spans="26:26">
      <c r="Z65219"/>
    </row>
    <row r="65220" spans="26:26">
      <c r="Z65220"/>
    </row>
    <row r="65221" spans="26:26">
      <c r="Z65221"/>
    </row>
    <row r="65222" spans="26:26">
      <c r="Z65222"/>
    </row>
    <row r="65223" spans="26:26">
      <c r="Z65223"/>
    </row>
    <row r="65224" spans="26:26">
      <c r="Z65224"/>
    </row>
    <row r="65225" spans="26:26">
      <c r="Z65225"/>
    </row>
    <row r="65226" spans="26:26">
      <c r="Z65226"/>
    </row>
    <row r="65227" spans="26:26">
      <c r="Z65227"/>
    </row>
    <row r="65228" spans="26:26">
      <c r="Z65228"/>
    </row>
    <row r="65229" spans="26:26">
      <c r="Z65229"/>
    </row>
    <row r="65230" spans="26:26">
      <c r="Z65230"/>
    </row>
    <row r="65231" spans="26:26">
      <c r="Z65231"/>
    </row>
    <row r="65232" spans="26:26">
      <c r="Z65232"/>
    </row>
    <row r="65233" spans="26:26">
      <c r="Z65233"/>
    </row>
    <row r="65234" spans="26:26">
      <c r="Z65234"/>
    </row>
    <row r="65235" spans="26:26">
      <c r="Z65235"/>
    </row>
    <row r="65236" spans="26:26">
      <c r="Z65236"/>
    </row>
    <row r="65237" spans="26:26">
      <c r="Z65237"/>
    </row>
    <row r="65238" spans="26:26">
      <c r="Z65238"/>
    </row>
    <row r="65239" spans="26:26">
      <c r="Z65239"/>
    </row>
    <row r="65240" spans="26:26">
      <c r="Z65240"/>
    </row>
    <row r="65241" spans="26:26">
      <c r="Z65241"/>
    </row>
    <row r="65242" spans="26:26">
      <c r="Z65242"/>
    </row>
    <row r="65243" spans="26:26">
      <c r="Z65243"/>
    </row>
    <row r="65244" spans="26:26">
      <c r="Z65244"/>
    </row>
    <row r="65245" spans="26:26">
      <c r="Z65245"/>
    </row>
    <row r="65246" spans="26:26">
      <c r="Z65246"/>
    </row>
    <row r="65247" spans="26:26">
      <c r="Z65247"/>
    </row>
    <row r="65248" spans="26:26">
      <c r="Z65248"/>
    </row>
    <row r="65249" spans="26:26">
      <c r="Z65249"/>
    </row>
    <row r="65250" spans="26:26">
      <c r="Z65250"/>
    </row>
    <row r="65251" spans="26:26">
      <c r="Z65251"/>
    </row>
    <row r="65252" spans="26:26">
      <c r="Z65252"/>
    </row>
    <row r="65253" spans="26:26">
      <c r="Z65253"/>
    </row>
    <row r="65254" spans="26:26">
      <c r="Z65254"/>
    </row>
    <row r="65255" spans="26:26">
      <c r="Z65255"/>
    </row>
    <row r="65256" spans="26:26">
      <c r="Z65256"/>
    </row>
    <row r="65257" spans="26:26">
      <c r="Z65257"/>
    </row>
    <row r="65258" spans="26:26">
      <c r="Z65258"/>
    </row>
    <row r="65259" spans="26:26">
      <c r="Z65259"/>
    </row>
    <row r="65260" spans="26:26">
      <c r="Z65260"/>
    </row>
    <row r="65261" spans="26:26">
      <c r="Z65261"/>
    </row>
    <row r="65262" spans="26:26">
      <c r="Z65262"/>
    </row>
    <row r="65263" spans="26:26">
      <c r="Z65263"/>
    </row>
    <row r="65264" spans="26:26">
      <c r="Z65264"/>
    </row>
    <row r="65265" spans="26:26">
      <c r="Z65265"/>
    </row>
    <row r="65266" spans="26:26">
      <c r="Z65266"/>
    </row>
    <row r="65267" spans="26:26">
      <c r="Z65267"/>
    </row>
    <row r="65268" spans="26:26">
      <c r="Z65268"/>
    </row>
    <row r="65269" spans="26:26">
      <c r="Z65269"/>
    </row>
    <row r="65270" spans="26:26">
      <c r="Z65270"/>
    </row>
    <row r="65271" spans="26:26">
      <c r="Z65271"/>
    </row>
    <row r="65272" spans="26:26">
      <c r="Z65272"/>
    </row>
    <row r="65273" spans="26:26">
      <c r="Z65273"/>
    </row>
    <row r="65274" spans="26:26">
      <c r="Z65274"/>
    </row>
    <row r="65275" spans="26:26">
      <c r="Z65275"/>
    </row>
    <row r="65276" spans="26:26">
      <c r="Z65276"/>
    </row>
    <row r="65277" spans="26:26">
      <c r="Z65277"/>
    </row>
    <row r="65278" spans="26:26">
      <c r="Z65278"/>
    </row>
    <row r="65279" spans="26:26">
      <c r="Z65279"/>
    </row>
    <row r="65280" spans="26:26">
      <c r="Z65280"/>
    </row>
    <row r="65281" spans="26:26">
      <c r="Z65281"/>
    </row>
    <row r="65282" spans="26:26">
      <c r="Z65282"/>
    </row>
    <row r="65283" spans="26:26">
      <c r="Z65283"/>
    </row>
    <row r="65284" spans="26:26">
      <c r="Z65284"/>
    </row>
    <row r="65285" spans="26:26">
      <c r="Z65285"/>
    </row>
    <row r="65286" spans="26:26">
      <c r="Z65286"/>
    </row>
    <row r="65287" spans="26:26">
      <c r="Z65287"/>
    </row>
    <row r="65288" spans="26:26">
      <c r="Z65288"/>
    </row>
    <row r="65289" spans="26:26">
      <c r="Z65289"/>
    </row>
    <row r="65290" spans="26:26">
      <c r="Z65290"/>
    </row>
    <row r="65291" spans="26:26">
      <c r="Z65291"/>
    </row>
    <row r="65292" spans="26:26">
      <c r="Z65292"/>
    </row>
    <row r="65293" spans="26:26">
      <c r="Z65293"/>
    </row>
    <row r="65294" spans="26:26">
      <c r="Z65294"/>
    </row>
    <row r="65295" spans="26:26">
      <c r="Z65295"/>
    </row>
    <row r="65296" spans="26:26">
      <c r="Z65296"/>
    </row>
    <row r="65297" spans="26:26">
      <c r="Z65297"/>
    </row>
    <row r="65298" spans="26:26">
      <c r="Z65298"/>
    </row>
    <row r="65299" spans="26:26">
      <c r="Z65299"/>
    </row>
    <row r="65300" spans="26:26">
      <c r="Z65300"/>
    </row>
    <row r="65301" spans="26:26">
      <c r="Z65301"/>
    </row>
    <row r="65302" spans="26:26">
      <c r="Z65302"/>
    </row>
    <row r="65303" spans="26:26">
      <c r="Z65303"/>
    </row>
    <row r="65304" spans="26:26">
      <c r="Z65304"/>
    </row>
    <row r="65305" spans="26:26">
      <c r="Z65305"/>
    </row>
    <row r="65306" spans="26:26">
      <c r="Z65306"/>
    </row>
    <row r="65307" spans="26:26">
      <c r="Z65307"/>
    </row>
    <row r="65308" spans="26:26">
      <c r="Z65308"/>
    </row>
    <row r="65309" spans="26:26">
      <c r="Z65309"/>
    </row>
    <row r="65310" spans="26:26">
      <c r="Z65310"/>
    </row>
    <row r="65311" spans="26:26">
      <c r="Z65311"/>
    </row>
    <row r="65312" spans="26:26">
      <c r="Z65312"/>
    </row>
    <row r="65313" spans="26:26">
      <c r="Z65313"/>
    </row>
    <row r="65314" spans="26:26">
      <c r="Z65314"/>
    </row>
    <row r="65315" spans="26:26">
      <c r="Z65315"/>
    </row>
    <row r="65316" spans="26:26">
      <c r="Z65316"/>
    </row>
    <row r="65317" spans="26:26">
      <c r="Z65317"/>
    </row>
    <row r="65318" spans="26:26">
      <c r="Z65318"/>
    </row>
    <row r="65319" spans="26:26">
      <c r="Z65319"/>
    </row>
    <row r="65320" spans="26:26">
      <c r="Z65320"/>
    </row>
    <row r="65321" spans="26:26">
      <c r="Z65321"/>
    </row>
    <row r="65322" spans="26:26">
      <c r="Z65322"/>
    </row>
    <row r="65323" spans="26:26">
      <c r="Z65323"/>
    </row>
    <row r="65324" spans="26:26">
      <c r="Z65324"/>
    </row>
    <row r="65325" spans="26:26">
      <c r="Z65325"/>
    </row>
    <row r="65326" spans="26:26">
      <c r="Z65326"/>
    </row>
    <row r="65327" spans="26:26">
      <c r="Z65327"/>
    </row>
    <row r="65328" spans="26:26">
      <c r="Z65328"/>
    </row>
    <row r="65329" spans="26:26">
      <c r="Z65329"/>
    </row>
    <row r="65330" spans="26:26">
      <c r="Z65330"/>
    </row>
    <row r="65331" spans="26:26">
      <c r="Z65331"/>
    </row>
    <row r="65332" spans="26:26">
      <c r="Z65332"/>
    </row>
    <row r="65333" spans="26:26">
      <c r="Z65333"/>
    </row>
    <row r="65334" spans="26:26">
      <c r="Z65334"/>
    </row>
    <row r="65335" spans="26:26">
      <c r="Z65335"/>
    </row>
    <row r="65336" spans="26:26">
      <c r="Z65336"/>
    </row>
    <row r="65337" spans="26:26">
      <c r="Z65337"/>
    </row>
    <row r="65338" spans="26:26">
      <c r="Z65338"/>
    </row>
    <row r="65339" spans="26:26">
      <c r="Z65339"/>
    </row>
    <row r="65340" spans="26:26">
      <c r="Z65340"/>
    </row>
    <row r="65341" spans="26:26">
      <c r="Z65341"/>
    </row>
    <row r="65342" spans="26:26">
      <c r="Z65342"/>
    </row>
    <row r="65343" spans="26:26">
      <c r="Z65343"/>
    </row>
    <row r="65344" spans="26:26">
      <c r="Z65344"/>
    </row>
    <row r="65345" spans="26:26">
      <c r="Z65345"/>
    </row>
    <row r="65346" spans="26:26">
      <c r="Z65346"/>
    </row>
    <row r="65347" spans="26:26">
      <c r="Z65347"/>
    </row>
    <row r="65348" spans="26:26">
      <c r="Z65348"/>
    </row>
    <row r="65349" spans="26:26">
      <c r="Z65349"/>
    </row>
    <row r="65350" spans="26:26">
      <c r="Z65350"/>
    </row>
    <row r="65351" spans="26:26">
      <c r="Z65351"/>
    </row>
    <row r="65352" spans="26:26">
      <c r="Z65352"/>
    </row>
    <row r="65353" spans="26:26">
      <c r="Z65353"/>
    </row>
    <row r="65354" spans="26:26">
      <c r="Z65354"/>
    </row>
    <row r="65355" spans="26:26">
      <c r="Z65355"/>
    </row>
    <row r="65356" spans="26:26">
      <c r="Z65356"/>
    </row>
    <row r="65357" spans="26:26">
      <c r="Z65357"/>
    </row>
    <row r="65358" spans="26:26">
      <c r="Z65358"/>
    </row>
    <row r="65359" spans="26:26">
      <c r="Z65359"/>
    </row>
    <row r="65360" spans="26:26">
      <c r="Z65360"/>
    </row>
    <row r="65361" spans="26:26">
      <c r="Z65361"/>
    </row>
    <row r="65362" spans="26:26">
      <c r="Z65362"/>
    </row>
    <row r="65363" spans="26:26">
      <c r="Z65363"/>
    </row>
    <row r="65364" spans="26:26">
      <c r="Z65364"/>
    </row>
    <row r="65365" spans="26:26">
      <c r="Z65365"/>
    </row>
    <row r="65366" spans="26:26">
      <c r="Z65366"/>
    </row>
    <row r="65367" spans="26:26">
      <c r="Z65367"/>
    </row>
    <row r="65368" spans="26:26">
      <c r="Z65368"/>
    </row>
    <row r="65369" spans="26:26">
      <c r="Z65369"/>
    </row>
    <row r="65370" spans="26:26">
      <c r="Z65370"/>
    </row>
    <row r="65371" spans="26:26">
      <c r="Z65371"/>
    </row>
    <row r="65372" spans="26:26">
      <c r="Z65372"/>
    </row>
    <row r="65373" spans="26:26">
      <c r="Z65373"/>
    </row>
    <row r="65374" spans="26:26">
      <c r="Z65374"/>
    </row>
    <row r="65375" spans="26:26">
      <c r="Z65375"/>
    </row>
    <row r="65376" spans="26:26">
      <c r="Z65376"/>
    </row>
    <row r="65377" spans="26:26">
      <c r="Z65377"/>
    </row>
    <row r="65378" spans="26:26">
      <c r="Z65378"/>
    </row>
    <row r="65379" spans="26:26">
      <c r="Z65379"/>
    </row>
    <row r="65380" spans="26:26">
      <c r="Z65380"/>
    </row>
    <row r="65381" spans="26:26">
      <c r="Z65381"/>
    </row>
    <row r="65382" spans="26:26">
      <c r="Z65382"/>
    </row>
    <row r="65383" spans="26:26">
      <c r="Z65383"/>
    </row>
    <row r="65384" spans="26:26">
      <c r="Z65384"/>
    </row>
    <row r="65385" spans="26:26">
      <c r="Z65385"/>
    </row>
    <row r="65386" spans="26:26">
      <c r="Z65386"/>
    </row>
    <row r="65387" spans="26:26">
      <c r="Z65387"/>
    </row>
    <row r="65388" spans="26:26">
      <c r="Z65388"/>
    </row>
    <row r="65389" spans="26:26">
      <c r="Z65389"/>
    </row>
    <row r="65390" spans="26:26">
      <c r="Z65390"/>
    </row>
    <row r="65391" spans="26:26">
      <c r="Z65391"/>
    </row>
    <row r="65392" spans="26:26">
      <c r="Z65392"/>
    </row>
    <row r="65393" spans="26:26">
      <c r="Z65393"/>
    </row>
    <row r="65394" spans="26:26">
      <c r="Z65394"/>
    </row>
    <row r="65395" spans="26:26">
      <c r="Z65395"/>
    </row>
    <row r="65396" spans="26:26">
      <c r="Z65396"/>
    </row>
    <row r="65397" spans="26:26">
      <c r="Z65397"/>
    </row>
    <row r="65398" spans="26:26">
      <c r="Z65398"/>
    </row>
    <row r="65399" spans="26:26">
      <c r="Z65399"/>
    </row>
    <row r="65400" spans="26:26">
      <c r="Z65400"/>
    </row>
    <row r="65401" spans="26:26">
      <c r="Z65401"/>
    </row>
    <row r="65402" spans="26:26">
      <c r="Z65402"/>
    </row>
    <row r="65403" spans="26:26">
      <c r="Z65403"/>
    </row>
    <row r="65404" spans="26:26">
      <c r="Z65404"/>
    </row>
    <row r="65405" spans="26:26">
      <c r="Z65405"/>
    </row>
    <row r="65406" spans="26:26">
      <c r="Z65406"/>
    </row>
    <row r="65407" spans="26:26">
      <c r="Z65407"/>
    </row>
    <row r="65408" spans="26:26">
      <c r="Z65408"/>
    </row>
    <row r="65409" spans="26:26">
      <c r="Z65409"/>
    </row>
    <row r="65410" spans="26:26">
      <c r="Z65410"/>
    </row>
    <row r="65411" spans="26:26">
      <c r="Z65411"/>
    </row>
    <row r="65412" spans="26:26">
      <c r="Z65412"/>
    </row>
    <row r="65413" spans="26:26">
      <c r="Z65413"/>
    </row>
    <row r="65414" spans="26:26">
      <c r="Z65414"/>
    </row>
    <row r="65415" spans="26:26">
      <c r="Z65415"/>
    </row>
    <row r="65416" spans="26:26">
      <c r="Z65416"/>
    </row>
    <row r="65417" spans="26:26">
      <c r="Z65417"/>
    </row>
    <row r="65418" spans="26:26">
      <c r="Z65418"/>
    </row>
    <row r="65419" spans="26:26">
      <c r="Z65419"/>
    </row>
    <row r="65420" spans="26:26">
      <c r="Z65420"/>
    </row>
    <row r="65421" spans="26:26">
      <c r="Z65421"/>
    </row>
    <row r="65422" spans="26:26">
      <c r="Z65422"/>
    </row>
    <row r="65423" spans="26:26">
      <c r="Z65423"/>
    </row>
    <row r="65424" spans="26:26">
      <c r="Z65424"/>
    </row>
    <row r="65425" spans="26:26">
      <c r="Z65425"/>
    </row>
    <row r="65426" spans="26:26">
      <c r="Z65426"/>
    </row>
    <row r="65427" spans="26:26">
      <c r="Z65427"/>
    </row>
    <row r="65428" spans="26:26">
      <c r="Z65428"/>
    </row>
    <row r="65429" spans="26:26">
      <c r="Z65429"/>
    </row>
    <row r="65430" spans="26:26">
      <c r="Z65430"/>
    </row>
    <row r="65431" spans="26:26">
      <c r="Z65431"/>
    </row>
    <row r="65432" spans="26:26">
      <c r="Z65432"/>
    </row>
    <row r="65433" spans="26:26">
      <c r="Z65433"/>
    </row>
    <row r="65434" spans="26:26">
      <c r="Z65434"/>
    </row>
    <row r="65435" spans="26:26">
      <c r="Z65435"/>
    </row>
    <row r="65436" spans="26:26">
      <c r="Z65436"/>
    </row>
    <row r="65437" spans="26:26">
      <c r="Z65437"/>
    </row>
    <row r="65438" spans="26:26">
      <c r="Z65438"/>
    </row>
    <row r="65439" spans="26:26">
      <c r="Z65439"/>
    </row>
    <row r="65440" spans="26:26">
      <c r="Z65440"/>
    </row>
    <row r="65441" spans="26:26">
      <c r="Z65441"/>
    </row>
    <row r="65442" spans="26:26">
      <c r="Z65442"/>
    </row>
    <row r="65443" spans="26:26">
      <c r="Z65443"/>
    </row>
    <row r="65444" spans="26:26">
      <c r="Z65444"/>
    </row>
    <row r="65445" spans="26:26">
      <c r="Z65445"/>
    </row>
    <row r="65446" spans="26:26">
      <c r="Z65446"/>
    </row>
    <row r="65447" spans="26:26">
      <c r="Z65447"/>
    </row>
    <row r="65448" spans="26:26">
      <c r="Z65448"/>
    </row>
    <row r="65449" spans="26:26">
      <c r="Z65449"/>
    </row>
    <row r="65450" spans="26:26">
      <c r="Z65450"/>
    </row>
    <row r="65451" spans="26:26">
      <c r="Z65451"/>
    </row>
    <row r="65452" spans="26:26">
      <c r="Z65452"/>
    </row>
    <row r="65453" spans="26:26">
      <c r="Z65453"/>
    </row>
    <row r="65454" spans="26:26">
      <c r="Z65454"/>
    </row>
    <row r="65455" spans="26:26">
      <c r="Z65455"/>
    </row>
    <row r="65456" spans="26:26">
      <c r="Z65456"/>
    </row>
    <row r="65457" spans="26:26">
      <c r="Z65457"/>
    </row>
    <row r="65458" spans="26:26">
      <c r="Z65458"/>
    </row>
    <row r="65459" spans="26:26">
      <c r="Z65459"/>
    </row>
    <row r="65460" spans="26:26">
      <c r="Z65460"/>
    </row>
    <row r="65461" spans="26:26">
      <c r="Z65461"/>
    </row>
    <row r="65462" spans="26:26">
      <c r="Z65462"/>
    </row>
    <row r="65463" spans="26:26">
      <c r="Z65463"/>
    </row>
    <row r="65464" spans="26:26">
      <c r="Z65464"/>
    </row>
    <row r="65465" spans="26:26">
      <c r="Z65465"/>
    </row>
    <row r="65466" spans="26:26">
      <c r="Z65466"/>
    </row>
    <row r="65467" spans="26:26">
      <c r="Z65467"/>
    </row>
    <row r="65468" spans="26:26">
      <c r="Z65468"/>
    </row>
    <row r="65469" spans="26:26">
      <c r="Z65469"/>
    </row>
    <row r="65470" spans="26:26">
      <c r="Z65470"/>
    </row>
    <row r="65471" spans="26:26">
      <c r="Z65471"/>
    </row>
    <row r="65472" spans="26:26">
      <c r="Z65472"/>
    </row>
    <row r="65473" spans="26:26">
      <c r="Z65473"/>
    </row>
    <row r="65474" spans="26:26">
      <c r="Z65474"/>
    </row>
    <row r="65475" spans="26:26">
      <c r="Z65475"/>
    </row>
    <row r="65476" spans="26:26">
      <c r="Z65476"/>
    </row>
    <row r="65477" spans="26:26">
      <c r="Z65477"/>
    </row>
    <row r="65478" spans="26:26">
      <c r="Z65478"/>
    </row>
    <row r="65479" spans="26:26">
      <c r="Z65479"/>
    </row>
    <row r="65480" spans="26:26">
      <c r="Z65480"/>
    </row>
    <row r="65481" spans="26:26">
      <c r="Z65481"/>
    </row>
    <row r="65482" spans="26:26">
      <c r="Z65482"/>
    </row>
    <row r="65483" spans="26:26">
      <c r="Z65483"/>
    </row>
    <row r="65484" spans="26:26">
      <c r="Z65484"/>
    </row>
    <row r="65485" spans="26:26">
      <c r="Z65485"/>
    </row>
    <row r="65486" spans="26:26">
      <c r="Z65486"/>
    </row>
    <row r="65487" spans="26:26">
      <c r="Z65487"/>
    </row>
    <row r="65488" spans="26:26">
      <c r="Z65488"/>
    </row>
    <row r="65489" spans="26:26">
      <c r="Z65489"/>
    </row>
    <row r="65490" spans="26:26">
      <c r="Z65490"/>
    </row>
    <row r="65491" spans="26:26">
      <c r="Z65491"/>
    </row>
    <row r="65492" spans="26:26">
      <c r="Z65492"/>
    </row>
    <row r="65493" spans="26:26">
      <c r="Z65493"/>
    </row>
    <row r="65494" spans="26:26">
      <c r="Z65494"/>
    </row>
    <row r="65495" spans="26:26">
      <c r="Z65495"/>
    </row>
    <row r="65496" spans="26:26">
      <c r="Z65496"/>
    </row>
    <row r="65497" spans="26:26">
      <c r="Z65497"/>
    </row>
    <row r="65498" spans="26:26">
      <c r="Z65498"/>
    </row>
    <row r="65499" spans="26:26">
      <c r="Z65499"/>
    </row>
    <row r="65500" spans="26:26">
      <c r="Z65500"/>
    </row>
    <row r="65501" spans="26:26">
      <c r="Z65501"/>
    </row>
    <row r="65502" spans="26:26">
      <c r="Z65502"/>
    </row>
    <row r="65503" spans="26:26">
      <c r="Z65503"/>
    </row>
    <row r="65504" spans="26:26">
      <c r="Z65504"/>
    </row>
    <row r="65505" spans="26:26">
      <c r="Z65505"/>
    </row>
    <row r="65506" spans="26:26">
      <c r="Z65506"/>
    </row>
    <row r="65507" spans="26:26">
      <c r="Z65507"/>
    </row>
    <row r="65508" spans="26:26">
      <c r="Z65508"/>
    </row>
    <row r="65509" spans="26:26">
      <c r="Z65509"/>
    </row>
    <row r="65510" spans="26:26">
      <c r="Z65510"/>
    </row>
    <row r="65511" spans="26:26">
      <c r="Z65511"/>
    </row>
    <row r="65512" spans="26:26">
      <c r="Z65512"/>
    </row>
    <row r="65513" spans="26:26">
      <c r="Z65513"/>
    </row>
    <row r="65514" spans="26:26">
      <c r="Z65514"/>
    </row>
    <row r="65515" spans="26:26">
      <c r="Z65515"/>
    </row>
    <row r="65516" spans="26:26">
      <c r="Z65516"/>
    </row>
    <row r="65517" spans="26:26">
      <c r="Z65517"/>
    </row>
    <row r="65518" spans="26:26">
      <c r="Z65518"/>
    </row>
    <row r="65519" spans="26:26">
      <c r="Z65519"/>
    </row>
    <row r="65520" spans="26:26">
      <c r="Z65520"/>
    </row>
    <row r="65521" spans="26:26">
      <c r="Z65521"/>
    </row>
    <row r="65522" spans="26:26">
      <c r="Z65522"/>
    </row>
    <row r="65523" spans="26:26">
      <c r="Z65523"/>
    </row>
    <row r="65524" spans="26:26">
      <c r="Z65524"/>
    </row>
    <row r="65525" spans="26:26">
      <c r="Z65525"/>
    </row>
    <row r="65526" spans="26:26">
      <c r="Z65526"/>
    </row>
    <row r="65527" spans="26:26">
      <c r="Z65527"/>
    </row>
    <row r="65528" spans="26:26">
      <c r="Z65528"/>
    </row>
    <row r="65529" spans="26:26">
      <c r="Z65529"/>
    </row>
    <row r="65530" spans="26:26">
      <c r="Z65530"/>
    </row>
    <row r="65531" spans="26:26">
      <c r="Z65531"/>
    </row>
    <row r="65532" spans="26:26">
      <c r="Z65532"/>
    </row>
    <row r="65533" spans="26:26">
      <c r="Z65533"/>
    </row>
    <row r="65534" spans="26:26">
      <c r="Z65534"/>
    </row>
    <row r="65535" spans="26:26">
      <c r="Z65535"/>
    </row>
    <row r="65536" spans="26:26">
      <c r="Z65536"/>
    </row>
    <row r="65537" spans="26:26">
      <c r="Z65537"/>
    </row>
    <row r="65538" spans="26:26">
      <c r="Z65538"/>
    </row>
    <row r="65539" spans="26:26">
      <c r="Z65539"/>
    </row>
    <row r="65540" spans="26:26">
      <c r="Z65540"/>
    </row>
    <row r="65541" spans="26:26">
      <c r="Z65541"/>
    </row>
    <row r="65542" spans="26:26">
      <c r="Z65542"/>
    </row>
    <row r="65543" spans="26:26">
      <c r="Z65543"/>
    </row>
    <row r="65544" spans="26:26">
      <c r="Z65544"/>
    </row>
    <row r="65545" spans="26:26">
      <c r="Z65545"/>
    </row>
    <row r="65546" spans="26:26">
      <c r="Z65546"/>
    </row>
    <row r="65547" spans="26:26">
      <c r="Z65547"/>
    </row>
    <row r="65548" spans="26:26">
      <c r="Z65548"/>
    </row>
    <row r="65549" spans="26:26">
      <c r="Z65549"/>
    </row>
    <row r="65550" spans="26:26">
      <c r="Z65550"/>
    </row>
    <row r="65551" spans="26:26">
      <c r="Z65551"/>
    </row>
    <row r="65552" spans="26:26">
      <c r="Z65552"/>
    </row>
    <row r="65553" spans="26:26">
      <c r="Z65553"/>
    </row>
    <row r="65554" spans="26:26">
      <c r="Z65554"/>
    </row>
    <row r="65555" spans="26:26">
      <c r="Z65555"/>
    </row>
    <row r="65556" spans="26:26">
      <c r="Z65556"/>
    </row>
    <row r="65557" spans="26:26">
      <c r="Z65557"/>
    </row>
    <row r="65558" spans="26:26">
      <c r="Z65558"/>
    </row>
    <row r="65559" spans="26:26">
      <c r="Z65559"/>
    </row>
    <row r="65560" spans="26:26">
      <c r="Z65560"/>
    </row>
    <row r="65561" spans="26:26">
      <c r="Z65561"/>
    </row>
    <row r="65562" spans="26:26">
      <c r="Z65562"/>
    </row>
    <row r="65563" spans="26:26">
      <c r="Z65563"/>
    </row>
    <row r="65564" spans="26:26">
      <c r="Z65564"/>
    </row>
    <row r="65565" spans="26:26">
      <c r="Z65565"/>
    </row>
    <row r="65566" spans="26:26">
      <c r="Z65566"/>
    </row>
    <row r="65567" spans="26:26">
      <c r="Z65567"/>
    </row>
    <row r="65568" spans="26:26">
      <c r="Z65568"/>
    </row>
    <row r="65569" spans="26:26">
      <c r="Z65569"/>
    </row>
    <row r="65570" spans="26:26">
      <c r="Z65570"/>
    </row>
    <row r="65571" spans="26:26">
      <c r="Z65571"/>
    </row>
    <row r="65572" spans="26:26">
      <c r="Z65572"/>
    </row>
    <row r="65573" spans="26:26">
      <c r="Z65573"/>
    </row>
    <row r="65574" spans="26:26">
      <c r="Z65574"/>
    </row>
    <row r="65575" spans="26:26">
      <c r="Z65575"/>
    </row>
    <row r="65576" spans="26:26">
      <c r="Z65576"/>
    </row>
    <row r="65577" spans="26:26">
      <c r="Z65577"/>
    </row>
    <row r="65578" spans="26:26">
      <c r="Z65578"/>
    </row>
    <row r="65579" spans="26:26">
      <c r="Z65579"/>
    </row>
    <row r="65580" spans="26:26">
      <c r="Z65580"/>
    </row>
    <row r="65581" spans="26:26">
      <c r="Z65581"/>
    </row>
    <row r="65582" spans="26:26">
      <c r="Z65582"/>
    </row>
    <row r="65583" spans="26:26">
      <c r="Z65583"/>
    </row>
    <row r="65584" spans="26:26">
      <c r="Z65584"/>
    </row>
    <row r="65585" spans="26:26">
      <c r="Z65585"/>
    </row>
    <row r="65586" spans="26:26">
      <c r="Z65586"/>
    </row>
    <row r="65587" spans="26:26">
      <c r="Z65587"/>
    </row>
    <row r="65588" spans="26:26">
      <c r="Z65588"/>
    </row>
    <row r="65589" spans="26:26">
      <c r="Z65589"/>
    </row>
    <row r="65590" spans="26:26">
      <c r="Z65590"/>
    </row>
    <row r="65591" spans="26:26">
      <c r="Z65591"/>
    </row>
    <row r="65592" spans="26:26">
      <c r="Z65592"/>
    </row>
    <row r="65593" spans="26:26">
      <c r="Z65593"/>
    </row>
    <row r="65594" spans="26:26">
      <c r="Z65594"/>
    </row>
    <row r="65595" spans="26:26">
      <c r="Z65595"/>
    </row>
    <row r="65596" spans="26:26">
      <c r="Z65596"/>
    </row>
    <row r="65597" spans="26:26">
      <c r="Z65597"/>
    </row>
    <row r="65598" spans="26:26">
      <c r="Z65598"/>
    </row>
    <row r="65599" spans="26:26">
      <c r="Z65599"/>
    </row>
    <row r="65600" spans="26:26">
      <c r="Z65600"/>
    </row>
    <row r="65601" spans="26:26">
      <c r="Z65601"/>
    </row>
    <row r="65602" spans="26:26">
      <c r="Z65602"/>
    </row>
    <row r="65603" spans="26:26">
      <c r="Z65603"/>
    </row>
    <row r="65604" spans="26:26">
      <c r="Z65604"/>
    </row>
    <row r="65605" spans="26:26">
      <c r="Z65605"/>
    </row>
    <row r="65606" spans="26:26">
      <c r="Z65606"/>
    </row>
    <row r="65607" spans="26:26">
      <c r="Z65607"/>
    </row>
    <row r="65608" spans="26:26">
      <c r="Z65608"/>
    </row>
    <row r="65609" spans="26:26">
      <c r="Z65609"/>
    </row>
    <row r="65610" spans="26:26">
      <c r="Z65610"/>
    </row>
    <row r="65611" spans="26:26">
      <c r="Z65611"/>
    </row>
    <row r="65612" spans="26:26">
      <c r="Z65612"/>
    </row>
    <row r="65613" spans="26:26">
      <c r="Z65613"/>
    </row>
    <row r="65614" spans="26:26">
      <c r="Z65614"/>
    </row>
    <row r="65615" spans="26:26">
      <c r="Z65615"/>
    </row>
    <row r="65616" spans="26:26">
      <c r="Z65616"/>
    </row>
    <row r="65617" spans="26:26">
      <c r="Z65617"/>
    </row>
    <row r="65618" spans="26:26">
      <c r="Z65618"/>
    </row>
    <row r="65619" spans="26:26">
      <c r="Z65619"/>
    </row>
    <row r="65620" spans="26:26">
      <c r="Z65620"/>
    </row>
    <row r="65621" spans="26:26">
      <c r="Z65621"/>
    </row>
    <row r="65622" spans="26:26">
      <c r="Z65622"/>
    </row>
    <row r="65623" spans="26:26">
      <c r="Z65623"/>
    </row>
    <row r="65624" spans="26:26">
      <c r="Z65624"/>
    </row>
    <row r="65625" spans="26:26">
      <c r="Z65625"/>
    </row>
    <row r="65626" spans="26:26">
      <c r="Z65626"/>
    </row>
    <row r="65627" spans="26:26">
      <c r="Z65627"/>
    </row>
    <row r="65628" spans="26:26">
      <c r="Z65628"/>
    </row>
    <row r="65629" spans="26:26">
      <c r="Z65629"/>
    </row>
    <row r="65630" spans="26:26">
      <c r="Z65630"/>
    </row>
    <row r="65631" spans="26:26">
      <c r="Z65631"/>
    </row>
    <row r="65632" spans="26:26">
      <c r="Z65632"/>
    </row>
    <row r="65633" spans="26:26">
      <c r="Z65633"/>
    </row>
    <row r="65634" spans="26:26">
      <c r="Z65634"/>
    </row>
    <row r="65635" spans="26:26">
      <c r="Z65635"/>
    </row>
    <row r="65636" spans="26:26">
      <c r="Z65636"/>
    </row>
    <row r="65637" spans="26:26">
      <c r="Z65637"/>
    </row>
    <row r="65638" spans="26:26">
      <c r="Z65638"/>
    </row>
    <row r="65639" spans="26:26">
      <c r="Z65639"/>
    </row>
    <row r="65640" spans="26:26">
      <c r="Z65640"/>
    </row>
    <row r="65641" spans="26:26">
      <c r="Z65641"/>
    </row>
    <row r="65642" spans="26:26">
      <c r="Z65642"/>
    </row>
    <row r="65643" spans="26:26">
      <c r="Z65643"/>
    </row>
    <row r="65644" spans="26:26">
      <c r="Z65644"/>
    </row>
    <row r="65645" spans="26:26">
      <c r="Z65645"/>
    </row>
    <row r="65646" spans="26:26">
      <c r="Z65646"/>
    </row>
    <row r="65647" spans="26:26">
      <c r="Z65647"/>
    </row>
    <row r="65648" spans="26:26">
      <c r="Z65648"/>
    </row>
    <row r="65649" spans="26:26">
      <c r="Z65649"/>
    </row>
    <row r="65650" spans="26:26">
      <c r="Z65650"/>
    </row>
    <row r="65651" spans="26:26">
      <c r="Z65651"/>
    </row>
    <row r="65652" spans="26:26">
      <c r="Z65652"/>
    </row>
    <row r="65653" spans="26:26">
      <c r="Z65653"/>
    </row>
    <row r="65654" spans="26:26">
      <c r="Z65654"/>
    </row>
    <row r="65655" spans="26:26">
      <c r="Z65655"/>
    </row>
    <row r="65656" spans="26:26">
      <c r="Z65656"/>
    </row>
    <row r="65657" spans="26:26">
      <c r="Z65657"/>
    </row>
    <row r="65658" spans="26:26">
      <c r="Z65658"/>
    </row>
    <row r="65659" spans="26:26">
      <c r="Z65659"/>
    </row>
    <row r="65660" spans="26:26">
      <c r="Z65660"/>
    </row>
    <row r="65661" spans="26:26">
      <c r="Z65661"/>
    </row>
    <row r="65662" spans="26:26">
      <c r="Z65662"/>
    </row>
    <row r="65663" spans="26:26">
      <c r="Z65663"/>
    </row>
    <row r="65664" spans="26:26">
      <c r="Z65664"/>
    </row>
    <row r="65665" spans="26:26">
      <c r="Z65665"/>
    </row>
    <row r="65666" spans="26:26">
      <c r="Z65666"/>
    </row>
    <row r="65667" spans="26:26">
      <c r="Z65667"/>
    </row>
    <row r="65668" spans="26:26">
      <c r="Z65668"/>
    </row>
    <row r="65669" spans="26:26">
      <c r="Z65669"/>
    </row>
    <row r="65670" spans="26:26">
      <c r="Z65670"/>
    </row>
    <row r="65671" spans="26:26">
      <c r="Z65671"/>
    </row>
    <row r="65672" spans="26:26">
      <c r="Z65672"/>
    </row>
    <row r="65673" spans="26:26">
      <c r="Z65673"/>
    </row>
    <row r="65674" spans="26:26">
      <c r="Z65674"/>
    </row>
    <row r="65675" spans="26:26">
      <c r="Z65675"/>
    </row>
    <row r="65676" spans="26:26">
      <c r="Z65676"/>
    </row>
    <row r="65677" spans="26:26">
      <c r="Z65677"/>
    </row>
    <row r="65678" spans="26:26">
      <c r="Z65678"/>
    </row>
    <row r="65679" spans="26:26">
      <c r="Z65679"/>
    </row>
    <row r="65680" spans="26:26">
      <c r="Z65680"/>
    </row>
    <row r="65681" spans="26:26">
      <c r="Z65681"/>
    </row>
    <row r="65682" spans="26:26">
      <c r="Z65682"/>
    </row>
    <row r="65683" spans="26:26">
      <c r="Z65683"/>
    </row>
    <row r="65684" spans="26:26">
      <c r="Z65684"/>
    </row>
    <row r="65685" spans="26:26">
      <c r="Z65685"/>
    </row>
    <row r="65686" spans="26:26">
      <c r="Z65686"/>
    </row>
    <row r="65687" spans="26:26">
      <c r="Z65687"/>
    </row>
    <row r="65688" spans="26:26">
      <c r="Z65688"/>
    </row>
    <row r="65689" spans="26:26">
      <c r="Z65689"/>
    </row>
    <row r="65690" spans="26:26">
      <c r="Z65690"/>
    </row>
    <row r="65691" spans="26:26">
      <c r="Z65691"/>
    </row>
    <row r="65692" spans="26:26">
      <c r="Z65692"/>
    </row>
    <row r="65693" spans="26:26">
      <c r="Z65693"/>
    </row>
    <row r="65694" spans="26:26">
      <c r="Z65694"/>
    </row>
    <row r="65695" spans="26:26">
      <c r="Z65695"/>
    </row>
    <row r="65696" spans="26:26">
      <c r="Z65696"/>
    </row>
    <row r="65697" spans="26:26">
      <c r="Z65697"/>
    </row>
    <row r="65698" spans="26:26">
      <c r="Z65698"/>
    </row>
    <row r="65699" spans="26:26">
      <c r="Z65699"/>
    </row>
    <row r="65700" spans="26:26">
      <c r="Z65700"/>
    </row>
    <row r="65701" spans="26:26">
      <c r="Z65701"/>
    </row>
    <row r="65702" spans="26:26">
      <c r="Z65702"/>
    </row>
    <row r="65703" spans="26:26">
      <c r="Z65703"/>
    </row>
    <row r="65704" spans="26:26">
      <c r="Z65704"/>
    </row>
    <row r="65705" spans="26:26">
      <c r="Z65705"/>
    </row>
    <row r="65706" spans="26:26">
      <c r="Z65706"/>
    </row>
    <row r="65707" spans="26:26">
      <c r="Z65707"/>
    </row>
    <row r="65708" spans="26:26">
      <c r="Z65708"/>
    </row>
    <row r="65709" spans="26:26">
      <c r="Z65709"/>
    </row>
    <row r="65710" spans="26:26">
      <c r="Z65710"/>
    </row>
    <row r="65711" spans="26:26">
      <c r="Z65711"/>
    </row>
    <row r="65712" spans="26:26">
      <c r="Z65712"/>
    </row>
    <row r="65713" spans="26:26">
      <c r="Z65713"/>
    </row>
    <row r="65714" spans="26:26">
      <c r="Z65714"/>
    </row>
    <row r="65715" spans="26:26">
      <c r="Z65715"/>
    </row>
    <row r="65716" spans="26:26">
      <c r="Z65716"/>
    </row>
    <row r="65717" spans="26:26">
      <c r="Z65717"/>
    </row>
    <row r="65718" spans="26:26">
      <c r="Z65718"/>
    </row>
    <row r="65719" spans="26:26">
      <c r="Z65719"/>
    </row>
    <row r="65720" spans="26:26">
      <c r="Z65720"/>
    </row>
    <row r="65721" spans="26:26">
      <c r="Z65721"/>
    </row>
    <row r="65722" spans="26:26">
      <c r="Z65722"/>
    </row>
    <row r="65723" spans="26:26">
      <c r="Z65723"/>
    </row>
    <row r="65724" spans="26:26">
      <c r="Z65724"/>
    </row>
    <row r="65725" spans="26:26">
      <c r="Z65725"/>
    </row>
    <row r="65726" spans="26:26">
      <c r="Z65726"/>
    </row>
    <row r="65727" spans="26:26">
      <c r="Z65727"/>
    </row>
    <row r="65728" spans="26:26">
      <c r="Z65728"/>
    </row>
    <row r="65729" spans="26:26">
      <c r="Z65729"/>
    </row>
    <row r="65730" spans="26:26">
      <c r="Z65730"/>
    </row>
    <row r="65731" spans="26:26">
      <c r="Z65731"/>
    </row>
    <row r="65732" spans="26:26">
      <c r="Z65732"/>
    </row>
    <row r="65733" spans="26:26">
      <c r="Z65733"/>
    </row>
    <row r="65734" spans="26:26">
      <c r="Z65734"/>
    </row>
    <row r="65735" spans="26:26">
      <c r="Z65735"/>
    </row>
    <row r="65736" spans="26:26">
      <c r="Z65736"/>
    </row>
    <row r="65737" spans="26:26">
      <c r="Z65737"/>
    </row>
    <row r="65738" spans="26:26">
      <c r="Z65738"/>
    </row>
    <row r="65739" spans="26:26">
      <c r="Z65739"/>
    </row>
    <row r="65740" spans="26:26">
      <c r="Z65740"/>
    </row>
    <row r="65741" spans="26:26">
      <c r="Z65741"/>
    </row>
    <row r="65742" spans="26:26">
      <c r="Z65742"/>
    </row>
    <row r="65743" spans="26:26">
      <c r="Z65743"/>
    </row>
    <row r="65744" spans="26:26">
      <c r="Z65744"/>
    </row>
    <row r="65745" spans="26:26">
      <c r="Z65745"/>
    </row>
    <row r="65746" spans="26:26">
      <c r="Z65746"/>
    </row>
    <row r="65747" spans="26:26">
      <c r="Z65747"/>
    </row>
    <row r="65748" spans="26:26">
      <c r="Z65748"/>
    </row>
    <row r="65749" spans="26:26">
      <c r="Z65749"/>
    </row>
    <row r="65750" spans="26:26">
      <c r="Z65750"/>
    </row>
    <row r="65751" spans="26:26">
      <c r="Z65751"/>
    </row>
    <row r="65752" spans="26:26">
      <c r="Z65752"/>
    </row>
    <row r="65753" spans="26:26">
      <c r="Z65753"/>
    </row>
    <row r="65754" spans="26:26">
      <c r="Z65754"/>
    </row>
    <row r="65755" spans="26:26">
      <c r="Z65755"/>
    </row>
    <row r="65756" spans="26:26">
      <c r="Z65756"/>
    </row>
    <row r="65757" spans="26:26">
      <c r="Z65757"/>
    </row>
    <row r="65758" spans="26:26">
      <c r="Z65758"/>
    </row>
    <row r="65759" spans="26:26">
      <c r="Z65759"/>
    </row>
    <row r="65760" spans="26:26">
      <c r="Z65760"/>
    </row>
    <row r="65761" spans="26:26">
      <c r="Z65761"/>
    </row>
    <row r="65762" spans="26:26">
      <c r="Z65762"/>
    </row>
    <row r="65763" spans="26:26">
      <c r="Z65763"/>
    </row>
    <row r="65764" spans="26:26">
      <c r="Z65764"/>
    </row>
    <row r="65765" spans="26:26">
      <c r="Z65765"/>
    </row>
    <row r="65766" spans="26:26">
      <c r="Z65766"/>
    </row>
    <row r="65767" spans="26:26">
      <c r="Z65767"/>
    </row>
    <row r="65768" spans="26:26">
      <c r="Z65768"/>
    </row>
    <row r="65769" spans="26:26">
      <c r="Z65769"/>
    </row>
    <row r="65770" spans="26:26">
      <c r="Z65770"/>
    </row>
    <row r="65771" spans="26:26">
      <c r="Z65771"/>
    </row>
    <row r="65772" spans="26:26">
      <c r="Z65772"/>
    </row>
    <row r="65773" spans="26:26">
      <c r="Z65773"/>
    </row>
    <row r="65774" spans="26:26">
      <c r="Z65774"/>
    </row>
    <row r="65775" spans="26:26">
      <c r="Z65775"/>
    </row>
    <row r="65776" spans="26:26">
      <c r="Z65776"/>
    </row>
    <row r="65777" spans="26:26">
      <c r="Z65777"/>
    </row>
    <row r="65778" spans="26:26">
      <c r="Z65778"/>
    </row>
    <row r="65779" spans="26:26">
      <c r="Z65779"/>
    </row>
    <row r="65780" spans="26:26">
      <c r="Z65780"/>
    </row>
    <row r="65781" spans="26:26">
      <c r="Z65781"/>
    </row>
    <row r="65782" spans="26:26">
      <c r="Z65782"/>
    </row>
    <row r="65783" spans="26:26">
      <c r="Z65783"/>
    </row>
    <row r="65784" spans="26:26">
      <c r="Z65784"/>
    </row>
    <row r="65785" spans="26:26">
      <c r="Z65785"/>
    </row>
    <row r="65786" spans="26:26">
      <c r="Z65786"/>
    </row>
    <row r="65787" spans="26:26">
      <c r="Z65787"/>
    </row>
    <row r="65788" spans="26:26">
      <c r="Z65788"/>
    </row>
    <row r="65789" spans="26:26">
      <c r="Z65789"/>
    </row>
    <row r="65790" spans="26:26">
      <c r="Z65790"/>
    </row>
    <row r="65791" spans="26:26">
      <c r="Z65791"/>
    </row>
    <row r="65792" spans="26:26">
      <c r="Z65792"/>
    </row>
    <row r="65793" spans="26:26">
      <c r="Z65793"/>
    </row>
    <row r="65794" spans="26:26">
      <c r="Z65794"/>
    </row>
    <row r="65795" spans="26:26">
      <c r="Z65795"/>
    </row>
    <row r="65796" spans="26:26">
      <c r="Z65796"/>
    </row>
    <row r="65797" spans="26:26">
      <c r="Z65797"/>
    </row>
    <row r="65798" spans="26:26">
      <c r="Z65798"/>
    </row>
    <row r="65799" spans="26:26">
      <c r="Z65799"/>
    </row>
    <row r="65800" spans="26:26">
      <c r="Z65800"/>
    </row>
    <row r="65801" spans="26:26">
      <c r="Z65801"/>
    </row>
    <row r="65802" spans="26:26">
      <c r="Z65802"/>
    </row>
    <row r="65803" spans="26:26">
      <c r="Z65803"/>
    </row>
    <row r="65804" spans="26:26">
      <c r="Z65804"/>
    </row>
    <row r="65805" spans="26:26">
      <c r="Z65805"/>
    </row>
    <row r="65806" spans="26:26">
      <c r="Z65806"/>
    </row>
    <row r="65807" spans="26:26">
      <c r="Z65807"/>
    </row>
    <row r="65808" spans="26:26">
      <c r="Z65808"/>
    </row>
    <row r="65809" spans="26:26">
      <c r="Z65809"/>
    </row>
    <row r="65810" spans="26:26">
      <c r="Z65810"/>
    </row>
    <row r="65811" spans="26:26">
      <c r="Z65811"/>
    </row>
    <row r="65812" spans="26:26">
      <c r="Z65812"/>
    </row>
    <row r="65813" spans="26:26">
      <c r="Z65813"/>
    </row>
    <row r="65814" spans="26:26">
      <c r="Z65814"/>
    </row>
    <row r="65815" spans="26:26">
      <c r="Z65815"/>
    </row>
    <row r="65816" spans="26:26">
      <c r="Z65816"/>
    </row>
    <row r="65817" spans="26:26">
      <c r="Z65817"/>
    </row>
    <row r="65818" spans="26:26">
      <c r="Z65818"/>
    </row>
    <row r="65819" spans="26:26">
      <c r="Z65819"/>
    </row>
    <row r="65820" spans="26:26">
      <c r="Z65820"/>
    </row>
    <row r="65821" spans="26:26">
      <c r="Z65821"/>
    </row>
    <row r="65822" spans="26:26">
      <c r="Z65822"/>
    </row>
    <row r="65823" spans="26:26">
      <c r="Z65823"/>
    </row>
    <row r="65824" spans="26:26">
      <c r="Z65824"/>
    </row>
    <row r="65825" spans="26:26">
      <c r="Z65825"/>
    </row>
    <row r="65826" spans="26:26">
      <c r="Z65826"/>
    </row>
    <row r="65827" spans="26:26">
      <c r="Z65827"/>
    </row>
    <row r="65828" spans="26:26">
      <c r="Z65828"/>
    </row>
    <row r="65829" spans="26:26">
      <c r="Z65829"/>
    </row>
    <row r="65830" spans="26:26">
      <c r="Z65830"/>
    </row>
    <row r="65831" spans="26:26">
      <c r="Z65831"/>
    </row>
    <row r="65832" spans="26:26">
      <c r="Z65832"/>
    </row>
    <row r="65833" spans="26:26">
      <c r="Z65833"/>
    </row>
    <row r="65834" spans="26:26">
      <c r="Z65834"/>
    </row>
    <row r="65835" spans="26:26">
      <c r="Z65835"/>
    </row>
    <row r="65836" spans="26:26">
      <c r="Z65836"/>
    </row>
    <row r="65837" spans="26:26">
      <c r="Z65837"/>
    </row>
    <row r="65838" spans="26:26">
      <c r="Z65838"/>
    </row>
    <row r="65839" spans="26:26">
      <c r="Z65839"/>
    </row>
    <row r="65840" spans="26:26">
      <c r="Z65840"/>
    </row>
    <row r="65841" spans="26:26">
      <c r="Z65841"/>
    </row>
    <row r="65842" spans="26:26">
      <c r="Z65842"/>
    </row>
    <row r="65843" spans="26:26">
      <c r="Z65843"/>
    </row>
    <row r="65844" spans="26:26">
      <c r="Z65844"/>
    </row>
    <row r="65845" spans="26:26">
      <c r="Z65845"/>
    </row>
    <row r="65846" spans="26:26">
      <c r="Z65846"/>
    </row>
    <row r="65847" spans="26:26">
      <c r="Z65847"/>
    </row>
    <row r="65848" spans="26:26">
      <c r="Z65848"/>
    </row>
    <row r="65849" spans="26:26">
      <c r="Z65849"/>
    </row>
    <row r="65850" spans="26:26">
      <c r="Z65850"/>
    </row>
    <row r="65851" spans="26:26">
      <c r="Z65851"/>
    </row>
    <row r="65852" spans="26:26">
      <c r="Z65852"/>
    </row>
    <row r="65853" spans="26:26">
      <c r="Z65853"/>
    </row>
    <row r="65854" spans="26:26">
      <c r="Z65854"/>
    </row>
    <row r="65855" spans="26:26">
      <c r="Z65855"/>
    </row>
    <row r="65856" spans="26:26">
      <c r="Z65856"/>
    </row>
    <row r="65857" spans="26:26">
      <c r="Z65857"/>
    </row>
    <row r="65858" spans="26:26">
      <c r="Z65858"/>
    </row>
    <row r="65859" spans="26:26">
      <c r="Z65859"/>
    </row>
    <row r="65860" spans="26:26">
      <c r="Z65860"/>
    </row>
    <row r="65861" spans="26:26">
      <c r="Z65861"/>
    </row>
    <row r="65862" spans="26:26">
      <c r="Z65862"/>
    </row>
    <row r="65863" spans="26:26">
      <c r="Z65863"/>
    </row>
    <row r="65864" spans="26:26">
      <c r="Z65864"/>
    </row>
    <row r="65865" spans="26:26">
      <c r="Z65865"/>
    </row>
    <row r="65866" spans="26:26">
      <c r="Z65866"/>
    </row>
    <row r="65867" spans="26:26">
      <c r="Z65867"/>
    </row>
    <row r="65868" spans="26:26">
      <c r="Z65868"/>
    </row>
    <row r="65869" spans="26:26">
      <c r="Z65869"/>
    </row>
    <row r="65870" spans="26:26">
      <c r="Z65870"/>
    </row>
    <row r="65871" spans="26:26">
      <c r="Z65871"/>
    </row>
    <row r="65872" spans="26:26">
      <c r="Z65872"/>
    </row>
    <row r="65873" spans="26:26">
      <c r="Z65873"/>
    </row>
    <row r="65874" spans="26:26">
      <c r="Z65874"/>
    </row>
    <row r="65875" spans="26:26">
      <c r="Z65875"/>
    </row>
    <row r="65876" spans="26:26">
      <c r="Z65876"/>
    </row>
    <row r="65877" spans="26:26">
      <c r="Z65877"/>
    </row>
    <row r="65878" spans="26:26">
      <c r="Z65878"/>
    </row>
    <row r="65879" spans="26:26">
      <c r="Z65879"/>
    </row>
    <row r="65880" spans="26:26">
      <c r="Z65880"/>
    </row>
    <row r="65881" spans="26:26">
      <c r="Z65881"/>
    </row>
    <row r="65882" spans="26:26">
      <c r="Z65882"/>
    </row>
    <row r="65883" spans="26:26">
      <c r="Z65883"/>
    </row>
    <row r="65884" spans="26:26">
      <c r="Z65884"/>
    </row>
    <row r="65885" spans="26:26">
      <c r="Z65885"/>
    </row>
    <row r="65886" spans="26:26">
      <c r="Z65886"/>
    </row>
    <row r="65887" spans="26:26">
      <c r="Z65887"/>
    </row>
    <row r="65888" spans="26:26">
      <c r="Z65888"/>
    </row>
    <row r="65889" spans="26:26">
      <c r="Z65889"/>
    </row>
    <row r="65890" spans="26:26">
      <c r="Z65890"/>
    </row>
    <row r="65891" spans="26:26">
      <c r="Z65891"/>
    </row>
    <row r="65892" spans="26:26">
      <c r="Z65892"/>
    </row>
    <row r="65893" spans="26:26">
      <c r="Z65893"/>
    </row>
    <row r="65894" spans="26:26">
      <c r="Z65894"/>
    </row>
    <row r="65895" spans="26:26">
      <c r="Z65895"/>
    </row>
    <row r="65896" spans="26:26">
      <c r="Z65896"/>
    </row>
    <row r="65897" spans="26:26">
      <c r="Z65897"/>
    </row>
    <row r="65898" spans="26:26">
      <c r="Z65898"/>
    </row>
    <row r="65899" spans="26:26">
      <c r="Z65899"/>
    </row>
    <row r="65900" spans="26:26">
      <c r="Z65900"/>
    </row>
    <row r="65901" spans="26:26">
      <c r="Z65901"/>
    </row>
    <row r="65902" spans="26:26">
      <c r="Z65902"/>
    </row>
    <row r="65903" spans="26:26">
      <c r="Z65903"/>
    </row>
    <row r="65904" spans="26:26">
      <c r="Z65904"/>
    </row>
    <row r="65905" spans="26:26">
      <c r="Z65905"/>
    </row>
    <row r="65906" spans="26:26">
      <c r="Z65906"/>
    </row>
    <row r="65907" spans="26:26">
      <c r="Z65907"/>
    </row>
    <row r="65908" spans="26:26">
      <c r="Z65908"/>
    </row>
    <row r="65909" spans="26:26">
      <c r="Z65909"/>
    </row>
    <row r="65910" spans="26:26">
      <c r="Z65910"/>
    </row>
    <row r="65911" spans="26:26">
      <c r="Z65911"/>
    </row>
    <row r="65912" spans="26:26">
      <c r="Z65912"/>
    </row>
    <row r="65913" spans="26:26">
      <c r="Z65913"/>
    </row>
    <row r="65914" spans="26:26">
      <c r="Z65914"/>
    </row>
    <row r="65915" spans="26:26">
      <c r="Z65915"/>
    </row>
    <row r="65916" spans="26:26">
      <c r="Z65916"/>
    </row>
    <row r="65917" spans="26:26">
      <c r="Z65917"/>
    </row>
    <row r="65918" spans="26:26">
      <c r="Z65918"/>
    </row>
    <row r="65919" spans="26:26">
      <c r="Z65919"/>
    </row>
    <row r="65920" spans="26:26">
      <c r="Z65920"/>
    </row>
    <row r="65921" spans="26:26">
      <c r="Z65921"/>
    </row>
    <row r="65922" spans="26:26">
      <c r="Z65922"/>
    </row>
    <row r="65923" spans="26:26">
      <c r="Z65923"/>
    </row>
    <row r="65924" spans="26:26">
      <c r="Z65924"/>
    </row>
    <row r="65925" spans="26:26">
      <c r="Z65925"/>
    </row>
    <row r="65926" spans="26:26">
      <c r="Z65926"/>
    </row>
    <row r="65927" spans="26:26">
      <c r="Z65927"/>
    </row>
    <row r="65928" spans="26:26">
      <c r="Z65928"/>
    </row>
    <row r="65929" spans="26:26">
      <c r="Z65929"/>
    </row>
    <row r="65930" spans="26:26">
      <c r="Z65930"/>
    </row>
    <row r="65931" spans="26:26">
      <c r="Z65931"/>
    </row>
    <row r="65932" spans="26:26">
      <c r="Z65932"/>
    </row>
    <row r="65933" spans="26:26">
      <c r="Z65933"/>
    </row>
    <row r="65934" spans="26:26">
      <c r="Z65934"/>
    </row>
    <row r="65935" spans="26:26">
      <c r="Z65935"/>
    </row>
    <row r="65936" spans="26:26">
      <c r="Z65936"/>
    </row>
    <row r="65937" spans="26:26">
      <c r="Z65937"/>
    </row>
    <row r="65938" spans="26:26">
      <c r="Z65938"/>
    </row>
    <row r="65939" spans="26:26">
      <c r="Z65939"/>
    </row>
    <row r="65940" spans="26:26">
      <c r="Z65940"/>
    </row>
    <row r="65941" spans="26:26">
      <c r="Z65941"/>
    </row>
    <row r="65942" spans="26:26">
      <c r="Z65942"/>
    </row>
    <row r="65943" spans="26:26">
      <c r="Z65943"/>
    </row>
    <row r="65944" spans="26:26">
      <c r="Z65944"/>
    </row>
    <row r="65945" spans="26:26">
      <c r="Z65945"/>
    </row>
    <row r="65946" spans="26:26">
      <c r="Z65946"/>
    </row>
    <row r="65947" spans="26:26">
      <c r="Z65947"/>
    </row>
    <row r="65948" spans="26:26">
      <c r="Z65948"/>
    </row>
    <row r="65949" spans="26:26">
      <c r="Z65949"/>
    </row>
    <row r="65950" spans="26:26">
      <c r="Z65950"/>
    </row>
    <row r="65951" spans="26:26">
      <c r="Z65951"/>
    </row>
    <row r="65952" spans="26:26">
      <c r="Z65952"/>
    </row>
    <row r="65953" spans="26:26">
      <c r="Z65953"/>
    </row>
    <row r="65954" spans="26:26">
      <c r="Z65954"/>
    </row>
    <row r="65955" spans="26:26">
      <c r="Z65955"/>
    </row>
    <row r="65956" spans="26:26">
      <c r="Z65956"/>
    </row>
    <row r="65957" spans="26:26">
      <c r="Z65957"/>
    </row>
    <row r="65958" spans="26:26">
      <c r="Z65958"/>
    </row>
    <row r="65959" spans="26:26">
      <c r="Z65959"/>
    </row>
    <row r="65960" spans="26:26">
      <c r="Z65960"/>
    </row>
    <row r="65961" spans="26:26">
      <c r="Z65961"/>
    </row>
    <row r="65962" spans="26:26">
      <c r="Z65962"/>
    </row>
    <row r="65963" spans="26:26">
      <c r="Z65963"/>
    </row>
    <row r="65964" spans="26:26">
      <c r="Z65964"/>
    </row>
    <row r="65965" spans="26:26">
      <c r="Z65965"/>
    </row>
    <row r="65966" spans="26:26">
      <c r="Z65966"/>
    </row>
    <row r="65967" spans="26:26">
      <c r="Z65967"/>
    </row>
    <row r="65968" spans="26:26">
      <c r="Z65968"/>
    </row>
    <row r="65969" spans="26:26">
      <c r="Z65969"/>
    </row>
    <row r="65970" spans="26:26">
      <c r="Z65970"/>
    </row>
    <row r="65971" spans="26:26">
      <c r="Z65971"/>
    </row>
    <row r="65972" spans="26:26">
      <c r="Z65972"/>
    </row>
    <row r="65973" spans="26:26">
      <c r="Z65973"/>
    </row>
    <row r="65974" spans="26:26">
      <c r="Z65974"/>
    </row>
    <row r="65975" spans="26:26">
      <c r="Z65975"/>
    </row>
    <row r="65976" spans="26:26">
      <c r="Z65976"/>
    </row>
    <row r="65977" spans="26:26">
      <c r="Z65977"/>
    </row>
    <row r="65978" spans="26:26">
      <c r="Z65978"/>
    </row>
    <row r="65979" spans="26:26">
      <c r="Z65979"/>
    </row>
    <row r="65980" spans="26:26">
      <c r="Z65980"/>
    </row>
    <row r="65981" spans="26:26">
      <c r="Z65981"/>
    </row>
    <row r="65982" spans="26:26">
      <c r="Z65982"/>
    </row>
    <row r="65983" spans="26:26">
      <c r="Z65983"/>
    </row>
    <row r="65984" spans="26:26">
      <c r="Z65984"/>
    </row>
    <row r="65985" spans="26:26">
      <c r="Z65985"/>
    </row>
    <row r="65986" spans="26:26">
      <c r="Z65986"/>
    </row>
    <row r="65987" spans="26:26">
      <c r="Z65987"/>
    </row>
    <row r="65988" spans="26:26">
      <c r="Z65988"/>
    </row>
    <row r="65989" spans="26:26">
      <c r="Z65989"/>
    </row>
    <row r="65990" spans="26:26">
      <c r="Z65990"/>
    </row>
    <row r="65991" spans="26:26">
      <c r="Z65991"/>
    </row>
    <row r="65992" spans="26:26">
      <c r="Z65992"/>
    </row>
    <row r="65993" spans="26:26">
      <c r="Z65993"/>
    </row>
    <row r="65994" spans="26:26">
      <c r="Z65994"/>
    </row>
    <row r="65995" spans="26:26">
      <c r="Z65995"/>
    </row>
    <row r="65996" spans="26:26">
      <c r="Z65996"/>
    </row>
    <row r="65997" spans="26:26">
      <c r="Z65997"/>
    </row>
    <row r="65998" spans="26:26">
      <c r="Z65998"/>
    </row>
    <row r="65999" spans="26:26">
      <c r="Z65999"/>
    </row>
    <row r="66000" spans="26:26">
      <c r="Z66000"/>
    </row>
    <row r="66001" spans="26:26">
      <c r="Z66001"/>
    </row>
    <row r="66002" spans="26:26">
      <c r="Z66002"/>
    </row>
    <row r="66003" spans="26:26">
      <c r="Z66003"/>
    </row>
    <row r="66004" spans="26:26">
      <c r="Z66004"/>
    </row>
    <row r="66005" spans="26:26">
      <c r="Z66005"/>
    </row>
    <row r="66006" spans="26:26">
      <c r="Z66006"/>
    </row>
    <row r="66007" spans="26:26">
      <c r="Z66007"/>
    </row>
    <row r="66008" spans="26:26">
      <c r="Z66008"/>
    </row>
    <row r="66009" spans="26:26">
      <c r="Z66009"/>
    </row>
    <row r="66010" spans="26:26">
      <c r="Z66010"/>
    </row>
    <row r="66011" spans="26:26">
      <c r="Z66011"/>
    </row>
    <row r="66012" spans="26:26">
      <c r="Z66012"/>
    </row>
    <row r="66013" spans="26:26">
      <c r="Z66013"/>
    </row>
    <row r="66014" spans="26:26">
      <c r="Z66014"/>
    </row>
    <row r="66015" spans="26:26">
      <c r="Z66015"/>
    </row>
    <row r="66016" spans="26:26">
      <c r="Z66016"/>
    </row>
    <row r="66017" spans="26:26">
      <c r="Z66017"/>
    </row>
    <row r="66018" spans="26:26">
      <c r="Z66018"/>
    </row>
    <row r="66019" spans="26:26">
      <c r="Z66019"/>
    </row>
    <row r="66020" spans="26:26">
      <c r="Z66020"/>
    </row>
    <row r="66021" spans="26:26">
      <c r="Z66021"/>
    </row>
    <row r="66022" spans="26:26">
      <c r="Z66022"/>
    </row>
    <row r="66023" spans="26:26">
      <c r="Z66023"/>
    </row>
    <row r="66024" spans="26:26">
      <c r="Z66024"/>
    </row>
    <row r="66025" spans="26:26">
      <c r="Z66025"/>
    </row>
    <row r="66026" spans="26:26">
      <c r="Z66026"/>
    </row>
    <row r="66027" spans="26:26">
      <c r="Z66027"/>
    </row>
    <row r="66028" spans="26:26">
      <c r="Z66028"/>
    </row>
    <row r="66029" spans="26:26">
      <c r="Z66029"/>
    </row>
    <row r="66030" spans="26:26">
      <c r="Z66030"/>
    </row>
    <row r="66031" spans="26:26">
      <c r="Z66031"/>
    </row>
    <row r="66032" spans="26:26">
      <c r="Z66032"/>
    </row>
    <row r="66033" spans="26:26">
      <c r="Z66033"/>
    </row>
    <row r="66034" spans="26:26">
      <c r="Z66034"/>
    </row>
    <row r="66035" spans="26:26">
      <c r="Z66035"/>
    </row>
    <row r="66036" spans="26:26">
      <c r="Z66036"/>
    </row>
    <row r="66037" spans="26:26">
      <c r="Z66037"/>
    </row>
    <row r="66038" spans="26:26">
      <c r="Z66038"/>
    </row>
    <row r="66039" spans="26:26">
      <c r="Z66039"/>
    </row>
    <row r="66040" spans="26:26">
      <c r="Z66040"/>
    </row>
    <row r="66041" spans="26:26">
      <c r="Z66041"/>
    </row>
    <row r="66042" spans="26:26">
      <c r="Z66042"/>
    </row>
    <row r="66043" spans="26:26">
      <c r="Z66043"/>
    </row>
    <row r="66044" spans="26:26">
      <c r="Z66044"/>
    </row>
    <row r="66045" spans="26:26">
      <c r="Z66045"/>
    </row>
    <row r="66046" spans="26:26">
      <c r="Z66046"/>
    </row>
    <row r="66047" spans="26:26">
      <c r="Z66047"/>
    </row>
    <row r="66048" spans="26:26">
      <c r="Z66048"/>
    </row>
    <row r="66049" spans="26:26">
      <c r="Z66049"/>
    </row>
    <row r="66050" spans="26:26">
      <c r="Z66050"/>
    </row>
    <row r="66051" spans="26:26">
      <c r="Z66051"/>
    </row>
    <row r="66052" spans="26:26">
      <c r="Z66052"/>
    </row>
    <row r="66053" spans="26:26">
      <c r="Z66053"/>
    </row>
    <row r="66054" spans="26:26">
      <c r="Z66054"/>
    </row>
    <row r="66055" spans="26:26">
      <c r="Z66055"/>
    </row>
    <row r="66056" spans="26:26">
      <c r="Z66056"/>
    </row>
    <row r="66057" spans="26:26">
      <c r="Z66057"/>
    </row>
    <row r="66058" spans="26:26">
      <c r="Z66058"/>
    </row>
    <row r="66059" spans="26:26">
      <c r="Z66059"/>
    </row>
    <row r="66060" spans="26:26">
      <c r="Z66060"/>
    </row>
    <row r="66061" spans="26:26">
      <c r="Z66061"/>
    </row>
    <row r="66062" spans="26:26">
      <c r="Z66062"/>
    </row>
    <row r="66063" spans="26:26">
      <c r="Z66063"/>
    </row>
    <row r="66064" spans="26:26">
      <c r="Z66064"/>
    </row>
    <row r="66065" spans="26:26">
      <c r="Z66065"/>
    </row>
    <row r="66066" spans="26:26">
      <c r="Z66066"/>
    </row>
    <row r="66067" spans="26:26">
      <c r="Z66067"/>
    </row>
    <row r="66068" spans="26:26">
      <c r="Z66068"/>
    </row>
    <row r="66069" spans="26:26">
      <c r="Z66069"/>
    </row>
    <row r="66070" spans="26:26">
      <c r="Z66070"/>
    </row>
    <row r="66071" spans="26:26">
      <c r="Z66071"/>
    </row>
    <row r="66072" spans="26:26">
      <c r="Z66072"/>
    </row>
    <row r="66073" spans="26:26">
      <c r="Z66073"/>
    </row>
    <row r="66074" spans="26:26">
      <c r="Z66074"/>
    </row>
    <row r="66075" spans="26:26">
      <c r="Z66075"/>
    </row>
    <row r="66076" spans="26:26">
      <c r="Z66076"/>
    </row>
    <row r="66077" spans="26:26">
      <c r="Z66077"/>
    </row>
    <row r="66078" spans="26:26">
      <c r="Z66078"/>
    </row>
    <row r="66079" spans="26:26">
      <c r="Z66079"/>
    </row>
    <row r="66080" spans="26:26">
      <c r="Z66080"/>
    </row>
    <row r="66081" spans="26:26">
      <c r="Z66081"/>
    </row>
    <row r="66082" spans="26:26">
      <c r="Z66082"/>
    </row>
    <row r="66083" spans="26:26">
      <c r="Z66083"/>
    </row>
    <row r="66084" spans="26:26">
      <c r="Z66084"/>
    </row>
    <row r="66085" spans="26:26">
      <c r="Z66085"/>
    </row>
    <row r="66086" spans="26:26">
      <c r="Z66086"/>
    </row>
    <row r="66087" spans="26:26">
      <c r="Z66087"/>
    </row>
    <row r="66088" spans="26:26">
      <c r="Z66088"/>
    </row>
    <row r="66089" spans="26:26">
      <c r="Z66089"/>
    </row>
    <row r="66090" spans="26:26">
      <c r="Z66090"/>
    </row>
    <row r="66091" spans="26:26">
      <c r="Z66091"/>
    </row>
    <row r="66092" spans="26:26">
      <c r="Z66092"/>
    </row>
    <row r="66093" spans="26:26">
      <c r="Z66093"/>
    </row>
    <row r="66094" spans="26:26">
      <c r="Z66094"/>
    </row>
    <row r="66095" spans="26:26">
      <c r="Z66095"/>
    </row>
    <row r="66096" spans="26:26">
      <c r="Z66096"/>
    </row>
    <row r="66097" spans="26:26">
      <c r="Z66097"/>
    </row>
    <row r="66098" spans="26:26">
      <c r="Z66098"/>
    </row>
    <row r="66099" spans="26:26">
      <c r="Z66099"/>
    </row>
    <row r="66100" spans="26:26">
      <c r="Z66100"/>
    </row>
    <row r="66101" spans="26:26">
      <c r="Z66101"/>
    </row>
    <row r="66102" spans="26:26">
      <c r="Z66102"/>
    </row>
    <row r="66103" spans="26:26">
      <c r="Z66103"/>
    </row>
    <row r="66104" spans="26:26">
      <c r="Z66104"/>
    </row>
    <row r="66105" spans="26:26">
      <c r="Z66105"/>
    </row>
    <row r="66106" spans="26:26">
      <c r="Z66106"/>
    </row>
    <row r="66107" spans="26:26">
      <c r="Z66107"/>
    </row>
    <row r="66108" spans="26:26">
      <c r="Z66108"/>
    </row>
    <row r="66109" spans="26:26">
      <c r="Z66109"/>
    </row>
    <row r="66110" spans="26:26">
      <c r="Z66110"/>
    </row>
    <row r="66111" spans="26:26">
      <c r="Z66111"/>
    </row>
    <row r="66112" spans="26:26">
      <c r="Z66112"/>
    </row>
    <row r="66113" spans="26:26">
      <c r="Z66113"/>
    </row>
    <row r="66114" spans="26:26">
      <c r="Z66114"/>
    </row>
    <row r="66115" spans="26:26">
      <c r="Z66115"/>
    </row>
    <row r="66116" spans="26:26">
      <c r="Z66116"/>
    </row>
    <row r="66117" spans="26:26">
      <c r="Z66117"/>
    </row>
    <row r="66118" spans="26:26">
      <c r="Z66118"/>
    </row>
    <row r="66119" spans="26:26">
      <c r="Z66119"/>
    </row>
    <row r="66120" spans="26:26">
      <c r="Z66120"/>
    </row>
    <row r="66121" spans="26:26">
      <c r="Z66121"/>
    </row>
    <row r="66122" spans="26:26">
      <c r="Z66122"/>
    </row>
    <row r="66123" spans="26:26">
      <c r="Z66123"/>
    </row>
    <row r="66124" spans="26:26">
      <c r="Z66124"/>
    </row>
    <row r="66125" spans="26:26">
      <c r="Z66125"/>
    </row>
    <row r="66126" spans="26:26">
      <c r="Z66126"/>
    </row>
    <row r="66127" spans="26:26">
      <c r="Z66127"/>
    </row>
    <row r="66128" spans="26:26">
      <c r="Z66128"/>
    </row>
    <row r="66129" spans="26:26">
      <c r="Z66129"/>
    </row>
    <row r="66130" spans="26:26">
      <c r="Z66130"/>
    </row>
    <row r="66131" spans="26:26">
      <c r="Z66131"/>
    </row>
    <row r="66132" spans="26:26">
      <c r="Z66132"/>
    </row>
    <row r="66133" spans="26:26">
      <c r="Z66133"/>
    </row>
    <row r="66134" spans="26:26">
      <c r="Z66134"/>
    </row>
    <row r="66135" spans="26:26">
      <c r="Z66135"/>
    </row>
    <row r="66136" spans="26:26">
      <c r="Z66136"/>
    </row>
    <row r="66137" spans="26:26">
      <c r="Z66137"/>
    </row>
    <row r="66138" spans="26:26">
      <c r="Z66138"/>
    </row>
    <row r="66139" spans="26:26">
      <c r="Z66139"/>
    </row>
    <row r="66140" spans="26:26">
      <c r="Z66140"/>
    </row>
    <row r="66141" spans="26:26">
      <c r="Z66141"/>
    </row>
    <row r="66142" spans="26:26">
      <c r="Z66142"/>
    </row>
    <row r="66143" spans="26:26">
      <c r="Z66143"/>
    </row>
    <row r="66144" spans="26:26">
      <c r="Z66144"/>
    </row>
    <row r="66145" spans="26:26">
      <c r="Z66145"/>
    </row>
    <row r="66146" spans="26:26">
      <c r="Z66146"/>
    </row>
    <row r="66147" spans="26:26">
      <c r="Z66147"/>
    </row>
    <row r="66148" spans="26:26">
      <c r="Z66148"/>
    </row>
    <row r="66149" spans="26:26">
      <c r="Z66149"/>
    </row>
    <row r="66150" spans="26:26">
      <c r="Z66150"/>
    </row>
    <row r="66151" spans="26:26">
      <c r="Z66151"/>
    </row>
    <row r="66152" spans="26:26">
      <c r="Z66152"/>
    </row>
    <row r="66153" spans="26:26">
      <c r="Z66153"/>
    </row>
    <row r="66154" spans="26:26">
      <c r="Z66154"/>
    </row>
    <row r="66155" spans="26:26">
      <c r="Z66155"/>
    </row>
    <row r="66156" spans="26:26">
      <c r="Z66156"/>
    </row>
    <row r="66157" spans="26:26">
      <c r="Z66157"/>
    </row>
    <row r="66158" spans="26:26">
      <c r="Z66158"/>
    </row>
    <row r="66159" spans="26:26">
      <c r="Z66159"/>
    </row>
    <row r="66160" spans="26:26">
      <c r="Z66160"/>
    </row>
    <row r="66161" spans="26:26">
      <c r="Z66161"/>
    </row>
    <row r="66162" spans="26:26">
      <c r="Z66162"/>
    </row>
    <row r="66163" spans="26:26">
      <c r="Z66163"/>
    </row>
    <row r="66164" spans="26:26">
      <c r="Z66164"/>
    </row>
    <row r="66165" spans="26:26">
      <c r="Z66165"/>
    </row>
    <row r="66166" spans="26:26">
      <c r="Z66166"/>
    </row>
    <row r="66167" spans="26:26">
      <c r="Z66167"/>
    </row>
    <row r="66168" spans="26:26">
      <c r="Z66168"/>
    </row>
    <row r="66169" spans="26:26">
      <c r="Z66169"/>
    </row>
    <row r="66170" spans="26:26">
      <c r="Z66170"/>
    </row>
    <row r="66171" spans="26:26">
      <c r="Z66171"/>
    </row>
    <row r="66172" spans="26:26">
      <c r="Z66172"/>
    </row>
    <row r="66173" spans="26:26">
      <c r="Z66173"/>
    </row>
    <row r="66174" spans="26:26">
      <c r="Z66174"/>
    </row>
    <row r="66175" spans="26:26">
      <c r="Z66175"/>
    </row>
    <row r="66176" spans="26:26">
      <c r="Z66176"/>
    </row>
    <row r="66177" spans="26:26">
      <c r="Z66177"/>
    </row>
    <row r="66178" spans="26:26">
      <c r="Z66178"/>
    </row>
    <row r="66179" spans="26:26">
      <c r="Z66179"/>
    </row>
    <row r="66180" spans="26:26">
      <c r="Z66180"/>
    </row>
    <row r="66181" spans="26:26">
      <c r="Z66181"/>
    </row>
    <row r="66182" spans="26:26">
      <c r="Z66182"/>
    </row>
    <row r="66183" spans="26:26">
      <c r="Z66183"/>
    </row>
    <row r="66184" spans="26:26">
      <c r="Z66184"/>
    </row>
    <row r="66185" spans="26:26">
      <c r="Z66185"/>
    </row>
    <row r="66186" spans="26:26">
      <c r="Z66186"/>
    </row>
    <row r="66187" spans="26:26">
      <c r="Z66187"/>
    </row>
    <row r="66188" spans="26:26">
      <c r="Z66188"/>
    </row>
    <row r="66189" spans="26:26">
      <c r="Z66189"/>
    </row>
    <row r="66190" spans="26:26">
      <c r="Z66190"/>
    </row>
    <row r="66191" spans="26:26">
      <c r="Z66191"/>
    </row>
    <row r="66192" spans="26:26">
      <c r="Z66192"/>
    </row>
    <row r="66193" spans="26:26">
      <c r="Z66193"/>
    </row>
    <row r="66194" spans="26:26">
      <c r="Z66194"/>
    </row>
    <row r="66195" spans="26:26">
      <c r="Z66195"/>
    </row>
    <row r="66196" spans="26:26">
      <c r="Z66196"/>
    </row>
    <row r="66197" spans="26:26">
      <c r="Z66197"/>
    </row>
    <row r="66198" spans="26:26">
      <c r="Z66198"/>
    </row>
    <row r="66199" spans="26:26">
      <c r="Z66199"/>
    </row>
    <row r="66200" spans="26:26">
      <c r="Z66200"/>
    </row>
    <row r="66201" spans="26:26">
      <c r="Z66201"/>
    </row>
    <row r="66202" spans="26:26">
      <c r="Z66202"/>
    </row>
    <row r="66203" spans="26:26">
      <c r="Z66203"/>
    </row>
    <row r="66204" spans="26:26">
      <c r="Z66204"/>
    </row>
    <row r="66205" spans="26:26">
      <c r="Z66205"/>
    </row>
    <row r="66206" spans="26:26">
      <c r="Z66206"/>
    </row>
    <row r="66207" spans="26:26">
      <c r="Z66207"/>
    </row>
    <row r="66208" spans="26:26">
      <c r="Z66208"/>
    </row>
    <row r="66209" spans="26:26">
      <c r="Z66209"/>
    </row>
    <row r="66210" spans="26:26">
      <c r="Z66210"/>
    </row>
    <row r="66211" spans="26:26">
      <c r="Z66211"/>
    </row>
    <row r="66212" spans="26:26">
      <c r="Z66212"/>
    </row>
    <row r="66213" spans="26:26">
      <c r="Z66213"/>
    </row>
    <row r="66214" spans="26:26">
      <c r="Z66214"/>
    </row>
    <row r="66215" spans="26:26">
      <c r="Z66215"/>
    </row>
    <row r="66216" spans="26:26">
      <c r="Z66216"/>
    </row>
    <row r="66217" spans="26:26">
      <c r="Z66217"/>
    </row>
    <row r="66218" spans="26:26">
      <c r="Z66218"/>
    </row>
    <row r="66219" spans="26:26">
      <c r="Z66219"/>
    </row>
    <row r="66220" spans="26:26">
      <c r="Z66220"/>
    </row>
    <row r="66221" spans="26:26">
      <c r="Z66221"/>
    </row>
    <row r="66222" spans="26:26">
      <c r="Z66222"/>
    </row>
    <row r="66223" spans="26:26">
      <c r="Z66223"/>
    </row>
    <row r="66224" spans="26:26">
      <c r="Z66224"/>
    </row>
    <row r="66225" spans="26:26">
      <c r="Z66225"/>
    </row>
    <row r="66226" spans="26:26">
      <c r="Z66226"/>
    </row>
    <row r="66227" spans="26:26">
      <c r="Z66227"/>
    </row>
    <row r="66228" spans="26:26">
      <c r="Z66228"/>
    </row>
    <row r="66229" spans="26:26">
      <c r="Z66229"/>
    </row>
    <row r="66230" spans="26:26">
      <c r="Z66230"/>
    </row>
    <row r="66231" spans="26:26">
      <c r="Z66231"/>
    </row>
    <row r="66232" spans="26:26">
      <c r="Z66232"/>
    </row>
    <row r="66233" spans="26:26">
      <c r="Z66233"/>
    </row>
    <row r="66234" spans="26:26">
      <c r="Z66234"/>
    </row>
    <row r="66235" spans="26:26">
      <c r="Z66235"/>
    </row>
    <row r="66236" spans="26:26">
      <c r="Z66236"/>
    </row>
    <row r="66237" spans="26:26">
      <c r="Z66237"/>
    </row>
    <row r="66238" spans="26:26">
      <c r="Z66238"/>
    </row>
    <row r="66239" spans="26:26">
      <c r="Z66239"/>
    </row>
    <row r="66240" spans="26:26">
      <c r="Z66240"/>
    </row>
    <row r="66241" spans="26:26">
      <c r="Z66241"/>
    </row>
    <row r="66242" spans="26:26">
      <c r="Z66242"/>
    </row>
    <row r="66243" spans="26:26">
      <c r="Z66243"/>
    </row>
    <row r="66244" spans="26:26">
      <c r="Z66244"/>
    </row>
    <row r="66245" spans="26:26">
      <c r="Z66245"/>
    </row>
    <row r="66246" spans="26:26">
      <c r="Z66246"/>
    </row>
    <row r="66247" spans="26:26">
      <c r="Z66247"/>
    </row>
    <row r="66248" spans="26:26">
      <c r="Z66248"/>
    </row>
    <row r="66249" spans="26:26">
      <c r="Z66249"/>
    </row>
    <row r="66250" spans="26:26">
      <c r="Z66250"/>
    </row>
    <row r="66251" spans="26:26">
      <c r="Z66251"/>
    </row>
    <row r="66252" spans="26:26">
      <c r="Z66252"/>
    </row>
    <row r="66253" spans="26:26">
      <c r="Z66253"/>
    </row>
    <row r="66254" spans="26:26">
      <c r="Z66254"/>
    </row>
    <row r="66255" spans="26:26">
      <c r="Z66255"/>
    </row>
    <row r="66256" spans="26:26">
      <c r="Z66256"/>
    </row>
    <row r="66257" spans="26:26">
      <c r="Z66257"/>
    </row>
    <row r="66258" spans="26:26">
      <c r="Z66258"/>
    </row>
    <row r="66259" spans="26:26">
      <c r="Z66259"/>
    </row>
    <row r="66260" spans="26:26">
      <c r="Z66260"/>
    </row>
    <row r="66261" spans="26:26">
      <c r="Z66261"/>
    </row>
    <row r="66262" spans="26:26">
      <c r="Z66262"/>
    </row>
    <row r="66263" spans="26:26">
      <c r="Z66263"/>
    </row>
    <row r="66264" spans="26:26">
      <c r="Z66264"/>
    </row>
    <row r="66265" spans="26:26">
      <c r="Z66265"/>
    </row>
    <row r="66266" spans="26:26">
      <c r="Z66266"/>
    </row>
    <row r="66267" spans="26:26">
      <c r="Z66267"/>
    </row>
    <row r="66268" spans="26:26">
      <c r="Z66268"/>
    </row>
    <row r="66269" spans="26:26">
      <c r="Z66269"/>
    </row>
    <row r="66270" spans="26:26">
      <c r="Z66270"/>
    </row>
    <row r="66271" spans="26:26">
      <c r="Z66271"/>
    </row>
    <row r="66272" spans="26:26">
      <c r="Z66272"/>
    </row>
    <row r="66273" spans="26:26">
      <c r="Z66273"/>
    </row>
    <row r="66274" spans="26:26">
      <c r="Z66274"/>
    </row>
    <row r="66275" spans="26:26">
      <c r="Z66275"/>
    </row>
    <row r="66276" spans="26:26">
      <c r="Z66276"/>
    </row>
    <row r="66277" spans="26:26">
      <c r="Z66277"/>
    </row>
    <row r="66278" spans="26:26">
      <c r="Z66278"/>
    </row>
    <row r="66279" spans="26:26">
      <c r="Z66279"/>
    </row>
    <row r="66280" spans="26:26">
      <c r="Z66280"/>
    </row>
    <row r="66281" spans="26:26">
      <c r="Z66281"/>
    </row>
    <row r="66282" spans="26:26">
      <c r="Z66282"/>
    </row>
    <row r="66283" spans="26:26">
      <c r="Z66283"/>
    </row>
    <row r="66284" spans="26:26">
      <c r="Z66284"/>
    </row>
    <row r="66285" spans="26:26">
      <c r="Z66285"/>
    </row>
    <row r="66286" spans="26:26">
      <c r="Z66286"/>
    </row>
    <row r="66287" spans="26:26">
      <c r="Z66287"/>
    </row>
    <row r="66288" spans="26:26">
      <c r="Z66288"/>
    </row>
    <row r="66289" spans="26:26">
      <c r="Z66289"/>
    </row>
    <row r="66290" spans="26:26">
      <c r="Z66290"/>
    </row>
    <row r="66291" spans="26:26">
      <c r="Z66291"/>
    </row>
    <row r="66292" spans="26:26">
      <c r="Z66292"/>
    </row>
    <row r="66293" spans="26:26">
      <c r="Z66293"/>
    </row>
    <row r="66294" spans="26:26">
      <c r="Z66294"/>
    </row>
    <row r="66295" spans="26:26">
      <c r="Z66295"/>
    </row>
    <row r="66296" spans="26:26">
      <c r="Z66296"/>
    </row>
    <row r="66297" spans="26:26">
      <c r="Z66297"/>
    </row>
    <row r="66298" spans="26:26">
      <c r="Z66298"/>
    </row>
    <row r="66299" spans="26:26">
      <c r="Z66299"/>
    </row>
    <row r="66300" spans="26:26">
      <c r="Z66300"/>
    </row>
    <row r="66301" spans="26:26">
      <c r="Z66301"/>
    </row>
    <row r="66302" spans="26:26">
      <c r="Z66302"/>
    </row>
    <row r="66303" spans="26:26">
      <c r="Z66303"/>
    </row>
    <row r="66304" spans="26:26">
      <c r="Z66304"/>
    </row>
    <row r="66305" spans="26:26">
      <c r="Z66305"/>
    </row>
    <row r="66306" spans="26:26">
      <c r="Z66306"/>
    </row>
    <row r="66307" spans="26:26">
      <c r="Z66307"/>
    </row>
    <row r="66308" spans="26:26">
      <c r="Z66308"/>
    </row>
    <row r="66309" spans="26:26">
      <c r="Z66309"/>
    </row>
    <row r="66310" spans="26:26">
      <c r="Z66310"/>
    </row>
    <row r="66311" spans="26:26">
      <c r="Z66311"/>
    </row>
    <row r="66312" spans="26:26">
      <c r="Z66312"/>
    </row>
    <row r="66313" spans="26:26">
      <c r="Z66313"/>
    </row>
    <row r="66314" spans="26:26">
      <c r="Z66314"/>
    </row>
    <row r="66315" spans="26:26">
      <c r="Z66315"/>
    </row>
    <row r="66316" spans="26:26">
      <c r="Z66316"/>
    </row>
    <row r="66317" spans="26:26">
      <c r="Z66317"/>
    </row>
    <row r="66318" spans="26:26">
      <c r="Z66318"/>
    </row>
    <row r="66319" spans="26:26">
      <c r="Z66319"/>
    </row>
    <row r="66320" spans="26:26">
      <c r="Z66320"/>
    </row>
    <row r="66321" spans="26:26">
      <c r="Z66321"/>
    </row>
    <row r="66322" spans="26:26">
      <c r="Z66322"/>
    </row>
    <row r="66323" spans="26:26">
      <c r="Z66323"/>
    </row>
    <row r="66324" spans="26:26">
      <c r="Z66324"/>
    </row>
    <row r="66325" spans="26:26">
      <c r="Z66325"/>
    </row>
    <row r="66326" spans="26:26">
      <c r="Z66326"/>
    </row>
    <row r="66327" spans="26:26">
      <c r="Z66327"/>
    </row>
    <row r="66328" spans="26:26">
      <c r="Z66328"/>
    </row>
    <row r="66329" spans="26:26">
      <c r="Z66329"/>
    </row>
    <row r="66330" spans="26:26">
      <c r="Z66330"/>
    </row>
    <row r="66331" spans="26:26">
      <c r="Z66331"/>
    </row>
    <row r="66332" spans="26:26">
      <c r="Z66332"/>
    </row>
    <row r="66333" spans="26:26">
      <c r="Z66333"/>
    </row>
    <row r="66334" spans="26:26">
      <c r="Z66334"/>
    </row>
    <row r="66335" spans="26:26">
      <c r="Z66335"/>
    </row>
    <row r="66336" spans="26:26">
      <c r="Z66336"/>
    </row>
    <row r="66337" spans="26:26">
      <c r="Z66337"/>
    </row>
    <row r="66338" spans="26:26">
      <c r="Z66338"/>
    </row>
    <row r="66339" spans="26:26">
      <c r="Z66339"/>
    </row>
    <row r="66340" spans="26:26">
      <c r="Z66340"/>
    </row>
    <row r="66341" spans="26:26">
      <c r="Z66341"/>
    </row>
    <row r="66342" spans="26:26">
      <c r="Z66342"/>
    </row>
    <row r="66343" spans="26:26">
      <c r="Z66343"/>
    </row>
    <row r="66344" spans="26:26">
      <c r="Z66344"/>
    </row>
    <row r="66345" spans="26:26">
      <c r="Z66345"/>
    </row>
    <row r="66346" spans="26:26">
      <c r="Z66346"/>
    </row>
    <row r="66347" spans="26:26">
      <c r="Z66347"/>
    </row>
    <row r="66348" spans="26:26">
      <c r="Z66348"/>
    </row>
    <row r="66349" spans="26:26">
      <c r="Z66349"/>
    </row>
    <row r="66350" spans="26:26">
      <c r="Z66350"/>
    </row>
    <row r="66351" spans="26:26">
      <c r="Z66351"/>
    </row>
    <row r="66352" spans="26:26">
      <c r="Z66352"/>
    </row>
    <row r="66353" spans="26:26">
      <c r="Z66353"/>
    </row>
    <row r="66354" spans="26:26">
      <c r="Z66354"/>
    </row>
    <row r="66355" spans="26:26">
      <c r="Z66355"/>
    </row>
    <row r="66356" spans="26:26">
      <c r="Z66356"/>
    </row>
    <row r="66357" spans="26:26">
      <c r="Z66357"/>
    </row>
    <row r="66358" spans="26:26">
      <c r="Z66358"/>
    </row>
    <row r="66359" spans="26:26">
      <c r="Z66359"/>
    </row>
    <row r="66360" spans="26:26">
      <c r="Z66360"/>
    </row>
    <row r="66361" spans="26:26">
      <c r="Z66361"/>
    </row>
    <row r="66362" spans="26:26">
      <c r="Z66362"/>
    </row>
    <row r="66363" spans="26:26">
      <c r="Z66363"/>
    </row>
    <row r="66364" spans="26:26">
      <c r="Z66364"/>
    </row>
    <row r="66365" spans="26:26">
      <c r="Z66365"/>
    </row>
    <row r="66366" spans="26:26">
      <c r="Z66366"/>
    </row>
    <row r="66367" spans="26:26">
      <c r="Z66367"/>
    </row>
    <row r="66368" spans="26:26">
      <c r="Z66368"/>
    </row>
    <row r="66369" spans="26:26">
      <c r="Z66369"/>
    </row>
    <row r="66370" spans="26:26">
      <c r="Z66370"/>
    </row>
    <row r="66371" spans="26:26">
      <c r="Z66371"/>
    </row>
    <row r="66372" spans="26:26">
      <c r="Z66372"/>
    </row>
    <row r="66373" spans="26:26">
      <c r="Z66373"/>
    </row>
    <row r="66374" spans="26:26">
      <c r="Z66374"/>
    </row>
    <row r="66375" spans="26:26">
      <c r="Z66375"/>
    </row>
    <row r="66376" spans="26:26">
      <c r="Z66376"/>
    </row>
    <row r="66377" spans="26:26">
      <c r="Z66377"/>
    </row>
    <row r="66378" spans="26:26">
      <c r="Z66378"/>
    </row>
    <row r="66379" spans="26:26">
      <c r="Z66379"/>
    </row>
    <row r="66380" spans="26:26">
      <c r="Z66380"/>
    </row>
    <row r="66381" spans="26:26">
      <c r="Z66381"/>
    </row>
    <row r="66382" spans="26:26">
      <c r="Z66382"/>
    </row>
    <row r="66383" spans="26:26">
      <c r="Z66383"/>
    </row>
    <row r="66384" spans="26:26">
      <c r="Z66384"/>
    </row>
    <row r="66385" spans="26:26">
      <c r="Z66385"/>
    </row>
    <row r="66386" spans="26:26">
      <c r="Z66386"/>
    </row>
    <row r="66387" spans="26:26">
      <c r="Z66387"/>
    </row>
    <row r="66388" spans="26:26">
      <c r="Z66388"/>
    </row>
    <row r="66389" spans="26:26">
      <c r="Z66389"/>
    </row>
    <row r="66390" spans="26:26">
      <c r="Z66390"/>
    </row>
    <row r="66391" spans="26:26">
      <c r="Z66391"/>
    </row>
    <row r="66392" spans="26:26">
      <c r="Z66392"/>
    </row>
    <row r="66393" spans="26:26">
      <c r="Z66393"/>
    </row>
    <row r="66394" spans="26:26">
      <c r="Z66394"/>
    </row>
    <row r="66395" spans="26:26">
      <c r="Z66395"/>
    </row>
    <row r="66396" spans="26:26">
      <c r="Z66396"/>
    </row>
    <row r="66397" spans="26:26">
      <c r="Z66397"/>
    </row>
    <row r="66398" spans="26:26">
      <c r="Z66398"/>
    </row>
    <row r="66399" spans="26:26">
      <c r="Z66399"/>
    </row>
    <row r="66400" spans="26:26">
      <c r="Z66400"/>
    </row>
    <row r="66401" spans="26:26">
      <c r="Z66401"/>
    </row>
    <row r="66402" spans="26:26">
      <c r="Z66402"/>
    </row>
    <row r="66403" spans="26:26">
      <c r="Z66403"/>
    </row>
    <row r="66404" spans="26:26">
      <c r="Z66404"/>
    </row>
    <row r="66405" spans="26:26">
      <c r="Z66405"/>
    </row>
    <row r="66406" spans="26:26">
      <c r="Z66406"/>
    </row>
    <row r="66407" spans="26:26">
      <c r="Z66407"/>
    </row>
    <row r="66408" spans="26:26">
      <c r="Z66408"/>
    </row>
    <row r="66409" spans="26:26">
      <c r="Z66409"/>
    </row>
    <row r="66410" spans="26:26">
      <c r="Z66410"/>
    </row>
    <row r="66411" spans="26:26">
      <c r="Z66411"/>
    </row>
    <row r="66412" spans="26:26">
      <c r="Z66412"/>
    </row>
    <row r="66413" spans="26:26">
      <c r="Z66413"/>
    </row>
    <row r="66414" spans="26:26">
      <c r="Z66414"/>
    </row>
    <row r="66415" spans="26:26">
      <c r="Z66415"/>
    </row>
    <row r="66416" spans="26:26">
      <c r="Z66416"/>
    </row>
    <row r="66417" spans="26:26">
      <c r="Z66417"/>
    </row>
    <row r="66418" spans="26:26">
      <c r="Z66418"/>
    </row>
    <row r="66419" spans="26:26">
      <c r="Z66419"/>
    </row>
    <row r="66420" spans="26:26">
      <c r="Z66420"/>
    </row>
    <row r="66421" spans="26:26">
      <c r="Z66421"/>
    </row>
    <row r="66422" spans="26:26">
      <c r="Z66422"/>
    </row>
    <row r="66423" spans="26:26">
      <c r="Z66423"/>
    </row>
    <row r="66424" spans="26:26">
      <c r="Z66424"/>
    </row>
    <row r="66425" spans="26:26">
      <c r="Z66425"/>
    </row>
    <row r="66426" spans="26:26">
      <c r="Z66426"/>
    </row>
    <row r="66427" spans="26:26">
      <c r="Z66427"/>
    </row>
    <row r="66428" spans="26:26">
      <c r="Z66428"/>
    </row>
    <row r="66429" spans="26:26">
      <c r="Z66429"/>
    </row>
    <row r="66430" spans="26:26">
      <c r="Z66430"/>
    </row>
    <row r="66431" spans="26:26">
      <c r="Z66431"/>
    </row>
    <row r="66432" spans="26:26">
      <c r="Z66432"/>
    </row>
    <row r="66433" spans="26:26">
      <c r="Z66433"/>
    </row>
    <row r="66434" spans="26:26">
      <c r="Z66434"/>
    </row>
    <row r="66435" spans="26:26">
      <c r="Z66435"/>
    </row>
    <row r="66436" spans="26:26">
      <c r="Z66436"/>
    </row>
    <row r="66437" spans="26:26">
      <c r="Z66437"/>
    </row>
    <row r="66438" spans="26:26">
      <c r="Z66438"/>
    </row>
    <row r="66439" spans="26:26">
      <c r="Z66439"/>
    </row>
    <row r="66440" spans="26:26">
      <c r="Z66440"/>
    </row>
    <row r="66441" spans="26:26">
      <c r="Z66441"/>
    </row>
    <row r="66442" spans="26:26">
      <c r="Z66442"/>
    </row>
    <row r="66443" spans="26:26">
      <c r="Z66443"/>
    </row>
    <row r="66444" spans="26:26">
      <c r="Z66444"/>
    </row>
    <row r="66445" spans="26:26">
      <c r="Z66445"/>
    </row>
    <row r="66446" spans="26:26">
      <c r="Z66446"/>
    </row>
    <row r="66447" spans="26:26">
      <c r="Z66447"/>
    </row>
    <row r="66448" spans="26:26">
      <c r="Z66448"/>
    </row>
    <row r="66449" spans="26:26">
      <c r="Z66449"/>
    </row>
    <row r="66450" spans="26:26">
      <c r="Z66450"/>
    </row>
    <row r="66451" spans="26:26">
      <c r="Z66451"/>
    </row>
    <row r="66452" spans="26:26">
      <c r="Z66452"/>
    </row>
    <row r="66453" spans="26:26">
      <c r="Z66453"/>
    </row>
    <row r="66454" spans="26:26">
      <c r="Z66454"/>
    </row>
    <row r="66455" spans="26:26">
      <c r="Z66455"/>
    </row>
    <row r="66456" spans="26:26">
      <c r="Z66456"/>
    </row>
    <row r="66457" spans="26:26">
      <c r="Z66457"/>
    </row>
    <row r="66458" spans="26:26">
      <c r="Z66458"/>
    </row>
    <row r="66459" spans="26:26">
      <c r="Z66459"/>
    </row>
    <row r="66460" spans="26:26">
      <c r="Z66460"/>
    </row>
    <row r="66461" spans="26:26">
      <c r="Z66461"/>
    </row>
    <row r="66462" spans="26:26">
      <c r="Z66462"/>
    </row>
    <row r="66463" spans="26:26">
      <c r="Z66463"/>
    </row>
    <row r="66464" spans="26:26">
      <c r="Z66464"/>
    </row>
    <row r="66465" spans="26:26">
      <c r="Z66465"/>
    </row>
    <row r="66466" spans="26:26">
      <c r="Z66466"/>
    </row>
    <row r="66467" spans="26:26">
      <c r="Z66467"/>
    </row>
    <row r="66468" spans="26:26">
      <c r="Z66468"/>
    </row>
    <row r="66469" spans="26:26">
      <c r="Z66469"/>
    </row>
    <row r="66470" spans="26:26">
      <c r="Z66470"/>
    </row>
    <row r="66471" spans="26:26">
      <c r="Z66471"/>
    </row>
    <row r="66472" spans="26:26">
      <c r="Z66472"/>
    </row>
    <row r="66473" spans="26:26">
      <c r="Z66473"/>
    </row>
    <row r="66474" spans="26:26">
      <c r="Z66474"/>
    </row>
    <row r="66475" spans="26:26">
      <c r="Z66475"/>
    </row>
    <row r="66476" spans="26:26">
      <c r="Z66476"/>
    </row>
    <row r="66477" spans="26:26">
      <c r="Z66477"/>
    </row>
    <row r="66478" spans="26:26">
      <c r="Z66478"/>
    </row>
    <row r="66479" spans="26:26">
      <c r="Z66479"/>
    </row>
    <row r="66480" spans="26:26">
      <c r="Z66480"/>
    </row>
    <row r="66481" spans="26:26">
      <c r="Z66481"/>
    </row>
    <row r="66482" spans="26:26">
      <c r="Z66482"/>
    </row>
    <row r="66483" spans="26:26">
      <c r="Z66483"/>
    </row>
    <row r="66484" spans="26:26">
      <c r="Z66484"/>
    </row>
    <row r="66485" spans="26:26">
      <c r="Z66485"/>
    </row>
    <row r="66486" spans="26:26">
      <c r="Z66486"/>
    </row>
    <row r="66487" spans="26:26">
      <c r="Z66487"/>
    </row>
    <row r="66488" spans="26:26">
      <c r="Z66488"/>
    </row>
    <row r="66489" spans="26:26">
      <c r="Z66489"/>
    </row>
    <row r="66490" spans="26:26">
      <c r="Z66490"/>
    </row>
    <row r="66491" spans="26:26">
      <c r="Z66491"/>
    </row>
    <row r="66492" spans="26:26">
      <c r="Z66492"/>
    </row>
    <row r="66493" spans="26:26">
      <c r="Z66493"/>
    </row>
    <row r="66494" spans="26:26">
      <c r="Z66494"/>
    </row>
    <row r="66495" spans="26:26">
      <c r="Z66495"/>
    </row>
    <row r="66496" spans="26:26">
      <c r="Z66496"/>
    </row>
    <row r="66497" spans="26:26">
      <c r="Z66497"/>
    </row>
    <row r="66498" spans="26:26">
      <c r="Z66498"/>
    </row>
    <row r="66499" spans="26:26">
      <c r="Z66499"/>
    </row>
    <row r="66500" spans="26:26">
      <c r="Z66500"/>
    </row>
    <row r="66501" spans="26:26">
      <c r="Z66501"/>
    </row>
    <row r="66502" spans="26:26">
      <c r="Z66502"/>
    </row>
    <row r="66503" spans="26:26">
      <c r="Z66503"/>
    </row>
    <row r="66504" spans="26:26">
      <c r="Z66504"/>
    </row>
    <row r="66505" spans="26:26">
      <c r="Z66505"/>
    </row>
    <row r="66506" spans="26:26">
      <c r="Z66506"/>
    </row>
    <row r="66507" spans="26:26">
      <c r="Z66507"/>
    </row>
    <row r="66508" spans="26:26">
      <c r="Z66508"/>
    </row>
    <row r="66509" spans="26:26">
      <c r="Z66509"/>
    </row>
    <row r="66510" spans="26:26">
      <c r="Z66510"/>
    </row>
    <row r="66511" spans="26:26">
      <c r="Z66511"/>
    </row>
    <row r="66512" spans="26:26">
      <c r="Z66512"/>
    </row>
    <row r="66513" spans="26:26">
      <c r="Z66513"/>
    </row>
    <row r="66514" spans="26:26">
      <c r="Z66514"/>
    </row>
    <row r="66515" spans="26:26">
      <c r="Z66515"/>
    </row>
    <row r="66516" spans="26:26">
      <c r="Z66516"/>
    </row>
    <row r="66517" spans="26:26">
      <c r="Z66517"/>
    </row>
    <row r="66518" spans="26:26">
      <c r="Z66518"/>
    </row>
    <row r="66519" spans="26:26">
      <c r="Z66519"/>
    </row>
    <row r="66520" spans="26:26">
      <c r="Z66520"/>
    </row>
    <row r="66521" spans="26:26">
      <c r="Z66521"/>
    </row>
    <row r="66522" spans="26:26">
      <c r="Z66522"/>
    </row>
    <row r="66523" spans="26:26">
      <c r="Z66523"/>
    </row>
    <row r="66524" spans="26:26">
      <c r="Z66524"/>
    </row>
    <row r="66525" spans="26:26">
      <c r="Z66525"/>
    </row>
    <row r="66526" spans="26:26">
      <c r="Z66526"/>
    </row>
    <row r="66527" spans="26:26">
      <c r="Z66527"/>
    </row>
    <row r="66528" spans="26:26">
      <c r="Z66528"/>
    </row>
    <row r="66529" spans="26:26">
      <c r="Z66529"/>
    </row>
    <row r="66530" spans="26:26">
      <c r="Z66530"/>
    </row>
    <row r="66531" spans="26:26">
      <c r="Z66531"/>
    </row>
    <row r="66532" spans="26:26">
      <c r="Z66532"/>
    </row>
    <row r="66533" spans="26:26">
      <c r="Z66533"/>
    </row>
    <row r="66534" spans="26:26">
      <c r="Z66534"/>
    </row>
    <row r="66535" spans="26:26">
      <c r="Z66535"/>
    </row>
    <row r="66536" spans="26:26">
      <c r="Z66536"/>
    </row>
    <row r="66537" spans="26:26">
      <c r="Z66537"/>
    </row>
    <row r="66538" spans="26:26">
      <c r="Z66538"/>
    </row>
    <row r="66539" spans="26:26">
      <c r="Z66539"/>
    </row>
    <row r="66540" spans="26:26">
      <c r="Z66540"/>
    </row>
    <row r="66541" spans="26:26">
      <c r="Z66541"/>
    </row>
    <row r="66542" spans="26:26">
      <c r="Z66542"/>
    </row>
    <row r="66543" spans="26:26">
      <c r="Z66543"/>
    </row>
    <row r="66544" spans="26:26">
      <c r="Z66544"/>
    </row>
    <row r="66545" spans="26:26">
      <c r="Z66545"/>
    </row>
    <row r="66546" spans="26:26">
      <c r="Z66546"/>
    </row>
    <row r="66547" spans="26:26">
      <c r="Z66547"/>
    </row>
    <row r="66548" spans="26:26">
      <c r="Z66548"/>
    </row>
    <row r="66549" spans="26:26">
      <c r="Z66549"/>
    </row>
    <row r="66550" spans="26:26">
      <c r="Z66550"/>
    </row>
    <row r="66551" spans="26:26">
      <c r="Z66551"/>
    </row>
    <row r="66552" spans="26:26">
      <c r="Z66552"/>
    </row>
    <row r="66553" spans="26:26">
      <c r="Z66553"/>
    </row>
    <row r="66554" spans="26:26">
      <c r="Z66554"/>
    </row>
    <row r="66555" spans="26:26">
      <c r="Z66555"/>
    </row>
    <row r="66556" spans="26:26">
      <c r="Z66556"/>
    </row>
    <row r="66557" spans="26:26">
      <c r="Z66557"/>
    </row>
    <row r="66558" spans="26:26">
      <c r="Z66558"/>
    </row>
    <row r="66559" spans="26:26">
      <c r="Z66559"/>
    </row>
    <row r="66560" spans="26:26">
      <c r="Z66560"/>
    </row>
    <row r="66561" spans="26:26">
      <c r="Z66561"/>
    </row>
    <row r="66562" spans="26:26">
      <c r="Z66562"/>
    </row>
    <row r="66563" spans="26:26">
      <c r="Z66563"/>
    </row>
    <row r="66564" spans="26:26">
      <c r="Z66564"/>
    </row>
    <row r="66565" spans="26:26">
      <c r="Z66565"/>
    </row>
    <row r="66566" spans="26:26">
      <c r="Z66566"/>
    </row>
    <row r="66567" spans="26:26">
      <c r="Z66567"/>
    </row>
    <row r="66568" spans="26:26">
      <c r="Z66568"/>
    </row>
    <row r="66569" spans="26:26">
      <c r="Z66569"/>
    </row>
    <row r="66570" spans="26:26">
      <c r="Z66570"/>
    </row>
    <row r="66571" spans="26:26">
      <c r="Z66571"/>
    </row>
    <row r="66572" spans="26:26">
      <c r="Z66572"/>
    </row>
    <row r="66573" spans="26:26">
      <c r="Z66573"/>
    </row>
    <row r="66574" spans="26:26">
      <c r="Z66574"/>
    </row>
    <row r="66575" spans="26:26">
      <c r="Z66575"/>
    </row>
    <row r="66576" spans="26:26">
      <c r="Z66576"/>
    </row>
    <row r="66577" spans="26:26">
      <c r="Z66577"/>
    </row>
    <row r="66578" spans="26:26">
      <c r="Z66578"/>
    </row>
    <row r="66579" spans="26:26">
      <c r="Z66579"/>
    </row>
    <row r="66580" spans="26:26">
      <c r="Z66580"/>
    </row>
    <row r="66581" spans="26:26">
      <c r="Z66581"/>
    </row>
    <row r="66582" spans="26:26">
      <c r="Z66582"/>
    </row>
    <row r="66583" spans="26:26">
      <c r="Z66583"/>
    </row>
    <row r="66584" spans="26:26">
      <c r="Z66584"/>
    </row>
    <row r="66585" spans="26:26">
      <c r="Z66585"/>
    </row>
    <row r="66586" spans="26:26">
      <c r="Z66586"/>
    </row>
    <row r="66587" spans="26:26">
      <c r="Z66587"/>
    </row>
    <row r="66588" spans="26:26">
      <c r="Z66588"/>
    </row>
    <row r="66589" spans="26:26">
      <c r="Z66589"/>
    </row>
    <row r="66590" spans="26:26">
      <c r="Z66590"/>
    </row>
    <row r="66591" spans="26:26">
      <c r="Z66591"/>
    </row>
    <row r="66592" spans="26:26">
      <c r="Z66592"/>
    </row>
    <row r="66593" spans="26:26">
      <c r="Z66593"/>
    </row>
    <row r="66594" spans="26:26">
      <c r="Z66594"/>
    </row>
    <row r="66595" spans="26:26">
      <c r="Z66595"/>
    </row>
    <row r="66596" spans="26:26">
      <c r="Z66596"/>
    </row>
    <row r="66597" spans="26:26">
      <c r="Z66597"/>
    </row>
    <row r="66598" spans="26:26">
      <c r="Z66598"/>
    </row>
    <row r="66599" spans="26:26">
      <c r="Z66599"/>
    </row>
    <row r="66600" spans="26:26">
      <c r="Z66600"/>
    </row>
    <row r="66601" spans="26:26">
      <c r="Z66601"/>
    </row>
    <row r="66602" spans="26:26">
      <c r="Z66602"/>
    </row>
    <row r="66603" spans="26:26">
      <c r="Z66603"/>
    </row>
    <row r="66604" spans="26:26">
      <c r="Z66604"/>
    </row>
    <row r="66605" spans="26:26">
      <c r="Z66605"/>
    </row>
    <row r="66606" spans="26:26">
      <c r="Z66606"/>
    </row>
    <row r="66607" spans="26:26">
      <c r="Z66607"/>
    </row>
    <row r="66608" spans="26:26">
      <c r="Z66608"/>
    </row>
    <row r="66609" spans="26:26">
      <c r="Z66609"/>
    </row>
    <row r="66610" spans="26:26">
      <c r="Z66610"/>
    </row>
    <row r="66611" spans="26:26">
      <c r="Z66611"/>
    </row>
    <row r="66612" spans="26:26">
      <c r="Z66612"/>
    </row>
    <row r="66613" spans="26:26">
      <c r="Z66613"/>
    </row>
    <row r="66614" spans="26:26">
      <c r="Z66614"/>
    </row>
    <row r="66615" spans="26:26">
      <c r="Z66615"/>
    </row>
    <row r="66616" spans="26:26">
      <c r="Z66616"/>
    </row>
    <row r="66617" spans="26:26">
      <c r="Z66617"/>
    </row>
    <row r="66618" spans="26:26">
      <c r="Z66618"/>
    </row>
    <row r="66619" spans="26:26">
      <c r="Z66619"/>
    </row>
    <row r="66620" spans="26:26">
      <c r="Z66620"/>
    </row>
    <row r="66621" spans="26:26">
      <c r="Z66621"/>
    </row>
    <row r="66622" spans="26:26">
      <c r="Z66622"/>
    </row>
    <row r="66623" spans="26:26">
      <c r="Z66623"/>
    </row>
    <row r="66624" spans="26:26">
      <c r="Z66624"/>
    </row>
    <row r="66625" spans="26:26">
      <c r="Z66625"/>
    </row>
    <row r="66626" spans="26:26">
      <c r="Z66626"/>
    </row>
    <row r="66627" spans="26:26">
      <c r="Z66627"/>
    </row>
    <row r="66628" spans="26:26">
      <c r="Z66628"/>
    </row>
    <row r="66629" spans="26:26">
      <c r="Z66629"/>
    </row>
    <row r="66630" spans="26:26">
      <c r="Z66630"/>
    </row>
    <row r="66631" spans="26:26">
      <c r="Z66631"/>
    </row>
    <row r="66632" spans="26:26">
      <c r="Z66632"/>
    </row>
    <row r="66633" spans="26:26">
      <c r="Z66633"/>
    </row>
    <row r="66634" spans="26:26">
      <c r="Z66634"/>
    </row>
    <row r="66635" spans="26:26">
      <c r="Z66635"/>
    </row>
    <row r="66636" spans="26:26">
      <c r="Z66636"/>
    </row>
    <row r="66637" spans="26:26">
      <c r="Z66637"/>
    </row>
    <row r="66638" spans="26:26">
      <c r="Z66638"/>
    </row>
    <row r="66639" spans="26:26">
      <c r="Z66639"/>
    </row>
    <row r="66640" spans="26:26">
      <c r="Z66640"/>
    </row>
    <row r="66641" spans="26:26">
      <c r="Z66641"/>
    </row>
    <row r="66642" spans="26:26">
      <c r="Z66642"/>
    </row>
    <row r="66643" spans="26:26">
      <c r="Z66643"/>
    </row>
    <row r="66644" spans="26:26">
      <c r="Z66644"/>
    </row>
    <row r="66645" spans="26:26">
      <c r="Z66645"/>
    </row>
    <row r="66646" spans="26:26">
      <c r="Z66646"/>
    </row>
    <row r="66647" spans="26:26">
      <c r="Z66647"/>
    </row>
    <row r="66648" spans="26:26">
      <c r="Z66648"/>
    </row>
    <row r="66649" spans="26:26">
      <c r="Z66649"/>
    </row>
    <row r="66650" spans="26:26">
      <c r="Z66650"/>
    </row>
    <row r="66651" spans="26:26">
      <c r="Z66651"/>
    </row>
    <row r="66652" spans="26:26">
      <c r="Z66652"/>
    </row>
    <row r="66653" spans="26:26">
      <c r="Z66653"/>
    </row>
    <row r="66654" spans="26:26">
      <c r="Z66654"/>
    </row>
    <row r="66655" spans="26:26">
      <c r="Z66655"/>
    </row>
    <row r="66656" spans="26:26">
      <c r="Z66656"/>
    </row>
    <row r="66657" spans="26:26">
      <c r="Z66657"/>
    </row>
    <row r="66658" spans="26:26">
      <c r="Z66658"/>
    </row>
    <row r="66659" spans="26:26">
      <c r="Z66659"/>
    </row>
    <row r="66660" spans="26:26">
      <c r="Z66660"/>
    </row>
    <row r="66661" spans="26:26">
      <c r="Z66661"/>
    </row>
    <row r="66662" spans="26:26">
      <c r="Z66662"/>
    </row>
    <row r="66663" spans="26:26">
      <c r="Z66663"/>
    </row>
    <row r="66664" spans="26:26">
      <c r="Z66664"/>
    </row>
    <row r="66665" spans="26:26">
      <c r="Z66665"/>
    </row>
    <row r="66666" spans="26:26">
      <c r="Z66666"/>
    </row>
    <row r="66667" spans="26:26">
      <c r="Z66667"/>
    </row>
    <row r="66668" spans="26:26">
      <c r="Z66668"/>
    </row>
    <row r="66669" spans="26:26">
      <c r="Z66669"/>
    </row>
    <row r="66670" spans="26:26">
      <c r="Z66670"/>
    </row>
    <row r="66671" spans="26:26">
      <c r="Z66671"/>
    </row>
    <row r="66672" spans="26:26">
      <c r="Z66672"/>
    </row>
    <row r="66673" spans="26:26">
      <c r="Z66673"/>
    </row>
    <row r="66674" spans="26:26">
      <c r="Z66674"/>
    </row>
    <row r="66675" spans="26:26">
      <c r="Z66675"/>
    </row>
    <row r="66676" spans="26:26">
      <c r="Z66676"/>
    </row>
    <row r="66677" spans="26:26">
      <c r="Z66677"/>
    </row>
    <row r="66678" spans="26:26">
      <c r="Z66678"/>
    </row>
    <row r="66679" spans="26:26">
      <c r="Z66679"/>
    </row>
    <row r="66680" spans="26:26">
      <c r="Z66680"/>
    </row>
    <row r="66681" spans="26:26">
      <c r="Z66681"/>
    </row>
    <row r="66682" spans="26:26">
      <c r="Z66682"/>
    </row>
    <row r="66683" spans="26:26">
      <c r="Z66683"/>
    </row>
    <row r="66684" spans="26:26">
      <c r="Z66684"/>
    </row>
    <row r="66685" spans="26:26">
      <c r="Z66685"/>
    </row>
    <row r="66686" spans="26:26">
      <c r="Z66686"/>
    </row>
    <row r="66687" spans="26:26">
      <c r="Z66687"/>
    </row>
    <row r="66688" spans="26:26">
      <c r="Z66688"/>
    </row>
    <row r="66689" spans="26:26">
      <c r="Z66689"/>
    </row>
    <row r="66690" spans="26:26">
      <c r="Z66690"/>
    </row>
    <row r="66691" spans="26:26">
      <c r="Z66691"/>
    </row>
    <row r="66692" spans="26:26">
      <c r="Z66692"/>
    </row>
    <row r="66693" spans="26:26">
      <c r="Z66693"/>
    </row>
    <row r="66694" spans="26:26">
      <c r="Z66694"/>
    </row>
    <row r="66695" spans="26:26">
      <c r="Z66695"/>
    </row>
    <row r="66696" spans="26:26">
      <c r="Z66696"/>
    </row>
    <row r="66697" spans="26:26">
      <c r="Z66697"/>
    </row>
    <row r="66698" spans="26:26">
      <c r="Z66698"/>
    </row>
    <row r="66699" spans="26:26">
      <c r="Z66699"/>
    </row>
    <row r="66700" spans="26:26">
      <c r="Z66700"/>
    </row>
    <row r="66701" spans="26:26">
      <c r="Z66701"/>
    </row>
    <row r="66702" spans="26:26">
      <c r="Z66702"/>
    </row>
    <row r="66703" spans="26:26">
      <c r="Z66703"/>
    </row>
    <row r="66704" spans="26:26">
      <c r="Z66704"/>
    </row>
    <row r="66705" spans="26:26">
      <c r="Z66705"/>
    </row>
    <row r="66706" spans="26:26">
      <c r="Z66706"/>
    </row>
    <row r="66707" spans="26:26">
      <c r="Z66707"/>
    </row>
    <row r="66708" spans="26:26">
      <c r="Z66708"/>
    </row>
    <row r="66709" spans="26:26">
      <c r="Z66709"/>
    </row>
    <row r="66710" spans="26:26">
      <c r="Z66710"/>
    </row>
    <row r="66711" spans="26:26">
      <c r="Z66711"/>
    </row>
    <row r="66712" spans="26:26">
      <c r="Z66712"/>
    </row>
    <row r="66713" spans="26:26">
      <c r="Z66713"/>
    </row>
    <row r="66714" spans="26:26">
      <c r="Z66714"/>
    </row>
    <row r="66715" spans="26:26">
      <c r="Z66715"/>
    </row>
    <row r="66716" spans="26:26">
      <c r="Z66716"/>
    </row>
    <row r="66717" spans="26:26">
      <c r="Z66717"/>
    </row>
    <row r="66718" spans="26:26">
      <c r="Z66718"/>
    </row>
    <row r="66719" spans="26:26">
      <c r="Z66719"/>
    </row>
    <row r="66720" spans="26:26">
      <c r="Z66720"/>
    </row>
    <row r="66721" spans="26:26">
      <c r="Z66721"/>
    </row>
    <row r="66722" spans="26:26">
      <c r="Z66722"/>
    </row>
    <row r="66723" spans="26:26">
      <c r="Z66723"/>
    </row>
    <row r="66724" spans="26:26">
      <c r="Z66724"/>
    </row>
    <row r="66725" spans="26:26">
      <c r="Z66725"/>
    </row>
    <row r="66726" spans="26:26">
      <c r="Z66726"/>
    </row>
    <row r="66727" spans="26:26">
      <c r="Z66727"/>
    </row>
    <row r="66728" spans="26:26">
      <c r="Z66728"/>
    </row>
    <row r="66729" spans="26:26">
      <c r="Z66729"/>
    </row>
    <row r="66730" spans="26:26">
      <c r="Z66730"/>
    </row>
    <row r="66731" spans="26:26">
      <c r="Z66731"/>
    </row>
    <row r="66732" spans="26:26">
      <c r="Z66732"/>
    </row>
    <row r="66733" spans="26:26">
      <c r="Z66733"/>
    </row>
    <row r="66734" spans="26:26">
      <c r="Z66734"/>
    </row>
    <row r="66735" spans="26:26">
      <c r="Z66735"/>
    </row>
    <row r="66736" spans="26:26">
      <c r="Z66736"/>
    </row>
    <row r="66737" spans="26:26">
      <c r="Z66737"/>
    </row>
    <row r="66738" spans="26:26">
      <c r="Z66738"/>
    </row>
    <row r="66739" spans="26:26">
      <c r="Z66739"/>
    </row>
    <row r="66740" spans="26:26">
      <c r="Z66740"/>
    </row>
    <row r="66741" spans="26:26">
      <c r="Z66741"/>
    </row>
    <row r="66742" spans="26:26">
      <c r="Z66742"/>
    </row>
    <row r="66743" spans="26:26">
      <c r="Z66743"/>
    </row>
    <row r="66744" spans="26:26">
      <c r="Z66744"/>
    </row>
    <row r="66745" spans="26:26">
      <c r="Z66745"/>
    </row>
    <row r="66746" spans="26:26">
      <c r="Z66746"/>
    </row>
    <row r="66747" spans="26:26">
      <c r="Z66747"/>
    </row>
    <row r="66748" spans="26:26">
      <c r="Z66748"/>
    </row>
    <row r="66749" spans="26:26">
      <c r="Z66749"/>
    </row>
    <row r="66750" spans="26:26">
      <c r="Z66750"/>
    </row>
    <row r="66751" spans="26:26">
      <c r="Z66751"/>
    </row>
    <row r="66752" spans="26:26">
      <c r="Z66752"/>
    </row>
    <row r="66753" spans="26:26">
      <c r="Z66753"/>
    </row>
    <row r="66754" spans="26:26">
      <c r="Z66754"/>
    </row>
    <row r="66755" spans="26:26">
      <c r="Z66755"/>
    </row>
    <row r="66756" spans="26:26">
      <c r="Z66756"/>
    </row>
    <row r="66757" spans="26:26">
      <c r="Z66757"/>
    </row>
    <row r="66758" spans="26:26">
      <c r="Z66758"/>
    </row>
    <row r="66759" spans="26:26">
      <c r="Z66759"/>
    </row>
    <row r="66760" spans="26:26">
      <c r="Z66760"/>
    </row>
    <row r="66761" spans="26:26">
      <c r="Z66761"/>
    </row>
    <row r="66762" spans="26:26">
      <c r="Z66762"/>
    </row>
    <row r="66763" spans="26:26">
      <c r="Z66763"/>
    </row>
    <row r="66764" spans="26:26">
      <c r="Z66764"/>
    </row>
    <row r="66765" spans="26:26">
      <c r="Z66765"/>
    </row>
    <row r="66766" spans="26:26">
      <c r="Z66766"/>
    </row>
    <row r="66767" spans="26:26">
      <c r="Z66767"/>
    </row>
    <row r="66768" spans="26:26">
      <c r="Z66768"/>
    </row>
    <row r="66769" spans="26:26">
      <c r="Z66769"/>
    </row>
    <row r="66770" spans="26:26">
      <c r="Z66770"/>
    </row>
    <row r="66771" spans="26:26">
      <c r="Z66771"/>
    </row>
    <row r="66772" spans="26:26">
      <c r="Z66772"/>
    </row>
    <row r="66773" spans="26:26">
      <c r="Z66773"/>
    </row>
    <row r="66774" spans="26:26">
      <c r="Z66774"/>
    </row>
    <row r="66775" spans="26:26">
      <c r="Z66775"/>
    </row>
    <row r="66776" spans="26:26">
      <c r="Z66776"/>
    </row>
    <row r="66777" spans="26:26">
      <c r="Z66777"/>
    </row>
    <row r="66778" spans="26:26">
      <c r="Z66778"/>
    </row>
    <row r="66779" spans="26:26">
      <c r="Z66779"/>
    </row>
    <row r="66780" spans="26:26">
      <c r="Z66780"/>
    </row>
    <row r="66781" spans="26:26">
      <c r="Z66781"/>
    </row>
    <row r="66782" spans="26:26">
      <c r="Z66782"/>
    </row>
    <row r="66783" spans="26:26">
      <c r="Z66783"/>
    </row>
    <row r="66784" spans="26:26">
      <c r="Z66784"/>
    </row>
    <row r="66785" spans="26:26">
      <c r="Z66785"/>
    </row>
    <row r="66786" spans="26:26">
      <c r="Z66786"/>
    </row>
    <row r="66787" spans="26:26">
      <c r="Z66787"/>
    </row>
    <row r="66788" spans="26:26">
      <c r="Z66788"/>
    </row>
    <row r="66789" spans="26:26">
      <c r="Z66789"/>
    </row>
    <row r="66790" spans="26:26">
      <c r="Z66790"/>
    </row>
    <row r="66791" spans="26:26">
      <c r="Z66791"/>
    </row>
    <row r="66792" spans="26:26">
      <c r="Z66792"/>
    </row>
    <row r="66793" spans="26:26">
      <c r="Z66793"/>
    </row>
    <row r="66794" spans="26:26">
      <c r="Z66794"/>
    </row>
    <row r="66795" spans="26:26">
      <c r="Z66795"/>
    </row>
    <row r="66796" spans="26:26">
      <c r="Z66796"/>
    </row>
    <row r="66797" spans="26:26">
      <c r="Z66797"/>
    </row>
    <row r="66798" spans="26:26">
      <c r="Z66798"/>
    </row>
    <row r="66799" spans="26:26">
      <c r="Z66799"/>
    </row>
    <row r="66800" spans="26:26">
      <c r="Z66800"/>
    </row>
    <row r="66801" spans="26:26">
      <c r="Z66801"/>
    </row>
    <row r="66802" spans="26:26">
      <c r="Z66802"/>
    </row>
    <row r="66803" spans="26:26">
      <c r="Z66803"/>
    </row>
    <row r="66804" spans="26:26">
      <c r="Z66804"/>
    </row>
    <row r="66805" spans="26:26">
      <c r="Z66805"/>
    </row>
    <row r="66806" spans="26:26">
      <c r="Z66806"/>
    </row>
    <row r="66807" spans="26:26">
      <c r="Z66807"/>
    </row>
    <row r="66808" spans="26:26">
      <c r="Z66808"/>
    </row>
    <row r="66809" spans="26:26">
      <c r="Z66809"/>
    </row>
    <row r="66810" spans="26:26">
      <c r="Z66810"/>
    </row>
    <row r="66811" spans="26:26">
      <c r="Z66811"/>
    </row>
    <row r="66812" spans="26:26">
      <c r="Z66812"/>
    </row>
    <row r="66813" spans="26:26">
      <c r="Z66813"/>
    </row>
    <row r="66814" spans="26:26">
      <c r="Z66814"/>
    </row>
    <row r="66815" spans="26:26">
      <c r="Z66815"/>
    </row>
    <row r="66816" spans="26:26">
      <c r="Z66816"/>
    </row>
    <row r="66817" spans="26:26">
      <c r="Z66817"/>
    </row>
    <row r="66818" spans="26:26">
      <c r="Z66818"/>
    </row>
    <row r="66819" spans="26:26">
      <c r="Z66819"/>
    </row>
    <row r="66820" spans="26:26">
      <c r="Z66820"/>
    </row>
    <row r="66821" spans="26:26">
      <c r="Z66821"/>
    </row>
    <row r="66822" spans="26:26">
      <c r="Z66822"/>
    </row>
    <row r="66823" spans="26:26">
      <c r="Z66823"/>
    </row>
    <row r="66824" spans="26:26">
      <c r="Z66824"/>
    </row>
    <row r="66825" spans="26:26">
      <c r="Z66825"/>
    </row>
    <row r="66826" spans="26:26">
      <c r="Z66826"/>
    </row>
    <row r="66827" spans="26:26">
      <c r="Z66827"/>
    </row>
    <row r="66828" spans="26:26">
      <c r="Z66828"/>
    </row>
    <row r="66829" spans="26:26">
      <c r="Z66829"/>
    </row>
    <row r="66830" spans="26:26">
      <c r="Z66830"/>
    </row>
    <row r="66831" spans="26:26">
      <c r="Z66831"/>
    </row>
    <row r="66832" spans="26:26">
      <c r="Z66832"/>
    </row>
    <row r="66833" spans="26:26">
      <c r="Z66833"/>
    </row>
    <row r="66834" spans="26:26">
      <c r="Z66834"/>
    </row>
    <row r="66835" spans="26:26">
      <c r="Z66835"/>
    </row>
    <row r="66836" spans="26:26">
      <c r="Z66836"/>
    </row>
    <row r="66837" spans="26:26">
      <c r="Z66837"/>
    </row>
    <row r="66838" spans="26:26">
      <c r="Z66838"/>
    </row>
    <row r="66839" spans="26:26">
      <c r="Z66839"/>
    </row>
    <row r="66840" spans="26:26">
      <c r="Z66840"/>
    </row>
    <row r="66841" spans="26:26">
      <c r="Z66841"/>
    </row>
    <row r="66842" spans="26:26">
      <c r="Z66842"/>
    </row>
    <row r="66843" spans="26:26">
      <c r="Z66843"/>
    </row>
    <row r="66844" spans="26:26">
      <c r="Z66844"/>
    </row>
    <row r="66845" spans="26:26">
      <c r="Z66845"/>
    </row>
    <row r="66846" spans="26:26">
      <c r="Z66846"/>
    </row>
    <row r="66847" spans="26:26">
      <c r="Z66847"/>
    </row>
    <row r="66848" spans="26:26">
      <c r="Z66848"/>
    </row>
    <row r="66849" spans="26:26">
      <c r="Z66849"/>
    </row>
    <row r="66850" spans="26:26">
      <c r="Z66850"/>
    </row>
    <row r="66851" spans="26:26">
      <c r="Z66851"/>
    </row>
    <row r="66852" spans="26:26">
      <c r="Z66852"/>
    </row>
    <row r="66853" spans="26:26">
      <c r="Z66853"/>
    </row>
    <row r="66854" spans="26:26">
      <c r="Z66854"/>
    </row>
    <row r="66855" spans="26:26">
      <c r="Z66855"/>
    </row>
    <row r="66856" spans="26:26">
      <c r="Z66856"/>
    </row>
    <row r="66857" spans="26:26">
      <c r="Z66857"/>
    </row>
    <row r="66858" spans="26:26">
      <c r="Z66858"/>
    </row>
    <row r="66859" spans="26:26">
      <c r="Z66859"/>
    </row>
    <row r="66860" spans="26:26">
      <c r="Z66860"/>
    </row>
    <row r="66861" spans="26:26">
      <c r="Z66861"/>
    </row>
    <row r="66862" spans="26:26">
      <c r="Z66862"/>
    </row>
    <row r="66863" spans="26:26">
      <c r="Z66863"/>
    </row>
    <row r="66864" spans="26:26">
      <c r="Z66864"/>
    </row>
    <row r="66865" spans="26:26">
      <c r="Z66865"/>
    </row>
    <row r="66866" spans="26:26">
      <c r="Z66866"/>
    </row>
    <row r="66867" spans="26:26">
      <c r="Z66867"/>
    </row>
    <row r="66868" spans="26:26">
      <c r="Z66868"/>
    </row>
    <row r="66869" spans="26:26">
      <c r="Z66869"/>
    </row>
    <row r="66870" spans="26:26">
      <c r="Z66870"/>
    </row>
    <row r="66871" spans="26:26">
      <c r="Z66871"/>
    </row>
    <row r="66872" spans="26:26">
      <c r="Z66872"/>
    </row>
    <row r="66873" spans="26:26">
      <c r="Z66873"/>
    </row>
    <row r="66874" spans="26:26">
      <c r="Z66874"/>
    </row>
    <row r="66875" spans="26:26">
      <c r="Z66875"/>
    </row>
    <row r="66876" spans="26:26">
      <c r="Z66876"/>
    </row>
    <row r="66877" spans="26:26">
      <c r="Z66877"/>
    </row>
    <row r="66878" spans="26:26">
      <c r="Z66878"/>
    </row>
    <row r="66879" spans="26:26">
      <c r="Z66879"/>
    </row>
    <row r="66880" spans="26:26">
      <c r="Z66880"/>
    </row>
    <row r="66881" spans="26:26">
      <c r="Z66881"/>
    </row>
    <row r="66882" spans="26:26">
      <c r="Z66882"/>
    </row>
    <row r="66883" spans="26:26">
      <c r="Z66883"/>
    </row>
    <row r="66884" spans="26:26">
      <c r="Z66884"/>
    </row>
    <row r="66885" spans="26:26">
      <c r="Z66885"/>
    </row>
    <row r="66886" spans="26:26">
      <c r="Z66886"/>
    </row>
    <row r="66887" spans="26:26">
      <c r="Z66887"/>
    </row>
    <row r="66888" spans="26:26">
      <c r="Z66888"/>
    </row>
    <row r="66889" spans="26:26">
      <c r="Z66889"/>
    </row>
    <row r="66890" spans="26:26">
      <c r="Z66890"/>
    </row>
    <row r="66891" spans="26:26">
      <c r="Z66891"/>
    </row>
    <row r="66892" spans="26:26">
      <c r="Z66892"/>
    </row>
    <row r="66893" spans="26:26">
      <c r="Z66893"/>
    </row>
    <row r="66894" spans="26:26">
      <c r="Z66894"/>
    </row>
    <row r="66895" spans="26:26">
      <c r="Z66895"/>
    </row>
    <row r="66896" spans="26:26">
      <c r="Z66896"/>
    </row>
    <row r="66897" spans="26:26">
      <c r="Z66897"/>
    </row>
    <row r="66898" spans="26:26">
      <c r="Z66898"/>
    </row>
    <row r="66899" spans="26:26">
      <c r="Z66899"/>
    </row>
    <row r="66900" spans="26:26">
      <c r="Z66900"/>
    </row>
    <row r="66901" spans="26:26">
      <c r="Z66901"/>
    </row>
    <row r="66902" spans="26:26">
      <c r="Z66902"/>
    </row>
    <row r="66903" spans="26:26">
      <c r="Z66903"/>
    </row>
    <row r="66904" spans="26:26">
      <c r="Z66904"/>
    </row>
    <row r="66905" spans="26:26">
      <c r="Z66905"/>
    </row>
    <row r="66906" spans="26:26">
      <c r="Z66906"/>
    </row>
    <row r="66907" spans="26:26">
      <c r="Z66907"/>
    </row>
    <row r="66908" spans="26:26">
      <c r="Z66908"/>
    </row>
    <row r="66909" spans="26:26">
      <c r="Z66909"/>
    </row>
    <row r="66910" spans="26:26">
      <c r="Z66910"/>
    </row>
    <row r="66911" spans="26:26">
      <c r="Z66911"/>
    </row>
    <row r="66912" spans="26:26">
      <c r="Z66912"/>
    </row>
    <row r="66913" spans="26:26">
      <c r="Z66913"/>
    </row>
    <row r="66914" spans="26:26">
      <c r="Z66914"/>
    </row>
    <row r="66915" spans="26:26">
      <c r="Z66915"/>
    </row>
    <row r="66916" spans="26:26">
      <c r="Z66916"/>
    </row>
    <row r="66917" spans="26:26">
      <c r="Z66917"/>
    </row>
    <row r="66918" spans="26:26">
      <c r="Z66918"/>
    </row>
    <row r="66919" spans="26:26">
      <c r="Z66919"/>
    </row>
    <row r="66920" spans="26:26">
      <c r="Z66920"/>
    </row>
    <row r="66921" spans="26:26">
      <c r="Z66921"/>
    </row>
    <row r="66922" spans="26:26">
      <c r="Z66922"/>
    </row>
    <row r="66923" spans="26:26">
      <c r="Z66923"/>
    </row>
    <row r="66924" spans="26:26">
      <c r="Z66924"/>
    </row>
    <row r="66925" spans="26:26">
      <c r="Z66925"/>
    </row>
    <row r="66926" spans="26:26">
      <c r="Z66926"/>
    </row>
    <row r="66927" spans="26:26">
      <c r="Z66927"/>
    </row>
    <row r="66928" spans="26:26">
      <c r="Z66928"/>
    </row>
    <row r="66929" spans="26:26">
      <c r="Z66929"/>
    </row>
    <row r="66930" spans="26:26">
      <c r="Z66930"/>
    </row>
    <row r="66931" spans="26:26">
      <c r="Z66931"/>
    </row>
    <row r="66932" spans="26:26">
      <c r="Z66932"/>
    </row>
    <row r="66933" spans="26:26">
      <c r="Z66933"/>
    </row>
    <row r="66934" spans="26:26">
      <c r="Z66934"/>
    </row>
    <row r="66935" spans="26:26">
      <c r="Z66935"/>
    </row>
    <row r="66936" spans="26:26">
      <c r="Z66936"/>
    </row>
    <row r="66937" spans="26:26">
      <c r="Z66937"/>
    </row>
    <row r="66938" spans="26:26">
      <c r="Z66938"/>
    </row>
    <row r="66939" spans="26:26">
      <c r="Z66939"/>
    </row>
    <row r="66940" spans="26:26">
      <c r="Z66940"/>
    </row>
    <row r="66941" spans="26:26">
      <c r="Z66941"/>
    </row>
    <row r="66942" spans="26:26">
      <c r="Z66942"/>
    </row>
    <row r="66943" spans="26:26">
      <c r="Z66943"/>
    </row>
    <row r="66944" spans="26:26">
      <c r="Z66944"/>
    </row>
    <row r="66945" spans="26:26">
      <c r="Z66945"/>
    </row>
    <row r="66946" spans="26:26">
      <c r="Z66946"/>
    </row>
    <row r="66947" spans="26:26">
      <c r="Z66947"/>
    </row>
    <row r="66948" spans="26:26">
      <c r="Z66948"/>
    </row>
    <row r="66949" spans="26:26">
      <c r="Z66949"/>
    </row>
    <row r="66950" spans="26:26">
      <c r="Z66950"/>
    </row>
    <row r="66951" spans="26:26">
      <c r="Z66951"/>
    </row>
    <row r="66952" spans="26:26">
      <c r="Z66952"/>
    </row>
    <row r="66953" spans="26:26">
      <c r="Z66953"/>
    </row>
    <row r="66954" spans="26:26">
      <c r="Z66954"/>
    </row>
    <row r="66955" spans="26:26">
      <c r="Z66955"/>
    </row>
    <row r="66956" spans="26:26">
      <c r="Z66956"/>
    </row>
    <row r="66957" spans="26:26">
      <c r="Z66957"/>
    </row>
    <row r="66958" spans="26:26">
      <c r="Z66958"/>
    </row>
    <row r="66959" spans="26:26">
      <c r="Z66959"/>
    </row>
    <row r="66960" spans="26:26">
      <c r="Z66960"/>
    </row>
    <row r="66961" spans="26:26">
      <c r="Z66961"/>
    </row>
    <row r="66962" spans="26:26">
      <c r="Z66962"/>
    </row>
    <row r="66963" spans="26:26">
      <c r="Z66963"/>
    </row>
    <row r="66964" spans="26:26">
      <c r="Z66964"/>
    </row>
    <row r="66965" spans="26:26">
      <c r="Z66965"/>
    </row>
    <row r="66966" spans="26:26">
      <c r="Z66966"/>
    </row>
    <row r="66967" spans="26:26">
      <c r="Z66967"/>
    </row>
    <row r="66968" spans="26:26">
      <c r="Z66968"/>
    </row>
    <row r="66969" spans="26:26">
      <c r="Z66969"/>
    </row>
    <row r="66970" spans="26:26">
      <c r="Z66970"/>
    </row>
    <row r="66971" spans="26:26">
      <c r="Z66971"/>
    </row>
    <row r="66972" spans="26:26">
      <c r="Z66972"/>
    </row>
    <row r="66973" spans="26:26">
      <c r="Z66973"/>
    </row>
    <row r="66974" spans="26:26">
      <c r="Z66974"/>
    </row>
    <row r="66975" spans="26:26">
      <c r="Z66975"/>
    </row>
    <row r="66976" spans="26:26">
      <c r="Z66976"/>
    </row>
    <row r="66977" spans="26:26">
      <c r="Z66977"/>
    </row>
    <row r="66978" spans="26:26">
      <c r="Z66978"/>
    </row>
    <row r="66979" spans="26:26">
      <c r="Z66979"/>
    </row>
    <row r="66980" spans="26:26">
      <c r="Z66980"/>
    </row>
    <row r="66981" spans="26:26">
      <c r="Z66981"/>
    </row>
    <row r="66982" spans="26:26">
      <c r="Z66982"/>
    </row>
    <row r="66983" spans="26:26">
      <c r="Z66983"/>
    </row>
    <row r="66984" spans="26:26">
      <c r="Z66984"/>
    </row>
    <row r="66985" spans="26:26">
      <c r="Z66985"/>
    </row>
    <row r="66986" spans="26:26">
      <c r="Z66986"/>
    </row>
    <row r="66987" spans="26:26">
      <c r="Z66987"/>
    </row>
    <row r="66988" spans="26:26">
      <c r="Z66988"/>
    </row>
    <row r="66989" spans="26:26">
      <c r="Z66989"/>
    </row>
    <row r="66990" spans="26:26">
      <c r="Z66990"/>
    </row>
    <row r="66991" spans="26:26">
      <c r="Z66991"/>
    </row>
    <row r="66992" spans="26:26">
      <c r="Z66992"/>
    </row>
    <row r="66993" spans="26:26">
      <c r="Z66993"/>
    </row>
    <row r="66994" spans="26:26">
      <c r="Z66994"/>
    </row>
    <row r="66995" spans="26:26">
      <c r="Z66995"/>
    </row>
    <row r="66996" spans="26:26">
      <c r="Z66996"/>
    </row>
    <row r="66997" spans="26:26">
      <c r="Z66997"/>
    </row>
    <row r="66998" spans="26:26">
      <c r="Z66998"/>
    </row>
    <row r="66999" spans="26:26">
      <c r="Z66999"/>
    </row>
    <row r="67000" spans="26:26">
      <c r="Z67000"/>
    </row>
    <row r="67001" spans="26:26">
      <c r="Z67001"/>
    </row>
    <row r="67002" spans="26:26">
      <c r="Z67002"/>
    </row>
    <row r="67003" spans="26:26">
      <c r="Z67003"/>
    </row>
    <row r="67004" spans="26:26">
      <c r="Z67004"/>
    </row>
    <row r="67005" spans="26:26">
      <c r="Z67005"/>
    </row>
    <row r="67006" spans="26:26">
      <c r="Z67006"/>
    </row>
    <row r="67007" spans="26:26">
      <c r="Z67007"/>
    </row>
    <row r="67008" spans="26:26">
      <c r="Z67008"/>
    </row>
    <row r="67009" spans="26:26">
      <c r="Z67009"/>
    </row>
    <row r="67010" spans="26:26">
      <c r="Z67010"/>
    </row>
    <row r="67011" spans="26:26">
      <c r="Z67011"/>
    </row>
    <row r="67012" spans="26:26">
      <c r="Z67012"/>
    </row>
    <row r="67013" spans="26:26">
      <c r="Z67013"/>
    </row>
    <row r="67014" spans="26:26">
      <c r="Z67014"/>
    </row>
    <row r="67015" spans="26:26">
      <c r="Z67015"/>
    </row>
    <row r="67016" spans="26:26">
      <c r="Z67016"/>
    </row>
    <row r="67017" spans="26:26">
      <c r="Z67017"/>
    </row>
    <row r="67018" spans="26:26">
      <c r="Z67018"/>
    </row>
    <row r="67019" spans="26:26">
      <c r="Z67019"/>
    </row>
    <row r="67020" spans="26:26">
      <c r="Z67020"/>
    </row>
    <row r="67021" spans="26:26">
      <c r="Z67021"/>
    </row>
    <row r="67022" spans="26:26">
      <c r="Z67022"/>
    </row>
    <row r="67023" spans="26:26">
      <c r="Z67023"/>
    </row>
    <row r="67024" spans="26:26">
      <c r="Z67024"/>
    </row>
    <row r="67025" spans="26:26">
      <c r="Z67025"/>
    </row>
    <row r="67026" spans="26:26">
      <c r="Z67026"/>
    </row>
    <row r="67027" spans="26:26">
      <c r="Z67027"/>
    </row>
    <row r="67028" spans="26:26">
      <c r="Z67028"/>
    </row>
    <row r="67029" spans="26:26">
      <c r="Z67029"/>
    </row>
    <row r="67030" spans="26:26">
      <c r="Z67030"/>
    </row>
    <row r="67031" spans="26:26">
      <c r="Z67031"/>
    </row>
    <row r="67032" spans="26:26">
      <c r="Z67032"/>
    </row>
    <row r="67033" spans="26:26">
      <c r="Z67033"/>
    </row>
    <row r="67034" spans="26:26">
      <c r="Z67034"/>
    </row>
    <row r="67035" spans="26:26">
      <c r="Z67035"/>
    </row>
    <row r="67036" spans="26:26">
      <c r="Z67036"/>
    </row>
    <row r="67037" spans="26:26">
      <c r="Z67037"/>
    </row>
    <row r="67038" spans="26:26">
      <c r="Z67038"/>
    </row>
    <row r="67039" spans="26:26">
      <c r="Z67039"/>
    </row>
    <row r="67040" spans="26:26">
      <c r="Z67040"/>
    </row>
    <row r="67041" spans="26:26">
      <c r="Z67041"/>
    </row>
    <row r="67042" spans="26:26">
      <c r="Z67042"/>
    </row>
    <row r="67043" spans="26:26">
      <c r="Z67043"/>
    </row>
    <row r="67044" spans="26:26">
      <c r="Z67044"/>
    </row>
    <row r="67045" spans="26:26">
      <c r="Z67045"/>
    </row>
    <row r="67046" spans="26:26">
      <c r="Z67046"/>
    </row>
    <row r="67047" spans="26:26">
      <c r="Z67047"/>
    </row>
    <row r="67048" spans="26:26">
      <c r="Z67048"/>
    </row>
    <row r="67049" spans="26:26">
      <c r="Z67049"/>
    </row>
    <row r="67050" spans="26:26">
      <c r="Z67050"/>
    </row>
    <row r="67051" spans="26:26">
      <c r="Z67051"/>
    </row>
    <row r="67052" spans="26:26">
      <c r="Z67052"/>
    </row>
    <row r="67053" spans="26:26">
      <c r="Z67053"/>
    </row>
    <row r="67054" spans="26:26">
      <c r="Z67054"/>
    </row>
    <row r="67055" spans="26:26">
      <c r="Z67055"/>
    </row>
    <row r="67056" spans="26:26">
      <c r="Z67056"/>
    </row>
    <row r="67057" spans="26:26">
      <c r="Z67057"/>
    </row>
    <row r="67058" spans="26:26">
      <c r="Z67058"/>
    </row>
    <row r="67059" spans="26:26">
      <c r="Z67059"/>
    </row>
    <row r="67060" spans="26:26">
      <c r="Z67060"/>
    </row>
    <row r="67061" spans="26:26">
      <c r="Z67061"/>
    </row>
    <row r="67062" spans="26:26">
      <c r="Z67062"/>
    </row>
    <row r="67063" spans="26:26">
      <c r="Z67063"/>
    </row>
    <row r="67064" spans="26:26">
      <c r="Z67064"/>
    </row>
    <row r="67065" spans="26:26">
      <c r="Z67065"/>
    </row>
    <row r="67066" spans="26:26">
      <c r="Z67066"/>
    </row>
    <row r="67067" spans="26:26">
      <c r="Z67067"/>
    </row>
    <row r="67068" spans="26:26">
      <c r="Z67068"/>
    </row>
    <row r="67069" spans="26:26">
      <c r="Z67069"/>
    </row>
    <row r="67070" spans="26:26">
      <c r="Z67070"/>
    </row>
    <row r="67071" spans="26:26">
      <c r="Z67071"/>
    </row>
    <row r="67072" spans="26:26">
      <c r="Z67072"/>
    </row>
    <row r="67073" spans="26:26">
      <c r="Z67073"/>
    </row>
    <row r="67074" spans="26:26">
      <c r="Z67074"/>
    </row>
    <row r="67075" spans="26:26">
      <c r="Z67075"/>
    </row>
    <row r="67076" spans="26:26">
      <c r="Z67076"/>
    </row>
    <row r="67077" spans="26:26">
      <c r="Z67077"/>
    </row>
    <row r="67078" spans="26:26">
      <c r="Z67078"/>
    </row>
    <row r="67079" spans="26:26">
      <c r="Z67079"/>
    </row>
    <row r="67080" spans="26:26">
      <c r="Z67080"/>
    </row>
    <row r="67081" spans="26:26">
      <c r="Z67081"/>
    </row>
    <row r="67082" spans="26:26">
      <c r="Z67082"/>
    </row>
    <row r="67083" spans="26:26">
      <c r="Z67083"/>
    </row>
    <row r="67084" spans="26:26">
      <c r="Z67084"/>
    </row>
    <row r="67085" spans="26:26">
      <c r="Z67085"/>
    </row>
    <row r="67086" spans="26:26">
      <c r="Z67086"/>
    </row>
    <row r="67087" spans="26:26">
      <c r="Z67087"/>
    </row>
    <row r="67088" spans="26:26">
      <c r="Z67088"/>
    </row>
    <row r="67089" spans="26:26">
      <c r="Z67089"/>
    </row>
    <row r="67090" spans="26:26">
      <c r="Z67090"/>
    </row>
    <row r="67091" spans="26:26">
      <c r="Z67091"/>
    </row>
    <row r="67092" spans="26:26">
      <c r="Z67092"/>
    </row>
    <row r="67093" spans="26:26">
      <c r="Z67093"/>
    </row>
    <row r="67094" spans="26:26">
      <c r="Z67094"/>
    </row>
    <row r="67095" spans="26:26">
      <c r="Z67095"/>
    </row>
    <row r="67096" spans="26:26">
      <c r="Z67096"/>
    </row>
    <row r="67097" spans="26:26">
      <c r="Z67097"/>
    </row>
    <row r="67098" spans="26:26">
      <c r="Z67098"/>
    </row>
    <row r="67099" spans="26:26">
      <c r="Z67099"/>
    </row>
    <row r="67100" spans="26:26">
      <c r="Z67100"/>
    </row>
    <row r="67101" spans="26:26">
      <c r="Z67101"/>
    </row>
    <row r="67102" spans="26:26">
      <c r="Z67102"/>
    </row>
    <row r="67103" spans="26:26">
      <c r="Z67103"/>
    </row>
    <row r="67104" spans="26:26">
      <c r="Z67104"/>
    </row>
    <row r="67105" spans="26:26">
      <c r="Z67105"/>
    </row>
    <row r="67106" spans="26:26">
      <c r="Z67106"/>
    </row>
    <row r="67107" spans="26:26">
      <c r="Z67107"/>
    </row>
    <row r="67108" spans="26:26">
      <c r="Z67108"/>
    </row>
    <row r="67109" spans="26:26">
      <c r="Z67109"/>
    </row>
    <row r="67110" spans="26:26">
      <c r="Z67110"/>
    </row>
    <row r="67111" spans="26:26">
      <c r="Z67111"/>
    </row>
    <row r="67112" spans="26:26">
      <c r="Z67112"/>
    </row>
    <row r="67113" spans="26:26">
      <c r="Z67113"/>
    </row>
    <row r="67114" spans="26:26">
      <c r="Z67114"/>
    </row>
    <row r="67115" spans="26:26">
      <c r="Z67115"/>
    </row>
    <row r="67116" spans="26:26">
      <c r="Z67116"/>
    </row>
    <row r="67117" spans="26:26">
      <c r="Z67117"/>
    </row>
    <row r="67118" spans="26:26">
      <c r="Z67118"/>
    </row>
    <row r="67119" spans="26:26">
      <c r="Z67119"/>
    </row>
    <row r="67120" spans="26:26">
      <c r="Z67120"/>
    </row>
    <row r="67121" spans="26:26">
      <c r="Z67121"/>
    </row>
    <row r="67122" spans="26:26">
      <c r="Z67122"/>
    </row>
    <row r="67123" spans="26:26">
      <c r="Z67123"/>
    </row>
    <row r="67124" spans="26:26">
      <c r="Z67124"/>
    </row>
    <row r="67125" spans="26:26">
      <c r="Z67125"/>
    </row>
    <row r="67126" spans="26:26">
      <c r="Z67126"/>
    </row>
    <row r="67127" spans="26:26">
      <c r="Z67127"/>
    </row>
    <row r="67128" spans="26:26">
      <c r="Z67128"/>
    </row>
    <row r="67129" spans="26:26">
      <c r="Z67129"/>
    </row>
    <row r="67130" spans="26:26">
      <c r="Z67130"/>
    </row>
    <row r="67131" spans="26:26">
      <c r="Z67131"/>
    </row>
    <row r="67132" spans="26:26">
      <c r="Z67132"/>
    </row>
    <row r="67133" spans="26:26">
      <c r="Z67133"/>
    </row>
    <row r="67134" spans="26:26">
      <c r="Z67134"/>
    </row>
    <row r="67135" spans="26:26">
      <c r="Z67135"/>
    </row>
    <row r="67136" spans="26:26">
      <c r="Z67136"/>
    </row>
    <row r="67137" spans="26:26">
      <c r="Z67137"/>
    </row>
    <row r="67138" spans="26:26">
      <c r="Z67138"/>
    </row>
    <row r="67139" spans="26:26">
      <c r="Z67139"/>
    </row>
    <row r="67140" spans="26:26">
      <c r="Z67140"/>
    </row>
    <row r="67141" spans="26:26">
      <c r="Z67141"/>
    </row>
    <row r="67142" spans="26:26">
      <c r="Z67142"/>
    </row>
    <row r="67143" spans="26:26">
      <c r="Z67143"/>
    </row>
    <row r="67144" spans="26:26">
      <c r="Z67144"/>
    </row>
    <row r="67145" spans="26:26">
      <c r="Z67145"/>
    </row>
    <row r="67146" spans="26:26">
      <c r="Z67146"/>
    </row>
    <row r="67147" spans="26:26">
      <c r="Z67147"/>
    </row>
    <row r="67148" spans="26:26">
      <c r="Z67148"/>
    </row>
    <row r="67149" spans="26:26">
      <c r="Z67149"/>
    </row>
    <row r="67150" spans="26:26">
      <c r="Z67150"/>
    </row>
    <row r="67151" spans="26:26">
      <c r="Z67151"/>
    </row>
    <row r="67152" spans="26:26">
      <c r="Z67152"/>
    </row>
    <row r="67153" spans="26:26">
      <c r="Z67153"/>
    </row>
    <row r="67154" spans="26:26">
      <c r="Z67154"/>
    </row>
    <row r="67155" spans="26:26">
      <c r="Z67155"/>
    </row>
    <row r="67156" spans="26:26">
      <c r="Z67156"/>
    </row>
    <row r="67157" spans="26:26">
      <c r="Z67157"/>
    </row>
    <row r="67158" spans="26:26">
      <c r="Z67158"/>
    </row>
    <row r="67159" spans="26:26">
      <c r="Z67159"/>
    </row>
    <row r="67160" spans="26:26">
      <c r="Z67160"/>
    </row>
    <row r="67161" spans="26:26">
      <c r="Z67161"/>
    </row>
    <row r="67162" spans="26:26">
      <c r="Z67162"/>
    </row>
    <row r="67163" spans="26:26">
      <c r="Z67163"/>
    </row>
    <row r="67164" spans="26:26">
      <c r="Z67164"/>
    </row>
    <row r="67165" spans="26:26">
      <c r="Z67165"/>
    </row>
    <row r="67166" spans="26:26">
      <c r="Z67166"/>
    </row>
    <row r="67167" spans="26:26">
      <c r="Z67167"/>
    </row>
    <row r="67168" spans="26:26">
      <c r="Z67168"/>
    </row>
    <row r="67169" spans="26:26">
      <c r="Z67169"/>
    </row>
    <row r="67170" spans="26:26">
      <c r="Z67170"/>
    </row>
    <row r="67171" spans="26:26">
      <c r="Z67171"/>
    </row>
    <row r="67172" spans="26:26">
      <c r="Z67172"/>
    </row>
    <row r="67173" spans="26:26">
      <c r="Z67173"/>
    </row>
    <row r="67174" spans="26:26">
      <c r="Z67174"/>
    </row>
    <row r="67175" spans="26:26">
      <c r="Z67175"/>
    </row>
    <row r="67176" spans="26:26">
      <c r="Z67176"/>
    </row>
    <row r="67177" spans="26:26">
      <c r="Z67177"/>
    </row>
    <row r="67178" spans="26:26">
      <c r="Z67178"/>
    </row>
    <row r="67179" spans="26:26">
      <c r="Z67179"/>
    </row>
    <row r="67180" spans="26:26">
      <c r="Z67180"/>
    </row>
    <row r="67181" spans="26:26">
      <c r="Z67181"/>
    </row>
    <row r="67182" spans="26:26">
      <c r="Z67182"/>
    </row>
    <row r="67183" spans="26:26">
      <c r="Z67183"/>
    </row>
    <row r="67184" spans="26:26">
      <c r="Z67184"/>
    </row>
    <row r="67185" spans="26:26">
      <c r="Z67185"/>
    </row>
    <row r="67186" spans="26:26">
      <c r="Z67186"/>
    </row>
    <row r="67187" spans="26:26">
      <c r="Z67187"/>
    </row>
    <row r="67188" spans="26:26">
      <c r="Z67188"/>
    </row>
    <row r="67189" spans="26:26">
      <c r="Z67189"/>
    </row>
    <row r="67190" spans="26:26">
      <c r="Z67190"/>
    </row>
    <row r="67191" spans="26:26">
      <c r="Z67191"/>
    </row>
    <row r="67192" spans="26:26">
      <c r="Z67192"/>
    </row>
    <row r="67193" spans="26:26">
      <c r="Z67193"/>
    </row>
    <row r="67194" spans="26:26">
      <c r="Z67194"/>
    </row>
    <row r="67195" spans="26:26">
      <c r="Z67195"/>
    </row>
    <row r="67196" spans="26:26">
      <c r="Z67196"/>
    </row>
    <row r="67197" spans="26:26">
      <c r="Z67197"/>
    </row>
    <row r="67198" spans="26:26">
      <c r="Z67198"/>
    </row>
    <row r="67199" spans="26:26">
      <c r="Z67199"/>
    </row>
    <row r="67200" spans="26:26">
      <c r="Z67200"/>
    </row>
    <row r="67201" spans="26:26">
      <c r="Z67201"/>
    </row>
    <row r="67202" spans="26:26">
      <c r="Z67202"/>
    </row>
    <row r="67203" spans="26:26">
      <c r="Z67203"/>
    </row>
    <row r="67204" spans="26:26">
      <c r="Z67204"/>
    </row>
    <row r="67205" spans="26:26">
      <c r="Z67205"/>
    </row>
    <row r="67206" spans="26:26">
      <c r="Z67206"/>
    </row>
    <row r="67207" spans="26:26">
      <c r="Z67207"/>
    </row>
    <row r="67208" spans="26:26">
      <c r="Z67208"/>
    </row>
    <row r="67209" spans="26:26">
      <c r="Z67209"/>
    </row>
    <row r="67210" spans="26:26">
      <c r="Z67210"/>
    </row>
    <row r="67211" spans="26:26">
      <c r="Z67211"/>
    </row>
    <row r="67212" spans="26:26">
      <c r="Z67212"/>
    </row>
    <row r="67213" spans="26:26">
      <c r="Z67213"/>
    </row>
    <row r="67214" spans="26:26">
      <c r="Z67214"/>
    </row>
    <row r="67215" spans="26:26">
      <c r="Z67215"/>
    </row>
    <row r="67216" spans="26:26">
      <c r="Z67216"/>
    </row>
    <row r="67217" spans="26:26">
      <c r="Z67217"/>
    </row>
    <row r="67218" spans="26:26">
      <c r="Z67218"/>
    </row>
    <row r="67219" spans="26:26">
      <c r="Z67219"/>
    </row>
    <row r="67220" spans="26:26">
      <c r="Z67220"/>
    </row>
    <row r="67221" spans="26:26">
      <c r="Z67221"/>
    </row>
    <row r="67222" spans="26:26">
      <c r="Z67222"/>
    </row>
    <row r="67223" spans="26:26">
      <c r="Z67223"/>
    </row>
    <row r="67224" spans="26:26">
      <c r="Z67224"/>
    </row>
    <row r="67225" spans="26:26">
      <c r="Z67225"/>
    </row>
    <row r="67226" spans="26:26">
      <c r="Z67226"/>
    </row>
    <row r="67227" spans="26:26">
      <c r="Z67227"/>
    </row>
    <row r="67228" spans="26:26">
      <c r="Z67228"/>
    </row>
    <row r="67229" spans="26:26">
      <c r="Z67229"/>
    </row>
    <row r="67230" spans="26:26">
      <c r="Z67230"/>
    </row>
    <row r="67231" spans="26:26">
      <c r="Z67231"/>
    </row>
    <row r="67232" spans="26:26">
      <c r="Z67232"/>
    </row>
    <row r="67233" spans="26:26">
      <c r="Z67233"/>
    </row>
    <row r="67234" spans="26:26">
      <c r="Z67234"/>
    </row>
    <row r="67235" spans="26:26">
      <c r="Z67235"/>
    </row>
    <row r="67236" spans="26:26">
      <c r="Z67236"/>
    </row>
    <row r="67237" spans="26:26">
      <c r="Z67237"/>
    </row>
    <row r="67238" spans="26:26">
      <c r="Z67238"/>
    </row>
    <row r="67239" spans="26:26">
      <c r="Z67239"/>
    </row>
    <row r="67240" spans="26:26">
      <c r="Z67240"/>
    </row>
    <row r="67241" spans="26:26">
      <c r="Z67241"/>
    </row>
    <row r="67242" spans="26:26">
      <c r="Z67242"/>
    </row>
    <row r="67243" spans="26:26">
      <c r="Z67243"/>
    </row>
    <row r="67244" spans="26:26">
      <c r="Z67244"/>
    </row>
    <row r="67245" spans="26:26">
      <c r="Z67245"/>
    </row>
    <row r="67246" spans="26:26">
      <c r="Z67246"/>
    </row>
    <row r="67247" spans="26:26">
      <c r="Z67247"/>
    </row>
    <row r="67248" spans="26:26">
      <c r="Z67248"/>
    </row>
    <row r="67249" spans="26:26">
      <c r="Z67249"/>
    </row>
    <row r="67250" spans="26:26">
      <c r="Z67250"/>
    </row>
    <row r="67251" spans="26:26">
      <c r="Z67251"/>
    </row>
    <row r="67252" spans="26:26">
      <c r="Z67252"/>
    </row>
    <row r="67253" spans="26:26">
      <c r="Z67253"/>
    </row>
    <row r="67254" spans="26:26">
      <c r="Z67254"/>
    </row>
    <row r="67255" spans="26:26">
      <c r="Z67255"/>
    </row>
    <row r="67256" spans="26:26">
      <c r="Z67256"/>
    </row>
    <row r="67257" spans="26:26">
      <c r="Z67257"/>
    </row>
    <row r="67258" spans="26:26">
      <c r="Z67258"/>
    </row>
    <row r="67259" spans="26:26">
      <c r="Z67259"/>
    </row>
    <row r="67260" spans="26:26">
      <c r="Z67260"/>
    </row>
    <row r="67261" spans="26:26">
      <c r="Z67261"/>
    </row>
    <row r="67262" spans="26:26">
      <c r="Z67262"/>
    </row>
    <row r="67263" spans="26:26">
      <c r="Z67263"/>
    </row>
    <row r="67264" spans="26:26">
      <c r="Z67264"/>
    </row>
    <row r="67265" spans="26:26">
      <c r="Z67265"/>
    </row>
    <row r="67266" spans="26:26">
      <c r="Z67266"/>
    </row>
    <row r="67267" spans="26:26">
      <c r="Z67267"/>
    </row>
    <row r="67268" spans="26:26">
      <c r="Z67268"/>
    </row>
    <row r="67269" spans="26:26">
      <c r="Z67269"/>
    </row>
    <row r="67270" spans="26:26">
      <c r="Z67270"/>
    </row>
    <row r="67271" spans="26:26">
      <c r="Z67271"/>
    </row>
    <row r="67272" spans="26:26">
      <c r="Z67272"/>
    </row>
    <row r="67273" spans="26:26">
      <c r="Z67273"/>
    </row>
    <row r="67274" spans="26:26">
      <c r="Z67274"/>
    </row>
    <row r="67275" spans="26:26">
      <c r="Z67275"/>
    </row>
    <row r="67276" spans="26:26">
      <c r="Z67276"/>
    </row>
    <row r="67277" spans="26:26">
      <c r="Z67277"/>
    </row>
    <row r="67278" spans="26:26">
      <c r="Z67278"/>
    </row>
    <row r="67279" spans="26:26">
      <c r="Z67279"/>
    </row>
    <row r="67280" spans="26:26">
      <c r="Z67280"/>
    </row>
    <row r="67281" spans="26:26">
      <c r="Z67281"/>
    </row>
    <row r="67282" spans="26:26">
      <c r="Z67282"/>
    </row>
    <row r="67283" spans="26:26">
      <c r="Z67283"/>
    </row>
    <row r="67284" spans="26:26">
      <c r="Z67284"/>
    </row>
    <row r="67285" spans="26:26">
      <c r="Z67285"/>
    </row>
    <row r="67286" spans="26:26">
      <c r="Z67286"/>
    </row>
    <row r="67287" spans="26:26">
      <c r="Z67287"/>
    </row>
    <row r="67288" spans="26:26">
      <c r="Z67288"/>
    </row>
    <row r="67289" spans="26:26">
      <c r="Z67289"/>
    </row>
    <row r="67290" spans="26:26">
      <c r="Z67290"/>
    </row>
    <row r="67291" spans="26:26">
      <c r="Z67291"/>
    </row>
    <row r="67292" spans="26:26">
      <c r="Z67292"/>
    </row>
    <row r="67293" spans="26:26">
      <c r="Z67293"/>
    </row>
    <row r="67294" spans="26:26">
      <c r="Z67294"/>
    </row>
    <row r="67295" spans="26:26">
      <c r="Z67295"/>
    </row>
    <row r="67296" spans="26:26">
      <c r="Z67296"/>
    </row>
    <row r="67297" spans="26:26">
      <c r="Z67297"/>
    </row>
    <row r="67298" spans="26:26">
      <c r="Z67298"/>
    </row>
    <row r="67299" spans="26:26">
      <c r="Z67299"/>
    </row>
    <row r="67300" spans="26:26">
      <c r="Z67300"/>
    </row>
    <row r="67301" spans="26:26">
      <c r="Z67301"/>
    </row>
    <row r="67302" spans="26:26">
      <c r="Z67302"/>
    </row>
    <row r="67303" spans="26:26">
      <c r="Z67303"/>
    </row>
    <row r="67304" spans="26:26">
      <c r="Z67304"/>
    </row>
    <row r="67305" spans="26:26">
      <c r="Z67305"/>
    </row>
    <row r="67306" spans="26:26">
      <c r="Z67306"/>
    </row>
    <row r="67307" spans="26:26">
      <c r="Z67307"/>
    </row>
    <row r="67308" spans="26:26">
      <c r="Z67308"/>
    </row>
    <row r="67309" spans="26:26">
      <c r="Z67309"/>
    </row>
    <row r="67310" spans="26:26">
      <c r="Z67310"/>
    </row>
    <row r="67311" spans="26:26">
      <c r="Z67311"/>
    </row>
    <row r="67312" spans="26:26">
      <c r="Z67312"/>
    </row>
    <row r="67313" spans="26:26">
      <c r="Z67313"/>
    </row>
    <row r="67314" spans="26:26">
      <c r="Z67314"/>
    </row>
    <row r="67315" spans="26:26">
      <c r="Z67315"/>
    </row>
    <row r="67316" spans="26:26">
      <c r="Z67316"/>
    </row>
    <row r="67317" spans="26:26">
      <c r="Z67317"/>
    </row>
    <row r="67318" spans="26:26">
      <c r="Z67318"/>
    </row>
    <row r="67319" spans="26:26">
      <c r="Z67319"/>
    </row>
    <row r="67320" spans="26:26">
      <c r="Z67320"/>
    </row>
    <row r="67321" spans="26:26">
      <c r="Z67321"/>
    </row>
    <row r="67322" spans="26:26">
      <c r="Z67322"/>
    </row>
    <row r="67323" spans="26:26">
      <c r="Z67323"/>
    </row>
    <row r="67324" spans="26:26">
      <c r="Z67324"/>
    </row>
    <row r="67325" spans="26:26">
      <c r="Z67325"/>
    </row>
    <row r="67326" spans="26:26">
      <c r="Z67326"/>
    </row>
    <row r="67327" spans="26:26">
      <c r="Z67327"/>
    </row>
    <row r="67328" spans="26:26">
      <c r="Z67328"/>
    </row>
    <row r="67329" spans="26:26">
      <c r="Z67329"/>
    </row>
    <row r="67330" spans="26:26">
      <c r="Z67330"/>
    </row>
    <row r="67331" spans="26:26">
      <c r="Z67331"/>
    </row>
    <row r="67332" spans="26:26">
      <c r="Z67332"/>
    </row>
    <row r="67333" spans="26:26">
      <c r="Z67333"/>
    </row>
    <row r="67334" spans="26:26">
      <c r="Z67334"/>
    </row>
    <row r="67335" spans="26:26">
      <c r="Z67335"/>
    </row>
    <row r="67336" spans="26:26">
      <c r="Z67336"/>
    </row>
    <row r="67337" spans="26:26">
      <c r="Z67337"/>
    </row>
    <row r="67338" spans="26:26">
      <c r="Z67338"/>
    </row>
    <row r="67339" spans="26:26">
      <c r="Z67339"/>
    </row>
    <row r="67340" spans="26:26">
      <c r="Z67340"/>
    </row>
    <row r="67341" spans="26:26">
      <c r="Z67341"/>
    </row>
    <row r="67342" spans="26:26">
      <c r="Z67342"/>
    </row>
    <row r="67343" spans="26:26">
      <c r="Z67343"/>
    </row>
    <row r="67344" spans="26:26">
      <c r="Z67344"/>
    </row>
    <row r="67345" spans="26:26">
      <c r="Z67345"/>
    </row>
    <row r="67346" spans="26:26">
      <c r="Z67346"/>
    </row>
    <row r="67347" spans="26:26">
      <c r="Z67347"/>
    </row>
    <row r="67348" spans="26:26">
      <c r="Z67348"/>
    </row>
    <row r="67349" spans="26:26">
      <c r="Z67349"/>
    </row>
    <row r="67350" spans="26:26">
      <c r="Z67350"/>
    </row>
    <row r="67351" spans="26:26">
      <c r="Z67351"/>
    </row>
    <row r="67352" spans="26:26">
      <c r="Z67352"/>
    </row>
    <row r="67353" spans="26:26">
      <c r="Z67353"/>
    </row>
    <row r="67354" spans="26:26">
      <c r="Z67354"/>
    </row>
    <row r="67355" spans="26:26">
      <c r="Z67355"/>
    </row>
    <row r="67356" spans="26:26">
      <c r="Z67356"/>
    </row>
    <row r="67357" spans="26:26">
      <c r="Z67357"/>
    </row>
    <row r="67358" spans="26:26">
      <c r="Z67358"/>
    </row>
    <row r="67359" spans="26:26">
      <c r="Z67359"/>
    </row>
    <row r="67360" spans="26:26">
      <c r="Z67360"/>
    </row>
    <row r="67361" spans="26:26">
      <c r="Z67361"/>
    </row>
    <row r="67362" spans="26:26">
      <c r="Z67362"/>
    </row>
    <row r="67363" spans="26:26">
      <c r="Z67363"/>
    </row>
    <row r="67364" spans="26:26">
      <c r="Z67364"/>
    </row>
    <row r="67365" spans="26:26">
      <c r="Z67365"/>
    </row>
    <row r="67366" spans="26:26">
      <c r="Z67366"/>
    </row>
    <row r="67367" spans="26:26">
      <c r="Z67367"/>
    </row>
    <row r="67368" spans="26:26">
      <c r="Z67368"/>
    </row>
    <row r="67369" spans="26:26">
      <c r="Z67369"/>
    </row>
    <row r="67370" spans="26:26">
      <c r="Z67370"/>
    </row>
    <row r="67371" spans="26:26">
      <c r="Z67371"/>
    </row>
    <row r="67372" spans="26:26">
      <c r="Z67372"/>
    </row>
    <row r="67373" spans="26:26">
      <c r="Z67373"/>
    </row>
    <row r="67374" spans="26:26">
      <c r="Z67374"/>
    </row>
    <row r="67375" spans="26:26">
      <c r="Z67375"/>
    </row>
    <row r="67376" spans="26:26">
      <c r="Z67376"/>
    </row>
    <row r="67377" spans="26:26">
      <c r="Z67377"/>
    </row>
    <row r="67378" spans="26:26">
      <c r="Z67378"/>
    </row>
    <row r="67379" spans="26:26">
      <c r="Z67379"/>
    </row>
    <row r="67380" spans="26:26">
      <c r="Z67380"/>
    </row>
    <row r="67381" spans="26:26">
      <c r="Z67381"/>
    </row>
    <row r="67382" spans="26:26">
      <c r="Z67382"/>
    </row>
    <row r="67383" spans="26:26">
      <c r="Z67383"/>
    </row>
    <row r="67384" spans="26:26">
      <c r="Z67384"/>
    </row>
    <row r="67385" spans="26:26">
      <c r="Z67385"/>
    </row>
    <row r="67386" spans="26:26">
      <c r="Z67386"/>
    </row>
    <row r="67387" spans="26:26">
      <c r="Z67387"/>
    </row>
    <row r="67388" spans="26:26">
      <c r="Z67388"/>
    </row>
    <row r="67389" spans="26:26">
      <c r="Z67389"/>
    </row>
    <row r="67390" spans="26:26">
      <c r="Z67390"/>
    </row>
    <row r="67391" spans="26:26">
      <c r="Z67391"/>
    </row>
    <row r="67392" spans="26:26">
      <c r="Z67392"/>
    </row>
    <row r="67393" spans="26:26">
      <c r="Z67393"/>
    </row>
    <row r="67394" spans="26:26">
      <c r="Z67394"/>
    </row>
    <row r="67395" spans="26:26">
      <c r="Z67395"/>
    </row>
    <row r="67396" spans="26:26">
      <c r="Z67396"/>
    </row>
    <row r="67397" spans="26:26">
      <c r="Z67397"/>
    </row>
    <row r="67398" spans="26:26">
      <c r="Z67398"/>
    </row>
    <row r="67399" spans="26:26">
      <c r="Z67399"/>
    </row>
    <row r="67400" spans="26:26">
      <c r="Z67400"/>
    </row>
    <row r="67401" spans="26:26">
      <c r="Z67401"/>
    </row>
    <row r="67402" spans="26:26">
      <c r="Z67402"/>
    </row>
    <row r="67403" spans="26:26">
      <c r="Z67403"/>
    </row>
    <row r="67404" spans="26:26">
      <c r="Z67404"/>
    </row>
    <row r="67405" spans="26:26">
      <c r="Z67405"/>
    </row>
    <row r="67406" spans="26:26">
      <c r="Z67406"/>
    </row>
    <row r="67407" spans="26:26">
      <c r="Z67407"/>
    </row>
    <row r="67408" spans="26:26">
      <c r="Z67408"/>
    </row>
    <row r="67409" spans="26:26">
      <c r="Z67409"/>
    </row>
    <row r="67410" spans="26:26">
      <c r="Z67410"/>
    </row>
    <row r="67411" spans="26:26">
      <c r="Z67411"/>
    </row>
    <row r="67412" spans="26:26">
      <c r="Z67412"/>
    </row>
    <row r="67413" spans="26:26">
      <c r="Z67413"/>
    </row>
    <row r="67414" spans="26:26">
      <c r="Z67414"/>
    </row>
    <row r="67415" spans="26:26">
      <c r="Z67415"/>
    </row>
    <row r="67416" spans="26:26">
      <c r="Z67416"/>
    </row>
    <row r="67417" spans="26:26">
      <c r="Z67417"/>
    </row>
    <row r="67418" spans="26:26">
      <c r="Z67418"/>
    </row>
    <row r="67419" spans="26:26">
      <c r="Z67419"/>
    </row>
    <row r="67420" spans="26:26">
      <c r="Z67420"/>
    </row>
    <row r="67421" spans="26:26">
      <c r="Z67421"/>
    </row>
    <row r="67422" spans="26:26">
      <c r="Z67422"/>
    </row>
    <row r="67423" spans="26:26">
      <c r="Z67423"/>
    </row>
    <row r="67424" spans="26:26">
      <c r="Z67424"/>
    </row>
    <row r="67425" spans="26:26">
      <c r="Z67425"/>
    </row>
    <row r="67426" spans="26:26">
      <c r="Z67426"/>
    </row>
    <row r="67427" spans="26:26">
      <c r="Z67427"/>
    </row>
    <row r="67428" spans="26:26">
      <c r="Z67428"/>
    </row>
    <row r="67429" spans="26:26">
      <c r="Z67429"/>
    </row>
    <row r="67430" spans="26:26">
      <c r="Z67430"/>
    </row>
    <row r="67431" spans="26:26">
      <c r="Z67431"/>
    </row>
    <row r="67432" spans="26:26">
      <c r="Z67432"/>
    </row>
    <row r="67433" spans="26:26">
      <c r="Z67433"/>
    </row>
    <row r="67434" spans="26:26">
      <c r="Z67434"/>
    </row>
    <row r="67435" spans="26:26">
      <c r="Z67435"/>
    </row>
    <row r="67436" spans="26:26">
      <c r="Z67436"/>
    </row>
    <row r="67437" spans="26:26">
      <c r="Z67437"/>
    </row>
    <row r="67438" spans="26:26">
      <c r="Z67438"/>
    </row>
    <row r="67439" spans="26:26">
      <c r="Z67439"/>
    </row>
    <row r="67440" spans="26:26">
      <c r="Z67440"/>
    </row>
    <row r="67441" spans="26:26">
      <c r="Z67441"/>
    </row>
    <row r="67442" spans="26:26">
      <c r="Z67442"/>
    </row>
    <row r="67443" spans="26:26">
      <c r="Z67443"/>
    </row>
    <row r="67444" spans="26:26">
      <c r="Z67444"/>
    </row>
    <row r="67445" spans="26:26">
      <c r="Z67445"/>
    </row>
    <row r="67446" spans="26:26">
      <c r="Z67446"/>
    </row>
    <row r="67447" spans="26:26">
      <c r="Z67447"/>
    </row>
    <row r="67448" spans="26:26">
      <c r="Z67448"/>
    </row>
    <row r="67449" spans="26:26">
      <c r="Z67449"/>
    </row>
    <row r="67450" spans="26:26">
      <c r="Z67450"/>
    </row>
    <row r="67451" spans="26:26">
      <c r="Z67451"/>
    </row>
    <row r="67452" spans="26:26">
      <c r="Z67452"/>
    </row>
    <row r="67453" spans="26:26">
      <c r="Z67453"/>
    </row>
    <row r="67454" spans="26:26">
      <c r="Z67454"/>
    </row>
    <row r="67455" spans="26:26">
      <c r="Z67455"/>
    </row>
    <row r="67456" spans="26:26">
      <c r="Z67456"/>
    </row>
    <row r="67457" spans="26:26">
      <c r="Z67457"/>
    </row>
    <row r="67458" spans="26:26">
      <c r="Z67458"/>
    </row>
    <row r="67459" spans="26:26">
      <c r="Z67459"/>
    </row>
    <row r="67460" spans="26:26">
      <c r="Z67460"/>
    </row>
    <row r="67461" spans="26:26">
      <c r="Z67461"/>
    </row>
    <row r="67462" spans="26:26">
      <c r="Z67462"/>
    </row>
    <row r="67463" spans="26:26">
      <c r="Z67463"/>
    </row>
    <row r="67464" spans="26:26">
      <c r="Z67464"/>
    </row>
    <row r="67465" spans="26:26">
      <c r="Z67465"/>
    </row>
    <row r="67466" spans="26:26">
      <c r="Z67466"/>
    </row>
    <row r="67467" spans="26:26">
      <c r="Z67467"/>
    </row>
    <row r="67468" spans="26:26">
      <c r="Z67468"/>
    </row>
    <row r="67469" spans="26:26">
      <c r="Z67469"/>
    </row>
    <row r="67470" spans="26:26">
      <c r="Z67470"/>
    </row>
    <row r="67471" spans="26:26">
      <c r="Z67471"/>
    </row>
    <row r="67472" spans="26:26">
      <c r="Z67472"/>
    </row>
    <row r="67473" spans="26:26">
      <c r="Z67473"/>
    </row>
    <row r="67474" spans="26:26">
      <c r="Z67474"/>
    </row>
    <row r="67475" spans="26:26">
      <c r="Z67475"/>
    </row>
    <row r="67476" spans="26:26">
      <c r="Z67476"/>
    </row>
    <row r="67477" spans="26:26">
      <c r="Z67477"/>
    </row>
    <row r="67478" spans="26:26">
      <c r="Z67478"/>
    </row>
    <row r="67479" spans="26:26">
      <c r="Z67479"/>
    </row>
    <row r="67480" spans="26:26">
      <c r="Z67480"/>
    </row>
    <row r="67481" spans="26:26">
      <c r="Z67481"/>
    </row>
    <row r="67482" spans="26:26">
      <c r="Z67482"/>
    </row>
    <row r="67483" spans="26:26">
      <c r="Z67483"/>
    </row>
    <row r="67484" spans="26:26">
      <c r="Z67484"/>
    </row>
    <row r="67485" spans="26:26">
      <c r="Z67485"/>
    </row>
    <row r="67486" spans="26:26">
      <c r="Z67486"/>
    </row>
    <row r="67487" spans="26:26">
      <c r="Z67487"/>
    </row>
    <row r="67488" spans="26:26">
      <c r="Z67488"/>
    </row>
    <row r="67489" spans="26:26">
      <c r="Z67489"/>
    </row>
    <row r="67490" spans="26:26">
      <c r="Z67490"/>
    </row>
    <row r="67491" spans="26:26">
      <c r="Z67491"/>
    </row>
    <row r="67492" spans="26:26">
      <c r="Z67492"/>
    </row>
    <row r="67493" spans="26:26">
      <c r="Z67493"/>
    </row>
    <row r="67494" spans="26:26">
      <c r="Z67494"/>
    </row>
    <row r="67495" spans="26:26">
      <c r="Z67495"/>
    </row>
    <row r="67496" spans="26:26">
      <c r="Z67496"/>
    </row>
    <row r="67497" spans="26:26">
      <c r="Z67497"/>
    </row>
    <row r="67498" spans="26:26">
      <c r="Z67498"/>
    </row>
    <row r="67499" spans="26:26">
      <c r="Z67499"/>
    </row>
    <row r="67500" spans="26:26">
      <c r="Z67500"/>
    </row>
    <row r="67501" spans="26:26">
      <c r="Z67501"/>
    </row>
    <row r="67502" spans="26:26">
      <c r="Z67502"/>
    </row>
    <row r="67503" spans="26:26">
      <c r="Z67503"/>
    </row>
    <row r="67504" spans="26:26">
      <c r="Z67504"/>
    </row>
    <row r="67505" spans="26:26">
      <c r="Z67505"/>
    </row>
    <row r="67506" spans="26:26">
      <c r="Z67506"/>
    </row>
    <row r="67507" spans="26:26">
      <c r="Z67507"/>
    </row>
    <row r="67508" spans="26:26">
      <c r="Z67508"/>
    </row>
    <row r="67509" spans="26:26">
      <c r="Z67509"/>
    </row>
    <row r="67510" spans="26:26">
      <c r="Z67510"/>
    </row>
    <row r="67511" spans="26:26">
      <c r="Z67511"/>
    </row>
    <row r="67512" spans="26:26">
      <c r="Z67512"/>
    </row>
    <row r="67513" spans="26:26">
      <c r="Z67513"/>
    </row>
    <row r="67514" spans="26:26">
      <c r="Z67514"/>
    </row>
    <row r="67515" spans="26:26">
      <c r="Z67515"/>
    </row>
    <row r="67516" spans="26:26">
      <c r="Z67516"/>
    </row>
    <row r="67517" spans="26:26">
      <c r="Z67517"/>
    </row>
    <row r="67518" spans="26:26">
      <c r="Z67518"/>
    </row>
    <row r="67519" spans="26:26">
      <c r="Z67519"/>
    </row>
    <row r="67520" spans="26:26">
      <c r="Z67520"/>
    </row>
    <row r="67521" spans="26:26">
      <c r="Z67521"/>
    </row>
    <row r="67522" spans="26:26">
      <c r="Z67522"/>
    </row>
    <row r="67523" spans="26:26">
      <c r="Z67523"/>
    </row>
    <row r="67524" spans="26:26">
      <c r="Z67524"/>
    </row>
    <row r="67525" spans="26:26">
      <c r="Z67525"/>
    </row>
    <row r="67526" spans="26:26">
      <c r="Z67526"/>
    </row>
    <row r="67527" spans="26:26">
      <c r="Z67527"/>
    </row>
    <row r="67528" spans="26:26">
      <c r="Z67528"/>
    </row>
    <row r="67529" spans="26:26">
      <c r="Z67529"/>
    </row>
    <row r="67530" spans="26:26">
      <c r="Z67530"/>
    </row>
    <row r="67531" spans="26:26">
      <c r="Z67531"/>
    </row>
    <row r="67532" spans="26:26">
      <c r="Z67532"/>
    </row>
    <row r="67533" spans="26:26">
      <c r="Z67533"/>
    </row>
    <row r="67534" spans="26:26">
      <c r="Z67534"/>
    </row>
    <row r="67535" spans="26:26">
      <c r="Z67535"/>
    </row>
    <row r="67536" spans="26:26">
      <c r="Z67536"/>
    </row>
    <row r="67537" spans="26:26">
      <c r="Z67537"/>
    </row>
    <row r="67538" spans="26:26">
      <c r="Z67538"/>
    </row>
    <row r="67539" spans="26:26">
      <c r="Z67539"/>
    </row>
    <row r="67540" spans="26:26">
      <c r="Z67540"/>
    </row>
    <row r="67541" spans="26:26">
      <c r="Z67541"/>
    </row>
    <row r="67542" spans="26:26">
      <c r="Z67542"/>
    </row>
    <row r="67543" spans="26:26">
      <c r="Z67543"/>
    </row>
    <row r="67544" spans="26:26">
      <c r="Z67544"/>
    </row>
    <row r="67545" spans="26:26">
      <c r="Z67545"/>
    </row>
    <row r="67546" spans="26:26">
      <c r="Z67546"/>
    </row>
    <row r="67547" spans="26:26">
      <c r="Z67547"/>
    </row>
    <row r="67548" spans="26:26">
      <c r="Z67548"/>
    </row>
    <row r="67549" spans="26:26">
      <c r="Z67549"/>
    </row>
    <row r="67550" spans="26:26">
      <c r="Z67550"/>
    </row>
    <row r="67551" spans="26:26">
      <c r="Z67551"/>
    </row>
    <row r="67552" spans="26:26">
      <c r="Z67552"/>
    </row>
    <row r="67553" spans="26:26">
      <c r="Z67553"/>
    </row>
    <row r="67554" spans="26:26">
      <c r="Z67554"/>
    </row>
    <row r="67555" spans="26:26">
      <c r="Z67555"/>
    </row>
    <row r="67556" spans="26:26">
      <c r="Z67556"/>
    </row>
    <row r="67557" spans="26:26">
      <c r="Z67557"/>
    </row>
    <row r="67558" spans="26:26">
      <c r="Z67558"/>
    </row>
    <row r="67559" spans="26:26">
      <c r="Z67559"/>
    </row>
    <row r="67560" spans="26:26">
      <c r="Z67560"/>
    </row>
    <row r="67561" spans="26:26">
      <c r="Z67561"/>
    </row>
    <row r="67562" spans="26:26">
      <c r="Z67562"/>
    </row>
    <row r="67563" spans="26:26">
      <c r="Z67563"/>
    </row>
    <row r="67564" spans="26:26">
      <c r="Z67564"/>
    </row>
    <row r="67565" spans="26:26">
      <c r="Z67565"/>
    </row>
    <row r="67566" spans="26:26">
      <c r="Z67566"/>
    </row>
    <row r="67567" spans="26:26">
      <c r="Z67567"/>
    </row>
    <row r="67568" spans="26:26">
      <c r="Z67568"/>
    </row>
    <row r="67569" spans="26:26">
      <c r="Z67569"/>
    </row>
    <row r="67570" spans="26:26">
      <c r="Z67570"/>
    </row>
    <row r="67571" spans="26:26">
      <c r="Z67571"/>
    </row>
    <row r="67572" spans="26:26">
      <c r="Z67572"/>
    </row>
    <row r="67573" spans="26:26">
      <c r="Z67573"/>
    </row>
    <row r="67574" spans="26:26">
      <c r="Z67574"/>
    </row>
    <row r="67575" spans="26:26">
      <c r="Z67575"/>
    </row>
    <row r="67576" spans="26:26">
      <c r="Z67576"/>
    </row>
    <row r="67577" spans="26:26">
      <c r="Z67577"/>
    </row>
    <row r="67578" spans="26:26">
      <c r="Z67578"/>
    </row>
    <row r="67579" spans="26:26">
      <c r="Z67579"/>
    </row>
    <row r="67580" spans="26:26">
      <c r="Z67580"/>
    </row>
    <row r="67581" spans="26:26">
      <c r="Z67581"/>
    </row>
    <row r="67582" spans="26:26">
      <c r="Z67582"/>
    </row>
    <row r="67583" spans="26:26">
      <c r="Z67583"/>
    </row>
    <row r="67584" spans="26:26">
      <c r="Z67584"/>
    </row>
    <row r="67585" spans="26:26">
      <c r="Z67585"/>
    </row>
    <row r="67586" spans="26:26">
      <c r="Z67586"/>
    </row>
    <row r="67587" spans="26:26">
      <c r="Z67587"/>
    </row>
    <row r="67588" spans="26:26">
      <c r="Z67588"/>
    </row>
    <row r="67589" spans="26:26">
      <c r="Z67589"/>
    </row>
    <row r="67590" spans="26:26">
      <c r="Z67590"/>
    </row>
    <row r="67591" spans="26:26">
      <c r="Z67591"/>
    </row>
    <row r="67592" spans="26:26">
      <c r="Z67592"/>
    </row>
    <row r="67593" spans="26:26">
      <c r="Z67593"/>
    </row>
    <row r="67594" spans="26:26">
      <c r="Z67594"/>
    </row>
    <row r="67595" spans="26:26">
      <c r="Z67595"/>
    </row>
    <row r="67596" spans="26:26">
      <c r="Z67596"/>
    </row>
    <row r="67597" spans="26:26">
      <c r="Z67597"/>
    </row>
    <row r="67598" spans="26:26">
      <c r="Z67598"/>
    </row>
    <row r="67599" spans="26:26">
      <c r="Z67599"/>
    </row>
    <row r="67600" spans="26:26">
      <c r="Z67600"/>
    </row>
    <row r="67601" spans="26:26">
      <c r="Z67601"/>
    </row>
    <row r="67602" spans="26:26">
      <c r="Z67602"/>
    </row>
    <row r="67603" spans="26:26">
      <c r="Z67603"/>
    </row>
    <row r="67604" spans="26:26">
      <c r="Z67604"/>
    </row>
    <row r="67605" spans="26:26">
      <c r="Z67605"/>
    </row>
    <row r="67606" spans="26:26">
      <c r="Z67606"/>
    </row>
    <row r="67607" spans="26:26">
      <c r="Z67607"/>
    </row>
    <row r="67608" spans="26:26">
      <c r="Z67608"/>
    </row>
    <row r="67609" spans="26:26">
      <c r="Z67609"/>
    </row>
    <row r="67610" spans="26:26">
      <c r="Z67610"/>
    </row>
    <row r="67611" spans="26:26">
      <c r="Z67611"/>
    </row>
    <row r="67612" spans="26:26">
      <c r="Z67612"/>
    </row>
    <row r="67613" spans="26:26">
      <c r="Z67613"/>
    </row>
    <row r="67614" spans="26:26">
      <c r="Z67614"/>
    </row>
    <row r="67615" spans="26:26">
      <c r="Z67615"/>
    </row>
    <row r="67616" spans="26:26">
      <c r="Z67616"/>
    </row>
    <row r="67617" spans="26:26">
      <c r="Z67617"/>
    </row>
    <row r="67618" spans="26:26">
      <c r="Z67618"/>
    </row>
    <row r="67619" spans="26:26">
      <c r="Z67619"/>
    </row>
    <row r="67620" spans="26:26">
      <c r="Z67620"/>
    </row>
    <row r="67621" spans="26:26">
      <c r="Z67621"/>
    </row>
    <row r="67622" spans="26:26">
      <c r="Z67622"/>
    </row>
    <row r="67623" spans="26:26">
      <c r="Z67623"/>
    </row>
    <row r="67624" spans="26:26">
      <c r="Z67624"/>
    </row>
    <row r="67625" spans="26:26">
      <c r="Z67625"/>
    </row>
    <row r="67626" spans="26:26">
      <c r="Z67626"/>
    </row>
    <row r="67627" spans="26:26">
      <c r="Z67627"/>
    </row>
    <row r="67628" spans="26:26">
      <c r="Z67628"/>
    </row>
    <row r="67629" spans="26:26">
      <c r="Z67629"/>
    </row>
    <row r="67630" spans="26:26">
      <c r="Z67630"/>
    </row>
    <row r="67631" spans="26:26">
      <c r="Z67631"/>
    </row>
    <row r="67632" spans="26:26">
      <c r="Z67632"/>
    </row>
    <row r="67633" spans="26:26">
      <c r="Z67633"/>
    </row>
    <row r="67634" spans="26:26">
      <c r="Z67634"/>
    </row>
    <row r="67635" spans="26:26">
      <c r="Z67635"/>
    </row>
    <row r="67636" spans="26:26">
      <c r="Z67636"/>
    </row>
    <row r="67637" spans="26:26">
      <c r="Z67637"/>
    </row>
    <row r="67638" spans="26:26">
      <c r="Z67638"/>
    </row>
    <row r="67639" spans="26:26">
      <c r="Z67639"/>
    </row>
    <row r="67640" spans="26:26">
      <c r="Z67640"/>
    </row>
    <row r="67641" spans="26:26">
      <c r="Z67641"/>
    </row>
    <row r="67642" spans="26:26">
      <c r="Z67642"/>
    </row>
    <row r="67643" spans="26:26">
      <c r="Z67643"/>
    </row>
    <row r="67644" spans="26:26">
      <c r="Z67644"/>
    </row>
    <row r="67645" spans="26:26">
      <c r="Z67645"/>
    </row>
    <row r="67646" spans="26:26">
      <c r="Z67646"/>
    </row>
    <row r="67647" spans="26:26">
      <c r="Z67647"/>
    </row>
    <row r="67648" spans="26:26">
      <c r="Z67648"/>
    </row>
    <row r="67649" spans="26:26">
      <c r="Z67649"/>
    </row>
    <row r="67650" spans="26:26">
      <c r="Z67650"/>
    </row>
    <row r="67651" spans="26:26">
      <c r="Z67651"/>
    </row>
    <row r="67652" spans="26:26">
      <c r="Z67652"/>
    </row>
    <row r="67653" spans="26:26">
      <c r="Z67653"/>
    </row>
    <row r="67654" spans="26:26">
      <c r="Z67654"/>
    </row>
    <row r="67655" spans="26:26">
      <c r="Z67655"/>
    </row>
    <row r="67656" spans="26:26">
      <c r="Z67656"/>
    </row>
    <row r="67657" spans="26:26">
      <c r="Z67657"/>
    </row>
    <row r="67658" spans="26:26">
      <c r="Z67658"/>
    </row>
    <row r="67659" spans="26:26">
      <c r="Z67659"/>
    </row>
    <row r="67660" spans="26:26">
      <c r="Z67660"/>
    </row>
    <row r="67661" spans="26:26">
      <c r="Z67661"/>
    </row>
    <row r="67662" spans="26:26">
      <c r="Z67662"/>
    </row>
    <row r="67663" spans="26:26">
      <c r="Z67663"/>
    </row>
    <row r="67664" spans="26:26">
      <c r="Z67664"/>
    </row>
    <row r="67665" spans="26:26">
      <c r="Z67665"/>
    </row>
    <row r="67666" spans="26:26">
      <c r="Z67666"/>
    </row>
    <row r="67667" spans="26:26">
      <c r="Z67667"/>
    </row>
    <row r="67668" spans="26:26">
      <c r="Z67668"/>
    </row>
    <row r="67669" spans="26:26">
      <c r="Z67669"/>
    </row>
    <row r="67670" spans="26:26">
      <c r="Z67670"/>
    </row>
    <row r="67671" spans="26:26">
      <c r="Z67671"/>
    </row>
    <row r="67672" spans="26:26">
      <c r="Z67672"/>
    </row>
    <row r="67673" spans="26:26">
      <c r="Z67673"/>
    </row>
    <row r="67674" spans="26:26">
      <c r="Z67674"/>
    </row>
    <row r="67675" spans="26:26">
      <c r="Z67675"/>
    </row>
    <row r="67676" spans="26:26">
      <c r="Z67676"/>
    </row>
    <row r="67677" spans="26:26">
      <c r="Z67677"/>
    </row>
    <row r="67678" spans="26:26">
      <c r="Z67678"/>
    </row>
    <row r="67679" spans="26:26">
      <c r="Z67679"/>
    </row>
    <row r="67680" spans="26:26">
      <c r="Z67680"/>
    </row>
    <row r="67681" spans="26:26">
      <c r="Z67681"/>
    </row>
    <row r="67682" spans="26:26">
      <c r="Z67682"/>
    </row>
    <row r="67683" spans="26:26">
      <c r="Z67683"/>
    </row>
    <row r="67684" spans="26:26">
      <c r="Z67684"/>
    </row>
    <row r="67685" spans="26:26">
      <c r="Z67685"/>
    </row>
    <row r="67686" spans="26:26">
      <c r="Z67686"/>
    </row>
    <row r="67687" spans="26:26">
      <c r="Z67687"/>
    </row>
    <row r="67688" spans="26:26">
      <c r="Z67688"/>
    </row>
    <row r="67689" spans="26:26">
      <c r="Z67689"/>
    </row>
    <row r="67690" spans="26:26">
      <c r="Z67690"/>
    </row>
    <row r="67691" spans="26:26">
      <c r="Z67691"/>
    </row>
    <row r="67692" spans="26:26">
      <c r="Z67692"/>
    </row>
    <row r="67693" spans="26:26">
      <c r="Z67693"/>
    </row>
    <row r="67694" spans="26:26">
      <c r="Z67694"/>
    </row>
    <row r="67695" spans="26:26">
      <c r="Z67695"/>
    </row>
    <row r="67696" spans="26:26">
      <c r="Z67696"/>
    </row>
    <row r="67697" spans="26:26">
      <c r="Z67697"/>
    </row>
    <row r="67698" spans="26:26">
      <c r="Z67698"/>
    </row>
    <row r="67699" spans="26:26">
      <c r="Z67699"/>
    </row>
    <row r="67700" spans="26:26">
      <c r="Z67700"/>
    </row>
    <row r="67701" spans="26:26">
      <c r="Z67701"/>
    </row>
    <row r="67702" spans="26:26">
      <c r="Z67702"/>
    </row>
    <row r="67703" spans="26:26">
      <c r="Z67703"/>
    </row>
    <row r="67704" spans="26:26">
      <c r="Z67704"/>
    </row>
    <row r="67705" spans="26:26">
      <c r="Z67705"/>
    </row>
    <row r="67706" spans="26:26">
      <c r="Z67706"/>
    </row>
    <row r="67707" spans="26:26">
      <c r="Z67707"/>
    </row>
    <row r="67708" spans="26:26">
      <c r="Z67708"/>
    </row>
    <row r="67709" spans="26:26">
      <c r="Z67709"/>
    </row>
    <row r="67710" spans="26:26">
      <c r="Z67710"/>
    </row>
    <row r="67711" spans="26:26">
      <c r="Z67711"/>
    </row>
    <row r="67712" spans="26:26">
      <c r="Z67712"/>
    </row>
    <row r="67713" spans="26:26">
      <c r="Z67713"/>
    </row>
    <row r="67714" spans="26:26">
      <c r="Z67714"/>
    </row>
    <row r="67715" spans="26:26">
      <c r="Z67715"/>
    </row>
    <row r="67716" spans="26:26">
      <c r="Z67716"/>
    </row>
    <row r="67717" spans="26:26">
      <c r="Z67717"/>
    </row>
    <row r="67718" spans="26:26">
      <c r="Z67718"/>
    </row>
    <row r="67719" spans="26:26">
      <c r="Z67719"/>
    </row>
    <row r="67720" spans="26:26">
      <c r="Z67720"/>
    </row>
    <row r="67721" spans="26:26">
      <c r="Z67721"/>
    </row>
    <row r="67722" spans="26:26">
      <c r="Z67722"/>
    </row>
    <row r="67723" spans="26:26">
      <c r="Z67723"/>
    </row>
    <row r="67724" spans="26:26">
      <c r="Z67724"/>
    </row>
    <row r="67725" spans="26:26">
      <c r="Z67725"/>
    </row>
    <row r="67726" spans="26:26">
      <c r="Z67726"/>
    </row>
    <row r="67727" spans="26:26">
      <c r="Z67727"/>
    </row>
    <row r="67728" spans="26:26">
      <c r="Z67728"/>
    </row>
    <row r="67729" spans="26:26">
      <c r="Z67729"/>
    </row>
    <row r="67730" spans="26:26">
      <c r="Z67730"/>
    </row>
    <row r="67731" spans="26:26">
      <c r="Z67731"/>
    </row>
    <row r="67732" spans="26:26">
      <c r="Z67732"/>
    </row>
    <row r="67733" spans="26:26">
      <c r="Z67733"/>
    </row>
    <row r="67734" spans="26:26">
      <c r="Z67734"/>
    </row>
    <row r="67735" spans="26:26">
      <c r="Z67735"/>
    </row>
    <row r="67736" spans="26:26">
      <c r="Z67736"/>
    </row>
    <row r="67737" spans="26:26">
      <c r="Z67737"/>
    </row>
    <row r="67738" spans="26:26">
      <c r="Z67738"/>
    </row>
    <row r="67739" spans="26:26">
      <c r="Z67739"/>
    </row>
    <row r="67740" spans="26:26">
      <c r="Z67740"/>
    </row>
    <row r="67741" spans="26:26">
      <c r="Z67741"/>
    </row>
    <row r="67742" spans="26:26">
      <c r="Z67742"/>
    </row>
    <row r="67743" spans="26:26">
      <c r="Z67743"/>
    </row>
    <row r="67744" spans="26:26">
      <c r="Z67744"/>
    </row>
    <row r="67745" spans="26:26">
      <c r="Z67745"/>
    </row>
    <row r="67746" spans="26:26">
      <c r="Z67746"/>
    </row>
    <row r="67747" spans="26:26">
      <c r="Z67747"/>
    </row>
    <row r="67748" spans="26:26">
      <c r="Z67748"/>
    </row>
    <row r="67749" spans="26:26">
      <c r="Z67749"/>
    </row>
    <row r="67750" spans="26:26">
      <c r="Z67750"/>
    </row>
    <row r="67751" spans="26:26">
      <c r="Z67751"/>
    </row>
    <row r="67752" spans="26:26">
      <c r="Z67752"/>
    </row>
    <row r="67753" spans="26:26">
      <c r="Z67753"/>
    </row>
    <row r="67754" spans="26:26">
      <c r="Z67754"/>
    </row>
    <row r="67755" spans="26:26">
      <c r="Z67755"/>
    </row>
    <row r="67756" spans="26:26">
      <c r="Z67756"/>
    </row>
    <row r="67757" spans="26:26">
      <c r="Z67757"/>
    </row>
    <row r="67758" spans="26:26">
      <c r="Z67758"/>
    </row>
    <row r="67759" spans="26:26">
      <c r="Z67759"/>
    </row>
    <row r="67760" spans="26:26">
      <c r="Z67760"/>
    </row>
    <row r="67761" spans="26:26">
      <c r="Z67761"/>
    </row>
    <row r="67762" spans="26:26">
      <c r="Z67762"/>
    </row>
    <row r="67763" spans="26:26">
      <c r="Z67763"/>
    </row>
    <row r="67764" spans="26:26">
      <c r="Z67764"/>
    </row>
    <row r="67765" spans="26:26">
      <c r="Z67765"/>
    </row>
    <row r="67766" spans="26:26">
      <c r="Z67766"/>
    </row>
    <row r="67767" spans="26:26">
      <c r="Z67767"/>
    </row>
    <row r="67768" spans="26:26">
      <c r="Z67768"/>
    </row>
    <row r="67769" spans="26:26">
      <c r="Z67769"/>
    </row>
    <row r="67770" spans="26:26">
      <c r="Z67770"/>
    </row>
    <row r="67771" spans="26:26">
      <c r="Z67771"/>
    </row>
    <row r="67772" spans="26:26">
      <c r="Z67772"/>
    </row>
    <row r="67773" spans="26:26">
      <c r="Z67773"/>
    </row>
    <row r="67774" spans="26:26">
      <c r="Z67774"/>
    </row>
    <row r="67775" spans="26:26">
      <c r="Z67775"/>
    </row>
    <row r="67776" spans="26:26">
      <c r="Z67776"/>
    </row>
    <row r="67777" spans="26:26">
      <c r="Z67777"/>
    </row>
    <row r="67778" spans="26:26">
      <c r="Z67778"/>
    </row>
    <row r="67779" spans="26:26">
      <c r="Z67779"/>
    </row>
    <row r="67780" spans="26:26">
      <c r="Z67780"/>
    </row>
    <row r="67781" spans="26:26">
      <c r="Z67781"/>
    </row>
    <row r="67782" spans="26:26">
      <c r="Z67782"/>
    </row>
    <row r="67783" spans="26:26">
      <c r="Z67783"/>
    </row>
    <row r="67784" spans="26:26">
      <c r="Z67784"/>
    </row>
    <row r="67785" spans="26:26">
      <c r="Z67785"/>
    </row>
    <row r="67786" spans="26:26">
      <c r="Z67786"/>
    </row>
    <row r="67787" spans="26:26">
      <c r="Z67787"/>
    </row>
    <row r="67788" spans="26:26">
      <c r="Z67788"/>
    </row>
    <row r="67789" spans="26:26">
      <c r="Z67789"/>
    </row>
    <row r="67790" spans="26:26">
      <c r="Z67790"/>
    </row>
    <row r="67791" spans="26:26">
      <c r="Z67791"/>
    </row>
    <row r="67792" spans="26:26">
      <c r="Z67792"/>
    </row>
    <row r="67793" spans="26:26">
      <c r="Z67793"/>
    </row>
    <row r="67794" spans="26:26">
      <c r="Z67794"/>
    </row>
    <row r="67795" spans="26:26">
      <c r="Z67795"/>
    </row>
    <row r="67796" spans="26:26">
      <c r="Z67796"/>
    </row>
    <row r="67797" spans="26:26">
      <c r="Z67797"/>
    </row>
    <row r="67798" spans="26:26">
      <c r="Z67798"/>
    </row>
    <row r="67799" spans="26:26">
      <c r="Z67799"/>
    </row>
    <row r="67800" spans="26:26">
      <c r="Z67800"/>
    </row>
    <row r="67801" spans="26:26">
      <c r="Z67801"/>
    </row>
    <row r="67802" spans="26:26">
      <c r="Z67802"/>
    </row>
    <row r="67803" spans="26:26">
      <c r="Z67803"/>
    </row>
    <row r="67804" spans="26:26">
      <c r="Z67804"/>
    </row>
    <row r="67805" spans="26:26">
      <c r="Z67805"/>
    </row>
    <row r="67806" spans="26:26">
      <c r="Z67806"/>
    </row>
    <row r="67807" spans="26:26">
      <c r="Z67807"/>
    </row>
    <row r="67808" spans="26:26">
      <c r="Z67808"/>
    </row>
    <row r="67809" spans="26:26">
      <c r="Z67809"/>
    </row>
    <row r="67810" spans="26:26">
      <c r="Z67810"/>
    </row>
    <row r="67811" spans="26:26">
      <c r="Z67811"/>
    </row>
    <row r="67812" spans="26:26">
      <c r="Z67812"/>
    </row>
    <row r="67813" spans="26:26">
      <c r="Z67813"/>
    </row>
    <row r="67814" spans="26:26">
      <c r="Z67814"/>
    </row>
    <row r="67815" spans="26:26">
      <c r="Z67815"/>
    </row>
    <row r="67816" spans="26:26">
      <c r="Z67816"/>
    </row>
    <row r="67817" spans="26:26">
      <c r="Z67817"/>
    </row>
    <row r="67818" spans="26:26">
      <c r="Z67818"/>
    </row>
    <row r="67819" spans="26:26">
      <c r="Z67819"/>
    </row>
    <row r="67820" spans="26:26">
      <c r="Z67820"/>
    </row>
    <row r="67821" spans="26:26">
      <c r="Z67821"/>
    </row>
    <row r="67822" spans="26:26">
      <c r="Z67822"/>
    </row>
    <row r="67823" spans="26:26">
      <c r="Z67823"/>
    </row>
    <row r="67824" spans="26:26">
      <c r="Z67824"/>
    </row>
    <row r="67825" spans="26:26">
      <c r="Z67825"/>
    </row>
    <row r="67826" spans="26:26">
      <c r="Z67826"/>
    </row>
    <row r="67827" spans="26:26">
      <c r="Z67827"/>
    </row>
    <row r="67828" spans="26:26">
      <c r="Z67828"/>
    </row>
    <row r="67829" spans="26:26">
      <c r="Z67829"/>
    </row>
    <row r="67830" spans="26:26">
      <c r="Z67830"/>
    </row>
    <row r="67831" spans="26:26">
      <c r="Z67831"/>
    </row>
    <row r="67832" spans="26:26">
      <c r="Z67832"/>
    </row>
    <row r="67833" spans="26:26">
      <c r="Z67833"/>
    </row>
    <row r="67834" spans="26:26">
      <c r="Z67834"/>
    </row>
    <row r="67835" spans="26:26">
      <c r="Z67835"/>
    </row>
    <row r="67836" spans="26:26">
      <c r="Z67836"/>
    </row>
    <row r="67837" spans="26:26">
      <c r="Z67837"/>
    </row>
    <row r="67838" spans="26:26">
      <c r="Z67838"/>
    </row>
    <row r="67839" spans="26:26">
      <c r="Z67839"/>
    </row>
    <row r="67840" spans="26:26">
      <c r="Z67840"/>
    </row>
    <row r="67841" spans="26:26">
      <c r="Z67841"/>
    </row>
    <row r="67842" spans="26:26">
      <c r="Z67842"/>
    </row>
    <row r="67843" spans="26:26">
      <c r="Z67843"/>
    </row>
    <row r="67844" spans="26:26">
      <c r="Z67844"/>
    </row>
    <row r="67845" spans="26:26">
      <c r="Z67845"/>
    </row>
    <row r="67846" spans="26:26">
      <c r="Z67846"/>
    </row>
    <row r="67847" spans="26:26">
      <c r="Z67847"/>
    </row>
    <row r="67848" spans="26:26">
      <c r="Z67848"/>
    </row>
    <row r="67849" spans="26:26">
      <c r="Z67849"/>
    </row>
    <row r="67850" spans="26:26">
      <c r="Z67850"/>
    </row>
    <row r="67851" spans="26:26">
      <c r="Z67851"/>
    </row>
    <row r="67852" spans="26:26">
      <c r="Z67852"/>
    </row>
    <row r="67853" spans="26:26">
      <c r="Z67853"/>
    </row>
    <row r="67854" spans="26:26">
      <c r="Z67854"/>
    </row>
    <row r="67855" spans="26:26">
      <c r="Z67855"/>
    </row>
    <row r="67856" spans="26:26">
      <c r="Z67856"/>
    </row>
    <row r="67857" spans="26:26">
      <c r="Z67857"/>
    </row>
    <row r="67858" spans="26:26">
      <c r="Z67858"/>
    </row>
    <row r="67859" spans="26:26">
      <c r="Z67859"/>
    </row>
    <row r="67860" spans="26:26">
      <c r="Z67860"/>
    </row>
    <row r="67861" spans="26:26">
      <c r="Z67861"/>
    </row>
    <row r="67862" spans="26:26">
      <c r="Z67862"/>
    </row>
    <row r="67863" spans="26:26">
      <c r="Z67863"/>
    </row>
    <row r="67864" spans="26:26">
      <c r="Z67864"/>
    </row>
    <row r="67865" spans="26:26">
      <c r="Z67865"/>
    </row>
    <row r="67866" spans="26:26">
      <c r="Z67866"/>
    </row>
    <row r="67867" spans="26:26">
      <c r="Z67867"/>
    </row>
    <row r="67868" spans="26:26">
      <c r="Z67868"/>
    </row>
    <row r="67869" spans="26:26">
      <c r="Z67869"/>
    </row>
    <row r="67870" spans="26:26">
      <c r="Z67870"/>
    </row>
    <row r="67871" spans="26:26">
      <c r="Z67871"/>
    </row>
    <row r="67872" spans="26:26">
      <c r="Z67872"/>
    </row>
    <row r="67873" spans="26:26">
      <c r="Z67873"/>
    </row>
    <row r="67874" spans="26:26">
      <c r="Z67874"/>
    </row>
    <row r="67875" spans="26:26">
      <c r="Z67875"/>
    </row>
    <row r="67876" spans="26:26">
      <c r="Z67876"/>
    </row>
    <row r="67877" spans="26:26">
      <c r="Z67877"/>
    </row>
    <row r="67878" spans="26:26">
      <c r="Z67878"/>
    </row>
    <row r="67879" spans="26:26">
      <c r="Z67879"/>
    </row>
    <row r="67880" spans="26:26">
      <c r="Z67880"/>
    </row>
    <row r="67881" spans="26:26">
      <c r="Z67881"/>
    </row>
    <row r="67882" spans="26:26">
      <c r="Z67882"/>
    </row>
    <row r="67883" spans="26:26">
      <c r="Z67883"/>
    </row>
    <row r="67884" spans="26:26">
      <c r="Z67884"/>
    </row>
    <row r="67885" spans="26:26">
      <c r="Z67885"/>
    </row>
    <row r="67886" spans="26:26">
      <c r="Z67886"/>
    </row>
    <row r="67887" spans="26:26">
      <c r="Z67887"/>
    </row>
    <row r="67888" spans="26:26">
      <c r="Z67888"/>
    </row>
    <row r="67889" spans="26:26">
      <c r="Z67889"/>
    </row>
    <row r="67890" spans="26:26">
      <c r="Z67890"/>
    </row>
    <row r="67891" spans="26:26">
      <c r="Z67891"/>
    </row>
    <row r="67892" spans="26:26">
      <c r="Z67892"/>
    </row>
    <row r="67893" spans="26:26">
      <c r="Z67893"/>
    </row>
    <row r="67894" spans="26:26">
      <c r="Z67894"/>
    </row>
    <row r="67895" spans="26:26">
      <c r="Z67895"/>
    </row>
    <row r="67896" spans="26:26">
      <c r="Z67896"/>
    </row>
    <row r="67897" spans="26:26">
      <c r="Z67897"/>
    </row>
    <row r="67898" spans="26:26">
      <c r="Z67898"/>
    </row>
    <row r="67899" spans="26:26">
      <c r="Z67899"/>
    </row>
    <row r="67900" spans="26:26">
      <c r="Z67900"/>
    </row>
    <row r="67901" spans="26:26">
      <c r="Z67901"/>
    </row>
    <row r="67902" spans="26:26">
      <c r="Z67902"/>
    </row>
    <row r="67903" spans="26:26">
      <c r="Z67903"/>
    </row>
    <row r="67904" spans="26:26">
      <c r="Z67904"/>
    </row>
    <row r="67905" spans="26:26">
      <c r="Z67905"/>
    </row>
    <row r="67906" spans="26:26">
      <c r="Z67906"/>
    </row>
    <row r="67907" spans="26:26">
      <c r="Z67907"/>
    </row>
    <row r="67908" spans="26:26">
      <c r="Z67908"/>
    </row>
    <row r="67909" spans="26:26">
      <c r="Z67909"/>
    </row>
    <row r="67910" spans="26:26">
      <c r="Z67910"/>
    </row>
    <row r="67911" spans="26:26">
      <c r="Z67911"/>
    </row>
    <row r="67912" spans="26:26">
      <c r="Z67912"/>
    </row>
    <row r="67913" spans="26:26">
      <c r="Z67913"/>
    </row>
    <row r="67914" spans="26:26">
      <c r="Z67914"/>
    </row>
    <row r="67915" spans="26:26">
      <c r="Z67915"/>
    </row>
    <row r="67916" spans="26:26">
      <c r="Z67916"/>
    </row>
    <row r="67917" spans="26:26">
      <c r="Z67917"/>
    </row>
    <row r="67918" spans="26:26">
      <c r="Z67918"/>
    </row>
    <row r="67919" spans="26:26">
      <c r="Z67919"/>
    </row>
    <row r="67920" spans="26:26">
      <c r="Z67920"/>
    </row>
    <row r="67921" spans="26:26">
      <c r="Z67921"/>
    </row>
    <row r="67922" spans="26:26">
      <c r="Z67922"/>
    </row>
    <row r="67923" spans="26:26">
      <c r="Z67923"/>
    </row>
    <row r="67924" spans="26:26">
      <c r="Z67924"/>
    </row>
    <row r="67925" spans="26:26">
      <c r="Z67925"/>
    </row>
    <row r="67926" spans="26:26">
      <c r="Z67926"/>
    </row>
    <row r="67927" spans="26:26">
      <c r="Z67927"/>
    </row>
    <row r="67928" spans="26:26">
      <c r="Z67928"/>
    </row>
    <row r="67929" spans="26:26">
      <c r="Z67929"/>
    </row>
    <row r="67930" spans="26:26">
      <c r="Z67930"/>
    </row>
    <row r="67931" spans="26:26">
      <c r="Z67931"/>
    </row>
    <row r="67932" spans="26:26">
      <c r="Z67932"/>
    </row>
    <row r="67933" spans="26:26">
      <c r="Z67933"/>
    </row>
    <row r="67934" spans="26:26">
      <c r="Z67934"/>
    </row>
    <row r="67935" spans="26:26">
      <c r="Z67935"/>
    </row>
    <row r="67936" spans="26:26">
      <c r="Z67936"/>
    </row>
    <row r="67937" spans="26:26">
      <c r="Z67937"/>
    </row>
    <row r="67938" spans="26:26">
      <c r="Z67938"/>
    </row>
    <row r="67939" spans="26:26">
      <c r="Z67939"/>
    </row>
    <row r="67940" spans="26:26">
      <c r="Z67940"/>
    </row>
    <row r="67941" spans="26:26">
      <c r="Z67941"/>
    </row>
    <row r="67942" spans="26:26">
      <c r="Z67942"/>
    </row>
    <row r="67943" spans="26:26">
      <c r="Z67943"/>
    </row>
    <row r="67944" spans="26:26">
      <c r="Z67944"/>
    </row>
    <row r="67945" spans="26:26">
      <c r="Z67945"/>
    </row>
    <row r="67946" spans="26:26">
      <c r="Z67946"/>
    </row>
    <row r="67947" spans="26:26">
      <c r="Z67947"/>
    </row>
    <row r="67948" spans="26:26">
      <c r="Z67948"/>
    </row>
    <row r="67949" spans="26:26">
      <c r="Z67949"/>
    </row>
    <row r="67950" spans="26:26">
      <c r="Z67950"/>
    </row>
    <row r="67951" spans="26:26">
      <c r="Z67951"/>
    </row>
    <row r="67952" spans="26:26">
      <c r="Z67952"/>
    </row>
    <row r="67953" spans="26:26">
      <c r="Z67953"/>
    </row>
    <row r="67954" spans="26:26">
      <c r="Z67954"/>
    </row>
    <row r="67955" spans="26:26">
      <c r="Z67955"/>
    </row>
    <row r="67956" spans="26:26">
      <c r="Z67956"/>
    </row>
    <row r="67957" spans="26:26">
      <c r="Z67957"/>
    </row>
    <row r="67958" spans="26:26">
      <c r="Z67958"/>
    </row>
    <row r="67959" spans="26:26">
      <c r="Z67959"/>
    </row>
    <row r="67960" spans="26:26">
      <c r="Z67960"/>
    </row>
    <row r="67961" spans="26:26">
      <c r="Z67961"/>
    </row>
    <row r="67962" spans="26:26">
      <c r="Z67962"/>
    </row>
    <row r="67963" spans="26:26">
      <c r="Z67963"/>
    </row>
    <row r="67964" spans="26:26">
      <c r="Z67964"/>
    </row>
    <row r="67965" spans="26:26">
      <c r="Z67965"/>
    </row>
    <row r="67966" spans="26:26">
      <c r="Z67966"/>
    </row>
    <row r="67967" spans="26:26">
      <c r="Z67967"/>
    </row>
    <row r="67968" spans="26:26">
      <c r="Z67968"/>
    </row>
    <row r="67969" spans="26:26">
      <c r="Z67969"/>
    </row>
    <row r="67970" spans="26:26">
      <c r="Z67970"/>
    </row>
    <row r="67971" spans="26:26">
      <c r="Z67971"/>
    </row>
    <row r="67972" spans="26:26">
      <c r="Z67972"/>
    </row>
    <row r="67973" spans="26:26">
      <c r="Z67973"/>
    </row>
    <row r="67974" spans="26:26">
      <c r="Z67974"/>
    </row>
    <row r="67975" spans="26:26">
      <c r="Z67975"/>
    </row>
    <row r="67976" spans="26:26">
      <c r="Z67976"/>
    </row>
    <row r="67977" spans="26:26">
      <c r="Z67977"/>
    </row>
    <row r="67978" spans="26:26">
      <c r="Z67978"/>
    </row>
    <row r="67979" spans="26:26">
      <c r="Z67979"/>
    </row>
    <row r="67980" spans="26:26">
      <c r="Z67980"/>
    </row>
    <row r="67981" spans="26:26">
      <c r="Z67981"/>
    </row>
    <row r="67982" spans="26:26">
      <c r="Z67982"/>
    </row>
    <row r="67983" spans="26:26">
      <c r="Z67983"/>
    </row>
    <row r="67984" spans="26:26">
      <c r="Z67984"/>
    </row>
    <row r="67985" spans="26:26">
      <c r="Z67985"/>
    </row>
    <row r="67986" spans="26:26">
      <c r="Z67986"/>
    </row>
    <row r="67987" spans="26:26">
      <c r="Z67987"/>
    </row>
    <row r="67988" spans="26:26">
      <c r="Z67988"/>
    </row>
    <row r="67989" spans="26:26">
      <c r="Z67989"/>
    </row>
    <row r="67990" spans="26:26">
      <c r="Z67990"/>
    </row>
    <row r="67991" spans="26:26">
      <c r="Z67991"/>
    </row>
    <row r="67992" spans="26:26">
      <c r="Z67992"/>
    </row>
    <row r="67993" spans="26:26">
      <c r="Z67993"/>
    </row>
    <row r="67994" spans="26:26">
      <c r="Z67994"/>
    </row>
    <row r="67995" spans="26:26">
      <c r="Z67995"/>
    </row>
    <row r="67996" spans="26:26">
      <c r="Z67996"/>
    </row>
    <row r="67997" spans="26:26">
      <c r="Z67997"/>
    </row>
    <row r="67998" spans="26:26">
      <c r="Z67998"/>
    </row>
    <row r="67999" spans="26:26">
      <c r="Z67999"/>
    </row>
    <row r="68000" spans="26:26">
      <c r="Z68000"/>
    </row>
    <row r="68001" spans="26:26">
      <c r="Z68001"/>
    </row>
    <row r="68002" spans="26:26">
      <c r="Z68002"/>
    </row>
    <row r="68003" spans="26:26">
      <c r="Z68003"/>
    </row>
    <row r="68004" spans="26:26">
      <c r="Z68004"/>
    </row>
    <row r="68005" spans="26:26">
      <c r="Z68005"/>
    </row>
    <row r="68006" spans="26:26">
      <c r="Z68006"/>
    </row>
    <row r="68007" spans="26:26">
      <c r="Z68007"/>
    </row>
    <row r="68008" spans="26:26">
      <c r="Z68008"/>
    </row>
    <row r="68009" spans="26:26">
      <c r="Z68009"/>
    </row>
    <row r="68010" spans="26:26">
      <c r="Z68010"/>
    </row>
    <row r="68011" spans="26:26">
      <c r="Z68011"/>
    </row>
    <row r="68012" spans="26:26">
      <c r="Z68012"/>
    </row>
    <row r="68013" spans="26:26">
      <c r="Z68013"/>
    </row>
    <row r="68014" spans="26:26">
      <c r="Z68014"/>
    </row>
    <row r="68015" spans="26:26">
      <c r="Z68015"/>
    </row>
    <row r="68016" spans="26:26">
      <c r="Z68016"/>
    </row>
    <row r="68017" spans="26:26">
      <c r="Z68017"/>
    </row>
    <row r="68018" spans="26:26">
      <c r="Z68018"/>
    </row>
    <row r="68019" spans="26:26">
      <c r="Z68019"/>
    </row>
    <row r="68020" spans="26:26">
      <c r="Z68020"/>
    </row>
    <row r="68021" spans="26:26">
      <c r="Z68021"/>
    </row>
    <row r="68022" spans="26:26">
      <c r="Z68022"/>
    </row>
    <row r="68023" spans="26:26">
      <c r="Z68023"/>
    </row>
    <row r="68024" spans="26:26">
      <c r="Z68024"/>
    </row>
    <row r="68025" spans="26:26">
      <c r="Z68025"/>
    </row>
    <row r="68026" spans="26:26">
      <c r="Z68026"/>
    </row>
    <row r="68027" spans="26:26">
      <c r="Z68027"/>
    </row>
    <row r="68028" spans="26:26">
      <c r="Z68028"/>
    </row>
    <row r="68029" spans="26:26">
      <c r="Z68029"/>
    </row>
    <row r="68030" spans="26:26">
      <c r="Z68030"/>
    </row>
    <row r="68031" spans="26:26">
      <c r="Z68031"/>
    </row>
    <row r="68032" spans="26:26">
      <c r="Z68032"/>
    </row>
    <row r="68033" spans="26:26">
      <c r="Z68033"/>
    </row>
    <row r="68034" spans="26:26">
      <c r="Z68034"/>
    </row>
    <row r="68035" spans="26:26">
      <c r="Z68035"/>
    </row>
    <row r="68036" spans="26:26">
      <c r="Z68036"/>
    </row>
    <row r="68037" spans="26:26">
      <c r="Z68037"/>
    </row>
    <row r="68038" spans="26:26">
      <c r="Z68038"/>
    </row>
    <row r="68039" spans="26:26">
      <c r="Z68039"/>
    </row>
    <row r="68040" spans="26:26">
      <c r="Z68040"/>
    </row>
    <row r="68041" spans="26:26">
      <c r="Z68041"/>
    </row>
    <row r="68042" spans="26:26">
      <c r="Z68042"/>
    </row>
    <row r="68043" spans="26:26">
      <c r="Z68043"/>
    </row>
    <row r="68044" spans="26:26">
      <c r="Z68044"/>
    </row>
    <row r="68045" spans="26:26">
      <c r="Z68045"/>
    </row>
    <row r="68046" spans="26:26">
      <c r="Z68046"/>
    </row>
    <row r="68047" spans="26:26">
      <c r="Z68047"/>
    </row>
    <row r="68048" spans="26:26">
      <c r="Z68048"/>
    </row>
    <row r="68049" spans="26:26">
      <c r="Z68049"/>
    </row>
    <row r="68050" spans="26:26">
      <c r="Z68050"/>
    </row>
    <row r="68051" spans="26:26">
      <c r="Z68051"/>
    </row>
    <row r="68052" spans="26:26">
      <c r="Z68052"/>
    </row>
    <row r="68053" spans="26:26">
      <c r="Z68053"/>
    </row>
    <row r="68054" spans="26:26">
      <c r="Z68054"/>
    </row>
    <row r="68055" spans="26:26">
      <c r="Z68055"/>
    </row>
    <row r="68056" spans="26:26">
      <c r="Z68056"/>
    </row>
    <row r="68057" spans="26:26">
      <c r="Z68057"/>
    </row>
    <row r="68058" spans="26:26">
      <c r="Z68058"/>
    </row>
    <row r="68059" spans="26:26">
      <c r="Z68059"/>
    </row>
    <row r="68060" spans="26:26">
      <c r="Z68060"/>
    </row>
    <row r="68061" spans="26:26">
      <c r="Z68061"/>
    </row>
    <row r="68062" spans="26:26">
      <c r="Z68062"/>
    </row>
    <row r="68063" spans="26:26">
      <c r="Z68063"/>
    </row>
    <row r="68064" spans="26:26">
      <c r="Z68064"/>
    </row>
    <row r="68065" spans="26:26">
      <c r="Z68065"/>
    </row>
    <row r="68066" spans="26:26">
      <c r="Z68066"/>
    </row>
    <row r="68067" spans="26:26">
      <c r="Z68067"/>
    </row>
    <row r="68068" spans="26:26">
      <c r="Z68068"/>
    </row>
    <row r="68069" spans="26:26">
      <c r="Z68069"/>
    </row>
    <row r="68070" spans="26:26">
      <c r="Z68070"/>
    </row>
    <row r="68071" spans="26:26">
      <c r="Z68071"/>
    </row>
    <row r="68072" spans="26:26">
      <c r="Z68072"/>
    </row>
    <row r="68073" spans="26:26">
      <c r="Z68073"/>
    </row>
    <row r="68074" spans="26:26">
      <c r="Z68074"/>
    </row>
    <row r="68075" spans="26:26">
      <c r="Z68075"/>
    </row>
    <row r="68076" spans="26:26">
      <c r="Z68076"/>
    </row>
    <row r="68077" spans="26:26">
      <c r="Z68077"/>
    </row>
    <row r="68078" spans="26:26">
      <c r="Z68078"/>
    </row>
    <row r="68079" spans="26:26">
      <c r="Z68079"/>
    </row>
    <row r="68080" spans="26:26">
      <c r="Z68080"/>
    </row>
    <row r="68081" spans="26:26">
      <c r="Z68081"/>
    </row>
    <row r="68082" spans="26:26">
      <c r="Z68082"/>
    </row>
    <row r="68083" spans="26:26">
      <c r="Z68083"/>
    </row>
    <row r="68084" spans="26:26">
      <c r="Z68084"/>
    </row>
    <row r="68085" spans="26:26">
      <c r="Z68085"/>
    </row>
    <row r="68086" spans="26:26">
      <c r="Z68086"/>
    </row>
    <row r="68087" spans="26:26">
      <c r="Z68087"/>
    </row>
    <row r="68088" spans="26:26">
      <c r="Z68088"/>
    </row>
    <row r="68089" spans="26:26">
      <c r="Z68089"/>
    </row>
    <row r="68090" spans="26:26">
      <c r="Z68090"/>
    </row>
    <row r="68091" spans="26:26">
      <c r="Z68091"/>
    </row>
    <row r="68092" spans="26:26">
      <c r="Z68092"/>
    </row>
    <row r="68093" spans="26:26">
      <c r="Z68093"/>
    </row>
    <row r="68094" spans="26:26">
      <c r="Z68094"/>
    </row>
    <row r="68095" spans="26:26">
      <c r="Z68095"/>
    </row>
    <row r="68096" spans="26:26">
      <c r="Z68096"/>
    </row>
    <row r="68097" spans="26:26">
      <c r="Z68097"/>
    </row>
    <row r="68098" spans="26:26">
      <c r="Z68098"/>
    </row>
    <row r="68099" spans="26:26">
      <c r="Z68099"/>
    </row>
    <row r="68100" spans="26:26">
      <c r="Z68100"/>
    </row>
    <row r="68101" spans="26:26">
      <c r="Z68101"/>
    </row>
    <row r="68102" spans="26:26">
      <c r="Z68102"/>
    </row>
    <row r="68103" spans="26:26">
      <c r="Z68103"/>
    </row>
    <row r="68104" spans="26:26">
      <c r="Z68104"/>
    </row>
    <row r="68105" spans="26:26">
      <c r="Z68105"/>
    </row>
    <row r="68106" spans="26:26">
      <c r="Z68106"/>
    </row>
    <row r="68107" spans="26:26">
      <c r="Z68107"/>
    </row>
    <row r="68108" spans="26:26">
      <c r="Z68108"/>
    </row>
    <row r="68109" spans="26:26">
      <c r="Z68109"/>
    </row>
    <row r="68110" spans="26:26">
      <c r="Z68110"/>
    </row>
    <row r="68111" spans="26:26">
      <c r="Z68111"/>
    </row>
    <row r="68112" spans="26:26">
      <c r="Z68112"/>
    </row>
    <row r="68113" spans="26:26">
      <c r="Z68113"/>
    </row>
    <row r="68114" spans="26:26">
      <c r="Z68114"/>
    </row>
    <row r="68115" spans="26:26">
      <c r="Z68115"/>
    </row>
    <row r="68116" spans="26:26">
      <c r="Z68116"/>
    </row>
    <row r="68117" spans="26:26">
      <c r="Z68117"/>
    </row>
    <row r="68118" spans="26:26">
      <c r="Z68118"/>
    </row>
    <row r="68119" spans="26:26">
      <c r="Z68119"/>
    </row>
    <row r="68120" spans="26:26">
      <c r="Z68120"/>
    </row>
    <row r="68121" spans="26:26">
      <c r="Z68121"/>
    </row>
    <row r="68122" spans="26:26">
      <c r="Z68122"/>
    </row>
    <row r="68123" spans="26:26">
      <c r="Z68123"/>
    </row>
    <row r="68124" spans="26:26">
      <c r="Z68124"/>
    </row>
    <row r="68125" spans="26:26">
      <c r="Z68125"/>
    </row>
    <row r="68126" spans="26:26">
      <c r="Z68126"/>
    </row>
    <row r="68127" spans="26:26">
      <c r="Z68127"/>
    </row>
    <row r="68128" spans="26:26">
      <c r="Z68128"/>
    </row>
    <row r="68129" spans="26:26">
      <c r="Z68129"/>
    </row>
    <row r="68130" spans="26:26">
      <c r="Z68130"/>
    </row>
    <row r="68131" spans="26:26">
      <c r="Z68131"/>
    </row>
    <row r="68132" spans="26:26">
      <c r="Z68132"/>
    </row>
    <row r="68133" spans="26:26">
      <c r="Z68133"/>
    </row>
    <row r="68134" spans="26:26">
      <c r="Z68134"/>
    </row>
    <row r="68135" spans="26:26">
      <c r="Z68135"/>
    </row>
    <row r="68136" spans="26:26">
      <c r="Z68136"/>
    </row>
    <row r="68137" spans="26:26">
      <c r="Z68137"/>
    </row>
    <row r="68138" spans="26:26">
      <c r="Z68138"/>
    </row>
    <row r="68139" spans="26:26">
      <c r="Z68139"/>
    </row>
    <row r="68140" spans="26:26">
      <c r="Z68140"/>
    </row>
    <row r="68141" spans="26:26">
      <c r="Z68141"/>
    </row>
    <row r="68142" spans="26:26">
      <c r="Z68142"/>
    </row>
    <row r="68143" spans="26:26">
      <c r="Z68143"/>
    </row>
    <row r="68144" spans="26:26">
      <c r="Z68144"/>
    </row>
    <row r="68145" spans="26:26">
      <c r="Z68145"/>
    </row>
    <row r="68146" spans="26:26">
      <c r="Z68146"/>
    </row>
    <row r="68147" spans="26:26">
      <c r="Z68147"/>
    </row>
    <row r="68148" spans="26:26">
      <c r="Z68148"/>
    </row>
    <row r="68149" spans="26:26">
      <c r="Z68149"/>
    </row>
    <row r="68150" spans="26:26">
      <c r="Z68150"/>
    </row>
    <row r="68151" spans="26:26">
      <c r="Z68151"/>
    </row>
    <row r="68152" spans="26:26">
      <c r="Z68152"/>
    </row>
    <row r="68153" spans="26:26">
      <c r="Z68153"/>
    </row>
    <row r="68154" spans="26:26">
      <c r="Z68154"/>
    </row>
    <row r="68155" spans="26:26">
      <c r="Z68155"/>
    </row>
    <row r="68156" spans="26:26">
      <c r="Z68156"/>
    </row>
    <row r="68157" spans="26:26">
      <c r="Z68157"/>
    </row>
    <row r="68158" spans="26:26">
      <c r="Z68158"/>
    </row>
    <row r="68159" spans="26:26">
      <c r="Z68159"/>
    </row>
    <row r="68160" spans="26:26">
      <c r="Z68160"/>
    </row>
    <row r="68161" spans="26:26">
      <c r="Z68161"/>
    </row>
    <row r="68162" spans="26:26">
      <c r="Z68162"/>
    </row>
    <row r="68163" spans="26:26">
      <c r="Z68163"/>
    </row>
    <row r="68164" spans="26:26">
      <c r="Z68164"/>
    </row>
    <row r="68165" spans="26:26">
      <c r="Z68165"/>
    </row>
    <row r="68166" spans="26:26">
      <c r="Z68166"/>
    </row>
    <row r="68167" spans="26:26">
      <c r="Z68167"/>
    </row>
    <row r="68168" spans="26:26">
      <c r="Z68168"/>
    </row>
    <row r="68169" spans="26:26">
      <c r="Z68169"/>
    </row>
    <row r="68170" spans="26:26">
      <c r="Z68170"/>
    </row>
    <row r="68171" spans="26:26">
      <c r="Z68171"/>
    </row>
    <row r="68172" spans="26:26">
      <c r="Z68172"/>
    </row>
    <row r="68173" spans="26:26">
      <c r="Z68173"/>
    </row>
    <row r="68174" spans="26:26">
      <c r="Z68174"/>
    </row>
    <row r="68175" spans="26:26">
      <c r="Z68175"/>
    </row>
    <row r="68176" spans="26:26">
      <c r="Z68176"/>
    </row>
    <row r="68177" spans="26:26">
      <c r="Z68177"/>
    </row>
    <row r="68178" spans="26:26">
      <c r="Z68178"/>
    </row>
    <row r="68179" spans="26:26">
      <c r="Z68179"/>
    </row>
    <row r="68180" spans="26:26">
      <c r="Z68180"/>
    </row>
    <row r="68181" spans="26:26">
      <c r="Z68181"/>
    </row>
    <row r="68182" spans="26:26">
      <c r="Z68182"/>
    </row>
    <row r="68183" spans="26:26">
      <c r="Z68183"/>
    </row>
    <row r="68184" spans="26:26">
      <c r="Z68184"/>
    </row>
    <row r="68185" spans="26:26">
      <c r="Z68185"/>
    </row>
    <row r="68186" spans="26:26">
      <c r="Z68186"/>
    </row>
    <row r="68187" spans="26:26">
      <c r="Z68187"/>
    </row>
    <row r="68188" spans="26:26">
      <c r="Z68188"/>
    </row>
    <row r="68189" spans="26:26">
      <c r="Z68189"/>
    </row>
    <row r="68190" spans="26:26">
      <c r="Z68190"/>
    </row>
    <row r="68191" spans="26:26">
      <c r="Z68191"/>
    </row>
    <row r="68192" spans="26:26">
      <c r="Z68192"/>
    </row>
    <row r="68193" spans="26:26">
      <c r="Z68193"/>
    </row>
    <row r="68194" spans="26:26">
      <c r="Z68194"/>
    </row>
    <row r="68195" spans="26:26">
      <c r="Z68195"/>
    </row>
    <row r="68196" spans="26:26">
      <c r="Z68196"/>
    </row>
    <row r="68197" spans="26:26">
      <c r="Z68197"/>
    </row>
    <row r="68198" spans="26:26">
      <c r="Z68198"/>
    </row>
    <row r="68199" spans="26:26">
      <c r="Z68199"/>
    </row>
    <row r="68200" spans="26:26">
      <c r="Z68200"/>
    </row>
    <row r="68201" spans="26:26">
      <c r="Z68201"/>
    </row>
    <row r="68202" spans="26:26">
      <c r="Z68202"/>
    </row>
    <row r="68203" spans="26:26">
      <c r="Z68203"/>
    </row>
    <row r="68204" spans="26:26">
      <c r="Z68204"/>
    </row>
    <row r="68205" spans="26:26">
      <c r="Z68205"/>
    </row>
    <row r="68206" spans="26:26">
      <c r="Z68206"/>
    </row>
    <row r="68207" spans="26:26">
      <c r="Z68207"/>
    </row>
    <row r="68208" spans="26:26">
      <c r="Z68208"/>
    </row>
    <row r="68209" spans="26:26">
      <c r="Z68209"/>
    </row>
    <row r="68210" spans="26:26">
      <c r="Z68210"/>
    </row>
    <row r="68211" spans="26:26">
      <c r="Z68211"/>
    </row>
    <row r="68212" spans="26:26">
      <c r="Z68212"/>
    </row>
    <row r="68213" spans="26:26">
      <c r="Z68213"/>
    </row>
    <row r="68214" spans="26:26">
      <c r="Z68214"/>
    </row>
    <row r="68215" spans="26:26">
      <c r="Z68215"/>
    </row>
    <row r="68216" spans="26:26">
      <c r="Z68216"/>
    </row>
    <row r="68217" spans="26:26">
      <c r="Z68217"/>
    </row>
    <row r="68218" spans="26:26">
      <c r="Z68218"/>
    </row>
    <row r="68219" spans="26:26">
      <c r="Z68219"/>
    </row>
    <row r="68220" spans="26:26">
      <c r="Z68220"/>
    </row>
    <row r="68221" spans="26:26">
      <c r="Z68221"/>
    </row>
    <row r="68222" spans="26:26">
      <c r="Z68222"/>
    </row>
    <row r="68223" spans="26:26">
      <c r="Z68223"/>
    </row>
    <row r="68224" spans="26:26">
      <c r="Z68224"/>
    </row>
    <row r="68225" spans="26:26">
      <c r="Z68225"/>
    </row>
    <row r="68226" spans="26:26">
      <c r="Z68226"/>
    </row>
    <row r="68227" spans="26:26">
      <c r="Z68227"/>
    </row>
    <row r="68228" spans="26:26">
      <c r="Z68228"/>
    </row>
    <row r="68229" spans="26:26">
      <c r="Z68229"/>
    </row>
    <row r="68230" spans="26:26">
      <c r="Z68230"/>
    </row>
    <row r="68231" spans="26:26">
      <c r="Z68231"/>
    </row>
    <row r="68232" spans="26:26">
      <c r="Z68232"/>
    </row>
    <row r="68233" spans="26:26">
      <c r="Z68233"/>
    </row>
    <row r="68234" spans="26:26">
      <c r="Z68234"/>
    </row>
    <row r="68235" spans="26:26">
      <c r="Z68235"/>
    </row>
    <row r="68236" spans="26:26">
      <c r="Z68236"/>
    </row>
    <row r="68237" spans="26:26">
      <c r="Z68237"/>
    </row>
    <row r="68238" spans="26:26">
      <c r="Z68238"/>
    </row>
    <row r="68239" spans="26:26">
      <c r="Z68239"/>
    </row>
    <row r="68240" spans="26:26">
      <c r="Z68240"/>
    </row>
    <row r="68241" spans="26:26">
      <c r="Z68241"/>
    </row>
    <row r="68242" spans="26:26">
      <c r="Z68242"/>
    </row>
    <row r="68243" spans="26:26">
      <c r="Z68243"/>
    </row>
    <row r="68244" spans="26:26">
      <c r="Z68244"/>
    </row>
    <row r="68245" spans="26:26">
      <c r="Z68245"/>
    </row>
    <row r="68246" spans="26:26">
      <c r="Z68246"/>
    </row>
    <row r="68247" spans="26:26">
      <c r="Z68247"/>
    </row>
    <row r="68248" spans="26:26">
      <c r="Z68248"/>
    </row>
    <row r="68249" spans="26:26">
      <c r="Z68249"/>
    </row>
    <row r="68250" spans="26:26">
      <c r="Z68250"/>
    </row>
    <row r="68251" spans="26:26">
      <c r="Z68251"/>
    </row>
    <row r="68252" spans="26:26">
      <c r="Z68252"/>
    </row>
    <row r="68253" spans="26:26">
      <c r="Z68253"/>
    </row>
    <row r="68254" spans="26:26">
      <c r="Z68254"/>
    </row>
    <row r="68255" spans="26:26">
      <c r="Z68255"/>
    </row>
    <row r="68256" spans="26:26">
      <c r="Z68256"/>
    </row>
    <row r="68257" spans="26:26">
      <c r="Z68257"/>
    </row>
    <row r="68258" spans="26:26">
      <c r="Z68258"/>
    </row>
    <row r="68259" spans="26:26">
      <c r="Z68259"/>
    </row>
    <row r="68260" spans="26:26">
      <c r="Z68260"/>
    </row>
    <row r="68261" spans="26:26">
      <c r="Z68261"/>
    </row>
    <row r="68262" spans="26:26">
      <c r="Z68262"/>
    </row>
    <row r="68263" spans="26:26">
      <c r="Z68263"/>
    </row>
    <row r="68264" spans="26:26">
      <c r="Z68264"/>
    </row>
    <row r="68265" spans="26:26">
      <c r="Z68265"/>
    </row>
    <row r="68266" spans="26:26">
      <c r="Z68266"/>
    </row>
    <row r="68267" spans="26:26">
      <c r="Z68267"/>
    </row>
    <row r="68268" spans="26:26">
      <c r="Z68268"/>
    </row>
    <row r="68269" spans="26:26">
      <c r="Z68269"/>
    </row>
    <row r="68270" spans="26:26">
      <c r="Z68270"/>
    </row>
    <row r="68271" spans="26:26">
      <c r="Z68271"/>
    </row>
    <row r="68272" spans="26:26">
      <c r="Z68272"/>
    </row>
    <row r="68273" spans="26:26">
      <c r="Z68273"/>
    </row>
    <row r="68274" spans="26:26">
      <c r="Z68274"/>
    </row>
    <row r="68275" spans="26:26">
      <c r="Z68275"/>
    </row>
    <row r="68276" spans="26:26">
      <c r="Z68276"/>
    </row>
    <row r="68277" spans="26:26">
      <c r="Z68277"/>
    </row>
    <row r="68278" spans="26:26">
      <c r="Z68278"/>
    </row>
    <row r="68279" spans="26:26">
      <c r="Z68279"/>
    </row>
    <row r="68280" spans="26:26">
      <c r="Z68280"/>
    </row>
    <row r="68281" spans="26:26">
      <c r="Z68281"/>
    </row>
    <row r="68282" spans="26:26">
      <c r="Z68282"/>
    </row>
    <row r="68283" spans="26:26">
      <c r="Z68283"/>
    </row>
    <row r="68284" spans="26:26">
      <c r="Z68284"/>
    </row>
    <row r="68285" spans="26:26">
      <c r="Z68285"/>
    </row>
    <row r="68286" spans="26:26">
      <c r="Z68286"/>
    </row>
    <row r="68287" spans="26:26">
      <c r="Z68287"/>
    </row>
    <row r="68288" spans="26:26">
      <c r="Z68288"/>
    </row>
    <row r="68289" spans="26:26">
      <c r="Z68289"/>
    </row>
    <row r="68290" spans="26:26">
      <c r="Z68290"/>
    </row>
    <row r="68291" spans="26:26">
      <c r="Z68291"/>
    </row>
    <row r="68292" spans="26:26">
      <c r="Z68292"/>
    </row>
    <row r="68293" spans="26:26">
      <c r="Z68293"/>
    </row>
    <row r="68294" spans="26:26">
      <c r="Z68294"/>
    </row>
    <row r="68295" spans="26:26">
      <c r="Z68295"/>
    </row>
    <row r="68296" spans="26:26">
      <c r="Z68296"/>
    </row>
    <row r="68297" spans="26:26">
      <c r="Z68297"/>
    </row>
    <row r="68298" spans="26:26">
      <c r="Z68298"/>
    </row>
    <row r="68299" spans="26:26">
      <c r="Z68299"/>
    </row>
    <row r="68300" spans="26:26">
      <c r="Z68300"/>
    </row>
    <row r="68301" spans="26:26">
      <c r="Z68301"/>
    </row>
    <row r="68302" spans="26:26">
      <c r="Z68302"/>
    </row>
    <row r="68303" spans="26:26">
      <c r="Z68303"/>
    </row>
    <row r="68304" spans="26:26">
      <c r="Z68304"/>
    </row>
    <row r="68305" spans="26:26">
      <c r="Z68305"/>
    </row>
    <row r="68306" spans="26:26">
      <c r="Z68306"/>
    </row>
    <row r="68307" spans="26:26">
      <c r="Z68307"/>
    </row>
    <row r="68308" spans="26:26">
      <c r="Z68308"/>
    </row>
    <row r="68309" spans="26:26">
      <c r="Z68309"/>
    </row>
    <row r="68310" spans="26:26">
      <c r="Z68310"/>
    </row>
    <row r="68311" spans="26:26">
      <c r="Z68311"/>
    </row>
    <row r="68312" spans="26:26">
      <c r="Z68312"/>
    </row>
    <row r="68313" spans="26:26">
      <c r="Z68313"/>
    </row>
    <row r="68314" spans="26:26">
      <c r="Z68314"/>
    </row>
    <row r="68315" spans="26:26">
      <c r="Z68315"/>
    </row>
    <row r="68316" spans="26:26">
      <c r="Z68316"/>
    </row>
    <row r="68317" spans="26:26">
      <c r="Z68317"/>
    </row>
    <row r="68318" spans="26:26">
      <c r="Z68318"/>
    </row>
    <row r="68319" spans="26:26">
      <c r="Z68319"/>
    </row>
    <row r="68320" spans="26:26">
      <c r="Z68320"/>
    </row>
    <row r="68321" spans="26:26">
      <c r="Z68321"/>
    </row>
    <row r="68322" spans="26:26">
      <c r="Z68322"/>
    </row>
    <row r="68323" spans="26:26">
      <c r="Z68323"/>
    </row>
    <row r="68324" spans="26:26">
      <c r="Z68324"/>
    </row>
    <row r="68325" spans="26:26">
      <c r="Z68325"/>
    </row>
    <row r="68326" spans="26:26">
      <c r="Z68326"/>
    </row>
    <row r="68327" spans="26:26">
      <c r="Z68327"/>
    </row>
    <row r="68328" spans="26:26">
      <c r="Z68328"/>
    </row>
    <row r="68329" spans="26:26">
      <c r="Z68329"/>
    </row>
    <row r="68330" spans="26:26">
      <c r="Z68330"/>
    </row>
    <row r="68331" spans="26:26">
      <c r="Z68331"/>
    </row>
    <row r="68332" spans="26:26">
      <c r="Z68332"/>
    </row>
    <row r="68333" spans="26:26">
      <c r="Z68333"/>
    </row>
    <row r="68334" spans="26:26">
      <c r="Z68334"/>
    </row>
    <row r="68335" spans="26:26">
      <c r="Z68335"/>
    </row>
    <row r="68336" spans="26:26">
      <c r="Z68336"/>
    </row>
    <row r="68337" spans="26:26">
      <c r="Z68337"/>
    </row>
    <row r="68338" spans="26:26">
      <c r="Z68338"/>
    </row>
    <row r="68339" spans="26:26">
      <c r="Z68339"/>
    </row>
    <row r="68340" spans="26:26">
      <c r="Z68340"/>
    </row>
    <row r="68341" spans="26:26">
      <c r="Z68341"/>
    </row>
    <row r="68342" spans="26:26">
      <c r="Z68342"/>
    </row>
    <row r="68343" spans="26:26">
      <c r="Z68343"/>
    </row>
    <row r="68344" spans="26:26">
      <c r="Z68344"/>
    </row>
    <row r="68345" spans="26:26">
      <c r="Z68345"/>
    </row>
    <row r="68346" spans="26:26">
      <c r="Z68346"/>
    </row>
    <row r="68347" spans="26:26">
      <c r="Z68347"/>
    </row>
    <row r="68348" spans="26:26">
      <c r="Z68348"/>
    </row>
    <row r="68349" spans="26:26">
      <c r="Z68349"/>
    </row>
    <row r="68350" spans="26:26">
      <c r="Z68350"/>
    </row>
    <row r="68351" spans="26:26">
      <c r="Z68351"/>
    </row>
    <row r="68352" spans="26:26">
      <c r="Z68352"/>
    </row>
    <row r="68353" spans="26:26">
      <c r="Z68353"/>
    </row>
    <row r="68354" spans="26:26">
      <c r="Z68354"/>
    </row>
    <row r="68355" spans="26:26">
      <c r="Z68355"/>
    </row>
    <row r="68356" spans="26:26">
      <c r="Z68356"/>
    </row>
    <row r="68357" spans="26:26">
      <c r="Z68357"/>
    </row>
    <row r="68358" spans="26:26">
      <c r="Z68358"/>
    </row>
    <row r="68359" spans="26:26">
      <c r="Z68359"/>
    </row>
    <row r="68360" spans="26:26">
      <c r="Z68360"/>
    </row>
    <row r="68361" spans="26:26">
      <c r="Z68361"/>
    </row>
    <row r="68362" spans="26:26">
      <c r="Z68362"/>
    </row>
    <row r="68363" spans="26:26">
      <c r="Z68363"/>
    </row>
    <row r="68364" spans="26:26">
      <c r="Z68364"/>
    </row>
    <row r="68365" spans="26:26">
      <c r="Z68365"/>
    </row>
    <row r="68366" spans="26:26">
      <c r="Z68366"/>
    </row>
    <row r="68367" spans="26:26">
      <c r="Z68367"/>
    </row>
    <row r="68368" spans="26:26">
      <c r="Z68368"/>
    </row>
    <row r="68369" spans="26:26">
      <c r="Z68369"/>
    </row>
    <row r="68370" spans="26:26">
      <c r="Z68370"/>
    </row>
    <row r="68371" spans="26:26">
      <c r="Z68371"/>
    </row>
    <row r="68372" spans="26:26">
      <c r="Z68372"/>
    </row>
    <row r="68373" spans="26:26">
      <c r="Z68373"/>
    </row>
    <row r="68374" spans="26:26">
      <c r="Z68374"/>
    </row>
    <row r="68375" spans="26:26">
      <c r="Z68375"/>
    </row>
    <row r="68376" spans="26:26">
      <c r="Z68376"/>
    </row>
    <row r="68377" spans="26:26">
      <c r="Z68377"/>
    </row>
    <row r="68378" spans="26:26">
      <c r="Z68378"/>
    </row>
    <row r="68379" spans="26:26">
      <c r="Z68379"/>
    </row>
    <row r="68380" spans="26:26">
      <c r="Z68380"/>
    </row>
    <row r="68381" spans="26:26">
      <c r="Z68381"/>
    </row>
    <row r="68382" spans="26:26">
      <c r="Z68382"/>
    </row>
    <row r="68383" spans="26:26">
      <c r="Z68383"/>
    </row>
    <row r="68384" spans="26:26">
      <c r="Z68384"/>
    </row>
    <row r="68385" spans="26:26">
      <c r="Z68385"/>
    </row>
    <row r="68386" spans="26:26">
      <c r="Z68386"/>
    </row>
    <row r="68387" spans="26:26">
      <c r="Z68387"/>
    </row>
    <row r="68388" spans="26:26">
      <c r="Z68388"/>
    </row>
    <row r="68389" spans="26:26">
      <c r="Z68389"/>
    </row>
    <row r="68390" spans="26:26">
      <c r="Z68390"/>
    </row>
    <row r="68391" spans="26:26">
      <c r="Z68391"/>
    </row>
    <row r="68392" spans="26:26">
      <c r="Z68392"/>
    </row>
    <row r="68393" spans="26:26">
      <c r="Z68393"/>
    </row>
    <row r="68394" spans="26:26">
      <c r="Z68394"/>
    </row>
    <row r="68395" spans="26:26">
      <c r="Z68395"/>
    </row>
    <row r="68396" spans="26:26">
      <c r="Z68396"/>
    </row>
    <row r="68397" spans="26:26">
      <c r="Z68397"/>
    </row>
    <row r="68398" spans="26:26">
      <c r="Z68398"/>
    </row>
    <row r="68399" spans="26:26">
      <c r="Z68399"/>
    </row>
    <row r="68400" spans="26:26">
      <c r="Z68400"/>
    </row>
    <row r="68401" spans="26:26">
      <c r="Z68401"/>
    </row>
    <row r="68402" spans="26:26">
      <c r="Z68402"/>
    </row>
    <row r="68403" spans="26:26">
      <c r="Z68403"/>
    </row>
    <row r="68404" spans="26:26">
      <c r="Z68404"/>
    </row>
    <row r="68405" spans="26:26">
      <c r="Z68405"/>
    </row>
    <row r="68406" spans="26:26">
      <c r="Z68406"/>
    </row>
    <row r="68407" spans="26:26">
      <c r="Z68407"/>
    </row>
    <row r="68408" spans="26:26">
      <c r="Z68408"/>
    </row>
    <row r="68409" spans="26:26">
      <c r="Z68409"/>
    </row>
    <row r="68410" spans="26:26">
      <c r="Z68410"/>
    </row>
    <row r="68411" spans="26:26">
      <c r="Z68411"/>
    </row>
    <row r="68412" spans="26:26">
      <c r="Z68412"/>
    </row>
    <row r="68413" spans="26:26">
      <c r="Z68413"/>
    </row>
    <row r="68414" spans="26:26">
      <c r="Z68414"/>
    </row>
    <row r="68415" spans="26:26">
      <c r="Z68415"/>
    </row>
    <row r="68416" spans="26:26">
      <c r="Z68416"/>
    </row>
    <row r="68417" spans="26:26">
      <c r="Z68417"/>
    </row>
    <row r="68418" spans="26:26">
      <c r="Z68418"/>
    </row>
    <row r="68419" spans="26:26">
      <c r="Z68419"/>
    </row>
    <row r="68420" spans="26:26">
      <c r="Z68420"/>
    </row>
    <row r="68421" spans="26:26">
      <c r="Z68421"/>
    </row>
    <row r="68422" spans="26:26">
      <c r="Z68422"/>
    </row>
    <row r="68423" spans="26:26">
      <c r="Z68423"/>
    </row>
    <row r="68424" spans="26:26">
      <c r="Z68424"/>
    </row>
    <row r="68425" spans="26:26">
      <c r="Z68425"/>
    </row>
    <row r="68426" spans="26:26">
      <c r="Z68426"/>
    </row>
    <row r="68427" spans="26:26">
      <c r="Z68427"/>
    </row>
    <row r="68428" spans="26:26">
      <c r="Z68428"/>
    </row>
    <row r="68429" spans="26:26">
      <c r="Z68429"/>
    </row>
    <row r="68430" spans="26:26">
      <c r="Z68430"/>
    </row>
    <row r="68431" spans="26:26">
      <c r="Z68431"/>
    </row>
    <row r="68432" spans="26:26">
      <c r="Z68432"/>
    </row>
    <row r="68433" spans="26:26">
      <c r="Z68433"/>
    </row>
    <row r="68434" spans="26:26">
      <c r="Z68434"/>
    </row>
    <row r="68435" spans="26:26">
      <c r="Z68435"/>
    </row>
    <row r="68436" spans="26:26">
      <c r="Z68436"/>
    </row>
    <row r="68437" spans="26:26">
      <c r="Z68437"/>
    </row>
    <row r="68438" spans="26:26">
      <c r="Z68438"/>
    </row>
    <row r="68439" spans="26:26">
      <c r="Z68439"/>
    </row>
    <row r="68440" spans="26:26">
      <c r="Z68440"/>
    </row>
    <row r="68441" spans="26:26">
      <c r="Z68441"/>
    </row>
    <row r="68442" spans="26:26">
      <c r="Z68442"/>
    </row>
    <row r="68443" spans="26:26">
      <c r="Z68443"/>
    </row>
    <row r="68444" spans="26:26">
      <c r="Z68444"/>
    </row>
    <row r="68445" spans="26:26">
      <c r="Z68445"/>
    </row>
    <row r="68446" spans="26:26">
      <c r="Z68446"/>
    </row>
    <row r="68447" spans="26:26">
      <c r="Z68447"/>
    </row>
    <row r="68448" spans="26:26">
      <c r="Z68448"/>
    </row>
    <row r="68449" spans="26:26">
      <c r="Z68449"/>
    </row>
    <row r="68450" spans="26:26">
      <c r="Z68450"/>
    </row>
    <row r="68451" spans="26:26">
      <c r="Z68451"/>
    </row>
    <row r="68452" spans="26:26">
      <c r="Z68452"/>
    </row>
    <row r="68453" spans="26:26">
      <c r="Z68453"/>
    </row>
    <row r="68454" spans="26:26">
      <c r="Z68454"/>
    </row>
    <row r="68455" spans="26:26">
      <c r="Z68455"/>
    </row>
    <row r="68456" spans="26:26">
      <c r="Z68456"/>
    </row>
    <row r="68457" spans="26:26">
      <c r="Z68457"/>
    </row>
    <row r="68458" spans="26:26">
      <c r="Z68458"/>
    </row>
    <row r="68459" spans="26:26">
      <c r="Z68459"/>
    </row>
    <row r="68460" spans="26:26">
      <c r="Z68460"/>
    </row>
    <row r="68461" spans="26:26">
      <c r="Z68461"/>
    </row>
    <row r="68462" spans="26:26">
      <c r="Z68462"/>
    </row>
    <row r="68463" spans="26:26">
      <c r="Z68463"/>
    </row>
    <row r="68464" spans="26:26">
      <c r="Z68464"/>
    </row>
    <row r="68465" spans="26:26">
      <c r="Z68465"/>
    </row>
    <row r="68466" spans="26:26">
      <c r="Z68466"/>
    </row>
    <row r="68467" spans="26:26">
      <c r="Z68467"/>
    </row>
    <row r="68468" spans="26:26">
      <c r="Z68468"/>
    </row>
    <row r="68469" spans="26:26">
      <c r="Z68469"/>
    </row>
    <row r="68470" spans="26:26">
      <c r="Z68470"/>
    </row>
    <row r="68471" spans="26:26">
      <c r="Z68471"/>
    </row>
    <row r="68472" spans="26:26">
      <c r="Z68472"/>
    </row>
    <row r="68473" spans="26:26">
      <c r="Z68473"/>
    </row>
    <row r="68474" spans="26:26">
      <c r="Z68474"/>
    </row>
    <row r="68475" spans="26:26">
      <c r="Z68475"/>
    </row>
    <row r="68476" spans="26:26">
      <c r="Z68476"/>
    </row>
    <row r="68477" spans="26:26">
      <c r="Z68477"/>
    </row>
    <row r="68478" spans="26:26">
      <c r="Z68478"/>
    </row>
    <row r="68479" spans="26:26">
      <c r="Z68479"/>
    </row>
    <row r="68480" spans="26:26">
      <c r="Z68480"/>
    </row>
    <row r="68481" spans="26:26">
      <c r="Z68481"/>
    </row>
    <row r="68482" spans="26:26">
      <c r="Z68482"/>
    </row>
    <row r="68483" spans="26:26">
      <c r="Z68483"/>
    </row>
    <row r="68484" spans="26:26">
      <c r="Z68484"/>
    </row>
    <row r="68485" spans="26:26">
      <c r="Z68485"/>
    </row>
    <row r="68486" spans="26:26">
      <c r="Z68486"/>
    </row>
    <row r="68487" spans="26:26">
      <c r="Z68487"/>
    </row>
    <row r="68488" spans="26:26">
      <c r="Z68488"/>
    </row>
    <row r="68489" spans="26:26">
      <c r="Z68489"/>
    </row>
    <row r="68490" spans="26:26">
      <c r="Z68490"/>
    </row>
    <row r="68491" spans="26:26">
      <c r="Z68491"/>
    </row>
    <row r="68492" spans="26:26">
      <c r="Z68492"/>
    </row>
    <row r="68493" spans="26:26">
      <c r="Z68493"/>
    </row>
    <row r="68494" spans="26:26">
      <c r="Z68494"/>
    </row>
    <row r="68495" spans="26:26">
      <c r="Z68495"/>
    </row>
    <row r="68496" spans="26:26">
      <c r="Z68496"/>
    </row>
    <row r="68497" spans="26:26">
      <c r="Z68497"/>
    </row>
    <row r="68498" spans="26:26">
      <c r="Z68498"/>
    </row>
    <row r="68499" spans="26:26">
      <c r="Z68499"/>
    </row>
    <row r="68500" spans="26:26">
      <c r="Z68500"/>
    </row>
    <row r="68501" spans="26:26">
      <c r="Z68501"/>
    </row>
    <row r="68502" spans="26:26">
      <c r="Z68502"/>
    </row>
    <row r="68503" spans="26:26">
      <c r="Z68503"/>
    </row>
    <row r="68504" spans="26:26">
      <c r="Z68504"/>
    </row>
    <row r="68505" spans="26:26">
      <c r="Z68505"/>
    </row>
    <row r="68506" spans="26:26">
      <c r="Z68506"/>
    </row>
    <row r="68507" spans="26:26">
      <c r="Z68507"/>
    </row>
    <row r="68508" spans="26:26">
      <c r="Z68508"/>
    </row>
    <row r="68509" spans="26:26">
      <c r="Z68509"/>
    </row>
    <row r="68510" spans="26:26">
      <c r="Z68510"/>
    </row>
    <row r="68511" spans="26:26">
      <c r="Z68511"/>
    </row>
    <row r="68512" spans="26:26">
      <c r="Z68512"/>
    </row>
    <row r="68513" spans="26:26">
      <c r="Z68513"/>
    </row>
    <row r="68514" spans="26:26">
      <c r="Z68514"/>
    </row>
    <row r="68515" spans="26:26">
      <c r="Z68515"/>
    </row>
    <row r="68516" spans="26:26">
      <c r="Z68516"/>
    </row>
    <row r="68517" spans="26:26">
      <c r="Z68517"/>
    </row>
    <row r="68518" spans="26:26">
      <c r="Z68518"/>
    </row>
    <row r="68519" spans="26:26">
      <c r="Z68519"/>
    </row>
    <row r="68520" spans="26:26">
      <c r="Z68520"/>
    </row>
    <row r="68521" spans="26:26">
      <c r="Z68521"/>
    </row>
    <row r="68522" spans="26:26">
      <c r="Z68522"/>
    </row>
    <row r="68523" spans="26:26">
      <c r="Z68523"/>
    </row>
    <row r="68524" spans="26:26">
      <c r="Z68524"/>
    </row>
    <row r="68525" spans="26:26">
      <c r="Z68525"/>
    </row>
    <row r="68526" spans="26:26">
      <c r="Z68526"/>
    </row>
    <row r="68527" spans="26:26">
      <c r="Z68527"/>
    </row>
    <row r="68528" spans="26:26">
      <c r="Z68528"/>
    </row>
    <row r="68529" spans="26:26">
      <c r="Z68529"/>
    </row>
    <row r="68530" spans="26:26">
      <c r="Z68530"/>
    </row>
    <row r="68531" spans="26:26">
      <c r="Z68531"/>
    </row>
    <row r="68532" spans="26:26">
      <c r="Z68532"/>
    </row>
    <row r="68533" spans="26:26">
      <c r="Z68533"/>
    </row>
    <row r="68534" spans="26:26">
      <c r="Z68534"/>
    </row>
    <row r="68535" spans="26:26">
      <c r="Z68535"/>
    </row>
    <row r="68536" spans="26:26">
      <c r="Z68536"/>
    </row>
    <row r="68537" spans="26:26">
      <c r="Z68537"/>
    </row>
    <row r="68538" spans="26:26">
      <c r="Z68538"/>
    </row>
    <row r="68539" spans="26:26">
      <c r="Z68539"/>
    </row>
    <row r="68540" spans="26:26">
      <c r="Z68540"/>
    </row>
    <row r="68541" spans="26:26">
      <c r="Z68541"/>
    </row>
    <row r="68542" spans="26:26">
      <c r="Z68542"/>
    </row>
    <row r="68543" spans="26:26">
      <c r="Z68543"/>
    </row>
    <row r="68544" spans="26:26">
      <c r="Z68544"/>
    </row>
    <row r="68545" spans="26:26">
      <c r="Z68545"/>
    </row>
    <row r="68546" spans="26:26">
      <c r="Z68546"/>
    </row>
    <row r="68547" spans="26:26">
      <c r="Z68547"/>
    </row>
    <row r="68548" spans="26:26">
      <c r="Z68548"/>
    </row>
    <row r="68549" spans="26:26">
      <c r="Z68549"/>
    </row>
    <row r="68550" spans="26:26">
      <c r="Z68550"/>
    </row>
    <row r="68551" spans="26:26">
      <c r="Z68551"/>
    </row>
    <row r="68552" spans="26:26">
      <c r="Z68552"/>
    </row>
    <row r="68553" spans="26:26">
      <c r="Z68553"/>
    </row>
    <row r="68554" spans="26:26">
      <c r="Z68554"/>
    </row>
    <row r="68555" spans="26:26">
      <c r="Z68555"/>
    </row>
    <row r="68556" spans="26:26">
      <c r="Z68556"/>
    </row>
    <row r="68557" spans="26:26">
      <c r="Z68557"/>
    </row>
    <row r="68558" spans="26:26">
      <c r="Z68558"/>
    </row>
    <row r="68559" spans="26:26">
      <c r="Z68559"/>
    </row>
    <row r="68560" spans="26:26">
      <c r="Z68560"/>
    </row>
    <row r="68561" spans="26:26">
      <c r="Z68561"/>
    </row>
    <row r="68562" spans="26:26">
      <c r="Z68562"/>
    </row>
    <row r="68563" spans="26:26">
      <c r="Z68563"/>
    </row>
    <row r="68564" spans="26:26">
      <c r="Z68564"/>
    </row>
    <row r="68565" spans="26:26">
      <c r="Z68565"/>
    </row>
    <row r="68566" spans="26:26">
      <c r="Z68566"/>
    </row>
    <row r="68567" spans="26:26">
      <c r="Z68567"/>
    </row>
    <row r="68568" spans="26:26">
      <c r="Z68568"/>
    </row>
    <row r="68569" spans="26:26">
      <c r="Z68569"/>
    </row>
    <row r="68570" spans="26:26">
      <c r="Z68570"/>
    </row>
    <row r="68571" spans="26:26">
      <c r="Z68571"/>
    </row>
    <row r="68572" spans="26:26">
      <c r="Z68572"/>
    </row>
    <row r="68573" spans="26:26">
      <c r="Z68573"/>
    </row>
    <row r="68574" spans="26:26">
      <c r="Z68574"/>
    </row>
    <row r="68575" spans="26:26">
      <c r="Z68575"/>
    </row>
    <row r="68576" spans="26:26">
      <c r="Z68576"/>
    </row>
    <row r="68577" spans="26:26">
      <c r="Z68577"/>
    </row>
    <row r="68578" spans="26:26">
      <c r="Z68578"/>
    </row>
    <row r="68579" spans="26:26">
      <c r="Z68579"/>
    </row>
    <row r="68580" spans="26:26">
      <c r="Z68580"/>
    </row>
    <row r="68581" spans="26:26">
      <c r="Z68581"/>
    </row>
    <row r="68582" spans="26:26">
      <c r="Z68582"/>
    </row>
    <row r="68583" spans="26:26">
      <c r="Z68583"/>
    </row>
    <row r="68584" spans="26:26">
      <c r="Z68584"/>
    </row>
    <row r="68585" spans="26:26">
      <c r="Z68585"/>
    </row>
    <row r="68586" spans="26:26">
      <c r="Z68586"/>
    </row>
    <row r="68587" spans="26:26">
      <c r="Z68587"/>
    </row>
    <row r="68588" spans="26:26">
      <c r="Z68588"/>
    </row>
    <row r="68589" spans="26:26">
      <c r="Z68589"/>
    </row>
    <row r="68590" spans="26:26">
      <c r="Z68590"/>
    </row>
    <row r="68591" spans="26:26">
      <c r="Z68591"/>
    </row>
    <row r="68592" spans="26:26">
      <c r="Z68592"/>
    </row>
    <row r="68593" spans="26:26">
      <c r="Z68593"/>
    </row>
    <row r="68594" spans="26:26">
      <c r="Z68594"/>
    </row>
    <row r="68595" spans="26:26">
      <c r="Z68595"/>
    </row>
    <row r="68596" spans="26:26">
      <c r="Z68596"/>
    </row>
    <row r="68597" spans="26:26">
      <c r="Z68597"/>
    </row>
    <row r="68598" spans="26:26">
      <c r="Z68598"/>
    </row>
    <row r="68599" spans="26:26">
      <c r="Z68599"/>
    </row>
    <row r="68600" spans="26:26">
      <c r="Z68600"/>
    </row>
    <row r="68601" spans="26:26">
      <c r="Z68601"/>
    </row>
    <row r="68602" spans="26:26">
      <c r="Z68602"/>
    </row>
    <row r="68603" spans="26:26">
      <c r="Z68603"/>
    </row>
    <row r="68604" spans="26:26">
      <c r="Z68604"/>
    </row>
    <row r="68605" spans="26:26">
      <c r="Z68605"/>
    </row>
    <row r="68606" spans="26:26">
      <c r="Z68606"/>
    </row>
    <row r="68607" spans="26:26">
      <c r="Z68607"/>
    </row>
    <row r="68608" spans="26:26">
      <c r="Z68608"/>
    </row>
    <row r="68609" spans="26:26">
      <c r="Z68609"/>
    </row>
    <row r="68610" spans="26:26">
      <c r="Z68610"/>
    </row>
    <row r="68611" spans="26:26">
      <c r="Z68611"/>
    </row>
    <row r="68612" spans="26:26">
      <c r="Z68612"/>
    </row>
    <row r="68613" spans="26:26">
      <c r="Z68613"/>
    </row>
    <row r="68614" spans="26:26">
      <c r="Z68614"/>
    </row>
    <row r="68615" spans="26:26">
      <c r="Z68615"/>
    </row>
    <row r="68616" spans="26:26">
      <c r="Z68616"/>
    </row>
    <row r="68617" spans="26:26">
      <c r="Z68617"/>
    </row>
    <row r="68618" spans="26:26">
      <c r="Z68618"/>
    </row>
    <row r="68619" spans="26:26">
      <c r="Z68619"/>
    </row>
    <row r="68620" spans="26:26">
      <c r="Z68620"/>
    </row>
    <row r="68621" spans="26:26">
      <c r="Z68621"/>
    </row>
    <row r="68622" spans="26:26">
      <c r="Z68622"/>
    </row>
    <row r="68623" spans="26:26">
      <c r="Z68623"/>
    </row>
    <row r="68624" spans="26:26">
      <c r="Z68624"/>
    </row>
    <row r="68625" spans="26:26">
      <c r="Z68625"/>
    </row>
    <row r="68626" spans="26:26">
      <c r="Z68626"/>
    </row>
    <row r="68627" spans="26:26">
      <c r="Z68627"/>
    </row>
    <row r="68628" spans="26:26">
      <c r="Z68628"/>
    </row>
    <row r="68629" spans="26:26">
      <c r="Z68629"/>
    </row>
    <row r="68630" spans="26:26">
      <c r="Z68630"/>
    </row>
    <row r="68631" spans="26:26">
      <c r="Z68631"/>
    </row>
    <row r="68632" spans="26:26">
      <c r="Z68632"/>
    </row>
    <row r="68633" spans="26:26">
      <c r="Z68633"/>
    </row>
    <row r="68634" spans="26:26">
      <c r="Z68634"/>
    </row>
    <row r="68635" spans="26:26">
      <c r="Z68635"/>
    </row>
    <row r="68636" spans="26:26">
      <c r="Z68636"/>
    </row>
    <row r="68637" spans="26:26">
      <c r="Z68637"/>
    </row>
    <row r="68638" spans="26:26">
      <c r="Z68638"/>
    </row>
    <row r="68639" spans="26:26">
      <c r="Z68639"/>
    </row>
    <row r="68640" spans="26:26">
      <c r="Z68640"/>
    </row>
    <row r="68641" spans="26:26">
      <c r="Z68641"/>
    </row>
    <row r="68642" spans="26:26">
      <c r="Z68642"/>
    </row>
    <row r="68643" spans="26:26">
      <c r="Z68643"/>
    </row>
    <row r="68644" spans="26:26">
      <c r="Z68644"/>
    </row>
    <row r="68645" spans="26:26">
      <c r="Z68645"/>
    </row>
    <row r="68646" spans="26:26">
      <c r="Z68646"/>
    </row>
    <row r="68647" spans="26:26">
      <c r="Z68647"/>
    </row>
    <row r="68648" spans="26:26">
      <c r="Z68648"/>
    </row>
    <row r="68649" spans="26:26">
      <c r="Z68649"/>
    </row>
    <row r="68650" spans="26:26">
      <c r="Z68650"/>
    </row>
    <row r="68651" spans="26:26">
      <c r="Z68651"/>
    </row>
    <row r="68652" spans="26:26">
      <c r="Z68652"/>
    </row>
    <row r="68653" spans="26:26">
      <c r="Z68653"/>
    </row>
    <row r="68654" spans="26:26">
      <c r="Z68654"/>
    </row>
    <row r="68655" spans="26:26">
      <c r="Z68655"/>
    </row>
    <row r="68656" spans="26:26">
      <c r="Z68656"/>
    </row>
    <row r="68657" spans="26:26">
      <c r="Z68657"/>
    </row>
    <row r="68658" spans="26:26">
      <c r="Z68658"/>
    </row>
    <row r="68659" spans="26:26">
      <c r="Z68659"/>
    </row>
    <row r="68660" spans="26:26">
      <c r="Z68660"/>
    </row>
    <row r="68661" spans="26:26">
      <c r="Z68661"/>
    </row>
    <row r="68662" spans="26:26">
      <c r="Z68662"/>
    </row>
    <row r="68663" spans="26:26">
      <c r="Z68663"/>
    </row>
    <row r="68664" spans="26:26">
      <c r="Z68664"/>
    </row>
    <row r="68665" spans="26:26">
      <c r="Z68665"/>
    </row>
    <row r="68666" spans="26:26">
      <c r="Z68666"/>
    </row>
    <row r="68667" spans="26:26">
      <c r="Z68667"/>
    </row>
    <row r="68668" spans="26:26">
      <c r="Z68668"/>
    </row>
    <row r="68669" spans="26:26">
      <c r="Z68669"/>
    </row>
    <row r="68670" spans="26:26">
      <c r="Z68670"/>
    </row>
    <row r="68671" spans="26:26">
      <c r="Z68671"/>
    </row>
    <row r="68672" spans="26:26">
      <c r="Z68672"/>
    </row>
    <row r="68673" spans="26:26">
      <c r="Z68673"/>
    </row>
    <row r="68674" spans="26:26">
      <c r="Z68674"/>
    </row>
    <row r="68675" spans="26:26">
      <c r="Z68675"/>
    </row>
    <row r="68676" spans="26:26">
      <c r="Z68676"/>
    </row>
    <row r="68677" spans="26:26">
      <c r="Z68677"/>
    </row>
    <row r="68678" spans="26:26">
      <c r="Z68678"/>
    </row>
    <row r="68679" spans="26:26">
      <c r="Z68679"/>
    </row>
    <row r="68680" spans="26:26">
      <c r="Z68680"/>
    </row>
    <row r="68681" spans="26:26">
      <c r="Z68681"/>
    </row>
    <row r="68682" spans="26:26">
      <c r="Z68682"/>
    </row>
    <row r="68683" spans="26:26">
      <c r="Z68683"/>
    </row>
    <row r="68684" spans="26:26">
      <c r="Z68684"/>
    </row>
    <row r="68685" spans="26:26">
      <c r="Z68685"/>
    </row>
    <row r="68686" spans="26:26">
      <c r="Z68686"/>
    </row>
    <row r="68687" spans="26:26">
      <c r="Z68687"/>
    </row>
    <row r="68688" spans="26:26">
      <c r="Z68688"/>
    </row>
    <row r="68689" spans="26:26">
      <c r="Z68689"/>
    </row>
    <row r="68690" spans="26:26">
      <c r="Z68690"/>
    </row>
    <row r="68691" spans="26:26">
      <c r="Z68691"/>
    </row>
    <row r="68692" spans="26:26">
      <c r="Z68692"/>
    </row>
    <row r="68693" spans="26:26">
      <c r="Z68693"/>
    </row>
    <row r="68694" spans="26:26">
      <c r="Z68694"/>
    </row>
    <row r="68695" spans="26:26">
      <c r="Z68695"/>
    </row>
    <row r="68696" spans="26:26">
      <c r="Z68696"/>
    </row>
    <row r="68697" spans="26:26">
      <c r="Z68697"/>
    </row>
    <row r="68698" spans="26:26">
      <c r="Z68698"/>
    </row>
    <row r="68699" spans="26:26">
      <c r="Z68699"/>
    </row>
    <row r="68700" spans="26:26">
      <c r="Z68700"/>
    </row>
    <row r="68701" spans="26:26">
      <c r="Z68701"/>
    </row>
    <row r="68702" spans="26:26">
      <c r="Z68702"/>
    </row>
    <row r="68703" spans="26:26">
      <c r="Z68703"/>
    </row>
    <row r="68704" spans="26:26">
      <c r="Z68704"/>
    </row>
    <row r="68705" spans="26:26">
      <c r="Z68705"/>
    </row>
    <row r="68706" spans="26:26">
      <c r="Z68706"/>
    </row>
    <row r="68707" spans="26:26">
      <c r="Z68707"/>
    </row>
    <row r="68708" spans="26:26">
      <c r="Z68708"/>
    </row>
    <row r="68709" spans="26:26">
      <c r="Z68709"/>
    </row>
    <row r="68710" spans="26:26">
      <c r="Z68710"/>
    </row>
    <row r="68711" spans="26:26">
      <c r="Z68711"/>
    </row>
    <row r="68712" spans="26:26">
      <c r="Z68712"/>
    </row>
    <row r="68713" spans="26:26">
      <c r="Z68713"/>
    </row>
    <row r="68714" spans="26:26">
      <c r="Z68714"/>
    </row>
    <row r="68715" spans="26:26">
      <c r="Z68715"/>
    </row>
    <row r="68716" spans="26:26">
      <c r="Z68716"/>
    </row>
    <row r="68717" spans="26:26">
      <c r="Z68717"/>
    </row>
    <row r="68718" spans="26:26">
      <c r="Z68718"/>
    </row>
    <row r="68719" spans="26:26">
      <c r="Z68719"/>
    </row>
    <row r="68720" spans="26:26">
      <c r="Z68720"/>
    </row>
    <row r="68721" spans="26:26">
      <c r="Z68721"/>
    </row>
    <row r="68722" spans="26:26">
      <c r="Z68722"/>
    </row>
    <row r="68723" spans="26:26">
      <c r="Z68723"/>
    </row>
    <row r="68724" spans="26:26">
      <c r="Z68724"/>
    </row>
    <row r="68725" spans="26:26">
      <c r="Z68725"/>
    </row>
    <row r="68726" spans="26:26">
      <c r="Z68726"/>
    </row>
    <row r="68727" spans="26:26">
      <c r="Z68727"/>
    </row>
    <row r="68728" spans="26:26">
      <c r="Z68728"/>
    </row>
    <row r="68729" spans="26:26">
      <c r="Z68729"/>
    </row>
    <row r="68730" spans="26:26">
      <c r="Z68730"/>
    </row>
    <row r="68731" spans="26:26">
      <c r="Z68731"/>
    </row>
    <row r="68732" spans="26:26">
      <c r="Z68732"/>
    </row>
    <row r="68733" spans="26:26">
      <c r="Z68733"/>
    </row>
    <row r="68734" spans="26:26">
      <c r="Z68734"/>
    </row>
    <row r="68735" spans="26:26">
      <c r="Z68735"/>
    </row>
    <row r="68736" spans="26:26">
      <c r="Z68736"/>
    </row>
    <row r="68737" spans="26:26">
      <c r="Z68737"/>
    </row>
    <row r="68738" spans="26:26">
      <c r="Z68738"/>
    </row>
    <row r="68739" spans="26:26">
      <c r="Z68739"/>
    </row>
    <row r="68740" spans="26:26">
      <c r="Z68740"/>
    </row>
    <row r="68741" spans="26:26">
      <c r="Z68741"/>
    </row>
    <row r="68742" spans="26:26">
      <c r="Z68742"/>
    </row>
    <row r="68743" spans="26:26">
      <c r="Z68743"/>
    </row>
    <row r="68744" spans="26:26">
      <c r="Z68744"/>
    </row>
    <row r="68745" spans="26:26">
      <c r="Z68745"/>
    </row>
    <row r="68746" spans="26:26">
      <c r="Z68746"/>
    </row>
    <row r="68747" spans="26:26">
      <c r="Z68747"/>
    </row>
    <row r="68748" spans="26:26">
      <c r="Z68748"/>
    </row>
    <row r="68749" spans="26:26">
      <c r="Z68749"/>
    </row>
    <row r="68750" spans="26:26">
      <c r="Z68750"/>
    </row>
    <row r="68751" spans="26:26">
      <c r="Z68751"/>
    </row>
    <row r="68752" spans="26:26">
      <c r="Z68752"/>
    </row>
    <row r="68753" spans="26:26">
      <c r="Z68753"/>
    </row>
    <row r="68754" spans="26:26">
      <c r="Z68754"/>
    </row>
    <row r="68755" spans="26:26">
      <c r="Z68755"/>
    </row>
    <row r="68756" spans="26:26">
      <c r="Z68756"/>
    </row>
    <row r="68757" spans="26:26">
      <c r="Z68757"/>
    </row>
    <row r="68758" spans="26:26">
      <c r="Z68758"/>
    </row>
    <row r="68759" spans="26:26">
      <c r="Z68759"/>
    </row>
    <row r="68760" spans="26:26">
      <c r="Z68760"/>
    </row>
    <row r="68761" spans="26:26">
      <c r="Z68761"/>
    </row>
    <row r="68762" spans="26:26">
      <c r="Z68762"/>
    </row>
    <row r="68763" spans="26:26">
      <c r="Z68763"/>
    </row>
    <row r="68764" spans="26:26">
      <c r="Z68764"/>
    </row>
    <row r="68765" spans="26:26">
      <c r="Z68765"/>
    </row>
    <row r="68766" spans="26:26">
      <c r="Z68766"/>
    </row>
    <row r="68767" spans="26:26">
      <c r="Z68767"/>
    </row>
    <row r="68768" spans="26:26">
      <c r="Z68768"/>
    </row>
    <row r="68769" spans="26:26">
      <c r="Z68769"/>
    </row>
    <row r="68770" spans="26:26">
      <c r="Z68770"/>
    </row>
    <row r="68771" spans="26:26">
      <c r="Z68771"/>
    </row>
    <row r="68772" spans="26:26">
      <c r="Z68772"/>
    </row>
    <row r="68773" spans="26:26">
      <c r="Z68773"/>
    </row>
    <row r="68774" spans="26:26">
      <c r="Z68774"/>
    </row>
    <row r="68775" spans="26:26">
      <c r="Z68775"/>
    </row>
    <row r="68776" spans="26:26">
      <c r="Z68776"/>
    </row>
    <row r="68777" spans="26:26">
      <c r="Z68777"/>
    </row>
    <row r="68778" spans="26:26">
      <c r="Z68778"/>
    </row>
    <row r="68779" spans="26:26">
      <c r="Z68779"/>
    </row>
    <row r="68780" spans="26:26">
      <c r="Z68780"/>
    </row>
    <row r="68781" spans="26:26">
      <c r="Z68781"/>
    </row>
    <row r="68782" spans="26:26">
      <c r="Z68782"/>
    </row>
    <row r="68783" spans="26:26">
      <c r="Z68783"/>
    </row>
    <row r="68784" spans="26:26">
      <c r="Z68784"/>
    </row>
    <row r="68785" spans="26:26">
      <c r="Z68785"/>
    </row>
    <row r="68786" spans="26:26">
      <c r="Z68786"/>
    </row>
    <row r="68787" spans="26:26">
      <c r="Z68787"/>
    </row>
    <row r="68788" spans="26:26">
      <c r="Z68788"/>
    </row>
    <row r="68789" spans="26:26">
      <c r="Z68789"/>
    </row>
    <row r="68790" spans="26:26">
      <c r="Z68790"/>
    </row>
    <row r="68791" spans="26:26">
      <c r="Z68791"/>
    </row>
    <row r="68792" spans="26:26">
      <c r="Z68792"/>
    </row>
    <row r="68793" spans="26:26">
      <c r="Z68793"/>
    </row>
    <row r="68794" spans="26:26">
      <c r="Z68794"/>
    </row>
    <row r="68795" spans="26:26">
      <c r="Z68795"/>
    </row>
    <row r="68796" spans="26:26">
      <c r="Z68796"/>
    </row>
    <row r="68797" spans="26:26">
      <c r="Z68797"/>
    </row>
    <row r="68798" spans="26:26">
      <c r="Z68798"/>
    </row>
    <row r="68799" spans="26:26">
      <c r="Z68799"/>
    </row>
    <row r="68800" spans="26:26">
      <c r="Z68800"/>
    </row>
    <row r="68801" spans="26:26">
      <c r="Z68801"/>
    </row>
    <row r="68802" spans="26:26">
      <c r="Z68802"/>
    </row>
    <row r="68803" spans="26:26">
      <c r="Z68803"/>
    </row>
    <row r="68804" spans="26:26">
      <c r="Z68804"/>
    </row>
    <row r="68805" spans="26:26">
      <c r="Z68805"/>
    </row>
    <row r="68806" spans="26:26">
      <c r="Z68806"/>
    </row>
    <row r="68807" spans="26:26">
      <c r="Z68807"/>
    </row>
    <row r="68808" spans="26:26">
      <c r="Z68808"/>
    </row>
    <row r="68809" spans="26:26">
      <c r="Z68809"/>
    </row>
    <row r="68810" spans="26:26">
      <c r="Z68810"/>
    </row>
    <row r="68811" spans="26:26">
      <c r="Z68811"/>
    </row>
    <row r="68812" spans="26:26">
      <c r="Z68812"/>
    </row>
    <row r="68813" spans="26:26">
      <c r="Z68813"/>
    </row>
    <row r="68814" spans="26:26">
      <c r="Z68814"/>
    </row>
    <row r="68815" spans="26:26">
      <c r="Z68815"/>
    </row>
    <row r="68816" spans="26:26">
      <c r="Z68816"/>
    </row>
    <row r="68817" spans="26:26">
      <c r="Z68817"/>
    </row>
    <row r="68818" spans="26:26">
      <c r="Z68818"/>
    </row>
    <row r="68819" spans="26:26">
      <c r="Z68819"/>
    </row>
    <row r="68820" spans="26:26">
      <c r="Z68820"/>
    </row>
    <row r="68821" spans="26:26">
      <c r="Z68821"/>
    </row>
    <row r="68822" spans="26:26">
      <c r="Z68822"/>
    </row>
    <row r="68823" spans="26:26">
      <c r="Z68823"/>
    </row>
    <row r="68824" spans="26:26">
      <c r="Z68824"/>
    </row>
    <row r="68825" spans="26:26">
      <c r="Z68825"/>
    </row>
    <row r="68826" spans="26:26">
      <c r="Z68826"/>
    </row>
    <row r="68827" spans="26:26">
      <c r="Z68827"/>
    </row>
    <row r="68828" spans="26:26">
      <c r="Z68828"/>
    </row>
    <row r="68829" spans="26:26">
      <c r="Z68829"/>
    </row>
    <row r="68830" spans="26:26">
      <c r="Z68830"/>
    </row>
    <row r="68831" spans="26:26">
      <c r="Z68831"/>
    </row>
    <row r="68832" spans="26:26">
      <c r="Z68832"/>
    </row>
    <row r="68833" spans="26:26">
      <c r="Z68833"/>
    </row>
    <row r="68834" spans="26:26">
      <c r="Z68834"/>
    </row>
    <row r="68835" spans="26:26">
      <c r="Z68835"/>
    </row>
    <row r="68836" spans="26:26">
      <c r="Z68836"/>
    </row>
    <row r="68837" spans="26:26">
      <c r="Z68837"/>
    </row>
    <row r="68838" spans="26:26">
      <c r="Z68838"/>
    </row>
    <row r="68839" spans="26:26">
      <c r="Z68839"/>
    </row>
    <row r="68840" spans="26:26">
      <c r="Z68840"/>
    </row>
    <row r="68841" spans="26:26">
      <c r="Z68841"/>
    </row>
    <row r="68842" spans="26:26">
      <c r="Z68842"/>
    </row>
    <row r="68843" spans="26:26">
      <c r="Z68843"/>
    </row>
    <row r="68844" spans="26:26">
      <c r="Z68844"/>
    </row>
    <row r="68845" spans="26:26">
      <c r="Z68845"/>
    </row>
    <row r="68846" spans="26:26">
      <c r="Z68846"/>
    </row>
    <row r="68847" spans="26:26">
      <c r="Z68847"/>
    </row>
    <row r="68848" spans="26:26">
      <c r="Z68848"/>
    </row>
    <row r="68849" spans="26:26">
      <c r="Z68849"/>
    </row>
    <row r="68850" spans="26:26">
      <c r="Z68850"/>
    </row>
    <row r="68851" spans="26:26">
      <c r="Z68851"/>
    </row>
    <row r="68852" spans="26:26">
      <c r="Z68852"/>
    </row>
    <row r="68853" spans="26:26">
      <c r="Z68853"/>
    </row>
    <row r="68854" spans="26:26">
      <c r="Z68854"/>
    </row>
    <row r="68855" spans="26:26">
      <c r="Z68855"/>
    </row>
    <row r="68856" spans="26:26">
      <c r="Z68856"/>
    </row>
    <row r="68857" spans="26:26">
      <c r="Z68857"/>
    </row>
    <row r="68858" spans="26:26">
      <c r="Z68858"/>
    </row>
    <row r="68859" spans="26:26">
      <c r="Z68859"/>
    </row>
    <row r="68860" spans="26:26">
      <c r="Z68860"/>
    </row>
    <row r="68861" spans="26:26">
      <c r="Z68861"/>
    </row>
    <row r="68862" spans="26:26">
      <c r="Z68862"/>
    </row>
    <row r="68863" spans="26:26">
      <c r="Z68863"/>
    </row>
    <row r="68864" spans="26:26">
      <c r="Z68864"/>
    </row>
    <row r="68865" spans="26:26">
      <c r="Z68865"/>
    </row>
    <row r="68866" spans="26:26">
      <c r="Z68866"/>
    </row>
    <row r="68867" spans="26:26">
      <c r="Z68867"/>
    </row>
    <row r="68868" spans="26:26">
      <c r="Z68868"/>
    </row>
    <row r="68869" spans="26:26">
      <c r="Z68869"/>
    </row>
    <row r="68870" spans="26:26">
      <c r="Z68870"/>
    </row>
    <row r="68871" spans="26:26">
      <c r="Z68871"/>
    </row>
    <row r="68872" spans="26:26">
      <c r="Z68872"/>
    </row>
    <row r="68873" spans="26:26">
      <c r="Z68873"/>
    </row>
    <row r="68874" spans="26:26">
      <c r="Z68874"/>
    </row>
    <row r="68875" spans="26:26">
      <c r="Z68875"/>
    </row>
    <row r="68876" spans="26:26">
      <c r="Z68876"/>
    </row>
    <row r="68877" spans="26:26">
      <c r="Z68877"/>
    </row>
    <row r="68878" spans="26:26">
      <c r="Z68878"/>
    </row>
    <row r="68879" spans="26:26">
      <c r="Z68879"/>
    </row>
    <row r="68880" spans="26:26">
      <c r="Z68880"/>
    </row>
    <row r="68881" spans="26:26">
      <c r="Z68881"/>
    </row>
    <row r="68882" spans="26:26">
      <c r="Z68882"/>
    </row>
    <row r="68883" spans="26:26">
      <c r="Z68883"/>
    </row>
    <row r="68884" spans="26:26">
      <c r="Z68884"/>
    </row>
    <row r="68885" spans="26:26">
      <c r="Z68885"/>
    </row>
    <row r="68886" spans="26:26">
      <c r="Z68886"/>
    </row>
    <row r="68887" spans="26:26">
      <c r="Z68887"/>
    </row>
    <row r="68888" spans="26:26">
      <c r="Z68888"/>
    </row>
    <row r="68889" spans="26:26">
      <c r="Z68889"/>
    </row>
    <row r="68890" spans="26:26">
      <c r="Z68890"/>
    </row>
    <row r="68891" spans="26:26">
      <c r="Z68891"/>
    </row>
    <row r="68892" spans="26:26">
      <c r="Z68892"/>
    </row>
    <row r="68893" spans="26:26">
      <c r="Z68893"/>
    </row>
    <row r="68894" spans="26:26">
      <c r="Z68894"/>
    </row>
    <row r="68895" spans="26:26">
      <c r="Z68895"/>
    </row>
    <row r="68896" spans="26:26">
      <c r="Z68896"/>
    </row>
    <row r="68897" spans="26:26">
      <c r="Z68897"/>
    </row>
    <row r="68898" spans="26:26">
      <c r="Z68898"/>
    </row>
    <row r="68899" spans="26:26">
      <c r="Z68899"/>
    </row>
    <row r="68900" spans="26:26">
      <c r="Z68900"/>
    </row>
    <row r="68901" spans="26:26">
      <c r="Z68901"/>
    </row>
    <row r="68902" spans="26:26">
      <c r="Z68902"/>
    </row>
    <row r="68903" spans="26:26">
      <c r="Z68903"/>
    </row>
    <row r="68904" spans="26:26">
      <c r="Z68904"/>
    </row>
    <row r="68905" spans="26:26">
      <c r="Z68905"/>
    </row>
    <row r="68906" spans="26:26">
      <c r="Z68906"/>
    </row>
    <row r="68907" spans="26:26">
      <c r="Z68907"/>
    </row>
    <row r="68908" spans="26:26">
      <c r="Z68908"/>
    </row>
    <row r="68909" spans="26:26">
      <c r="Z68909"/>
    </row>
    <row r="68910" spans="26:26">
      <c r="Z68910"/>
    </row>
    <row r="68911" spans="26:26">
      <c r="Z68911"/>
    </row>
    <row r="68912" spans="26:26">
      <c r="Z68912"/>
    </row>
    <row r="68913" spans="26:26">
      <c r="Z68913"/>
    </row>
    <row r="68914" spans="26:26">
      <c r="Z68914"/>
    </row>
    <row r="68915" spans="26:26">
      <c r="Z68915"/>
    </row>
    <row r="68916" spans="26:26">
      <c r="Z68916"/>
    </row>
    <row r="68917" spans="26:26">
      <c r="Z68917"/>
    </row>
    <row r="68918" spans="26:26">
      <c r="Z68918"/>
    </row>
    <row r="68919" spans="26:26">
      <c r="Z68919"/>
    </row>
    <row r="68920" spans="26:26">
      <c r="Z68920"/>
    </row>
    <row r="68921" spans="26:26">
      <c r="Z68921"/>
    </row>
    <row r="68922" spans="26:26">
      <c r="Z68922"/>
    </row>
    <row r="68923" spans="26:26">
      <c r="Z68923"/>
    </row>
    <row r="68924" spans="26:26">
      <c r="Z68924"/>
    </row>
    <row r="68925" spans="26:26">
      <c r="Z68925"/>
    </row>
    <row r="68926" spans="26:26">
      <c r="Z68926"/>
    </row>
    <row r="68927" spans="26:26">
      <c r="Z68927"/>
    </row>
    <row r="68928" spans="26:26">
      <c r="Z68928"/>
    </row>
    <row r="68929" spans="26:26">
      <c r="Z68929"/>
    </row>
    <row r="68930" spans="26:26">
      <c r="Z68930"/>
    </row>
    <row r="68931" spans="26:26">
      <c r="Z68931"/>
    </row>
    <row r="68932" spans="26:26">
      <c r="Z68932"/>
    </row>
    <row r="68933" spans="26:26">
      <c r="Z68933"/>
    </row>
    <row r="68934" spans="26:26">
      <c r="Z68934"/>
    </row>
    <row r="68935" spans="26:26">
      <c r="Z68935"/>
    </row>
    <row r="68936" spans="26:26">
      <c r="Z68936"/>
    </row>
    <row r="68937" spans="26:26">
      <c r="Z68937"/>
    </row>
    <row r="68938" spans="26:26">
      <c r="Z68938"/>
    </row>
    <row r="68939" spans="26:26">
      <c r="Z68939"/>
    </row>
    <row r="68940" spans="26:26">
      <c r="Z68940"/>
    </row>
    <row r="68941" spans="26:26">
      <c r="Z68941"/>
    </row>
    <row r="68942" spans="26:26">
      <c r="Z68942"/>
    </row>
    <row r="68943" spans="26:26">
      <c r="Z68943"/>
    </row>
    <row r="68944" spans="26:26">
      <c r="Z68944"/>
    </row>
    <row r="68945" spans="26:26">
      <c r="Z68945"/>
    </row>
    <row r="68946" spans="26:26">
      <c r="Z68946"/>
    </row>
    <row r="68947" spans="26:26">
      <c r="Z68947"/>
    </row>
    <row r="68948" spans="26:26">
      <c r="Z68948"/>
    </row>
    <row r="68949" spans="26:26">
      <c r="Z68949"/>
    </row>
    <row r="68950" spans="26:26">
      <c r="Z68950"/>
    </row>
    <row r="68951" spans="26:26">
      <c r="Z68951"/>
    </row>
    <row r="68952" spans="26:26">
      <c r="Z68952"/>
    </row>
    <row r="68953" spans="26:26">
      <c r="Z68953"/>
    </row>
    <row r="68954" spans="26:26">
      <c r="Z68954"/>
    </row>
    <row r="68955" spans="26:26">
      <c r="Z68955"/>
    </row>
    <row r="68956" spans="26:26">
      <c r="Z68956"/>
    </row>
    <row r="68957" spans="26:26">
      <c r="Z68957"/>
    </row>
    <row r="68958" spans="26:26">
      <c r="Z68958"/>
    </row>
    <row r="68959" spans="26:26">
      <c r="Z68959"/>
    </row>
    <row r="68960" spans="26:26">
      <c r="Z68960"/>
    </row>
    <row r="68961" spans="26:26">
      <c r="Z68961"/>
    </row>
    <row r="68962" spans="26:26">
      <c r="Z68962"/>
    </row>
    <row r="68963" spans="26:26">
      <c r="Z68963"/>
    </row>
    <row r="68964" spans="26:26">
      <c r="Z68964"/>
    </row>
    <row r="68965" spans="26:26">
      <c r="Z68965"/>
    </row>
    <row r="68966" spans="26:26">
      <c r="Z68966"/>
    </row>
    <row r="68967" spans="26:26">
      <c r="Z68967"/>
    </row>
    <row r="68968" spans="26:26">
      <c r="Z68968"/>
    </row>
    <row r="68969" spans="26:26">
      <c r="Z68969"/>
    </row>
    <row r="68970" spans="26:26">
      <c r="Z68970"/>
    </row>
    <row r="68971" spans="26:26">
      <c r="Z68971"/>
    </row>
    <row r="68972" spans="26:26">
      <c r="Z68972"/>
    </row>
    <row r="68973" spans="26:26">
      <c r="Z68973"/>
    </row>
    <row r="68974" spans="26:26">
      <c r="Z68974"/>
    </row>
    <row r="68975" spans="26:26">
      <c r="Z68975"/>
    </row>
    <row r="68976" spans="26:26">
      <c r="Z68976"/>
    </row>
    <row r="68977" spans="26:26">
      <c r="Z68977"/>
    </row>
    <row r="68978" spans="26:26">
      <c r="Z68978"/>
    </row>
    <row r="68979" spans="26:26">
      <c r="Z68979"/>
    </row>
    <row r="68980" spans="26:26">
      <c r="Z68980"/>
    </row>
    <row r="68981" spans="26:26">
      <c r="Z68981"/>
    </row>
    <row r="68982" spans="26:26">
      <c r="Z68982"/>
    </row>
    <row r="68983" spans="26:26">
      <c r="Z68983"/>
    </row>
    <row r="68984" spans="26:26">
      <c r="Z68984"/>
    </row>
    <row r="68985" spans="26:26">
      <c r="Z68985"/>
    </row>
    <row r="68986" spans="26:26">
      <c r="Z68986"/>
    </row>
    <row r="68987" spans="26:26">
      <c r="Z68987"/>
    </row>
    <row r="68988" spans="26:26">
      <c r="Z68988"/>
    </row>
    <row r="68989" spans="26:26">
      <c r="Z68989"/>
    </row>
    <row r="68990" spans="26:26">
      <c r="Z68990"/>
    </row>
    <row r="68991" spans="26:26">
      <c r="Z68991"/>
    </row>
    <row r="68992" spans="26:26">
      <c r="Z68992"/>
    </row>
    <row r="68993" spans="26:26">
      <c r="Z68993"/>
    </row>
    <row r="68994" spans="26:26">
      <c r="Z68994"/>
    </row>
    <row r="68995" spans="26:26">
      <c r="Z68995"/>
    </row>
    <row r="68996" spans="26:26">
      <c r="Z68996"/>
    </row>
    <row r="68997" spans="26:26">
      <c r="Z68997"/>
    </row>
    <row r="68998" spans="26:26">
      <c r="Z68998"/>
    </row>
    <row r="68999" spans="26:26">
      <c r="Z68999"/>
    </row>
    <row r="69000" spans="26:26">
      <c r="Z69000"/>
    </row>
    <row r="69001" spans="26:26">
      <c r="Z69001"/>
    </row>
    <row r="69002" spans="26:26">
      <c r="Z69002"/>
    </row>
    <row r="69003" spans="26:26">
      <c r="Z69003"/>
    </row>
    <row r="69004" spans="26:26">
      <c r="Z69004"/>
    </row>
    <row r="69005" spans="26:26">
      <c r="Z69005"/>
    </row>
    <row r="69006" spans="26:26">
      <c r="Z69006"/>
    </row>
    <row r="69007" spans="26:26">
      <c r="Z69007"/>
    </row>
    <row r="69008" spans="26:26">
      <c r="Z69008"/>
    </row>
    <row r="69009" spans="26:26">
      <c r="Z69009"/>
    </row>
    <row r="69010" spans="26:26">
      <c r="Z69010"/>
    </row>
    <row r="69011" spans="26:26">
      <c r="Z69011"/>
    </row>
    <row r="69012" spans="26:26">
      <c r="Z69012"/>
    </row>
    <row r="69013" spans="26:26">
      <c r="Z69013"/>
    </row>
    <row r="69014" spans="26:26">
      <c r="Z69014"/>
    </row>
    <row r="69015" spans="26:26">
      <c r="Z69015"/>
    </row>
    <row r="69016" spans="26:26">
      <c r="Z69016"/>
    </row>
    <row r="69017" spans="26:26">
      <c r="Z69017"/>
    </row>
    <row r="69018" spans="26:26">
      <c r="Z69018"/>
    </row>
    <row r="69019" spans="26:26">
      <c r="Z69019"/>
    </row>
    <row r="69020" spans="26:26">
      <c r="Z69020"/>
    </row>
    <row r="69021" spans="26:26">
      <c r="Z69021"/>
    </row>
    <row r="69022" spans="26:26">
      <c r="Z69022"/>
    </row>
    <row r="69023" spans="26:26">
      <c r="Z69023"/>
    </row>
    <row r="69024" spans="26:26">
      <c r="Z69024"/>
    </row>
    <row r="69025" spans="26:26">
      <c r="Z69025"/>
    </row>
    <row r="69026" spans="26:26">
      <c r="Z69026"/>
    </row>
    <row r="69027" spans="26:26">
      <c r="Z69027"/>
    </row>
    <row r="69028" spans="26:26">
      <c r="Z69028"/>
    </row>
    <row r="69029" spans="26:26">
      <c r="Z69029"/>
    </row>
    <row r="69030" spans="26:26">
      <c r="Z69030"/>
    </row>
    <row r="69031" spans="26:26">
      <c r="Z69031"/>
    </row>
    <row r="69032" spans="26:26">
      <c r="Z69032"/>
    </row>
    <row r="69033" spans="26:26">
      <c r="Z69033"/>
    </row>
    <row r="69034" spans="26:26">
      <c r="Z69034"/>
    </row>
    <row r="69035" spans="26:26">
      <c r="Z69035"/>
    </row>
    <row r="69036" spans="26:26">
      <c r="Z69036"/>
    </row>
    <row r="69037" spans="26:26">
      <c r="Z69037"/>
    </row>
    <row r="69038" spans="26:26">
      <c r="Z69038"/>
    </row>
    <row r="69039" spans="26:26">
      <c r="Z69039"/>
    </row>
    <row r="69040" spans="26:26">
      <c r="Z69040"/>
    </row>
    <row r="69041" spans="26:26">
      <c r="Z69041"/>
    </row>
    <row r="69042" spans="26:26">
      <c r="Z69042"/>
    </row>
    <row r="69043" spans="26:26">
      <c r="Z69043"/>
    </row>
    <row r="69044" spans="26:26">
      <c r="Z69044"/>
    </row>
    <row r="69045" spans="26:26">
      <c r="Z69045"/>
    </row>
    <row r="69046" spans="26:26">
      <c r="Z69046"/>
    </row>
    <row r="69047" spans="26:26">
      <c r="Z69047"/>
    </row>
    <row r="69048" spans="26:26">
      <c r="Z69048"/>
    </row>
    <row r="69049" spans="26:26">
      <c r="Z69049"/>
    </row>
    <row r="69050" spans="26:26">
      <c r="Z69050"/>
    </row>
    <row r="69051" spans="26:26">
      <c r="Z69051"/>
    </row>
    <row r="69052" spans="26:26">
      <c r="Z69052"/>
    </row>
    <row r="69053" spans="26:26">
      <c r="Z69053"/>
    </row>
    <row r="69054" spans="26:26">
      <c r="Z69054"/>
    </row>
    <row r="69055" spans="26:26">
      <c r="Z69055"/>
    </row>
    <row r="69056" spans="26:26">
      <c r="Z69056"/>
    </row>
    <row r="69057" spans="26:26">
      <c r="Z69057"/>
    </row>
    <row r="69058" spans="26:26">
      <c r="Z69058"/>
    </row>
    <row r="69059" spans="26:26">
      <c r="Z69059"/>
    </row>
    <row r="69060" spans="26:26">
      <c r="Z69060"/>
    </row>
    <row r="69061" spans="26:26">
      <c r="Z69061"/>
    </row>
    <row r="69062" spans="26:26">
      <c r="Z69062"/>
    </row>
    <row r="69063" spans="26:26">
      <c r="Z69063"/>
    </row>
    <row r="69064" spans="26:26">
      <c r="Z69064"/>
    </row>
    <row r="69065" spans="26:26">
      <c r="Z69065"/>
    </row>
    <row r="69066" spans="26:26">
      <c r="Z69066"/>
    </row>
    <row r="69067" spans="26:26">
      <c r="Z69067"/>
    </row>
    <row r="69068" spans="26:26">
      <c r="Z69068"/>
    </row>
    <row r="69069" spans="26:26">
      <c r="Z69069"/>
    </row>
    <row r="69070" spans="26:26">
      <c r="Z69070"/>
    </row>
    <row r="69071" spans="26:26">
      <c r="Z69071"/>
    </row>
    <row r="69072" spans="26:26">
      <c r="Z69072"/>
    </row>
    <row r="69073" spans="26:26">
      <c r="Z69073"/>
    </row>
    <row r="69074" spans="26:26">
      <c r="Z69074"/>
    </row>
    <row r="69075" spans="26:26">
      <c r="Z69075"/>
    </row>
    <row r="69076" spans="26:26">
      <c r="Z69076"/>
    </row>
    <row r="69077" spans="26:26">
      <c r="Z69077"/>
    </row>
    <row r="69078" spans="26:26">
      <c r="Z69078"/>
    </row>
    <row r="69079" spans="26:26">
      <c r="Z69079"/>
    </row>
    <row r="69080" spans="26:26">
      <c r="Z69080"/>
    </row>
    <row r="69081" spans="26:26">
      <c r="Z69081"/>
    </row>
    <row r="69082" spans="26:26">
      <c r="Z69082"/>
    </row>
    <row r="69083" spans="26:26">
      <c r="Z69083"/>
    </row>
    <row r="69084" spans="26:26">
      <c r="Z69084"/>
    </row>
    <row r="69085" spans="26:26">
      <c r="Z69085"/>
    </row>
    <row r="69086" spans="26:26">
      <c r="Z69086"/>
    </row>
    <row r="69087" spans="26:26">
      <c r="Z69087"/>
    </row>
    <row r="69088" spans="26:26">
      <c r="Z69088"/>
    </row>
    <row r="69089" spans="26:26">
      <c r="Z69089"/>
    </row>
    <row r="69090" spans="26:26">
      <c r="Z69090"/>
    </row>
    <row r="69091" spans="26:26">
      <c r="Z69091"/>
    </row>
    <row r="69092" spans="26:26">
      <c r="Z69092"/>
    </row>
    <row r="69093" spans="26:26">
      <c r="Z69093"/>
    </row>
    <row r="69094" spans="26:26">
      <c r="Z69094"/>
    </row>
    <row r="69095" spans="26:26">
      <c r="Z69095"/>
    </row>
    <row r="69096" spans="26:26">
      <c r="Z69096"/>
    </row>
    <row r="69097" spans="26:26">
      <c r="Z69097"/>
    </row>
    <row r="69098" spans="26:26">
      <c r="Z69098"/>
    </row>
    <row r="69099" spans="26:26">
      <c r="Z69099"/>
    </row>
    <row r="69100" spans="26:26">
      <c r="Z69100"/>
    </row>
    <row r="69101" spans="26:26">
      <c r="Z69101"/>
    </row>
    <row r="69102" spans="26:26">
      <c r="Z69102"/>
    </row>
    <row r="69103" spans="26:26">
      <c r="Z69103"/>
    </row>
    <row r="69104" spans="26:26">
      <c r="Z69104"/>
    </row>
    <row r="69105" spans="26:26">
      <c r="Z69105"/>
    </row>
    <row r="69106" spans="26:26">
      <c r="Z69106"/>
    </row>
    <row r="69107" spans="26:26">
      <c r="Z69107"/>
    </row>
    <row r="69108" spans="26:26">
      <c r="Z69108"/>
    </row>
    <row r="69109" spans="26:26">
      <c r="Z69109"/>
    </row>
    <row r="69110" spans="26:26">
      <c r="Z69110"/>
    </row>
    <row r="69111" spans="26:26">
      <c r="Z69111"/>
    </row>
    <row r="69112" spans="26:26">
      <c r="Z69112"/>
    </row>
    <row r="69113" spans="26:26">
      <c r="Z69113"/>
    </row>
    <row r="69114" spans="26:26">
      <c r="Z69114"/>
    </row>
    <row r="69115" spans="26:26">
      <c r="Z69115"/>
    </row>
    <row r="69116" spans="26:26">
      <c r="Z69116"/>
    </row>
    <row r="69117" spans="26:26">
      <c r="Z69117"/>
    </row>
    <row r="69118" spans="26:26">
      <c r="Z69118"/>
    </row>
    <row r="69119" spans="26:26">
      <c r="Z69119"/>
    </row>
    <row r="69120" spans="26:26">
      <c r="Z69120"/>
    </row>
    <row r="69121" spans="26:26">
      <c r="Z69121"/>
    </row>
    <row r="69122" spans="26:26">
      <c r="Z69122"/>
    </row>
    <row r="69123" spans="26:26">
      <c r="Z69123"/>
    </row>
    <row r="69124" spans="26:26">
      <c r="Z69124"/>
    </row>
    <row r="69125" spans="26:26">
      <c r="Z69125"/>
    </row>
    <row r="69126" spans="26:26">
      <c r="Z69126"/>
    </row>
    <row r="69127" spans="26:26">
      <c r="Z69127"/>
    </row>
    <row r="69128" spans="26:26">
      <c r="Z69128"/>
    </row>
    <row r="69129" spans="26:26">
      <c r="Z69129"/>
    </row>
    <row r="69130" spans="26:26">
      <c r="Z69130"/>
    </row>
    <row r="69131" spans="26:26">
      <c r="Z69131"/>
    </row>
    <row r="69132" spans="26:26">
      <c r="Z69132"/>
    </row>
    <row r="69133" spans="26:26">
      <c r="Z69133"/>
    </row>
    <row r="69134" spans="26:26">
      <c r="Z69134"/>
    </row>
    <row r="69135" spans="26:26">
      <c r="Z69135"/>
    </row>
    <row r="69136" spans="26:26">
      <c r="Z69136"/>
    </row>
    <row r="69137" spans="26:26">
      <c r="Z69137"/>
    </row>
    <row r="69138" spans="26:26">
      <c r="Z69138"/>
    </row>
    <row r="69139" spans="26:26">
      <c r="Z69139"/>
    </row>
    <row r="69140" spans="26:26">
      <c r="Z69140"/>
    </row>
    <row r="69141" spans="26:26">
      <c r="Z69141"/>
    </row>
    <row r="69142" spans="26:26">
      <c r="Z69142"/>
    </row>
    <row r="69143" spans="26:26">
      <c r="Z69143"/>
    </row>
    <row r="69144" spans="26:26">
      <c r="Z69144"/>
    </row>
    <row r="69145" spans="26:26">
      <c r="Z69145"/>
    </row>
    <row r="69146" spans="26:26">
      <c r="Z69146"/>
    </row>
    <row r="69147" spans="26:26">
      <c r="Z69147"/>
    </row>
    <row r="69148" spans="26:26">
      <c r="Z69148"/>
    </row>
    <row r="69149" spans="26:26">
      <c r="Z69149"/>
    </row>
    <row r="69150" spans="26:26">
      <c r="Z69150"/>
    </row>
    <row r="69151" spans="26:26">
      <c r="Z69151"/>
    </row>
    <row r="69152" spans="26:26">
      <c r="Z69152"/>
    </row>
    <row r="69153" spans="26:26">
      <c r="Z69153"/>
    </row>
    <row r="69154" spans="26:26">
      <c r="Z69154"/>
    </row>
    <row r="69155" spans="26:26">
      <c r="Z69155"/>
    </row>
    <row r="69156" spans="26:26">
      <c r="Z69156"/>
    </row>
    <row r="69157" spans="26:26">
      <c r="Z69157"/>
    </row>
    <row r="69158" spans="26:26">
      <c r="Z69158"/>
    </row>
    <row r="69159" spans="26:26">
      <c r="Z69159"/>
    </row>
    <row r="69160" spans="26:26">
      <c r="Z69160"/>
    </row>
    <row r="69161" spans="26:26">
      <c r="Z69161"/>
    </row>
    <row r="69162" spans="26:26">
      <c r="Z69162"/>
    </row>
    <row r="69163" spans="26:26">
      <c r="Z69163"/>
    </row>
    <row r="69164" spans="26:26">
      <c r="Z69164"/>
    </row>
    <row r="69165" spans="26:26">
      <c r="Z69165"/>
    </row>
    <row r="69166" spans="26:26">
      <c r="Z69166"/>
    </row>
    <row r="69167" spans="26:26">
      <c r="Z69167"/>
    </row>
    <row r="69168" spans="26:26">
      <c r="Z69168"/>
    </row>
    <row r="69169" spans="26:26">
      <c r="Z69169"/>
    </row>
    <row r="69170" spans="26:26">
      <c r="Z69170"/>
    </row>
    <row r="69171" spans="26:26">
      <c r="Z69171"/>
    </row>
    <row r="69172" spans="26:26">
      <c r="Z69172"/>
    </row>
    <row r="69173" spans="26:26">
      <c r="Z69173"/>
    </row>
    <row r="69174" spans="26:26">
      <c r="Z69174"/>
    </row>
    <row r="69175" spans="26:26">
      <c r="Z69175"/>
    </row>
    <row r="69176" spans="26:26">
      <c r="Z69176"/>
    </row>
    <row r="69177" spans="26:26">
      <c r="Z69177"/>
    </row>
    <row r="69178" spans="26:26">
      <c r="Z69178"/>
    </row>
    <row r="69179" spans="26:26">
      <c r="Z69179"/>
    </row>
    <row r="69180" spans="26:26">
      <c r="Z69180"/>
    </row>
    <row r="69181" spans="26:26">
      <c r="Z69181"/>
    </row>
    <row r="69182" spans="26:26">
      <c r="Z69182"/>
    </row>
    <row r="69183" spans="26:26">
      <c r="Z69183"/>
    </row>
    <row r="69184" spans="26:26">
      <c r="Z69184"/>
    </row>
    <row r="69185" spans="26:26">
      <c r="Z69185"/>
    </row>
    <row r="69186" spans="26:26">
      <c r="Z69186"/>
    </row>
    <row r="69187" spans="26:26">
      <c r="Z69187"/>
    </row>
    <row r="69188" spans="26:26">
      <c r="Z69188"/>
    </row>
    <row r="69189" spans="26:26">
      <c r="Z69189"/>
    </row>
    <row r="69190" spans="26:26">
      <c r="Z69190"/>
    </row>
    <row r="69191" spans="26:26">
      <c r="Z69191"/>
    </row>
    <row r="69192" spans="26:26">
      <c r="Z69192"/>
    </row>
    <row r="69193" spans="26:26">
      <c r="Z69193"/>
    </row>
    <row r="69194" spans="26:26">
      <c r="Z69194"/>
    </row>
    <row r="69195" spans="26:26">
      <c r="Z69195"/>
    </row>
    <row r="69196" spans="26:26">
      <c r="Z69196"/>
    </row>
    <row r="69197" spans="26:26">
      <c r="Z69197"/>
    </row>
    <row r="69198" spans="26:26">
      <c r="Z69198"/>
    </row>
    <row r="69199" spans="26:26">
      <c r="Z69199"/>
    </row>
    <row r="69200" spans="26:26">
      <c r="Z69200"/>
    </row>
    <row r="69201" spans="26:26">
      <c r="Z69201"/>
    </row>
    <row r="69202" spans="26:26">
      <c r="Z69202"/>
    </row>
    <row r="69203" spans="26:26">
      <c r="Z69203"/>
    </row>
    <row r="69204" spans="26:26">
      <c r="Z69204"/>
    </row>
    <row r="69205" spans="26:26">
      <c r="Z69205"/>
    </row>
    <row r="69206" spans="26:26">
      <c r="Z69206"/>
    </row>
    <row r="69207" spans="26:26">
      <c r="Z69207"/>
    </row>
    <row r="69208" spans="26:26">
      <c r="Z69208"/>
    </row>
    <row r="69209" spans="26:26">
      <c r="Z69209"/>
    </row>
    <row r="69210" spans="26:26">
      <c r="Z69210"/>
    </row>
    <row r="69211" spans="26:26">
      <c r="Z69211"/>
    </row>
    <row r="69212" spans="26:26">
      <c r="Z69212"/>
    </row>
    <row r="69213" spans="26:26">
      <c r="Z69213"/>
    </row>
    <row r="69214" spans="26:26">
      <c r="Z69214"/>
    </row>
    <row r="69215" spans="26:26">
      <c r="Z69215"/>
    </row>
    <row r="69216" spans="26:26">
      <c r="Z69216"/>
    </row>
    <row r="69217" spans="26:26">
      <c r="Z69217"/>
    </row>
    <row r="69218" spans="26:26">
      <c r="Z69218"/>
    </row>
    <row r="69219" spans="26:26">
      <c r="Z69219"/>
    </row>
    <row r="69220" spans="26:26">
      <c r="Z69220"/>
    </row>
    <row r="69221" spans="26:26">
      <c r="Z69221"/>
    </row>
    <row r="69222" spans="26:26">
      <c r="Z69222"/>
    </row>
    <row r="69223" spans="26:26">
      <c r="Z69223"/>
    </row>
    <row r="69224" spans="26:26">
      <c r="Z69224"/>
    </row>
    <row r="69225" spans="26:26">
      <c r="Z69225"/>
    </row>
    <row r="69226" spans="26:26">
      <c r="Z69226"/>
    </row>
    <row r="69227" spans="26:26">
      <c r="Z69227"/>
    </row>
    <row r="69228" spans="26:26">
      <c r="Z69228"/>
    </row>
    <row r="69229" spans="26:26">
      <c r="Z69229"/>
    </row>
    <row r="69230" spans="26:26">
      <c r="Z69230"/>
    </row>
    <row r="69231" spans="26:26">
      <c r="Z69231"/>
    </row>
    <row r="69232" spans="26:26">
      <c r="Z69232"/>
    </row>
    <row r="69233" spans="26:26">
      <c r="Z69233"/>
    </row>
    <row r="69234" spans="26:26">
      <c r="Z69234"/>
    </row>
    <row r="69235" spans="26:26">
      <c r="Z69235"/>
    </row>
    <row r="69236" spans="26:26">
      <c r="Z69236"/>
    </row>
    <row r="69237" spans="26:26">
      <c r="Z69237"/>
    </row>
    <row r="69238" spans="26:26">
      <c r="Z69238"/>
    </row>
    <row r="69239" spans="26:26">
      <c r="Z69239"/>
    </row>
    <row r="69240" spans="26:26">
      <c r="Z69240"/>
    </row>
    <row r="69241" spans="26:26">
      <c r="Z69241"/>
    </row>
    <row r="69242" spans="26:26">
      <c r="Z69242"/>
    </row>
    <row r="69243" spans="26:26">
      <c r="Z69243"/>
    </row>
    <row r="69244" spans="26:26">
      <c r="Z69244"/>
    </row>
    <row r="69245" spans="26:26">
      <c r="Z69245"/>
    </row>
    <row r="69246" spans="26:26">
      <c r="Z69246"/>
    </row>
    <row r="69247" spans="26:26">
      <c r="Z69247"/>
    </row>
    <row r="69248" spans="26:26">
      <c r="Z69248"/>
    </row>
    <row r="69249" spans="26:26">
      <c r="Z69249"/>
    </row>
    <row r="69250" spans="26:26">
      <c r="Z69250"/>
    </row>
    <row r="69251" spans="26:26">
      <c r="Z69251"/>
    </row>
    <row r="69252" spans="26:26">
      <c r="Z69252"/>
    </row>
    <row r="69253" spans="26:26">
      <c r="Z69253"/>
    </row>
    <row r="69254" spans="26:26">
      <c r="Z69254"/>
    </row>
    <row r="69255" spans="26:26">
      <c r="Z69255"/>
    </row>
    <row r="69256" spans="26:26">
      <c r="Z69256"/>
    </row>
    <row r="69257" spans="26:26">
      <c r="Z69257"/>
    </row>
    <row r="69258" spans="26:26">
      <c r="Z69258"/>
    </row>
    <row r="69259" spans="26:26">
      <c r="Z69259"/>
    </row>
    <row r="69260" spans="26:26">
      <c r="Z69260"/>
    </row>
    <row r="69261" spans="26:26">
      <c r="Z69261"/>
    </row>
    <row r="69262" spans="26:26">
      <c r="Z69262"/>
    </row>
    <row r="69263" spans="26:26">
      <c r="Z69263"/>
    </row>
    <row r="69264" spans="26:26">
      <c r="Z69264"/>
    </row>
    <row r="69265" spans="26:26">
      <c r="Z69265"/>
    </row>
    <row r="69266" spans="26:26">
      <c r="Z69266"/>
    </row>
    <row r="69267" spans="26:26">
      <c r="Z69267"/>
    </row>
    <row r="69268" spans="26:26">
      <c r="Z69268"/>
    </row>
    <row r="69269" spans="26:26">
      <c r="Z69269"/>
    </row>
    <row r="69270" spans="26:26">
      <c r="Z69270"/>
    </row>
    <row r="69271" spans="26:26">
      <c r="Z69271"/>
    </row>
    <row r="69272" spans="26:26">
      <c r="Z69272"/>
    </row>
    <row r="69273" spans="26:26">
      <c r="Z69273"/>
    </row>
    <row r="69274" spans="26:26">
      <c r="Z69274"/>
    </row>
    <row r="69275" spans="26:26">
      <c r="Z69275"/>
    </row>
    <row r="69276" spans="26:26">
      <c r="Z69276"/>
    </row>
    <row r="69277" spans="26:26">
      <c r="Z69277"/>
    </row>
    <row r="69278" spans="26:26">
      <c r="Z69278"/>
    </row>
    <row r="69279" spans="26:26">
      <c r="Z69279"/>
    </row>
    <row r="69280" spans="26:26">
      <c r="Z69280"/>
    </row>
    <row r="69281" spans="26:26">
      <c r="Z69281"/>
    </row>
    <row r="69282" spans="26:26">
      <c r="Z69282"/>
    </row>
    <row r="69283" spans="26:26">
      <c r="Z69283"/>
    </row>
    <row r="69284" spans="26:26">
      <c r="Z69284"/>
    </row>
    <row r="69285" spans="26:26">
      <c r="Z69285"/>
    </row>
    <row r="69286" spans="26:26">
      <c r="Z69286"/>
    </row>
    <row r="69287" spans="26:26">
      <c r="Z69287"/>
    </row>
    <row r="69288" spans="26:26">
      <c r="Z69288"/>
    </row>
    <row r="69289" spans="26:26">
      <c r="Z69289"/>
    </row>
    <row r="69290" spans="26:26">
      <c r="Z69290"/>
    </row>
    <row r="69291" spans="26:26">
      <c r="Z69291"/>
    </row>
    <row r="69292" spans="26:26">
      <c r="Z69292"/>
    </row>
    <row r="69293" spans="26:26">
      <c r="Z69293"/>
    </row>
    <row r="69294" spans="26:26">
      <c r="Z69294"/>
    </row>
    <row r="69295" spans="26:26">
      <c r="Z69295"/>
    </row>
    <row r="69296" spans="26:26">
      <c r="Z69296"/>
    </row>
    <row r="69297" spans="26:26">
      <c r="Z69297"/>
    </row>
    <row r="69298" spans="26:26">
      <c r="Z69298"/>
    </row>
    <row r="69299" spans="26:26">
      <c r="Z69299"/>
    </row>
    <row r="69300" spans="26:26">
      <c r="Z69300"/>
    </row>
    <row r="69301" spans="26:26">
      <c r="Z69301"/>
    </row>
    <row r="69302" spans="26:26">
      <c r="Z69302"/>
    </row>
    <row r="69303" spans="26:26">
      <c r="Z69303"/>
    </row>
    <row r="69304" spans="26:26">
      <c r="Z69304"/>
    </row>
    <row r="69305" spans="26:26">
      <c r="Z69305"/>
    </row>
    <row r="69306" spans="26:26">
      <c r="Z69306"/>
    </row>
    <row r="69307" spans="26:26">
      <c r="Z69307"/>
    </row>
    <row r="69308" spans="26:26">
      <c r="Z69308"/>
    </row>
    <row r="69309" spans="26:26">
      <c r="Z69309"/>
    </row>
    <row r="69310" spans="26:26">
      <c r="Z69310"/>
    </row>
    <row r="69311" spans="26:26">
      <c r="Z69311"/>
    </row>
    <row r="69312" spans="26:26">
      <c r="Z69312"/>
    </row>
    <row r="69313" spans="26:26">
      <c r="Z69313"/>
    </row>
    <row r="69314" spans="26:26">
      <c r="Z69314"/>
    </row>
    <row r="69315" spans="26:26">
      <c r="Z69315"/>
    </row>
    <row r="69316" spans="26:26">
      <c r="Z69316"/>
    </row>
    <row r="69317" spans="26:26">
      <c r="Z69317"/>
    </row>
    <row r="69318" spans="26:26">
      <c r="Z69318"/>
    </row>
    <row r="69319" spans="26:26">
      <c r="Z69319"/>
    </row>
    <row r="69320" spans="26:26">
      <c r="Z69320"/>
    </row>
    <row r="69321" spans="26:26">
      <c r="Z69321"/>
    </row>
    <row r="69322" spans="26:26">
      <c r="Z69322"/>
    </row>
    <row r="69323" spans="26:26">
      <c r="Z69323"/>
    </row>
    <row r="69324" spans="26:26">
      <c r="Z69324"/>
    </row>
    <row r="69325" spans="26:26">
      <c r="Z69325"/>
    </row>
    <row r="69326" spans="26:26">
      <c r="Z69326"/>
    </row>
    <row r="69327" spans="26:26">
      <c r="Z69327"/>
    </row>
    <row r="69328" spans="26:26">
      <c r="Z69328"/>
    </row>
    <row r="69329" spans="26:26">
      <c r="Z69329"/>
    </row>
    <row r="69330" spans="26:26">
      <c r="Z69330"/>
    </row>
    <row r="69331" spans="26:26">
      <c r="Z69331"/>
    </row>
    <row r="69332" spans="26:26">
      <c r="Z69332"/>
    </row>
    <row r="69333" spans="26:26">
      <c r="Z69333"/>
    </row>
    <row r="69334" spans="26:26">
      <c r="Z69334"/>
    </row>
    <row r="69335" spans="26:26">
      <c r="Z69335"/>
    </row>
    <row r="69336" spans="26:26">
      <c r="Z69336"/>
    </row>
    <row r="69337" spans="26:26">
      <c r="Z69337"/>
    </row>
    <row r="69338" spans="26:26">
      <c r="Z69338"/>
    </row>
    <row r="69339" spans="26:26">
      <c r="Z69339"/>
    </row>
    <row r="69340" spans="26:26">
      <c r="Z69340"/>
    </row>
    <row r="69341" spans="26:26">
      <c r="Z69341"/>
    </row>
    <row r="69342" spans="26:26">
      <c r="Z69342"/>
    </row>
    <row r="69343" spans="26:26">
      <c r="Z69343"/>
    </row>
    <row r="69344" spans="26:26">
      <c r="Z69344"/>
    </row>
    <row r="69345" spans="26:26">
      <c r="Z69345"/>
    </row>
    <row r="69346" spans="26:26">
      <c r="Z69346"/>
    </row>
    <row r="69347" spans="26:26">
      <c r="Z69347"/>
    </row>
    <row r="69348" spans="26:26">
      <c r="Z69348"/>
    </row>
    <row r="69349" spans="26:26">
      <c r="Z69349"/>
    </row>
    <row r="69350" spans="26:26">
      <c r="Z69350"/>
    </row>
    <row r="69351" spans="26:26">
      <c r="Z69351"/>
    </row>
    <row r="69352" spans="26:26">
      <c r="Z69352"/>
    </row>
    <row r="69353" spans="26:26">
      <c r="Z69353"/>
    </row>
    <row r="69354" spans="26:26">
      <c r="Z69354"/>
    </row>
    <row r="69355" spans="26:26">
      <c r="Z69355"/>
    </row>
    <row r="69356" spans="26:26">
      <c r="Z69356"/>
    </row>
    <row r="69357" spans="26:26">
      <c r="Z69357"/>
    </row>
    <row r="69358" spans="26:26">
      <c r="Z69358"/>
    </row>
    <row r="69359" spans="26:26">
      <c r="Z69359"/>
    </row>
    <row r="69360" spans="26:26">
      <c r="Z69360"/>
    </row>
    <row r="69361" spans="26:26">
      <c r="Z69361"/>
    </row>
    <row r="69362" spans="26:26">
      <c r="Z69362"/>
    </row>
    <row r="69363" spans="26:26">
      <c r="Z69363"/>
    </row>
    <row r="69364" spans="26:26">
      <c r="Z69364"/>
    </row>
    <row r="69365" spans="26:26">
      <c r="Z69365"/>
    </row>
    <row r="69366" spans="26:26">
      <c r="Z69366"/>
    </row>
    <row r="69367" spans="26:26">
      <c r="Z69367"/>
    </row>
    <row r="69368" spans="26:26">
      <c r="Z69368"/>
    </row>
    <row r="69369" spans="26:26">
      <c r="Z69369"/>
    </row>
    <row r="69370" spans="26:26">
      <c r="Z69370"/>
    </row>
    <row r="69371" spans="26:26">
      <c r="Z69371"/>
    </row>
    <row r="69372" spans="26:26">
      <c r="Z69372"/>
    </row>
    <row r="69373" spans="26:26">
      <c r="Z69373"/>
    </row>
    <row r="69374" spans="26:26">
      <c r="Z69374"/>
    </row>
    <row r="69375" spans="26:26">
      <c r="Z69375"/>
    </row>
    <row r="69376" spans="26:26">
      <c r="Z69376"/>
    </row>
    <row r="69377" spans="26:26">
      <c r="Z69377"/>
    </row>
    <row r="69378" spans="26:26">
      <c r="Z69378"/>
    </row>
    <row r="69379" spans="26:26">
      <c r="Z69379"/>
    </row>
    <row r="69380" spans="26:26">
      <c r="Z69380"/>
    </row>
    <row r="69381" spans="26:26">
      <c r="Z69381"/>
    </row>
    <row r="69382" spans="26:26">
      <c r="Z69382"/>
    </row>
    <row r="69383" spans="26:26">
      <c r="Z69383"/>
    </row>
    <row r="69384" spans="26:26">
      <c r="Z69384"/>
    </row>
    <row r="69385" spans="26:26">
      <c r="Z69385"/>
    </row>
    <row r="69386" spans="26:26">
      <c r="Z69386"/>
    </row>
    <row r="69387" spans="26:26">
      <c r="Z69387"/>
    </row>
    <row r="69388" spans="26:26">
      <c r="Z69388"/>
    </row>
    <row r="69389" spans="26:26">
      <c r="Z69389"/>
    </row>
    <row r="69390" spans="26:26">
      <c r="Z69390"/>
    </row>
    <row r="69391" spans="26:26">
      <c r="Z69391"/>
    </row>
    <row r="69392" spans="26:26">
      <c r="Z69392"/>
    </row>
    <row r="69393" spans="26:26">
      <c r="Z69393"/>
    </row>
    <row r="69394" spans="26:26">
      <c r="Z69394"/>
    </row>
    <row r="69395" spans="26:26">
      <c r="Z69395"/>
    </row>
    <row r="69396" spans="26:26">
      <c r="Z69396"/>
    </row>
    <row r="69397" spans="26:26">
      <c r="Z69397"/>
    </row>
    <row r="69398" spans="26:26">
      <c r="Z69398"/>
    </row>
    <row r="69399" spans="26:26">
      <c r="Z69399"/>
    </row>
    <row r="69400" spans="26:26">
      <c r="Z69400"/>
    </row>
    <row r="69401" spans="26:26">
      <c r="Z69401"/>
    </row>
    <row r="69402" spans="26:26">
      <c r="Z69402"/>
    </row>
    <row r="69403" spans="26:26">
      <c r="Z69403"/>
    </row>
    <row r="69404" spans="26:26">
      <c r="Z69404"/>
    </row>
    <row r="69405" spans="26:26">
      <c r="Z69405"/>
    </row>
    <row r="69406" spans="26:26">
      <c r="Z69406"/>
    </row>
    <row r="69407" spans="26:26">
      <c r="Z69407"/>
    </row>
    <row r="69408" spans="26:26">
      <c r="Z69408"/>
    </row>
    <row r="69409" spans="26:26">
      <c r="Z69409"/>
    </row>
    <row r="69410" spans="26:26">
      <c r="Z69410"/>
    </row>
    <row r="69411" spans="26:26">
      <c r="Z69411"/>
    </row>
    <row r="69412" spans="26:26">
      <c r="Z69412"/>
    </row>
    <row r="69413" spans="26:26">
      <c r="Z69413"/>
    </row>
    <row r="69414" spans="26:26">
      <c r="Z69414"/>
    </row>
    <row r="69415" spans="26:26">
      <c r="Z69415"/>
    </row>
    <row r="69416" spans="26:26">
      <c r="Z69416"/>
    </row>
    <row r="69417" spans="26:26">
      <c r="Z69417"/>
    </row>
    <row r="69418" spans="26:26">
      <c r="Z69418"/>
    </row>
    <row r="69419" spans="26:26">
      <c r="Z69419"/>
    </row>
    <row r="69420" spans="26:26">
      <c r="Z69420"/>
    </row>
    <row r="69421" spans="26:26">
      <c r="Z69421"/>
    </row>
    <row r="69422" spans="26:26">
      <c r="Z69422"/>
    </row>
    <row r="69423" spans="26:26">
      <c r="Z69423"/>
    </row>
    <row r="69424" spans="26:26">
      <c r="Z69424"/>
    </row>
    <row r="69425" spans="26:26">
      <c r="Z69425"/>
    </row>
    <row r="69426" spans="26:26">
      <c r="Z69426"/>
    </row>
    <row r="69427" spans="26:26">
      <c r="Z69427"/>
    </row>
    <row r="69428" spans="26:26">
      <c r="Z69428"/>
    </row>
    <row r="69429" spans="26:26">
      <c r="Z69429"/>
    </row>
    <row r="69430" spans="26:26">
      <c r="Z69430"/>
    </row>
    <row r="69431" spans="26:26">
      <c r="Z69431"/>
    </row>
    <row r="69432" spans="26:26">
      <c r="Z69432"/>
    </row>
    <row r="69433" spans="26:26">
      <c r="Z69433"/>
    </row>
    <row r="69434" spans="26:26">
      <c r="Z69434"/>
    </row>
    <row r="69435" spans="26:26">
      <c r="Z69435"/>
    </row>
    <row r="69436" spans="26:26">
      <c r="Z69436"/>
    </row>
    <row r="69437" spans="26:26">
      <c r="Z69437"/>
    </row>
    <row r="69438" spans="26:26">
      <c r="Z69438"/>
    </row>
    <row r="69439" spans="26:26">
      <c r="Z69439"/>
    </row>
    <row r="69440" spans="26:26">
      <c r="Z69440"/>
    </row>
    <row r="69441" spans="26:26">
      <c r="Z69441"/>
    </row>
    <row r="69442" spans="26:26">
      <c r="Z69442"/>
    </row>
    <row r="69443" spans="26:26">
      <c r="Z69443"/>
    </row>
    <row r="69444" spans="26:26">
      <c r="Z69444"/>
    </row>
    <row r="69445" spans="26:26">
      <c r="Z69445"/>
    </row>
    <row r="69446" spans="26:26">
      <c r="Z69446"/>
    </row>
    <row r="69447" spans="26:26">
      <c r="Z69447"/>
    </row>
    <row r="69448" spans="26:26">
      <c r="Z69448"/>
    </row>
    <row r="69449" spans="26:26">
      <c r="Z69449"/>
    </row>
    <row r="69450" spans="26:26">
      <c r="Z69450"/>
    </row>
    <row r="69451" spans="26:26">
      <c r="Z69451"/>
    </row>
    <row r="69452" spans="26:26">
      <c r="Z69452"/>
    </row>
    <row r="69453" spans="26:26">
      <c r="Z69453"/>
    </row>
    <row r="69454" spans="26:26">
      <c r="Z69454"/>
    </row>
    <row r="69455" spans="26:26">
      <c r="Z69455"/>
    </row>
    <row r="69456" spans="26:26">
      <c r="Z69456"/>
    </row>
    <row r="69457" spans="26:26">
      <c r="Z69457"/>
    </row>
    <row r="69458" spans="26:26">
      <c r="Z69458"/>
    </row>
    <row r="69459" spans="26:26">
      <c r="Z69459"/>
    </row>
    <row r="69460" spans="26:26">
      <c r="Z69460"/>
    </row>
    <row r="69461" spans="26:26">
      <c r="Z69461"/>
    </row>
    <row r="69462" spans="26:26">
      <c r="Z69462"/>
    </row>
    <row r="69463" spans="26:26">
      <c r="Z69463"/>
    </row>
    <row r="69464" spans="26:26">
      <c r="Z69464"/>
    </row>
    <row r="69465" spans="26:26">
      <c r="Z69465"/>
    </row>
    <row r="69466" spans="26:26">
      <c r="Z69466"/>
    </row>
    <row r="69467" spans="26:26">
      <c r="Z69467"/>
    </row>
    <row r="69468" spans="26:26">
      <c r="Z69468"/>
    </row>
    <row r="69469" spans="26:26">
      <c r="Z69469"/>
    </row>
    <row r="69470" spans="26:26">
      <c r="Z69470"/>
    </row>
    <row r="69471" spans="26:26">
      <c r="Z69471"/>
    </row>
    <row r="69472" spans="26:26">
      <c r="Z69472"/>
    </row>
    <row r="69473" spans="26:26">
      <c r="Z69473"/>
    </row>
    <row r="69474" spans="26:26">
      <c r="Z69474"/>
    </row>
    <row r="69475" spans="26:26">
      <c r="Z69475"/>
    </row>
    <row r="69476" spans="26:26">
      <c r="Z69476"/>
    </row>
    <row r="69477" spans="26:26">
      <c r="Z69477"/>
    </row>
    <row r="69478" spans="26:26">
      <c r="Z69478"/>
    </row>
    <row r="69479" spans="26:26">
      <c r="Z69479"/>
    </row>
    <row r="69480" spans="26:26">
      <c r="Z69480"/>
    </row>
    <row r="69481" spans="26:26">
      <c r="Z69481"/>
    </row>
    <row r="69482" spans="26:26">
      <c r="Z69482"/>
    </row>
    <row r="69483" spans="26:26">
      <c r="Z69483"/>
    </row>
    <row r="69484" spans="26:26">
      <c r="Z69484"/>
    </row>
    <row r="69485" spans="26:26">
      <c r="Z69485"/>
    </row>
    <row r="69486" spans="26:26">
      <c r="Z69486"/>
    </row>
    <row r="69487" spans="26:26">
      <c r="Z69487"/>
    </row>
    <row r="69488" spans="26:26">
      <c r="Z69488"/>
    </row>
    <row r="69489" spans="26:26">
      <c r="Z69489"/>
    </row>
    <row r="69490" spans="26:26">
      <c r="Z69490"/>
    </row>
    <row r="69491" spans="26:26">
      <c r="Z69491"/>
    </row>
    <row r="69492" spans="26:26">
      <c r="Z69492"/>
    </row>
    <row r="69493" spans="26:26">
      <c r="Z69493"/>
    </row>
    <row r="69494" spans="26:26">
      <c r="Z69494"/>
    </row>
    <row r="69495" spans="26:26">
      <c r="Z69495"/>
    </row>
    <row r="69496" spans="26:26">
      <c r="Z69496"/>
    </row>
    <row r="69497" spans="26:26">
      <c r="Z69497"/>
    </row>
    <row r="69498" spans="26:26">
      <c r="Z69498"/>
    </row>
    <row r="69499" spans="26:26">
      <c r="Z69499"/>
    </row>
    <row r="69500" spans="26:26">
      <c r="Z69500"/>
    </row>
    <row r="69501" spans="26:26">
      <c r="Z69501"/>
    </row>
    <row r="69502" spans="26:26">
      <c r="Z69502"/>
    </row>
    <row r="69503" spans="26:26">
      <c r="Z69503"/>
    </row>
    <row r="69504" spans="26:26">
      <c r="Z69504"/>
    </row>
    <row r="69505" spans="26:26">
      <c r="Z69505"/>
    </row>
    <row r="69506" spans="26:26">
      <c r="Z69506"/>
    </row>
    <row r="69507" spans="26:26">
      <c r="Z69507"/>
    </row>
    <row r="69508" spans="26:26">
      <c r="Z69508"/>
    </row>
    <row r="69509" spans="26:26">
      <c r="Z69509"/>
    </row>
    <row r="69510" spans="26:26">
      <c r="Z69510"/>
    </row>
    <row r="69511" spans="26:26">
      <c r="Z69511"/>
    </row>
    <row r="69512" spans="26:26">
      <c r="Z69512"/>
    </row>
    <row r="69513" spans="26:26">
      <c r="Z69513"/>
    </row>
    <row r="69514" spans="26:26">
      <c r="Z69514"/>
    </row>
    <row r="69515" spans="26:26">
      <c r="Z69515"/>
    </row>
    <row r="69516" spans="26:26">
      <c r="Z69516"/>
    </row>
    <row r="69517" spans="26:26">
      <c r="Z69517"/>
    </row>
    <row r="69518" spans="26:26">
      <c r="Z69518"/>
    </row>
    <row r="69519" spans="26:26">
      <c r="Z69519"/>
    </row>
    <row r="69520" spans="26:26">
      <c r="Z69520"/>
    </row>
    <row r="69521" spans="26:26">
      <c r="Z69521"/>
    </row>
    <row r="69522" spans="26:26">
      <c r="Z69522"/>
    </row>
    <row r="69523" spans="26:26">
      <c r="Z69523"/>
    </row>
    <row r="69524" spans="26:26">
      <c r="Z69524"/>
    </row>
    <row r="69525" spans="26:26">
      <c r="Z69525"/>
    </row>
    <row r="69526" spans="26:26">
      <c r="Z69526"/>
    </row>
    <row r="69527" spans="26:26">
      <c r="Z69527"/>
    </row>
    <row r="69528" spans="26:26">
      <c r="Z69528"/>
    </row>
    <row r="69529" spans="26:26">
      <c r="Z69529"/>
    </row>
    <row r="69530" spans="26:26">
      <c r="Z69530"/>
    </row>
    <row r="69531" spans="26:26">
      <c r="Z69531"/>
    </row>
    <row r="69532" spans="26:26">
      <c r="Z69532"/>
    </row>
    <row r="69533" spans="26:26">
      <c r="Z69533"/>
    </row>
    <row r="69534" spans="26:26">
      <c r="Z69534"/>
    </row>
    <row r="69535" spans="26:26">
      <c r="Z69535"/>
    </row>
    <row r="69536" spans="26:26">
      <c r="Z69536"/>
    </row>
    <row r="69537" spans="26:26">
      <c r="Z69537"/>
    </row>
    <row r="69538" spans="26:26">
      <c r="Z69538"/>
    </row>
    <row r="69539" spans="26:26">
      <c r="Z69539"/>
    </row>
    <row r="69540" spans="26:26">
      <c r="Z69540"/>
    </row>
    <row r="69541" spans="26:26">
      <c r="Z69541"/>
    </row>
    <row r="69542" spans="26:26">
      <c r="Z69542"/>
    </row>
    <row r="69543" spans="26:26">
      <c r="Z69543"/>
    </row>
    <row r="69544" spans="26:26">
      <c r="Z69544"/>
    </row>
    <row r="69545" spans="26:26">
      <c r="Z69545"/>
    </row>
    <row r="69546" spans="26:26">
      <c r="Z69546"/>
    </row>
    <row r="69547" spans="26:26">
      <c r="Z69547"/>
    </row>
    <row r="69548" spans="26:26">
      <c r="Z69548"/>
    </row>
    <row r="69549" spans="26:26">
      <c r="Z69549"/>
    </row>
    <row r="69550" spans="26:26">
      <c r="Z69550"/>
    </row>
    <row r="69551" spans="26:26">
      <c r="Z69551"/>
    </row>
    <row r="69552" spans="26:26">
      <c r="Z69552"/>
    </row>
    <row r="69553" spans="26:26">
      <c r="Z69553"/>
    </row>
    <row r="69554" spans="26:26">
      <c r="Z69554"/>
    </row>
    <row r="69555" spans="26:26">
      <c r="Z69555"/>
    </row>
    <row r="69556" spans="26:26">
      <c r="Z69556"/>
    </row>
    <row r="69557" spans="26:26">
      <c r="Z69557"/>
    </row>
    <row r="69558" spans="26:26">
      <c r="Z69558"/>
    </row>
    <row r="69559" spans="26:26">
      <c r="Z69559"/>
    </row>
    <row r="69560" spans="26:26">
      <c r="Z69560"/>
    </row>
    <row r="69561" spans="26:26">
      <c r="Z69561"/>
    </row>
    <row r="69562" spans="26:26">
      <c r="Z69562"/>
    </row>
    <row r="69563" spans="26:26">
      <c r="Z69563"/>
    </row>
    <row r="69564" spans="26:26">
      <c r="Z69564"/>
    </row>
    <row r="69565" spans="26:26">
      <c r="Z69565"/>
    </row>
    <row r="69566" spans="26:26">
      <c r="Z69566"/>
    </row>
    <row r="69567" spans="26:26">
      <c r="Z69567"/>
    </row>
    <row r="69568" spans="26:26">
      <c r="Z69568"/>
    </row>
    <row r="69569" spans="26:26">
      <c r="Z69569"/>
    </row>
    <row r="69570" spans="26:26">
      <c r="Z69570"/>
    </row>
    <row r="69571" spans="26:26">
      <c r="Z69571"/>
    </row>
    <row r="69572" spans="26:26">
      <c r="Z69572"/>
    </row>
    <row r="69573" spans="26:26">
      <c r="Z69573"/>
    </row>
    <row r="69574" spans="26:26">
      <c r="Z69574"/>
    </row>
    <row r="69575" spans="26:26">
      <c r="Z69575"/>
    </row>
    <row r="69576" spans="26:26">
      <c r="Z69576"/>
    </row>
    <row r="69577" spans="26:26">
      <c r="Z69577"/>
    </row>
    <row r="69578" spans="26:26">
      <c r="Z69578"/>
    </row>
    <row r="69579" spans="26:26">
      <c r="Z69579"/>
    </row>
    <row r="69580" spans="26:26">
      <c r="Z69580"/>
    </row>
    <row r="69581" spans="26:26">
      <c r="Z69581"/>
    </row>
    <row r="69582" spans="26:26">
      <c r="Z69582"/>
    </row>
    <row r="69583" spans="26:26">
      <c r="Z69583"/>
    </row>
    <row r="69584" spans="26:26">
      <c r="Z69584"/>
    </row>
    <row r="69585" spans="26:26">
      <c r="Z69585"/>
    </row>
    <row r="69586" spans="26:26">
      <c r="Z69586"/>
    </row>
    <row r="69587" spans="26:26">
      <c r="Z69587"/>
    </row>
    <row r="69588" spans="26:26">
      <c r="Z69588"/>
    </row>
    <row r="69589" spans="26:26">
      <c r="Z69589"/>
    </row>
    <row r="69590" spans="26:26">
      <c r="Z69590"/>
    </row>
    <row r="69591" spans="26:26">
      <c r="Z69591"/>
    </row>
    <row r="69592" spans="26:26">
      <c r="Z69592"/>
    </row>
    <row r="69593" spans="26:26">
      <c r="Z69593"/>
    </row>
    <row r="69594" spans="26:26">
      <c r="Z69594"/>
    </row>
    <row r="69595" spans="26:26">
      <c r="Z69595"/>
    </row>
    <row r="69596" spans="26:26">
      <c r="Z69596"/>
    </row>
    <row r="69597" spans="26:26">
      <c r="Z69597"/>
    </row>
    <row r="69598" spans="26:26">
      <c r="Z69598"/>
    </row>
    <row r="69599" spans="26:26">
      <c r="Z69599"/>
    </row>
    <row r="69600" spans="26:26">
      <c r="Z69600"/>
    </row>
    <row r="69601" spans="26:26">
      <c r="Z69601"/>
    </row>
    <row r="69602" spans="26:26">
      <c r="Z69602"/>
    </row>
    <row r="69603" spans="26:26">
      <c r="Z69603"/>
    </row>
    <row r="69604" spans="26:26">
      <c r="Z69604"/>
    </row>
    <row r="69605" spans="26:26">
      <c r="Z69605"/>
    </row>
    <row r="69606" spans="26:26">
      <c r="Z69606"/>
    </row>
    <row r="69607" spans="26:26">
      <c r="Z69607"/>
    </row>
    <row r="69608" spans="26:26">
      <c r="Z69608"/>
    </row>
    <row r="69609" spans="26:26">
      <c r="Z69609"/>
    </row>
    <row r="69610" spans="26:26">
      <c r="Z69610"/>
    </row>
    <row r="69611" spans="26:26">
      <c r="Z69611"/>
    </row>
    <row r="69612" spans="26:26">
      <c r="Z69612"/>
    </row>
    <row r="69613" spans="26:26">
      <c r="Z69613"/>
    </row>
    <row r="69614" spans="26:26">
      <c r="Z69614"/>
    </row>
    <row r="69615" spans="26:26">
      <c r="Z69615"/>
    </row>
    <row r="69616" spans="26:26">
      <c r="Z69616"/>
    </row>
    <row r="69617" spans="26:26">
      <c r="Z69617"/>
    </row>
    <row r="69618" spans="26:26">
      <c r="Z69618"/>
    </row>
    <row r="69619" spans="26:26">
      <c r="Z69619"/>
    </row>
    <row r="69620" spans="26:26">
      <c r="Z69620"/>
    </row>
    <row r="69621" spans="26:26">
      <c r="Z69621"/>
    </row>
    <row r="69622" spans="26:26">
      <c r="Z69622"/>
    </row>
    <row r="69623" spans="26:26">
      <c r="Z69623"/>
    </row>
    <row r="69624" spans="26:26">
      <c r="Z69624"/>
    </row>
    <row r="69625" spans="26:26">
      <c r="Z69625"/>
    </row>
    <row r="69626" spans="26:26">
      <c r="Z69626"/>
    </row>
    <row r="69627" spans="26:26">
      <c r="Z69627"/>
    </row>
    <row r="69628" spans="26:26">
      <c r="Z69628"/>
    </row>
    <row r="69629" spans="26:26">
      <c r="Z69629"/>
    </row>
    <row r="69630" spans="26:26">
      <c r="Z69630"/>
    </row>
    <row r="69631" spans="26:26">
      <c r="Z69631"/>
    </row>
    <row r="69632" spans="26:26">
      <c r="Z69632"/>
    </row>
    <row r="69633" spans="26:26">
      <c r="Z69633"/>
    </row>
    <row r="69634" spans="26:26">
      <c r="Z69634"/>
    </row>
    <row r="69635" spans="26:26">
      <c r="Z69635"/>
    </row>
    <row r="69636" spans="26:26">
      <c r="Z69636"/>
    </row>
    <row r="69637" spans="26:26">
      <c r="Z69637"/>
    </row>
    <row r="69638" spans="26:26">
      <c r="Z69638"/>
    </row>
    <row r="69639" spans="26:26">
      <c r="Z69639"/>
    </row>
    <row r="69640" spans="26:26">
      <c r="Z69640"/>
    </row>
    <row r="69641" spans="26:26">
      <c r="Z69641"/>
    </row>
    <row r="69642" spans="26:26">
      <c r="Z69642"/>
    </row>
    <row r="69643" spans="26:26">
      <c r="Z69643"/>
    </row>
    <row r="69644" spans="26:26">
      <c r="Z69644"/>
    </row>
    <row r="69645" spans="26:26">
      <c r="Z69645"/>
    </row>
    <row r="69646" spans="26:26">
      <c r="Z69646"/>
    </row>
    <row r="69647" spans="26:26">
      <c r="Z69647"/>
    </row>
    <row r="69648" spans="26:26">
      <c r="Z69648"/>
    </row>
    <row r="69649" spans="26:26">
      <c r="Z69649"/>
    </row>
    <row r="69650" spans="26:26">
      <c r="Z69650"/>
    </row>
    <row r="69651" spans="26:26">
      <c r="Z69651"/>
    </row>
    <row r="69652" spans="26:26">
      <c r="Z69652"/>
    </row>
    <row r="69653" spans="26:26">
      <c r="Z69653"/>
    </row>
    <row r="69654" spans="26:26">
      <c r="Z69654"/>
    </row>
    <row r="69655" spans="26:26">
      <c r="Z69655"/>
    </row>
    <row r="69656" spans="26:26">
      <c r="Z69656"/>
    </row>
    <row r="69657" spans="26:26">
      <c r="Z69657"/>
    </row>
    <row r="69658" spans="26:26">
      <c r="Z69658"/>
    </row>
    <row r="69659" spans="26:26">
      <c r="Z69659"/>
    </row>
    <row r="69660" spans="26:26">
      <c r="Z69660"/>
    </row>
    <row r="69661" spans="26:26">
      <c r="Z69661"/>
    </row>
    <row r="69662" spans="26:26">
      <c r="Z69662"/>
    </row>
    <row r="69663" spans="26:26">
      <c r="Z69663"/>
    </row>
    <row r="69664" spans="26:26">
      <c r="Z69664"/>
    </row>
    <row r="69665" spans="26:26">
      <c r="Z69665"/>
    </row>
    <row r="69666" spans="26:26">
      <c r="Z69666"/>
    </row>
    <row r="69667" spans="26:26">
      <c r="Z69667"/>
    </row>
    <row r="69668" spans="26:26">
      <c r="Z69668"/>
    </row>
    <row r="69669" spans="26:26">
      <c r="Z69669"/>
    </row>
    <row r="69670" spans="26:26">
      <c r="Z69670"/>
    </row>
    <row r="69671" spans="26:26">
      <c r="Z69671"/>
    </row>
    <row r="69672" spans="26:26">
      <c r="Z69672"/>
    </row>
    <row r="69673" spans="26:26">
      <c r="Z69673"/>
    </row>
    <row r="69674" spans="26:26">
      <c r="Z69674"/>
    </row>
    <row r="69675" spans="26:26">
      <c r="Z69675"/>
    </row>
    <row r="69676" spans="26:26">
      <c r="Z69676"/>
    </row>
    <row r="69677" spans="26:26">
      <c r="Z69677"/>
    </row>
    <row r="69678" spans="26:26">
      <c r="Z69678"/>
    </row>
    <row r="69679" spans="26:26">
      <c r="Z69679"/>
    </row>
    <row r="69680" spans="26:26">
      <c r="Z69680"/>
    </row>
    <row r="69681" spans="26:26">
      <c r="Z69681"/>
    </row>
    <row r="69682" spans="26:26">
      <c r="Z69682"/>
    </row>
    <row r="69683" spans="26:26">
      <c r="Z69683"/>
    </row>
    <row r="69684" spans="26:26">
      <c r="Z69684"/>
    </row>
    <row r="69685" spans="26:26">
      <c r="Z69685"/>
    </row>
    <row r="69686" spans="26:26">
      <c r="Z69686"/>
    </row>
    <row r="69687" spans="26:26">
      <c r="Z69687"/>
    </row>
    <row r="69688" spans="26:26">
      <c r="Z69688"/>
    </row>
    <row r="69689" spans="26:26">
      <c r="Z69689"/>
    </row>
    <row r="69690" spans="26:26">
      <c r="Z69690"/>
    </row>
    <row r="69691" spans="26:26">
      <c r="Z69691"/>
    </row>
    <row r="69692" spans="26:26">
      <c r="Z69692"/>
    </row>
    <row r="69693" spans="26:26">
      <c r="Z69693"/>
    </row>
    <row r="69694" spans="26:26">
      <c r="Z69694"/>
    </row>
    <row r="69695" spans="26:26">
      <c r="Z69695"/>
    </row>
    <row r="69696" spans="26:26">
      <c r="Z69696"/>
    </row>
    <row r="69697" spans="26:26">
      <c r="Z69697"/>
    </row>
    <row r="69698" spans="26:26">
      <c r="Z69698"/>
    </row>
    <row r="69699" spans="26:26">
      <c r="Z69699"/>
    </row>
    <row r="69700" spans="26:26">
      <c r="Z69700"/>
    </row>
    <row r="69701" spans="26:26">
      <c r="Z69701"/>
    </row>
    <row r="69702" spans="26:26">
      <c r="Z69702"/>
    </row>
    <row r="69703" spans="26:26">
      <c r="Z69703"/>
    </row>
    <row r="69704" spans="26:26">
      <c r="Z69704"/>
    </row>
    <row r="69705" spans="26:26">
      <c r="Z69705"/>
    </row>
    <row r="69706" spans="26:26">
      <c r="Z69706"/>
    </row>
    <row r="69707" spans="26:26">
      <c r="Z69707"/>
    </row>
    <row r="69708" spans="26:26">
      <c r="Z69708"/>
    </row>
    <row r="69709" spans="26:26">
      <c r="Z69709"/>
    </row>
    <row r="69710" spans="26:26">
      <c r="Z69710"/>
    </row>
    <row r="69711" spans="26:26">
      <c r="Z69711"/>
    </row>
    <row r="69712" spans="26:26">
      <c r="Z69712"/>
    </row>
    <row r="69713" spans="26:26">
      <c r="Z69713"/>
    </row>
    <row r="69714" spans="26:26">
      <c r="Z69714"/>
    </row>
    <row r="69715" spans="26:26">
      <c r="Z69715"/>
    </row>
    <row r="69716" spans="26:26">
      <c r="Z69716"/>
    </row>
    <row r="69717" spans="26:26">
      <c r="Z69717"/>
    </row>
    <row r="69718" spans="26:26">
      <c r="Z69718"/>
    </row>
    <row r="69719" spans="26:26">
      <c r="Z69719"/>
    </row>
    <row r="69720" spans="26:26">
      <c r="Z69720"/>
    </row>
    <row r="69721" spans="26:26">
      <c r="Z69721"/>
    </row>
    <row r="69722" spans="26:26">
      <c r="Z69722"/>
    </row>
    <row r="69723" spans="26:26">
      <c r="Z69723"/>
    </row>
    <row r="69724" spans="26:26">
      <c r="Z69724"/>
    </row>
    <row r="69725" spans="26:26">
      <c r="Z69725"/>
    </row>
    <row r="69726" spans="26:26">
      <c r="Z69726"/>
    </row>
    <row r="69727" spans="26:26">
      <c r="Z69727"/>
    </row>
    <row r="69728" spans="26:26">
      <c r="Z69728"/>
    </row>
    <row r="69729" spans="26:26">
      <c r="Z69729"/>
    </row>
    <row r="69730" spans="26:26">
      <c r="Z69730"/>
    </row>
    <row r="69731" spans="26:26">
      <c r="Z69731"/>
    </row>
    <row r="69732" spans="26:26">
      <c r="Z69732"/>
    </row>
    <row r="69733" spans="26:26">
      <c r="Z69733"/>
    </row>
    <row r="69734" spans="26:26">
      <c r="Z69734"/>
    </row>
    <row r="69735" spans="26:26">
      <c r="Z69735"/>
    </row>
    <row r="69736" spans="26:26">
      <c r="Z69736"/>
    </row>
    <row r="69737" spans="26:26">
      <c r="Z69737"/>
    </row>
    <row r="69738" spans="26:26">
      <c r="Z69738"/>
    </row>
    <row r="69739" spans="26:26">
      <c r="Z69739"/>
    </row>
    <row r="69740" spans="26:26">
      <c r="Z69740"/>
    </row>
    <row r="69741" spans="26:26">
      <c r="Z69741"/>
    </row>
    <row r="69742" spans="26:26">
      <c r="Z69742"/>
    </row>
    <row r="69743" spans="26:26">
      <c r="Z69743"/>
    </row>
    <row r="69744" spans="26:26">
      <c r="Z69744"/>
    </row>
    <row r="69745" spans="26:26">
      <c r="Z69745"/>
    </row>
    <row r="69746" spans="26:26">
      <c r="Z69746"/>
    </row>
    <row r="69747" spans="26:26">
      <c r="Z69747"/>
    </row>
    <row r="69748" spans="26:26">
      <c r="Z69748"/>
    </row>
    <row r="69749" spans="26:26">
      <c r="Z69749"/>
    </row>
    <row r="69750" spans="26:26">
      <c r="Z69750"/>
    </row>
    <row r="69751" spans="26:26">
      <c r="Z69751"/>
    </row>
    <row r="69752" spans="26:26">
      <c r="Z69752"/>
    </row>
    <row r="69753" spans="26:26">
      <c r="Z69753"/>
    </row>
    <row r="69754" spans="26:26">
      <c r="Z69754"/>
    </row>
    <row r="69755" spans="26:26">
      <c r="Z69755"/>
    </row>
    <row r="69756" spans="26:26">
      <c r="Z69756"/>
    </row>
    <row r="69757" spans="26:26">
      <c r="Z69757"/>
    </row>
    <row r="69758" spans="26:26">
      <c r="Z69758"/>
    </row>
    <row r="69759" spans="26:26">
      <c r="Z69759"/>
    </row>
    <row r="69760" spans="26:26">
      <c r="Z69760"/>
    </row>
    <row r="69761" spans="26:26">
      <c r="Z69761"/>
    </row>
    <row r="69762" spans="26:26">
      <c r="Z69762"/>
    </row>
    <row r="69763" spans="26:26">
      <c r="Z69763"/>
    </row>
    <row r="69764" spans="26:26">
      <c r="Z69764"/>
    </row>
    <row r="69765" spans="26:26">
      <c r="Z69765"/>
    </row>
    <row r="69766" spans="26:26">
      <c r="Z69766"/>
    </row>
    <row r="69767" spans="26:26">
      <c r="Z69767"/>
    </row>
    <row r="69768" spans="26:26">
      <c r="Z69768"/>
    </row>
    <row r="69769" spans="26:26">
      <c r="Z69769"/>
    </row>
    <row r="69770" spans="26:26">
      <c r="Z69770"/>
    </row>
    <row r="69771" spans="26:26">
      <c r="Z69771"/>
    </row>
    <row r="69772" spans="26:26">
      <c r="Z69772"/>
    </row>
    <row r="69773" spans="26:26">
      <c r="Z69773"/>
    </row>
    <row r="69774" spans="26:26">
      <c r="Z69774"/>
    </row>
    <row r="69775" spans="26:26">
      <c r="Z69775"/>
    </row>
    <row r="69776" spans="26:26">
      <c r="Z69776"/>
    </row>
    <row r="69777" spans="26:26">
      <c r="Z69777"/>
    </row>
    <row r="69778" spans="26:26">
      <c r="Z69778"/>
    </row>
    <row r="69779" spans="26:26">
      <c r="Z69779"/>
    </row>
    <row r="69780" spans="26:26">
      <c r="Z69780"/>
    </row>
    <row r="69781" spans="26:26">
      <c r="Z69781"/>
    </row>
    <row r="69782" spans="26:26">
      <c r="Z69782"/>
    </row>
    <row r="69783" spans="26:26">
      <c r="Z69783"/>
    </row>
    <row r="69784" spans="26:26">
      <c r="Z69784"/>
    </row>
    <row r="69785" spans="26:26">
      <c r="Z69785"/>
    </row>
    <row r="69786" spans="26:26">
      <c r="Z69786"/>
    </row>
    <row r="69787" spans="26:26">
      <c r="Z69787"/>
    </row>
    <row r="69788" spans="26:26">
      <c r="Z69788"/>
    </row>
    <row r="69789" spans="26:26">
      <c r="Z69789"/>
    </row>
    <row r="69790" spans="26:26">
      <c r="Z69790"/>
    </row>
    <row r="69791" spans="26:26">
      <c r="Z69791"/>
    </row>
    <row r="69792" spans="26:26">
      <c r="Z69792"/>
    </row>
    <row r="69793" spans="26:26">
      <c r="Z69793"/>
    </row>
    <row r="69794" spans="26:26">
      <c r="Z69794"/>
    </row>
    <row r="69795" spans="26:26">
      <c r="Z69795"/>
    </row>
    <row r="69796" spans="26:26">
      <c r="Z69796"/>
    </row>
    <row r="69797" spans="26:26">
      <c r="Z69797"/>
    </row>
    <row r="69798" spans="26:26">
      <c r="Z69798"/>
    </row>
    <row r="69799" spans="26:26">
      <c r="Z69799"/>
    </row>
    <row r="69800" spans="26:26">
      <c r="Z69800"/>
    </row>
    <row r="69801" spans="26:26">
      <c r="Z69801"/>
    </row>
    <row r="69802" spans="26:26">
      <c r="Z69802"/>
    </row>
    <row r="69803" spans="26:26">
      <c r="Z69803"/>
    </row>
    <row r="69804" spans="26:26">
      <c r="Z69804"/>
    </row>
    <row r="69805" spans="26:26">
      <c r="Z69805"/>
    </row>
    <row r="69806" spans="26:26">
      <c r="Z69806"/>
    </row>
    <row r="69807" spans="26:26">
      <c r="Z69807"/>
    </row>
    <row r="69808" spans="26:26">
      <c r="Z69808"/>
    </row>
    <row r="69809" spans="26:26">
      <c r="Z69809"/>
    </row>
    <row r="69810" spans="26:26">
      <c r="Z69810"/>
    </row>
    <row r="69811" spans="26:26">
      <c r="Z69811"/>
    </row>
    <row r="69812" spans="26:26">
      <c r="Z69812"/>
    </row>
    <row r="69813" spans="26:26">
      <c r="Z69813"/>
    </row>
    <row r="69814" spans="26:26">
      <c r="Z69814"/>
    </row>
    <row r="69815" spans="26:26">
      <c r="Z69815"/>
    </row>
    <row r="69816" spans="26:26">
      <c r="Z69816"/>
    </row>
    <row r="69817" spans="26:26">
      <c r="Z69817"/>
    </row>
    <row r="69818" spans="26:26">
      <c r="Z69818"/>
    </row>
    <row r="69819" spans="26:26">
      <c r="Z69819"/>
    </row>
    <row r="69820" spans="26:26">
      <c r="Z69820"/>
    </row>
    <row r="69821" spans="26:26">
      <c r="Z69821"/>
    </row>
    <row r="69822" spans="26:26">
      <c r="Z69822"/>
    </row>
    <row r="69823" spans="26:26">
      <c r="Z69823"/>
    </row>
    <row r="69824" spans="26:26">
      <c r="Z69824"/>
    </row>
    <row r="69825" spans="26:26">
      <c r="Z69825"/>
    </row>
    <row r="69826" spans="26:26">
      <c r="Z69826"/>
    </row>
    <row r="69827" spans="26:26">
      <c r="Z69827"/>
    </row>
    <row r="69828" spans="26:26">
      <c r="Z69828"/>
    </row>
    <row r="69829" spans="26:26">
      <c r="Z69829"/>
    </row>
    <row r="69830" spans="26:26">
      <c r="Z69830"/>
    </row>
    <row r="69831" spans="26:26">
      <c r="Z69831"/>
    </row>
    <row r="69832" spans="26:26">
      <c r="Z69832"/>
    </row>
    <row r="69833" spans="26:26">
      <c r="Z69833"/>
    </row>
    <row r="69834" spans="26:26">
      <c r="Z69834"/>
    </row>
    <row r="69835" spans="26:26">
      <c r="Z69835"/>
    </row>
    <row r="69836" spans="26:26">
      <c r="Z69836"/>
    </row>
    <row r="69837" spans="26:26">
      <c r="Z69837"/>
    </row>
    <row r="69838" spans="26:26">
      <c r="Z69838"/>
    </row>
    <row r="69839" spans="26:26">
      <c r="Z69839"/>
    </row>
    <row r="69840" spans="26:26">
      <c r="Z69840"/>
    </row>
    <row r="69841" spans="26:26">
      <c r="Z69841"/>
    </row>
    <row r="69842" spans="26:26">
      <c r="Z69842"/>
    </row>
    <row r="69843" spans="26:26">
      <c r="Z69843"/>
    </row>
    <row r="69844" spans="26:26">
      <c r="Z69844"/>
    </row>
    <row r="69845" spans="26:26">
      <c r="Z69845"/>
    </row>
    <row r="69846" spans="26:26">
      <c r="Z69846"/>
    </row>
    <row r="69847" spans="26:26">
      <c r="Z69847"/>
    </row>
    <row r="69848" spans="26:26">
      <c r="Z69848"/>
    </row>
    <row r="69849" spans="26:26">
      <c r="Z69849"/>
    </row>
    <row r="69850" spans="26:26">
      <c r="Z69850"/>
    </row>
    <row r="69851" spans="26:26">
      <c r="Z69851"/>
    </row>
    <row r="69852" spans="26:26">
      <c r="Z69852"/>
    </row>
    <row r="69853" spans="26:26">
      <c r="Z69853"/>
    </row>
    <row r="69854" spans="26:26">
      <c r="Z69854"/>
    </row>
    <row r="69855" spans="26:26">
      <c r="Z69855"/>
    </row>
    <row r="69856" spans="26:26">
      <c r="Z69856"/>
    </row>
    <row r="69857" spans="26:26">
      <c r="Z69857"/>
    </row>
    <row r="69858" spans="26:26">
      <c r="Z69858"/>
    </row>
    <row r="69859" spans="26:26">
      <c r="Z69859"/>
    </row>
    <row r="69860" spans="26:26">
      <c r="Z69860"/>
    </row>
    <row r="69861" spans="26:26">
      <c r="Z69861"/>
    </row>
    <row r="69862" spans="26:26">
      <c r="Z69862"/>
    </row>
    <row r="69863" spans="26:26">
      <c r="Z69863"/>
    </row>
    <row r="69864" spans="26:26">
      <c r="Z69864"/>
    </row>
    <row r="69865" spans="26:26">
      <c r="Z69865"/>
    </row>
    <row r="69866" spans="26:26">
      <c r="Z69866"/>
    </row>
    <row r="69867" spans="26:26">
      <c r="Z69867"/>
    </row>
    <row r="69868" spans="26:26">
      <c r="Z69868"/>
    </row>
    <row r="69869" spans="26:26">
      <c r="Z69869"/>
    </row>
    <row r="69870" spans="26:26">
      <c r="Z69870"/>
    </row>
    <row r="69871" spans="26:26">
      <c r="Z69871"/>
    </row>
    <row r="69872" spans="26:26">
      <c r="Z69872"/>
    </row>
    <row r="69873" spans="26:26">
      <c r="Z69873"/>
    </row>
    <row r="69874" spans="26:26">
      <c r="Z69874"/>
    </row>
    <row r="69875" spans="26:26">
      <c r="Z69875"/>
    </row>
    <row r="69876" spans="26:26">
      <c r="Z69876"/>
    </row>
    <row r="69877" spans="26:26">
      <c r="Z69877"/>
    </row>
    <row r="69878" spans="26:26">
      <c r="Z69878"/>
    </row>
    <row r="69879" spans="26:26">
      <c r="Z69879"/>
    </row>
    <row r="69880" spans="26:26">
      <c r="Z69880"/>
    </row>
    <row r="69881" spans="26:26">
      <c r="Z69881"/>
    </row>
    <row r="69882" spans="26:26">
      <c r="Z69882"/>
    </row>
    <row r="69883" spans="26:26">
      <c r="Z69883"/>
    </row>
    <row r="69884" spans="26:26">
      <c r="Z69884"/>
    </row>
    <row r="69885" spans="26:26">
      <c r="Z69885"/>
    </row>
    <row r="69886" spans="26:26">
      <c r="Z69886"/>
    </row>
    <row r="69887" spans="26:26">
      <c r="Z69887"/>
    </row>
    <row r="69888" spans="26:26">
      <c r="Z69888"/>
    </row>
    <row r="69889" spans="26:26">
      <c r="Z69889"/>
    </row>
    <row r="69890" spans="26:26">
      <c r="Z69890"/>
    </row>
    <row r="69891" spans="26:26">
      <c r="Z69891"/>
    </row>
    <row r="69892" spans="26:26">
      <c r="Z69892"/>
    </row>
    <row r="69893" spans="26:26">
      <c r="Z69893"/>
    </row>
    <row r="69894" spans="26:26">
      <c r="Z69894"/>
    </row>
    <row r="69895" spans="26:26">
      <c r="Z69895"/>
    </row>
    <row r="69896" spans="26:26">
      <c r="Z69896"/>
    </row>
    <row r="69897" spans="26:26">
      <c r="Z69897"/>
    </row>
    <row r="69898" spans="26:26">
      <c r="Z69898"/>
    </row>
    <row r="69899" spans="26:26">
      <c r="Z69899"/>
    </row>
    <row r="69900" spans="26:26">
      <c r="Z69900"/>
    </row>
    <row r="69901" spans="26:26">
      <c r="Z69901"/>
    </row>
    <row r="69902" spans="26:26">
      <c r="Z69902"/>
    </row>
    <row r="69903" spans="26:26">
      <c r="Z69903"/>
    </row>
    <row r="69904" spans="26:26">
      <c r="Z69904"/>
    </row>
    <row r="69905" spans="26:26">
      <c r="Z69905"/>
    </row>
    <row r="69906" spans="26:26">
      <c r="Z69906"/>
    </row>
    <row r="69907" spans="26:26">
      <c r="Z69907"/>
    </row>
    <row r="69908" spans="26:26">
      <c r="Z69908"/>
    </row>
    <row r="69909" spans="26:26">
      <c r="Z69909"/>
    </row>
    <row r="69910" spans="26:26">
      <c r="Z69910"/>
    </row>
    <row r="69911" spans="26:26">
      <c r="Z69911"/>
    </row>
    <row r="69912" spans="26:26">
      <c r="Z69912"/>
    </row>
    <row r="69913" spans="26:26">
      <c r="Z69913"/>
    </row>
    <row r="69914" spans="26:26">
      <c r="Z69914"/>
    </row>
    <row r="69915" spans="26:26">
      <c r="Z69915"/>
    </row>
    <row r="69916" spans="26:26">
      <c r="Z69916"/>
    </row>
    <row r="69917" spans="26:26">
      <c r="Z69917"/>
    </row>
    <row r="69918" spans="26:26">
      <c r="Z69918"/>
    </row>
    <row r="69919" spans="26:26">
      <c r="Z69919"/>
    </row>
    <row r="69920" spans="26:26">
      <c r="Z69920"/>
    </row>
    <row r="69921" spans="26:26">
      <c r="Z69921"/>
    </row>
    <row r="69922" spans="26:26">
      <c r="Z69922"/>
    </row>
    <row r="69923" spans="26:26">
      <c r="Z69923"/>
    </row>
    <row r="69924" spans="26:26">
      <c r="Z69924"/>
    </row>
    <row r="69925" spans="26:26">
      <c r="Z69925"/>
    </row>
    <row r="69926" spans="26:26">
      <c r="Z69926"/>
    </row>
    <row r="69927" spans="26:26">
      <c r="Z69927"/>
    </row>
    <row r="69928" spans="26:26">
      <c r="Z69928"/>
    </row>
    <row r="69929" spans="26:26">
      <c r="Z69929"/>
    </row>
    <row r="69930" spans="26:26">
      <c r="Z69930"/>
    </row>
    <row r="69931" spans="26:26">
      <c r="Z69931"/>
    </row>
    <row r="69932" spans="26:26">
      <c r="Z69932"/>
    </row>
    <row r="69933" spans="26:26">
      <c r="Z69933"/>
    </row>
    <row r="69934" spans="26:26">
      <c r="Z69934"/>
    </row>
    <row r="69935" spans="26:26">
      <c r="Z69935"/>
    </row>
    <row r="69936" spans="26:26">
      <c r="Z69936"/>
    </row>
    <row r="69937" spans="26:26">
      <c r="Z69937"/>
    </row>
    <row r="69938" spans="26:26">
      <c r="Z69938"/>
    </row>
    <row r="69939" spans="26:26">
      <c r="Z69939"/>
    </row>
    <row r="69940" spans="26:26">
      <c r="Z69940"/>
    </row>
    <row r="69941" spans="26:26">
      <c r="Z69941"/>
    </row>
    <row r="69942" spans="26:26">
      <c r="Z69942"/>
    </row>
    <row r="69943" spans="26:26">
      <c r="Z69943"/>
    </row>
    <row r="69944" spans="26:26">
      <c r="Z69944"/>
    </row>
    <row r="69945" spans="26:26">
      <c r="Z69945"/>
    </row>
    <row r="69946" spans="26:26">
      <c r="Z69946"/>
    </row>
    <row r="69947" spans="26:26">
      <c r="Z69947"/>
    </row>
    <row r="69948" spans="26:26">
      <c r="Z69948"/>
    </row>
    <row r="69949" spans="26:26">
      <c r="Z69949"/>
    </row>
    <row r="69950" spans="26:26">
      <c r="Z69950"/>
    </row>
    <row r="69951" spans="26:26">
      <c r="Z69951"/>
    </row>
    <row r="69952" spans="26:26">
      <c r="Z69952"/>
    </row>
    <row r="69953" spans="26:26">
      <c r="Z69953"/>
    </row>
    <row r="69954" spans="26:26">
      <c r="Z69954"/>
    </row>
    <row r="69955" spans="26:26">
      <c r="Z69955"/>
    </row>
    <row r="69956" spans="26:26">
      <c r="Z69956"/>
    </row>
    <row r="69957" spans="26:26">
      <c r="Z69957"/>
    </row>
    <row r="69958" spans="26:26">
      <c r="Z69958"/>
    </row>
    <row r="69959" spans="26:26">
      <c r="Z69959"/>
    </row>
    <row r="69960" spans="26:26">
      <c r="Z69960"/>
    </row>
    <row r="69961" spans="26:26">
      <c r="Z69961"/>
    </row>
    <row r="69962" spans="26:26">
      <c r="Z69962"/>
    </row>
    <row r="69963" spans="26:26">
      <c r="Z69963"/>
    </row>
    <row r="69964" spans="26:26">
      <c r="Z69964"/>
    </row>
    <row r="69965" spans="26:26">
      <c r="Z69965"/>
    </row>
    <row r="69966" spans="26:26">
      <c r="Z69966"/>
    </row>
    <row r="69967" spans="26:26">
      <c r="Z69967"/>
    </row>
    <row r="69968" spans="26:26">
      <c r="Z69968"/>
    </row>
    <row r="69969" spans="26:26">
      <c r="Z69969"/>
    </row>
    <row r="69970" spans="26:26">
      <c r="Z69970"/>
    </row>
    <row r="69971" spans="26:26">
      <c r="Z69971"/>
    </row>
    <row r="69972" spans="26:26">
      <c r="Z69972"/>
    </row>
    <row r="69973" spans="26:26">
      <c r="Z69973"/>
    </row>
    <row r="69974" spans="26:26">
      <c r="Z69974"/>
    </row>
    <row r="69975" spans="26:26">
      <c r="Z69975"/>
    </row>
    <row r="69976" spans="26:26">
      <c r="Z69976"/>
    </row>
    <row r="69977" spans="26:26">
      <c r="Z69977"/>
    </row>
    <row r="69978" spans="26:26">
      <c r="Z69978"/>
    </row>
    <row r="69979" spans="26:26">
      <c r="Z69979"/>
    </row>
    <row r="69980" spans="26:26">
      <c r="Z69980"/>
    </row>
    <row r="69981" spans="26:26">
      <c r="Z69981"/>
    </row>
    <row r="69982" spans="26:26">
      <c r="Z69982"/>
    </row>
    <row r="69983" spans="26:26">
      <c r="Z69983"/>
    </row>
    <row r="69984" spans="26:26">
      <c r="Z69984"/>
    </row>
    <row r="69985" spans="26:26">
      <c r="Z69985"/>
    </row>
    <row r="69986" spans="26:26">
      <c r="Z69986"/>
    </row>
    <row r="69987" spans="26:26">
      <c r="Z69987"/>
    </row>
    <row r="69988" spans="26:26">
      <c r="Z69988"/>
    </row>
    <row r="69989" spans="26:26">
      <c r="Z69989"/>
    </row>
    <row r="69990" spans="26:26">
      <c r="Z69990"/>
    </row>
    <row r="69991" spans="26:26">
      <c r="Z69991"/>
    </row>
    <row r="69992" spans="26:26">
      <c r="Z69992"/>
    </row>
    <row r="69993" spans="26:26">
      <c r="Z69993"/>
    </row>
    <row r="69994" spans="26:26">
      <c r="Z69994"/>
    </row>
    <row r="69995" spans="26:26">
      <c r="Z69995"/>
    </row>
    <row r="69996" spans="26:26">
      <c r="Z69996"/>
    </row>
    <row r="69997" spans="26:26">
      <c r="Z69997"/>
    </row>
    <row r="69998" spans="26:26">
      <c r="Z69998"/>
    </row>
    <row r="69999" spans="26:26">
      <c r="Z69999"/>
    </row>
    <row r="70000" spans="26:26">
      <c r="Z70000"/>
    </row>
    <row r="70001" spans="26:26">
      <c r="Z70001"/>
    </row>
    <row r="70002" spans="26:26">
      <c r="Z70002"/>
    </row>
    <row r="70003" spans="26:26">
      <c r="Z70003"/>
    </row>
    <row r="70004" spans="26:26">
      <c r="Z70004"/>
    </row>
    <row r="70005" spans="26:26">
      <c r="Z70005"/>
    </row>
    <row r="70006" spans="26:26">
      <c r="Z70006"/>
    </row>
    <row r="70007" spans="26:26">
      <c r="Z70007"/>
    </row>
    <row r="70008" spans="26:26">
      <c r="Z70008"/>
    </row>
    <row r="70009" spans="26:26">
      <c r="Z70009"/>
    </row>
    <row r="70010" spans="26:26">
      <c r="Z70010"/>
    </row>
    <row r="70011" spans="26:26">
      <c r="Z70011"/>
    </row>
    <row r="70012" spans="26:26">
      <c r="Z70012"/>
    </row>
    <row r="70013" spans="26:26">
      <c r="Z70013"/>
    </row>
    <row r="70014" spans="26:26">
      <c r="Z70014"/>
    </row>
    <row r="70015" spans="26:26">
      <c r="Z70015"/>
    </row>
    <row r="70016" spans="26:26">
      <c r="Z70016"/>
    </row>
    <row r="70017" spans="26:26">
      <c r="Z70017"/>
    </row>
    <row r="70018" spans="26:26">
      <c r="Z70018"/>
    </row>
    <row r="70019" spans="26:26">
      <c r="Z70019"/>
    </row>
    <row r="70020" spans="26:26">
      <c r="Z70020"/>
    </row>
    <row r="70021" spans="26:26">
      <c r="Z70021"/>
    </row>
    <row r="70022" spans="26:26">
      <c r="Z70022"/>
    </row>
    <row r="70023" spans="26:26">
      <c r="Z70023"/>
    </row>
    <row r="70024" spans="26:26">
      <c r="Z70024"/>
    </row>
    <row r="70025" spans="26:26">
      <c r="Z70025"/>
    </row>
    <row r="70026" spans="26:26">
      <c r="Z70026"/>
    </row>
    <row r="70027" spans="26:26">
      <c r="Z70027"/>
    </row>
    <row r="70028" spans="26:26">
      <c r="Z70028"/>
    </row>
    <row r="70029" spans="26:26">
      <c r="Z70029"/>
    </row>
    <row r="70030" spans="26:26">
      <c r="Z70030"/>
    </row>
    <row r="70031" spans="26:26">
      <c r="Z70031"/>
    </row>
    <row r="70032" spans="26:26">
      <c r="Z70032"/>
    </row>
    <row r="70033" spans="26:26">
      <c r="Z70033"/>
    </row>
    <row r="70034" spans="26:26">
      <c r="Z70034"/>
    </row>
    <row r="70035" spans="26:26">
      <c r="Z70035"/>
    </row>
    <row r="70036" spans="26:26">
      <c r="Z70036"/>
    </row>
    <row r="70037" spans="26:26">
      <c r="Z70037"/>
    </row>
    <row r="70038" spans="26:26">
      <c r="Z70038"/>
    </row>
    <row r="70039" spans="26:26">
      <c r="Z70039"/>
    </row>
    <row r="70040" spans="26:26">
      <c r="Z70040"/>
    </row>
    <row r="70041" spans="26:26">
      <c r="Z70041"/>
    </row>
    <row r="70042" spans="26:26">
      <c r="Z70042"/>
    </row>
    <row r="70043" spans="26:26">
      <c r="Z70043"/>
    </row>
    <row r="70044" spans="26:26">
      <c r="Z70044"/>
    </row>
    <row r="70045" spans="26:26">
      <c r="Z70045"/>
    </row>
    <row r="70046" spans="26:26">
      <c r="Z70046"/>
    </row>
  </sheetData>
  <sortState ref="Z26:Z34">
    <sortCondition ref="Z26:Z34"/>
  </sortState>
  <hyperlinks>
    <hyperlink ref="F3:G3" r:id="rId1" display="Copyright 2003-2019 by Teoalida - cardatabase.teoalida.com"/>
    <hyperlink ref="B3:Q3" r:id="rId2" display="Copyright 2003-2019 by Teoalida - cardatabase.teoalida.com"/>
  </hyperlinks>
  <pageMargins left="0.75" right="0.75" top="1" bottom="1" header="0.5" footer="0.5"/>
  <pageSetup orientation="portrait" horizontalDpi="1200" verticalDpi="1200" r:id="rId3"/>
  <headerFooter alignWithMargins="0"/>
</worksheet>
</file>

<file path=xl/worksheets/sheet5.xml><?xml version="1.0" encoding="utf-8"?>
<worksheet xmlns="http://schemas.openxmlformats.org/spreadsheetml/2006/main" xmlns:r="http://schemas.openxmlformats.org/officeDocument/2006/relationships">
  <sheetPr codeName="Sheet6"/>
  <dimension ref="B2:BA162"/>
  <sheetViews>
    <sheetView zoomScaleSheetLayoutView="100" workbookViewId="0"/>
  </sheetViews>
  <sheetFormatPr defaultColWidth="2.7109375" defaultRowHeight="12.75"/>
  <cols>
    <col min="1" max="1" width="2.7109375" style="1"/>
    <col min="2" max="3" width="6.7109375" style="1" customWidth="1"/>
    <col min="4" max="5" width="7.7109375" style="1" customWidth="1"/>
    <col min="6" max="8" width="1.7109375" style="1" customWidth="1"/>
    <col min="9" max="27" width="6.7109375" style="1" customWidth="1"/>
    <col min="28" max="28" width="1.7109375" style="1" customWidth="1"/>
    <col min="29" max="34" width="6.7109375" style="1" customWidth="1"/>
    <col min="35" max="40" width="1.7109375" style="1" customWidth="1"/>
    <col min="41" max="42" width="6.7109375" style="1" customWidth="1"/>
    <col min="43" max="44" width="1.7109375" style="1" customWidth="1"/>
    <col min="45" max="52" width="6.7109375" style="1" customWidth="1"/>
    <col min="53" max="16384" width="2.7109375" style="1"/>
  </cols>
  <sheetData>
    <row r="2" spans="2:53" ht="26.25">
      <c r="B2" s="370" t="s">
        <v>2182</v>
      </c>
    </row>
    <row r="3" spans="2:53" ht="18">
      <c r="B3" s="371" t="s">
        <v>2567</v>
      </c>
    </row>
    <row r="4" spans="2:53" ht="13.5" thickBot="1"/>
    <row r="5" spans="2:53" ht="18">
      <c r="B5" s="551" t="s">
        <v>9</v>
      </c>
      <c r="C5" s="553" t="s">
        <v>2183</v>
      </c>
      <c r="D5" s="197" t="s">
        <v>12</v>
      </c>
      <c r="E5" s="198"/>
      <c r="F5" s="198"/>
      <c r="G5" s="199"/>
      <c r="H5" s="200" t="s">
        <v>2</v>
      </c>
      <c r="I5" s="201"/>
      <c r="J5" s="201"/>
      <c r="K5" s="201"/>
      <c r="L5" s="201"/>
      <c r="M5" s="201"/>
      <c r="N5" s="201"/>
      <c r="O5" s="201"/>
      <c r="P5" s="201"/>
      <c r="Q5" s="201"/>
      <c r="R5" s="201"/>
      <c r="S5" s="201"/>
      <c r="T5" s="201"/>
      <c r="U5" s="201"/>
      <c r="V5" s="201"/>
      <c r="W5" s="201"/>
      <c r="X5" s="201"/>
      <c r="Y5" s="201"/>
      <c r="Z5" s="201"/>
      <c r="AA5" s="202"/>
      <c r="AB5" s="203" t="s">
        <v>3</v>
      </c>
      <c r="AC5" s="204"/>
      <c r="AD5" s="204"/>
      <c r="AE5" s="204"/>
      <c r="AF5" s="204"/>
      <c r="AG5" s="204"/>
      <c r="AH5" s="204"/>
      <c r="AI5" s="204"/>
      <c r="AJ5" s="204"/>
      <c r="AK5" s="204"/>
      <c r="AL5" s="205"/>
      <c r="AM5" s="206" t="s">
        <v>4</v>
      </c>
      <c r="AN5" s="207"/>
      <c r="AO5" s="207"/>
      <c r="AP5" s="207"/>
      <c r="AQ5" s="207"/>
      <c r="AR5" s="208"/>
      <c r="AS5" s="209" t="s">
        <v>5</v>
      </c>
      <c r="AT5" s="210"/>
      <c r="AU5" s="210"/>
      <c r="AV5" s="210"/>
      <c r="AW5" s="210"/>
      <c r="AX5" s="210"/>
      <c r="AY5" s="210"/>
      <c r="AZ5" s="211"/>
      <c r="BA5" s="4"/>
    </row>
    <row r="6" spans="2:53" ht="90" thickBot="1">
      <c r="B6" s="552"/>
      <c r="C6" s="554"/>
      <c r="D6" s="252" t="s">
        <v>2505</v>
      </c>
      <c r="E6" s="253" t="s">
        <v>2605</v>
      </c>
      <c r="F6" s="171"/>
      <c r="G6" s="172"/>
      <c r="H6" s="173"/>
      <c r="I6" s="174" t="s">
        <v>2568</v>
      </c>
      <c r="J6" s="174" t="s">
        <v>17</v>
      </c>
      <c r="K6" s="174" t="s">
        <v>18</v>
      </c>
      <c r="L6" s="174" t="s">
        <v>19</v>
      </c>
      <c r="M6" s="174" t="s">
        <v>20</v>
      </c>
      <c r="N6" s="174" t="s">
        <v>48</v>
      </c>
      <c r="O6" s="174" t="s">
        <v>49</v>
      </c>
      <c r="P6" s="174" t="s">
        <v>50</v>
      </c>
      <c r="Q6" s="174" t="s">
        <v>51</v>
      </c>
      <c r="R6" s="174" t="s">
        <v>52</v>
      </c>
      <c r="S6" s="174" t="s">
        <v>53</v>
      </c>
      <c r="T6" s="174" t="s">
        <v>54</v>
      </c>
      <c r="U6" s="174" t="s">
        <v>55</v>
      </c>
      <c r="V6" s="174" t="s">
        <v>56</v>
      </c>
      <c r="W6" s="174" t="s">
        <v>57</v>
      </c>
      <c r="X6" s="174" t="s">
        <v>21</v>
      </c>
      <c r="Y6" s="174" t="s">
        <v>22</v>
      </c>
      <c r="Z6" s="174" t="s">
        <v>23</v>
      </c>
      <c r="AA6" s="175" t="s">
        <v>24</v>
      </c>
      <c r="AB6" s="176"/>
      <c r="AC6" s="177" t="s">
        <v>82</v>
      </c>
      <c r="AD6" s="177" t="s">
        <v>27</v>
      </c>
      <c r="AE6" s="177" t="s">
        <v>28</v>
      </c>
      <c r="AF6" s="177" t="s">
        <v>29</v>
      </c>
      <c r="AG6" s="177" t="s">
        <v>30</v>
      </c>
      <c r="AH6" s="177" t="s">
        <v>31</v>
      </c>
      <c r="AI6" s="177"/>
      <c r="AJ6" s="177"/>
      <c r="AK6" s="177"/>
      <c r="AL6" s="178"/>
      <c r="AM6" s="179"/>
      <c r="AN6" s="180"/>
      <c r="AO6" s="180" t="s">
        <v>38</v>
      </c>
      <c r="AP6" s="180" t="s">
        <v>39</v>
      </c>
      <c r="AQ6" s="180"/>
      <c r="AR6" s="181"/>
      <c r="AS6" s="182" t="s">
        <v>40</v>
      </c>
      <c r="AT6" s="183" t="s">
        <v>41</v>
      </c>
      <c r="AU6" s="183" t="s">
        <v>42</v>
      </c>
      <c r="AV6" s="183" t="s">
        <v>43</v>
      </c>
      <c r="AW6" s="183" t="s">
        <v>44</v>
      </c>
      <c r="AX6" s="183" t="s">
        <v>45</v>
      </c>
      <c r="AY6" s="183" t="s">
        <v>46</v>
      </c>
      <c r="AZ6" s="184" t="s">
        <v>47</v>
      </c>
      <c r="BA6" s="4"/>
    </row>
    <row r="7" spans="2:53">
      <c r="B7" s="36">
        <v>1990</v>
      </c>
      <c r="C7" s="34">
        <v>1203</v>
      </c>
      <c r="D7" s="318" t="e">
        <v>#DIV/0!</v>
      </c>
      <c r="E7" s="319" t="e">
        <v>#DIV/0!</v>
      </c>
      <c r="F7" s="115"/>
      <c r="G7" s="116"/>
      <c r="H7" s="117"/>
      <c r="I7" s="118" t="e">
        <v>#DIV/0!</v>
      </c>
      <c r="J7" s="220">
        <v>188.25183917878547</v>
      </c>
      <c r="K7" s="118">
        <v>70.615641476274178</v>
      </c>
      <c r="L7" s="118">
        <v>61.112591911764746</v>
      </c>
      <c r="M7" s="118">
        <v>112.39151414309427</v>
      </c>
      <c r="N7" s="118" t="e">
        <v>#DIV/0!</v>
      </c>
      <c r="O7" s="118" t="e">
        <v>#DIV/0!</v>
      </c>
      <c r="P7" s="118">
        <v>5.9203124999999908</v>
      </c>
      <c r="Q7" s="118" t="e">
        <v>#DIV/0!</v>
      </c>
      <c r="R7" s="118" t="e">
        <v>#DIV/0!</v>
      </c>
      <c r="S7" s="118">
        <v>36.711111111111137</v>
      </c>
      <c r="T7" s="118" t="e">
        <v>#DIV/0!</v>
      </c>
      <c r="U7" s="118" t="e">
        <v>#DIV/0!</v>
      </c>
      <c r="V7" s="118">
        <v>19.885357142857121</v>
      </c>
      <c r="W7" s="118">
        <v>83.559405940594061</v>
      </c>
      <c r="X7" s="214">
        <v>3070.1128608923887</v>
      </c>
      <c r="Y7" s="214">
        <v>6233.6554621848736</v>
      </c>
      <c r="Z7" s="214">
        <v>2011.4351851851852</v>
      </c>
      <c r="AA7" s="215">
        <v>6132.3943661971834</v>
      </c>
      <c r="AB7" s="119"/>
      <c r="AC7" s="120">
        <v>3.3338320864505731</v>
      </c>
      <c r="AD7" s="218">
        <v>142.57356608478804</v>
      </c>
      <c r="AE7" s="212">
        <v>4692.539815590947</v>
      </c>
      <c r="AF7" s="218">
        <v>188.61996644295303</v>
      </c>
      <c r="AG7" s="212">
        <v>2960.9647651006712</v>
      </c>
      <c r="AH7" s="120">
        <v>16</v>
      </c>
      <c r="AI7" s="120"/>
      <c r="AJ7" s="120"/>
      <c r="AK7" s="120"/>
      <c r="AL7" s="121"/>
      <c r="AM7" s="185"/>
      <c r="AN7" s="186"/>
      <c r="AO7" s="186">
        <v>19.481960104076421</v>
      </c>
      <c r="AP7" s="186">
        <v>19.490633363068689</v>
      </c>
      <c r="AQ7" s="186"/>
      <c r="AR7" s="187"/>
      <c r="AS7" s="188">
        <v>38.684458735262488</v>
      </c>
      <c r="AT7" s="189">
        <v>53.963345864661591</v>
      </c>
      <c r="AU7" s="189">
        <v>41.801822079313979</v>
      </c>
      <c r="AV7" s="189">
        <v>56.251993620414652</v>
      </c>
      <c r="AW7" s="189">
        <v>37.480879864636044</v>
      </c>
      <c r="AX7" s="189">
        <v>51.635483870967676</v>
      </c>
      <c r="AY7" s="189">
        <v>34.652810902896</v>
      </c>
      <c r="AZ7" s="190">
        <v>55.628260869565111</v>
      </c>
      <c r="BA7" s="4"/>
    </row>
    <row r="8" spans="2:53">
      <c r="B8" s="36">
        <v>1991</v>
      </c>
      <c r="C8" s="34">
        <v>1212</v>
      </c>
      <c r="D8" s="318" t="e">
        <v>#DIV/0!</v>
      </c>
      <c r="E8" s="319" t="e">
        <v>#DIV/0!</v>
      </c>
      <c r="F8" s="115"/>
      <c r="G8" s="116"/>
      <c r="H8" s="117"/>
      <c r="I8" s="118" t="e">
        <v>#DIV/0!</v>
      </c>
      <c r="J8" s="220">
        <v>189.04367245657519</v>
      </c>
      <c r="K8" s="118">
        <v>70.569467028003672</v>
      </c>
      <c r="L8" s="118">
        <v>61.403776824034402</v>
      </c>
      <c r="M8" s="118">
        <v>112.29331131296398</v>
      </c>
      <c r="N8" s="118" t="e">
        <v>#DIV/0!</v>
      </c>
      <c r="O8" s="118" t="e">
        <v>#DIV/0!</v>
      </c>
      <c r="P8" s="118">
        <v>5.7583815028901739</v>
      </c>
      <c r="Q8" s="118" t="e">
        <v>#DIV/0!</v>
      </c>
      <c r="R8" s="118" t="e">
        <v>#DIV/0!</v>
      </c>
      <c r="S8" s="118">
        <v>38.141516709511592</v>
      </c>
      <c r="T8" s="118" t="e">
        <v>#DIV/0!</v>
      </c>
      <c r="U8" s="118" t="e">
        <v>#DIV/0!</v>
      </c>
      <c r="V8" s="118">
        <v>19.229173693086004</v>
      </c>
      <c r="W8" s="118">
        <v>83.418604651162795</v>
      </c>
      <c r="X8" s="214">
        <v>3143.2779126213591</v>
      </c>
      <c r="Y8" s="214">
        <v>5883.2539184952975</v>
      </c>
      <c r="Z8" s="214">
        <v>1964.4470198675497</v>
      </c>
      <c r="AA8" s="215">
        <v>5732.6470588235297</v>
      </c>
      <c r="AB8" s="119"/>
      <c r="AC8" s="120">
        <v>3.3258250825082776</v>
      </c>
      <c r="AD8" s="218">
        <v>144.13943894389439</v>
      </c>
      <c r="AE8" s="212">
        <v>4721.6528925619832</v>
      </c>
      <c r="AF8" s="218">
        <v>189.03966942148762</v>
      </c>
      <c r="AG8" s="212">
        <v>3074.7520661157023</v>
      </c>
      <c r="AH8" s="120">
        <v>17.142857142857142</v>
      </c>
      <c r="AI8" s="120"/>
      <c r="AJ8" s="120"/>
      <c r="AK8" s="120"/>
      <c r="AL8" s="121"/>
      <c r="AM8" s="185"/>
      <c r="AN8" s="186"/>
      <c r="AO8" s="186">
        <v>19.432448630137053</v>
      </c>
      <c r="AP8" s="186">
        <v>19.336581045172718</v>
      </c>
      <c r="AQ8" s="186"/>
      <c r="AR8" s="187"/>
      <c r="AS8" s="188">
        <v>38.495448954489483</v>
      </c>
      <c r="AT8" s="189">
        <v>54.581516587677733</v>
      </c>
      <c r="AU8" s="189">
        <v>41.933511348464826</v>
      </c>
      <c r="AV8" s="189">
        <v>56.626461988304101</v>
      </c>
      <c r="AW8" s="189">
        <v>37.161996497372904</v>
      </c>
      <c r="AX8" s="189">
        <v>51.750098231827117</v>
      </c>
      <c r="AY8" s="189">
        <v>34.350673400673429</v>
      </c>
      <c r="AZ8" s="190">
        <v>55.55145454545454</v>
      </c>
      <c r="BA8" s="4"/>
    </row>
    <row r="9" spans="2:53">
      <c r="B9" s="36">
        <v>1992</v>
      </c>
      <c r="C9" s="34">
        <v>1176</v>
      </c>
      <c r="D9" s="318" t="e">
        <v>#DIV/0!</v>
      </c>
      <c r="E9" s="319" t="e">
        <v>#DIV/0!</v>
      </c>
      <c r="F9" s="115"/>
      <c r="G9" s="116"/>
      <c r="H9" s="117"/>
      <c r="I9" s="118" t="e">
        <v>#DIV/0!</v>
      </c>
      <c r="J9" s="220">
        <v>190.23103741496593</v>
      </c>
      <c r="K9" s="118">
        <v>71.156693620844493</v>
      </c>
      <c r="L9" s="118">
        <v>61.697740112994367</v>
      </c>
      <c r="M9" s="118">
        <v>113.26539115646229</v>
      </c>
      <c r="N9" s="118" t="e">
        <v>#DIV/0!</v>
      </c>
      <c r="O9" s="118" t="e">
        <v>#DIV/0!</v>
      </c>
      <c r="P9" s="118">
        <v>6.6840909090908998</v>
      </c>
      <c r="Q9" s="118" t="e">
        <v>#DIV/0!</v>
      </c>
      <c r="R9" s="118" t="e">
        <v>#DIV/0!</v>
      </c>
      <c r="S9" s="118">
        <v>36.818055555555574</v>
      </c>
      <c r="T9" s="118" t="e">
        <v>#DIV/0!</v>
      </c>
      <c r="U9" s="118" t="e">
        <v>#DIV/0!</v>
      </c>
      <c r="V9" s="118">
        <v>18.504770017035771</v>
      </c>
      <c r="W9" s="118">
        <v>85.296296296296291</v>
      </c>
      <c r="X9" s="214">
        <v>3104.1597222222222</v>
      </c>
      <c r="Y9" s="214">
        <v>6094.8436482084689</v>
      </c>
      <c r="Z9" s="214">
        <v>1951.7635869565217</v>
      </c>
      <c r="AA9" s="215">
        <v>4911.0486891385772</v>
      </c>
      <c r="AB9" s="119"/>
      <c r="AC9" s="120">
        <v>3.4084183673469655</v>
      </c>
      <c r="AD9" s="218">
        <v>152.87670068027211</v>
      </c>
      <c r="AE9" s="212">
        <v>4754.6462063086101</v>
      </c>
      <c r="AF9" s="218">
        <v>196.83375959079285</v>
      </c>
      <c r="AG9" s="212">
        <v>3164.066496163683</v>
      </c>
      <c r="AH9" s="120">
        <v>16.888888888888889</v>
      </c>
      <c r="AI9" s="120"/>
      <c r="AJ9" s="120"/>
      <c r="AK9" s="120"/>
      <c r="AL9" s="121"/>
      <c r="AM9" s="185"/>
      <c r="AN9" s="186"/>
      <c r="AO9" s="186">
        <v>20.39651360544228</v>
      </c>
      <c r="AP9" s="186">
        <v>19.077757685352623</v>
      </c>
      <c r="AQ9" s="186"/>
      <c r="AR9" s="187"/>
      <c r="AS9" s="188">
        <v>38.351773049645288</v>
      </c>
      <c r="AT9" s="189">
        <v>53.657417102966697</v>
      </c>
      <c r="AU9" s="189">
        <v>41.909927007299331</v>
      </c>
      <c r="AV9" s="189">
        <v>55.676384364820791</v>
      </c>
      <c r="AW9" s="189">
        <v>37.114548802946508</v>
      </c>
      <c r="AX9" s="189">
        <v>51.066942148760276</v>
      </c>
      <c r="AY9" s="189">
        <v>33.869491525423761</v>
      </c>
      <c r="AZ9" s="190">
        <v>54.688671875000033</v>
      </c>
      <c r="BA9" s="4"/>
    </row>
    <row r="10" spans="2:53">
      <c r="B10" s="36">
        <v>1993</v>
      </c>
      <c r="C10" s="34">
        <v>1159</v>
      </c>
      <c r="D10" s="318" t="e">
        <v>#DIV/0!</v>
      </c>
      <c r="E10" s="319" t="e">
        <v>#DIV/0!</v>
      </c>
      <c r="F10" s="115"/>
      <c r="G10" s="116"/>
      <c r="H10" s="117"/>
      <c r="I10" s="118" t="e">
        <v>#DIV/0!</v>
      </c>
      <c r="J10" s="220">
        <v>189.96329879101896</v>
      </c>
      <c r="K10" s="118">
        <v>71.221071428571477</v>
      </c>
      <c r="L10" s="118">
        <v>61.96723826714792</v>
      </c>
      <c r="M10" s="118">
        <v>112.70578583765089</v>
      </c>
      <c r="N10" s="118" t="e">
        <v>#DIV/0!</v>
      </c>
      <c r="O10" s="118" t="e">
        <v>#DIV/0!</v>
      </c>
      <c r="P10" s="118">
        <v>6.7963800904977285</v>
      </c>
      <c r="Q10" s="118" t="e">
        <v>#DIV/0!</v>
      </c>
      <c r="R10" s="118" t="e">
        <v>#DIV/0!</v>
      </c>
      <c r="S10" s="118">
        <v>38.539826302729544</v>
      </c>
      <c r="T10" s="118" t="e">
        <v>#DIV/0!</v>
      </c>
      <c r="U10" s="118" t="e">
        <v>#DIV/0!</v>
      </c>
      <c r="V10" s="118">
        <v>19.22448979591837</v>
      </c>
      <c r="W10" s="118">
        <v>90.304932735426007</v>
      </c>
      <c r="X10" s="214">
        <v>3325.5665961945033</v>
      </c>
      <c r="Y10" s="214">
        <v>5913.86496350365</v>
      </c>
      <c r="Z10" s="214">
        <v>1830.8698630136987</v>
      </c>
      <c r="AA10" s="215">
        <v>5696.4419475655432</v>
      </c>
      <c r="AB10" s="119"/>
      <c r="AC10" s="120">
        <v>3.4038826574633538</v>
      </c>
      <c r="AD10" s="218">
        <v>156.96203623813633</v>
      </c>
      <c r="AE10" s="212">
        <v>4881.2326227988879</v>
      </c>
      <c r="AF10" s="218">
        <v>195.88868274582561</v>
      </c>
      <c r="AG10" s="212">
        <v>3240.1743970315397</v>
      </c>
      <c r="AH10" s="120">
        <v>17.142857142857142</v>
      </c>
      <c r="AI10" s="120"/>
      <c r="AJ10" s="120"/>
      <c r="AK10" s="120"/>
      <c r="AL10" s="121"/>
      <c r="AM10" s="185"/>
      <c r="AN10" s="186"/>
      <c r="AO10" s="186">
        <v>20.375582398619571</v>
      </c>
      <c r="AP10" s="186">
        <v>19.28122109158187</v>
      </c>
      <c r="AQ10" s="186"/>
      <c r="AR10" s="187"/>
      <c r="AS10" s="188">
        <v>38.640823529411691</v>
      </c>
      <c r="AT10" s="189">
        <v>54.733333333333356</v>
      </c>
      <c r="AU10" s="189">
        <v>42.029256594724238</v>
      </c>
      <c r="AV10" s="189">
        <v>56.965028901734151</v>
      </c>
      <c r="AW10" s="189">
        <v>37.202397260273983</v>
      </c>
      <c r="AX10" s="189">
        <v>51.312554112554082</v>
      </c>
      <c r="AY10" s="189">
        <v>34.137542662116076</v>
      </c>
      <c r="AZ10" s="190">
        <v>55.545542635658911</v>
      </c>
      <c r="BA10" s="4"/>
    </row>
    <row r="11" spans="2:53">
      <c r="B11" s="36">
        <v>1994</v>
      </c>
      <c r="C11" s="34">
        <v>1091</v>
      </c>
      <c r="D11" s="318" t="e">
        <v>#DIV/0!</v>
      </c>
      <c r="E11" s="319" t="e">
        <v>#DIV/0!</v>
      </c>
      <c r="F11" s="115"/>
      <c r="G11" s="116"/>
      <c r="H11" s="117"/>
      <c r="I11" s="118" t="e">
        <v>#DIV/0!</v>
      </c>
      <c r="J11" s="220">
        <v>191.07798165137626</v>
      </c>
      <c r="K11" s="118">
        <v>71.725229357798156</v>
      </c>
      <c r="L11" s="118">
        <v>62.553314393939424</v>
      </c>
      <c r="M11" s="118">
        <v>113.19513761467856</v>
      </c>
      <c r="N11" s="118" t="e">
        <v>#DIV/0!</v>
      </c>
      <c r="O11" s="118" t="e">
        <v>#DIV/0!</v>
      </c>
      <c r="P11" s="118">
        <v>7.2443365695792794</v>
      </c>
      <c r="Q11" s="118" t="e">
        <v>#DIV/0!</v>
      </c>
      <c r="R11" s="118" t="e">
        <v>#DIV/0!</v>
      </c>
      <c r="S11" s="118">
        <v>37.929055258467073</v>
      </c>
      <c r="T11" s="118" t="e">
        <v>#DIV/0!</v>
      </c>
      <c r="U11" s="118" t="e">
        <v>#DIV/0!</v>
      </c>
      <c r="V11" s="118">
        <v>17.834397163120542</v>
      </c>
      <c r="W11" s="118">
        <v>85</v>
      </c>
      <c r="X11" s="214">
        <v>3455.6955579631635</v>
      </c>
      <c r="Y11" s="214">
        <v>6354.5</v>
      </c>
      <c r="Z11" s="214">
        <v>2061.453125</v>
      </c>
      <c r="AA11" s="215">
        <v>6007.3791348600507</v>
      </c>
      <c r="AB11" s="119"/>
      <c r="AC11" s="120">
        <v>3.4870760769935938</v>
      </c>
      <c r="AD11" s="218">
        <v>164.18990825688073</v>
      </c>
      <c r="AE11" s="212">
        <v>4869.0038684719539</v>
      </c>
      <c r="AF11" s="218">
        <v>205.83365570599614</v>
      </c>
      <c r="AG11" s="212">
        <v>3281.2862669245646</v>
      </c>
      <c r="AH11" s="120">
        <v>17.142857142857142</v>
      </c>
      <c r="AI11" s="120"/>
      <c r="AJ11" s="120"/>
      <c r="AK11" s="120"/>
      <c r="AL11" s="121"/>
      <c r="AM11" s="185"/>
      <c r="AN11" s="186"/>
      <c r="AO11" s="186">
        <v>20.452568807339507</v>
      </c>
      <c r="AP11" s="186">
        <v>18.963902439024391</v>
      </c>
      <c r="AQ11" s="186"/>
      <c r="AR11" s="187"/>
      <c r="AS11" s="188">
        <v>38.946524064171136</v>
      </c>
      <c r="AT11" s="189">
        <v>56.134836702954857</v>
      </c>
      <c r="AU11" s="189">
        <v>41.916991341991384</v>
      </c>
      <c r="AV11" s="189">
        <v>58.863797814207715</v>
      </c>
      <c r="AW11" s="189">
        <v>37.483955739972266</v>
      </c>
      <c r="AX11" s="189">
        <v>51.596746203904488</v>
      </c>
      <c r="AY11" s="189">
        <v>34.372865013774124</v>
      </c>
      <c r="AZ11" s="190">
        <v>56.84074074074077</v>
      </c>
      <c r="BA11" s="4"/>
    </row>
    <row r="12" spans="2:53">
      <c r="B12" s="44">
        <v>1995</v>
      </c>
      <c r="C12" s="35">
        <v>1109</v>
      </c>
      <c r="D12" s="320" t="e">
        <v>#DIV/0!</v>
      </c>
      <c r="E12" s="321" t="e">
        <v>#DIV/0!</v>
      </c>
      <c r="F12" s="122"/>
      <c r="G12" s="123"/>
      <c r="H12" s="124"/>
      <c r="I12" s="125" t="e">
        <v>#DIV/0!</v>
      </c>
      <c r="J12" s="221">
        <v>193.33688007213718</v>
      </c>
      <c r="K12" s="125">
        <v>71.954463480613313</v>
      </c>
      <c r="L12" s="125">
        <v>63.010678733031703</v>
      </c>
      <c r="M12" s="125">
        <v>114.79846708746598</v>
      </c>
      <c r="N12" s="125" t="e">
        <v>#DIV/0!</v>
      </c>
      <c r="O12" s="125" t="e">
        <v>#DIV/0!</v>
      </c>
      <c r="P12" s="125">
        <v>6.5932668329177169</v>
      </c>
      <c r="Q12" s="125" t="e">
        <v>#DIV/0!</v>
      </c>
      <c r="R12" s="125" t="e">
        <v>#DIV/0!</v>
      </c>
      <c r="S12" s="125">
        <v>39.892247043363987</v>
      </c>
      <c r="T12" s="125" t="e">
        <v>#DIV/0!</v>
      </c>
      <c r="U12" s="125" t="e">
        <v>#DIV/0!</v>
      </c>
      <c r="V12" s="125">
        <v>19.211359404096847</v>
      </c>
      <c r="W12" s="125">
        <v>82.845864661654133</v>
      </c>
      <c r="X12" s="216">
        <v>3520.9767666989351</v>
      </c>
      <c r="Y12" s="216">
        <v>6431.3754646840152</v>
      </c>
      <c r="Z12" s="216">
        <v>2187.0584112149531</v>
      </c>
      <c r="AA12" s="217">
        <v>5667.9176755447943</v>
      </c>
      <c r="AB12" s="126"/>
      <c r="AC12" s="127">
        <v>3.5441839495040708</v>
      </c>
      <c r="AD12" s="219">
        <v>168.56537421100091</v>
      </c>
      <c r="AE12" s="213">
        <v>4866.7718665464381</v>
      </c>
      <c r="AF12" s="219">
        <v>210.16321009918846</v>
      </c>
      <c r="AG12" s="213">
        <v>3358.7466185752933</v>
      </c>
      <c r="AH12" s="127">
        <v>18.666666666666668</v>
      </c>
      <c r="AI12" s="127"/>
      <c r="AJ12" s="127"/>
      <c r="AK12" s="127"/>
      <c r="AL12" s="128"/>
      <c r="AM12" s="191"/>
      <c r="AN12" s="192"/>
      <c r="AO12" s="192">
        <v>21.602524797114622</v>
      </c>
      <c r="AP12" s="192">
        <v>18.878217821782179</v>
      </c>
      <c r="AQ12" s="192"/>
      <c r="AR12" s="193"/>
      <c r="AS12" s="194">
        <v>39.125709057639568</v>
      </c>
      <c r="AT12" s="195">
        <v>56.500747384155432</v>
      </c>
      <c r="AU12" s="195">
        <v>41.9119047619049</v>
      </c>
      <c r="AV12" s="195">
        <v>58.95628272251323</v>
      </c>
      <c r="AW12" s="195">
        <v>37.552048192771039</v>
      </c>
      <c r="AX12" s="195">
        <v>54.205578512396727</v>
      </c>
      <c r="AY12" s="195">
        <v>34.30599755201952</v>
      </c>
      <c r="AZ12" s="196">
        <v>57.176007005253879</v>
      </c>
      <c r="BA12" s="4"/>
    </row>
    <row r="13" spans="2:53">
      <c r="B13" s="36">
        <v>1996</v>
      </c>
      <c r="C13" s="34">
        <v>1096</v>
      </c>
      <c r="D13" s="318" t="e">
        <v>#DIV/0!</v>
      </c>
      <c r="E13" s="319" t="e">
        <v>#DIV/0!</v>
      </c>
      <c r="F13" s="115"/>
      <c r="G13" s="116"/>
      <c r="H13" s="117"/>
      <c r="I13" s="118" t="e">
        <v>#DIV/0!</v>
      </c>
      <c r="J13" s="220">
        <v>194.43923357664224</v>
      </c>
      <c r="K13" s="118">
        <v>72.155304518664011</v>
      </c>
      <c r="L13" s="118">
        <v>63.64698905109487</v>
      </c>
      <c r="M13" s="118">
        <v>115.86742700729893</v>
      </c>
      <c r="N13" s="118" t="e">
        <v>#DIV/0!</v>
      </c>
      <c r="O13" s="118" t="e">
        <v>#DIV/0!</v>
      </c>
      <c r="P13" s="118">
        <v>6.5619897959183593</v>
      </c>
      <c r="Q13" s="118" t="e">
        <v>#DIV/0!</v>
      </c>
      <c r="R13" s="118" t="e">
        <v>#DIV/0!</v>
      </c>
      <c r="S13" s="118">
        <v>38.94549019607836</v>
      </c>
      <c r="T13" s="118" t="e">
        <v>#DIV/0!</v>
      </c>
      <c r="U13" s="118" t="e">
        <v>#DIV/0!</v>
      </c>
      <c r="V13" s="118">
        <v>17.510609037328098</v>
      </c>
      <c r="W13" s="118">
        <v>83.891428571428577</v>
      </c>
      <c r="X13" s="214">
        <v>3497.163573085847</v>
      </c>
      <c r="Y13" s="214">
        <v>6774.02</v>
      </c>
      <c r="Z13" s="214">
        <v>2080.16</v>
      </c>
      <c r="AA13" s="215">
        <v>4935.7430730478591</v>
      </c>
      <c r="AB13" s="119"/>
      <c r="AC13" s="120">
        <v>3.6610045662100559</v>
      </c>
      <c r="AD13" s="218">
        <v>177.98447488584475</v>
      </c>
      <c r="AE13" s="212">
        <v>4913.5205992509364</v>
      </c>
      <c r="AF13" s="218">
        <v>220.40636704119851</v>
      </c>
      <c r="AG13" s="212">
        <v>3326.8726591760301</v>
      </c>
      <c r="AH13" s="120">
        <v>16.363636363636363</v>
      </c>
      <c r="AI13" s="120"/>
      <c r="AJ13" s="120"/>
      <c r="AK13" s="120"/>
      <c r="AL13" s="121"/>
      <c r="AM13" s="185"/>
      <c r="AN13" s="186"/>
      <c r="AO13" s="186">
        <v>22.31341240875928</v>
      </c>
      <c r="AP13" s="186">
        <v>19.268916155419223</v>
      </c>
      <c r="AQ13" s="186"/>
      <c r="AR13" s="187"/>
      <c r="AS13" s="188">
        <v>39.072491544532028</v>
      </c>
      <c r="AT13" s="189">
        <v>56.104906204906264</v>
      </c>
      <c r="AU13" s="189">
        <v>42.032167042889405</v>
      </c>
      <c r="AV13" s="189">
        <v>58.238628158844691</v>
      </c>
      <c r="AW13" s="189">
        <v>37.546164772727245</v>
      </c>
      <c r="AX13" s="189">
        <v>53.384981684981732</v>
      </c>
      <c r="AY13" s="189">
        <v>34.411126961483639</v>
      </c>
      <c r="AZ13" s="190">
        <v>56.350378214826108</v>
      </c>
      <c r="BA13" s="4"/>
    </row>
    <row r="14" spans="2:53">
      <c r="B14" s="36">
        <v>1997</v>
      </c>
      <c r="C14" s="34">
        <v>1123</v>
      </c>
      <c r="D14" s="318" t="e">
        <v>#DIV/0!</v>
      </c>
      <c r="E14" s="319" t="e">
        <v>#DIV/0!</v>
      </c>
      <c r="F14" s="115"/>
      <c r="G14" s="116"/>
      <c r="H14" s="117"/>
      <c r="I14" s="118" t="e">
        <v>#DIV/0!</v>
      </c>
      <c r="J14" s="220">
        <v>195.70936663693149</v>
      </c>
      <c r="K14" s="118">
        <v>72.767975022301727</v>
      </c>
      <c r="L14" s="118">
        <v>63.938368860055569</v>
      </c>
      <c r="M14" s="118">
        <v>116.48099910793881</v>
      </c>
      <c r="N14" s="118" t="e">
        <v>#DIV/0!</v>
      </c>
      <c r="O14" s="118" t="e">
        <v>#DIV/0!</v>
      </c>
      <c r="P14" s="118">
        <v>6.9718693284936535</v>
      </c>
      <c r="Q14" s="118" t="e">
        <v>#DIV/0!</v>
      </c>
      <c r="R14" s="118" t="e">
        <v>#DIV/0!</v>
      </c>
      <c r="S14" s="118">
        <v>38.34291044776117</v>
      </c>
      <c r="T14" s="118" t="e">
        <v>#DIV/0!</v>
      </c>
      <c r="U14" s="118" t="e">
        <v>#DIV/0!</v>
      </c>
      <c r="V14" s="118">
        <v>20.334177215189868</v>
      </c>
      <c r="W14" s="118">
        <v>92.622950819672127</v>
      </c>
      <c r="X14" s="214">
        <v>3591.3024390243904</v>
      </c>
      <c r="Y14" s="214">
        <v>6360.4482029598312</v>
      </c>
      <c r="Z14" s="214">
        <v>2001.5472103004292</v>
      </c>
      <c r="AA14" s="215">
        <v>4646.458333333333</v>
      </c>
      <c r="AB14" s="119"/>
      <c r="AC14" s="120">
        <v>3.6577916295636737</v>
      </c>
      <c r="AD14" s="218">
        <v>187.92053571428571</v>
      </c>
      <c r="AE14" s="212">
        <v>5007.3004484304929</v>
      </c>
      <c r="AF14" s="218">
        <v>223.88789237668161</v>
      </c>
      <c r="AG14" s="212">
        <v>3430.7623318385649</v>
      </c>
      <c r="AH14" s="120">
        <v>15.6</v>
      </c>
      <c r="AI14" s="120"/>
      <c r="AJ14" s="120"/>
      <c r="AK14" s="120"/>
      <c r="AL14" s="121"/>
      <c r="AM14" s="185"/>
      <c r="AN14" s="186"/>
      <c r="AO14" s="186">
        <v>21.970161290322714</v>
      </c>
      <c r="AP14" s="186">
        <v>19.162767039674467</v>
      </c>
      <c r="AQ14" s="186"/>
      <c r="AR14" s="187"/>
      <c r="AS14" s="188">
        <v>39.311981132075438</v>
      </c>
      <c r="AT14" s="189">
        <v>56.877605321507616</v>
      </c>
      <c r="AU14" s="189">
        <v>41.866193181818367</v>
      </c>
      <c r="AV14" s="189">
        <v>59.268506184586009</v>
      </c>
      <c r="AW14" s="189">
        <v>37.719095477386901</v>
      </c>
      <c r="AX14" s="189">
        <v>55.11482035928141</v>
      </c>
      <c r="AY14" s="189">
        <v>34.423647798742181</v>
      </c>
      <c r="AZ14" s="190">
        <v>57.438959390862955</v>
      </c>
      <c r="BA14" s="4"/>
    </row>
    <row r="15" spans="2:53">
      <c r="B15" s="36">
        <v>1998</v>
      </c>
      <c r="C15" s="34">
        <v>1075</v>
      </c>
      <c r="D15" s="318" t="e">
        <v>#DIV/0!</v>
      </c>
      <c r="E15" s="319" t="e">
        <v>#DIV/0!</v>
      </c>
      <c r="F15" s="115"/>
      <c r="G15" s="116"/>
      <c r="H15" s="117"/>
      <c r="I15" s="118" t="e">
        <v>#DIV/0!</v>
      </c>
      <c r="J15" s="220">
        <v>195.84781395348799</v>
      </c>
      <c r="K15" s="118">
        <v>72.756000000000213</v>
      </c>
      <c r="L15" s="118">
        <v>64.41013953488374</v>
      </c>
      <c r="M15" s="118">
        <v>116.52418604651101</v>
      </c>
      <c r="N15" s="118" t="e">
        <v>#DIV/0!</v>
      </c>
      <c r="O15" s="118" t="e">
        <v>#DIV/0!</v>
      </c>
      <c r="P15" s="118">
        <v>7.2857913669064782</v>
      </c>
      <c r="Q15" s="118" t="e">
        <v>#DIV/0!</v>
      </c>
      <c r="R15" s="118" t="e">
        <v>#DIV/0!</v>
      </c>
      <c r="S15" s="118">
        <v>38.661557177615535</v>
      </c>
      <c r="T15" s="118" t="e">
        <v>#DIV/0!</v>
      </c>
      <c r="U15" s="118" t="e">
        <v>#DIV/0!</v>
      </c>
      <c r="V15" s="118">
        <v>19.982363013698631</v>
      </c>
      <c r="W15" s="118">
        <v>78.521978021978029</v>
      </c>
      <c r="X15" s="214">
        <v>3628.5969084423305</v>
      </c>
      <c r="Y15" s="214">
        <v>6232.7933333333331</v>
      </c>
      <c r="Z15" s="214">
        <v>1832.6339285714287</v>
      </c>
      <c r="AA15" s="215">
        <v>4432.5853658536589</v>
      </c>
      <c r="AB15" s="119"/>
      <c r="AC15" s="120">
        <v>3.6499534883721005</v>
      </c>
      <c r="AD15" s="218">
        <v>190.08837209302325</v>
      </c>
      <c r="AE15" s="212">
        <v>5038.5135135135133</v>
      </c>
      <c r="AF15" s="218">
        <v>225.13979496738116</v>
      </c>
      <c r="AG15" s="212">
        <v>3459.6691519105311</v>
      </c>
      <c r="AH15" s="120">
        <v>17.333333333333332</v>
      </c>
      <c r="AI15" s="120"/>
      <c r="AJ15" s="120"/>
      <c r="AK15" s="120"/>
      <c r="AL15" s="121"/>
      <c r="AM15" s="185"/>
      <c r="AN15" s="186"/>
      <c r="AO15" s="186">
        <v>21.713925233644897</v>
      </c>
      <c r="AP15" s="186">
        <v>19.089770354906054</v>
      </c>
      <c r="AQ15" s="186"/>
      <c r="AR15" s="187"/>
      <c r="AS15" s="188">
        <v>39.360873694206994</v>
      </c>
      <c r="AT15" s="189">
        <v>56.728100987925146</v>
      </c>
      <c r="AU15" s="189">
        <v>41.827021883920331</v>
      </c>
      <c r="AV15" s="189">
        <v>58.973422562141451</v>
      </c>
      <c r="AW15" s="189">
        <v>37.748705302096091</v>
      </c>
      <c r="AX15" s="189">
        <v>54.926857142856953</v>
      </c>
      <c r="AY15" s="189">
        <v>34.083643122676655</v>
      </c>
      <c r="AZ15" s="190">
        <v>57.377889447236129</v>
      </c>
      <c r="BA15" s="4"/>
    </row>
    <row r="16" spans="2:53">
      <c r="B16" s="36">
        <v>1999</v>
      </c>
      <c r="C16" s="34">
        <v>1239</v>
      </c>
      <c r="D16" s="318" t="e">
        <v>#DIV/0!</v>
      </c>
      <c r="E16" s="319" t="e">
        <v>#DIV/0!</v>
      </c>
      <c r="F16" s="115"/>
      <c r="G16" s="116"/>
      <c r="H16" s="117"/>
      <c r="I16" s="118" t="e">
        <v>#DIV/0!</v>
      </c>
      <c r="J16" s="220">
        <v>200.49774011299374</v>
      </c>
      <c r="K16" s="118">
        <v>73.451990251827937</v>
      </c>
      <c r="L16" s="118">
        <v>65.344897959183513</v>
      </c>
      <c r="M16" s="118">
        <v>119.98046811945069</v>
      </c>
      <c r="N16" s="118" t="e">
        <v>#DIV/0!</v>
      </c>
      <c r="O16" s="118" t="e">
        <v>#DIV/0!</v>
      </c>
      <c r="P16" s="118">
        <v>7.2874064837905363</v>
      </c>
      <c r="Q16" s="118">
        <v>39</v>
      </c>
      <c r="R16" s="118">
        <v>29</v>
      </c>
      <c r="S16" s="118">
        <v>39.384956709956668</v>
      </c>
      <c r="T16" s="118" t="e">
        <v>#DIV/0!</v>
      </c>
      <c r="U16" s="118" t="e">
        <v>#DIV/0!</v>
      </c>
      <c r="V16" s="118">
        <v>20.884514003294903</v>
      </c>
      <c r="W16" s="118">
        <v>83.266666666666666</v>
      </c>
      <c r="X16" s="214">
        <v>3755.8885416666667</v>
      </c>
      <c r="Y16" s="214">
        <v>7120.6038095238091</v>
      </c>
      <c r="Z16" s="214">
        <v>2278.5076660988075</v>
      </c>
      <c r="AA16" s="215">
        <v>4941.8076923076924</v>
      </c>
      <c r="AB16" s="119"/>
      <c r="AC16" s="120">
        <v>3.8417073170731642</v>
      </c>
      <c r="AD16" s="218">
        <v>198.19593495934959</v>
      </c>
      <c r="AE16" s="212">
        <v>5012.2756933115825</v>
      </c>
      <c r="AF16" s="218">
        <v>237.81892332789559</v>
      </c>
      <c r="AG16" s="212">
        <v>3411.1133768352365</v>
      </c>
      <c r="AH16" s="120">
        <v>18</v>
      </c>
      <c r="AI16" s="120"/>
      <c r="AJ16" s="120"/>
      <c r="AK16" s="120"/>
      <c r="AL16" s="121"/>
      <c r="AM16" s="185"/>
      <c r="AN16" s="186"/>
      <c r="AO16" s="186">
        <v>22.600731112916364</v>
      </c>
      <c r="AP16" s="186">
        <v>19.020771513353115</v>
      </c>
      <c r="AQ16" s="186"/>
      <c r="AR16" s="187"/>
      <c r="AS16" s="188">
        <v>39.586235489220627</v>
      </c>
      <c r="AT16" s="189">
        <v>57.649557522123843</v>
      </c>
      <c r="AU16" s="189">
        <v>41.728282828283056</v>
      </c>
      <c r="AV16" s="189">
        <v>59.610275689223265</v>
      </c>
      <c r="AW16" s="189">
        <v>38.036624203821638</v>
      </c>
      <c r="AX16" s="189">
        <v>56.15882352941172</v>
      </c>
      <c r="AY16" s="189">
        <v>34.758422174840121</v>
      </c>
      <c r="AZ16" s="190">
        <v>58.429794149512503</v>
      </c>
      <c r="BA16" s="4"/>
    </row>
    <row r="17" spans="2:53">
      <c r="B17" s="44">
        <v>2000</v>
      </c>
      <c r="C17" s="35">
        <v>1239</v>
      </c>
      <c r="D17" s="320">
        <v>37805</v>
      </c>
      <c r="E17" s="321">
        <v>32837</v>
      </c>
      <c r="F17" s="122"/>
      <c r="G17" s="123"/>
      <c r="H17" s="124"/>
      <c r="I17" s="125" t="e">
        <v>#DIV/0!</v>
      </c>
      <c r="J17" s="221">
        <v>199.83462469733627</v>
      </c>
      <c r="K17" s="125">
        <v>73.431873479318838</v>
      </c>
      <c r="L17" s="125">
        <v>65.423390383048016</v>
      </c>
      <c r="M17" s="125">
        <v>119.36908797417217</v>
      </c>
      <c r="N17" s="125" t="e">
        <v>#DIV/0!</v>
      </c>
      <c r="O17" s="125" t="e">
        <v>#DIV/0!</v>
      </c>
      <c r="P17" s="125">
        <v>7.069302325581388</v>
      </c>
      <c r="Q17" s="125" t="e">
        <v>#DIV/0!</v>
      </c>
      <c r="R17" s="125" t="e">
        <v>#DIV/0!</v>
      </c>
      <c r="S17" s="125">
        <v>38.92969387755101</v>
      </c>
      <c r="T17" s="125" t="e">
        <v>#DIV/0!</v>
      </c>
      <c r="U17" s="125" t="e">
        <v>#DIV/0!</v>
      </c>
      <c r="V17" s="125">
        <v>20.959557661927338</v>
      </c>
      <c r="W17" s="125">
        <v>71.819905213270147</v>
      </c>
      <c r="X17" s="216">
        <v>3879.3096539162111</v>
      </c>
      <c r="Y17" s="216">
        <v>6726.9283333333333</v>
      </c>
      <c r="Z17" s="216">
        <v>2186.9232142857145</v>
      </c>
      <c r="AA17" s="217">
        <v>5420.1733333333332</v>
      </c>
      <c r="AB17" s="126"/>
      <c r="AC17" s="127">
        <v>3.8296206618240505</v>
      </c>
      <c r="AD17" s="219">
        <v>203.8313155770783</v>
      </c>
      <c r="AE17" s="213">
        <v>5074.6569814366421</v>
      </c>
      <c r="AF17" s="219">
        <v>240.32445520581115</v>
      </c>
      <c r="AG17" s="213">
        <v>3450.5447941888619</v>
      </c>
      <c r="AH17" s="127">
        <v>24</v>
      </c>
      <c r="AI17" s="127"/>
      <c r="AJ17" s="127"/>
      <c r="AK17" s="127"/>
      <c r="AL17" s="128"/>
      <c r="AM17" s="191"/>
      <c r="AN17" s="192"/>
      <c r="AO17" s="192">
        <v>22.492176039119876</v>
      </c>
      <c r="AP17" s="192">
        <v>18.850980392156863</v>
      </c>
      <c r="AQ17" s="192"/>
      <c r="AR17" s="193"/>
      <c r="AS17" s="194">
        <v>39.594834885690219</v>
      </c>
      <c r="AT17" s="195">
        <v>57.288638689866929</v>
      </c>
      <c r="AU17" s="195">
        <v>41.742614601018857</v>
      </c>
      <c r="AV17" s="195">
        <v>59.20884353741512</v>
      </c>
      <c r="AW17" s="195">
        <v>38.066344086021502</v>
      </c>
      <c r="AX17" s="195">
        <v>55.471227621483393</v>
      </c>
      <c r="AY17" s="195">
        <v>35.006021505376339</v>
      </c>
      <c r="AZ17" s="196">
        <v>58.046325167037843</v>
      </c>
      <c r="BA17" s="4"/>
    </row>
    <row r="18" spans="2:53">
      <c r="B18" s="36">
        <v>2001</v>
      </c>
      <c r="C18" s="34">
        <v>1522</v>
      </c>
      <c r="D18" s="318">
        <v>29589.053219448095</v>
      </c>
      <c r="E18" s="319">
        <v>24040.985333333334</v>
      </c>
      <c r="F18" s="115"/>
      <c r="G18" s="116"/>
      <c r="H18" s="117"/>
      <c r="I18" s="118">
        <v>4.9881734559789752</v>
      </c>
      <c r="J18" s="220">
        <v>195.44283837056506</v>
      </c>
      <c r="K18" s="118">
        <v>72.969185282522872</v>
      </c>
      <c r="L18" s="118">
        <v>64.171944809461024</v>
      </c>
      <c r="M18" s="118">
        <v>115.73127463863307</v>
      </c>
      <c r="N18" s="118">
        <v>64.532677165354443</v>
      </c>
      <c r="O18" s="118">
        <v>64.608661417322779</v>
      </c>
      <c r="P18" s="118">
        <v>7.0454114994363097</v>
      </c>
      <c r="Q18" s="118">
        <v>28.695652173913043</v>
      </c>
      <c r="R18" s="118">
        <v>23.956521739130434</v>
      </c>
      <c r="S18" s="118">
        <v>40.008449848024263</v>
      </c>
      <c r="T18" s="118">
        <v>0.31195652173913052</v>
      </c>
      <c r="U18" s="118">
        <v>99.576923076923066</v>
      </c>
      <c r="V18" s="118">
        <v>19.025641025641026</v>
      </c>
      <c r="W18" s="118">
        <v>45.741176470588222</v>
      </c>
      <c r="X18" s="214">
        <v>3815.0223728813557</v>
      </c>
      <c r="Y18" s="214">
        <v>6634.2962962962965</v>
      </c>
      <c r="Z18" s="214">
        <v>2277.6993670886077</v>
      </c>
      <c r="AA18" s="215">
        <v>5685.4498714652955</v>
      </c>
      <c r="AB18" s="119"/>
      <c r="AC18" s="120">
        <v>3.5323258869907992</v>
      </c>
      <c r="AD18" s="218">
        <v>203.47897503285151</v>
      </c>
      <c r="AE18" s="212">
        <v>5286.9579500657028</v>
      </c>
      <c r="AF18" s="218">
        <v>230.16951379763469</v>
      </c>
      <c r="AG18" s="212">
        <v>3582.5558475689882</v>
      </c>
      <c r="AH18" s="120">
        <v>17.613666228646519</v>
      </c>
      <c r="AI18" s="120"/>
      <c r="AJ18" s="120"/>
      <c r="AK18" s="120"/>
      <c r="AL18" s="121"/>
      <c r="AM18" s="185"/>
      <c r="AN18" s="186"/>
      <c r="AO18" s="186">
        <v>20.890078843626988</v>
      </c>
      <c r="AP18" s="186">
        <v>19.570878274268104</v>
      </c>
      <c r="AQ18" s="186"/>
      <c r="AR18" s="187"/>
      <c r="AS18" s="188">
        <v>39.531220813876033</v>
      </c>
      <c r="AT18" s="189">
        <v>55.924291497975744</v>
      </c>
      <c r="AU18" s="189">
        <v>41.802334889926783</v>
      </c>
      <c r="AV18" s="189">
        <v>57.993653974616045</v>
      </c>
      <c r="AW18" s="189">
        <v>37.983091048201977</v>
      </c>
      <c r="AX18" s="189">
        <v>53.620168855534914</v>
      </c>
      <c r="AY18" s="189">
        <v>35.121109399075621</v>
      </c>
      <c r="AZ18" s="190">
        <v>56.091757387247299</v>
      </c>
      <c r="BA18" s="4"/>
    </row>
    <row r="19" spans="2:53">
      <c r="B19" s="36">
        <v>2002</v>
      </c>
      <c r="C19" s="34">
        <v>1672</v>
      </c>
      <c r="D19" s="318">
        <v>30907.083133971293</v>
      </c>
      <c r="E19" s="319">
        <v>24683.477300613496</v>
      </c>
      <c r="F19" s="115"/>
      <c r="G19" s="116"/>
      <c r="H19" s="117"/>
      <c r="I19" s="118">
        <v>5.0502392344497604</v>
      </c>
      <c r="J19" s="220">
        <v>196.28663875598153</v>
      </c>
      <c r="K19" s="118">
        <v>73.247667464114514</v>
      </c>
      <c r="L19" s="118">
        <v>64.424031100478402</v>
      </c>
      <c r="M19" s="118">
        <v>116.11411483253549</v>
      </c>
      <c r="N19" s="118">
        <v>61.619170333124039</v>
      </c>
      <c r="O19" s="118">
        <v>61.499434318039384</v>
      </c>
      <c r="P19" s="118">
        <v>7.1469015356820016</v>
      </c>
      <c r="Q19" s="118">
        <v>27.932133676092505</v>
      </c>
      <c r="R19" s="118">
        <v>23.872727272727282</v>
      </c>
      <c r="S19" s="118">
        <v>39.903003754693451</v>
      </c>
      <c r="T19" s="118">
        <v>0.34114081145584696</v>
      </c>
      <c r="U19" s="118">
        <v>100.60591715976341</v>
      </c>
      <c r="V19" s="118">
        <v>28.28775710088139</v>
      </c>
      <c r="W19" s="118">
        <v>70.083656050955383</v>
      </c>
      <c r="X19" s="214">
        <v>3924.0309278350514</v>
      </c>
      <c r="Y19" s="214">
        <v>6458.3196239717981</v>
      </c>
      <c r="Z19" s="214">
        <v>2071.8958333333335</v>
      </c>
      <c r="AA19" s="215">
        <v>6015.8570057581574</v>
      </c>
      <c r="AB19" s="119"/>
      <c r="AC19" s="120">
        <v>3.605562200956935</v>
      </c>
      <c r="AD19" s="218">
        <v>209.58492822966508</v>
      </c>
      <c r="AE19" s="212">
        <v>5281.5490430622012</v>
      </c>
      <c r="AF19" s="218">
        <v>236.78456014362658</v>
      </c>
      <c r="AG19" s="212">
        <v>3577.7678037103533</v>
      </c>
      <c r="AH19" s="120">
        <v>17.77153110047847</v>
      </c>
      <c r="AI19" s="120"/>
      <c r="AJ19" s="120"/>
      <c r="AK19" s="120"/>
      <c r="AL19" s="121"/>
      <c r="AM19" s="185"/>
      <c r="AN19" s="186"/>
      <c r="AO19" s="186">
        <v>21.096130382775243</v>
      </c>
      <c r="AP19" s="186">
        <v>19.455516014234874</v>
      </c>
      <c r="AQ19" s="186"/>
      <c r="AR19" s="187"/>
      <c r="AS19" s="188">
        <v>39.533292978208493</v>
      </c>
      <c r="AT19" s="189">
        <v>56.216277372262773</v>
      </c>
      <c r="AU19" s="189">
        <v>41.814493632504622</v>
      </c>
      <c r="AV19" s="189">
        <v>58.253855494839094</v>
      </c>
      <c r="AW19" s="189">
        <v>38.051966292134885</v>
      </c>
      <c r="AX19" s="189">
        <v>54.441525423728976</v>
      </c>
      <c r="AY19" s="189">
        <v>35.471619718309881</v>
      </c>
      <c r="AZ19" s="190">
        <v>56.624084507042568</v>
      </c>
      <c r="BA19" s="4"/>
    </row>
    <row r="20" spans="2:53">
      <c r="B20" s="36">
        <v>2003</v>
      </c>
      <c r="C20" s="34">
        <v>1717</v>
      </c>
      <c r="D20" s="318">
        <v>31805.390215492138</v>
      </c>
      <c r="E20" s="319">
        <v>25625.016187050358</v>
      </c>
      <c r="F20" s="115"/>
      <c r="G20" s="116"/>
      <c r="H20" s="117"/>
      <c r="I20" s="118">
        <v>5.0599883517763544</v>
      </c>
      <c r="J20" s="220">
        <v>196.88635993011147</v>
      </c>
      <c r="K20" s="118">
        <v>73.525264997087646</v>
      </c>
      <c r="L20" s="118">
        <v>65.339177362893665</v>
      </c>
      <c r="M20" s="118">
        <v>116.74481071636509</v>
      </c>
      <c r="N20" s="118">
        <v>61.86402852049924</v>
      </c>
      <c r="O20" s="118">
        <v>61.779239453357214</v>
      </c>
      <c r="P20" s="118">
        <v>7.3831399046105171</v>
      </c>
      <c r="Q20" s="118">
        <v>27.738800705467376</v>
      </c>
      <c r="R20" s="118">
        <v>23.136749116607792</v>
      </c>
      <c r="S20" s="118">
        <v>40.060785246877089</v>
      </c>
      <c r="T20" s="118">
        <v>0.34186851211072672</v>
      </c>
      <c r="U20" s="118">
        <v>98.813636363636476</v>
      </c>
      <c r="V20" s="118">
        <v>30.80071246819336</v>
      </c>
      <c r="W20" s="118">
        <v>67.470740037950605</v>
      </c>
      <c r="X20" s="214">
        <v>4037.1367259350091</v>
      </c>
      <c r="Y20" s="214">
        <v>6311.7156959526164</v>
      </c>
      <c r="Z20" s="214">
        <v>2119.5531088082903</v>
      </c>
      <c r="AA20" s="215">
        <v>6810.8873390557937</v>
      </c>
      <c r="AB20" s="119"/>
      <c r="AC20" s="120">
        <v>3.6721025043680826</v>
      </c>
      <c r="AD20" s="218">
        <v>217.60454280722189</v>
      </c>
      <c r="AE20" s="212">
        <v>5292.5849941383349</v>
      </c>
      <c r="AF20" s="218">
        <v>245.87944088526498</v>
      </c>
      <c r="AG20" s="212">
        <v>3585.5270821199765</v>
      </c>
      <c r="AH20" s="120">
        <v>18.259755387303436</v>
      </c>
      <c r="AI20" s="120"/>
      <c r="AJ20" s="120"/>
      <c r="AK20" s="120"/>
      <c r="AL20" s="121"/>
      <c r="AM20" s="185"/>
      <c r="AN20" s="186"/>
      <c r="AO20" s="186">
        <v>21.623865889212972</v>
      </c>
      <c r="AP20" s="186">
        <v>19.346952908587259</v>
      </c>
      <c r="AQ20" s="186"/>
      <c r="AR20" s="187"/>
      <c r="AS20" s="188">
        <v>39.617315757939139</v>
      </c>
      <c r="AT20" s="189">
        <v>56.668365180467148</v>
      </c>
      <c r="AU20" s="189">
        <v>41.871054198928029</v>
      </c>
      <c r="AV20" s="189">
        <v>58.510030030030101</v>
      </c>
      <c r="AW20" s="189">
        <v>38.156993736952096</v>
      </c>
      <c r="AX20" s="189">
        <v>54.665676567656945</v>
      </c>
      <c r="AY20" s="189">
        <v>35.637871458189373</v>
      </c>
      <c r="AZ20" s="190">
        <v>56.854425087108332</v>
      </c>
      <c r="BA20" s="4"/>
    </row>
    <row r="21" spans="2:53">
      <c r="B21" s="36">
        <v>2004</v>
      </c>
      <c r="C21" s="34">
        <v>2018</v>
      </c>
      <c r="D21" s="318">
        <v>31347.93260654113</v>
      </c>
      <c r="E21" s="319">
        <v>26804.046439628484</v>
      </c>
      <c r="F21" s="115"/>
      <c r="G21" s="116"/>
      <c r="H21" s="117"/>
      <c r="I21" s="118">
        <v>5.0099108027750248</v>
      </c>
      <c r="J21" s="220">
        <v>198.76989593657154</v>
      </c>
      <c r="K21" s="118">
        <v>73.868523290386307</v>
      </c>
      <c r="L21" s="118">
        <v>65.951254960317485</v>
      </c>
      <c r="M21" s="118">
        <v>118.61522299306151</v>
      </c>
      <c r="N21" s="118">
        <v>62.269884538152922</v>
      </c>
      <c r="O21" s="118">
        <v>62.263358433735135</v>
      </c>
      <c r="P21" s="118">
        <v>7.5613124583611073</v>
      </c>
      <c r="Q21" s="118">
        <v>27.880529595015581</v>
      </c>
      <c r="R21" s="118">
        <v>24.340186915887884</v>
      </c>
      <c r="S21" s="118">
        <v>40.44946626384683</v>
      </c>
      <c r="T21" s="118">
        <v>0.3447801418439726</v>
      </c>
      <c r="U21" s="118">
        <v>101.90201729106639</v>
      </c>
      <c r="V21" s="118">
        <v>27.388904942965766</v>
      </c>
      <c r="W21" s="118">
        <v>60.44778681855162</v>
      </c>
      <c r="X21" s="214">
        <v>4134.3262946204122</v>
      </c>
      <c r="Y21" s="214">
        <v>6529.6070866141736</v>
      </c>
      <c r="Z21" s="214">
        <v>2148.3491461100571</v>
      </c>
      <c r="AA21" s="215">
        <v>6483.9178181818179</v>
      </c>
      <c r="AB21" s="119"/>
      <c r="AC21" s="120">
        <v>3.7549058473736272</v>
      </c>
      <c r="AD21" s="218">
        <v>225.24987605354488</v>
      </c>
      <c r="AE21" s="212">
        <v>5324.3678730788297</v>
      </c>
      <c r="AF21" s="218">
        <v>252.67145688800792</v>
      </c>
      <c r="AG21" s="212">
        <v>3624.727452923687</v>
      </c>
      <c r="AH21" s="120">
        <v>18.584325396825395</v>
      </c>
      <c r="AI21" s="120"/>
      <c r="AJ21" s="120"/>
      <c r="AK21" s="120"/>
      <c r="AL21" s="121"/>
      <c r="AM21" s="185"/>
      <c r="AN21" s="186"/>
      <c r="AO21" s="186">
        <v>21.931575546719738</v>
      </c>
      <c r="AP21" s="186">
        <v>19.302994011976047</v>
      </c>
      <c r="AQ21" s="186"/>
      <c r="AR21" s="187"/>
      <c r="AS21" s="188">
        <v>39.719260010137106</v>
      </c>
      <c r="AT21" s="189">
        <v>56.887737478411132</v>
      </c>
      <c r="AU21" s="189">
        <v>41.838047307498961</v>
      </c>
      <c r="AV21" s="189">
        <v>58.882502543235191</v>
      </c>
      <c r="AW21" s="189">
        <v>38.244490276959411</v>
      </c>
      <c r="AX21" s="189">
        <v>55.241946308724962</v>
      </c>
      <c r="AY21" s="189">
        <v>35.590573770491829</v>
      </c>
      <c r="AZ21" s="190">
        <v>57.525442739079217</v>
      </c>
      <c r="BA21" s="4"/>
    </row>
    <row r="22" spans="2:53">
      <c r="B22" s="44">
        <v>2005</v>
      </c>
      <c r="C22" s="35">
        <v>2006</v>
      </c>
      <c r="D22" s="320">
        <v>33269.200897308074</v>
      </c>
      <c r="E22" s="321">
        <v>27599.802136317398</v>
      </c>
      <c r="F22" s="122"/>
      <c r="G22" s="123"/>
      <c r="H22" s="124"/>
      <c r="I22" s="125">
        <v>5.0383848454636091</v>
      </c>
      <c r="J22" s="221">
        <v>198.27607178464547</v>
      </c>
      <c r="K22" s="125">
        <v>73.907488766849653</v>
      </c>
      <c r="L22" s="125">
        <v>65.691724825523352</v>
      </c>
      <c r="M22" s="125">
        <v>118.33539381854365</v>
      </c>
      <c r="N22" s="125">
        <v>62.186140167364144</v>
      </c>
      <c r="O22" s="125">
        <v>62.084832635983531</v>
      </c>
      <c r="P22" s="125">
        <v>7.4159793814433179</v>
      </c>
      <c r="Q22" s="125">
        <v>27.503220035778192</v>
      </c>
      <c r="R22" s="125">
        <v>24.270125223613611</v>
      </c>
      <c r="S22" s="125">
        <v>40.347410109431877</v>
      </c>
      <c r="T22" s="125">
        <v>0.33846153846153942</v>
      </c>
      <c r="U22" s="125">
        <v>103.58808353808359</v>
      </c>
      <c r="V22" s="125">
        <v>28.324383164005894</v>
      </c>
      <c r="W22" s="125">
        <v>57.110636645962792</v>
      </c>
      <c r="X22" s="216">
        <v>4127.6072708653355</v>
      </c>
      <c r="Y22" s="216">
        <v>6510.3096774193546</v>
      </c>
      <c r="Z22" s="216">
        <v>2205.1989247311826</v>
      </c>
      <c r="AA22" s="217">
        <v>6147.7870439314966</v>
      </c>
      <c r="AB22" s="126"/>
      <c r="AC22" s="127">
        <v>3.7285643070787615</v>
      </c>
      <c r="AD22" s="219">
        <v>232.76300000000001</v>
      </c>
      <c r="AE22" s="213">
        <v>5435.05</v>
      </c>
      <c r="AF22" s="219">
        <v>255.41845386533666</v>
      </c>
      <c r="AG22" s="213">
        <v>3725.7107231920199</v>
      </c>
      <c r="AH22" s="127">
        <v>19.579420579420578</v>
      </c>
      <c r="AI22" s="127"/>
      <c r="AJ22" s="127"/>
      <c r="AK22" s="127"/>
      <c r="AL22" s="128"/>
      <c r="AM22" s="191"/>
      <c r="AN22" s="192"/>
      <c r="AO22" s="192">
        <v>21.74566850275415</v>
      </c>
      <c r="AP22" s="192">
        <v>19.387134502923978</v>
      </c>
      <c r="AQ22" s="192"/>
      <c r="AR22" s="193"/>
      <c r="AS22" s="194">
        <v>39.67050102249501</v>
      </c>
      <c r="AT22" s="195">
        <v>56.852992957746437</v>
      </c>
      <c r="AU22" s="195">
        <v>41.875485188968526</v>
      </c>
      <c r="AV22" s="195">
        <v>58.852456499488405</v>
      </c>
      <c r="AW22" s="195">
        <v>38.248579710144881</v>
      </c>
      <c r="AX22" s="195">
        <v>55.504060564349871</v>
      </c>
      <c r="AY22" s="195">
        <v>35.695705165409201</v>
      </c>
      <c r="AZ22" s="196">
        <v>57.592526071842407</v>
      </c>
      <c r="BA22" s="4"/>
    </row>
    <row r="23" spans="2:53">
      <c r="B23" s="36">
        <v>2006</v>
      </c>
      <c r="C23" s="34">
        <v>2037</v>
      </c>
      <c r="D23" s="318">
        <v>34785.776632302404</v>
      </c>
      <c r="E23" s="319">
        <v>28524.994877049179</v>
      </c>
      <c r="F23" s="115"/>
      <c r="G23" s="116"/>
      <c r="H23" s="117"/>
      <c r="I23" s="118">
        <v>5.0324005891016199</v>
      </c>
      <c r="J23" s="220">
        <v>201.75763377515958</v>
      </c>
      <c r="K23" s="118">
        <v>74.756237721021861</v>
      </c>
      <c r="L23" s="118">
        <v>66.512812960235763</v>
      </c>
      <c r="M23" s="118">
        <v>120.86289926289838</v>
      </c>
      <c r="N23" s="118">
        <v>62.76513569937363</v>
      </c>
      <c r="O23" s="118">
        <v>62.840292275573951</v>
      </c>
      <c r="P23" s="118">
        <v>7.7368803945746025</v>
      </c>
      <c r="Q23" s="118">
        <v>26.237453646477132</v>
      </c>
      <c r="R23" s="118">
        <v>23.711001236093949</v>
      </c>
      <c r="S23" s="118">
        <v>40.861918932785777</v>
      </c>
      <c r="T23" s="118">
        <v>0.33822314049586855</v>
      </c>
      <c r="U23" s="118">
        <v>105.39487534626032</v>
      </c>
      <c r="V23" s="118">
        <v>27.449538461538424</v>
      </c>
      <c r="W23" s="118">
        <v>58.989145907473223</v>
      </c>
      <c r="X23" s="214">
        <v>4297.238310708899</v>
      </c>
      <c r="Y23" s="214">
        <v>6886.1115537848609</v>
      </c>
      <c r="Z23" s="214">
        <v>2297.2380038387714</v>
      </c>
      <c r="AA23" s="215">
        <v>6499.7849389416551</v>
      </c>
      <c r="AB23" s="119"/>
      <c r="AC23" s="120">
        <v>3.9451153657339182</v>
      </c>
      <c r="AD23" s="218">
        <v>247.76583210603829</v>
      </c>
      <c r="AE23" s="212">
        <v>5460.3190967108494</v>
      </c>
      <c r="AF23" s="218">
        <v>269.39813451153657</v>
      </c>
      <c r="AG23" s="212">
        <v>3820.5694648993617</v>
      </c>
      <c r="AH23" s="120">
        <v>19.907616707616707</v>
      </c>
      <c r="AI23" s="120"/>
      <c r="AJ23" s="120"/>
      <c r="AK23" s="120"/>
      <c r="AL23" s="121"/>
      <c r="AM23" s="185"/>
      <c r="AN23" s="186"/>
      <c r="AO23" s="186">
        <v>22.401533135509364</v>
      </c>
      <c r="AP23" s="186">
        <v>19.060660660660659</v>
      </c>
      <c r="AQ23" s="186"/>
      <c r="AR23" s="187"/>
      <c r="AS23" s="188">
        <v>39.80936386768451</v>
      </c>
      <c r="AT23" s="189">
        <v>57.309008498583722</v>
      </c>
      <c r="AU23" s="189">
        <v>41.794441637190793</v>
      </c>
      <c r="AV23" s="189">
        <v>59.570162107396222</v>
      </c>
      <c r="AW23" s="189">
        <v>38.352427745664606</v>
      </c>
      <c r="AX23" s="189">
        <v>56.2362934362937</v>
      </c>
      <c r="AY23" s="189">
        <v>36.036848137535912</v>
      </c>
      <c r="AZ23" s="190">
        <v>58.387679083094447</v>
      </c>
      <c r="BA23" s="4"/>
    </row>
    <row r="24" spans="2:53">
      <c r="B24" s="36">
        <v>2007</v>
      </c>
      <c r="C24" s="34">
        <v>2392</v>
      </c>
      <c r="D24" s="318">
        <v>34608.711120401334</v>
      </c>
      <c r="E24" s="319">
        <v>28272.396852403232</v>
      </c>
      <c r="F24" s="115"/>
      <c r="G24" s="116"/>
      <c r="H24" s="117"/>
      <c r="I24" s="118">
        <v>5.0606187290969897</v>
      </c>
      <c r="J24" s="220">
        <v>205.09715719063522</v>
      </c>
      <c r="K24" s="118">
        <v>75.326739772248061</v>
      </c>
      <c r="L24" s="118">
        <v>67.116852010265163</v>
      </c>
      <c r="M24" s="118">
        <v>123.56045150501674</v>
      </c>
      <c r="N24" s="118">
        <v>63.53032031592835</v>
      </c>
      <c r="O24" s="118">
        <v>63.395661896243112</v>
      </c>
      <c r="P24" s="118">
        <v>7.8204543107898834</v>
      </c>
      <c r="Q24" s="118">
        <v>24.883371040723997</v>
      </c>
      <c r="R24" s="118">
        <v>23.915950226244323</v>
      </c>
      <c r="S24" s="118">
        <v>41.252477876105978</v>
      </c>
      <c r="T24" s="118">
        <v>0.33528325123152791</v>
      </c>
      <c r="U24" s="118">
        <v>109.27383177570083</v>
      </c>
      <c r="V24" s="118">
        <v>27.070359712230307</v>
      </c>
      <c r="W24" s="118">
        <v>64.603842549203165</v>
      </c>
      <c r="X24" s="214">
        <v>4422.7522658610269</v>
      </c>
      <c r="Y24" s="214">
        <v>7081.7795325331645</v>
      </c>
      <c r="Z24" s="214">
        <v>2392.106575963719</v>
      </c>
      <c r="AA24" s="215">
        <v>7167.0211187214609</v>
      </c>
      <c r="AB24" s="119"/>
      <c r="AC24" s="120">
        <v>4.0891722408026787</v>
      </c>
      <c r="AD24" s="218">
        <v>258.92307692307691</v>
      </c>
      <c r="AE24" s="212">
        <v>5516.1287625418063</v>
      </c>
      <c r="AF24" s="218">
        <v>277.20484949832775</v>
      </c>
      <c r="AG24" s="212">
        <v>3957.9640468227426</v>
      </c>
      <c r="AH24" s="120">
        <v>19.713327745180219</v>
      </c>
      <c r="AI24" s="120"/>
      <c r="AJ24" s="120"/>
      <c r="AK24" s="120"/>
      <c r="AL24" s="121"/>
      <c r="AM24" s="185"/>
      <c r="AN24" s="186"/>
      <c r="AO24" s="186">
        <v>22.969774247491607</v>
      </c>
      <c r="AP24" s="186">
        <v>19.252688172043012</v>
      </c>
      <c r="AQ24" s="186"/>
      <c r="AR24" s="187"/>
      <c r="AS24" s="188">
        <v>39.972825150732156</v>
      </c>
      <c r="AT24" s="189">
        <v>57.954060434372487</v>
      </c>
      <c r="AU24" s="189">
        <v>41.758960034379058</v>
      </c>
      <c r="AV24" s="189">
        <v>60.078452330055775</v>
      </c>
      <c r="AW24" s="189">
        <v>38.527688564476939</v>
      </c>
      <c r="AX24" s="189">
        <v>57.106498388829536</v>
      </c>
      <c r="AY24" s="189">
        <v>36.272736077481817</v>
      </c>
      <c r="AZ24" s="190">
        <v>58.965891472868265</v>
      </c>
      <c r="BA24" s="4"/>
    </row>
    <row r="25" spans="2:53">
      <c r="B25" s="36">
        <v>2008</v>
      </c>
      <c r="C25" s="34">
        <v>2402</v>
      </c>
      <c r="D25" s="318">
        <v>38371.439633638634</v>
      </c>
      <c r="E25" s="319">
        <v>29538.235570756733</v>
      </c>
      <c r="F25" s="115"/>
      <c r="G25" s="116"/>
      <c r="H25" s="117"/>
      <c r="I25" s="118">
        <v>5.0308076602830978</v>
      </c>
      <c r="J25" s="220">
        <v>200.53368026644273</v>
      </c>
      <c r="K25" s="118">
        <v>74.859975010412498</v>
      </c>
      <c r="L25" s="118">
        <v>66.300377675199258</v>
      </c>
      <c r="M25" s="118">
        <v>120.50432972522799</v>
      </c>
      <c r="N25" s="118">
        <v>63.140771960957849</v>
      </c>
      <c r="O25" s="118">
        <v>62.997424511545056</v>
      </c>
      <c r="P25" s="118">
        <v>7.6432168550873403</v>
      </c>
      <c r="Q25" s="118">
        <v>24.862992922143544</v>
      </c>
      <c r="R25" s="118">
        <v>23.846208291203187</v>
      </c>
      <c r="S25" s="118">
        <v>40.145846430175034</v>
      </c>
      <c r="T25" s="118">
        <v>0.33627601314348321</v>
      </c>
      <c r="U25" s="118">
        <v>108.45824999999975</v>
      </c>
      <c r="V25" s="118">
        <v>25.718563254927073</v>
      </c>
      <c r="W25" s="118">
        <v>62.706588824019953</v>
      </c>
      <c r="X25" s="214">
        <v>4315.6432049579462</v>
      </c>
      <c r="Y25" s="214">
        <v>6590.4549125168232</v>
      </c>
      <c r="Z25" s="214">
        <v>2106.0330305532616</v>
      </c>
      <c r="AA25" s="215">
        <v>6795.6078811369507</v>
      </c>
      <c r="AB25" s="119"/>
      <c r="AC25" s="120">
        <v>3.9129945855893742</v>
      </c>
      <c r="AD25" s="218">
        <v>260.02164862614489</v>
      </c>
      <c r="AE25" s="212">
        <v>5665.7689075630251</v>
      </c>
      <c r="AF25" s="218">
        <v>274.93828715365237</v>
      </c>
      <c r="AG25" s="212">
        <v>3897.6280436607894</v>
      </c>
      <c r="AH25" s="120">
        <v>20.841621395737569</v>
      </c>
      <c r="AI25" s="120"/>
      <c r="AJ25" s="120"/>
      <c r="AK25" s="120"/>
      <c r="AL25" s="121"/>
      <c r="AM25" s="185"/>
      <c r="AN25" s="186"/>
      <c r="AO25" s="186">
        <v>22.036128493950748</v>
      </c>
      <c r="AP25" s="186">
        <v>19.275644141954302</v>
      </c>
      <c r="AQ25" s="186"/>
      <c r="AR25" s="187"/>
      <c r="AS25" s="188">
        <v>39.85262252794498</v>
      </c>
      <c r="AT25" s="189">
        <v>57.61986234021672</v>
      </c>
      <c r="AU25" s="189">
        <v>41.806863596872297</v>
      </c>
      <c r="AV25" s="189">
        <v>59.451897654584563</v>
      </c>
      <c r="AW25" s="189">
        <v>38.50325242718467</v>
      </c>
      <c r="AX25" s="189">
        <v>56.452394056137017</v>
      </c>
      <c r="AY25" s="189">
        <v>36.248571428571488</v>
      </c>
      <c r="AZ25" s="190">
        <v>58.33323713323707</v>
      </c>
      <c r="BA25" s="4"/>
    </row>
    <row r="26" spans="2:53">
      <c r="B26" s="36">
        <v>2009</v>
      </c>
      <c r="C26" s="34">
        <v>2277</v>
      </c>
      <c r="D26" s="318">
        <v>41292.935880544574</v>
      </c>
      <c r="E26" s="319">
        <v>31454.289009497963</v>
      </c>
      <c r="F26" s="115"/>
      <c r="G26" s="116"/>
      <c r="H26" s="117"/>
      <c r="I26" s="118">
        <v>5.1203337725076858</v>
      </c>
      <c r="J26" s="220">
        <v>199.49424681598515</v>
      </c>
      <c r="K26" s="118">
        <v>74.834505494505592</v>
      </c>
      <c r="L26" s="118">
        <v>66.341043785935298</v>
      </c>
      <c r="M26" s="118">
        <v>119.51712779973573</v>
      </c>
      <c r="N26" s="118">
        <v>63.180244590780362</v>
      </c>
      <c r="O26" s="118">
        <v>63.086729411764466</v>
      </c>
      <c r="P26" s="118">
        <v>7.6857321225879511</v>
      </c>
      <c r="Q26" s="118">
        <v>24.256868787276318</v>
      </c>
      <c r="R26" s="118">
        <v>23.264711729622217</v>
      </c>
      <c r="S26" s="118">
        <v>40.235125056843906</v>
      </c>
      <c r="T26" s="118">
        <v>0.3343095238095245</v>
      </c>
      <c r="U26" s="118">
        <v>107.99519112207162</v>
      </c>
      <c r="V26" s="118">
        <v>26.036624203821873</v>
      </c>
      <c r="W26" s="118">
        <v>67.027004219409008</v>
      </c>
      <c r="X26" s="214">
        <v>4341.8588873812751</v>
      </c>
      <c r="Y26" s="214">
        <v>6578.5877659574471</v>
      </c>
      <c r="Z26" s="214">
        <v>1994.9179357021997</v>
      </c>
      <c r="AA26" s="215">
        <v>6565.9408244680853</v>
      </c>
      <c r="AB26" s="119"/>
      <c r="AC26" s="120">
        <v>3.8873517786561522</v>
      </c>
      <c r="AD26" s="218">
        <v>264.16205533596838</v>
      </c>
      <c r="AE26" s="212">
        <v>5691.3286343612335</v>
      </c>
      <c r="AF26" s="218">
        <v>277.15428571428572</v>
      </c>
      <c r="AG26" s="212">
        <v>3879.0356043956044</v>
      </c>
      <c r="AH26" s="120">
        <v>20.711894273127754</v>
      </c>
      <c r="AI26" s="120"/>
      <c r="AJ26" s="120"/>
      <c r="AK26" s="120"/>
      <c r="AL26" s="121"/>
      <c r="AM26" s="185"/>
      <c r="AN26" s="186"/>
      <c r="AO26" s="186">
        <v>21.901097935880525</v>
      </c>
      <c r="AP26" s="186">
        <v>19.926841834106131</v>
      </c>
      <c r="AQ26" s="186"/>
      <c r="AR26" s="187"/>
      <c r="AS26" s="188">
        <v>39.882304900181403</v>
      </c>
      <c r="AT26" s="189">
        <v>57.439626556017018</v>
      </c>
      <c r="AU26" s="189">
        <v>41.820411899313555</v>
      </c>
      <c r="AV26" s="189">
        <v>59.48275079437154</v>
      </c>
      <c r="AW26" s="189">
        <v>38.483007518797159</v>
      </c>
      <c r="AX26" s="189">
        <v>56.263469270534422</v>
      </c>
      <c r="AY26" s="189">
        <v>36.339057750759977</v>
      </c>
      <c r="AZ26" s="190">
        <v>58.218136020151036</v>
      </c>
      <c r="BA26" s="4"/>
    </row>
    <row r="27" spans="2:53">
      <c r="B27" s="44">
        <v>2010</v>
      </c>
      <c r="C27" s="35">
        <v>2099</v>
      </c>
      <c r="D27" s="320">
        <v>40131.283944735587</v>
      </c>
      <c r="E27" s="321">
        <v>32127.557786483838</v>
      </c>
      <c r="F27" s="122"/>
      <c r="G27" s="123"/>
      <c r="H27" s="124"/>
      <c r="I27" s="125">
        <v>5.0986183897093857</v>
      </c>
      <c r="J27" s="221">
        <v>199.33643299952305</v>
      </c>
      <c r="K27" s="125">
        <v>74.693650793650775</v>
      </c>
      <c r="L27" s="125">
        <v>66.084849951597093</v>
      </c>
      <c r="M27" s="125">
        <v>119.50752739399628</v>
      </c>
      <c r="N27" s="125">
        <v>63.558506024096189</v>
      </c>
      <c r="O27" s="125">
        <v>63.529012048192605</v>
      </c>
      <c r="P27" s="125">
        <v>7.5504944375772256</v>
      </c>
      <c r="Q27" s="125">
        <v>23.535912938331279</v>
      </c>
      <c r="R27" s="125">
        <v>23.201445783132499</v>
      </c>
      <c r="S27" s="125">
        <v>40.228425655976764</v>
      </c>
      <c r="T27" s="125">
        <v>0.33296678121420448</v>
      </c>
      <c r="U27" s="125">
        <v>108.79507389162539</v>
      </c>
      <c r="V27" s="125">
        <v>28.111155913978788</v>
      </c>
      <c r="W27" s="125">
        <v>71.211688311688349</v>
      </c>
      <c r="X27" s="216">
        <v>4340.1086198305929</v>
      </c>
      <c r="Y27" s="216">
        <v>6434.646209386282</v>
      </c>
      <c r="Z27" s="216">
        <v>2017.6732283464567</v>
      </c>
      <c r="AA27" s="217">
        <v>6529.8332092330602</v>
      </c>
      <c r="AB27" s="126"/>
      <c r="AC27" s="127">
        <v>3.8139246542679968</v>
      </c>
      <c r="AD27" s="219">
        <v>263.71986660314434</v>
      </c>
      <c r="AE27" s="213">
        <v>5721.2135690396562</v>
      </c>
      <c r="AF27" s="219">
        <v>275.48419540229884</v>
      </c>
      <c r="AG27" s="213">
        <v>3880.7231800766285</v>
      </c>
      <c r="AH27" s="127">
        <v>20.493307839388144</v>
      </c>
      <c r="AI27" s="127"/>
      <c r="AJ27" s="127"/>
      <c r="AK27" s="127"/>
      <c r="AL27" s="128"/>
      <c r="AM27" s="191"/>
      <c r="AN27" s="192"/>
      <c r="AO27" s="192">
        <v>21.672246065808277</v>
      </c>
      <c r="AP27" s="192">
        <v>20.775900900900901</v>
      </c>
      <c r="AQ27" s="192"/>
      <c r="AR27" s="193"/>
      <c r="AS27" s="194">
        <v>39.844406111384991</v>
      </c>
      <c r="AT27" s="195">
        <v>57.456783056668996</v>
      </c>
      <c r="AU27" s="195">
        <v>41.769702970296976</v>
      </c>
      <c r="AV27" s="195">
        <v>59.357765801077981</v>
      </c>
      <c r="AW27" s="195">
        <v>38.379945799458064</v>
      </c>
      <c r="AX27" s="195">
        <v>56.088754764930393</v>
      </c>
      <c r="AY27" s="195">
        <v>36.345459518599611</v>
      </c>
      <c r="AZ27" s="196">
        <v>57.915268002165917</v>
      </c>
      <c r="BA27" s="4"/>
    </row>
    <row r="28" spans="2:53">
      <c r="B28" s="36">
        <v>2011</v>
      </c>
      <c r="C28" s="34">
        <v>2196</v>
      </c>
      <c r="D28" s="318">
        <v>42165.678961748636</v>
      </c>
      <c r="E28" s="319">
        <v>34287.591271703423</v>
      </c>
      <c r="F28" s="115"/>
      <c r="G28" s="116"/>
      <c r="H28" s="117"/>
      <c r="I28" s="118">
        <v>5.0769581056466304</v>
      </c>
      <c r="J28" s="220">
        <v>199.53199635369265</v>
      </c>
      <c r="K28" s="118">
        <v>75.041503416856401</v>
      </c>
      <c r="L28" s="118">
        <v>65.995658198614152</v>
      </c>
      <c r="M28" s="118">
        <v>119.74485428050907</v>
      </c>
      <c r="N28" s="118">
        <v>63.702107191937628</v>
      </c>
      <c r="O28" s="118">
        <v>63.760668498168336</v>
      </c>
      <c r="P28" s="118">
        <v>7.4867229933614663</v>
      </c>
      <c r="Q28" s="118">
        <v>22.672998805256839</v>
      </c>
      <c r="R28" s="118">
        <v>23.372281959378739</v>
      </c>
      <c r="S28" s="118">
        <v>39.8878202029966</v>
      </c>
      <c r="T28" s="118">
        <v>0.32940347071583659</v>
      </c>
      <c r="U28" s="118">
        <v>108.30700636942638</v>
      </c>
      <c r="V28" s="118">
        <v>26.701734104046484</v>
      </c>
      <c r="W28" s="118">
        <v>69.288386524822727</v>
      </c>
      <c r="X28" s="214">
        <v>4321.0902564102562</v>
      </c>
      <c r="Y28" s="214">
        <v>6707.8763557483735</v>
      </c>
      <c r="Z28" s="214">
        <v>2207.8171206225679</v>
      </c>
      <c r="AA28" s="215">
        <v>7166.4198078344416</v>
      </c>
      <c r="AB28" s="119"/>
      <c r="AC28" s="120">
        <v>3.8307762557077476</v>
      </c>
      <c r="AD28" s="218">
        <v>273.99225865209473</v>
      </c>
      <c r="AE28" s="212">
        <v>5748.4417965169569</v>
      </c>
      <c r="AF28" s="218">
        <v>283.27418615314076</v>
      </c>
      <c r="AG28" s="212">
        <v>3861.5314076111877</v>
      </c>
      <c r="AH28" s="120">
        <v>20.530892448512585</v>
      </c>
      <c r="AI28" s="120"/>
      <c r="AJ28" s="120"/>
      <c r="AK28" s="120"/>
      <c r="AL28" s="121"/>
      <c r="AM28" s="185"/>
      <c r="AN28" s="186"/>
      <c r="AO28" s="186">
        <v>21.959999999999937</v>
      </c>
      <c r="AP28" s="186">
        <v>21.105347593582888</v>
      </c>
      <c r="AQ28" s="186"/>
      <c r="AR28" s="187"/>
      <c r="AS28" s="188">
        <v>39.765130641330288</v>
      </c>
      <c r="AT28" s="189">
        <v>57.447567873303434</v>
      </c>
      <c r="AU28" s="189">
        <v>41.781689476167927</v>
      </c>
      <c r="AV28" s="189">
        <v>59.46720302886888</v>
      </c>
      <c r="AW28" s="189">
        <v>38.408991113434467</v>
      </c>
      <c r="AX28" s="189">
        <v>56.449495586380792</v>
      </c>
      <c r="AY28" s="189">
        <v>36.450468262226977</v>
      </c>
      <c r="AZ28" s="190">
        <v>58.038244514106466</v>
      </c>
      <c r="BA28" s="4"/>
    </row>
    <row r="29" spans="2:53">
      <c r="B29" s="36">
        <v>2012</v>
      </c>
      <c r="C29" s="34">
        <v>2394</v>
      </c>
      <c r="D29" s="318">
        <v>43810.76524644946</v>
      </c>
      <c r="E29" s="319">
        <v>34778.46069868996</v>
      </c>
      <c r="F29" s="115"/>
      <c r="G29" s="116"/>
      <c r="H29" s="117"/>
      <c r="I29" s="118">
        <v>5.0125313283208017</v>
      </c>
      <c r="J29" s="220">
        <v>197.68197406942804</v>
      </c>
      <c r="K29" s="118">
        <v>74.669414225941622</v>
      </c>
      <c r="L29" s="118">
        <v>65.335801430374175</v>
      </c>
      <c r="M29" s="118">
        <v>118.54954051796156</v>
      </c>
      <c r="N29" s="118">
        <v>63.623327688399755</v>
      </c>
      <c r="O29" s="118">
        <v>63.656949152542225</v>
      </c>
      <c r="P29" s="118">
        <v>7.2752207505518829</v>
      </c>
      <c r="Q29" s="118">
        <v>22.259952038369285</v>
      </c>
      <c r="R29" s="118">
        <v>23.099880095923275</v>
      </c>
      <c r="S29" s="118">
        <v>39.550022075054954</v>
      </c>
      <c r="T29" s="118">
        <v>0.32639698965192976</v>
      </c>
      <c r="U29" s="118">
        <v>108.82278350515442</v>
      </c>
      <c r="V29" s="118">
        <v>27.397976391231342</v>
      </c>
      <c r="W29" s="118">
        <v>68.601529790660024</v>
      </c>
      <c r="X29" s="214">
        <v>4223.6036970243458</v>
      </c>
      <c r="Y29" s="214">
        <v>6512.5397543632835</v>
      </c>
      <c r="Z29" s="214">
        <v>2268.0834151128556</v>
      </c>
      <c r="AA29" s="215">
        <v>7309.351615326822</v>
      </c>
      <c r="AB29" s="119"/>
      <c r="AC29" s="120">
        <v>3.7305333893322055</v>
      </c>
      <c r="AD29" s="218">
        <v>272.34935227747599</v>
      </c>
      <c r="AE29" s="212">
        <v>5735.4500419815286</v>
      </c>
      <c r="AF29" s="218">
        <v>281.21744627054363</v>
      </c>
      <c r="AG29" s="212">
        <v>3795.858407079646</v>
      </c>
      <c r="AH29" s="120">
        <v>20.680386392272155</v>
      </c>
      <c r="AI29" s="120"/>
      <c r="AJ29" s="120"/>
      <c r="AK29" s="120"/>
      <c r="AL29" s="121"/>
      <c r="AM29" s="185"/>
      <c r="AN29" s="186"/>
      <c r="AO29" s="186">
        <v>21.46213266162885</v>
      </c>
      <c r="AP29" s="186">
        <v>21.982498784637823</v>
      </c>
      <c r="AQ29" s="186"/>
      <c r="AR29" s="187"/>
      <c r="AS29" s="188">
        <v>39.72863397548177</v>
      </c>
      <c r="AT29" s="189">
        <v>57.226304106548533</v>
      </c>
      <c r="AU29" s="189">
        <v>41.780865006553121</v>
      </c>
      <c r="AV29" s="189">
        <v>59.266535433070821</v>
      </c>
      <c r="AW29" s="189">
        <v>38.301154401154506</v>
      </c>
      <c r="AX29" s="189">
        <v>56.540508684863468</v>
      </c>
      <c r="AY29" s="189">
        <v>36.232995658466145</v>
      </c>
      <c r="AZ29" s="190">
        <v>57.732768635043783</v>
      </c>
      <c r="BA29" s="4"/>
    </row>
    <row r="30" spans="2:53">
      <c r="B30" s="36">
        <v>2013</v>
      </c>
      <c r="C30" s="34">
        <v>2506</v>
      </c>
      <c r="D30" s="318">
        <v>41105.798882681564</v>
      </c>
      <c r="E30" s="319">
        <v>35149.538430256202</v>
      </c>
      <c r="F30" s="115"/>
      <c r="G30" s="116"/>
      <c r="H30" s="117"/>
      <c r="I30" s="118">
        <v>5.0247406225059859</v>
      </c>
      <c r="J30" s="220">
        <v>195.49828291087664</v>
      </c>
      <c r="K30" s="118">
        <v>74.614849094567958</v>
      </c>
      <c r="L30" s="118">
        <v>64.837065794850886</v>
      </c>
      <c r="M30" s="118">
        <v>118.02614770459172</v>
      </c>
      <c r="N30" s="118">
        <v>63.513925619834978</v>
      </c>
      <c r="O30" s="118">
        <v>63.4957588357587</v>
      </c>
      <c r="P30" s="118">
        <v>7.1541735765616545</v>
      </c>
      <c r="Q30" s="118">
        <v>22.025093632958807</v>
      </c>
      <c r="R30" s="118">
        <v>22.840324594257208</v>
      </c>
      <c r="S30" s="118">
        <v>38.903215721303837</v>
      </c>
      <c r="T30" s="118">
        <v>0.32526452732003663</v>
      </c>
      <c r="U30" s="118">
        <v>114.9086873811039</v>
      </c>
      <c r="V30" s="118">
        <v>26.675549738219882</v>
      </c>
      <c r="W30" s="118">
        <v>68.463483146067134</v>
      </c>
      <c r="X30" s="214">
        <v>4207.1227557411275</v>
      </c>
      <c r="Y30" s="214">
        <v>6408.7373358348968</v>
      </c>
      <c r="Z30" s="214">
        <v>1973.3121771217711</v>
      </c>
      <c r="AA30" s="215">
        <v>7686.2091917591124</v>
      </c>
      <c r="AB30" s="119"/>
      <c r="AC30" s="120">
        <v>3.5780360721442817</v>
      </c>
      <c r="AD30" s="218">
        <v>268.10614525139664</v>
      </c>
      <c r="AE30" s="212">
        <v>5699.0480961923849</v>
      </c>
      <c r="AF30" s="218">
        <v>275.18038740920099</v>
      </c>
      <c r="AG30" s="212">
        <v>3653.3313155770784</v>
      </c>
      <c r="AH30" s="120">
        <v>20.113827655310622</v>
      </c>
      <c r="AI30" s="120"/>
      <c r="AJ30" s="120"/>
      <c r="AK30" s="120"/>
      <c r="AL30" s="121"/>
      <c r="AM30" s="185"/>
      <c r="AN30" s="186"/>
      <c r="AO30" s="186">
        <v>20.973671497584551</v>
      </c>
      <c r="AP30" s="186">
        <v>22.983364140480592</v>
      </c>
      <c r="AQ30" s="186"/>
      <c r="AR30" s="187"/>
      <c r="AS30" s="188">
        <v>39.702305475504431</v>
      </c>
      <c r="AT30" s="189">
        <v>57.242722222222355</v>
      </c>
      <c r="AU30" s="189">
        <v>41.806400665004276</v>
      </c>
      <c r="AV30" s="189">
        <v>59.050580912863452</v>
      </c>
      <c r="AW30" s="189">
        <v>38.232898289829336</v>
      </c>
      <c r="AX30" s="189">
        <v>56.518580246913473</v>
      </c>
      <c r="AY30" s="189">
        <v>36.303996366939259</v>
      </c>
      <c r="AZ30" s="190">
        <v>57.192077863286741</v>
      </c>
      <c r="BA30" s="4"/>
    </row>
    <row r="31" spans="2:53">
      <c r="B31" s="36">
        <v>2014</v>
      </c>
      <c r="C31" s="34">
        <v>2492</v>
      </c>
      <c r="D31" s="318">
        <v>44975.615168539327</v>
      </c>
      <c r="E31" s="319">
        <v>37314.182871328092</v>
      </c>
      <c r="F31" s="115"/>
      <c r="G31" s="116"/>
      <c r="H31" s="117"/>
      <c r="I31" s="118">
        <v>4.9747191011235952</v>
      </c>
      <c r="J31" s="220">
        <v>196.87075623491597</v>
      </c>
      <c r="K31" s="118">
        <v>74.64570004154595</v>
      </c>
      <c r="L31" s="118">
        <v>64.818159609120684</v>
      </c>
      <c r="M31" s="118">
        <v>117.95352680370894</v>
      </c>
      <c r="N31" s="118">
        <v>63.720582120582741</v>
      </c>
      <c r="O31" s="118">
        <v>63.759815822519634</v>
      </c>
      <c r="P31" s="118">
        <v>7.1288782816229412</v>
      </c>
      <c r="Q31" s="118">
        <v>21.780046948356805</v>
      </c>
      <c r="R31" s="118">
        <v>22.86830985915493</v>
      </c>
      <c r="S31" s="118">
        <v>39.203839364518672</v>
      </c>
      <c r="T31" s="118">
        <v>0.32455333911535461</v>
      </c>
      <c r="U31" s="118">
        <v>118.92687032418969</v>
      </c>
      <c r="V31" s="118">
        <v>28.716374269005918</v>
      </c>
      <c r="W31" s="118">
        <v>68.57667210440421</v>
      </c>
      <c r="X31" s="214">
        <v>4172.5316840277774</v>
      </c>
      <c r="Y31" s="214">
        <v>6359.7397435897437</v>
      </c>
      <c r="Z31" s="214">
        <v>1911.9425625920471</v>
      </c>
      <c r="AA31" s="215">
        <v>7448.8237154150202</v>
      </c>
      <c r="AB31" s="119"/>
      <c r="AC31" s="120">
        <v>3.5352869846402415</v>
      </c>
      <c r="AD31" s="218">
        <v>276.13443017656499</v>
      </c>
      <c r="AE31" s="212">
        <v>5758.7075242718447</v>
      </c>
      <c r="AF31" s="218">
        <v>281.27157464212678</v>
      </c>
      <c r="AG31" s="212">
        <v>3624.2760736196319</v>
      </c>
      <c r="AH31" s="120">
        <v>20.531932093775264</v>
      </c>
      <c r="AI31" s="120"/>
      <c r="AJ31" s="120"/>
      <c r="AK31" s="120"/>
      <c r="AL31" s="121"/>
      <c r="AM31" s="185"/>
      <c r="AN31" s="186"/>
      <c r="AO31" s="186">
        <v>20.891064871481046</v>
      </c>
      <c r="AP31" s="186">
        <v>23.148945921173237</v>
      </c>
      <c r="AQ31" s="186"/>
      <c r="AR31" s="187"/>
      <c r="AS31" s="188">
        <v>39.728119730185576</v>
      </c>
      <c r="AT31" s="189">
        <v>57.11991026360073</v>
      </c>
      <c r="AU31" s="189">
        <v>42.03054019566158</v>
      </c>
      <c r="AV31" s="189">
        <v>59.205441302484978</v>
      </c>
      <c r="AW31" s="189">
        <v>38.238095238095582</v>
      </c>
      <c r="AX31" s="189">
        <v>56.355485893416791</v>
      </c>
      <c r="AY31" s="189">
        <v>36.605804624823264</v>
      </c>
      <c r="AZ31" s="190">
        <v>57.370799810695651</v>
      </c>
      <c r="BA31" s="4"/>
    </row>
    <row r="32" spans="2:53">
      <c r="B32" s="44">
        <v>2015</v>
      </c>
      <c r="C32" s="35">
        <v>2877</v>
      </c>
      <c r="D32" s="320">
        <v>46502.115397984009</v>
      </c>
      <c r="E32" s="321">
        <v>39510.036311854754</v>
      </c>
      <c r="F32" s="122"/>
      <c r="G32" s="123"/>
      <c r="H32" s="124"/>
      <c r="I32" s="125">
        <v>4.9899200556134859</v>
      </c>
      <c r="J32" s="221">
        <v>198.62996176572926</v>
      </c>
      <c r="K32" s="125">
        <v>75.228713929461875</v>
      </c>
      <c r="L32" s="125">
        <v>65.922443977591271</v>
      </c>
      <c r="M32" s="125">
        <v>119.62401807438407</v>
      </c>
      <c r="N32" s="125">
        <v>67.391124260355099</v>
      </c>
      <c r="O32" s="125">
        <v>65.773076923076914</v>
      </c>
      <c r="P32" s="125">
        <v>7.2800897363993906</v>
      </c>
      <c r="Q32" s="125">
        <v>21.62115971515766</v>
      </c>
      <c r="R32" s="125">
        <v>23.369662921348315</v>
      </c>
      <c r="S32" s="125">
        <v>39.955984848484555</v>
      </c>
      <c r="T32" s="125">
        <v>0.31052631578947393</v>
      </c>
      <c r="U32" s="125">
        <v>121.80356294536804</v>
      </c>
      <c r="V32" s="125">
        <v>32.780642377756479</v>
      </c>
      <c r="W32" s="125">
        <v>69.304269175108175</v>
      </c>
      <c r="X32" s="216">
        <v>4309.7128560431102</v>
      </c>
      <c r="Y32" s="216">
        <v>6565.1422991071431</v>
      </c>
      <c r="Z32" s="216">
        <v>1940.884887459807</v>
      </c>
      <c r="AA32" s="217">
        <v>7683.2961198093944</v>
      </c>
      <c r="AB32" s="126"/>
      <c r="AC32" s="127">
        <v>3.5531862745098244</v>
      </c>
      <c r="AD32" s="219">
        <v>284.60125260960336</v>
      </c>
      <c r="AE32" s="213">
        <v>5751.643258426966</v>
      </c>
      <c r="AF32" s="219">
        <v>291.12713675213678</v>
      </c>
      <c r="AG32" s="213">
        <v>3538.7215099715099</v>
      </c>
      <c r="AH32" s="127">
        <v>20.282913165266105</v>
      </c>
      <c r="AI32" s="127"/>
      <c r="AJ32" s="127"/>
      <c r="AK32" s="127"/>
      <c r="AL32" s="128"/>
      <c r="AM32" s="191"/>
      <c r="AN32" s="192"/>
      <c r="AO32" s="192">
        <v>21.195292035398158</v>
      </c>
      <c r="AP32" s="192">
        <v>23.309789343246592</v>
      </c>
      <c r="AQ32" s="192"/>
      <c r="AR32" s="193"/>
      <c r="AS32" s="194">
        <v>39.873647146034116</v>
      </c>
      <c r="AT32" s="195">
        <v>57.302535348610448</v>
      </c>
      <c r="AU32" s="195">
        <v>42.295345345345225</v>
      </c>
      <c r="AV32" s="195">
        <v>59.314441930618479</v>
      </c>
      <c r="AW32" s="195">
        <v>38.315397215397319</v>
      </c>
      <c r="AX32" s="195">
        <v>56.283043478260829</v>
      </c>
      <c r="AY32" s="195">
        <v>36.650249169435163</v>
      </c>
      <c r="AZ32" s="196">
        <v>57.588402169378554</v>
      </c>
      <c r="BA32" s="4"/>
    </row>
    <row r="33" spans="2:53">
      <c r="B33" s="36">
        <v>2016</v>
      </c>
      <c r="C33" s="34">
        <v>2882</v>
      </c>
      <c r="D33" s="318">
        <v>46865.56245662734</v>
      </c>
      <c r="E33" s="319">
        <v>39416.408425562302</v>
      </c>
      <c r="F33" s="115"/>
      <c r="G33" s="116"/>
      <c r="H33" s="117"/>
      <c r="I33" s="118">
        <v>5.0308813324080504</v>
      </c>
      <c r="J33" s="220">
        <v>199.92756944444488</v>
      </c>
      <c r="K33" s="118">
        <v>75.466978754050629</v>
      </c>
      <c r="L33" s="118">
        <v>66.262972027972125</v>
      </c>
      <c r="M33" s="118">
        <v>120.43897186523161</v>
      </c>
      <c r="N33" s="118" t="e">
        <v>#DIV/0!</v>
      </c>
      <c r="O33" s="118" t="e">
        <v>#DIV/0!</v>
      </c>
      <c r="P33" s="118">
        <v>7.3331452026680584</v>
      </c>
      <c r="Q33" s="118">
        <v>20.717729831144425</v>
      </c>
      <c r="R33" s="118">
        <v>22.792682926829219</v>
      </c>
      <c r="S33" s="118">
        <v>40.161541411042826</v>
      </c>
      <c r="T33" s="118" t="e">
        <v>#DIV/0!</v>
      </c>
      <c r="U33" s="118">
        <v>123.19408695652143</v>
      </c>
      <c r="V33" s="118">
        <v>33.525400679941704</v>
      </c>
      <c r="W33" s="118">
        <v>71.13104719763983</v>
      </c>
      <c r="X33" s="214">
        <v>4370.6884003032601</v>
      </c>
      <c r="Y33" s="214">
        <v>6690.7648709315372</v>
      </c>
      <c r="Z33" s="214">
        <v>2044.0150170648465</v>
      </c>
      <c r="AA33" s="215">
        <v>8060.0690537084402</v>
      </c>
      <c r="AB33" s="119"/>
      <c r="AC33" s="120">
        <v>3.5384858044164318</v>
      </c>
      <c r="AD33" s="218">
        <v>286.98364648573414</v>
      </c>
      <c r="AE33" s="212">
        <v>5770.2337110481585</v>
      </c>
      <c r="AF33" s="218">
        <v>293.34762415148265</v>
      </c>
      <c r="AG33" s="212">
        <v>3527.2311539835655</v>
      </c>
      <c r="AH33" s="120">
        <v>20.302839116719245</v>
      </c>
      <c r="AI33" s="120"/>
      <c r="AJ33" s="120"/>
      <c r="AK33" s="120"/>
      <c r="AL33" s="121"/>
      <c r="AM33" s="185"/>
      <c r="AN33" s="186"/>
      <c r="AO33" s="186">
        <v>21.264359247426352</v>
      </c>
      <c r="AP33" s="186">
        <v>23.419489753241322</v>
      </c>
      <c r="AQ33" s="186"/>
      <c r="AR33" s="187"/>
      <c r="AS33" s="188">
        <v>39.895734421364899</v>
      </c>
      <c r="AT33" s="189">
        <v>57.436063285248899</v>
      </c>
      <c r="AU33" s="189">
        <v>42.373646616541144</v>
      </c>
      <c r="AV33" s="189">
        <v>59.540425531914956</v>
      </c>
      <c r="AW33" s="189">
        <v>38.377832512315166</v>
      </c>
      <c r="AX33" s="189">
        <v>56.241701030927722</v>
      </c>
      <c r="AY33" s="189">
        <v>36.787609147609224</v>
      </c>
      <c r="AZ33" s="190">
        <v>57.981501677852563</v>
      </c>
      <c r="BA33" s="4"/>
    </row>
    <row r="34" spans="2:53">
      <c r="B34" s="36">
        <v>2017</v>
      </c>
      <c r="C34" s="34">
        <v>2971</v>
      </c>
      <c r="D34" s="318">
        <v>47261.594412655671</v>
      </c>
      <c r="E34" s="319">
        <v>41025.027873365449</v>
      </c>
      <c r="F34" s="115"/>
      <c r="G34" s="116"/>
      <c r="H34" s="117"/>
      <c r="I34" s="118">
        <v>5.0114439582632109</v>
      </c>
      <c r="J34" s="220">
        <v>201.01813507027717</v>
      </c>
      <c r="K34" s="118">
        <v>75.713023420865554</v>
      </c>
      <c r="L34" s="118">
        <v>66.92838865836795</v>
      </c>
      <c r="M34" s="118">
        <v>121.24222753672696</v>
      </c>
      <c r="N34" s="118" t="e">
        <v>#DIV/0!</v>
      </c>
      <c r="O34" s="118" t="e">
        <v>#DIV/0!</v>
      </c>
      <c r="P34" s="118">
        <v>7.3313281653746758</v>
      </c>
      <c r="Q34" s="118">
        <v>20.488760806916375</v>
      </c>
      <c r="R34" s="118">
        <v>22.791179290508104</v>
      </c>
      <c r="S34" s="118">
        <v>40.453403345001981</v>
      </c>
      <c r="T34" s="118" t="e">
        <v>#DIV/0!</v>
      </c>
      <c r="U34" s="118">
        <v>125.97189710610964</v>
      </c>
      <c r="V34" s="118">
        <v>38.807507274490845</v>
      </c>
      <c r="W34" s="118">
        <v>73.425948215535172</v>
      </c>
      <c r="X34" s="214">
        <v>4377.3657407407409</v>
      </c>
      <c r="Y34" s="214">
        <v>6804.1808755760367</v>
      </c>
      <c r="Z34" s="214">
        <v>2095.9643854748601</v>
      </c>
      <c r="AA34" s="215">
        <v>8197.6324732536195</v>
      </c>
      <c r="AB34" s="119"/>
      <c r="AC34" s="120">
        <v>3.5254688032731374</v>
      </c>
      <c r="AD34" s="218">
        <v>287.5673807878369</v>
      </c>
      <c r="AE34" s="212">
        <v>5789.1343549536705</v>
      </c>
      <c r="AF34" s="218">
        <v>295.77637738566801</v>
      </c>
      <c r="AG34" s="212">
        <v>3483.7522506301766</v>
      </c>
      <c r="AH34" s="120">
        <v>20.399590862598021</v>
      </c>
      <c r="AI34" s="120"/>
      <c r="AJ34" s="120"/>
      <c r="AK34" s="120"/>
      <c r="AL34" s="121"/>
      <c r="AM34" s="185"/>
      <c r="AN34" s="186"/>
      <c r="AO34" s="186">
        <v>21.39663311350224</v>
      </c>
      <c r="AP34" s="186">
        <v>23.416427104722793</v>
      </c>
      <c r="AQ34" s="186"/>
      <c r="AR34" s="187"/>
      <c r="AS34" s="188">
        <v>40.281289865343744</v>
      </c>
      <c r="AT34" s="189">
        <v>57.480405697022078</v>
      </c>
      <c r="AU34" s="189">
        <v>42.460755813953568</v>
      </c>
      <c r="AV34" s="189">
        <v>59.825631636763191</v>
      </c>
      <c r="AW34" s="189">
        <v>38.593820678513445</v>
      </c>
      <c r="AX34" s="189">
        <v>56.170486965076172</v>
      </c>
      <c r="AY34" s="189">
        <v>36.961900826446112</v>
      </c>
      <c r="AZ34" s="190">
        <v>58.279168399168611</v>
      </c>
      <c r="BA34" s="4"/>
    </row>
    <row r="35" spans="2:53">
      <c r="B35" s="36">
        <v>2018</v>
      </c>
      <c r="C35" s="34">
        <v>3063</v>
      </c>
      <c r="D35" s="318">
        <v>49051.061704211555</v>
      </c>
      <c r="E35" s="319">
        <v>43067.249916359986</v>
      </c>
      <c r="F35" s="115"/>
      <c r="G35" s="116"/>
      <c r="H35" s="117"/>
      <c r="I35" s="118">
        <v>5.0483186418543911</v>
      </c>
      <c r="J35" s="220">
        <v>200.61612903225918</v>
      </c>
      <c r="K35" s="118">
        <v>75.892257398485398</v>
      </c>
      <c r="L35" s="118">
        <v>66.525462962963104</v>
      </c>
      <c r="M35" s="118">
        <v>121.05566161948667</v>
      </c>
      <c r="N35" s="118" t="e">
        <v>#DIV/0!</v>
      </c>
      <c r="O35" s="118" t="e">
        <v>#DIV/0!</v>
      </c>
      <c r="P35" s="118">
        <v>7.4361953727506442</v>
      </c>
      <c r="Q35" s="118">
        <v>20.729961464354506</v>
      </c>
      <c r="R35" s="118">
        <v>23.006546489563547</v>
      </c>
      <c r="S35" s="118">
        <v>40.08396917148378</v>
      </c>
      <c r="T35" s="118" t="e">
        <v>#DIV/0!</v>
      </c>
      <c r="U35" s="118">
        <v>125.29407008086297</v>
      </c>
      <c r="V35" s="118">
        <v>35.385567970204889</v>
      </c>
      <c r="W35" s="118">
        <v>69.814343983684708</v>
      </c>
      <c r="X35" s="214">
        <v>4315.6273458445039</v>
      </c>
      <c r="Y35" s="214">
        <v>6764.4047356828196</v>
      </c>
      <c r="Z35" s="214">
        <v>2079.6002612671455</v>
      </c>
      <c r="AA35" s="215">
        <v>8394.8656716417918</v>
      </c>
      <c r="AB35" s="119"/>
      <c r="AC35" s="120">
        <v>3.4733905579399509</v>
      </c>
      <c r="AD35" s="218">
        <v>294.81067802161806</v>
      </c>
      <c r="AE35" s="212">
        <v>5751.1571524513092</v>
      </c>
      <c r="AF35" s="218">
        <v>306.82944162436547</v>
      </c>
      <c r="AG35" s="212">
        <v>3341.5160744500845</v>
      </c>
      <c r="AH35" s="120">
        <v>20.27335754374381</v>
      </c>
      <c r="AI35" s="120"/>
      <c r="AJ35" s="120"/>
      <c r="AK35" s="120"/>
      <c r="AL35" s="121"/>
      <c r="AM35" s="185"/>
      <c r="AN35" s="186"/>
      <c r="AO35" s="186">
        <v>21.161899966431683</v>
      </c>
      <c r="AP35" s="186">
        <v>23.698150334513972</v>
      </c>
      <c r="AQ35" s="186"/>
      <c r="AR35" s="187"/>
      <c r="AS35" s="188">
        <v>40.201666088164131</v>
      </c>
      <c r="AT35" s="189">
        <v>57.526615318784849</v>
      </c>
      <c r="AU35" s="189">
        <v>42.43204715969997</v>
      </c>
      <c r="AV35" s="189">
        <v>59.821151756610014</v>
      </c>
      <c r="AW35" s="189">
        <v>38.568961493581853</v>
      </c>
      <c r="AX35" s="189">
        <v>56.236837029893692</v>
      </c>
      <c r="AY35" s="189">
        <v>37.03925120772945</v>
      </c>
      <c r="AZ35" s="190">
        <v>58.32054515866578</v>
      </c>
      <c r="BA35" s="4"/>
    </row>
    <row r="36" spans="2:53">
      <c r="B36" s="36">
        <v>2019</v>
      </c>
      <c r="C36" s="34">
        <v>2991</v>
      </c>
      <c r="D36" s="318">
        <v>50433.295218990301</v>
      </c>
      <c r="E36" s="319">
        <v>43950.802301255229</v>
      </c>
      <c r="F36" s="115"/>
      <c r="G36" s="116"/>
      <c r="H36" s="117"/>
      <c r="I36" s="118">
        <v>5.0852557673019056</v>
      </c>
      <c r="J36" s="220">
        <v>200.43934206109469</v>
      </c>
      <c r="K36" s="118">
        <v>75.685319148935392</v>
      </c>
      <c r="L36" s="118">
        <v>66.616080573574763</v>
      </c>
      <c r="M36" s="118">
        <v>120.84567114093946</v>
      </c>
      <c r="N36" s="118" t="e">
        <v>#DIV/0!</v>
      </c>
      <c r="O36" s="118" t="e">
        <v>#DIV/0!</v>
      </c>
      <c r="P36" s="118">
        <v>7.4444613821138352</v>
      </c>
      <c r="Q36" s="118">
        <v>20.615315315315318</v>
      </c>
      <c r="R36" s="118">
        <v>23.248466864490585</v>
      </c>
      <c r="S36" s="118">
        <v>39.573967264224592</v>
      </c>
      <c r="T36" s="118" t="e">
        <v>#DIV/0!</v>
      </c>
      <c r="U36" s="118">
        <v>126.87663421418665</v>
      </c>
      <c r="V36" s="118">
        <v>37.695157606213066</v>
      </c>
      <c r="W36" s="118">
        <v>72.262659033079061</v>
      </c>
      <c r="X36" s="214">
        <v>4319.8420862006524</v>
      </c>
      <c r="Y36" s="214">
        <v>6585.3056286165174</v>
      </c>
      <c r="Z36" s="214">
        <v>1980.4287492221531</v>
      </c>
      <c r="AA36" s="215">
        <v>7898.5860552763816</v>
      </c>
      <c r="AB36" s="119"/>
      <c r="AC36" s="120">
        <v>3.369007841800213</v>
      </c>
      <c r="AD36" s="218">
        <v>294.43589743589746</v>
      </c>
      <c r="AE36" s="212">
        <v>5764.1845360824746</v>
      </c>
      <c r="AF36" s="218">
        <v>307.75234131113422</v>
      </c>
      <c r="AG36" s="212">
        <v>3252.2233784252517</v>
      </c>
      <c r="AH36" s="120">
        <v>20.2782134333447</v>
      </c>
      <c r="AI36" s="120"/>
      <c r="AJ36" s="120"/>
      <c r="AK36" s="120"/>
      <c r="AL36" s="121"/>
      <c r="AM36" s="185"/>
      <c r="AN36" s="186"/>
      <c r="AO36" s="186">
        <v>20.659177324576444</v>
      </c>
      <c r="AP36" s="186">
        <v>23.640127388535031</v>
      </c>
      <c r="AQ36" s="186"/>
      <c r="AR36" s="187"/>
      <c r="AS36" s="188">
        <v>40.2766137566136</v>
      </c>
      <c r="AT36" s="189">
        <v>57.311453744493235</v>
      </c>
      <c r="AU36" s="189">
        <v>42.294277435711436</v>
      </c>
      <c r="AV36" s="189">
        <v>59.716053019145534</v>
      </c>
      <c r="AW36" s="189">
        <v>38.488232979141856</v>
      </c>
      <c r="AX36" s="189">
        <v>56.10310497782141</v>
      </c>
      <c r="AY36" s="189">
        <v>37.149999999999743</v>
      </c>
      <c r="AZ36" s="190">
        <v>58.161538461538754</v>
      </c>
      <c r="BA36" s="4"/>
    </row>
    <row r="37" spans="2:53">
      <c r="B37" s="44">
        <v>2020</v>
      </c>
      <c r="C37" s="35">
        <v>2879</v>
      </c>
      <c r="D37" s="320">
        <v>50959.025356026395</v>
      </c>
      <c r="E37" s="321">
        <v>43571.896960126331</v>
      </c>
      <c r="F37" s="122"/>
      <c r="G37" s="123"/>
      <c r="H37" s="124"/>
      <c r="I37" s="125">
        <v>5.183744355679055</v>
      </c>
      <c r="J37" s="221">
        <v>202.70118839566715</v>
      </c>
      <c r="K37" s="125">
        <v>76.181369966126638</v>
      </c>
      <c r="L37" s="125">
        <v>68.24832569615802</v>
      </c>
      <c r="M37" s="125">
        <v>122.327628361858</v>
      </c>
      <c r="N37" s="125" t="e">
        <v>#DIV/0!</v>
      </c>
      <c r="O37" s="125" t="e">
        <v>#DIV/0!</v>
      </c>
      <c r="P37" s="125">
        <v>7.6388383838383742</v>
      </c>
      <c r="Q37" s="125">
        <v>21.060431654676197</v>
      </c>
      <c r="R37" s="125">
        <v>23.359133126935056</v>
      </c>
      <c r="S37" s="125">
        <v>40.084935064935181</v>
      </c>
      <c r="T37" s="125" t="e">
        <v>#DIV/0!</v>
      </c>
      <c r="U37" s="125">
        <v>129.26140912730168</v>
      </c>
      <c r="V37" s="125">
        <v>42.183027738599399</v>
      </c>
      <c r="W37" s="125">
        <v>91.930871212120792</v>
      </c>
      <c r="X37" s="216">
        <v>4452.2484101748805</v>
      </c>
      <c r="Y37" s="216">
        <v>6935.8197448696619</v>
      </c>
      <c r="Z37" s="216">
        <v>2198.7917737789203</v>
      </c>
      <c r="AA37" s="217">
        <v>7662.5835380835379</v>
      </c>
      <c r="AB37" s="126"/>
      <c r="AC37" s="127">
        <v>3.4300563777308124</v>
      </c>
      <c r="AD37" s="219">
        <v>301.86443046820403</v>
      </c>
      <c r="AE37" s="213">
        <v>5777.9974856321842</v>
      </c>
      <c r="AF37" s="219">
        <v>314.79751461988303</v>
      </c>
      <c r="AG37" s="213">
        <v>3255.5043859649122</v>
      </c>
      <c r="AH37" s="127">
        <v>20.217758985200845</v>
      </c>
      <c r="AI37" s="127"/>
      <c r="AJ37" s="127"/>
      <c r="AK37" s="127"/>
      <c r="AL37" s="128"/>
      <c r="AM37" s="191"/>
      <c r="AN37" s="192"/>
      <c r="AO37" s="192">
        <v>21.081874771146065</v>
      </c>
      <c r="AP37" s="192">
        <v>23.743115318416525</v>
      </c>
      <c r="AQ37" s="192"/>
      <c r="AR37" s="193"/>
      <c r="AS37" s="194">
        <v>40.526790935672203</v>
      </c>
      <c r="AT37" s="195">
        <v>57.605227882037205</v>
      </c>
      <c r="AU37" s="195">
        <v>42.201144756277515</v>
      </c>
      <c r="AV37" s="195">
        <v>60.190103780577942</v>
      </c>
      <c r="AW37" s="195">
        <v>38.873427419354748</v>
      </c>
      <c r="AX37" s="195">
        <v>56.561824491819252</v>
      </c>
      <c r="AY37" s="195">
        <v>37.361259079902908</v>
      </c>
      <c r="AZ37" s="196">
        <v>58.605185185185405</v>
      </c>
      <c r="BA37" s="4"/>
    </row>
    <row r="38" spans="2:53">
      <c r="B38" s="36">
        <v>2021</v>
      </c>
      <c r="C38" s="34">
        <v>2808</v>
      </c>
      <c r="D38" s="318">
        <v>53268.12606837607</v>
      </c>
      <c r="E38" s="319">
        <v>44421.009555463235</v>
      </c>
      <c r="F38" s="115"/>
      <c r="G38" s="116"/>
      <c r="H38" s="117"/>
      <c r="I38" s="118">
        <v>5.1809116809116809</v>
      </c>
      <c r="J38" s="220">
        <v>203.79643112062945</v>
      </c>
      <c r="K38" s="118">
        <v>76.566679132385502</v>
      </c>
      <c r="L38" s="118">
        <v>69.054702702702727</v>
      </c>
      <c r="M38" s="118">
        <v>123.10732928137254</v>
      </c>
      <c r="N38" s="118" t="e">
        <v>#DIV/0!</v>
      </c>
      <c r="O38" s="118" t="e">
        <v>#DIV/0!</v>
      </c>
      <c r="P38" s="118">
        <v>7.7272536687630939</v>
      </c>
      <c r="Q38" s="118">
        <v>21.904514229636906</v>
      </c>
      <c r="R38" s="118">
        <v>23.630225711481938</v>
      </c>
      <c r="S38" s="118">
        <v>40.474368848951897</v>
      </c>
      <c r="T38" s="118" t="e">
        <v>#DIV/0!</v>
      </c>
      <c r="U38" s="118">
        <v>128.54108818011287</v>
      </c>
      <c r="V38" s="118">
        <v>46.052563488261001</v>
      </c>
      <c r="W38" s="118">
        <v>97.076716604244382</v>
      </c>
      <c r="X38" s="214">
        <v>4557.5790094339627</v>
      </c>
      <c r="Y38" s="214">
        <v>7031.6941928609485</v>
      </c>
      <c r="Z38" s="214">
        <v>2177.7654469106178</v>
      </c>
      <c r="AA38" s="215">
        <v>7678.5572021339658</v>
      </c>
      <c r="AB38" s="119"/>
      <c r="AC38" s="120">
        <v>3.4464845173042127</v>
      </c>
      <c r="AD38" s="218">
        <v>307.25491598140866</v>
      </c>
      <c r="AE38" s="212">
        <v>5753.6932075471695</v>
      </c>
      <c r="AF38" s="218">
        <v>322.86112185686653</v>
      </c>
      <c r="AG38" s="212">
        <v>3213.9961315280466</v>
      </c>
      <c r="AH38" s="120">
        <v>20.042258652094716</v>
      </c>
      <c r="AI38" s="120"/>
      <c r="AJ38" s="120"/>
      <c r="AK38" s="120"/>
      <c r="AL38" s="121"/>
      <c r="AM38" s="185"/>
      <c r="AN38" s="186"/>
      <c r="AO38" s="186">
        <v>21.306252312245583</v>
      </c>
      <c r="AP38" s="186">
        <v>23.713129496402878</v>
      </c>
      <c r="AQ38" s="186"/>
      <c r="AR38" s="187"/>
      <c r="AS38" s="188">
        <v>40.781350242446457</v>
      </c>
      <c r="AT38" s="189">
        <v>57.843843707405107</v>
      </c>
      <c r="AU38" s="189">
        <v>42.106926570779578</v>
      </c>
      <c r="AV38" s="189">
        <v>60.378156996586739</v>
      </c>
      <c r="AW38" s="189">
        <v>38.936998759818195</v>
      </c>
      <c r="AX38" s="189">
        <v>56.46104887983666</v>
      </c>
      <c r="AY38" s="189">
        <v>37.617175094024027</v>
      </c>
      <c r="AZ38" s="190">
        <v>58.693181818182005</v>
      </c>
      <c r="BA38" s="4"/>
    </row>
    <row r="39" spans="2:53">
      <c r="B39" s="36">
        <v>2022</v>
      </c>
      <c r="C39" s="34">
        <v>2938</v>
      </c>
      <c r="D39" s="318">
        <v>55405.427842069432</v>
      </c>
      <c r="E39" s="319">
        <v>48366.613236419282</v>
      </c>
      <c r="F39" s="115"/>
      <c r="G39" s="116"/>
      <c r="H39" s="117"/>
      <c r="I39" s="118">
        <v>5.2226004084411164</v>
      </c>
      <c r="J39" s="220">
        <v>204.71016717843827</v>
      </c>
      <c r="K39" s="118">
        <v>76.818940493468631</v>
      </c>
      <c r="L39" s="118">
        <v>69.358399448085422</v>
      </c>
      <c r="M39" s="118">
        <v>123.67577618560203</v>
      </c>
      <c r="N39" s="118" t="e">
        <v>#DIV/0!</v>
      </c>
      <c r="O39" s="118" t="e">
        <v>#DIV/0!</v>
      </c>
      <c r="P39" s="118">
        <v>7.781546744982843</v>
      </c>
      <c r="Q39" s="118">
        <v>21.485781103835315</v>
      </c>
      <c r="R39" s="118">
        <v>23.783333333333321</v>
      </c>
      <c r="S39" s="118">
        <v>40.7198383838385</v>
      </c>
      <c r="T39" s="118" t="e">
        <v>#DIV/0!</v>
      </c>
      <c r="U39" s="118">
        <v>125.38126177024512</v>
      </c>
      <c r="V39" s="118">
        <v>44.854588014981388</v>
      </c>
      <c r="W39" s="118">
        <v>96.692800488102392</v>
      </c>
      <c r="X39" s="214">
        <v>4598.5080134178161</v>
      </c>
      <c r="Y39" s="214">
        <v>6893.6380424746076</v>
      </c>
      <c r="Z39" s="214">
        <v>2065.4546843177191</v>
      </c>
      <c r="AA39" s="215">
        <v>7637.6</v>
      </c>
      <c r="AB39" s="119"/>
      <c r="AC39" s="120">
        <v>3.4246541326711744</v>
      </c>
      <c r="AD39" s="218">
        <v>314.40702831798023</v>
      </c>
      <c r="AE39" s="212">
        <v>5743.228352210449</v>
      </c>
      <c r="AF39" s="218">
        <v>331.88675696012041</v>
      </c>
      <c r="AG39" s="212">
        <v>3225.7810383747178</v>
      </c>
      <c r="AH39" s="120">
        <v>19.851010996807378</v>
      </c>
      <c r="AI39" s="120"/>
      <c r="AJ39" s="120"/>
      <c r="AK39" s="120"/>
      <c r="AL39" s="121"/>
      <c r="AM39" s="185"/>
      <c r="AN39" s="186"/>
      <c r="AO39" s="186">
        <v>21.324156496769458</v>
      </c>
      <c r="AP39" s="186">
        <v>23.692804825506247</v>
      </c>
      <c r="AQ39" s="186"/>
      <c r="AR39" s="187"/>
      <c r="AS39" s="188">
        <v>40.797923379878171</v>
      </c>
      <c r="AT39" s="189">
        <v>57.99400428265465</v>
      </c>
      <c r="AU39" s="189">
        <v>42.139127324749353</v>
      </c>
      <c r="AV39" s="189">
        <v>60.582279868468952</v>
      </c>
      <c r="AW39" s="189">
        <v>38.909376225971123</v>
      </c>
      <c r="AX39" s="189">
        <v>56.539819219790239</v>
      </c>
      <c r="AY39" s="189">
        <v>37.824213836477853</v>
      </c>
      <c r="AZ39" s="190">
        <v>58.862820512820669</v>
      </c>
      <c r="BA39" s="4"/>
    </row>
    <row r="40" spans="2:53">
      <c r="B40" s="36">
        <v>2023</v>
      </c>
      <c r="C40" s="34">
        <v>2904</v>
      </c>
      <c r="D40" s="318">
        <v>59391.664600550961</v>
      </c>
      <c r="E40" s="319">
        <v>51589.857956857959</v>
      </c>
      <c r="F40" s="115"/>
      <c r="G40" s="116"/>
      <c r="H40" s="117"/>
      <c r="I40" s="118">
        <v>5.2042011019283745</v>
      </c>
      <c r="J40" s="220">
        <v>203.51577493959451</v>
      </c>
      <c r="K40" s="118">
        <v>76.688499095840584</v>
      </c>
      <c r="L40" s="118">
        <v>69.153744339951317</v>
      </c>
      <c r="M40" s="118">
        <v>122.57846047635547</v>
      </c>
      <c r="N40" s="118" t="e">
        <v>#DIV/0!</v>
      </c>
      <c r="O40" s="118" t="e">
        <v>#DIV/0!</v>
      </c>
      <c r="P40" s="118">
        <v>7.7972745292368479</v>
      </c>
      <c r="Q40" s="118">
        <v>22.109965337954893</v>
      </c>
      <c r="R40" s="118">
        <v>23.802181500872564</v>
      </c>
      <c r="S40" s="118">
        <v>40.47213048731377</v>
      </c>
      <c r="T40" s="118" t="e">
        <v>#DIV/0!</v>
      </c>
      <c r="U40" s="118">
        <v>125.28039603960423</v>
      </c>
      <c r="V40" s="118">
        <v>46.060804020100804</v>
      </c>
      <c r="W40" s="118">
        <v>95.290574712643362</v>
      </c>
      <c r="X40" s="214">
        <v>4620.638753285768</v>
      </c>
      <c r="Y40" s="214">
        <v>6673.7092636579573</v>
      </c>
      <c r="Z40" s="214">
        <v>1957.9892588614393</v>
      </c>
      <c r="AA40" s="215">
        <v>7861.7408552292636</v>
      </c>
      <c r="AB40" s="119"/>
      <c r="AC40" s="120">
        <v>3.3914885777450419</v>
      </c>
      <c r="AD40" s="218">
        <v>319.38052486187843</v>
      </c>
      <c r="AE40" s="212">
        <v>5696.2420161600612</v>
      </c>
      <c r="AF40" s="218">
        <v>339.90642347343379</v>
      </c>
      <c r="AG40" s="212">
        <v>3205.2680412371133</v>
      </c>
      <c r="AH40" s="120">
        <v>19.786293294030951</v>
      </c>
      <c r="AI40" s="120"/>
      <c r="AJ40" s="120"/>
      <c r="AK40" s="120"/>
      <c r="AL40" s="121"/>
      <c r="AM40" s="185"/>
      <c r="AN40" s="186"/>
      <c r="AO40" s="186">
        <v>21.10599627560514</v>
      </c>
      <c r="AP40" s="186">
        <v>23.852232142857144</v>
      </c>
      <c r="AQ40" s="186"/>
      <c r="AR40" s="187"/>
      <c r="AS40" s="188">
        <v>40.735264301231027</v>
      </c>
      <c r="AT40" s="189">
        <v>57.88782608695589</v>
      </c>
      <c r="AU40" s="189">
        <v>42.039245556764335</v>
      </c>
      <c r="AV40" s="189">
        <v>60.345626389918294</v>
      </c>
      <c r="AW40" s="189">
        <v>38.871719186278533</v>
      </c>
      <c r="AX40" s="189">
        <v>56.345906432748137</v>
      </c>
      <c r="AY40" s="189">
        <v>37.875921474358833</v>
      </c>
      <c r="AZ40" s="190">
        <v>58.556849876948093</v>
      </c>
      <c r="BA40" s="4"/>
    </row>
    <row r="41" spans="2:53" ht="13.5" thickBot="1">
      <c r="B41" s="36">
        <v>2024</v>
      </c>
      <c r="C41" s="34">
        <v>2637</v>
      </c>
      <c r="D41" s="318">
        <v>60885.667045885479</v>
      </c>
      <c r="E41" s="319">
        <v>52947.274280575541</v>
      </c>
      <c r="F41" s="115"/>
      <c r="G41" s="116"/>
      <c r="H41" s="117"/>
      <c r="I41" s="118">
        <v>5.2453545695866515</v>
      </c>
      <c r="J41" s="220">
        <v>203.95315829528249</v>
      </c>
      <c r="K41" s="118">
        <v>76.95282273983338</v>
      </c>
      <c r="L41" s="118">
        <v>69.303102259670595</v>
      </c>
      <c r="M41" s="118">
        <v>122.97241248097497</v>
      </c>
      <c r="N41" s="118" t="e">
        <v>#DIV/0!</v>
      </c>
      <c r="O41" s="118" t="e">
        <v>#DIV/0!</v>
      </c>
      <c r="P41" s="118">
        <v>7.9082169709989252</v>
      </c>
      <c r="Q41" s="118">
        <v>21.515590405904046</v>
      </c>
      <c r="R41" s="118">
        <v>23.683579335793361</v>
      </c>
      <c r="S41" s="118">
        <v>40.539329805996637</v>
      </c>
      <c r="T41" s="118" t="e">
        <v>#DIV/0!</v>
      </c>
      <c r="U41" s="118">
        <v>127.72124582869853</v>
      </c>
      <c r="V41" s="118">
        <v>44.829408817635382</v>
      </c>
      <c r="W41" s="118">
        <v>86.123533123028636</v>
      </c>
      <c r="X41" s="214">
        <v>4706.2555416143869</v>
      </c>
      <c r="Y41" s="214">
        <v>6698.0387997930675</v>
      </c>
      <c r="Z41" s="214">
        <v>2045.3865291262136</v>
      </c>
      <c r="AA41" s="215">
        <v>7598.0733998825599</v>
      </c>
      <c r="AB41" s="119"/>
      <c r="AC41" s="120">
        <v>3.4219035743973429</v>
      </c>
      <c r="AD41" s="218">
        <v>323.65866666666665</v>
      </c>
      <c r="AE41" s="212">
        <v>5678.9978232477142</v>
      </c>
      <c r="AF41" s="218">
        <v>350.29638009049773</v>
      </c>
      <c r="AG41" s="212">
        <v>3201.5927601809954</v>
      </c>
      <c r="AH41" s="120">
        <v>19.615960099750623</v>
      </c>
      <c r="AI41" s="120"/>
      <c r="AJ41" s="120"/>
      <c r="AK41" s="120"/>
      <c r="AL41" s="121"/>
      <c r="AM41" s="185"/>
      <c r="AN41" s="186"/>
      <c r="AO41" s="186">
        <v>21.33201180936307</v>
      </c>
      <c r="AP41" s="186">
        <v>23.968354430379748</v>
      </c>
      <c r="AQ41" s="186"/>
      <c r="AR41" s="187"/>
      <c r="AS41" s="188">
        <v>40.553855232100751</v>
      </c>
      <c r="AT41" s="189">
        <v>57.992968381311549</v>
      </c>
      <c r="AU41" s="189">
        <v>42.027852614897022</v>
      </c>
      <c r="AV41" s="189">
        <v>60.559697217675804</v>
      </c>
      <c r="AW41" s="189">
        <v>38.731184668989663</v>
      </c>
      <c r="AX41" s="189">
        <v>56.311846318036181</v>
      </c>
      <c r="AY41" s="189">
        <v>38.230057042562422</v>
      </c>
      <c r="AZ41" s="190">
        <v>58.587687414811349</v>
      </c>
      <c r="BA41" s="4"/>
    </row>
    <row r="42" spans="2:53">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row>
    <row r="43" spans="2:53" ht="26.25">
      <c r="B43" s="370" t="s">
        <v>4185</v>
      </c>
    </row>
    <row r="44" spans="2:53" ht="13.5" thickBot="1"/>
    <row r="45" spans="2:53" ht="18">
      <c r="B45" s="551" t="s">
        <v>9</v>
      </c>
      <c r="C45" s="553" t="s">
        <v>2183</v>
      </c>
      <c r="D45" s="197" t="s">
        <v>12</v>
      </c>
      <c r="E45" s="198"/>
      <c r="F45" s="198"/>
      <c r="G45" s="199"/>
      <c r="H45" s="200" t="s">
        <v>2</v>
      </c>
      <c r="I45" s="201"/>
      <c r="J45" s="201"/>
      <c r="K45" s="201"/>
      <c r="L45" s="201"/>
      <c r="M45" s="201"/>
      <c r="N45" s="201"/>
      <c r="O45" s="201"/>
      <c r="P45" s="201"/>
      <c r="Q45" s="201"/>
      <c r="R45" s="201"/>
      <c r="S45" s="201"/>
      <c r="T45" s="201"/>
      <c r="U45" s="201"/>
      <c r="V45" s="201"/>
      <c r="W45" s="201"/>
      <c r="X45" s="201"/>
      <c r="Y45" s="201"/>
      <c r="Z45" s="201"/>
      <c r="AA45" s="202"/>
      <c r="AB45" s="203" t="s">
        <v>3</v>
      </c>
      <c r="AC45" s="204"/>
      <c r="AD45" s="204"/>
      <c r="AE45" s="204"/>
      <c r="AF45" s="204"/>
      <c r="AG45" s="204"/>
      <c r="AH45" s="204"/>
      <c r="AI45" s="204"/>
      <c r="AJ45" s="204"/>
      <c r="AK45" s="204"/>
      <c r="AL45" s="205"/>
      <c r="AM45" s="206" t="s">
        <v>4</v>
      </c>
      <c r="AN45" s="207"/>
      <c r="AO45" s="207"/>
      <c r="AP45" s="207"/>
      <c r="AQ45" s="207"/>
      <c r="AR45" s="208"/>
      <c r="AS45" s="209" t="s">
        <v>5</v>
      </c>
      <c r="AT45" s="210"/>
      <c r="AU45" s="210"/>
      <c r="AV45" s="210"/>
      <c r="AW45" s="210"/>
      <c r="AX45" s="210"/>
      <c r="AY45" s="210"/>
      <c r="AZ45" s="211"/>
      <c r="BA45" s="4"/>
    </row>
    <row r="46" spans="2:53" ht="90" thickBot="1">
      <c r="B46" s="552"/>
      <c r="C46" s="554"/>
      <c r="D46" s="252" t="s">
        <v>2505</v>
      </c>
      <c r="E46" s="253" t="s">
        <v>2605</v>
      </c>
      <c r="F46" s="171"/>
      <c r="G46" s="172"/>
      <c r="H46" s="173"/>
      <c r="I46" s="174" t="s">
        <v>2568</v>
      </c>
      <c r="J46" s="174" t="s">
        <v>17</v>
      </c>
      <c r="K46" s="174" t="s">
        <v>18</v>
      </c>
      <c r="L46" s="174" t="s">
        <v>19</v>
      </c>
      <c r="M46" s="174" t="s">
        <v>20</v>
      </c>
      <c r="N46" s="174" t="s">
        <v>48</v>
      </c>
      <c r="O46" s="174" t="s">
        <v>49</v>
      </c>
      <c r="P46" s="174" t="s">
        <v>50</v>
      </c>
      <c r="Q46" s="174" t="s">
        <v>51</v>
      </c>
      <c r="R46" s="174" t="s">
        <v>52</v>
      </c>
      <c r="S46" s="174" t="s">
        <v>53</v>
      </c>
      <c r="T46" s="174" t="s">
        <v>54</v>
      </c>
      <c r="U46" s="174" t="s">
        <v>55</v>
      </c>
      <c r="V46" s="174" t="s">
        <v>56</v>
      </c>
      <c r="W46" s="174" t="s">
        <v>57</v>
      </c>
      <c r="X46" s="174" t="s">
        <v>21</v>
      </c>
      <c r="Y46" s="174" t="s">
        <v>22</v>
      </c>
      <c r="Z46" s="174" t="s">
        <v>23</v>
      </c>
      <c r="AA46" s="175" t="s">
        <v>24</v>
      </c>
      <c r="AB46" s="176"/>
      <c r="AC46" s="177" t="s">
        <v>82</v>
      </c>
      <c r="AD46" s="177" t="s">
        <v>27</v>
      </c>
      <c r="AE46" s="177" t="s">
        <v>28</v>
      </c>
      <c r="AF46" s="177" t="s">
        <v>29</v>
      </c>
      <c r="AG46" s="177" t="s">
        <v>30</v>
      </c>
      <c r="AH46" s="177" t="s">
        <v>31</v>
      </c>
      <c r="AI46" s="177"/>
      <c r="AJ46" s="177"/>
      <c r="AK46" s="177"/>
      <c r="AL46" s="178"/>
      <c r="AM46" s="179"/>
      <c r="AN46" s="180"/>
      <c r="AO46" s="180" t="s">
        <v>38</v>
      </c>
      <c r="AP46" s="180" t="s">
        <v>39</v>
      </c>
      <c r="AQ46" s="180"/>
      <c r="AR46" s="181"/>
      <c r="AS46" s="182" t="s">
        <v>40</v>
      </c>
      <c r="AT46" s="183" t="s">
        <v>41</v>
      </c>
      <c r="AU46" s="183" t="s">
        <v>42</v>
      </c>
      <c r="AV46" s="183" t="s">
        <v>43</v>
      </c>
      <c r="AW46" s="183" t="s">
        <v>44</v>
      </c>
      <c r="AX46" s="183" t="s">
        <v>45</v>
      </c>
      <c r="AY46" s="183" t="s">
        <v>46</v>
      </c>
      <c r="AZ46" s="184" t="s">
        <v>47</v>
      </c>
      <c r="BA46" s="4"/>
    </row>
    <row r="47" spans="2:53">
      <c r="B47" s="36">
        <v>1990</v>
      </c>
      <c r="C47" s="34">
        <v>843</v>
      </c>
      <c r="D47" s="318" t="e">
        <v>#DIV/0!</v>
      </c>
      <c r="E47" s="319" t="e">
        <v>#DIV/0!</v>
      </c>
      <c r="F47" s="115"/>
      <c r="G47" s="116"/>
      <c r="H47" s="117"/>
      <c r="I47" s="118" t="e">
        <v>#DIV/0!</v>
      </c>
      <c r="J47" s="220">
        <v>193.46831072749748</v>
      </c>
      <c r="K47" s="118">
        <v>72.241848523748544</v>
      </c>
      <c r="L47" s="118">
        <v>63.102876712328822</v>
      </c>
      <c r="M47" s="118">
        <v>116.98007117437685</v>
      </c>
      <c r="N47" s="118" t="e">
        <v>#DIV/0!</v>
      </c>
      <c r="O47" s="118" t="e">
        <v>#DIV/0!</v>
      </c>
      <c r="P47" s="118">
        <v>6.1376811594202865</v>
      </c>
      <c r="Q47" s="118" t="e">
        <v>#DIV/0!</v>
      </c>
      <c r="R47" s="118" t="e">
        <v>#DIV/0!</v>
      </c>
      <c r="S47" s="118">
        <v>38.154910714285776</v>
      </c>
      <c r="T47" s="118" t="e">
        <v>#DIV/0!</v>
      </c>
      <c r="U47" s="118" t="e">
        <v>#DIV/0!</v>
      </c>
      <c r="V47" s="118">
        <v>20.912543554006934</v>
      </c>
      <c r="W47" s="118">
        <v>97.572519083969468</v>
      </c>
      <c r="X47" s="214">
        <v>3148.3808510638296</v>
      </c>
      <c r="Y47" s="214">
        <v>6416.100917431193</v>
      </c>
      <c r="Z47" s="214">
        <v>2078.4232081911264</v>
      </c>
      <c r="AA47" s="215">
        <v>6813.4453781512602</v>
      </c>
      <c r="AB47" s="119"/>
      <c r="AC47" s="120">
        <v>3.7663107947805825</v>
      </c>
      <c r="AD47" s="218">
        <v>146.67852906287069</v>
      </c>
      <c r="AE47" s="212">
        <v>4384.3337334933976</v>
      </c>
      <c r="AF47" s="218">
        <v>207.18389423076923</v>
      </c>
      <c r="AG47" s="212">
        <v>2684.1586538461538</v>
      </c>
      <c r="AH47" s="120">
        <v>16</v>
      </c>
      <c r="AI47" s="120"/>
      <c r="AJ47" s="120"/>
      <c r="AK47" s="120"/>
      <c r="AL47" s="121"/>
      <c r="AM47" s="185"/>
      <c r="AN47" s="186"/>
      <c r="AO47" s="186">
        <v>20.82685069008787</v>
      </c>
      <c r="AP47" s="186">
        <v>18.769633507853403</v>
      </c>
      <c r="AQ47" s="186"/>
      <c r="AR47" s="187"/>
      <c r="AS47" s="188">
        <v>38.952941176470567</v>
      </c>
      <c r="AT47" s="189">
        <v>54.229679144385003</v>
      </c>
      <c r="AU47" s="189">
        <v>41.745098039215762</v>
      </c>
      <c r="AV47" s="189">
        <v>57.308521303258097</v>
      </c>
      <c r="AW47" s="189">
        <v>37.842204301075249</v>
      </c>
      <c r="AX47" s="189">
        <v>51.514983713355022</v>
      </c>
      <c r="AY47" s="189">
        <v>35.548641304347711</v>
      </c>
      <c r="AZ47" s="190">
        <v>56.799044585987176</v>
      </c>
      <c r="BA47" s="4"/>
    </row>
    <row r="48" spans="2:53">
      <c r="B48" s="36">
        <v>1991</v>
      </c>
      <c r="C48" s="34">
        <v>839</v>
      </c>
      <c r="D48" s="318" t="e">
        <v>#DIV/0!</v>
      </c>
      <c r="E48" s="319" t="e">
        <v>#DIV/0!</v>
      </c>
      <c r="F48" s="115"/>
      <c r="G48" s="116"/>
      <c r="H48" s="117"/>
      <c r="I48" s="118" t="e">
        <v>#DIV/0!</v>
      </c>
      <c r="J48" s="220">
        <v>194.25304659498173</v>
      </c>
      <c r="K48" s="118">
        <v>72.226394557823284</v>
      </c>
      <c r="L48" s="118">
        <v>63.636696090794516</v>
      </c>
      <c r="M48" s="118">
        <v>116.84624553039295</v>
      </c>
      <c r="N48" s="118" t="e">
        <v>#DIV/0!</v>
      </c>
      <c r="O48" s="118" t="e">
        <v>#DIV/0!</v>
      </c>
      <c r="P48" s="118">
        <v>6.3489361702127676</v>
      </c>
      <c r="Q48" s="118" t="e">
        <v>#DIV/0!</v>
      </c>
      <c r="R48" s="118" t="e">
        <v>#DIV/0!</v>
      </c>
      <c r="S48" s="118">
        <v>39.50812854442345</v>
      </c>
      <c r="T48" s="118" t="e">
        <v>#DIV/0!</v>
      </c>
      <c r="U48" s="118" t="e">
        <v>#DIV/0!</v>
      </c>
      <c r="V48" s="118">
        <v>19.538438438438405</v>
      </c>
      <c r="W48" s="118">
        <v>88.112068965517238</v>
      </c>
      <c r="X48" s="214">
        <v>3269.8545081967213</v>
      </c>
      <c r="Y48" s="214">
        <v>6054.7445255474449</v>
      </c>
      <c r="Z48" s="214">
        <v>2005.9087591240875</v>
      </c>
      <c r="AA48" s="215">
        <v>5997.1698113207549</v>
      </c>
      <c r="AB48" s="119"/>
      <c r="AC48" s="120">
        <v>3.753754469606708</v>
      </c>
      <c r="AD48" s="218">
        <v>146.04171632896305</v>
      </c>
      <c r="AE48" s="212">
        <v>4410.095579450418</v>
      </c>
      <c r="AF48" s="218">
        <v>205.74432497013143</v>
      </c>
      <c r="AG48" s="212">
        <v>2787.395459976105</v>
      </c>
      <c r="AH48" s="120">
        <v>16</v>
      </c>
      <c r="AI48" s="120"/>
      <c r="AJ48" s="120"/>
      <c r="AK48" s="120"/>
      <c r="AL48" s="121"/>
      <c r="AM48" s="185"/>
      <c r="AN48" s="186"/>
      <c r="AO48" s="186">
        <v>20.738867924528336</v>
      </c>
      <c r="AP48" s="186">
        <v>18.571052631578947</v>
      </c>
      <c r="AQ48" s="186"/>
      <c r="AR48" s="187"/>
      <c r="AS48" s="188">
        <v>38.743984220907244</v>
      </c>
      <c r="AT48" s="189">
        <v>55.054811715481179</v>
      </c>
      <c r="AU48" s="189">
        <v>41.861486486486562</v>
      </c>
      <c r="AV48" s="189">
        <v>57.680543933054324</v>
      </c>
      <c r="AW48" s="189">
        <v>37.434636871508403</v>
      </c>
      <c r="AX48" s="189">
        <v>51.941351351351379</v>
      </c>
      <c r="AY48" s="189">
        <v>35.339267015706795</v>
      </c>
      <c r="AZ48" s="190">
        <v>56.507567567567499</v>
      </c>
      <c r="BA48" s="4"/>
    </row>
    <row r="49" spans="2:53">
      <c r="B49" s="36">
        <v>1992</v>
      </c>
      <c r="C49" s="34">
        <v>821</v>
      </c>
      <c r="D49" s="318" t="e">
        <v>#DIV/0!</v>
      </c>
      <c r="E49" s="319" t="e">
        <v>#DIV/0!</v>
      </c>
      <c r="F49" s="115"/>
      <c r="G49" s="116"/>
      <c r="H49" s="117"/>
      <c r="I49" s="118" t="e">
        <v>#DIV/0!</v>
      </c>
      <c r="J49" s="220">
        <v>195.71084043848984</v>
      </c>
      <c r="K49" s="118">
        <v>72.86345646437988</v>
      </c>
      <c r="L49" s="118">
        <v>64.222772277227762</v>
      </c>
      <c r="M49" s="118">
        <v>117.81619975639437</v>
      </c>
      <c r="N49" s="118" t="e">
        <v>#DIV/0!</v>
      </c>
      <c r="O49" s="118" t="e">
        <v>#DIV/0!</v>
      </c>
      <c r="P49" s="118">
        <v>7.2742857142857158</v>
      </c>
      <c r="Q49" s="118" t="e">
        <v>#DIV/0!</v>
      </c>
      <c r="R49" s="118" t="e">
        <v>#DIV/0!</v>
      </c>
      <c r="S49" s="118">
        <v>38.517142857142844</v>
      </c>
      <c r="T49" s="118" t="e">
        <v>#DIV/0!</v>
      </c>
      <c r="U49" s="118" t="e">
        <v>#DIV/0!</v>
      </c>
      <c r="V49" s="118">
        <v>19.4076433121019</v>
      </c>
      <c r="W49" s="118">
        <v>102.09473684210526</v>
      </c>
      <c r="X49" s="214">
        <v>3164.3743455497383</v>
      </c>
      <c r="Y49" s="214">
        <v>6244.9103942652328</v>
      </c>
      <c r="Z49" s="214">
        <v>2017.433962264151</v>
      </c>
      <c r="AA49" s="215">
        <v>5272.0264317180618</v>
      </c>
      <c r="AB49" s="119"/>
      <c r="AC49" s="120">
        <v>3.8200974421437617</v>
      </c>
      <c r="AD49" s="218">
        <v>154.82825822168087</v>
      </c>
      <c r="AE49" s="212">
        <v>4439.6214896214897</v>
      </c>
      <c r="AF49" s="218">
        <v>213.31990231990233</v>
      </c>
      <c r="AG49" s="212">
        <v>2897.802197802198</v>
      </c>
      <c r="AH49" s="120">
        <v>16</v>
      </c>
      <c r="AI49" s="120"/>
      <c r="AJ49" s="120"/>
      <c r="AK49" s="120"/>
      <c r="AL49" s="121"/>
      <c r="AM49" s="185"/>
      <c r="AN49" s="186"/>
      <c r="AO49" s="186">
        <v>21.876492082825852</v>
      </c>
      <c r="AP49" s="186">
        <v>18.274535809018566</v>
      </c>
      <c r="AQ49" s="186"/>
      <c r="AR49" s="187"/>
      <c r="AS49" s="188">
        <v>38.566240409207097</v>
      </c>
      <c r="AT49" s="189">
        <v>53.992876712328652</v>
      </c>
      <c r="AU49" s="189">
        <v>41.639037433155067</v>
      </c>
      <c r="AV49" s="189">
        <v>56.4899182561307</v>
      </c>
      <c r="AW49" s="189">
        <v>37.537293729372941</v>
      </c>
      <c r="AX49" s="189">
        <v>50.848474576271173</v>
      </c>
      <c r="AY49" s="189">
        <v>34.886195286195331</v>
      </c>
      <c r="AZ49" s="190">
        <v>55.264646464646397</v>
      </c>
      <c r="BA49" s="4"/>
    </row>
    <row r="50" spans="2:53">
      <c r="B50" s="36">
        <v>1993</v>
      </c>
      <c r="C50" s="34">
        <v>775</v>
      </c>
      <c r="D50" s="318" t="e">
        <v>#DIV/0!</v>
      </c>
      <c r="E50" s="319" t="e">
        <v>#DIV/0!</v>
      </c>
      <c r="F50" s="115"/>
      <c r="G50" s="116"/>
      <c r="H50" s="117"/>
      <c r="I50" s="118" t="e">
        <v>#DIV/0!</v>
      </c>
      <c r="J50" s="220">
        <v>195.54987080103405</v>
      </c>
      <c r="K50" s="118">
        <v>72.93845108695659</v>
      </c>
      <c r="L50" s="118">
        <v>64.766574585635283</v>
      </c>
      <c r="M50" s="118">
        <v>117.47506459948275</v>
      </c>
      <c r="N50" s="118" t="e">
        <v>#DIV/0!</v>
      </c>
      <c r="O50" s="118" t="e">
        <v>#DIV/0!</v>
      </c>
      <c r="P50" s="118">
        <v>7.6975806451612883</v>
      </c>
      <c r="Q50" s="118" t="e">
        <v>#DIV/0!</v>
      </c>
      <c r="R50" s="118" t="e">
        <v>#DIV/0!</v>
      </c>
      <c r="S50" s="118">
        <v>40.818181818181785</v>
      </c>
      <c r="T50" s="118" t="e">
        <v>#DIV/0!</v>
      </c>
      <c r="U50" s="118" t="e">
        <v>#DIV/0!</v>
      </c>
      <c r="V50" s="118">
        <v>21.876678445229672</v>
      </c>
      <c r="W50" s="118">
        <v>102.125</v>
      </c>
      <c r="X50" s="214">
        <v>3483.041166380789</v>
      </c>
      <c r="Y50" s="214">
        <v>6015</v>
      </c>
      <c r="Z50" s="214">
        <v>1845.2781954887218</v>
      </c>
      <c r="AA50" s="215">
        <v>6166.2946428571431</v>
      </c>
      <c r="AB50" s="119"/>
      <c r="AC50" s="120">
        <v>3.8467096774193794</v>
      </c>
      <c r="AD50" s="218">
        <v>158.13677419354838</v>
      </c>
      <c r="AE50" s="212">
        <v>4539.9433427762042</v>
      </c>
      <c r="AF50" s="218">
        <v>212.35319148936171</v>
      </c>
      <c r="AG50" s="212">
        <v>2915.177304964539</v>
      </c>
      <c r="AH50" s="120">
        <v>16</v>
      </c>
      <c r="AI50" s="120"/>
      <c r="AJ50" s="120"/>
      <c r="AK50" s="120"/>
      <c r="AL50" s="121"/>
      <c r="AM50" s="185"/>
      <c r="AN50" s="186"/>
      <c r="AO50" s="186">
        <v>21.991741935483887</v>
      </c>
      <c r="AP50" s="186">
        <v>18.453900709219859</v>
      </c>
      <c r="AQ50" s="186"/>
      <c r="AR50" s="187"/>
      <c r="AS50" s="188">
        <v>38.899999999999956</v>
      </c>
      <c r="AT50" s="189">
        <v>55.453562653562678</v>
      </c>
      <c r="AU50" s="189">
        <v>41.857407407407372</v>
      </c>
      <c r="AV50" s="189">
        <v>58.388997555012089</v>
      </c>
      <c r="AW50" s="189">
        <v>37.620344827586173</v>
      </c>
      <c r="AX50" s="189">
        <v>51.008727272727306</v>
      </c>
      <c r="AY50" s="189">
        <v>35.424503311258327</v>
      </c>
      <c r="AZ50" s="190">
        <v>56.911594202898534</v>
      </c>
      <c r="BA50" s="4"/>
    </row>
    <row r="51" spans="2:53">
      <c r="B51" s="36">
        <v>1994</v>
      </c>
      <c r="C51" s="34">
        <v>705</v>
      </c>
      <c r="D51" s="318" t="e">
        <v>#DIV/0!</v>
      </c>
      <c r="E51" s="319" t="e">
        <v>#DIV/0!</v>
      </c>
      <c r="F51" s="115"/>
      <c r="G51" s="116"/>
      <c r="H51" s="117"/>
      <c r="I51" s="118" t="e">
        <v>#DIV/0!</v>
      </c>
      <c r="J51" s="220">
        <v>197.10000000000053</v>
      </c>
      <c r="K51" s="118">
        <v>73.564964539007235</v>
      </c>
      <c r="L51" s="118">
        <v>65.691356184798892</v>
      </c>
      <c r="M51" s="118">
        <v>118.31773049645368</v>
      </c>
      <c r="N51" s="118" t="e">
        <v>#DIV/0!</v>
      </c>
      <c r="O51" s="118" t="e">
        <v>#DIV/0!</v>
      </c>
      <c r="P51" s="118">
        <v>7.5636015325670449</v>
      </c>
      <c r="Q51" s="118" t="e">
        <v>#DIV/0!</v>
      </c>
      <c r="R51" s="118" t="e">
        <v>#DIV/0!</v>
      </c>
      <c r="S51" s="118">
        <v>39.344444444444434</v>
      </c>
      <c r="T51" s="118" t="e">
        <v>#DIV/0!</v>
      </c>
      <c r="U51" s="118" t="e">
        <v>#DIV/0!</v>
      </c>
      <c r="V51" s="118">
        <v>20.628919860627153</v>
      </c>
      <c r="W51" s="118">
        <v>93.650602409638552</v>
      </c>
      <c r="X51" s="214">
        <v>3649.0649572649572</v>
      </c>
      <c r="Y51" s="214">
        <v>6455.7802197802193</v>
      </c>
      <c r="Z51" s="214">
        <v>2085.6525974025976</v>
      </c>
      <c r="AA51" s="215">
        <v>6138.6243386243386</v>
      </c>
      <c r="AB51" s="119"/>
      <c r="AC51" s="120">
        <v>3.9550354609929119</v>
      </c>
      <c r="AD51" s="218">
        <v>164.89929078014185</v>
      </c>
      <c r="AE51" s="212">
        <v>4509.270072992701</v>
      </c>
      <c r="AF51" s="218">
        <v>221.73576642335766</v>
      </c>
      <c r="AG51" s="212">
        <v>2952.6277372262775</v>
      </c>
      <c r="AH51" s="120">
        <v>16</v>
      </c>
      <c r="AI51" s="120"/>
      <c r="AJ51" s="120"/>
      <c r="AK51" s="120"/>
      <c r="AL51" s="121"/>
      <c r="AM51" s="185"/>
      <c r="AN51" s="186"/>
      <c r="AO51" s="186">
        <v>22.008085106382975</v>
      </c>
      <c r="AP51" s="186">
        <v>18.08385093167702</v>
      </c>
      <c r="AQ51" s="186"/>
      <c r="AR51" s="187"/>
      <c r="AS51" s="188">
        <v>39.267269736842209</v>
      </c>
      <c r="AT51" s="189">
        <v>56.763261296660112</v>
      </c>
      <c r="AU51" s="189">
        <v>41.677721943048638</v>
      </c>
      <c r="AV51" s="189">
        <v>60.356521739130422</v>
      </c>
      <c r="AW51" s="189">
        <v>37.841627906976697</v>
      </c>
      <c r="AX51" s="189">
        <v>51.125947521865839</v>
      </c>
      <c r="AY51" s="189">
        <v>35.348729792147836</v>
      </c>
      <c r="AZ51" s="190">
        <v>58.21352112676054</v>
      </c>
      <c r="BA51" s="4"/>
    </row>
    <row r="52" spans="2:53">
      <c r="B52" s="44">
        <v>1995</v>
      </c>
      <c r="C52" s="35">
        <v>692</v>
      </c>
      <c r="D52" s="320" t="e">
        <v>#DIV/0!</v>
      </c>
      <c r="E52" s="321" t="e">
        <v>#DIV/0!</v>
      </c>
      <c r="F52" s="122"/>
      <c r="G52" s="123"/>
      <c r="H52" s="124"/>
      <c r="I52" s="125" t="e">
        <v>#DIV/0!</v>
      </c>
      <c r="J52" s="221">
        <v>200.88367052023122</v>
      </c>
      <c r="K52" s="125">
        <v>73.988005780347052</v>
      </c>
      <c r="L52" s="125">
        <v>66.298691860465283</v>
      </c>
      <c r="M52" s="125">
        <v>120.60447976878602</v>
      </c>
      <c r="N52" s="125" t="e">
        <v>#DIV/0!</v>
      </c>
      <c r="O52" s="125" t="e">
        <v>#DIV/0!</v>
      </c>
      <c r="P52" s="125">
        <v>6.8086142322097407</v>
      </c>
      <c r="Q52" s="125" t="e">
        <v>#DIV/0!</v>
      </c>
      <c r="R52" s="125" t="e">
        <v>#DIV/0!</v>
      </c>
      <c r="S52" s="125">
        <v>41.735339805825213</v>
      </c>
      <c r="T52" s="125" t="e">
        <v>#DIV/0!</v>
      </c>
      <c r="U52" s="125" t="e">
        <v>#DIV/0!</v>
      </c>
      <c r="V52" s="125">
        <v>22.337593984962417</v>
      </c>
      <c r="W52" s="125">
        <v>89.056497175141246</v>
      </c>
      <c r="X52" s="216">
        <v>3756.7375999999999</v>
      </c>
      <c r="Y52" s="216">
        <v>6533.2591093117408</v>
      </c>
      <c r="Z52" s="216">
        <v>2332.3295454545455</v>
      </c>
      <c r="AA52" s="217">
        <v>6152.6729559748428</v>
      </c>
      <c r="AB52" s="126"/>
      <c r="AC52" s="127">
        <v>4.0973988439306464</v>
      </c>
      <c r="AD52" s="219">
        <v>170.72976878612718</v>
      </c>
      <c r="AE52" s="213">
        <v>4503.1069364161849</v>
      </c>
      <c r="AF52" s="219">
        <v>231.63439306358381</v>
      </c>
      <c r="AG52" s="213">
        <v>3026.0115606936415</v>
      </c>
      <c r="AH52" s="127">
        <v>16</v>
      </c>
      <c r="AI52" s="127"/>
      <c r="AJ52" s="127"/>
      <c r="AK52" s="127"/>
      <c r="AL52" s="128"/>
      <c r="AM52" s="191"/>
      <c r="AN52" s="192"/>
      <c r="AO52" s="192">
        <v>24.007080924855551</v>
      </c>
      <c r="AP52" s="192">
        <v>17.711666666666666</v>
      </c>
      <c r="AQ52" s="192"/>
      <c r="AR52" s="193"/>
      <c r="AS52" s="194">
        <v>39.465846599131751</v>
      </c>
      <c r="AT52" s="195">
        <v>57.207812500000081</v>
      </c>
      <c r="AU52" s="195">
        <v>41.535311143270711</v>
      </c>
      <c r="AV52" s="195">
        <v>60.48014981273414</v>
      </c>
      <c r="AW52" s="195">
        <v>37.971943887775502</v>
      </c>
      <c r="AX52" s="195">
        <v>54.692241379310317</v>
      </c>
      <c r="AY52" s="195">
        <v>35.098396793587185</v>
      </c>
      <c r="AZ52" s="196">
        <v>58.695945945945958</v>
      </c>
      <c r="BA52" s="4"/>
    </row>
    <row r="53" spans="2:53">
      <c r="B53" s="36">
        <v>1996</v>
      </c>
      <c r="C53" s="34">
        <v>729</v>
      </c>
      <c r="D53" s="318" t="e">
        <v>#DIV/0!</v>
      </c>
      <c r="E53" s="319" t="e">
        <v>#DIV/0!</v>
      </c>
      <c r="F53" s="115"/>
      <c r="G53" s="116"/>
      <c r="H53" s="117"/>
      <c r="I53" s="118" t="e">
        <v>#DIV/0!</v>
      </c>
      <c r="J53" s="220">
        <v>201.54334705075431</v>
      </c>
      <c r="K53" s="118">
        <v>74.027035330261214</v>
      </c>
      <c r="L53" s="118">
        <v>66.573662551440449</v>
      </c>
      <c r="M53" s="118">
        <v>121.61865569272969</v>
      </c>
      <c r="N53" s="118" t="e">
        <v>#DIV/0!</v>
      </c>
      <c r="O53" s="118" t="e">
        <v>#DIV/0!</v>
      </c>
      <c r="P53" s="118">
        <v>6.8368644067796573</v>
      </c>
      <c r="Q53" s="118" t="e">
        <v>#DIV/0!</v>
      </c>
      <c r="R53" s="118" t="e">
        <v>#DIV/0!</v>
      </c>
      <c r="S53" s="118">
        <v>40.888211382113802</v>
      </c>
      <c r="T53" s="118" t="e">
        <v>#DIV/0!</v>
      </c>
      <c r="U53" s="118" t="e">
        <v>#DIV/0!</v>
      </c>
      <c r="V53" s="118">
        <v>19.482426778242662</v>
      </c>
      <c r="W53" s="118">
        <v>97.29</v>
      </c>
      <c r="X53" s="214">
        <v>3714.1830188679246</v>
      </c>
      <c r="Y53" s="214">
        <v>7490.9729729729734</v>
      </c>
      <c r="Z53" s="214">
        <v>2221.0307692307692</v>
      </c>
      <c r="AA53" s="215">
        <v>5264.0988372093025</v>
      </c>
      <c r="AB53" s="119"/>
      <c r="AC53" s="120">
        <v>4.1894230769230889</v>
      </c>
      <c r="AD53" s="218">
        <v>183.68406593406593</v>
      </c>
      <c r="AE53" s="212">
        <v>4613.5164835164833</v>
      </c>
      <c r="AF53" s="218">
        <v>242.00961538461539</v>
      </c>
      <c r="AG53" s="212">
        <v>3054.3269230769229</v>
      </c>
      <c r="AH53" s="120">
        <v>16</v>
      </c>
      <c r="AI53" s="120"/>
      <c r="AJ53" s="120"/>
      <c r="AK53" s="120"/>
      <c r="AL53" s="121"/>
      <c r="AM53" s="185"/>
      <c r="AN53" s="186"/>
      <c r="AO53" s="186">
        <v>24.72839506172847</v>
      </c>
      <c r="AP53" s="186">
        <v>18.234527687296417</v>
      </c>
      <c r="AQ53" s="186"/>
      <c r="AR53" s="187"/>
      <c r="AS53" s="188">
        <v>39.391036906854019</v>
      </c>
      <c r="AT53" s="189">
        <v>57.108200000000075</v>
      </c>
      <c r="AU53" s="189">
        <v>41.743936731107162</v>
      </c>
      <c r="AV53" s="189">
        <v>60.120373831775538</v>
      </c>
      <c r="AW53" s="189">
        <v>37.923357664233578</v>
      </c>
      <c r="AX53" s="189">
        <v>54.938858695652165</v>
      </c>
      <c r="AY53" s="189">
        <v>35.126763990267648</v>
      </c>
      <c r="AZ53" s="190">
        <v>58.810594315245432</v>
      </c>
      <c r="BA53" s="4"/>
    </row>
    <row r="54" spans="2:53">
      <c r="B54" s="36">
        <v>1997</v>
      </c>
      <c r="C54" s="34">
        <v>730</v>
      </c>
      <c r="D54" s="318" t="e">
        <v>#DIV/0!</v>
      </c>
      <c r="E54" s="319" t="e">
        <v>#DIV/0!</v>
      </c>
      <c r="F54" s="115"/>
      <c r="G54" s="116"/>
      <c r="H54" s="117"/>
      <c r="I54" s="118" t="e">
        <v>#DIV/0!</v>
      </c>
      <c r="J54" s="220">
        <v>204.08145604395574</v>
      </c>
      <c r="K54" s="118">
        <v>74.922115384615822</v>
      </c>
      <c r="L54" s="118">
        <v>67.208163265306098</v>
      </c>
      <c r="M54" s="118">
        <v>122.92870879120868</v>
      </c>
      <c r="N54" s="118" t="e">
        <v>#DIV/0!</v>
      </c>
      <c r="O54" s="118" t="e">
        <v>#DIV/0!</v>
      </c>
      <c r="P54" s="118">
        <v>7.2213333333333329</v>
      </c>
      <c r="Q54" s="118" t="e">
        <v>#DIV/0!</v>
      </c>
      <c r="R54" s="118" t="e">
        <v>#DIV/0!</v>
      </c>
      <c r="S54" s="118">
        <v>40.199573560767561</v>
      </c>
      <c r="T54" s="118" t="e">
        <v>#DIV/0!</v>
      </c>
      <c r="U54" s="118" t="e">
        <v>#DIV/0!</v>
      </c>
      <c r="V54" s="118">
        <v>22.819540229885035</v>
      </c>
      <c r="W54" s="118">
        <v>92.706896551724142</v>
      </c>
      <c r="X54" s="214">
        <v>3904.197424892704</v>
      </c>
      <c r="Y54" s="214">
        <v>6633.0858585858587</v>
      </c>
      <c r="Z54" s="214">
        <v>2056.1740139211138</v>
      </c>
      <c r="AA54" s="215">
        <v>5151.7964071856286</v>
      </c>
      <c r="AB54" s="119"/>
      <c r="AC54" s="120">
        <v>4.1991780821917795</v>
      </c>
      <c r="AD54" s="218">
        <v>197.15616438356165</v>
      </c>
      <c r="AE54" s="212">
        <v>4734.2112482853227</v>
      </c>
      <c r="AF54" s="218">
        <v>247.44581618655693</v>
      </c>
      <c r="AG54" s="212">
        <v>3171.7421124828534</v>
      </c>
      <c r="AH54" s="120">
        <v>16</v>
      </c>
      <c r="AI54" s="120"/>
      <c r="AJ54" s="120"/>
      <c r="AK54" s="120"/>
      <c r="AL54" s="121"/>
      <c r="AM54" s="185"/>
      <c r="AN54" s="186"/>
      <c r="AO54" s="186">
        <v>24.342640990371429</v>
      </c>
      <c r="AP54" s="186">
        <v>18.065897858319605</v>
      </c>
      <c r="AQ54" s="186"/>
      <c r="AR54" s="187"/>
      <c r="AS54" s="188">
        <v>39.63310439560437</v>
      </c>
      <c r="AT54" s="189">
        <v>57.859537572254119</v>
      </c>
      <c r="AU54" s="189">
        <v>41.672252747252827</v>
      </c>
      <c r="AV54" s="189">
        <v>61.201098901098732</v>
      </c>
      <c r="AW54" s="189">
        <v>38.064658634538041</v>
      </c>
      <c r="AX54" s="189">
        <v>56.248049281314145</v>
      </c>
      <c r="AY54" s="189">
        <v>35.02240000000009</v>
      </c>
      <c r="AZ54" s="190">
        <v>59.553399999999918</v>
      </c>
      <c r="BA54" s="4"/>
    </row>
    <row r="55" spans="2:53">
      <c r="B55" s="36">
        <v>1998</v>
      </c>
      <c r="C55" s="34">
        <v>696</v>
      </c>
      <c r="D55" s="318" t="e">
        <v>#DIV/0!</v>
      </c>
      <c r="E55" s="319" t="e">
        <v>#DIV/0!</v>
      </c>
      <c r="F55" s="115"/>
      <c r="G55" s="116"/>
      <c r="H55" s="117"/>
      <c r="I55" s="118" t="e">
        <v>#DIV/0!</v>
      </c>
      <c r="J55" s="220">
        <v>203.99425287356226</v>
      </c>
      <c r="K55" s="118">
        <v>74.798706896551977</v>
      </c>
      <c r="L55" s="118">
        <v>67.45646551724144</v>
      </c>
      <c r="M55" s="118">
        <v>122.77887931034448</v>
      </c>
      <c r="N55" s="118" t="e">
        <v>#DIV/0!</v>
      </c>
      <c r="O55" s="118" t="e">
        <v>#DIV/0!</v>
      </c>
      <c r="P55" s="118">
        <v>7.3707142857142784</v>
      </c>
      <c r="Q55" s="118" t="e">
        <v>#DIV/0!</v>
      </c>
      <c r="R55" s="118" t="e">
        <v>#DIV/0!</v>
      </c>
      <c r="S55" s="118">
        <v>40.590697674418564</v>
      </c>
      <c r="T55" s="118" t="e">
        <v>#DIV/0!</v>
      </c>
      <c r="U55" s="118" t="e">
        <v>#DIV/0!</v>
      </c>
      <c r="V55" s="118">
        <v>22.148913043478238</v>
      </c>
      <c r="W55" s="118">
        <v>88.682242990654203</v>
      </c>
      <c r="X55" s="214">
        <v>3945.2156448202959</v>
      </c>
      <c r="Y55" s="214">
        <v>6495.5972972972977</v>
      </c>
      <c r="Z55" s="214">
        <v>1872.6919315403422</v>
      </c>
      <c r="AA55" s="215">
        <v>4859.4758064516127</v>
      </c>
      <c r="AB55" s="119"/>
      <c r="AC55" s="120">
        <v>4.1834770114942561</v>
      </c>
      <c r="AD55" s="218">
        <v>199.71695402298852</v>
      </c>
      <c r="AE55" s="212">
        <v>4775.7564841498561</v>
      </c>
      <c r="AF55" s="218">
        <v>249.04610951008647</v>
      </c>
      <c r="AG55" s="212">
        <v>3271.4337175792507</v>
      </c>
      <c r="AH55" s="120">
        <v>16</v>
      </c>
      <c r="AI55" s="120"/>
      <c r="AJ55" s="120"/>
      <c r="AK55" s="120"/>
      <c r="AL55" s="121"/>
      <c r="AM55" s="185"/>
      <c r="AN55" s="186"/>
      <c r="AO55" s="186">
        <v>24.096965317919068</v>
      </c>
      <c r="AP55" s="186">
        <v>17.93526405451448</v>
      </c>
      <c r="AQ55" s="186"/>
      <c r="AR55" s="187"/>
      <c r="AS55" s="188">
        <v>39.687354651162771</v>
      </c>
      <c r="AT55" s="189">
        <v>57.946870229007359</v>
      </c>
      <c r="AU55" s="189">
        <v>41.604208998548678</v>
      </c>
      <c r="AV55" s="189">
        <v>61.044267053700793</v>
      </c>
      <c r="AW55" s="189">
        <v>38.12192066805833</v>
      </c>
      <c r="AX55" s="189">
        <v>56.685501066097828</v>
      </c>
      <c r="AY55" s="189">
        <v>34.476617954071116</v>
      </c>
      <c r="AZ55" s="190">
        <v>59.645929018788998</v>
      </c>
      <c r="BA55" s="4"/>
    </row>
    <row r="56" spans="2:53">
      <c r="B56" s="36">
        <v>1999</v>
      </c>
      <c r="C56" s="34">
        <v>821</v>
      </c>
      <c r="D56" s="318" t="e">
        <v>#DIV/0!</v>
      </c>
      <c r="E56" s="319" t="e">
        <v>#DIV/0!</v>
      </c>
      <c r="F56" s="115"/>
      <c r="G56" s="116"/>
      <c r="H56" s="117"/>
      <c r="I56" s="118" t="e">
        <v>#DIV/0!</v>
      </c>
      <c r="J56" s="220">
        <v>210.49183922046194</v>
      </c>
      <c r="K56" s="118">
        <v>75.583886838868622</v>
      </c>
      <c r="L56" s="118">
        <v>68.515985130111616</v>
      </c>
      <c r="M56" s="118">
        <v>127.53179049939065</v>
      </c>
      <c r="N56" s="118" t="e">
        <v>#DIV/0!</v>
      </c>
      <c r="O56" s="118" t="e">
        <v>#DIV/0!</v>
      </c>
      <c r="P56" s="118">
        <v>7.4846023688663443</v>
      </c>
      <c r="Q56" s="118" t="e">
        <v>#DIV/0!</v>
      </c>
      <c r="R56" s="118" t="e">
        <v>#DIV/0!</v>
      </c>
      <c r="S56" s="118">
        <v>41.233448873483475</v>
      </c>
      <c r="T56" s="118" t="e">
        <v>#DIV/0!</v>
      </c>
      <c r="U56" s="118" t="e">
        <v>#DIV/0!</v>
      </c>
      <c r="V56" s="118">
        <v>24.128413284132833</v>
      </c>
      <c r="W56" s="118">
        <v>83.825396825396822</v>
      </c>
      <c r="X56" s="214">
        <v>4111.454219030521</v>
      </c>
      <c r="Y56" s="214">
        <v>7281.3561076604556</v>
      </c>
      <c r="Z56" s="214">
        <v>2298.1347905282332</v>
      </c>
      <c r="AA56" s="215">
        <v>5468.0851063829787</v>
      </c>
      <c r="AB56" s="119"/>
      <c r="AC56" s="120">
        <v>4.431527093596074</v>
      </c>
      <c r="AD56" s="218">
        <v>210.87931034482759</v>
      </c>
      <c r="AE56" s="212">
        <v>4772.7496917385943</v>
      </c>
      <c r="AF56" s="218">
        <v>264.69790382244145</v>
      </c>
      <c r="AG56" s="212">
        <v>3297.4414303329222</v>
      </c>
      <c r="AH56" s="120" t="e">
        <v>#DIV/0!</v>
      </c>
      <c r="AI56" s="120"/>
      <c r="AJ56" s="120"/>
      <c r="AK56" s="120"/>
      <c r="AL56" s="121"/>
      <c r="AM56" s="185"/>
      <c r="AN56" s="186"/>
      <c r="AO56" s="186">
        <v>25.275337423312866</v>
      </c>
      <c r="AP56" s="186">
        <v>17.759663865546219</v>
      </c>
      <c r="AQ56" s="186"/>
      <c r="AR56" s="187"/>
      <c r="AS56" s="188">
        <v>39.933823529411782</v>
      </c>
      <c r="AT56" s="189">
        <v>58.931788931788944</v>
      </c>
      <c r="AU56" s="189">
        <v>41.514460784313798</v>
      </c>
      <c r="AV56" s="189">
        <v>61.769485294117494</v>
      </c>
      <c r="AW56" s="189">
        <v>38.45809199318559</v>
      </c>
      <c r="AX56" s="189">
        <v>57.873448275861868</v>
      </c>
      <c r="AY56" s="189">
        <v>35.196422487223195</v>
      </c>
      <c r="AZ56" s="190">
        <v>60.967291311754664</v>
      </c>
      <c r="BA56" s="4"/>
    </row>
    <row r="57" spans="2:53">
      <c r="B57" s="44">
        <v>2000</v>
      </c>
      <c r="C57" s="35">
        <v>788</v>
      </c>
      <c r="D57" s="320" t="e">
        <v>#DIV/0!</v>
      </c>
      <c r="E57" s="321" t="e">
        <v>#DIV/0!</v>
      </c>
      <c r="F57" s="122"/>
      <c r="G57" s="123"/>
      <c r="H57" s="124"/>
      <c r="I57" s="125" t="e">
        <v>#DIV/0!</v>
      </c>
      <c r="J57" s="221">
        <v>209.92398477157272</v>
      </c>
      <c r="K57" s="125">
        <v>75.620588235294321</v>
      </c>
      <c r="L57" s="125">
        <v>68.781829896907169</v>
      </c>
      <c r="M57" s="125">
        <v>127.08134517766464</v>
      </c>
      <c r="N57" s="125" t="e">
        <v>#DIV/0!</v>
      </c>
      <c r="O57" s="125" t="e">
        <v>#DIV/0!</v>
      </c>
      <c r="P57" s="125">
        <v>7.4350877192982461</v>
      </c>
      <c r="Q57" s="125" t="e">
        <v>#DIV/0!</v>
      </c>
      <c r="R57" s="125" t="e">
        <v>#DIV/0!</v>
      </c>
      <c r="S57" s="125">
        <v>40.871830985915345</v>
      </c>
      <c r="T57" s="125" t="e">
        <v>#DIV/0!</v>
      </c>
      <c r="U57" s="125" t="e">
        <v>#DIV/0!</v>
      </c>
      <c r="V57" s="125">
        <v>23.001515151515161</v>
      </c>
      <c r="W57" s="125">
        <v>84.130841121495322</v>
      </c>
      <c r="X57" s="216">
        <v>4234.4620060790276</v>
      </c>
      <c r="Y57" s="216">
        <v>7185.6239495798318</v>
      </c>
      <c r="Z57" s="216">
        <v>2339.9281183932349</v>
      </c>
      <c r="AA57" s="217">
        <v>6400.7062146892658</v>
      </c>
      <c r="AB57" s="126"/>
      <c r="AC57" s="127">
        <v>4.4355329949238795</v>
      </c>
      <c r="AD57" s="219">
        <v>216.49492385786803</v>
      </c>
      <c r="AE57" s="213">
        <v>4814.149746192893</v>
      </c>
      <c r="AF57" s="219">
        <v>267.67131979695432</v>
      </c>
      <c r="AG57" s="213">
        <v>3359.3591370558374</v>
      </c>
      <c r="AH57" s="127" t="e">
        <v>#DIV/0!</v>
      </c>
      <c r="AI57" s="127"/>
      <c r="AJ57" s="127"/>
      <c r="AK57" s="127"/>
      <c r="AL57" s="128"/>
      <c r="AM57" s="191"/>
      <c r="AN57" s="192"/>
      <c r="AO57" s="192">
        <v>25.386340206185533</v>
      </c>
      <c r="AP57" s="192">
        <v>17.670731707317074</v>
      </c>
      <c r="AQ57" s="192"/>
      <c r="AR57" s="193"/>
      <c r="AS57" s="194">
        <v>39.997154471544725</v>
      </c>
      <c r="AT57" s="195">
        <v>58.909406657018991</v>
      </c>
      <c r="AU57" s="195">
        <v>41.526558265582715</v>
      </c>
      <c r="AV57" s="195">
        <v>61.662261580381312</v>
      </c>
      <c r="AW57" s="195">
        <v>38.528200371057373</v>
      </c>
      <c r="AX57" s="195">
        <v>57.441954022988419</v>
      </c>
      <c r="AY57" s="195">
        <v>35.694434137291346</v>
      </c>
      <c r="AZ57" s="196">
        <v>60.752734374999847</v>
      </c>
      <c r="BA57" s="4"/>
    </row>
    <row r="58" spans="2:53">
      <c r="B58" s="36">
        <v>2001</v>
      </c>
      <c r="C58" s="34">
        <v>720</v>
      </c>
      <c r="D58" s="318">
        <v>25916.151388888888</v>
      </c>
      <c r="E58" s="319">
        <v>23250.454166666666</v>
      </c>
      <c r="F58" s="115"/>
      <c r="G58" s="116"/>
      <c r="H58" s="117"/>
      <c r="I58" s="118">
        <v>5.2180555555555559</v>
      </c>
      <c r="J58" s="220">
        <v>211.20972222222181</v>
      </c>
      <c r="K58" s="118">
        <v>76.347500000000025</v>
      </c>
      <c r="L58" s="118">
        <v>69.165416666666559</v>
      </c>
      <c r="M58" s="118">
        <v>127.71874999999974</v>
      </c>
      <c r="N58" s="118">
        <v>67.19933333333347</v>
      </c>
      <c r="O58" s="118">
        <v>67.676666666666733</v>
      </c>
      <c r="P58" s="118">
        <v>7.9655367231638259</v>
      </c>
      <c r="Q58" s="118" t="e">
        <v>#DIV/0!</v>
      </c>
      <c r="R58" s="118" t="e">
        <v>#DIV/0!</v>
      </c>
      <c r="S58" s="118">
        <v>44.519109697933146</v>
      </c>
      <c r="T58" s="118">
        <v>0.33</v>
      </c>
      <c r="U58" s="118">
        <v>113.15</v>
      </c>
      <c r="V58" s="118">
        <v>16.3</v>
      </c>
      <c r="W58" s="118">
        <v>16.3</v>
      </c>
      <c r="X58" s="214">
        <v>4373.0568513119533</v>
      </c>
      <c r="Y58" s="214">
        <v>7603.5341614906829</v>
      </c>
      <c r="Z58" s="214">
        <v>2621.3065539112049</v>
      </c>
      <c r="AA58" s="215">
        <v>6927.448616600791</v>
      </c>
      <c r="AB58" s="119"/>
      <c r="AC58" s="120">
        <v>4.4122222222222449</v>
      </c>
      <c r="AD58" s="218">
        <v>224.48055555555555</v>
      </c>
      <c r="AE58" s="212">
        <v>4867.9861111111113</v>
      </c>
      <c r="AF58" s="218">
        <v>271.38055555555553</v>
      </c>
      <c r="AG58" s="212">
        <v>3522.9166666666665</v>
      </c>
      <c r="AH58" s="120">
        <v>15.03888888888889</v>
      </c>
      <c r="AI58" s="120"/>
      <c r="AJ58" s="120"/>
      <c r="AK58" s="120"/>
      <c r="AL58" s="121"/>
      <c r="AM58" s="185"/>
      <c r="AN58" s="186"/>
      <c r="AO58" s="186">
        <v>24.851249999999983</v>
      </c>
      <c r="AP58" s="186">
        <v>17.984000000000002</v>
      </c>
      <c r="AQ58" s="186"/>
      <c r="AR58" s="187"/>
      <c r="AS58" s="188">
        <v>40.051388888888795</v>
      </c>
      <c r="AT58" s="189">
        <v>58.377325581395688</v>
      </c>
      <c r="AU58" s="189">
        <v>41.469861111111193</v>
      </c>
      <c r="AV58" s="189">
        <v>61.434401114205869</v>
      </c>
      <c r="AW58" s="189">
        <v>38.515294117646981</v>
      </c>
      <c r="AX58" s="189">
        <v>56.30195381882772</v>
      </c>
      <c r="AY58" s="189">
        <v>36.29999999999999</v>
      </c>
      <c r="AZ58" s="190">
        <v>59.00191637630634</v>
      </c>
      <c r="BA58" s="4"/>
    </row>
    <row r="59" spans="2:53">
      <c r="B59" s="36">
        <v>2002</v>
      </c>
      <c r="C59" s="34">
        <v>862</v>
      </c>
      <c r="D59" s="318">
        <v>27014.247099767981</v>
      </c>
      <c r="E59" s="319">
        <v>24117.473255813955</v>
      </c>
      <c r="F59" s="115"/>
      <c r="G59" s="116"/>
      <c r="H59" s="117"/>
      <c r="I59" s="118">
        <v>5.2935034802784227</v>
      </c>
      <c r="J59" s="220">
        <v>209.55278422273764</v>
      </c>
      <c r="K59" s="118">
        <v>76.23828306264484</v>
      </c>
      <c r="L59" s="118">
        <v>68.576798143851462</v>
      </c>
      <c r="M59" s="118">
        <v>126.03155452436151</v>
      </c>
      <c r="N59" s="118">
        <v>63.41953883495156</v>
      </c>
      <c r="O59" s="118">
        <v>63.425121359223276</v>
      </c>
      <c r="P59" s="118">
        <v>7.8154158964879707</v>
      </c>
      <c r="Q59" s="118">
        <v>26.926587301587276</v>
      </c>
      <c r="R59" s="118">
        <v>23.008870967741942</v>
      </c>
      <c r="S59" s="118">
        <v>42.981057579318396</v>
      </c>
      <c r="T59" s="118">
        <v>0.382431654676259</v>
      </c>
      <c r="U59" s="118">
        <v>111.15966386554619</v>
      </c>
      <c r="V59" s="118">
        <v>41.033420365535214</v>
      </c>
      <c r="W59" s="118">
        <v>94.732603878116308</v>
      </c>
      <c r="X59" s="214">
        <v>4422.7171597633132</v>
      </c>
      <c r="Y59" s="214">
        <v>7332.1282051282051</v>
      </c>
      <c r="Z59" s="214">
        <v>2424.652397260274</v>
      </c>
      <c r="AA59" s="215">
        <v>7096.8253751705324</v>
      </c>
      <c r="AB59" s="119"/>
      <c r="AC59" s="120">
        <v>4.3316705336427086</v>
      </c>
      <c r="AD59" s="218">
        <v>224.09280742459396</v>
      </c>
      <c r="AE59" s="212">
        <v>4940.6032482598612</v>
      </c>
      <c r="AF59" s="218">
        <v>269.29582366589329</v>
      </c>
      <c r="AG59" s="212">
        <v>3582.7146171693735</v>
      </c>
      <c r="AH59" s="120">
        <v>15.670533642691415</v>
      </c>
      <c r="AI59" s="120"/>
      <c r="AJ59" s="120"/>
      <c r="AK59" s="120"/>
      <c r="AL59" s="121"/>
      <c r="AM59" s="185"/>
      <c r="AN59" s="186"/>
      <c r="AO59" s="186">
        <v>24.506380510440803</v>
      </c>
      <c r="AP59" s="186">
        <v>18.063106796116504</v>
      </c>
      <c r="AQ59" s="186"/>
      <c r="AR59" s="187"/>
      <c r="AS59" s="188">
        <v>40.031554524362114</v>
      </c>
      <c r="AT59" s="189">
        <v>58.10995260663536</v>
      </c>
      <c r="AU59" s="189">
        <v>41.625290023201899</v>
      </c>
      <c r="AV59" s="189">
        <v>61.110917537746758</v>
      </c>
      <c r="AW59" s="189">
        <v>38.63042857142856</v>
      </c>
      <c r="AX59" s="189">
        <v>56.484149855907866</v>
      </c>
      <c r="AY59" s="189">
        <v>36.672571428571423</v>
      </c>
      <c r="AZ59" s="190">
        <v>59.263000000000083</v>
      </c>
      <c r="BA59" s="4"/>
    </row>
    <row r="60" spans="2:53">
      <c r="B60" s="36">
        <v>2003</v>
      </c>
      <c r="C60" s="34">
        <v>877</v>
      </c>
      <c r="D60" s="318">
        <v>28524.196123147092</v>
      </c>
      <c r="E60" s="319">
        <v>25526.739428571429</v>
      </c>
      <c r="F60" s="115"/>
      <c r="G60" s="116"/>
      <c r="H60" s="117"/>
      <c r="I60" s="118">
        <v>5.3432155074116308</v>
      </c>
      <c r="J60" s="220">
        <v>210.39840364880249</v>
      </c>
      <c r="K60" s="118">
        <v>76.45746864310145</v>
      </c>
      <c r="L60" s="118">
        <v>70.386155606407399</v>
      </c>
      <c r="M60" s="118">
        <v>126.84503990877941</v>
      </c>
      <c r="N60" s="118">
        <v>63.701766784452559</v>
      </c>
      <c r="O60" s="118">
        <v>63.736513545347506</v>
      </c>
      <c r="P60" s="118">
        <v>7.9561212121212286</v>
      </c>
      <c r="Q60" s="118">
        <v>26.602631578947364</v>
      </c>
      <c r="R60" s="118">
        <v>22.801169590643291</v>
      </c>
      <c r="S60" s="118">
        <v>42.98704387990761</v>
      </c>
      <c r="T60" s="118">
        <v>0.39449999999999902</v>
      </c>
      <c r="U60" s="118">
        <v>108.66031746031732</v>
      </c>
      <c r="V60" s="118">
        <v>48.724835164835135</v>
      </c>
      <c r="W60" s="118">
        <v>102.16951724137942</v>
      </c>
      <c r="X60" s="214">
        <v>4623.5563725490192</v>
      </c>
      <c r="Y60" s="214">
        <v>7413.3223140495866</v>
      </c>
      <c r="Z60" s="214">
        <v>2390.3490725126476</v>
      </c>
      <c r="AA60" s="215">
        <v>8067.0966257668715</v>
      </c>
      <c r="AB60" s="119"/>
      <c r="AC60" s="120">
        <v>4.4054732041049158</v>
      </c>
      <c r="AD60" s="218">
        <v>231.50513112884835</v>
      </c>
      <c r="AE60" s="212">
        <v>4919.3842645381983</v>
      </c>
      <c r="AF60" s="218">
        <v>279.7993158494869</v>
      </c>
      <c r="AG60" s="212">
        <v>3555.5302166476627</v>
      </c>
      <c r="AH60" s="120">
        <v>16.01824401368301</v>
      </c>
      <c r="AI60" s="120"/>
      <c r="AJ60" s="120"/>
      <c r="AK60" s="120"/>
      <c r="AL60" s="121"/>
      <c r="AM60" s="185"/>
      <c r="AN60" s="186"/>
      <c r="AO60" s="186">
        <v>25.336986301369866</v>
      </c>
      <c r="AP60" s="186">
        <v>17.667763157894736</v>
      </c>
      <c r="AQ60" s="186"/>
      <c r="AR60" s="187"/>
      <c r="AS60" s="188">
        <v>40.151575262543936</v>
      </c>
      <c r="AT60" s="189">
        <v>58.720897284533798</v>
      </c>
      <c r="AU60" s="189">
        <v>41.701967592592645</v>
      </c>
      <c r="AV60" s="189">
        <v>61.47753201396965</v>
      </c>
      <c r="AW60" s="189">
        <v>38.820773638968468</v>
      </c>
      <c r="AX60" s="189">
        <v>57.00218340611363</v>
      </c>
      <c r="AY60" s="189">
        <v>36.879059829059777</v>
      </c>
      <c r="AZ60" s="190">
        <v>59.848997134670753</v>
      </c>
      <c r="BA60" s="4"/>
    </row>
    <row r="61" spans="2:53">
      <c r="B61" s="36">
        <v>2004</v>
      </c>
      <c r="C61" s="34">
        <v>1082</v>
      </c>
      <c r="D61" s="318">
        <v>29192.714417744915</v>
      </c>
      <c r="E61" s="319">
        <v>25752.197026022306</v>
      </c>
      <c r="F61" s="115"/>
      <c r="G61" s="116"/>
      <c r="H61" s="117"/>
      <c r="I61" s="118">
        <v>5.1728280961182991</v>
      </c>
      <c r="J61" s="220">
        <v>211.74075785582272</v>
      </c>
      <c r="K61" s="118">
        <v>76.452125693160966</v>
      </c>
      <c r="L61" s="118">
        <v>70.468981481481393</v>
      </c>
      <c r="M61" s="118">
        <v>128.53789279112732</v>
      </c>
      <c r="N61" s="118">
        <v>63.921509433962541</v>
      </c>
      <c r="O61" s="118">
        <v>64.065377358490394</v>
      </c>
      <c r="P61" s="118">
        <v>8.1117046818727836</v>
      </c>
      <c r="Q61" s="118">
        <v>27.409239130434823</v>
      </c>
      <c r="R61" s="118">
        <v>24.658423913043524</v>
      </c>
      <c r="S61" s="118">
        <v>43.421515434986098</v>
      </c>
      <c r="T61" s="118">
        <v>0.39533980582524209</v>
      </c>
      <c r="U61" s="118">
        <v>109.83535911602216</v>
      </c>
      <c r="V61" s="118">
        <v>39.738336713995871</v>
      </c>
      <c r="W61" s="118">
        <v>87.613480885311773</v>
      </c>
      <c r="X61" s="214">
        <v>4648.5539033457253</v>
      </c>
      <c r="Y61" s="214">
        <v>7437.7397094430989</v>
      </c>
      <c r="Z61" s="214">
        <v>2393.5116564417176</v>
      </c>
      <c r="AA61" s="215">
        <v>7381.856719367589</v>
      </c>
      <c r="AB61" s="119"/>
      <c r="AC61" s="120">
        <v>4.4332717190388315</v>
      </c>
      <c r="AD61" s="218">
        <v>239.90388170055454</v>
      </c>
      <c r="AE61" s="212">
        <v>5004.3438077634009</v>
      </c>
      <c r="AF61" s="218">
        <v>283.78096118299447</v>
      </c>
      <c r="AG61" s="212">
        <v>3619.7781885397412</v>
      </c>
      <c r="AH61" s="120">
        <v>16.517560073937155</v>
      </c>
      <c r="AI61" s="120"/>
      <c r="AJ61" s="120"/>
      <c r="AK61" s="120"/>
      <c r="AL61" s="121"/>
      <c r="AM61" s="185"/>
      <c r="AN61" s="186"/>
      <c r="AO61" s="186">
        <v>25.308964879852148</v>
      </c>
      <c r="AP61" s="186">
        <v>17.804081632653062</v>
      </c>
      <c r="AQ61" s="186"/>
      <c r="AR61" s="187"/>
      <c r="AS61" s="188">
        <v>40.218602455146488</v>
      </c>
      <c r="AT61" s="189">
        <v>58.814461247637389</v>
      </c>
      <c r="AU61" s="189">
        <v>41.647895229186624</v>
      </c>
      <c r="AV61" s="189">
        <v>61.526622765757274</v>
      </c>
      <c r="AW61" s="189">
        <v>38.777999999999984</v>
      </c>
      <c r="AX61" s="189">
        <v>57.445838218054021</v>
      </c>
      <c r="AY61" s="189">
        <v>36.425904317386255</v>
      </c>
      <c r="AZ61" s="190">
        <v>60.458576429405205</v>
      </c>
      <c r="BA61" s="4"/>
    </row>
    <row r="62" spans="2:53">
      <c r="B62" s="44">
        <v>2005</v>
      </c>
      <c r="C62" s="35">
        <v>980</v>
      </c>
      <c r="D62" s="320">
        <v>30118.801020408162</v>
      </c>
      <c r="E62" s="321">
        <v>26467.225872689938</v>
      </c>
      <c r="F62" s="122"/>
      <c r="G62" s="123"/>
      <c r="H62" s="124"/>
      <c r="I62" s="125">
        <v>5.2489795918367346</v>
      </c>
      <c r="J62" s="221">
        <v>213.19071428571419</v>
      </c>
      <c r="K62" s="125">
        <v>76.755612244897804</v>
      </c>
      <c r="L62" s="125">
        <v>70.927346938775486</v>
      </c>
      <c r="M62" s="125">
        <v>129.50999999999982</v>
      </c>
      <c r="N62" s="125">
        <v>63.895505617977669</v>
      </c>
      <c r="O62" s="125">
        <v>63.84808988764054</v>
      </c>
      <c r="P62" s="125">
        <v>7.9602113606341112</v>
      </c>
      <c r="Q62" s="125">
        <v>26.501337792642168</v>
      </c>
      <c r="R62" s="125">
        <v>24.211036789297669</v>
      </c>
      <c r="S62" s="125">
        <v>43.532843651626578</v>
      </c>
      <c r="T62" s="125">
        <v>0.39376543209876441</v>
      </c>
      <c r="U62" s="125">
        <v>108.40111111111122</v>
      </c>
      <c r="V62" s="125">
        <v>47.267895878524939</v>
      </c>
      <c r="W62" s="125">
        <v>90.324886877828149</v>
      </c>
      <c r="X62" s="216">
        <v>4745.8980021030493</v>
      </c>
      <c r="Y62" s="216">
        <v>7582.636363636364</v>
      </c>
      <c r="Z62" s="216">
        <v>2492.7934002869442</v>
      </c>
      <c r="AA62" s="217">
        <v>7146.0572687224667</v>
      </c>
      <c r="AB62" s="126"/>
      <c r="AC62" s="127">
        <v>4.4695918367347192</v>
      </c>
      <c r="AD62" s="219">
        <v>248.44763860369611</v>
      </c>
      <c r="AE62" s="213">
        <v>5061.4476386036959</v>
      </c>
      <c r="AF62" s="219">
        <v>288.54693877551023</v>
      </c>
      <c r="AG62" s="213">
        <v>3729.9489795918366</v>
      </c>
      <c r="AH62" s="127">
        <v>17.522448979591836</v>
      </c>
      <c r="AI62" s="127"/>
      <c r="AJ62" s="127"/>
      <c r="AK62" s="127"/>
      <c r="AL62" s="128"/>
      <c r="AM62" s="191"/>
      <c r="AN62" s="192"/>
      <c r="AO62" s="192">
        <v>25.560612244897957</v>
      </c>
      <c r="AP62" s="192">
        <v>17.607299270072993</v>
      </c>
      <c r="AQ62" s="192"/>
      <c r="AR62" s="193"/>
      <c r="AS62" s="194">
        <v>40.20041536863976</v>
      </c>
      <c r="AT62" s="195">
        <v>59.11371308016902</v>
      </c>
      <c r="AU62" s="195">
        <v>41.634850051706422</v>
      </c>
      <c r="AV62" s="195">
        <v>61.753902185223552</v>
      </c>
      <c r="AW62" s="195">
        <v>38.725477707006434</v>
      </c>
      <c r="AX62" s="195">
        <v>57.910162601626048</v>
      </c>
      <c r="AY62" s="195">
        <v>36.74058524173023</v>
      </c>
      <c r="AZ62" s="196">
        <v>60.7975826972013</v>
      </c>
      <c r="BA62" s="4"/>
    </row>
    <row r="63" spans="2:53">
      <c r="B63" s="36">
        <v>2006</v>
      </c>
      <c r="C63" s="34">
        <v>1024</v>
      </c>
      <c r="D63" s="318">
        <v>30078.208984375</v>
      </c>
      <c r="E63" s="319">
        <v>27036.917485265225</v>
      </c>
      <c r="F63" s="115"/>
      <c r="G63" s="116"/>
      <c r="H63" s="117"/>
      <c r="I63" s="118">
        <v>5.1767578125</v>
      </c>
      <c r="J63" s="220">
        <v>217.35478515625044</v>
      </c>
      <c r="K63" s="118">
        <v>77.693359374999957</v>
      </c>
      <c r="L63" s="118">
        <v>71.57734374999994</v>
      </c>
      <c r="M63" s="118">
        <v>132.66943359374969</v>
      </c>
      <c r="N63" s="118">
        <v>64.538852097130146</v>
      </c>
      <c r="O63" s="118">
        <v>64.779911699779319</v>
      </c>
      <c r="P63" s="118">
        <v>8.2851336302895557</v>
      </c>
      <c r="Q63" s="118">
        <v>25.071717171717239</v>
      </c>
      <c r="R63" s="118">
        <v>23.337979797979756</v>
      </c>
      <c r="S63" s="118">
        <v>44.012823061630442</v>
      </c>
      <c r="T63" s="118">
        <v>0.3833749999999998</v>
      </c>
      <c r="U63" s="118">
        <v>105.72594594594591</v>
      </c>
      <c r="V63" s="118">
        <v>45.88305882352941</v>
      </c>
      <c r="W63" s="118">
        <v>86.602331606217575</v>
      </c>
      <c r="X63" s="214">
        <v>4896.4841584158412</v>
      </c>
      <c r="Y63" s="214">
        <v>7919.9596977329975</v>
      </c>
      <c r="Z63" s="214">
        <v>2642.976439790576</v>
      </c>
      <c r="AA63" s="215">
        <v>7739.6513292433538</v>
      </c>
      <c r="AB63" s="119"/>
      <c r="AC63" s="120">
        <v>4.6830078125000263</v>
      </c>
      <c r="AD63" s="218">
        <v>261.384765625</v>
      </c>
      <c r="AE63" s="212">
        <v>5073.92578125</v>
      </c>
      <c r="AF63" s="218">
        <v>302.1083984375</v>
      </c>
      <c r="AG63" s="212">
        <v>3830.17578125</v>
      </c>
      <c r="AH63" s="120">
        <v>17.609375</v>
      </c>
      <c r="AI63" s="120"/>
      <c r="AJ63" s="120"/>
      <c r="AK63" s="120"/>
      <c r="AL63" s="121"/>
      <c r="AM63" s="185"/>
      <c r="AN63" s="186"/>
      <c r="AO63" s="186">
        <v>26.215136718749992</v>
      </c>
      <c r="AP63" s="186">
        <v>17.520673813169985</v>
      </c>
      <c r="AQ63" s="186"/>
      <c r="AR63" s="187"/>
      <c r="AS63" s="188">
        <v>40.328031809145116</v>
      </c>
      <c r="AT63" s="189">
        <v>59.62679474216408</v>
      </c>
      <c r="AU63" s="189">
        <v>41.448565776459148</v>
      </c>
      <c r="AV63" s="189">
        <v>62.393731343283505</v>
      </c>
      <c r="AW63" s="189">
        <v>38.788888888888977</v>
      </c>
      <c r="AX63" s="189">
        <v>58.725365853658658</v>
      </c>
      <c r="AY63" s="189">
        <v>36.91404561824735</v>
      </c>
      <c r="AZ63" s="190">
        <v>61.473589435774564</v>
      </c>
      <c r="BA63" s="4"/>
    </row>
    <row r="64" spans="2:53">
      <c r="B64" s="36">
        <v>2007</v>
      </c>
      <c r="C64" s="34">
        <v>1269</v>
      </c>
      <c r="D64" s="318">
        <v>29732.259259259259</v>
      </c>
      <c r="E64" s="319">
        <v>27260.575256107171</v>
      </c>
      <c r="F64" s="115"/>
      <c r="G64" s="116"/>
      <c r="H64" s="117"/>
      <c r="I64" s="118">
        <v>5.182821118991332</v>
      </c>
      <c r="J64" s="220">
        <v>221.30906225374389</v>
      </c>
      <c r="K64" s="118">
        <v>78.267545963229495</v>
      </c>
      <c r="L64" s="118">
        <v>72.061771944216531</v>
      </c>
      <c r="M64" s="118">
        <v>135.83175728920415</v>
      </c>
      <c r="N64" s="118">
        <v>65.462392426850386</v>
      </c>
      <c r="O64" s="118">
        <v>65.279445933869312</v>
      </c>
      <c r="P64" s="118">
        <v>8.5247897623400704</v>
      </c>
      <c r="Q64" s="118">
        <v>23.334904013961676</v>
      </c>
      <c r="R64" s="118">
        <v>23.73612565445023</v>
      </c>
      <c r="S64" s="118">
        <v>44.777455166524327</v>
      </c>
      <c r="T64" s="118">
        <v>0.36827814569536421</v>
      </c>
      <c r="U64" s="118">
        <v>113.04197530864192</v>
      </c>
      <c r="V64" s="118">
        <v>44.447209302325589</v>
      </c>
      <c r="W64" s="118">
        <v>93.669505494505486</v>
      </c>
      <c r="X64" s="214">
        <v>5049.0493927125508</v>
      </c>
      <c r="Y64" s="214">
        <v>8025.8234183191689</v>
      </c>
      <c r="Z64" s="214">
        <v>2719.217693836978</v>
      </c>
      <c r="AA64" s="215">
        <v>8616.8807724601174</v>
      </c>
      <c r="AB64" s="119"/>
      <c r="AC64" s="120">
        <v>4.8548463356974016</v>
      </c>
      <c r="AD64" s="218">
        <v>275.87391646966114</v>
      </c>
      <c r="AE64" s="212">
        <v>5150.9298660362492</v>
      </c>
      <c r="AF64" s="218">
        <v>311.23483057525613</v>
      </c>
      <c r="AG64" s="212">
        <v>4008.9046493301812</v>
      </c>
      <c r="AH64" s="120">
        <v>17.304964539007091</v>
      </c>
      <c r="AI64" s="120"/>
      <c r="AJ64" s="120"/>
      <c r="AK64" s="120"/>
      <c r="AL64" s="121"/>
      <c r="AM64" s="185"/>
      <c r="AN64" s="186"/>
      <c r="AO64" s="186">
        <v>26.94539007092196</v>
      </c>
      <c r="AP64" s="186">
        <v>17.630229419703102</v>
      </c>
      <c r="AQ64" s="186"/>
      <c r="AR64" s="187"/>
      <c r="AS64" s="188">
        <v>40.550991276764528</v>
      </c>
      <c r="AT64" s="189">
        <v>60.209362389023859</v>
      </c>
      <c r="AU64" s="189">
        <v>41.429817605075883</v>
      </c>
      <c r="AV64" s="189">
        <v>62.816336241078218</v>
      </c>
      <c r="AW64" s="189">
        <v>39.001792452830145</v>
      </c>
      <c r="AX64" s="189">
        <v>59.768593448940649</v>
      </c>
      <c r="AY64" s="189">
        <v>36.86962264150948</v>
      </c>
      <c r="AZ64" s="190">
        <v>62.121226415094533</v>
      </c>
      <c r="BA64" s="4"/>
    </row>
    <row r="65" spans="2:53">
      <c r="B65" s="36">
        <v>2008</v>
      </c>
      <c r="C65" s="34">
        <v>1048</v>
      </c>
      <c r="D65" s="318">
        <v>31484.09541984733</v>
      </c>
      <c r="E65" s="319">
        <v>28859.689589302769</v>
      </c>
      <c r="F65" s="115"/>
      <c r="G65" s="116"/>
      <c r="H65" s="117"/>
      <c r="I65" s="118">
        <v>5.2070610687022905</v>
      </c>
      <c r="J65" s="220">
        <v>216.54036259542005</v>
      </c>
      <c r="K65" s="118">
        <v>77.946564885496329</v>
      </c>
      <c r="L65" s="118">
        <v>71.42216844143276</v>
      </c>
      <c r="M65" s="118">
        <v>131.90162213740416</v>
      </c>
      <c r="N65" s="118">
        <v>64.996838777660557</v>
      </c>
      <c r="O65" s="118">
        <v>64.639620653319724</v>
      </c>
      <c r="P65" s="118">
        <v>8.0777167947310993</v>
      </c>
      <c r="Q65" s="118">
        <v>22.997063903281568</v>
      </c>
      <c r="R65" s="118">
        <v>23.21761658031086</v>
      </c>
      <c r="S65" s="118">
        <v>43.909390609390513</v>
      </c>
      <c r="T65" s="118">
        <v>0.37505617977528127</v>
      </c>
      <c r="U65" s="118">
        <v>114.15487804878055</v>
      </c>
      <c r="V65" s="118">
        <v>44.736165577342113</v>
      </c>
      <c r="W65" s="118">
        <v>94.307310704960869</v>
      </c>
      <c r="X65" s="214">
        <v>4978.9959432048681</v>
      </c>
      <c r="Y65" s="214">
        <v>7801.0733830845775</v>
      </c>
      <c r="Z65" s="214">
        <v>2469.0882723833543</v>
      </c>
      <c r="AA65" s="215">
        <v>8080.0946808510635</v>
      </c>
      <c r="AB65" s="119"/>
      <c r="AC65" s="120">
        <v>4.6553008595988752</v>
      </c>
      <c r="AD65" s="218">
        <v>276.57061068702291</v>
      </c>
      <c r="AE65" s="212">
        <v>5323.8793103448279</v>
      </c>
      <c r="AF65" s="218">
        <v>307.85591603053433</v>
      </c>
      <c r="AG65" s="212">
        <v>3981.25</v>
      </c>
      <c r="AH65" s="120">
        <v>18.133715377268384</v>
      </c>
      <c r="AI65" s="120"/>
      <c r="AJ65" s="120"/>
      <c r="AK65" s="120"/>
      <c r="AL65" s="121"/>
      <c r="AM65" s="185"/>
      <c r="AN65" s="186"/>
      <c r="AO65" s="186">
        <v>25.872301814708656</v>
      </c>
      <c r="AP65" s="186">
        <v>17.790070921985816</v>
      </c>
      <c r="AQ65" s="186"/>
      <c r="AR65" s="187"/>
      <c r="AS65" s="188">
        <v>40.427596153846473</v>
      </c>
      <c r="AT65" s="189">
        <v>59.928237585199639</v>
      </c>
      <c r="AU65" s="189">
        <v>41.532980769230981</v>
      </c>
      <c r="AV65" s="189">
        <v>62.194038461538462</v>
      </c>
      <c r="AW65" s="189">
        <v>39.093963553530763</v>
      </c>
      <c r="AX65" s="189">
        <v>59.17144495412866</v>
      </c>
      <c r="AY65" s="189">
        <v>37.078473804100149</v>
      </c>
      <c r="AZ65" s="190">
        <v>61.37915717539866</v>
      </c>
      <c r="BA65" s="4"/>
    </row>
    <row r="66" spans="2:53">
      <c r="B66" s="36">
        <v>2009</v>
      </c>
      <c r="C66" s="34">
        <v>1021</v>
      </c>
      <c r="D66" s="318">
        <v>33988.246816846229</v>
      </c>
      <c r="E66" s="319">
        <v>31414.77473065622</v>
      </c>
      <c r="F66" s="115"/>
      <c r="G66" s="116"/>
      <c r="H66" s="117"/>
      <c r="I66" s="118">
        <v>5.3809990205680709</v>
      </c>
      <c r="J66" s="220">
        <v>214.40225269343793</v>
      </c>
      <c r="K66" s="118">
        <v>77.608227228207937</v>
      </c>
      <c r="L66" s="118">
        <v>71.280456349206489</v>
      </c>
      <c r="M66" s="118">
        <v>129.96611165523964</v>
      </c>
      <c r="N66" s="118">
        <v>64.991639871382503</v>
      </c>
      <c r="O66" s="118">
        <v>64.702465166131105</v>
      </c>
      <c r="P66" s="118">
        <v>8.2048951048951384</v>
      </c>
      <c r="Q66" s="118">
        <v>22.158308207705204</v>
      </c>
      <c r="R66" s="118">
        <v>22.552763819095478</v>
      </c>
      <c r="S66" s="118">
        <v>43.492690355329977</v>
      </c>
      <c r="T66" s="118">
        <v>0.36772727272727279</v>
      </c>
      <c r="U66" s="118">
        <v>111.31236559139781</v>
      </c>
      <c r="V66" s="118">
        <v>42.124807692307769</v>
      </c>
      <c r="W66" s="118">
        <v>97.390398126463708</v>
      </c>
      <c r="X66" s="214">
        <v>5005.2140703517589</v>
      </c>
      <c r="Y66" s="214">
        <v>7671.1334149326804</v>
      </c>
      <c r="Z66" s="214">
        <v>2303.4726114649679</v>
      </c>
      <c r="AA66" s="215">
        <v>7680.6209503239743</v>
      </c>
      <c r="AB66" s="119"/>
      <c r="AC66" s="120">
        <v>4.6090107737512405</v>
      </c>
      <c r="AD66" s="218">
        <v>280.69245837414297</v>
      </c>
      <c r="AE66" s="212">
        <v>5391.3797841020605</v>
      </c>
      <c r="AF66" s="218">
        <v>309.89205103042201</v>
      </c>
      <c r="AG66" s="212">
        <v>3927.3366045142297</v>
      </c>
      <c r="AH66" s="120">
        <v>18.385896180215475</v>
      </c>
      <c r="AI66" s="120"/>
      <c r="AJ66" s="120"/>
      <c r="AK66" s="120"/>
      <c r="AL66" s="121"/>
      <c r="AM66" s="185"/>
      <c r="AN66" s="186"/>
      <c r="AO66" s="186">
        <v>25.673359451518092</v>
      </c>
      <c r="AP66" s="186">
        <v>18.523054755043226</v>
      </c>
      <c r="AQ66" s="186"/>
      <c r="AR66" s="187"/>
      <c r="AS66" s="188">
        <v>40.45054294175717</v>
      </c>
      <c r="AT66" s="189">
        <v>59.459701492537263</v>
      </c>
      <c r="AU66" s="189">
        <v>41.499605133267636</v>
      </c>
      <c r="AV66" s="189">
        <v>62.032280355380017</v>
      </c>
      <c r="AW66" s="189">
        <v>39.04610983981712</v>
      </c>
      <c r="AX66" s="189">
        <v>58.593363844393664</v>
      </c>
      <c r="AY66" s="189">
        <v>37.246910755148669</v>
      </c>
      <c r="AZ66" s="190">
        <v>60.972196796338622</v>
      </c>
      <c r="BA66" s="4"/>
    </row>
    <row r="67" spans="2:53">
      <c r="B67" s="44">
        <v>2010</v>
      </c>
      <c r="C67" s="35">
        <v>931</v>
      </c>
      <c r="D67" s="320">
        <v>35056.243823845325</v>
      </c>
      <c r="E67" s="321">
        <v>32593.688912809474</v>
      </c>
      <c r="F67" s="122"/>
      <c r="G67" s="123"/>
      <c r="H67" s="124"/>
      <c r="I67" s="125">
        <v>5.3447905477980662</v>
      </c>
      <c r="J67" s="221">
        <v>215.4887218045115</v>
      </c>
      <c r="K67" s="125">
        <v>77.434535519125973</v>
      </c>
      <c r="L67" s="125">
        <v>71.216093229744843</v>
      </c>
      <c r="M67" s="125">
        <v>131.05037593984923</v>
      </c>
      <c r="N67" s="125">
        <v>65.448979591836903</v>
      </c>
      <c r="O67" s="125">
        <v>65.273684210526227</v>
      </c>
      <c r="P67" s="125">
        <v>8.2382541720154094</v>
      </c>
      <c r="Q67" s="125">
        <v>21.05326530612243</v>
      </c>
      <c r="R67" s="125">
        <v>22.656795131845808</v>
      </c>
      <c r="S67" s="125">
        <v>43.845164835164759</v>
      </c>
      <c r="T67" s="125">
        <v>0.36676923076923135</v>
      </c>
      <c r="U67" s="125">
        <v>115.12269938650316</v>
      </c>
      <c r="V67" s="125">
        <v>43.222269807280554</v>
      </c>
      <c r="W67" s="125">
        <v>96.472069825436321</v>
      </c>
      <c r="X67" s="216">
        <v>5056.961625282167</v>
      </c>
      <c r="Y67" s="216">
        <v>7501.592991913747</v>
      </c>
      <c r="Z67" s="216">
        <v>2303.6197387518141</v>
      </c>
      <c r="AA67" s="217">
        <v>7766.7584994138333</v>
      </c>
      <c r="AB67" s="126"/>
      <c r="AC67" s="127">
        <v>4.6133476856835456</v>
      </c>
      <c r="AD67" s="219">
        <v>283.43501611170785</v>
      </c>
      <c r="AE67" s="213">
        <v>5450.7543103448279</v>
      </c>
      <c r="AF67" s="219">
        <v>312.39116379310343</v>
      </c>
      <c r="AG67" s="213">
        <v>3988.5775862068967</v>
      </c>
      <c r="AH67" s="127">
        <v>18.540365984930034</v>
      </c>
      <c r="AI67" s="127"/>
      <c r="AJ67" s="127"/>
      <c r="AK67" s="127"/>
      <c r="AL67" s="128"/>
      <c r="AM67" s="191"/>
      <c r="AN67" s="192"/>
      <c r="AO67" s="192">
        <v>25.813240043057018</v>
      </c>
      <c r="AP67" s="192">
        <v>19.148626817447497</v>
      </c>
      <c r="AQ67" s="192"/>
      <c r="AR67" s="193"/>
      <c r="AS67" s="194">
        <v>40.517007534983961</v>
      </c>
      <c r="AT67" s="195">
        <v>59.556724511930661</v>
      </c>
      <c r="AU67" s="195">
        <v>41.404081632653089</v>
      </c>
      <c r="AV67" s="195">
        <v>62.069602577873276</v>
      </c>
      <c r="AW67" s="195">
        <v>39.091864831038933</v>
      </c>
      <c r="AX67" s="195">
        <v>58.64773869346746</v>
      </c>
      <c r="AY67" s="195">
        <v>37.446816479400681</v>
      </c>
      <c r="AZ67" s="196">
        <v>60.938951310861377</v>
      </c>
      <c r="BA67" s="4"/>
    </row>
    <row r="68" spans="2:53">
      <c r="B68" s="36">
        <v>2011</v>
      </c>
      <c r="C68" s="34">
        <v>953</v>
      </c>
      <c r="D68" s="318">
        <v>36518.373557187828</v>
      </c>
      <c r="E68" s="319">
        <v>33961.162986330179</v>
      </c>
      <c r="F68" s="115"/>
      <c r="G68" s="116"/>
      <c r="H68" s="117"/>
      <c r="I68" s="118">
        <v>5.3441762854144805</v>
      </c>
      <c r="J68" s="220">
        <v>217.47093389296981</v>
      </c>
      <c r="K68" s="118">
        <v>78.218992654774041</v>
      </c>
      <c r="L68" s="118">
        <v>71.658226495726908</v>
      </c>
      <c r="M68" s="118">
        <v>132.62161594963212</v>
      </c>
      <c r="N68" s="118">
        <v>65.813130252101203</v>
      </c>
      <c r="O68" s="118">
        <v>65.82308499475343</v>
      </c>
      <c r="P68" s="118">
        <v>8.2339719029374052</v>
      </c>
      <c r="Q68" s="118">
        <v>19.931325301204797</v>
      </c>
      <c r="R68" s="118">
        <v>23.084538152610474</v>
      </c>
      <c r="S68" s="118">
        <v>43.520211515863735</v>
      </c>
      <c r="T68" s="118">
        <v>0.3658888888888896</v>
      </c>
      <c r="U68" s="118">
        <v>112.48407643312098</v>
      </c>
      <c r="V68" s="118">
        <v>42.053897550111365</v>
      </c>
      <c r="W68" s="118">
        <v>102.4228882833788</v>
      </c>
      <c r="X68" s="214">
        <v>5081.0870098039213</v>
      </c>
      <c r="Y68" s="214">
        <v>7848.946700507614</v>
      </c>
      <c r="Z68" s="214">
        <v>2513.5470430107525</v>
      </c>
      <c r="AA68" s="215">
        <v>8725.9314285714281</v>
      </c>
      <c r="AB68" s="119"/>
      <c r="AC68" s="120">
        <v>4.7262881177707357</v>
      </c>
      <c r="AD68" s="218">
        <v>300.92654774396641</v>
      </c>
      <c r="AE68" s="212">
        <v>5494.2631578947367</v>
      </c>
      <c r="AF68" s="218">
        <v>326.07894736842104</v>
      </c>
      <c r="AG68" s="212">
        <v>4065.0526315789475</v>
      </c>
      <c r="AH68" s="120">
        <v>18.603575184016826</v>
      </c>
      <c r="AI68" s="120"/>
      <c r="AJ68" s="120"/>
      <c r="AK68" s="120"/>
      <c r="AL68" s="121"/>
      <c r="AM68" s="185"/>
      <c r="AN68" s="186"/>
      <c r="AO68" s="186">
        <v>26.791062039957925</v>
      </c>
      <c r="AP68" s="186">
        <v>19.052877138413685</v>
      </c>
      <c r="AQ68" s="186"/>
      <c r="AR68" s="187"/>
      <c r="AS68" s="188">
        <v>40.463512092534181</v>
      </c>
      <c r="AT68" s="189">
        <v>59.606376195536647</v>
      </c>
      <c r="AU68" s="189">
        <v>41.394228751311474</v>
      </c>
      <c r="AV68" s="189">
        <v>62.429380902413349</v>
      </c>
      <c r="AW68" s="189">
        <v>39.119634146341404</v>
      </c>
      <c r="AX68" s="189">
        <v>59.176419753086293</v>
      </c>
      <c r="AY68" s="189">
        <v>37.549146341463327</v>
      </c>
      <c r="AZ68" s="190">
        <v>61.236951219511859</v>
      </c>
      <c r="BA68" s="4"/>
    </row>
    <row r="69" spans="2:53">
      <c r="B69" s="36">
        <v>2012</v>
      </c>
      <c r="C69" s="34">
        <v>926</v>
      </c>
      <c r="D69" s="318">
        <v>37557.154427645786</v>
      </c>
      <c r="E69" s="319">
        <v>34683.350380848751</v>
      </c>
      <c r="F69" s="115"/>
      <c r="G69" s="116"/>
      <c r="H69" s="117"/>
      <c r="I69" s="118">
        <v>5.3552915766738662</v>
      </c>
      <c r="J69" s="220">
        <v>217.49082073434136</v>
      </c>
      <c r="K69" s="118">
        <v>78.098596112311029</v>
      </c>
      <c r="L69" s="118">
        <v>71.653101196953472</v>
      </c>
      <c r="M69" s="118">
        <v>132.7803455723535</v>
      </c>
      <c r="N69" s="118">
        <v>66.009179265659142</v>
      </c>
      <c r="O69" s="118">
        <v>66.044168466522706</v>
      </c>
      <c r="P69" s="118">
        <v>8.1720105124835705</v>
      </c>
      <c r="Q69" s="118">
        <v>19.053961456102769</v>
      </c>
      <c r="R69" s="118">
        <v>22.864882226980729</v>
      </c>
      <c r="S69" s="118">
        <v>43.419976076555045</v>
      </c>
      <c r="T69" s="118">
        <v>0.35428571428571493</v>
      </c>
      <c r="U69" s="118">
        <v>110.62544378698236</v>
      </c>
      <c r="V69" s="118">
        <v>40.906208425720607</v>
      </c>
      <c r="W69" s="118">
        <v>107.44780058651024</v>
      </c>
      <c r="X69" s="214">
        <v>5112.033457249071</v>
      </c>
      <c r="Y69" s="214">
        <v>7915.2179487179483</v>
      </c>
      <c r="Z69" s="214">
        <v>2601.5710267229256</v>
      </c>
      <c r="AA69" s="215">
        <v>9001.876513317191</v>
      </c>
      <c r="AB69" s="119"/>
      <c r="AC69" s="120">
        <v>4.75816993464049</v>
      </c>
      <c r="AD69" s="218">
        <v>306.40756756756758</v>
      </c>
      <c r="AE69" s="212">
        <v>5521.1882480957565</v>
      </c>
      <c r="AF69" s="218">
        <v>330.79456521739132</v>
      </c>
      <c r="AG69" s="212">
        <v>4050.4586956521739</v>
      </c>
      <c r="AH69" s="120">
        <v>18.893246187363836</v>
      </c>
      <c r="AI69" s="120"/>
      <c r="AJ69" s="120"/>
      <c r="AK69" s="120"/>
      <c r="AL69" s="121"/>
      <c r="AM69" s="185"/>
      <c r="AN69" s="186"/>
      <c r="AO69" s="186">
        <v>26.875135722041239</v>
      </c>
      <c r="AP69" s="186">
        <v>19.317384370015947</v>
      </c>
      <c r="AQ69" s="186"/>
      <c r="AR69" s="187"/>
      <c r="AS69" s="188">
        <v>40.43822894168467</v>
      </c>
      <c r="AT69" s="189">
        <v>59.49073869900775</v>
      </c>
      <c r="AU69" s="189">
        <v>41.4228941684663</v>
      </c>
      <c r="AV69" s="189">
        <v>62.609935205183376</v>
      </c>
      <c r="AW69" s="189">
        <v>39.106015037593949</v>
      </c>
      <c r="AX69" s="189">
        <v>59.684358974358801</v>
      </c>
      <c r="AY69" s="189">
        <v>37.294987468671614</v>
      </c>
      <c r="AZ69" s="190">
        <v>61.611904761904384</v>
      </c>
      <c r="BA69" s="4"/>
    </row>
    <row r="70" spans="2:53">
      <c r="B70" s="36">
        <v>2013</v>
      </c>
      <c r="C70" s="34">
        <v>945</v>
      </c>
      <c r="D70" s="318">
        <v>38480.322751322754</v>
      </c>
      <c r="E70" s="319">
        <v>35876.216330858959</v>
      </c>
      <c r="F70" s="115"/>
      <c r="G70" s="116"/>
      <c r="H70" s="117"/>
      <c r="I70" s="118">
        <v>5.3513227513227513</v>
      </c>
      <c r="J70" s="220">
        <v>215.3047404063206</v>
      </c>
      <c r="K70" s="118">
        <v>78.218201058201117</v>
      </c>
      <c r="L70" s="118">
        <v>71.135802469136067</v>
      </c>
      <c r="M70" s="118">
        <v>132.4632804232796</v>
      </c>
      <c r="N70" s="118">
        <v>65.923654708520715</v>
      </c>
      <c r="O70" s="118">
        <v>65.850448430493046</v>
      </c>
      <c r="P70" s="118">
        <v>8.1688760806916161</v>
      </c>
      <c r="Q70" s="118">
        <v>19.046226415094353</v>
      </c>
      <c r="R70" s="118">
        <v>22.196933962264172</v>
      </c>
      <c r="S70" s="118">
        <v>42.563524590164</v>
      </c>
      <c r="T70" s="118">
        <v>0.34021582733812922</v>
      </c>
      <c r="U70" s="118">
        <v>118.42015113350118</v>
      </c>
      <c r="V70" s="118">
        <v>39.220533880903488</v>
      </c>
      <c r="W70" s="118">
        <v>101.65856353591151</v>
      </c>
      <c r="X70" s="214">
        <v>5144.2531356898517</v>
      </c>
      <c r="Y70" s="214">
        <v>7947.2824133504491</v>
      </c>
      <c r="Z70" s="214">
        <v>2683.5823699421967</v>
      </c>
      <c r="AA70" s="215">
        <v>9349.2625000000007</v>
      </c>
      <c r="AB70" s="119"/>
      <c r="AC70" s="120">
        <v>4.6580679405519847</v>
      </c>
      <c r="AD70" s="218">
        <v>309.24656084656084</v>
      </c>
      <c r="AE70" s="212">
        <v>5609.4597457627115</v>
      </c>
      <c r="AF70" s="218">
        <v>324.25847457627117</v>
      </c>
      <c r="AG70" s="212">
        <v>4070.9798728813557</v>
      </c>
      <c r="AH70" s="120">
        <v>18.717622080679405</v>
      </c>
      <c r="AI70" s="120"/>
      <c r="AJ70" s="120"/>
      <c r="AK70" s="120"/>
      <c r="AL70" s="121"/>
      <c r="AM70" s="185"/>
      <c r="AN70" s="186"/>
      <c r="AO70" s="186">
        <v>26.517091295116753</v>
      </c>
      <c r="AP70" s="186">
        <v>20.055900621118013</v>
      </c>
      <c r="AQ70" s="186"/>
      <c r="AR70" s="187"/>
      <c r="AS70" s="188">
        <v>40.406243386243382</v>
      </c>
      <c r="AT70" s="189">
        <v>59.55585392051551</v>
      </c>
      <c r="AU70" s="189">
        <v>41.440952380952154</v>
      </c>
      <c r="AV70" s="189">
        <v>62.553650793650583</v>
      </c>
      <c r="AW70" s="189">
        <v>39.072871046228649</v>
      </c>
      <c r="AX70" s="189">
        <v>59.478888888888719</v>
      </c>
      <c r="AY70" s="189">
        <v>37.466909975668905</v>
      </c>
      <c r="AZ70" s="190">
        <v>61.360583941605512</v>
      </c>
      <c r="BA70" s="4"/>
    </row>
    <row r="71" spans="2:53">
      <c r="B71" s="36">
        <v>2014</v>
      </c>
      <c r="C71" s="34">
        <v>938</v>
      </c>
      <c r="D71" s="318">
        <v>38579.296375266524</v>
      </c>
      <c r="E71" s="319">
        <v>35896.481798715206</v>
      </c>
      <c r="F71" s="115"/>
      <c r="G71" s="116"/>
      <c r="H71" s="117"/>
      <c r="I71" s="118">
        <v>5.2441364605543708</v>
      </c>
      <c r="J71" s="220">
        <v>214.59061833688614</v>
      </c>
      <c r="K71" s="118">
        <v>77.635819209039397</v>
      </c>
      <c r="L71" s="118">
        <v>70.994162162162283</v>
      </c>
      <c r="M71" s="118">
        <v>130.8624332977582</v>
      </c>
      <c r="N71" s="118">
        <v>65.804833512352744</v>
      </c>
      <c r="O71" s="118">
        <v>65.754457572502318</v>
      </c>
      <c r="P71" s="118">
        <v>8.0652110625909632</v>
      </c>
      <c r="Q71" s="118">
        <v>19.368398268398273</v>
      </c>
      <c r="R71" s="118">
        <v>22.351082251082257</v>
      </c>
      <c r="S71" s="118">
        <v>42.505800756620516</v>
      </c>
      <c r="T71" s="118">
        <v>0.34470198675496672</v>
      </c>
      <c r="U71" s="118">
        <v>121.84599156118165</v>
      </c>
      <c r="V71" s="118">
        <v>43.951267056530178</v>
      </c>
      <c r="W71" s="118">
        <v>102.58813056379826</v>
      </c>
      <c r="X71" s="214">
        <v>4909.2309552599754</v>
      </c>
      <c r="Y71" s="214">
        <v>7933.802836879433</v>
      </c>
      <c r="Z71" s="214">
        <v>2647.7430340557275</v>
      </c>
      <c r="AA71" s="215">
        <v>9104.4921875</v>
      </c>
      <c r="AB71" s="119"/>
      <c r="AC71" s="120">
        <v>4.4010741138560379</v>
      </c>
      <c r="AD71" s="218">
        <v>303.93176972281452</v>
      </c>
      <c r="AE71" s="212">
        <v>5672.9443254817988</v>
      </c>
      <c r="AF71" s="218">
        <v>317.03846153846155</v>
      </c>
      <c r="AG71" s="212">
        <v>4011.4903846153848</v>
      </c>
      <c r="AH71" s="120">
        <v>18.809881847475832</v>
      </c>
      <c r="AI71" s="120"/>
      <c r="AJ71" s="120"/>
      <c r="AK71" s="120"/>
      <c r="AL71" s="121"/>
      <c r="AM71" s="185"/>
      <c r="AN71" s="186"/>
      <c r="AO71" s="186">
        <v>25.406766917293194</v>
      </c>
      <c r="AP71" s="186">
        <v>20.754098360655739</v>
      </c>
      <c r="AQ71" s="186"/>
      <c r="AR71" s="187"/>
      <c r="AS71" s="188">
        <v>40.475053763440869</v>
      </c>
      <c r="AT71" s="189">
        <v>59.167759562841297</v>
      </c>
      <c r="AU71" s="189">
        <v>41.830612244897686</v>
      </c>
      <c r="AV71" s="189">
        <v>62.281847475832315</v>
      </c>
      <c r="AW71" s="189">
        <v>39.047619047618952</v>
      </c>
      <c r="AX71" s="189">
        <v>58.873630573248143</v>
      </c>
      <c r="AY71" s="189">
        <v>37.913533834586246</v>
      </c>
      <c r="AZ71" s="190">
        <v>60.821679197994627</v>
      </c>
      <c r="BA71" s="4"/>
    </row>
    <row r="72" spans="2:53">
      <c r="B72" s="44">
        <v>2015</v>
      </c>
      <c r="C72" s="35">
        <v>1226</v>
      </c>
      <c r="D72" s="320">
        <v>40284.584013050568</v>
      </c>
      <c r="E72" s="321">
        <v>37596.395577395575</v>
      </c>
      <c r="F72" s="122"/>
      <c r="G72" s="123"/>
      <c r="H72" s="124"/>
      <c r="I72" s="125">
        <v>5.2593800978792826</v>
      </c>
      <c r="J72" s="221">
        <v>215.9261011419236</v>
      </c>
      <c r="K72" s="125">
        <v>77.995106035889165</v>
      </c>
      <c r="L72" s="125">
        <v>72.029228243021265</v>
      </c>
      <c r="M72" s="125">
        <v>131.96019575856386</v>
      </c>
      <c r="N72" s="125">
        <v>67.770000000000152</v>
      </c>
      <c r="O72" s="125">
        <v>67.870476190476111</v>
      </c>
      <c r="P72" s="125">
        <v>8.0069204152249238</v>
      </c>
      <c r="Q72" s="125">
        <v>19.59458483754511</v>
      </c>
      <c r="R72" s="125">
        <v>22.833818181818199</v>
      </c>
      <c r="S72" s="125">
        <v>43.474906716417884</v>
      </c>
      <c r="T72" s="125">
        <v>0.2871428571428572</v>
      </c>
      <c r="U72" s="125">
        <v>124.87577319587669</v>
      </c>
      <c r="V72" s="125">
        <v>54.468530351437693</v>
      </c>
      <c r="W72" s="125">
        <v>100.35859564164643</v>
      </c>
      <c r="X72" s="216">
        <v>5071.1765782250686</v>
      </c>
      <c r="Y72" s="216">
        <v>7997.3076086956526</v>
      </c>
      <c r="Z72" s="216">
        <v>2701.7317708333335</v>
      </c>
      <c r="AA72" s="217">
        <v>9353.2510729613732</v>
      </c>
      <c r="AB72" s="126"/>
      <c r="AC72" s="127">
        <v>4.3183087027914375</v>
      </c>
      <c r="AD72" s="219">
        <v>310.76797385620915</v>
      </c>
      <c r="AE72" s="213">
        <v>5758.2483552631575</v>
      </c>
      <c r="AF72" s="219">
        <v>320.61184210526318</v>
      </c>
      <c r="AG72" s="213">
        <v>3994.3914473684213</v>
      </c>
      <c r="AH72" s="127">
        <v>18.633825944170773</v>
      </c>
      <c r="AI72" s="127"/>
      <c r="AJ72" s="127"/>
      <c r="AK72" s="127"/>
      <c r="AL72" s="128"/>
      <c r="AM72" s="191"/>
      <c r="AN72" s="192"/>
      <c r="AO72" s="192">
        <v>25.515231788079451</v>
      </c>
      <c r="AP72" s="192">
        <v>21.12043795620438</v>
      </c>
      <c r="AQ72" s="192"/>
      <c r="AR72" s="193"/>
      <c r="AS72" s="194">
        <v>40.721196581196779</v>
      </c>
      <c r="AT72" s="195">
        <v>59.096183868169419</v>
      </c>
      <c r="AU72" s="195">
        <v>42.663620836891617</v>
      </c>
      <c r="AV72" s="195">
        <v>62.03552519214351</v>
      </c>
      <c r="AW72" s="195">
        <v>39.047941176470722</v>
      </c>
      <c r="AX72" s="195">
        <v>58.153426017874388</v>
      </c>
      <c r="AY72" s="195">
        <v>37.827156862745241</v>
      </c>
      <c r="AZ72" s="196">
        <v>60.805882352940877</v>
      </c>
      <c r="BA72" s="4"/>
    </row>
    <row r="73" spans="2:53">
      <c r="B73" s="36">
        <v>2016</v>
      </c>
      <c r="C73" s="34">
        <v>1300</v>
      </c>
      <c r="D73" s="318">
        <v>41093.734615384616</v>
      </c>
      <c r="E73" s="319">
        <v>38254.161490683233</v>
      </c>
      <c r="F73" s="115"/>
      <c r="G73" s="116"/>
      <c r="H73" s="117"/>
      <c r="I73" s="118">
        <v>5.2461538461538462</v>
      </c>
      <c r="J73" s="220">
        <v>214.84822804314226</v>
      </c>
      <c r="K73" s="118">
        <v>77.835824345146406</v>
      </c>
      <c r="L73" s="118">
        <v>71.617330210772707</v>
      </c>
      <c r="M73" s="118">
        <v>131.16861538461521</v>
      </c>
      <c r="N73" s="118" t="e">
        <v>#DIV/0!</v>
      </c>
      <c r="O73" s="118" t="e">
        <v>#DIV/0!</v>
      </c>
      <c r="P73" s="118">
        <v>7.9386041439476589</v>
      </c>
      <c r="Q73" s="118">
        <v>19.375282714054908</v>
      </c>
      <c r="R73" s="118">
        <v>22.610177705977403</v>
      </c>
      <c r="S73" s="118">
        <v>43.318508535489698</v>
      </c>
      <c r="T73" s="118" t="e">
        <v>#DIV/0!</v>
      </c>
      <c r="U73" s="118">
        <v>123.71910274963903</v>
      </c>
      <c r="V73" s="118">
        <v>51.273900293255103</v>
      </c>
      <c r="W73" s="118">
        <v>97.508333333333368</v>
      </c>
      <c r="X73" s="214">
        <v>5031.8724662162158</v>
      </c>
      <c r="Y73" s="214">
        <v>7793.4773622047242</v>
      </c>
      <c r="Z73" s="214">
        <v>2652.9731051344743</v>
      </c>
      <c r="AA73" s="215">
        <v>9739.0918065153019</v>
      </c>
      <c r="AB73" s="119"/>
      <c r="AC73" s="120">
        <v>4.2193774319065938</v>
      </c>
      <c r="AD73" s="218">
        <v>308.42414860681117</v>
      </c>
      <c r="AE73" s="212">
        <v>5773.8125</v>
      </c>
      <c r="AF73" s="218">
        <v>317.57176287051482</v>
      </c>
      <c r="AG73" s="212">
        <v>3960.9438377535103</v>
      </c>
      <c r="AH73" s="120">
        <v>18.854474708171207</v>
      </c>
      <c r="AI73" s="120"/>
      <c r="AJ73" s="120"/>
      <c r="AK73" s="120"/>
      <c r="AL73" s="121"/>
      <c r="AM73" s="185"/>
      <c r="AN73" s="186"/>
      <c r="AO73" s="186">
        <v>25.040173638516144</v>
      </c>
      <c r="AP73" s="186">
        <v>21.407909604519773</v>
      </c>
      <c r="AQ73" s="186"/>
      <c r="AR73" s="187"/>
      <c r="AS73" s="188">
        <v>40.700809716599416</v>
      </c>
      <c r="AT73" s="189">
        <v>58.991065573769959</v>
      </c>
      <c r="AU73" s="189">
        <v>42.675262732417238</v>
      </c>
      <c r="AV73" s="189">
        <v>61.937754271765684</v>
      </c>
      <c r="AW73" s="189">
        <v>39.055305164319371</v>
      </c>
      <c r="AX73" s="189">
        <v>57.945505617977048</v>
      </c>
      <c r="AY73" s="189">
        <v>37.898691588785205</v>
      </c>
      <c r="AZ73" s="190">
        <v>60.740467289719291</v>
      </c>
      <c r="BA73" s="4"/>
    </row>
    <row r="74" spans="2:53">
      <c r="B74" s="36">
        <v>2017</v>
      </c>
      <c r="C74" s="34">
        <v>1286</v>
      </c>
      <c r="D74" s="318">
        <v>42078.453343701396</v>
      </c>
      <c r="E74" s="319">
        <v>39095.974076983504</v>
      </c>
      <c r="F74" s="115"/>
      <c r="G74" s="116"/>
      <c r="H74" s="117"/>
      <c r="I74" s="118">
        <v>5.2052877138413685</v>
      </c>
      <c r="J74" s="220">
        <v>214.70909090908967</v>
      </c>
      <c r="K74" s="118">
        <v>77.91852459016404</v>
      </c>
      <c r="L74" s="118">
        <v>71.857270511778907</v>
      </c>
      <c r="M74" s="118">
        <v>131.21578531965275</v>
      </c>
      <c r="N74" s="118" t="e">
        <v>#DIV/0!</v>
      </c>
      <c r="O74" s="118" t="e">
        <v>#DIV/0!</v>
      </c>
      <c r="P74" s="118">
        <v>7.8422276621787077</v>
      </c>
      <c r="Q74" s="118">
        <v>19.11068840579707</v>
      </c>
      <c r="R74" s="118">
        <v>22.787681159420274</v>
      </c>
      <c r="S74" s="118">
        <v>43.60595121951215</v>
      </c>
      <c r="T74" s="118" t="e">
        <v>#DIV/0!</v>
      </c>
      <c r="U74" s="118">
        <v>129.50090090090123</v>
      </c>
      <c r="V74" s="118">
        <v>51.5165938864628</v>
      </c>
      <c r="W74" s="118">
        <v>86.45022421524682</v>
      </c>
      <c r="X74" s="214">
        <v>4997.278892072588</v>
      </c>
      <c r="Y74" s="214">
        <v>7812.5531914893618</v>
      </c>
      <c r="Z74" s="214">
        <v>2684.0383631713553</v>
      </c>
      <c r="AA74" s="215">
        <v>10135.651720542231</v>
      </c>
      <c r="AB74" s="119"/>
      <c r="AC74" s="120">
        <v>4.1957513768685937</v>
      </c>
      <c r="AD74" s="218">
        <v>307.80397022332505</v>
      </c>
      <c r="AE74" s="212">
        <v>5863.0361648444068</v>
      </c>
      <c r="AF74" s="218">
        <v>311.54911838790935</v>
      </c>
      <c r="AG74" s="212">
        <v>3991.5197313182198</v>
      </c>
      <c r="AH74" s="120">
        <v>18.687647521636507</v>
      </c>
      <c r="AI74" s="120"/>
      <c r="AJ74" s="120"/>
      <c r="AK74" s="120"/>
      <c r="AL74" s="121"/>
      <c r="AM74" s="185"/>
      <c r="AN74" s="186"/>
      <c r="AO74" s="186">
        <v>25.210159999999952</v>
      </c>
      <c r="AP74" s="186">
        <v>21.31447963800905</v>
      </c>
      <c r="AQ74" s="186"/>
      <c r="AR74" s="187"/>
      <c r="AS74" s="188">
        <v>41.051460142068052</v>
      </c>
      <c r="AT74" s="189">
        <v>58.839133921410998</v>
      </c>
      <c r="AU74" s="189">
        <v>42.908267716535775</v>
      </c>
      <c r="AV74" s="189">
        <v>61.943720190779025</v>
      </c>
      <c r="AW74" s="189">
        <v>39.330223880597202</v>
      </c>
      <c r="AX74" s="189">
        <v>57.822471910112121</v>
      </c>
      <c r="AY74" s="189">
        <v>38.114832089552444</v>
      </c>
      <c r="AZ74" s="190">
        <v>60.608302238805777</v>
      </c>
      <c r="BA74" s="4"/>
    </row>
    <row r="75" spans="2:53">
      <c r="B75" s="36">
        <v>2018</v>
      </c>
      <c r="C75" s="34">
        <v>1288</v>
      </c>
      <c r="D75" s="318">
        <v>42709.548136645964</v>
      </c>
      <c r="E75" s="319">
        <v>40083.404538341158</v>
      </c>
      <c r="F75" s="115"/>
      <c r="G75" s="116"/>
      <c r="H75" s="117"/>
      <c r="I75" s="118">
        <v>5.2360248447204967</v>
      </c>
      <c r="J75" s="220">
        <v>215.46601409553517</v>
      </c>
      <c r="K75" s="118">
        <v>78.098295454545521</v>
      </c>
      <c r="L75" s="118">
        <v>71.964687252573398</v>
      </c>
      <c r="M75" s="118">
        <v>131.9725137039938</v>
      </c>
      <c r="N75" s="118" t="e">
        <v>#DIV/0!</v>
      </c>
      <c r="O75" s="118" t="e">
        <v>#DIV/0!</v>
      </c>
      <c r="P75" s="118">
        <v>8.0909438775510267</v>
      </c>
      <c r="Q75" s="118">
        <v>19.811926605504571</v>
      </c>
      <c r="R75" s="118">
        <v>23.07211009174312</v>
      </c>
      <c r="S75" s="118">
        <v>43.380515463917533</v>
      </c>
      <c r="T75" s="118" t="e">
        <v>#DIV/0!</v>
      </c>
      <c r="U75" s="118">
        <v>127.55252100840352</v>
      </c>
      <c r="V75" s="118">
        <v>50.995555555555491</v>
      </c>
      <c r="W75" s="118">
        <v>85.894505494505736</v>
      </c>
      <c r="X75" s="214">
        <v>4922.4169278996869</v>
      </c>
      <c r="Y75" s="214">
        <v>7969.1169230769228</v>
      </c>
      <c r="Z75" s="214">
        <v>2716.1874213836477</v>
      </c>
      <c r="AA75" s="215">
        <v>10512.432150313152</v>
      </c>
      <c r="AB75" s="119"/>
      <c r="AC75" s="120">
        <v>4.2236078431372377</v>
      </c>
      <c r="AD75" s="218">
        <v>314.88593750000001</v>
      </c>
      <c r="AE75" s="212">
        <v>5770.9842519685035</v>
      </c>
      <c r="AF75" s="218">
        <v>328.88364779874212</v>
      </c>
      <c r="AG75" s="212">
        <v>3868.9858490566039</v>
      </c>
      <c r="AH75" s="120">
        <v>18.710588235294118</v>
      </c>
      <c r="AI75" s="120"/>
      <c r="AJ75" s="120"/>
      <c r="AK75" s="120"/>
      <c r="AL75" s="121"/>
      <c r="AM75" s="185"/>
      <c r="AN75" s="186"/>
      <c r="AO75" s="186">
        <v>25.378809523809505</v>
      </c>
      <c r="AP75" s="186">
        <v>21.806110458284373</v>
      </c>
      <c r="AQ75" s="186"/>
      <c r="AR75" s="187"/>
      <c r="AS75" s="188">
        <v>41.163557993730606</v>
      </c>
      <c r="AT75" s="189">
        <v>59.01211401425136</v>
      </c>
      <c r="AU75" s="189">
        <v>42.979984362783902</v>
      </c>
      <c r="AV75" s="189">
        <v>62.164854215917963</v>
      </c>
      <c r="AW75" s="189">
        <v>39.349310027598996</v>
      </c>
      <c r="AX75" s="189">
        <v>58.075483870967403</v>
      </c>
      <c r="AY75" s="189">
        <v>38.270707070707225</v>
      </c>
      <c r="AZ75" s="190">
        <v>60.936088154269797</v>
      </c>
      <c r="BA75" s="4"/>
    </row>
    <row r="76" spans="2:53">
      <c r="B76" s="36">
        <v>2019</v>
      </c>
      <c r="C76" s="34">
        <v>1217</v>
      </c>
      <c r="D76" s="318">
        <v>43890.053410024651</v>
      </c>
      <c r="E76" s="319">
        <v>41077.592314118629</v>
      </c>
      <c r="F76" s="115"/>
      <c r="G76" s="116"/>
      <c r="H76" s="117"/>
      <c r="I76" s="118">
        <v>5.2900575184880854</v>
      </c>
      <c r="J76" s="220">
        <v>215.14531897265749</v>
      </c>
      <c r="K76" s="118">
        <v>77.90451671183385</v>
      </c>
      <c r="L76" s="118">
        <v>71.859192439862667</v>
      </c>
      <c r="M76" s="118">
        <v>131.8224523612264</v>
      </c>
      <c r="N76" s="118" t="e">
        <v>#DIV/0!</v>
      </c>
      <c r="O76" s="118" t="e">
        <v>#DIV/0!</v>
      </c>
      <c r="P76" s="118">
        <v>8.3533242876526508</v>
      </c>
      <c r="Q76" s="118">
        <v>19.934322033898283</v>
      </c>
      <c r="R76" s="118">
        <v>23.295550847457658</v>
      </c>
      <c r="S76" s="118">
        <v>42.532041049030759</v>
      </c>
      <c r="T76" s="118" t="e">
        <v>#DIV/0!</v>
      </c>
      <c r="U76" s="118">
        <v>129.0292565947239</v>
      </c>
      <c r="V76" s="118">
        <v>53.162612612612563</v>
      </c>
      <c r="W76" s="118">
        <v>86.480810234541835</v>
      </c>
      <c r="X76" s="214">
        <v>4907.3048076923078</v>
      </c>
      <c r="Y76" s="214">
        <v>7739.458646616541</v>
      </c>
      <c r="Z76" s="214">
        <v>2717.8610354223433</v>
      </c>
      <c r="AA76" s="215">
        <v>9858.1411509229092</v>
      </c>
      <c r="AB76" s="119"/>
      <c r="AC76" s="120">
        <v>4.0824267782426444</v>
      </c>
      <c r="AD76" s="218">
        <v>315.29362416107381</v>
      </c>
      <c r="AE76" s="212">
        <v>5804.0118243243242</v>
      </c>
      <c r="AF76" s="218">
        <v>330.787521079258</v>
      </c>
      <c r="AG76" s="212">
        <v>3791.8971332209107</v>
      </c>
      <c r="AH76" s="120">
        <v>19.066108786610879</v>
      </c>
      <c r="AI76" s="120"/>
      <c r="AJ76" s="120"/>
      <c r="AK76" s="120"/>
      <c r="AL76" s="121"/>
      <c r="AM76" s="185"/>
      <c r="AN76" s="186"/>
      <c r="AO76" s="186">
        <v>24.633588435374111</v>
      </c>
      <c r="AP76" s="186">
        <v>21.591812865497076</v>
      </c>
      <c r="AQ76" s="186"/>
      <c r="AR76" s="187"/>
      <c r="AS76" s="188">
        <v>41.110124481328015</v>
      </c>
      <c r="AT76" s="189">
        <v>58.584861227922495</v>
      </c>
      <c r="AU76" s="189">
        <v>42.845816072908441</v>
      </c>
      <c r="AV76" s="189">
        <v>62.012730318257624</v>
      </c>
      <c r="AW76" s="189">
        <v>39.327436140019039</v>
      </c>
      <c r="AX76" s="189">
        <v>58.028747628083416</v>
      </c>
      <c r="AY76" s="189">
        <v>38.530842005676234</v>
      </c>
      <c r="AZ76" s="190">
        <v>60.865279091768933</v>
      </c>
      <c r="BA76" s="4"/>
    </row>
    <row r="77" spans="2:53">
      <c r="B77" s="44">
        <v>2020</v>
      </c>
      <c r="C77" s="35">
        <v>1225</v>
      </c>
      <c r="D77" s="320">
        <v>43771.857142857145</v>
      </c>
      <c r="E77" s="321">
        <v>41598.609233305855</v>
      </c>
      <c r="F77" s="122"/>
      <c r="G77" s="123"/>
      <c r="H77" s="124"/>
      <c r="I77" s="125">
        <v>5.4195918367346936</v>
      </c>
      <c r="J77" s="221">
        <v>219.1162273476094</v>
      </c>
      <c r="K77" s="125">
        <v>79.09172093023264</v>
      </c>
      <c r="L77" s="125">
        <v>74.809492089925101</v>
      </c>
      <c r="M77" s="125">
        <v>134.62230452674942</v>
      </c>
      <c r="N77" s="125" t="e">
        <v>#DIV/0!</v>
      </c>
      <c r="O77" s="125" t="e">
        <v>#DIV/0!</v>
      </c>
      <c r="P77" s="125">
        <v>8.7082309582309687</v>
      </c>
      <c r="Q77" s="125">
        <v>20.858730158730097</v>
      </c>
      <c r="R77" s="125">
        <v>23.708928571428622</v>
      </c>
      <c r="S77" s="125">
        <v>43.856499356499441</v>
      </c>
      <c r="T77" s="125" t="e">
        <v>#DIV/0!</v>
      </c>
      <c r="U77" s="125">
        <v>134.52244224422424</v>
      </c>
      <c r="V77" s="125">
        <v>67.553312302839402</v>
      </c>
      <c r="W77" s="125">
        <v>134.48810408921932</v>
      </c>
      <c r="X77" s="216">
        <v>5093.840909090909</v>
      </c>
      <c r="Y77" s="216">
        <v>8086.3915289256202</v>
      </c>
      <c r="Z77" s="216">
        <v>2896.9100850546779</v>
      </c>
      <c r="AA77" s="217">
        <v>9732.3329820864074</v>
      </c>
      <c r="AB77" s="126"/>
      <c r="AC77" s="127">
        <v>4.2091659785301214</v>
      </c>
      <c r="AD77" s="219">
        <v>321.6611570247934</v>
      </c>
      <c r="AE77" s="213">
        <v>5779.6124684077504</v>
      </c>
      <c r="AF77" s="219">
        <v>345.3580454928391</v>
      </c>
      <c r="AG77" s="213">
        <v>3712.8812131423756</v>
      </c>
      <c r="AH77" s="127">
        <v>19.118084227910817</v>
      </c>
      <c r="AI77" s="127"/>
      <c r="AJ77" s="127"/>
      <c r="AK77" s="127"/>
      <c r="AL77" s="128"/>
      <c r="AM77" s="191"/>
      <c r="AN77" s="192"/>
      <c r="AO77" s="192">
        <v>25.533013100436644</v>
      </c>
      <c r="AP77" s="192">
        <v>21.737748344370861</v>
      </c>
      <c r="AQ77" s="192"/>
      <c r="AR77" s="193"/>
      <c r="AS77" s="194">
        <v>41.725638911789048</v>
      </c>
      <c r="AT77" s="195">
        <v>59.013520197856025</v>
      </c>
      <c r="AU77" s="195">
        <v>42.704571428571718</v>
      </c>
      <c r="AV77" s="195">
        <v>62.87510204081579</v>
      </c>
      <c r="AW77" s="195">
        <v>40.145269016697668</v>
      </c>
      <c r="AX77" s="195">
        <v>58.669387755101866</v>
      </c>
      <c r="AY77" s="195">
        <v>38.541465677179694</v>
      </c>
      <c r="AZ77" s="196">
        <v>61.693599257884728</v>
      </c>
      <c r="BA77" s="4"/>
    </row>
    <row r="78" spans="2:53">
      <c r="B78" s="36">
        <v>2021</v>
      </c>
      <c r="C78" s="34">
        <v>1219</v>
      </c>
      <c r="D78" s="318">
        <v>45658.437243642329</v>
      </c>
      <c r="E78" s="319">
        <v>42825.538717735224</v>
      </c>
      <c r="F78" s="115"/>
      <c r="G78" s="116"/>
      <c r="H78" s="117"/>
      <c r="I78" s="118">
        <v>5.3986874487284657</v>
      </c>
      <c r="J78" s="220">
        <v>219.16380873866299</v>
      </c>
      <c r="K78" s="118">
        <v>79.284274543874886</v>
      </c>
      <c r="L78" s="118">
        <v>75.392359361880892</v>
      </c>
      <c r="M78" s="118">
        <v>134.78615004122065</v>
      </c>
      <c r="N78" s="118" t="e">
        <v>#DIV/0!</v>
      </c>
      <c r="O78" s="118" t="e">
        <v>#DIV/0!</v>
      </c>
      <c r="P78" s="118">
        <v>8.8137229987293662</v>
      </c>
      <c r="Q78" s="118">
        <v>22.460788381742674</v>
      </c>
      <c r="R78" s="118">
        <v>24.274688796680575</v>
      </c>
      <c r="S78" s="118">
        <v>44.197685749086503</v>
      </c>
      <c r="T78" s="118" t="e">
        <v>#DIV/0!</v>
      </c>
      <c r="U78" s="118">
        <v>128.81090909090906</v>
      </c>
      <c r="V78" s="118">
        <v>69.773961661342014</v>
      </c>
      <c r="W78" s="118">
        <v>134.57937062937066</v>
      </c>
      <c r="X78" s="214">
        <v>5241.0549558390576</v>
      </c>
      <c r="Y78" s="214">
        <v>8213.49035532995</v>
      </c>
      <c r="Z78" s="214">
        <v>2904.9881093935792</v>
      </c>
      <c r="AA78" s="215">
        <v>9848.7259565667009</v>
      </c>
      <c r="AB78" s="119"/>
      <c r="AC78" s="120">
        <v>4.2368421052631335</v>
      </c>
      <c r="AD78" s="218">
        <v>328.94867549668874</v>
      </c>
      <c r="AE78" s="212">
        <v>5766.5822784810125</v>
      </c>
      <c r="AF78" s="218">
        <v>351.1645569620253</v>
      </c>
      <c r="AG78" s="212">
        <v>3674.4303797468356</v>
      </c>
      <c r="AH78" s="120">
        <v>18.990810359231411</v>
      </c>
      <c r="AI78" s="120"/>
      <c r="AJ78" s="120"/>
      <c r="AK78" s="120"/>
      <c r="AL78" s="121"/>
      <c r="AM78" s="185"/>
      <c r="AN78" s="186"/>
      <c r="AO78" s="186">
        <v>25.520762711864361</v>
      </c>
      <c r="AP78" s="186">
        <v>21.468791500664011</v>
      </c>
      <c r="AQ78" s="186"/>
      <c r="AR78" s="187"/>
      <c r="AS78" s="188">
        <v>42.030915086562324</v>
      </c>
      <c r="AT78" s="189">
        <v>59.215663643857681</v>
      </c>
      <c r="AU78" s="189">
        <v>42.62471169687015</v>
      </c>
      <c r="AV78" s="189">
        <v>62.95238879736339</v>
      </c>
      <c r="AW78" s="189">
        <v>40.197373358349147</v>
      </c>
      <c r="AX78" s="189">
        <v>58.501407129455671</v>
      </c>
      <c r="AY78" s="189">
        <v>38.805347091932134</v>
      </c>
      <c r="AZ78" s="190">
        <v>61.722701688555084</v>
      </c>
      <c r="BA78" s="4"/>
    </row>
    <row r="79" spans="2:53">
      <c r="B79" s="36">
        <v>2022</v>
      </c>
      <c r="C79" s="34">
        <v>1286</v>
      </c>
      <c r="D79" s="318">
        <v>49685.345256609646</v>
      </c>
      <c r="E79" s="319">
        <v>46533.571993670885</v>
      </c>
      <c r="F79" s="115"/>
      <c r="G79" s="116"/>
      <c r="H79" s="117"/>
      <c r="I79" s="118">
        <v>5.4331259720062208</v>
      </c>
      <c r="J79" s="220">
        <v>220.74370602032766</v>
      </c>
      <c r="K79" s="118">
        <v>79.763703099510721</v>
      </c>
      <c r="L79" s="118">
        <v>75.640901898734214</v>
      </c>
      <c r="M79" s="118">
        <v>135.87341673182175</v>
      </c>
      <c r="N79" s="118" t="e">
        <v>#DIV/0!</v>
      </c>
      <c r="O79" s="118" t="e">
        <v>#DIV/0!</v>
      </c>
      <c r="P79" s="118">
        <v>8.7636994219653275</v>
      </c>
      <c r="Q79" s="118">
        <v>22.626906779660963</v>
      </c>
      <c r="R79" s="118">
        <v>24.089361702127725</v>
      </c>
      <c r="S79" s="118">
        <v>44.454120267260578</v>
      </c>
      <c r="T79" s="118" t="e">
        <v>#DIV/0!</v>
      </c>
      <c r="U79" s="118">
        <v>124.53083333333345</v>
      </c>
      <c r="V79" s="118">
        <v>70.389892802450206</v>
      </c>
      <c r="W79" s="118">
        <v>139.46232394366191</v>
      </c>
      <c r="X79" s="214">
        <v>5247.6356088560888</v>
      </c>
      <c r="Y79" s="214">
        <v>8132.1786046511625</v>
      </c>
      <c r="Z79" s="214">
        <v>2788.9136316337149</v>
      </c>
      <c r="AA79" s="215">
        <v>9861.6726584673597</v>
      </c>
      <c r="AB79" s="119"/>
      <c r="AC79" s="120">
        <v>4.2286173633440391</v>
      </c>
      <c r="AD79" s="218">
        <v>337.93119624706804</v>
      </c>
      <c r="AE79" s="212">
        <v>5722.1370967741932</v>
      </c>
      <c r="AF79" s="218">
        <v>361.71624898949068</v>
      </c>
      <c r="AG79" s="212">
        <v>3598.6661277283752</v>
      </c>
      <c r="AH79" s="120">
        <v>18.90353697749196</v>
      </c>
      <c r="AI79" s="120"/>
      <c r="AJ79" s="120"/>
      <c r="AK79" s="120"/>
      <c r="AL79" s="121"/>
      <c r="AM79" s="185"/>
      <c r="AN79" s="186"/>
      <c r="AO79" s="186">
        <v>25.523941368078152</v>
      </c>
      <c r="AP79" s="186">
        <v>20.950556242274413</v>
      </c>
      <c r="AQ79" s="186"/>
      <c r="AR79" s="187"/>
      <c r="AS79" s="188">
        <v>42.150038971161479</v>
      </c>
      <c r="AT79" s="189">
        <v>59.483346364346247</v>
      </c>
      <c r="AU79" s="189">
        <v>42.766433021807245</v>
      </c>
      <c r="AV79" s="189">
        <v>63.283255451712762</v>
      </c>
      <c r="AW79" s="189">
        <v>40.170169189670752</v>
      </c>
      <c r="AX79" s="189">
        <v>58.79874888293088</v>
      </c>
      <c r="AY79" s="189">
        <v>38.964234875444625</v>
      </c>
      <c r="AZ79" s="190">
        <v>62.04679715302489</v>
      </c>
      <c r="BA79" s="4"/>
    </row>
    <row r="80" spans="2:53">
      <c r="B80" s="36">
        <v>2023</v>
      </c>
      <c r="C80" s="34">
        <v>1185</v>
      </c>
      <c r="D80" s="318">
        <v>54071.43628691983</v>
      </c>
      <c r="E80" s="319">
        <v>51197.737747205501</v>
      </c>
      <c r="F80" s="115"/>
      <c r="G80" s="116"/>
      <c r="H80" s="117"/>
      <c r="I80" s="118">
        <v>5.4236286919831223</v>
      </c>
      <c r="J80" s="220">
        <v>219.61536502546596</v>
      </c>
      <c r="K80" s="118">
        <v>79.797971781305478</v>
      </c>
      <c r="L80" s="118">
        <v>75.912725709372481</v>
      </c>
      <c r="M80" s="118">
        <v>134.55789473684194</v>
      </c>
      <c r="N80" s="118" t="e">
        <v>#DIV/0!</v>
      </c>
      <c r="O80" s="118" t="e">
        <v>#DIV/0!</v>
      </c>
      <c r="P80" s="118">
        <v>8.9063829787234194</v>
      </c>
      <c r="Q80" s="118">
        <v>25.02644444444439</v>
      </c>
      <c r="R80" s="118">
        <v>24.585491071428635</v>
      </c>
      <c r="S80" s="118">
        <v>44.229397590361501</v>
      </c>
      <c r="T80" s="118" t="e">
        <v>#DIV/0!</v>
      </c>
      <c r="U80" s="118">
        <v>128.23608247422686</v>
      </c>
      <c r="V80" s="118">
        <v>73.379795021961769</v>
      </c>
      <c r="W80" s="118">
        <v>138.54876441515631</v>
      </c>
      <c r="X80" s="214">
        <v>5326.2852791878177</v>
      </c>
      <c r="Y80" s="214">
        <v>7940.7552602436326</v>
      </c>
      <c r="Z80" s="214">
        <v>2704.961023142509</v>
      </c>
      <c r="AA80" s="215">
        <v>10569.849289099526</v>
      </c>
      <c r="AB80" s="119"/>
      <c r="AC80" s="120">
        <v>4.2964695498675978</v>
      </c>
      <c r="AD80" s="218">
        <v>347.9056924384027</v>
      </c>
      <c r="AE80" s="212">
        <v>5650.8</v>
      </c>
      <c r="AF80" s="218">
        <v>376.62745098039215</v>
      </c>
      <c r="AG80" s="212">
        <v>3652.4509803921569</v>
      </c>
      <c r="AH80" s="120">
        <v>19.170344218887909</v>
      </c>
      <c r="AI80" s="120"/>
      <c r="AJ80" s="120"/>
      <c r="AK80" s="120"/>
      <c r="AL80" s="121"/>
      <c r="AM80" s="185"/>
      <c r="AN80" s="186"/>
      <c r="AO80" s="186">
        <v>25.630438675022383</v>
      </c>
      <c r="AP80" s="186">
        <v>20.832641770401107</v>
      </c>
      <c r="AQ80" s="186"/>
      <c r="AR80" s="187"/>
      <c r="AS80" s="188">
        <v>42.210960067969559</v>
      </c>
      <c r="AT80" s="189">
        <v>59.45532821824348</v>
      </c>
      <c r="AU80" s="189">
        <v>42.637553101104771</v>
      </c>
      <c r="AV80" s="189">
        <v>63.176550552250959</v>
      </c>
      <c r="AW80" s="189">
        <v>40.213385826771869</v>
      </c>
      <c r="AX80" s="189">
        <v>58.714624505928633</v>
      </c>
      <c r="AY80" s="189">
        <v>39.125885826771452</v>
      </c>
      <c r="AZ80" s="190">
        <v>61.912303149606082</v>
      </c>
      <c r="BA80" s="4"/>
    </row>
    <row r="81" spans="2:53" ht="13.5" thickBot="1">
      <c r="B81" s="36">
        <v>2024</v>
      </c>
      <c r="C81" s="34">
        <v>1078</v>
      </c>
      <c r="D81" s="318">
        <v>56716.657699443414</v>
      </c>
      <c r="E81" s="319">
        <v>53846.145420207744</v>
      </c>
      <c r="F81" s="115"/>
      <c r="G81" s="116"/>
      <c r="H81" s="117"/>
      <c r="I81" s="118">
        <v>5.3729128014842304</v>
      </c>
      <c r="J81" s="220">
        <v>221.44113805970045</v>
      </c>
      <c r="K81" s="118">
        <v>80.056953642384315</v>
      </c>
      <c r="L81" s="118">
        <v>76.215000000000302</v>
      </c>
      <c r="M81" s="118">
        <v>136.12360074626838</v>
      </c>
      <c r="N81" s="118" t="e">
        <v>#DIV/0!</v>
      </c>
      <c r="O81" s="118" t="e">
        <v>#DIV/0!</v>
      </c>
      <c r="P81" s="118">
        <v>9.0474530831099109</v>
      </c>
      <c r="Q81" s="118">
        <v>24.678009259259188</v>
      </c>
      <c r="R81" s="118">
        <v>25.005092592592685</v>
      </c>
      <c r="S81" s="118">
        <v>44.500253485424842</v>
      </c>
      <c r="T81" s="118" t="e">
        <v>#DIV/0!</v>
      </c>
      <c r="U81" s="118">
        <v>126.76451612903226</v>
      </c>
      <c r="V81" s="118">
        <v>80.531000000000077</v>
      </c>
      <c r="W81" s="118">
        <v>123.33159922928718</v>
      </c>
      <c r="X81" s="214">
        <v>5471.5395189003439</v>
      </c>
      <c r="Y81" s="214">
        <v>8218.0868454661559</v>
      </c>
      <c r="Z81" s="214">
        <v>2921.2421875</v>
      </c>
      <c r="AA81" s="215">
        <v>10384.164983164983</v>
      </c>
      <c r="AB81" s="119"/>
      <c r="AC81" s="120">
        <v>4.3868756121449533</v>
      </c>
      <c r="AD81" s="218">
        <v>352.65196998123827</v>
      </c>
      <c r="AE81" s="212">
        <v>5569.5413758723826</v>
      </c>
      <c r="AF81" s="218">
        <v>396.123629112662</v>
      </c>
      <c r="AG81" s="212">
        <v>3608.7736789631108</v>
      </c>
      <c r="AH81" s="120">
        <v>19.220372184133204</v>
      </c>
      <c r="AI81" s="120"/>
      <c r="AJ81" s="120"/>
      <c r="AK81" s="120"/>
      <c r="AL81" s="121"/>
      <c r="AM81" s="185"/>
      <c r="AN81" s="186"/>
      <c r="AO81" s="186">
        <v>26.396709870388825</v>
      </c>
      <c r="AP81" s="186">
        <v>20.616161616161616</v>
      </c>
      <c r="AQ81" s="186"/>
      <c r="AR81" s="187"/>
      <c r="AS81" s="188">
        <v>42.014659197012264</v>
      </c>
      <c r="AT81" s="189">
        <v>59.797572362278281</v>
      </c>
      <c r="AU81" s="189">
        <v>42.653688141923908</v>
      </c>
      <c r="AV81" s="189">
        <v>63.690849673202734</v>
      </c>
      <c r="AW81" s="189">
        <v>39.799105145414018</v>
      </c>
      <c r="AX81" s="189">
        <v>58.696868008948293</v>
      </c>
      <c r="AY81" s="189">
        <v>39.548434004474224</v>
      </c>
      <c r="AZ81" s="190">
        <v>61.976845637583814</v>
      </c>
      <c r="BA81" s="4"/>
    </row>
    <row r="82" spans="2:53">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c r="AV82" s="5"/>
      <c r="AW82" s="5"/>
      <c r="AX82" s="5"/>
      <c r="AY82" s="5"/>
      <c r="AZ82" s="5"/>
    </row>
    <row r="83" spans="2:53" ht="26.25">
      <c r="B83" s="370" t="s">
        <v>4183</v>
      </c>
    </row>
    <row r="84" spans="2:53" ht="13.5" thickBot="1"/>
    <row r="85" spans="2:53" ht="18">
      <c r="B85" s="551" t="s">
        <v>9</v>
      </c>
      <c r="C85" s="553" t="s">
        <v>2183</v>
      </c>
      <c r="D85" s="197" t="s">
        <v>12</v>
      </c>
      <c r="E85" s="198"/>
      <c r="F85" s="198"/>
      <c r="G85" s="199"/>
      <c r="H85" s="200" t="s">
        <v>2</v>
      </c>
      <c r="I85" s="201"/>
      <c r="J85" s="201"/>
      <c r="K85" s="201"/>
      <c r="L85" s="201"/>
      <c r="M85" s="201"/>
      <c r="N85" s="201"/>
      <c r="O85" s="201"/>
      <c r="P85" s="201"/>
      <c r="Q85" s="201"/>
      <c r="R85" s="201"/>
      <c r="S85" s="201"/>
      <c r="T85" s="201"/>
      <c r="U85" s="201"/>
      <c r="V85" s="201"/>
      <c r="W85" s="201"/>
      <c r="X85" s="201"/>
      <c r="Y85" s="201"/>
      <c r="Z85" s="201"/>
      <c r="AA85" s="202"/>
      <c r="AB85" s="203" t="s">
        <v>3</v>
      </c>
      <c r="AC85" s="204"/>
      <c r="AD85" s="204"/>
      <c r="AE85" s="204"/>
      <c r="AF85" s="204"/>
      <c r="AG85" s="204"/>
      <c r="AH85" s="204"/>
      <c r="AI85" s="204"/>
      <c r="AJ85" s="204"/>
      <c r="AK85" s="204"/>
      <c r="AL85" s="205"/>
      <c r="AM85" s="206" t="s">
        <v>4</v>
      </c>
      <c r="AN85" s="207"/>
      <c r="AO85" s="207"/>
      <c r="AP85" s="207"/>
      <c r="AQ85" s="207"/>
      <c r="AR85" s="208"/>
      <c r="AS85" s="209" t="s">
        <v>5</v>
      </c>
      <c r="AT85" s="210"/>
      <c r="AU85" s="210"/>
      <c r="AV85" s="210"/>
      <c r="AW85" s="210"/>
      <c r="AX85" s="210"/>
      <c r="AY85" s="210"/>
      <c r="AZ85" s="211"/>
      <c r="BA85" s="4"/>
    </row>
    <row r="86" spans="2:53" ht="90" thickBot="1">
      <c r="B86" s="552"/>
      <c r="C86" s="554"/>
      <c r="D86" s="252" t="s">
        <v>2505</v>
      </c>
      <c r="E86" s="253" t="s">
        <v>2605</v>
      </c>
      <c r="F86" s="171"/>
      <c r="G86" s="172"/>
      <c r="H86" s="173"/>
      <c r="I86" s="174" t="s">
        <v>2568</v>
      </c>
      <c r="J86" s="174" t="s">
        <v>17</v>
      </c>
      <c r="K86" s="174" t="s">
        <v>18</v>
      </c>
      <c r="L86" s="174" t="s">
        <v>19</v>
      </c>
      <c r="M86" s="174" t="s">
        <v>20</v>
      </c>
      <c r="N86" s="174" t="s">
        <v>48</v>
      </c>
      <c r="O86" s="174" t="s">
        <v>49</v>
      </c>
      <c r="P86" s="174" t="s">
        <v>50</v>
      </c>
      <c r="Q86" s="174" t="s">
        <v>51</v>
      </c>
      <c r="R86" s="174" t="s">
        <v>52</v>
      </c>
      <c r="S86" s="174" t="s">
        <v>53</v>
      </c>
      <c r="T86" s="174" t="s">
        <v>54</v>
      </c>
      <c r="U86" s="174" t="s">
        <v>55</v>
      </c>
      <c r="V86" s="174" t="s">
        <v>56</v>
      </c>
      <c r="W86" s="174" t="s">
        <v>57</v>
      </c>
      <c r="X86" s="174" t="s">
        <v>21</v>
      </c>
      <c r="Y86" s="174" t="s">
        <v>22</v>
      </c>
      <c r="Z86" s="174" t="s">
        <v>23</v>
      </c>
      <c r="AA86" s="175" t="s">
        <v>24</v>
      </c>
      <c r="AB86" s="176"/>
      <c r="AC86" s="177" t="s">
        <v>82</v>
      </c>
      <c r="AD86" s="177" t="s">
        <v>27</v>
      </c>
      <c r="AE86" s="177" t="s">
        <v>28</v>
      </c>
      <c r="AF86" s="177" t="s">
        <v>29</v>
      </c>
      <c r="AG86" s="177" t="s">
        <v>30</v>
      </c>
      <c r="AH86" s="177" t="s">
        <v>31</v>
      </c>
      <c r="AI86" s="177"/>
      <c r="AJ86" s="177"/>
      <c r="AK86" s="177"/>
      <c r="AL86" s="178"/>
      <c r="AM86" s="179"/>
      <c r="AN86" s="180"/>
      <c r="AO86" s="180" t="s">
        <v>38</v>
      </c>
      <c r="AP86" s="180" t="s">
        <v>39</v>
      </c>
      <c r="AQ86" s="180"/>
      <c r="AR86" s="181"/>
      <c r="AS86" s="182" t="s">
        <v>40</v>
      </c>
      <c r="AT86" s="183" t="s">
        <v>41</v>
      </c>
      <c r="AU86" s="183" t="s">
        <v>42</v>
      </c>
      <c r="AV86" s="183" t="s">
        <v>43</v>
      </c>
      <c r="AW86" s="183" t="s">
        <v>44</v>
      </c>
      <c r="AX86" s="183" t="s">
        <v>45</v>
      </c>
      <c r="AY86" s="183" t="s">
        <v>46</v>
      </c>
      <c r="AZ86" s="184" t="s">
        <v>47</v>
      </c>
      <c r="BA86" s="4"/>
    </row>
    <row r="87" spans="2:53">
      <c r="B87" s="36">
        <v>1990</v>
      </c>
      <c r="C87" s="34">
        <v>113</v>
      </c>
      <c r="D87" s="318" t="e">
        <v>#DIV/0!</v>
      </c>
      <c r="E87" s="319" t="e">
        <v>#DIV/0!</v>
      </c>
      <c r="F87" s="115"/>
      <c r="G87" s="116"/>
      <c r="H87" s="117"/>
      <c r="I87" s="118" t="e">
        <v>#DIV/0!</v>
      </c>
      <c r="J87" s="220">
        <v>181.52920353982319</v>
      </c>
      <c r="K87" s="118">
        <v>68.690265486725707</v>
      </c>
      <c r="L87" s="118">
        <v>56.779646017699072</v>
      </c>
      <c r="M87" s="118">
        <v>103.06991150442477</v>
      </c>
      <c r="N87" s="118" t="e">
        <v>#DIV/0!</v>
      </c>
      <c r="O87" s="118" t="e">
        <v>#DIV/0!</v>
      </c>
      <c r="P87" s="118">
        <v>4.9017241379310379</v>
      </c>
      <c r="Q87" s="118" t="e">
        <v>#DIV/0!</v>
      </c>
      <c r="R87" s="118" t="e">
        <v>#DIV/0!</v>
      </c>
      <c r="S87" s="118">
        <v>35.573958333333358</v>
      </c>
      <c r="T87" s="118" t="e">
        <v>#DIV/0!</v>
      </c>
      <c r="U87" s="118" t="e">
        <v>#DIV/0!</v>
      </c>
      <c r="V87" s="118">
        <v>20.538834951456316</v>
      </c>
      <c r="W87" s="118">
        <v>66.909090909090907</v>
      </c>
      <c r="X87" s="214">
        <v>3337.6896551724139</v>
      </c>
      <c r="Y87" s="214" t="e">
        <v>#DIV/0!</v>
      </c>
      <c r="Z87" s="214" t="e">
        <v>#DIV/0!</v>
      </c>
      <c r="AA87" s="215" t="e">
        <v>#DIV/0!</v>
      </c>
      <c r="AB87" s="119"/>
      <c r="AC87" s="120">
        <v>2.7079646017699144</v>
      </c>
      <c r="AD87" s="218">
        <v>160.53097345132744</v>
      </c>
      <c r="AE87" s="212">
        <v>5441.1504424778759</v>
      </c>
      <c r="AF87" s="218">
        <v>175.15044247787611</v>
      </c>
      <c r="AG87" s="212">
        <v>3647.3451327433627</v>
      </c>
      <c r="AH87" s="120" t="e">
        <v>#DIV/0!</v>
      </c>
      <c r="AI87" s="120"/>
      <c r="AJ87" s="120"/>
      <c r="AK87" s="120"/>
      <c r="AL87" s="121"/>
      <c r="AM87" s="185"/>
      <c r="AN87" s="186"/>
      <c r="AO87" s="186">
        <v>18.285714285714285</v>
      </c>
      <c r="AP87" s="186">
        <v>19</v>
      </c>
      <c r="AQ87" s="186"/>
      <c r="AR87" s="187"/>
      <c r="AS87" s="188">
        <v>37.710309278350493</v>
      </c>
      <c r="AT87" s="189">
        <v>55.303333333333356</v>
      </c>
      <c r="AU87" s="189">
        <v>41.113402061855666</v>
      </c>
      <c r="AV87" s="189">
        <v>55.532142857142887</v>
      </c>
      <c r="AW87" s="189">
        <v>36.747058823529372</v>
      </c>
      <c r="AX87" s="189">
        <v>55.689285714285703</v>
      </c>
      <c r="AY87" s="189">
        <v>33.92941176470589</v>
      </c>
      <c r="AZ87" s="190">
        <v>54.592307692307706</v>
      </c>
      <c r="BA87" s="4"/>
    </row>
    <row r="88" spans="2:53">
      <c r="B88" s="36">
        <v>1991</v>
      </c>
      <c r="C88" s="34">
        <v>116</v>
      </c>
      <c r="D88" s="318" t="e">
        <v>#DIV/0!</v>
      </c>
      <c r="E88" s="319" t="e">
        <v>#DIV/0!</v>
      </c>
      <c r="F88" s="115"/>
      <c r="G88" s="116"/>
      <c r="H88" s="117"/>
      <c r="I88" s="118" t="e">
        <v>#DIV/0!</v>
      </c>
      <c r="J88" s="220">
        <v>182.13793103448282</v>
      </c>
      <c r="K88" s="118">
        <v>68.718103448275897</v>
      </c>
      <c r="L88" s="118">
        <v>56.711206896551673</v>
      </c>
      <c r="M88" s="118">
        <v>103.15689655172409</v>
      </c>
      <c r="N88" s="118" t="e">
        <v>#DIV/0!</v>
      </c>
      <c r="O88" s="118" t="e">
        <v>#DIV/0!</v>
      </c>
      <c r="P88" s="118">
        <v>5.0185185185185182</v>
      </c>
      <c r="Q88" s="118" t="e">
        <v>#DIV/0!</v>
      </c>
      <c r="R88" s="118" t="e">
        <v>#DIV/0!</v>
      </c>
      <c r="S88" s="118">
        <v>35.14078947368418</v>
      </c>
      <c r="T88" s="118" t="e">
        <v>#DIV/0!</v>
      </c>
      <c r="U88" s="118" t="e">
        <v>#DIV/0!</v>
      </c>
      <c r="V88" s="118">
        <v>22.075308641975312</v>
      </c>
      <c r="W88" s="118">
        <v>74.173913043478265</v>
      </c>
      <c r="X88" s="214">
        <v>3254.5454545454545</v>
      </c>
      <c r="Y88" s="214">
        <v>5997</v>
      </c>
      <c r="Z88" s="214" t="e">
        <v>#DIV/0!</v>
      </c>
      <c r="AA88" s="215" t="e">
        <v>#DIV/0!</v>
      </c>
      <c r="AB88" s="119"/>
      <c r="AC88" s="120">
        <v>2.716379310344831</v>
      </c>
      <c r="AD88" s="218">
        <v>167.37068965517241</v>
      </c>
      <c r="AE88" s="212">
        <v>5457.3275862068967</v>
      </c>
      <c r="AF88" s="218">
        <v>181.20689655172413</v>
      </c>
      <c r="AG88" s="212">
        <v>3674.1379310344828</v>
      </c>
      <c r="AH88" s="120" t="e">
        <v>#DIV/0!</v>
      </c>
      <c r="AI88" s="120"/>
      <c r="AJ88" s="120"/>
      <c r="AK88" s="120"/>
      <c r="AL88" s="121"/>
      <c r="AM88" s="185"/>
      <c r="AN88" s="186"/>
      <c r="AO88" s="186">
        <v>18.421551724137935</v>
      </c>
      <c r="AP88" s="186">
        <v>18.794642857142858</v>
      </c>
      <c r="AQ88" s="186"/>
      <c r="AR88" s="187"/>
      <c r="AS88" s="188">
        <v>37.776767676767655</v>
      </c>
      <c r="AT88" s="189">
        <v>54.025000000000006</v>
      </c>
      <c r="AU88" s="189">
        <v>41.227551020408157</v>
      </c>
      <c r="AV88" s="189">
        <v>54.740000000000023</v>
      </c>
      <c r="AW88" s="189">
        <v>36.793650793650762</v>
      </c>
      <c r="AX88" s="189">
        <v>53.993478260869544</v>
      </c>
      <c r="AY88" s="189">
        <v>34.141269841269846</v>
      </c>
      <c r="AZ88" s="190">
        <v>53.962790697674443</v>
      </c>
      <c r="BA88" s="4"/>
    </row>
    <row r="89" spans="2:53">
      <c r="B89" s="36">
        <v>1992</v>
      </c>
      <c r="C89" s="34">
        <v>103</v>
      </c>
      <c r="D89" s="318" t="e">
        <v>#DIV/0!</v>
      </c>
      <c r="E89" s="319" t="e">
        <v>#DIV/0!</v>
      </c>
      <c r="F89" s="115"/>
      <c r="G89" s="116"/>
      <c r="H89" s="117"/>
      <c r="I89" s="118" t="e">
        <v>#DIV/0!</v>
      </c>
      <c r="J89" s="220">
        <v>181.54757281553395</v>
      </c>
      <c r="K89" s="118">
        <v>68.753398058252472</v>
      </c>
      <c r="L89" s="118">
        <v>55.579611650485397</v>
      </c>
      <c r="M89" s="118">
        <v>103.77281553398048</v>
      </c>
      <c r="N89" s="118" t="e">
        <v>#DIV/0!</v>
      </c>
      <c r="O89" s="118" t="e">
        <v>#DIV/0!</v>
      </c>
      <c r="P89" s="118">
        <v>4.5999999999999996</v>
      </c>
      <c r="Q89" s="118" t="e">
        <v>#DIV/0!</v>
      </c>
      <c r="R89" s="118" t="e">
        <v>#DIV/0!</v>
      </c>
      <c r="S89" s="118">
        <v>35.435555555555545</v>
      </c>
      <c r="T89" s="118" t="e">
        <v>#DIV/0!</v>
      </c>
      <c r="U89" s="118" t="e">
        <v>#DIV/0!</v>
      </c>
      <c r="V89" s="118">
        <v>17.720454545454537</v>
      </c>
      <c r="W89" s="118">
        <v>59.777777777777779</v>
      </c>
      <c r="X89" s="214">
        <v>3304.5533980582522</v>
      </c>
      <c r="Y89" s="214">
        <v>6019</v>
      </c>
      <c r="Z89" s="214" t="e">
        <v>#DIV/0!</v>
      </c>
      <c r="AA89" s="215" t="e">
        <v>#DIV/0!</v>
      </c>
      <c r="AB89" s="119"/>
      <c r="AC89" s="120">
        <v>2.8631067961165066</v>
      </c>
      <c r="AD89" s="218">
        <v>181.95145631067962</v>
      </c>
      <c r="AE89" s="212">
        <v>5560.7843137254904</v>
      </c>
      <c r="AF89" s="218">
        <v>193.63725490196077</v>
      </c>
      <c r="AG89" s="212">
        <v>3688.7254901960782</v>
      </c>
      <c r="AH89" s="120" t="e">
        <v>#DIV/0!</v>
      </c>
      <c r="AI89" s="120"/>
      <c r="AJ89" s="120"/>
      <c r="AK89" s="120"/>
      <c r="AL89" s="121"/>
      <c r="AM89" s="185"/>
      <c r="AN89" s="186"/>
      <c r="AO89" s="186">
        <v>18.805825242718441</v>
      </c>
      <c r="AP89" s="186">
        <v>18.815533980582526</v>
      </c>
      <c r="AQ89" s="186"/>
      <c r="AR89" s="187"/>
      <c r="AS89" s="188">
        <v>37.677083333333321</v>
      </c>
      <c r="AT89" s="189">
        <v>53.382222222222218</v>
      </c>
      <c r="AU89" s="189">
        <v>41.643010752688163</v>
      </c>
      <c r="AV89" s="189">
        <v>55.340000000000025</v>
      </c>
      <c r="AW89" s="189">
        <v>37.055932203389801</v>
      </c>
      <c r="AX89" s="189">
        <v>53.588372093023239</v>
      </c>
      <c r="AY89" s="189">
        <v>34.491071428571445</v>
      </c>
      <c r="AZ89" s="190">
        <v>54.730232558139569</v>
      </c>
      <c r="BA89" s="4"/>
    </row>
    <row r="90" spans="2:53">
      <c r="B90" s="36">
        <v>1993</v>
      </c>
      <c r="C90" s="34">
        <v>108</v>
      </c>
      <c r="D90" s="318" t="e">
        <v>#DIV/0!</v>
      </c>
      <c r="E90" s="319" t="e">
        <v>#DIV/0!</v>
      </c>
      <c r="F90" s="115"/>
      <c r="G90" s="116"/>
      <c r="H90" s="117"/>
      <c r="I90" s="118" t="e">
        <v>#DIV/0!</v>
      </c>
      <c r="J90" s="220">
        <v>183.52222222222224</v>
      </c>
      <c r="K90" s="118">
        <v>69.091666666666669</v>
      </c>
      <c r="L90" s="118">
        <v>56.277777777777736</v>
      </c>
      <c r="M90" s="118">
        <v>104.78055555555549</v>
      </c>
      <c r="N90" s="118" t="e">
        <v>#DIV/0!</v>
      </c>
      <c r="O90" s="118" t="e">
        <v>#DIV/0!</v>
      </c>
      <c r="P90" s="118">
        <v>4.6392857142857133</v>
      </c>
      <c r="Q90" s="118" t="e">
        <v>#DIV/0!</v>
      </c>
      <c r="R90" s="118" t="e">
        <v>#DIV/0!</v>
      </c>
      <c r="S90" s="118">
        <v>35.909375000000004</v>
      </c>
      <c r="T90" s="118" t="e">
        <v>#DIV/0!</v>
      </c>
      <c r="U90" s="118" t="e">
        <v>#DIV/0!</v>
      </c>
      <c r="V90" s="118">
        <v>17.368478260869566</v>
      </c>
      <c r="W90" s="118">
        <v>60.65</v>
      </c>
      <c r="X90" s="214">
        <v>3453.1037735849059</v>
      </c>
      <c r="Y90" s="214">
        <v>6504</v>
      </c>
      <c r="Z90" s="214">
        <v>1750</v>
      </c>
      <c r="AA90" s="215">
        <v>3050</v>
      </c>
      <c r="AB90" s="119"/>
      <c r="AC90" s="120">
        <v>3.0398148148148154</v>
      </c>
      <c r="AD90" s="218">
        <v>194.93518518518519</v>
      </c>
      <c r="AE90" s="212">
        <v>5539.2523364485978</v>
      </c>
      <c r="AF90" s="218">
        <v>211.5981308411215</v>
      </c>
      <c r="AG90" s="212">
        <v>3586.4485981308412</v>
      </c>
      <c r="AH90" s="120" t="e">
        <v>#DIV/0!</v>
      </c>
      <c r="AI90" s="120"/>
      <c r="AJ90" s="120"/>
      <c r="AK90" s="120"/>
      <c r="AL90" s="121"/>
      <c r="AM90" s="185"/>
      <c r="AN90" s="186"/>
      <c r="AO90" s="186">
        <v>19.551851851851854</v>
      </c>
      <c r="AP90" s="186">
        <v>18.476190476190474</v>
      </c>
      <c r="AQ90" s="186"/>
      <c r="AR90" s="187"/>
      <c r="AS90" s="188">
        <v>37.738144329896919</v>
      </c>
      <c r="AT90" s="189">
        <v>54.321739130434786</v>
      </c>
      <c r="AU90" s="189">
        <v>41.637499999999996</v>
      </c>
      <c r="AV90" s="189">
        <v>56.242857142857147</v>
      </c>
      <c r="AW90" s="189">
        <v>37.004705882352951</v>
      </c>
      <c r="AX90" s="189">
        <v>53.827499999999972</v>
      </c>
      <c r="AY90" s="189">
        <v>34.187179487179471</v>
      </c>
      <c r="AZ90" s="190">
        <v>54.955813953488402</v>
      </c>
      <c r="BA90" s="4"/>
    </row>
    <row r="91" spans="2:53">
      <c r="B91" s="36">
        <v>1994</v>
      </c>
      <c r="C91" s="34">
        <v>108</v>
      </c>
      <c r="D91" s="318" t="e">
        <v>#DIV/0!</v>
      </c>
      <c r="E91" s="319" t="e">
        <v>#DIV/0!</v>
      </c>
      <c r="F91" s="115"/>
      <c r="G91" s="116"/>
      <c r="H91" s="117"/>
      <c r="I91" s="118" t="e">
        <v>#DIV/0!</v>
      </c>
      <c r="J91" s="220">
        <v>183.10462962962961</v>
      </c>
      <c r="K91" s="118">
        <v>69.530555555555509</v>
      </c>
      <c r="L91" s="118">
        <v>55.536111111111069</v>
      </c>
      <c r="M91" s="118">
        <v>104.06018518518513</v>
      </c>
      <c r="N91" s="118" t="e">
        <v>#DIV/0!</v>
      </c>
      <c r="O91" s="118" t="e">
        <v>#DIV/0!</v>
      </c>
      <c r="P91" s="118">
        <v>4.6916666666666673</v>
      </c>
      <c r="Q91" s="118" t="e">
        <v>#DIV/0!</v>
      </c>
      <c r="R91" s="118" t="e">
        <v>#DIV/0!</v>
      </c>
      <c r="S91" s="118">
        <v>35.562666666666644</v>
      </c>
      <c r="T91" s="118" t="e">
        <v>#DIV/0!</v>
      </c>
      <c r="U91" s="118" t="e">
        <v>#DIV/0!</v>
      </c>
      <c r="V91" s="118">
        <v>16.045544554455436</v>
      </c>
      <c r="W91" s="118">
        <v>64.7</v>
      </c>
      <c r="X91" s="214">
        <v>3520.3551401869158</v>
      </c>
      <c r="Y91" s="214" t="e">
        <v>#DIV/0!</v>
      </c>
      <c r="Z91" s="214" t="e">
        <v>#DIV/0!</v>
      </c>
      <c r="AA91" s="215" t="e">
        <v>#DIV/0!</v>
      </c>
      <c r="AB91" s="119"/>
      <c r="AC91" s="120">
        <v>3.2277777777777774</v>
      </c>
      <c r="AD91" s="218">
        <v>214.2962962962963</v>
      </c>
      <c r="AE91" s="212">
        <v>5587.5</v>
      </c>
      <c r="AF91" s="218">
        <v>228.31481481481481</v>
      </c>
      <c r="AG91" s="212">
        <v>3631.4814814814813</v>
      </c>
      <c r="AH91" s="120" t="e">
        <v>#DIV/0!</v>
      </c>
      <c r="AI91" s="120"/>
      <c r="AJ91" s="120"/>
      <c r="AK91" s="120"/>
      <c r="AL91" s="121"/>
      <c r="AM91" s="185"/>
      <c r="AN91" s="186"/>
      <c r="AO91" s="186">
        <v>19.929629629629638</v>
      </c>
      <c r="AP91" s="186">
        <v>18.150943396226417</v>
      </c>
      <c r="AQ91" s="186"/>
      <c r="AR91" s="187"/>
      <c r="AS91" s="188">
        <v>37.641935483870945</v>
      </c>
      <c r="AT91" s="189">
        <v>54.571052631578965</v>
      </c>
      <c r="AU91" s="189">
        <v>41.875268817204329</v>
      </c>
      <c r="AV91" s="189">
        <v>56.126153846153841</v>
      </c>
      <c r="AW91" s="189">
        <v>37.058536585365879</v>
      </c>
      <c r="AX91" s="189">
        <v>54.262857142857165</v>
      </c>
      <c r="AY91" s="189">
        <v>33.845121951219504</v>
      </c>
      <c r="AZ91" s="190">
        <v>55.106451612903278</v>
      </c>
      <c r="BA91" s="4"/>
    </row>
    <row r="92" spans="2:53">
      <c r="B92" s="44">
        <v>1995</v>
      </c>
      <c r="C92" s="35">
        <v>113</v>
      </c>
      <c r="D92" s="320" t="e">
        <v>#DIV/0!</v>
      </c>
      <c r="E92" s="321" t="e">
        <v>#DIV/0!</v>
      </c>
      <c r="F92" s="122"/>
      <c r="G92" s="123"/>
      <c r="H92" s="124"/>
      <c r="I92" s="125" t="e">
        <v>#DIV/0!</v>
      </c>
      <c r="J92" s="221">
        <v>183.21150442477889</v>
      </c>
      <c r="K92" s="125">
        <v>69.332743362831835</v>
      </c>
      <c r="L92" s="125">
        <v>56.24867256637166</v>
      </c>
      <c r="M92" s="125">
        <v>105.35309734513261</v>
      </c>
      <c r="N92" s="125" t="e">
        <v>#DIV/0!</v>
      </c>
      <c r="O92" s="125" t="e">
        <v>#DIV/0!</v>
      </c>
      <c r="P92" s="125">
        <v>4.7423076923076914</v>
      </c>
      <c r="Q92" s="125" t="e">
        <v>#DIV/0!</v>
      </c>
      <c r="R92" s="125" t="e">
        <v>#DIV/0!</v>
      </c>
      <c r="S92" s="125">
        <v>36.175824175824204</v>
      </c>
      <c r="T92" s="125" t="e">
        <v>#DIV/0!</v>
      </c>
      <c r="U92" s="125" t="e">
        <v>#DIV/0!</v>
      </c>
      <c r="V92" s="125">
        <v>15.204938271604938</v>
      </c>
      <c r="W92" s="125">
        <v>56.407407407407405</v>
      </c>
      <c r="X92" s="216">
        <v>3536.0088495575219</v>
      </c>
      <c r="Y92" s="216" t="e">
        <v>#DIV/0!</v>
      </c>
      <c r="Z92" s="216">
        <v>2071.5</v>
      </c>
      <c r="AA92" s="217">
        <v>5525</v>
      </c>
      <c r="AB92" s="126"/>
      <c r="AC92" s="127">
        <v>3.1221238938053095</v>
      </c>
      <c r="AD92" s="219">
        <v>206.55752212389382</v>
      </c>
      <c r="AE92" s="213">
        <v>5511.9469026548677</v>
      </c>
      <c r="AF92" s="219">
        <v>219.6637168141593</v>
      </c>
      <c r="AG92" s="213">
        <v>3629.646017699115</v>
      </c>
      <c r="AH92" s="127" t="e">
        <v>#DIV/0!</v>
      </c>
      <c r="AI92" s="127"/>
      <c r="AJ92" s="127"/>
      <c r="AK92" s="127"/>
      <c r="AL92" s="128"/>
      <c r="AM92" s="191"/>
      <c r="AN92" s="192"/>
      <c r="AO92" s="192">
        <v>19.703539823008871</v>
      </c>
      <c r="AP92" s="192">
        <v>18.79646017699115</v>
      </c>
      <c r="AQ92" s="192"/>
      <c r="AR92" s="193"/>
      <c r="AS92" s="194">
        <v>38.11121495327103</v>
      </c>
      <c r="AT92" s="195">
        <v>54.566666666666656</v>
      </c>
      <c r="AU92" s="195">
        <v>41.91886792452835</v>
      </c>
      <c r="AV92" s="195">
        <v>55.958536585365835</v>
      </c>
      <c r="AW92" s="195">
        <v>37.19578947368425</v>
      </c>
      <c r="AX92" s="195">
        <v>54.002439024390242</v>
      </c>
      <c r="AY92" s="195">
        <v>34.094623655913963</v>
      </c>
      <c r="AZ92" s="196">
        <v>54.898571428571486</v>
      </c>
      <c r="BA92" s="4"/>
    </row>
    <row r="93" spans="2:53">
      <c r="B93" s="36">
        <v>1996</v>
      </c>
      <c r="C93" s="34">
        <v>94</v>
      </c>
      <c r="D93" s="318" t="e">
        <v>#DIV/0!</v>
      </c>
      <c r="E93" s="319" t="e">
        <v>#DIV/0!</v>
      </c>
      <c r="F93" s="115"/>
      <c r="G93" s="116"/>
      <c r="H93" s="117"/>
      <c r="I93" s="118" t="e">
        <v>#DIV/0!</v>
      </c>
      <c r="J93" s="220">
        <v>182.06914893617011</v>
      </c>
      <c r="K93" s="118">
        <v>69.335106382978708</v>
      </c>
      <c r="L93" s="118">
        <v>56.371276595744668</v>
      </c>
      <c r="M93" s="118">
        <v>104.42021276595733</v>
      </c>
      <c r="N93" s="118" t="e">
        <v>#DIV/0!</v>
      </c>
      <c r="O93" s="118" t="e">
        <v>#DIV/0!</v>
      </c>
      <c r="P93" s="118">
        <v>5.2468085106382985</v>
      </c>
      <c r="Q93" s="118" t="e">
        <v>#DIV/0!</v>
      </c>
      <c r="R93" s="118" t="e">
        <v>#DIV/0!</v>
      </c>
      <c r="S93" s="118">
        <v>35.926829268292693</v>
      </c>
      <c r="T93" s="118" t="e">
        <v>#DIV/0!</v>
      </c>
      <c r="U93" s="118" t="e">
        <v>#DIV/0!</v>
      </c>
      <c r="V93" s="118">
        <v>15.300000000000002</v>
      </c>
      <c r="W93" s="118">
        <v>59</v>
      </c>
      <c r="X93" s="214">
        <v>3472.3085106382978</v>
      </c>
      <c r="Y93" s="214" t="e">
        <v>#DIV/0!</v>
      </c>
      <c r="Z93" s="214" t="e">
        <v>#DIV/0!</v>
      </c>
      <c r="AA93" s="215">
        <v>6500</v>
      </c>
      <c r="AB93" s="119"/>
      <c r="AC93" s="120">
        <v>3.0755319148936162</v>
      </c>
      <c r="AD93" s="218">
        <v>206.10638297872342</v>
      </c>
      <c r="AE93" s="212">
        <v>5459.5744680851067</v>
      </c>
      <c r="AF93" s="218">
        <v>219.13829787234042</v>
      </c>
      <c r="AG93" s="212">
        <v>3499.4680851063831</v>
      </c>
      <c r="AH93" s="120" t="e">
        <v>#DIV/0!</v>
      </c>
      <c r="AI93" s="120"/>
      <c r="AJ93" s="120"/>
      <c r="AK93" s="120"/>
      <c r="AL93" s="121"/>
      <c r="AM93" s="185"/>
      <c r="AN93" s="186"/>
      <c r="AO93" s="186">
        <v>19.241489361702126</v>
      </c>
      <c r="AP93" s="186">
        <v>19.835164835164836</v>
      </c>
      <c r="AQ93" s="186"/>
      <c r="AR93" s="187"/>
      <c r="AS93" s="188">
        <v>38.028571428571404</v>
      </c>
      <c r="AT93" s="189">
        <v>55.10000000000003</v>
      </c>
      <c r="AU93" s="189">
        <v>42.042168674698821</v>
      </c>
      <c r="AV93" s="189">
        <v>55.643243243243262</v>
      </c>
      <c r="AW93" s="189">
        <v>37.482051282051323</v>
      </c>
      <c r="AX93" s="189">
        <v>55.362500000000018</v>
      </c>
      <c r="AY93" s="189">
        <v>34.256578947368382</v>
      </c>
      <c r="AZ93" s="190">
        <v>54.46811594202903</v>
      </c>
      <c r="BA93" s="4"/>
    </row>
    <row r="94" spans="2:53">
      <c r="B94" s="36">
        <v>1997</v>
      </c>
      <c r="C94" s="34">
        <v>119</v>
      </c>
      <c r="D94" s="318" t="e">
        <v>#DIV/0!</v>
      </c>
      <c r="E94" s="319" t="e">
        <v>#DIV/0!</v>
      </c>
      <c r="F94" s="115"/>
      <c r="G94" s="116"/>
      <c r="H94" s="117"/>
      <c r="I94" s="118" t="e">
        <v>#DIV/0!</v>
      </c>
      <c r="J94" s="220">
        <v>181.05798319327761</v>
      </c>
      <c r="K94" s="118">
        <v>69.373109243697442</v>
      </c>
      <c r="L94" s="118">
        <v>57.205042016806729</v>
      </c>
      <c r="M94" s="118">
        <v>104.30672268907553</v>
      </c>
      <c r="N94" s="118" t="e">
        <v>#DIV/0!</v>
      </c>
      <c r="O94" s="118" t="e">
        <v>#DIV/0!</v>
      </c>
      <c r="P94" s="118">
        <v>5.4932203389830505</v>
      </c>
      <c r="Q94" s="118" t="e">
        <v>#DIV/0!</v>
      </c>
      <c r="R94" s="118" t="e">
        <v>#DIV/0!</v>
      </c>
      <c r="S94" s="118">
        <v>36.03865546218492</v>
      </c>
      <c r="T94" s="118" t="e">
        <v>#DIV/0!</v>
      </c>
      <c r="U94" s="118" t="e">
        <v>#DIV/0!</v>
      </c>
      <c r="V94" s="118">
        <v>18.661904761904765</v>
      </c>
      <c r="W94" s="118" t="e">
        <v>#DIV/0!</v>
      </c>
      <c r="X94" s="214">
        <v>3478.405172413793</v>
      </c>
      <c r="Y94" s="214">
        <v>6039.666666666667</v>
      </c>
      <c r="Z94" s="214" t="e">
        <v>#DIV/0!</v>
      </c>
      <c r="AA94" s="215">
        <v>3792.3076923076924</v>
      </c>
      <c r="AB94" s="119"/>
      <c r="AC94" s="120">
        <v>3.0537815126050409</v>
      </c>
      <c r="AD94" s="218">
        <v>204.63025210084032</v>
      </c>
      <c r="AE94" s="212">
        <v>5460.0840336134452</v>
      </c>
      <c r="AF94" s="218">
        <v>218.19327731092437</v>
      </c>
      <c r="AG94" s="212">
        <v>3472.6890756302523</v>
      </c>
      <c r="AH94" s="120" t="e">
        <v>#DIV/0!</v>
      </c>
      <c r="AI94" s="120"/>
      <c r="AJ94" s="120"/>
      <c r="AK94" s="120"/>
      <c r="AL94" s="121"/>
      <c r="AM94" s="185"/>
      <c r="AN94" s="186"/>
      <c r="AO94" s="186">
        <v>18.964705882352973</v>
      </c>
      <c r="AP94" s="186">
        <v>19.558558558558559</v>
      </c>
      <c r="AQ94" s="186"/>
      <c r="AR94" s="187"/>
      <c r="AS94" s="188">
        <v>38.542342342342323</v>
      </c>
      <c r="AT94" s="189">
        <v>55.930769230769236</v>
      </c>
      <c r="AU94" s="189">
        <v>41.773333333333369</v>
      </c>
      <c r="AV94" s="189">
        <v>55.50686274509809</v>
      </c>
      <c r="AW94" s="189">
        <v>37.40098039215691</v>
      </c>
      <c r="AX94" s="189">
        <v>56.246875000000003</v>
      </c>
      <c r="AY94" s="189">
        <v>34.208247422680387</v>
      </c>
      <c r="AZ94" s="190">
        <v>54.121111111111141</v>
      </c>
      <c r="BA94" s="4"/>
    </row>
    <row r="95" spans="2:53">
      <c r="B95" s="36">
        <v>1998</v>
      </c>
      <c r="C95" s="34">
        <v>114</v>
      </c>
      <c r="D95" s="318" t="e">
        <v>#DIV/0!</v>
      </c>
      <c r="E95" s="319" t="e">
        <v>#DIV/0!</v>
      </c>
      <c r="F95" s="115"/>
      <c r="G95" s="116"/>
      <c r="H95" s="117"/>
      <c r="I95" s="118" t="e">
        <v>#DIV/0!</v>
      </c>
      <c r="J95" s="220">
        <v>181.29736842105274</v>
      </c>
      <c r="K95" s="118">
        <v>69.699999999999989</v>
      </c>
      <c r="L95" s="118">
        <v>56.585964912280708</v>
      </c>
      <c r="M95" s="118">
        <v>105.02894736842093</v>
      </c>
      <c r="N95" s="118" t="e">
        <v>#DIV/0!</v>
      </c>
      <c r="O95" s="118" t="e">
        <v>#DIV/0!</v>
      </c>
      <c r="P95" s="118">
        <v>6.5272727272727273</v>
      </c>
      <c r="Q95" s="118" t="e">
        <v>#DIV/0!</v>
      </c>
      <c r="R95" s="118" t="e">
        <v>#DIV/0!</v>
      </c>
      <c r="S95" s="118">
        <v>36.393000000000036</v>
      </c>
      <c r="T95" s="118" t="e">
        <v>#DIV/0!</v>
      </c>
      <c r="U95" s="118" t="e">
        <v>#DIV/0!</v>
      </c>
      <c r="V95" s="118">
        <v>17.883999999999993</v>
      </c>
      <c r="W95" s="118">
        <v>55.55</v>
      </c>
      <c r="X95" s="214">
        <v>3482.4910714285716</v>
      </c>
      <c r="Y95" s="214">
        <v>6063.8571428571431</v>
      </c>
      <c r="Z95" s="214" t="e">
        <v>#DIV/0!</v>
      </c>
      <c r="AA95" s="215">
        <v>4442.8571428571431</v>
      </c>
      <c r="AB95" s="119"/>
      <c r="AC95" s="120">
        <v>3.0596491228070155</v>
      </c>
      <c r="AD95" s="218">
        <v>209.56140350877192</v>
      </c>
      <c r="AE95" s="212">
        <v>5565.3508771929828</v>
      </c>
      <c r="AF95" s="218">
        <v>221.2982456140351</v>
      </c>
      <c r="AG95" s="212">
        <v>3365.7894736842104</v>
      </c>
      <c r="AH95" s="120" t="e">
        <v>#DIV/0!</v>
      </c>
      <c r="AI95" s="120"/>
      <c r="AJ95" s="120"/>
      <c r="AK95" s="120"/>
      <c r="AL95" s="121"/>
      <c r="AM95" s="185"/>
      <c r="AN95" s="186"/>
      <c r="AO95" s="186">
        <v>18.647787610619474</v>
      </c>
      <c r="AP95" s="186">
        <v>19.869158878504674</v>
      </c>
      <c r="AQ95" s="186"/>
      <c r="AR95" s="187"/>
      <c r="AS95" s="188">
        <v>38.209900990098994</v>
      </c>
      <c r="AT95" s="189">
        <v>55.597368421052629</v>
      </c>
      <c r="AU95" s="189">
        <v>41.561616161616222</v>
      </c>
      <c r="AV95" s="189">
        <v>55.541935483871043</v>
      </c>
      <c r="AW95" s="189">
        <v>37.403225806451651</v>
      </c>
      <c r="AX95" s="189">
        <v>56.029411764705877</v>
      </c>
      <c r="AY95" s="189">
        <v>34.433333333333302</v>
      </c>
      <c r="AZ95" s="190">
        <v>54.375000000000043</v>
      </c>
      <c r="BA95" s="4"/>
    </row>
    <row r="96" spans="2:53">
      <c r="B96" s="36">
        <v>1999</v>
      </c>
      <c r="C96" s="34">
        <v>137</v>
      </c>
      <c r="D96" s="318" t="e">
        <v>#DIV/0!</v>
      </c>
      <c r="E96" s="319" t="e">
        <v>#DIV/0!</v>
      </c>
      <c r="F96" s="115"/>
      <c r="G96" s="116"/>
      <c r="H96" s="117"/>
      <c r="I96" s="118" t="e">
        <v>#DIV/0!</v>
      </c>
      <c r="J96" s="220">
        <v>180.29197080291982</v>
      </c>
      <c r="K96" s="118">
        <v>70.088321167883151</v>
      </c>
      <c r="L96" s="118">
        <v>56.930656934306541</v>
      </c>
      <c r="M96" s="118">
        <v>105.03649635036484</v>
      </c>
      <c r="N96" s="118" t="e">
        <v>#DIV/0!</v>
      </c>
      <c r="O96" s="118" t="e">
        <v>#DIV/0!</v>
      </c>
      <c r="P96" s="118">
        <v>5.4791666666666679</v>
      </c>
      <c r="Q96" s="118">
        <v>39</v>
      </c>
      <c r="R96" s="118">
        <v>29</v>
      </c>
      <c r="S96" s="118">
        <v>36.09915254237292</v>
      </c>
      <c r="T96" s="118" t="e">
        <v>#DIV/0!</v>
      </c>
      <c r="U96" s="118" t="e">
        <v>#DIV/0!</v>
      </c>
      <c r="V96" s="118">
        <v>16.118699186991876</v>
      </c>
      <c r="W96" s="118">
        <v>63</v>
      </c>
      <c r="X96" s="214">
        <v>3486.3282442748091</v>
      </c>
      <c r="Y96" s="214">
        <v>5949.5555555555557</v>
      </c>
      <c r="Z96" s="214">
        <v>940</v>
      </c>
      <c r="AA96" s="215">
        <v>3756.25</v>
      </c>
      <c r="AB96" s="119"/>
      <c r="AC96" s="120">
        <v>2.940875912408758</v>
      </c>
      <c r="AD96" s="218">
        <v>202.55474452554745</v>
      </c>
      <c r="AE96" s="212">
        <v>5459.6296296296296</v>
      </c>
      <c r="AF96" s="218">
        <v>219.60740740740741</v>
      </c>
      <c r="AG96" s="212">
        <v>3009.2592592592591</v>
      </c>
      <c r="AH96" s="120" t="e">
        <v>#DIV/0!</v>
      </c>
      <c r="AI96" s="120"/>
      <c r="AJ96" s="120"/>
      <c r="AK96" s="120"/>
      <c r="AL96" s="121"/>
      <c r="AM96" s="185"/>
      <c r="AN96" s="186"/>
      <c r="AO96" s="186">
        <v>18.194814814814819</v>
      </c>
      <c r="AP96" s="186">
        <v>20.540740740740741</v>
      </c>
      <c r="AQ96" s="186"/>
      <c r="AR96" s="187"/>
      <c r="AS96" s="188">
        <v>38.380869565217367</v>
      </c>
      <c r="AT96" s="189">
        <v>55.741379310344811</v>
      </c>
      <c r="AU96" s="189">
        <v>41.557657657657678</v>
      </c>
      <c r="AV96" s="189">
        <v>55.351886792452866</v>
      </c>
      <c r="AW96" s="189">
        <v>37.438679245283019</v>
      </c>
      <c r="AX96" s="189">
        <v>55.518518518518505</v>
      </c>
      <c r="AY96" s="189">
        <v>34.204901960784298</v>
      </c>
      <c r="AZ96" s="190">
        <v>53.762626262626263</v>
      </c>
      <c r="BA96" s="4"/>
    </row>
    <row r="97" spans="2:53">
      <c r="B97" s="44">
        <v>2000</v>
      </c>
      <c r="C97" s="35">
        <v>153</v>
      </c>
      <c r="D97" s="320" t="e">
        <v>#DIV/0!</v>
      </c>
      <c r="E97" s="321" t="e">
        <v>#DIV/0!</v>
      </c>
      <c r="F97" s="122"/>
      <c r="G97" s="123"/>
      <c r="H97" s="124"/>
      <c r="I97" s="125" t="e">
        <v>#DIV/0!</v>
      </c>
      <c r="J97" s="221">
        <v>181.44705882352935</v>
      </c>
      <c r="K97" s="125">
        <v>70.471895424836575</v>
      </c>
      <c r="L97" s="125">
        <v>56.935947712418269</v>
      </c>
      <c r="M97" s="125">
        <v>105.36601307189531</v>
      </c>
      <c r="N97" s="125" t="e">
        <v>#DIV/0!</v>
      </c>
      <c r="O97" s="125" t="e">
        <v>#DIV/0!</v>
      </c>
      <c r="P97" s="125">
        <v>5.095604395604397</v>
      </c>
      <c r="Q97" s="125" t="e">
        <v>#DIV/0!</v>
      </c>
      <c r="R97" s="125" t="e">
        <v>#DIV/0!</v>
      </c>
      <c r="S97" s="125">
        <v>36.192481203007539</v>
      </c>
      <c r="T97" s="125" t="e">
        <v>#DIV/0!</v>
      </c>
      <c r="U97" s="125" t="e">
        <v>#DIV/0!</v>
      </c>
      <c r="V97" s="125">
        <v>17.781944444444434</v>
      </c>
      <c r="W97" s="125">
        <v>52.521739130434781</v>
      </c>
      <c r="X97" s="216">
        <v>3520.5743243243242</v>
      </c>
      <c r="Y97" s="216">
        <v>6159.7777777777774</v>
      </c>
      <c r="Z97" s="216">
        <v>1148.090909090909</v>
      </c>
      <c r="AA97" s="217">
        <v>5331.25</v>
      </c>
      <c r="AB97" s="126"/>
      <c r="AC97" s="127">
        <v>3.0084967320261433</v>
      </c>
      <c r="AD97" s="219">
        <v>215.67320261437908</v>
      </c>
      <c r="AE97" s="213">
        <v>5562.0915032679741</v>
      </c>
      <c r="AF97" s="219">
        <v>230.37254901960785</v>
      </c>
      <c r="AG97" s="213">
        <v>2953.2679738562092</v>
      </c>
      <c r="AH97" s="127" t="e">
        <v>#DIV/0!</v>
      </c>
      <c r="AI97" s="127"/>
      <c r="AJ97" s="127"/>
      <c r="AK97" s="127"/>
      <c r="AL97" s="128"/>
      <c r="AM97" s="191"/>
      <c r="AN97" s="192"/>
      <c r="AO97" s="192">
        <v>18.028758169934662</v>
      </c>
      <c r="AP97" s="192">
        <v>20.013245033112582</v>
      </c>
      <c r="AQ97" s="192"/>
      <c r="AR97" s="193"/>
      <c r="AS97" s="194">
        <v>38.457241379310325</v>
      </c>
      <c r="AT97" s="195">
        <v>54.935294117647068</v>
      </c>
      <c r="AU97" s="195">
        <v>41.535915492957734</v>
      </c>
      <c r="AV97" s="195">
        <v>55.345833333333331</v>
      </c>
      <c r="AW97" s="195">
        <v>37.453906250000017</v>
      </c>
      <c r="AX97" s="195">
        <v>54.546875000000014</v>
      </c>
      <c r="AY97" s="195">
        <v>34.327343749999983</v>
      </c>
      <c r="AZ97" s="196">
        <v>54.056589147286871</v>
      </c>
      <c r="BA97" s="4"/>
    </row>
    <row r="98" spans="2:53">
      <c r="B98" s="36">
        <v>2001</v>
      </c>
      <c r="C98" s="34">
        <v>249</v>
      </c>
      <c r="D98" s="318">
        <v>58316.646586345385</v>
      </c>
      <c r="E98" s="319">
        <v>37583.691629955945</v>
      </c>
      <c r="F98" s="115"/>
      <c r="G98" s="116"/>
      <c r="H98" s="117"/>
      <c r="I98" s="118">
        <v>4.4979919678714859</v>
      </c>
      <c r="J98" s="220">
        <v>180.94016064257042</v>
      </c>
      <c r="K98" s="118">
        <v>71.077108433734836</v>
      </c>
      <c r="L98" s="118">
        <v>56.533734939759</v>
      </c>
      <c r="M98" s="118">
        <v>104.99277108433779</v>
      </c>
      <c r="N98" s="118">
        <v>61.265217391304354</v>
      </c>
      <c r="O98" s="118">
        <v>60.721739130434777</v>
      </c>
      <c r="P98" s="118">
        <v>4.9296052631578844</v>
      </c>
      <c r="Q98" s="118" t="e">
        <v>#DIV/0!</v>
      </c>
      <c r="R98" s="118" t="e">
        <v>#DIV/0!</v>
      </c>
      <c r="S98" s="118">
        <v>36.270892018779328</v>
      </c>
      <c r="T98" s="118">
        <v>0.32</v>
      </c>
      <c r="U98" s="118">
        <v>98.277777777777757</v>
      </c>
      <c r="V98" s="118">
        <v>11.36923076923077</v>
      </c>
      <c r="W98" s="118">
        <v>7</v>
      </c>
      <c r="X98" s="214">
        <v>3517.5720164609052</v>
      </c>
      <c r="Y98" s="214">
        <v>5133.030303030303</v>
      </c>
      <c r="Z98" s="214">
        <v>1209.2083333333333</v>
      </c>
      <c r="AA98" s="215">
        <v>5785.7142857142853</v>
      </c>
      <c r="AB98" s="119"/>
      <c r="AC98" s="120">
        <v>3.1618473895582171</v>
      </c>
      <c r="AD98" s="218">
        <v>232.22891566265059</v>
      </c>
      <c r="AE98" s="212">
        <v>5695.3815261044174</v>
      </c>
      <c r="AF98" s="218">
        <v>244.9558232931727</v>
      </c>
      <c r="AG98" s="212">
        <v>3021.2851405622491</v>
      </c>
      <c r="AH98" s="120">
        <v>22.76305220883534</v>
      </c>
      <c r="AI98" s="120"/>
      <c r="AJ98" s="120"/>
      <c r="AK98" s="120"/>
      <c r="AL98" s="121"/>
      <c r="AM98" s="185"/>
      <c r="AN98" s="186"/>
      <c r="AO98" s="186">
        <v>18.267871485943779</v>
      </c>
      <c r="AP98" s="186">
        <v>19.542510121457489</v>
      </c>
      <c r="AQ98" s="186"/>
      <c r="AR98" s="187"/>
      <c r="AS98" s="188">
        <v>38.523893805309712</v>
      </c>
      <c r="AT98" s="189">
        <v>54.666666666666664</v>
      </c>
      <c r="AU98" s="189">
        <v>41.57964601769914</v>
      </c>
      <c r="AV98" s="189">
        <v>55.034513274336199</v>
      </c>
      <c r="AW98" s="189">
        <v>37.442079207920791</v>
      </c>
      <c r="AX98" s="189">
        <v>53.572413793103429</v>
      </c>
      <c r="AY98" s="189">
        <v>34.120297029703003</v>
      </c>
      <c r="AZ98" s="190">
        <v>53.457920792079278</v>
      </c>
      <c r="BA98" s="4"/>
    </row>
    <row r="99" spans="2:53">
      <c r="B99" s="36">
        <v>2002</v>
      </c>
      <c r="C99" s="34">
        <v>279</v>
      </c>
      <c r="D99" s="318">
        <v>59844.451612903227</v>
      </c>
      <c r="E99" s="319">
        <v>36646.24380165289</v>
      </c>
      <c r="F99" s="115"/>
      <c r="G99" s="116"/>
      <c r="H99" s="117"/>
      <c r="I99" s="118">
        <v>4.4659498207885306</v>
      </c>
      <c r="J99" s="220">
        <v>179.791971326165</v>
      </c>
      <c r="K99" s="118">
        <v>70.782078853046528</v>
      </c>
      <c r="L99" s="118">
        <v>56.452616487455295</v>
      </c>
      <c r="M99" s="118">
        <v>104.45448028673871</v>
      </c>
      <c r="N99" s="118">
        <v>59.933707865168635</v>
      </c>
      <c r="O99" s="118">
        <v>59.720599250936189</v>
      </c>
      <c r="P99" s="118">
        <v>4.8710059171597626</v>
      </c>
      <c r="Q99" s="118">
        <v>30.85</v>
      </c>
      <c r="R99" s="118">
        <v>29.720000000000006</v>
      </c>
      <c r="S99" s="118">
        <v>36.712830188679234</v>
      </c>
      <c r="T99" s="118">
        <v>0.3180891719745223</v>
      </c>
      <c r="U99" s="118">
        <v>92.823966942148758</v>
      </c>
      <c r="V99" s="118">
        <v>17.276612903225807</v>
      </c>
      <c r="W99" s="118">
        <v>36.667272727272746</v>
      </c>
      <c r="X99" s="214">
        <v>3540.3722627737225</v>
      </c>
      <c r="Y99" s="214">
        <v>4299.6179775280898</v>
      </c>
      <c r="Z99" s="214">
        <v>1008.6395348837209</v>
      </c>
      <c r="AA99" s="215">
        <v>4923.0769230769229</v>
      </c>
      <c r="AB99" s="119"/>
      <c r="AC99" s="120">
        <v>3.1777777777777678</v>
      </c>
      <c r="AD99" s="218">
        <v>239.07168458781362</v>
      </c>
      <c r="AE99" s="212">
        <v>5711.2903225806449</v>
      </c>
      <c r="AF99" s="218">
        <v>247.79136690647482</v>
      </c>
      <c r="AG99" s="212">
        <v>3026.9784172661871</v>
      </c>
      <c r="AH99" s="120">
        <v>22.458781362007169</v>
      </c>
      <c r="AI99" s="120"/>
      <c r="AJ99" s="120"/>
      <c r="AK99" s="120"/>
      <c r="AL99" s="121"/>
      <c r="AM99" s="185"/>
      <c r="AN99" s="186"/>
      <c r="AO99" s="186">
        <v>18.167491039426501</v>
      </c>
      <c r="AP99" s="186">
        <v>19.996168582375478</v>
      </c>
      <c r="AQ99" s="186"/>
      <c r="AR99" s="187"/>
      <c r="AS99" s="188">
        <v>38.416216216216291</v>
      </c>
      <c r="AT99" s="189">
        <v>54.274074074074079</v>
      </c>
      <c r="AU99" s="189">
        <v>41.55820312500002</v>
      </c>
      <c r="AV99" s="189">
        <v>55.029118773946401</v>
      </c>
      <c r="AW99" s="189">
        <v>37.336796536796484</v>
      </c>
      <c r="AX99" s="189">
        <v>54.868181818181817</v>
      </c>
      <c r="AY99" s="189">
        <v>33.896916299559514</v>
      </c>
      <c r="AZ99" s="190">
        <v>53.318454935622313</v>
      </c>
      <c r="BA99" s="4"/>
    </row>
    <row r="100" spans="2:53">
      <c r="B100" s="36">
        <v>2003</v>
      </c>
      <c r="C100" s="34">
        <v>293</v>
      </c>
      <c r="D100" s="318">
        <v>57722.587030716721</v>
      </c>
      <c r="E100" s="319">
        <v>35671.891129032258</v>
      </c>
      <c r="F100" s="115"/>
      <c r="G100" s="116"/>
      <c r="H100" s="117"/>
      <c r="I100" s="118">
        <v>4.5085324232081909</v>
      </c>
      <c r="J100" s="220">
        <v>179.81597269624578</v>
      </c>
      <c r="K100" s="118">
        <v>70.871945392491497</v>
      </c>
      <c r="L100" s="118">
        <v>57.044539249146851</v>
      </c>
      <c r="M100" s="118">
        <v>104.834948805461</v>
      </c>
      <c r="N100" s="118">
        <v>60.083541666666711</v>
      </c>
      <c r="O100" s="118">
        <v>59.940486111111078</v>
      </c>
      <c r="P100" s="118">
        <v>5.5191304347826158</v>
      </c>
      <c r="Q100" s="118">
        <v>30.700000000000003</v>
      </c>
      <c r="R100" s="118">
        <v>28.966666666666665</v>
      </c>
      <c r="S100" s="118">
        <v>36.787179487179493</v>
      </c>
      <c r="T100" s="118">
        <v>0.31831775700934561</v>
      </c>
      <c r="U100" s="118">
        <v>98.860784313725503</v>
      </c>
      <c r="V100" s="118">
        <v>17.557655677655681</v>
      </c>
      <c r="W100" s="118">
        <v>33.622832618025768</v>
      </c>
      <c r="X100" s="214">
        <v>3593.4964285714286</v>
      </c>
      <c r="Y100" s="214">
        <v>4458.0743801652889</v>
      </c>
      <c r="Z100" s="214">
        <v>1388.6</v>
      </c>
      <c r="AA100" s="215">
        <v>4653.7142857142853</v>
      </c>
      <c r="AB100" s="119"/>
      <c r="AC100" s="120">
        <v>3.1436860068259298</v>
      </c>
      <c r="AD100" s="218">
        <v>241.71672354948805</v>
      </c>
      <c r="AE100" s="212">
        <v>5723.3788395904439</v>
      </c>
      <c r="AF100" s="218">
        <v>249.24573378839591</v>
      </c>
      <c r="AG100" s="212">
        <v>2990.9556313993176</v>
      </c>
      <c r="AH100" s="120">
        <v>22.921501706484641</v>
      </c>
      <c r="AI100" s="120"/>
      <c r="AJ100" s="120"/>
      <c r="AK100" s="120"/>
      <c r="AL100" s="121"/>
      <c r="AM100" s="185"/>
      <c r="AN100" s="186"/>
      <c r="AO100" s="186">
        <v>18.343938356164383</v>
      </c>
      <c r="AP100" s="186">
        <v>19.797945205479451</v>
      </c>
      <c r="AQ100" s="186"/>
      <c r="AR100" s="187"/>
      <c r="AS100" s="188">
        <v>38.466415094339645</v>
      </c>
      <c r="AT100" s="189">
        <v>54.526666666666692</v>
      </c>
      <c r="AU100" s="189">
        <v>41.470149253731357</v>
      </c>
      <c r="AV100" s="189">
        <v>55.04538745387454</v>
      </c>
      <c r="AW100" s="189">
        <v>37.424255319148884</v>
      </c>
      <c r="AX100" s="189">
        <v>54.920930232558149</v>
      </c>
      <c r="AY100" s="189">
        <v>34.393775933609994</v>
      </c>
      <c r="AZ100" s="190">
        <v>53.384081632653071</v>
      </c>
      <c r="BA100" s="4"/>
    </row>
    <row r="101" spans="2:53">
      <c r="B101" s="36">
        <v>2004</v>
      </c>
      <c r="C101" s="34">
        <v>297</v>
      </c>
      <c r="D101" s="318">
        <v>55556.410774410775</v>
      </c>
      <c r="E101" s="319">
        <v>40958.92</v>
      </c>
      <c r="F101" s="115"/>
      <c r="G101" s="116"/>
      <c r="H101" s="117"/>
      <c r="I101" s="118">
        <v>4.4949494949494948</v>
      </c>
      <c r="J101" s="220">
        <v>180.58367003367007</v>
      </c>
      <c r="K101" s="118">
        <v>71.092188552188532</v>
      </c>
      <c r="L101" s="118">
        <v>57.192020202020295</v>
      </c>
      <c r="M101" s="118">
        <v>105.55643097643126</v>
      </c>
      <c r="N101" s="118">
        <v>60.37664406779664</v>
      </c>
      <c r="O101" s="118">
        <v>60.238338983050866</v>
      </c>
      <c r="P101" s="118">
        <v>5.6164204545454597</v>
      </c>
      <c r="Q101" s="118">
        <v>29.913636363636364</v>
      </c>
      <c r="R101" s="118">
        <v>27.009090909090911</v>
      </c>
      <c r="S101" s="118">
        <v>36.941862068965513</v>
      </c>
      <c r="T101" s="118">
        <v>0.31579150579150544</v>
      </c>
      <c r="U101" s="118">
        <v>104.67692307692305</v>
      </c>
      <c r="V101" s="118">
        <v>17.798249999999996</v>
      </c>
      <c r="W101" s="118">
        <v>30.785053763440864</v>
      </c>
      <c r="X101" s="214">
        <v>3650.7147766323023</v>
      </c>
      <c r="Y101" s="214">
        <v>4487.0877192982452</v>
      </c>
      <c r="Z101" s="214">
        <v>1235.7777777777778</v>
      </c>
      <c r="AA101" s="215">
        <v>4469.3061224489793</v>
      </c>
      <c r="AB101" s="119"/>
      <c r="AC101" s="120">
        <v>3.1424242424242355</v>
      </c>
      <c r="AD101" s="218">
        <v>246.74324324324326</v>
      </c>
      <c r="AE101" s="212">
        <v>5760.6418918918916</v>
      </c>
      <c r="AF101" s="218">
        <v>254.11111111111111</v>
      </c>
      <c r="AG101" s="212">
        <v>2935.6902356902356</v>
      </c>
      <c r="AH101" s="120">
        <v>23.077441077441076</v>
      </c>
      <c r="AI101" s="120"/>
      <c r="AJ101" s="120"/>
      <c r="AK101" s="120"/>
      <c r="AL101" s="121"/>
      <c r="AM101" s="185"/>
      <c r="AN101" s="186"/>
      <c r="AO101" s="186">
        <v>18.411099656357369</v>
      </c>
      <c r="AP101" s="186">
        <v>19.807432432432432</v>
      </c>
      <c r="AQ101" s="186"/>
      <c r="AR101" s="187"/>
      <c r="AS101" s="188">
        <v>38.401075268817223</v>
      </c>
      <c r="AT101" s="189">
        <v>53.97096774193551</v>
      </c>
      <c r="AU101" s="189">
        <v>41.571326164874556</v>
      </c>
      <c r="AV101" s="189">
        <v>55.228985507246371</v>
      </c>
      <c r="AW101" s="189">
        <v>37.472440944881839</v>
      </c>
      <c r="AX101" s="189">
        <v>53.540000000000006</v>
      </c>
      <c r="AY101" s="189">
        <v>34.565748031496113</v>
      </c>
      <c r="AZ101" s="190">
        <v>53.53849206349205</v>
      </c>
      <c r="BA101" s="4"/>
    </row>
    <row r="102" spans="2:53">
      <c r="B102" s="44">
        <v>2005</v>
      </c>
      <c r="C102" s="35">
        <v>338</v>
      </c>
      <c r="D102" s="320">
        <v>61133.982248520711</v>
      </c>
      <c r="E102" s="321">
        <v>43435.214983713355</v>
      </c>
      <c r="F102" s="122"/>
      <c r="G102" s="123"/>
      <c r="H102" s="124"/>
      <c r="I102" s="125">
        <v>4.5207100591715976</v>
      </c>
      <c r="J102" s="221">
        <v>181.11390532544371</v>
      </c>
      <c r="K102" s="125">
        <v>71.310746268656786</v>
      </c>
      <c r="L102" s="125">
        <v>57.18994082840242</v>
      </c>
      <c r="M102" s="125">
        <v>106.02603550295893</v>
      </c>
      <c r="N102" s="125">
        <v>60.590178571428503</v>
      </c>
      <c r="O102" s="125">
        <v>60.402976190476089</v>
      </c>
      <c r="P102" s="125">
        <v>5.4507042253521165</v>
      </c>
      <c r="Q102" s="125">
        <v>30.780769230769231</v>
      </c>
      <c r="R102" s="125">
        <v>27.069230769230767</v>
      </c>
      <c r="S102" s="125">
        <v>37.053043478260733</v>
      </c>
      <c r="T102" s="125">
        <v>0.3174581939799328</v>
      </c>
      <c r="U102" s="125">
        <v>105.24249999999996</v>
      </c>
      <c r="V102" s="125">
        <v>17.258662613981752</v>
      </c>
      <c r="W102" s="125">
        <v>29.796226415094324</v>
      </c>
      <c r="X102" s="216">
        <v>3697.0492307692307</v>
      </c>
      <c r="Y102" s="216">
        <v>4585.2925170068029</v>
      </c>
      <c r="Z102" s="216">
        <v>1271.6500000000001</v>
      </c>
      <c r="AA102" s="217">
        <v>4649.7307692307695</v>
      </c>
      <c r="AB102" s="126"/>
      <c r="AC102" s="127">
        <v>3.2446745562130159</v>
      </c>
      <c r="AD102" s="219">
        <v>257.92307692307691</v>
      </c>
      <c r="AE102" s="213">
        <v>5804.4378698224855</v>
      </c>
      <c r="AF102" s="219">
        <v>263.31157270029672</v>
      </c>
      <c r="AG102" s="213">
        <v>3050.1483679525222</v>
      </c>
      <c r="AH102" s="127">
        <v>23.674556213017752</v>
      </c>
      <c r="AI102" s="127"/>
      <c r="AJ102" s="127"/>
      <c r="AK102" s="127"/>
      <c r="AL102" s="128"/>
      <c r="AM102" s="191"/>
      <c r="AN102" s="192"/>
      <c r="AO102" s="192">
        <v>18.372036474164112</v>
      </c>
      <c r="AP102" s="192">
        <v>19.483679525222552</v>
      </c>
      <c r="AQ102" s="192"/>
      <c r="AR102" s="193"/>
      <c r="AS102" s="194">
        <v>38.399672131147561</v>
      </c>
      <c r="AT102" s="195">
        <v>53.97205882352943</v>
      </c>
      <c r="AU102" s="195">
        <v>41.589438943894407</v>
      </c>
      <c r="AV102" s="195">
        <v>55.386557377049186</v>
      </c>
      <c r="AW102" s="195">
        <v>37.509375000000006</v>
      </c>
      <c r="AX102" s="195">
        <v>52.508955223880577</v>
      </c>
      <c r="AY102" s="195">
        <v>34.600701754385923</v>
      </c>
      <c r="AZ102" s="196">
        <v>53.582291666666706</v>
      </c>
      <c r="BA102" s="4"/>
    </row>
    <row r="103" spans="2:53">
      <c r="B103" s="36">
        <v>2006</v>
      </c>
      <c r="C103" s="34">
        <v>296</v>
      </c>
      <c r="D103" s="318">
        <v>73594.111486486479</v>
      </c>
      <c r="E103" s="319">
        <v>46982.282352941176</v>
      </c>
      <c r="F103" s="115"/>
      <c r="G103" s="116"/>
      <c r="H103" s="117"/>
      <c r="I103" s="118">
        <v>4.4256756756756754</v>
      </c>
      <c r="J103" s="220">
        <v>182.37939189189203</v>
      </c>
      <c r="K103" s="118">
        <v>72.084067796610228</v>
      </c>
      <c r="L103" s="118">
        <v>56.955405405405479</v>
      </c>
      <c r="M103" s="118">
        <v>107.2860544217688</v>
      </c>
      <c r="N103" s="118">
        <v>61.074489795918424</v>
      </c>
      <c r="O103" s="118">
        <v>60.963265306122452</v>
      </c>
      <c r="P103" s="118">
        <v>5.5821192052980146</v>
      </c>
      <c r="Q103" s="118">
        <v>31.556521739130439</v>
      </c>
      <c r="R103" s="118">
        <v>26.795652173913041</v>
      </c>
      <c r="S103" s="118">
        <v>37.323984962405952</v>
      </c>
      <c r="T103" s="118">
        <v>0.32063197026022316</v>
      </c>
      <c r="U103" s="118">
        <v>104.89100529100534</v>
      </c>
      <c r="V103" s="118">
        <v>15.531541218637994</v>
      </c>
      <c r="W103" s="118">
        <v>28.779841897233204</v>
      </c>
      <c r="X103" s="214">
        <v>3820.7979094076654</v>
      </c>
      <c r="Y103" s="214">
        <v>4884.4128440366976</v>
      </c>
      <c r="Z103" s="214">
        <v>1391</v>
      </c>
      <c r="AA103" s="215">
        <v>4737.1636363636362</v>
      </c>
      <c r="AB103" s="119"/>
      <c r="AC103" s="120">
        <v>3.6108108108108099</v>
      </c>
      <c r="AD103" s="218">
        <v>295.69256756756755</v>
      </c>
      <c r="AE103" s="212">
        <v>5908.7837837837842</v>
      </c>
      <c r="AF103" s="218">
        <v>294.47972972972974</v>
      </c>
      <c r="AG103" s="212">
        <v>3186.3175675675675</v>
      </c>
      <c r="AH103" s="120">
        <v>25.648648648648649</v>
      </c>
      <c r="AI103" s="120"/>
      <c r="AJ103" s="120"/>
      <c r="AK103" s="120"/>
      <c r="AL103" s="121"/>
      <c r="AM103" s="185"/>
      <c r="AN103" s="186"/>
      <c r="AO103" s="186">
        <v>19.103558718861201</v>
      </c>
      <c r="AP103" s="186">
        <v>18.627118644067796</v>
      </c>
      <c r="AQ103" s="186"/>
      <c r="AR103" s="187"/>
      <c r="AS103" s="188">
        <v>38.558196721311432</v>
      </c>
      <c r="AT103" s="189">
        <v>53.922033898305074</v>
      </c>
      <c r="AU103" s="189">
        <v>41.583665338645432</v>
      </c>
      <c r="AV103" s="189">
        <v>55.874603174603202</v>
      </c>
      <c r="AW103" s="189">
        <v>37.613963963963968</v>
      </c>
      <c r="AX103" s="189">
        <v>52.603571428571414</v>
      </c>
      <c r="AY103" s="189">
        <v>35.112173913043485</v>
      </c>
      <c r="AZ103" s="190">
        <v>54.190517241379339</v>
      </c>
      <c r="BA103" s="4"/>
    </row>
    <row r="104" spans="2:53">
      <c r="B104" s="36">
        <v>2007</v>
      </c>
      <c r="C104" s="34">
        <v>300</v>
      </c>
      <c r="D104" s="318">
        <v>80154.05333333333</v>
      </c>
      <c r="E104" s="319">
        <v>48159.382239382241</v>
      </c>
      <c r="F104" s="115"/>
      <c r="G104" s="116"/>
      <c r="H104" s="117"/>
      <c r="I104" s="118">
        <v>4.4533333333333331</v>
      </c>
      <c r="J104" s="220">
        <v>184.09500000000003</v>
      </c>
      <c r="K104" s="118">
        <v>72.224242424242533</v>
      </c>
      <c r="L104" s="118">
        <v>57.344666666666697</v>
      </c>
      <c r="M104" s="118">
        <v>108.07300000000002</v>
      </c>
      <c r="N104" s="118">
        <v>61.365319865319904</v>
      </c>
      <c r="O104" s="118">
        <v>61.347138047138046</v>
      </c>
      <c r="P104" s="118">
        <v>5.4773255813953519</v>
      </c>
      <c r="Q104" s="118">
        <v>30.527272727272727</v>
      </c>
      <c r="R104" s="118">
        <v>25.881818181818179</v>
      </c>
      <c r="S104" s="118">
        <v>37.47142857142849</v>
      </c>
      <c r="T104" s="118">
        <v>0.31970260223048297</v>
      </c>
      <c r="U104" s="118">
        <v>108.11693121693129</v>
      </c>
      <c r="V104" s="118">
        <v>16.244609665427518</v>
      </c>
      <c r="W104" s="118">
        <v>28.894444444444439</v>
      </c>
      <c r="X104" s="214">
        <v>3877.7804878048782</v>
      </c>
      <c r="Y104" s="214">
        <v>4964.964028776978</v>
      </c>
      <c r="Z104" s="214">
        <v>1329.8695652173913</v>
      </c>
      <c r="AA104" s="215">
        <v>4565.4642857142853</v>
      </c>
      <c r="AB104" s="119"/>
      <c r="AC104" s="120">
        <v>3.6800000000000037</v>
      </c>
      <c r="AD104" s="218">
        <v>309.43333333333334</v>
      </c>
      <c r="AE104" s="212">
        <v>5962.5</v>
      </c>
      <c r="AF104" s="218">
        <v>305.77999999999997</v>
      </c>
      <c r="AG104" s="212">
        <v>3217</v>
      </c>
      <c r="AH104" s="120">
        <v>26.373333333333335</v>
      </c>
      <c r="AI104" s="120"/>
      <c r="AJ104" s="120"/>
      <c r="AK104" s="120"/>
      <c r="AL104" s="121"/>
      <c r="AM104" s="185"/>
      <c r="AN104" s="186"/>
      <c r="AO104" s="186">
        <v>19.226666666666656</v>
      </c>
      <c r="AP104" s="186">
        <v>18.560810810810811</v>
      </c>
      <c r="AQ104" s="186"/>
      <c r="AR104" s="187"/>
      <c r="AS104" s="188">
        <v>38.482799999999983</v>
      </c>
      <c r="AT104" s="189">
        <v>54.971428571428568</v>
      </c>
      <c r="AU104" s="189">
        <v>41.647967479674747</v>
      </c>
      <c r="AV104" s="189">
        <v>55.721923076923112</v>
      </c>
      <c r="AW104" s="189">
        <v>37.711926605504608</v>
      </c>
      <c r="AX104" s="189">
        <v>53.938775510204074</v>
      </c>
      <c r="AY104" s="189">
        <v>35.518859649122774</v>
      </c>
      <c r="AZ104" s="190">
        <v>54.02826086956528</v>
      </c>
      <c r="BA104" s="4"/>
    </row>
    <row r="105" spans="2:53">
      <c r="B105" s="36">
        <v>2008</v>
      </c>
      <c r="C105" s="34">
        <v>394</v>
      </c>
      <c r="D105" s="318">
        <v>86447.530456852794</v>
      </c>
      <c r="E105" s="319">
        <v>47284.066265060239</v>
      </c>
      <c r="F105" s="115"/>
      <c r="G105" s="116"/>
      <c r="H105" s="117"/>
      <c r="I105" s="118">
        <v>4.2893401015228427</v>
      </c>
      <c r="J105" s="220">
        <v>181.2774111675127</v>
      </c>
      <c r="K105" s="118">
        <v>72.02926208651418</v>
      </c>
      <c r="L105" s="118">
        <v>57.032051282051434</v>
      </c>
      <c r="M105" s="118">
        <v>106.6868020304569</v>
      </c>
      <c r="N105" s="118">
        <v>61.252230971128498</v>
      </c>
      <c r="O105" s="118">
        <v>61.302902374670069</v>
      </c>
      <c r="P105" s="118">
        <v>5.4683544303797476</v>
      </c>
      <c r="Q105" s="118">
        <v>29.641666666666669</v>
      </c>
      <c r="R105" s="118">
        <v>25.522222222222215</v>
      </c>
      <c r="S105" s="118">
        <v>37.156117021276451</v>
      </c>
      <c r="T105" s="118">
        <v>0.32316715542521951</v>
      </c>
      <c r="U105" s="118">
        <v>107.08930232558147</v>
      </c>
      <c r="V105" s="118">
        <v>14.897010869565225</v>
      </c>
      <c r="W105" s="118">
        <v>30.019366197183125</v>
      </c>
      <c r="X105" s="214">
        <v>3802.0945558739254</v>
      </c>
      <c r="Y105" s="214">
        <v>4798.1694915254238</v>
      </c>
      <c r="Z105" s="214">
        <v>1395.8125</v>
      </c>
      <c r="AA105" s="215">
        <v>4832.057971014493</v>
      </c>
      <c r="AB105" s="119"/>
      <c r="AC105" s="120">
        <v>3.5624365482233533</v>
      </c>
      <c r="AD105" s="218">
        <v>307.71065989847716</v>
      </c>
      <c r="AE105" s="212">
        <v>6028.0585106382978</v>
      </c>
      <c r="AF105" s="218">
        <v>303.31648936170211</v>
      </c>
      <c r="AG105" s="212">
        <v>3127.6595744680849</v>
      </c>
      <c r="AH105" s="120">
        <v>25.81725888324873</v>
      </c>
      <c r="AI105" s="120"/>
      <c r="AJ105" s="120"/>
      <c r="AK105" s="120"/>
      <c r="AL105" s="121"/>
      <c r="AM105" s="185"/>
      <c r="AN105" s="186"/>
      <c r="AO105" s="186">
        <v>18.722051282051261</v>
      </c>
      <c r="AP105" s="186">
        <v>19.107142857142858</v>
      </c>
      <c r="AQ105" s="186"/>
      <c r="AR105" s="187"/>
      <c r="AS105" s="188">
        <v>38.466158536585361</v>
      </c>
      <c r="AT105" s="189">
        <v>54.766197183098591</v>
      </c>
      <c r="AU105" s="189">
        <v>41.56895424836604</v>
      </c>
      <c r="AV105" s="189">
        <v>55.491304347826052</v>
      </c>
      <c r="AW105" s="189">
        <v>37.530258302583007</v>
      </c>
      <c r="AX105" s="189">
        <v>53.575862068965471</v>
      </c>
      <c r="AY105" s="189">
        <v>35.350902527075732</v>
      </c>
      <c r="AZ105" s="190">
        <v>53.588541666666742</v>
      </c>
      <c r="BA105" s="4"/>
    </row>
    <row r="106" spans="2:53">
      <c r="B106" s="36">
        <v>2009</v>
      </c>
      <c r="C106" s="34">
        <v>391</v>
      </c>
      <c r="D106" s="318">
        <v>91713.230179028134</v>
      </c>
      <c r="E106" s="319">
        <v>48488.593846153846</v>
      </c>
      <c r="F106" s="115"/>
      <c r="G106" s="116"/>
      <c r="H106" s="117"/>
      <c r="I106" s="118">
        <v>4.3861892583120206</v>
      </c>
      <c r="J106" s="220">
        <v>182.60332480818431</v>
      </c>
      <c r="K106" s="118">
        <v>72.487660668380528</v>
      </c>
      <c r="L106" s="118">
        <v>57.827061855670273</v>
      </c>
      <c r="M106" s="118">
        <v>107.61994884910484</v>
      </c>
      <c r="N106" s="118">
        <v>61.575871313672863</v>
      </c>
      <c r="O106" s="118">
        <v>61.570967741935391</v>
      </c>
      <c r="P106" s="118">
        <v>5.8756097560975631</v>
      </c>
      <c r="Q106" s="118">
        <v>27.233333333333338</v>
      </c>
      <c r="R106" s="118">
        <v>24.828571428571422</v>
      </c>
      <c r="S106" s="118">
        <v>37.481703296703216</v>
      </c>
      <c r="T106" s="118">
        <v>0.32303797468354423</v>
      </c>
      <c r="U106" s="118">
        <v>106.88545454545454</v>
      </c>
      <c r="V106" s="118">
        <v>16.323163841807926</v>
      </c>
      <c r="W106" s="118">
        <v>37.071691176470615</v>
      </c>
      <c r="X106" s="214">
        <v>3879.9337016574586</v>
      </c>
      <c r="Y106" s="214">
        <v>5024.5249999999996</v>
      </c>
      <c r="Z106" s="214">
        <v>1345.7547169811321</v>
      </c>
      <c r="AA106" s="215">
        <v>4711.341772151899</v>
      </c>
      <c r="AB106" s="119"/>
      <c r="AC106" s="120">
        <v>3.564961636828647</v>
      </c>
      <c r="AD106" s="218">
        <v>308.21994884910487</v>
      </c>
      <c r="AE106" s="212">
        <v>5905.6994818652847</v>
      </c>
      <c r="AF106" s="218">
        <v>306.45012787723783</v>
      </c>
      <c r="AG106" s="212">
        <v>3123.6572890025577</v>
      </c>
      <c r="AH106" s="120">
        <v>25.473145780051151</v>
      </c>
      <c r="AI106" s="120"/>
      <c r="AJ106" s="120"/>
      <c r="AK106" s="120"/>
      <c r="AL106" s="121"/>
      <c r="AM106" s="185"/>
      <c r="AN106" s="186"/>
      <c r="AO106" s="186">
        <v>18.837084398976945</v>
      </c>
      <c r="AP106" s="186">
        <v>19.678010471204189</v>
      </c>
      <c r="AQ106" s="186"/>
      <c r="AR106" s="187"/>
      <c r="AS106" s="188">
        <v>38.589877300613466</v>
      </c>
      <c r="AT106" s="189">
        <v>55.428235294117634</v>
      </c>
      <c r="AU106" s="189">
        <v>41.536538461538541</v>
      </c>
      <c r="AV106" s="189">
        <v>56.040978593272087</v>
      </c>
      <c r="AW106" s="189">
        <v>37.642474916388025</v>
      </c>
      <c r="AX106" s="189">
        <v>56.102739726027394</v>
      </c>
      <c r="AY106" s="189">
        <v>35.326855123674854</v>
      </c>
      <c r="AZ106" s="190">
        <v>54.113058419244076</v>
      </c>
      <c r="BA106" s="4"/>
    </row>
    <row r="107" spans="2:53">
      <c r="B107" s="44">
        <v>2010</v>
      </c>
      <c r="C107" s="35">
        <v>386</v>
      </c>
      <c r="D107" s="320">
        <v>77673.357512953371</v>
      </c>
      <c r="E107" s="321">
        <v>46183.616314199397</v>
      </c>
      <c r="F107" s="122"/>
      <c r="G107" s="123"/>
      <c r="H107" s="124"/>
      <c r="I107" s="125">
        <v>4.4922279792746114</v>
      </c>
      <c r="J107" s="221">
        <v>184.81683937823857</v>
      </c>
      <c r="K107" s="125">
        <v>72.755235602094331</v>
      </c>
      <c r="L107" s="125">
        <v>59.693005181347253</v>
      </c>
      <c r="M107" s="125">
        <v>109.37383419689117</v>
      </c>
      <c r="N107" s="125">
        <v>61.877297297297275</v>
      </c>
      <c r="O107" s="125">
        <v>61.873783783783693</v>
      </c>
      <c r="P107" s="125">
        <v>5.9563106796116472</v>
      </c>
      <c r="Q107" s="125">
        <v>24.830769230769228</v>
      </c>
      <c r="R107" s="125">
        <v>22.582692307692295</v>
      </c>
      <c r="S107" s="125">
        <v>37.859090909090732</v>
      </c>
      <c r="T107" s="125">
        <v>0.32177370030581032</v>
      </c>
      <c r="U107" s="125">
        <v>106.81914893617035</v>
      </c>
      <c r="V107" s="125">
        <v>25.253950953678448</v>
      </c>
      <c r="W107" s="125">
        <v>51.41807692307691</v>
      </c>
      <c r="X107" s="216">
        <v>3959.7423822714682</v>
      </c>
      <c r="Y107" s="216">
        <v>5192.863247863248</v>
      </c>
      <c r="Z107" s="216">
        <v>1629.8142857142857</v>
      </c>
      <c r="AA107" s="217">
        <v>4453.21</v>
      </c>
      <c r="AB107" s="126"/>
      <c r="AC107" s="127">
        <v>3.4670984455958549</v>
      </c>
      <c r="AD107" s="219">
        <v>299.5880829015544</v>
      </c>
      <c r="AE107" s="213">
        <v>5765.5844155844152</v>
      </c>
      <c r="AF107" s="219">
        <v>302.62857142857143</v>
      </c>
      <c r="AG107" s="213">
        <v>2977.9220779220777</v>
      </c>
      <c r="AH107" s="127">
        <v>25.077720207253886</v>
      </c>
      <c r="AI107" s="127"/>
      <c r="AJ107" s="127"/>
      <c r="AK107" s="127"/>
      <c r="AL107" s="128"/>
      <c r="AM107" s="191"/>
      <c r="AN107" s="192"/>
      <c r="AO107" s="192">
        <v>18.899740932642452</v>
      </c>
      <c r="AP107" s="192">
        <v>20.394666666666666</v>
      </c>
      <c r="AQ107" s="192"/>
      <c r="AR107" s="193"/>
      <c r="AS107" s="194">
        <v>38.600312499999966</v>
      </c>
      <c r="AT107" s="195">
        <v>55.248648648648647</v>
      </c>
      <c r="AU107" s="195">
        <v>41.453896103896199</v>
      </c>
      <c r="AV107" s="195">
        <v>56.206097560975614</v>
      </c>
      <c r="AW107" s="195">
        <v>37.597674418604733</v>
      </c>
      <c r="AX107" s="195">
        <v>55.987096774193539</v>
      </c>
      <c r="AY107" s="195">
        <v>35.609187279151911</v>
      </c>
      <c r="AZ107" s="196">
        <v>54.123745819398032</v>
      </c>
      <c r="BA107" s="4"/>
    </row>
    <row r="108" spans="2:53">
      <c r="B108" s="36">
        <v>2011</v>
      </c>
      <c r="C108" s="34">
        <v>456</v>
      </c>
      <c r="D108" s="318">
        <v>77523.192982456138</v>
      </c>
      <c r="E108" s="319">
        <v>50637.195928753179</v>
      </c>
      <c r="F108" s="115"/>
      <c r="G108" s="116"/>
      <c r="H108" s="117"/>
      <c r="I108" s="118">
        <v>4.4232456140350873</v>
      </c>
      <c r="J108" s="220">
        <v>184.56776315789469</v>
      </c>
      <c r="K108" s="118">
        <v>72.861978021978175</v>
      </c>
      <c r="L108" s="118">
        <v>58.827901785714225</v>
      </c>
      <c r="M108" s="118">
        <v>109.26798245614032</v>
      </c>
      <c r="N108" s="118">
        <v>61.895739910314141</v>
      </c>
      <c r="O108" s="118">
        <v>61.941928251121169</v>
      </c>
      <c r="P108" s="118">
        <v>5.9528455284552955</v>
      </c>
      <c r="Q108" s="118">
        <v>24.185714285714287</v>
      </c>
      <c r="R108" s="118">
        <v>22.908928571428561</v>
      </c>
      <c r="S108" s="118">
        <v>37.881693363844199</v>
      </c>
      <c r="T108" s="118">
        <v>0.31860962566844914</v>
      </c>
      <c r="U108" s="118">
        <v>106.93605769230788</v>
      </c>
      <c r="V108" s="118">
        <v>23.23571428571422</v>
      </c>
      <c r="W108" s="118">
        <v>45.76969696969693</v>
      </c>
      <c r="X108" s="214">
        <v>3951.5368956743005</v>
      </c>
      <c r="Y108" s="214">
        <v>5347.1398963730571</v>
      </c>
      <c r="Z108" s="214">
        <v>1618.8833333333334</v>
      </c>
      <c r="AA108" s="215">
        <v>4732.9532710280373</v>
      </c>
      <c r="AB108" s="119"/>
      <c r="AC108" s="120">
        <v>3.4100877192982426</v>
      </c>
      <c r="AD108" s="218">
        <v>307.17543859649123</v>
      </c>
      <c r="AE108" s="212">
        <v>5797.4725274725279</v>
      </c>
      <c r="AF108" s="218">
        <v>307.01538461538462</v>
      </c>
      <c r="AG108" s="212">
        <v>2940.6593406593406</v>
      </c>
      <c r="AH108" s="120">
        <v>24.94736842105263</v>
      </c>
      <c r="AI108" s="120"/>
      <c r="AJ108" s="120"/>
      <c r="AK108" s="120"/>
      <c r="AL108" s="121"/>
      <c r="AM108" s="185"/>
      <c r="AN108" s="186"/>
      <c r="AO108" s="186">
        <v>18.803947368421007</v>
      </c>
      <c r="AP108" s="186">
        <v>20.981981981981981</v>
      </c>
      <c r="AQ108" s="186"/>
      <c r="AR108" s="187"/>
      <c r="AS108" s="188">
        <v>38.613513513513496</v>
      </c>
      <c r="AT108" s="189">
        <v>55.55915492957746</v>
      </c>
      <c r="AU108" s="189">
        <v>41.484210526315955</v>
      </c>
      <c r="AV108" s="189">
        <v>56.216310160427909</v>
      </c>
      <c r="AW108" s="189">
        <v>37.673275862069012</v>
      </c>
      <c r="AX108" s="189">
        <v>55.361016949152535</v>
      </c>
      <c r="AY108" s="189">
        <v>35.981512605042035</v>
      </c>
      <c r="AZ108" s="190">
        <v>54.292219020172986</v>
      </c>
      <c r="BA108" s="4"/>
    </row>
    <row r="109" spans="2:53">
      <c r="B109" s="36">
        <v>2012</v>
      </c>
      <c r="C109" s="34">
        <v>619</v>
      </c>
      <c r="D109" s="318">
        <v>73471.751211631665</v>
      </c>
      <c r="E109" s="319">
        <v>47267.750922509222</v>
      </c>
      <c r="F109" s="115"/>
      <c r="G109" s="116"/>
      <c r="H109" s="117"/>
      <c r="I109" s="118">
        <v>4.369951534733441</v>
      </c>
      <c r="J109" s="220">
        <v>182.50631067961081</v>
      </c>
      <c r="K109" s="118">
        <v>72.542439024390177</v>
      </c>
      <c r="L109" s="118">
        <v>58.343598055105147</v>
      </c>
      <c r="M109" s="118">
        <v>107.95735056542831</v>
      </c>
      <c r="N109" s="118">
        <v>61.830936454849706</v>
      </c>
      <c r="O109" s="118">
        <v>61.731879194631013</v>
      </c>
      <c r="P109" s="118">
        <v>5.775067024128715</v>
      </c>
      <c r="Q109" s="118">
        <v>25.698507462686567</v>
      </c>
      <c r="R109" s="118">
        <v>23.832835820895522</v>
      </c>
      <c r="S109" s="118">
        <v>37.360445205479451</v>
      </c>
      <c r="T109" s="118">
        <v>0.3213179916317998</v>
      </c>
      <c r="U109" s="118">
        <v>107.4125382262997</v>
      </c>
      <c r="V109" s="118">
        <v>21.198319327730989</v>
      </c>
      <c r="W109" s="118">
        <v>40.097999999999914</v>
      </c>
      <c r="X109" s="214">
        <v>3734.369384359401</v>
      </c>
      <c r="Y109" s="214">
        <v>4844.106824925816</v>
      </c>
      <c r="Z109" s="214">
        <v>1670.5714285714287</v>
      </c>
      <c r="AA109" s="215">
        <v>4848.7560975609758</v>
      </c>
      <c r="AB109" s="119"/>
      <c r="AC109" s="120">
        <v>3.2439418416801225</v>
      </c>
      <c r="AD109" s="218">
        <v>293.79967689822291</v>
      </c>
      <c r="AE109" s="212">
        <v>5675.5573505654284</v>
      </c>
      <c r="AF109" s="218">
        <v>296.62358642972538</v>
      </c>
      <c r="AG109" s="212">
        <v>2942.0840064620356</v>
      </c>
      <c r="AH109" s="120">
        <v>24.051696284329562</v>
      </c>
      <c r="AI109" s="120"/>
      <c r="AJ109" s="120"/>
      <c r="AK109" s="120"/>
      <c r="AL109" s="121"/>
      <c r="AM109" s="185"/>
      <c r="AN109" s="186"/>
      <c r="AO109" s="186">
        <v>18.310048622366221</v>
      </c>
      <c r="AP109" s="186">
        <v>22.135313531353134</v>
      </c>
      <c r="AQ109" s="186"/>
      <c r="AR109" s="187"/>
      <c r="AS109" s="188">
        <v>38.630350194552378</v>
      </c>
      <c r="AT109" s="189">
        <v>55.35692307692311</v>
      </c>
      <c r="AU109" s="189">
        <v>41.450387596899347</v>
      </c>
      <c r="AV109" s="189">
        <v>55.955468750000136</v>
      </c>
      <c r="AW109" s="189">
        <v>37.612164948453696</v>
      </c>
      <c r="AX109" s="189">
        <v>54.06666666666667</v>
      </c>
      <c r="AY109" s="189">
        <v>35.675518672199189</v>
      </c>
      <c r="AZ109" s="190">
        <v>53.65423728813537</v>
      </c>
      <c r="BA109" s="4"/>
    </row>
    <row r="110" spans="2:53">
      <c r="B110" s="36">
        <v>2013</v>
      </c>
      <c r="C110" s="34">
        <v>735</v>
      </c>
      <c r="D110" s="318">
        <v>57959.488435374151</v>
      </c>
      <c r="E110" s="319">
        <v>43655.176555716353</v>
      </c>
      <c r="F110" s="115"/>
      <c r="G110" s="116"/>
      <c r="H110" s="117"/>
      <c r="I110" s="118">
        <v>4.5088435374149656</v>
      </c>
      <c r="J110" s="220">
        <v>181.15994550408587</v>
      </c>
      <c r="K110" s="118">
        <v>72.267647058823528</v>
      </c>
      <c r="L110" s="118">
        <v>58.79054794520507</v>
      </c>
      <c r="M110" s="118">
        <v>107.43978201634829</v>
      </c>
      <c r="N110" s="118">
        <v>61.792362093352068</v>
      </c>
      <c r="O110" s="118">
        <v>61.610260115607268</v>
      </c>
      <c r="P110" s="118">
        <v>5.7909853249476058</v>
      </c>
      <c r="Q110" s="118">
        <v>26.115492957746472</v>
      </c>
      <c r="R110" s="118">
        <v>24.885915492957746</v>
      </c>
      <c r="S110" s="118">
        <v>37.095203488372171</v>
      </c>
      <c r="T110" s="118">
        <v>0.32372173913043617</v>
      </c>
      <c r="U110" s="118">
        <v>106.33014184397135</v>
      </c>
      <c r="V110" s="118">
        <v>20.571022727272766</v>
      </c>
      <c r="W110" s="118">
        <v>42.850370370370278</v>
      </c>
      <c r="X110" s="214">
        <v>3675.6413199426111</v>
      </c>
      <c r="Y110" s="214">
        <v>4682.7088607594933</v>
      </c>
      <c r="Z110" s="214">
        <v>1100.1555555555556</v>
      </c>
      <c r="AA110" s="215">
        <v>5429.3084112149536</v>
      </c>
      <c r="AB110" s="119"/>
      <c r="AC110" s="120">
        <v>2.9259562841529996</v>
      </c>
      <c r="AD110" s="218">
        <v>270.47074829931972</v>
      </c>
      <c r="AE110" s="212">
        <v>5436.8312757201647</v>
      </c>
      <c r="AF110" s="218">
        <v>279.84890109890108</v>
      </c>
      <c r="AG110" s="212">
        <v>2601.3049450549452</v>
      </c>
      <c r="AH110" s="120">
        <v>22.032786885245901</v>
      </c>
      <c r="AI110" s="120"/>
      <c r="AJ110" s="120"/>
      <c r="AK110" s="120"/>
      <c r="AL110" s="121"/>
      <c r="AM110" s="185"/>
      <c r="AN110" s="186"/>
      <c r="AO110" s="186">
        <v>17.580827586206841</v>
      </c>
      <c r="AP110" s="186">
        <v>23.544444444444444</v>
      </c>
      <c r="AQ110" s="186"/>
      <c r="AR110" s="187"/>
      <c r="AS110" s="188">
        <v>38.842553191489273</v>
      </c>
      <c r="AT110" s="189">
        <v>53.60784313725491</v>
      </c>
      <c r="AU110" s="189">
        <v>41.616509433962321</v>
      </c>
      <c r="AV110" s="189">
        <v>55.624569640062631</v>
      </c>
      <c r="AW110" s="189">
        <v>37.575718849840136</v>
      </c>
      <c r="AX110" s="189">
        <v>53.045454545454547</v>
      </c>
      <c r="AY110" s="189">
        <v>35.466227347610932</v>
      </c>
      <c r="AZ110" s="190">
        <v>52.671778140293235</v>
      </c>
      <c r="BA110" s="4"/>
    </row>
    <row r="111" spans="2:53">
      <c r="B111" s="36">
        <v>2014</v>
      </c>
      <c r="C111" s="34">
        <v>716</v>
      </c>
      <c r="D111" s="318">
        <v>70192.127094972064</v>
      </c>
      <c r="E111" s="319">
        <v>50667.716718266252</v>
      </c>
      <c r="F111" s="115"/>
      <c r="G111" s="116"/>
      <c r="H111" s="117"/>
      <c r="I111" s="118">
        <v>4.4078212290502794</v>
      </c>
      <c r="J111" s="220">
        <v>183.48802816901332</v>
      </c>
      <c r="K111" s="118">
        <v>73.018299711815047</v>
      </c>
      <c r="L111" s="118">
        <v>58.087769784172451</v>
      </c>
      <c r="M111" s="118">
        <v>107.98144475920634</v>
      </c>
      <c r="N111" s="118">
        <v>62.103167420814252</v>
      </c>
      <c r="O111" s="118">
        <v>62.129829984544095</v>
      </c>
      <c r="P111" s="118">
        <v>5.9055813953488565</v>
      </c>
      <c r="Q111" s="118">
        <v>26.639999999999993</v>
      </c>
      <c r="R111" s="118">
        <v>26.493333333333329</v>
      </c>
      <c r="S111" s="118">
        <v>37.353823088456053</v>
      </c>
      <c r="T111" s="118">
        <v>0.32269299820466874</v>
      </c>
      <c r="U111" s="118">
        <v>106.36733780760615</v>
      </c>
      <c r="V111" s="118">
        <v>21.260244648318018</v>
      </c>
      <c r="W111" s="118">
        <v>43.170559610705531</v>
      </c>
      <c r="X111" s="214">
        <v>3779.6470588235293</v>
      </c>
      <c r="Y111" s="214">
        <v>4755.8354978354982</v>
      </c>
      <c r="Z111" s="214">
        <v>1108.9819121447028</v>
      </c>
      <c r="AA111" s="215">
        <v>5567.6</v>
      </c>
      <c r="AB111" s="119"/>
      <c r="AC111" s="120">
        <v>3.036146272855123</v>
      </c>
      <c r="AD111" s="218">
        <v>296.39804469273741</v>
      </c>
      <c r="AE111" s="212">
        <v>5560.4929577464791</v>
      </c>
      <c r="AF111" s="218">
        <v>302.00282485875704</v>
      </c>
      <c r="AG111" s="212">
        <v>2565.7485875706216</v>
      </c>
      <c r="AH111" s="120">
        <v>22.891701828410689</v>
      </c>
      <c r="AI111" s="120"/>
      <c r="AJ111" s="120"/>
      <c r="AK111" s="120"/>
      <c r="AL111" s="121"/>
      <c r="AM111" s="185"/>
      <c r="AN111" s="186"/>
      <c r="AO111" s="186">
        <v>18.447795163584601</v>
      </c>
      <c r="AP111" s="186">
        <v>23.236389684813755</v>
      </c>
      <c r="AQ111" s="186"/>
      <c r="AR111" s="187"/>
      <c r="AS111" s="188">
        <v>38.879605263157849</v>
      </c>
      <c r="AT111" s="189">
        <v>51.71750000000003</v>
      </c>
      <c r="AU111" s="189">
        <v>41.824531516184017</v>
      </c>
      <c r="AV111" s="189">
        <v>55.91546572934984</v>
      </c>
      <c r="AW111" s="189">
        <v>37.565357142857103</v>
      </c>
      <c r="AX111" s="189">
        <v>51.206249999999983</v>
      </c>
      <c r="AY111" s="189">
        <v>35.441821561338138</v>
      </c>
      <c r="AZ111" s="190">
        <v>53.058945386063797</v>
      </c>
      <c r="BA111" s="4"/>
    </row>
    <row r="112" spans="2:53">
      <c r="B112" s="44">
        <v>2015</v>
      </c>
      <c r="C112" s="35">
        <v>817</v>
      </c>
      <c r="D112" s="320">
        <v>70539.193390452871</v>
      </c>
      <c r="E112" s="321">
        <v>53103.232095490719</v>
      </c>
      <c r="F112" s="122"/>
      <c r="G112" s="123"/>
      <c r="H112" s="124"/>
      <c r="I112" s="125">
        <v>4.4124847001223992</v>
      </c>
      <c r="J112" s="221">
        <v>182.26144430844468</v>
      </c>
      <c r="K112" s="125">
        <v>73.145740498033859</v>
      </c>
      <c r="L112" s="125">
        <v>58.835539215686325</v>
      </c>
      <c r="M112" s="125">
        <v>108.40563035495688</v>
      </c>
      <c r="N112" s="125">
        <v>72.696491228070187</v>
      </c>
      <c r="O112" s="125">
        <v>62.61929824561404</v>
      </c>
      <c r="P112" s="125">
        <v>6.1257575757575742</v>
      </c>
      <c r="Q112" s="125">
        <v>26.601030927835055</v>
      </c>
      <c r="R112" s="125">
        <v>28.277319587628863</v>
      </c>
      <c r="S112" s="125">
        <v>37.614624505929157</v>
      </c>
      <c r="T112" s="125">
        <v>0.32148936170212739</v>
      </c>
      <c r="U112" s="125">
        <v>108.37017937219703</v>
      </c>
      <c r="V112" s="125">
        <v>20.489986431478922</v>
      </c>
      <c r="W112" s="125">
        <v>43.149347826087066</v>
      </c>
      <c r="X112" s="216">
        <v>3764.7898172323758</v>
      </c>
      <c r="Y112" s="216">
        <v>4702.1404612159331</v>
      </c>
      <c r="Z112" s="216">
        <v>1021.1411192214111</v>
      </c>
      <c r="AA112" s="217">
        <v>4774.3999999999996</v>
      </c>
      <c r="AB112" s="126"/>
      <c r="AC112" s="127">
        <v>2.8925925925925897</v>
      </c>
      <c r="AD112" s="219">
        <v>297.06495098039215</v>
      </c>
      <c r="AE112" s="213">
        <v>5452.2981366459626</v>
      </c>
      <c r="AF112" s="219">
        <v>306.55292652552924</v>
      </c>
      <c r="AG112" s="213">
        <v>2273.1008717310087</v>
      </c>
      <c r="AH112" s="127">
        <v>22.088888888888889</v>
      </c>
      <c r="AI112" s="127"/>
      <c r="AJ112" s="127"/>
      <c r="AK112" s="127"/>
      <c r="AL112" s="128"/>
      <c r="AM112" s="191"/>
      <c r="AN112" s="192"/>
      <c r="AO112" s="192">
        <v>17.929987608426281</v>
      </c>
      <c r="AP112" s="192">
        <v>23.83040201005025</v>
      </c>
      <c r="AQ112" s="192"/>
      <c r="AR112" s="193"/>
      <c r="AS112" s="194">
        <v>38.873826458037094</v>
      </c>
      <c r="AT112" s="195">
        <v>52.748101265822733</v>
      </c>
      <c r="AU112" s="195">
        <v>41.489520958083943</v>
      </c>
      <c r="AV112" s="195">
        <v>55.895274390243884</v>
      </c>
      <c r="AW112" s="195">
        <v>37.654337899543158</v>
      </c>
      <c r="AX112" s="195">
        <v>51.889189189189246</v>
      </c>
      <c r="AY112" s="195">
        <v>35.23547351524865</v>
      </c>
      <c r="AZ112" s="196">
        <v>52.992483660130688</v>
      </c>
      <c r="BA112" s="4"/>
    </row>
    <row r="113" spans="2:53">
      <c r="B113" s="36">
        <v>2016</v>
      </c>
      <c r="C113" s="34">
        <v>731</v>
      </c>
      <c r="D113" s="318">
        <v>73420.261285909713</v>
      </c>
      <c r="E113" s="319">
        <v>52731.472809667677</v>
      </c>
      <c r="F113" s="115"/>
      <c r="G113" s="116"/>
      <c r="H113" s="117"/>
      <c r="I113" s="118">
        <v>4.4623803009575926</v>
      </c>
      <c r="J113" s="220">
        <v>183.55430916552658</v>
      </c>
      <c r="K113" s="118">
        <v>73.442153846153943</v>
      </c>
      <c r="L113" s="118">
        <v>59.202884615384683</v>
      </c>
      <c r="M113" s="118">
        <v>109.15027472527434</v>
      </c>
      <c r="N113" s="118" t="e">
        <v>#DIV/0!</v>
      </c>
      <c r="O113" s="118" t="e">
        <v>#DIV/0!</v>
      </c>
      <c r="P113" s="118">
        <v>6.0151351351351545</v>
      </c>
      <c r="Q113" s="118">
        <v>25.409278350515489</v>
      </c>
      <c r="R113" s="118">
        <v>26.423711340206189</v>
      </c>
      <c r="S113" s="118">
        <v>37.699848484848658</v>
      </c>
      <c r="T113" s="118" t="e">
        <v>#DIV/0!</v>
      </c>
      <c r="U113" s="118">
        <v>110.60683760683742</v>
      </c>
      <c r="V113" s="118">
        <v>22.583460949463969</v>
      </c>
      <c r="W113" s="118">
        <v>47.088028169014201</v>
      </c>
      <c r="X113" s="214">
        <v>3828.4238975817925</v>
      </c>
      <c r="Y113" s="214">
        <v>4849.1111111111113</v>
      </c>
      <c r="Z113" s="214">
        <v>1104.5353159851302</v>
      </c>
      <c r="AA113" s="215">
        <v>4989.8322981366464</v>
      </c>
      <c r="AB113" s="119"/>
      <c r="AC113" s="120">
        <v>2.9046896551724068</v>
      </c>
      <c r="AD113" s="218">
        <v>307.41176470588238</v>
      </c>
      <c r="AE113" s="212">
        <v>5521.0968660968665</v>
      </c>
      <c r="AF113" s="218">
        <v>314.48163841807911</v>
      </c>
      <c r="AG113" s="212">
        <v>2270.0423728813557</v>
      </c>
      <c r="AH113" s="120">
        <v>22.201379310344826</v>
      </c>
      <c r="AI113" s="120"/>
      <c r="AJ113" s="120"/>
      <c r="AK113" s="120"/>
      <c r="AL113" s="121"/>
      <c r="AM113" s="185"/>
      <c r="AN113" s="186"/>
      <c r="AO113" s="186">
        <v>17.996792189679191</v>
      </c>
      <c r="AP113" s="186">
        <v>23.630311614730878</v>
      </c>
      <c r="AQ113" s="186"/>
      <c r="AR113" s="187"/>
      <c r="AS113" s="188">
        <v>38.827390599675887</v>
      </c>
      <c r="AT113" s="189">
        <v>53.454117647058837</v>
      </c>
      <c r="AU113" s="189">
        <v>41.535951134380632</v>
      </c>
      <c r="AV113" s="189">
        <v>56.052079566003805</v>
      </c>
      <c r="AW113" s="189">
        <v>37.744082332761437</v>
      </c>
      <c r="AX113" s="189">
        <v>51.697619047619085</v>
      </c>
      <c r="AY113" s="189">
        <v>35.249722735674659</v>
      </c>
      <c r="AZ113" s="190">
        <v>53.615576923077086</v>
      </c>
      <c r="BA113" s="4"/>
    </row>
    <row r="114" spans="2:53">
      <c r="B114" s="36">
        <v>2017</v>
      </c>
      <c r="C114" s="34">
        <v>691</v>
      </c>
      <c r="D114" s="318">
        <v>76143.112879884226</v>
      </c>
      <c r="E114" s="319">
        <v>59197.38065522621</v>
      </c>
      <c r="F114" s="115"/>
      <c r="G114" s="116"/>
      <c r="H114" s="117"/>
      <c r="I114" s="118">
        <v>4.4384949348769895</v>
      </c>
      <c r="J114" s="220">
        <v>188.11689088191363</v>
      </c>
      <c r="K114" s="118">
        <v>74.432222222222322</v>
      </c>
      <c r="L114" s="118">
        <v>61.473163418290909</v>
      </c>
      <c r="M114" s="118">
        <v>112.45150150150165</v>
      </c>
      <c r="N114" s="118" t="e">
        <v>#DIV/0!</v>
      </c>
      <c r="O114" s="118" t="e">
        <v>#DIV/0!</v>
      </c>
      <c r="P114" s="118">
        <v>6.248765432098776</v>
      </c>
      <c r="Q114" s="118">
        <v>26.885964912280695</v>
      </c>
      <c r="R114" s="118">
        <v>28.083333333333325</v>
      </c>
      <c r="S114" s="118">
        <v>38.44183333333342</v>
      </c>
      <c r="T114" s="118" t="e">
        <v>#DIV/0!</v>
      </c>
      <c r="U114" s="118">
        <v>107.99247787610619</v>
      </c>
      <c r="V114" s="118">
        <v>42.482468694096589</v>
      </c>
      <c r="W114" s="118">
        <v>69.723980815347716</v>
      </c>
      <c r="X114" s="214">
        <v>3964.1553398058254</v>
      </c>
      <c r="Y114" s="214">
        <v>5609.3983739837395</v>
      </c>
      <c r="Z114" s="214">
        <v>1420.3058823529411</v>
      </c>
      <c r="AA114" s="215">
        <v>5342.96</v>
      </c>
      <c r="AB114" s="119"/>
      <c r="AC114" s="120">
        <v>2.9257352941176422</v>
      </c>
      <c r="AD114" s="218">
        <v>317.23733719247468</v>
      </c>
      <c r="AE114" s="212">
        <v>5458.8567073170734</v>
      </c>
      <c r="AF114" s="218">
        <v>336.16792738275342</v>
      </c>
      <c r="AG114" s="212">
        <v>2128.4568835098335</v>
      </c>
      <c r="AH114" s="120">
        <v>22.529411764705884</v>
      </c>
      <c r="AI114" s="120"/>
      <c r="AJ114" s="120"/>
      <c r="AK114" s="120"/>
      <c r="AL114" s="121"/>
      <c r="AM114" s="185"/>
      <c r="AN114" s="186"/>
      <c r="AO114" s="186">
        <v>18.546889226100159</v>
      </c>
      <c r="AP114" s="186">
        <v>23.182108626198083</v>
      </c>
      <c r="AQ114" s="186"/>
      <c r="AR114" s="187"/>
      <c r="AS114" s="188">
        <v>39.895721925133756</v>
      </c>
      <c r="AT114" s="189">
        <v>57.723232323232253</v>
      </c>
      <c r="AU114" s="189">
        <v>41.343647540983703</v>
      </c>
      <c r="AV114" s="189">
        <v>57.230688935281989</v>
      </c>
      <c r="AW114" s="189">
        <v>38.1382045929019</v>
      </c>
      <c r="AX114" s="189">
        <v>55.841269841269856</v>
      </c>
      <c r="AY114" s="189">
        <v>35.664775413711553</v>
      </c>
      <c r="AZ114" s="190">
        <v>54.582598039215839</v>
      </c>
      <c r="BA114" s="4"/>
    </row>
    <row r="115" spans="2:53">
      <c r="B115" s="36">
        <v>2018</v>
      </c>
      <c r="C115" s="34">
        <v>815</v>
      </c>
      <c r="D115" s="318">
        <v>75997.053987730062</v>
      </c>
      <c r="E115" s="319">
        <v>61523.478779840851</v>
      </c>
      <c r="F115" s="115"/>
      <c r="G115" s="116"/>
      <c r="H115" s="117"/>
      <c r="I115" s="118">
        <v>4.5865030674846627</v>
      </c>
      <c r="J115" s="220">
        <v>187.65617977528112</v>
      </c>
      <c r="K115" s="118">
        <v>75.137342657342799</v>
      </c>
      <c r="L115" s="118">
        <v>60.618476903870167</v>
      </c>
      <c r="M115" s="118">
        <v>112.08077403245957</v>
      </c>
      <c r="N115" s="118" t="e">
        <v>#DIV/0!</v>
      </c>
      <c r="O115" s="118" t="e">
        <v>#DIV/0!</v>
      </c>
      <c r="P115" s="118">
        <v>6.4961439588689043</v>
      </c>
      <c r="Q115" s="118">
        <v>22.624299065420587</v>
      </c>
      <c r="R115" s="118">
        <v>24.910576923076967</v>
      </c>
      <c r="S115" s="118">
        <v>38.156062767475049</v>
      </c>
      <c r="T115" s="118" t="e">
        <v>#DIV/0!</v>
      </c>
      <c r="U115" s="118">
        <v>112.32509960159373</v>
      </c>
      <c r="V115" s="118">
        <v>31.904769001490262</v>
      </c>
      <c r="W115" s="118">
        <v>59.277292576419136</v>
      </c>
      <c r="X115" s="214">
        <v>4005.3723118279568</v>
      </c>
      <c r="Y115" s="214">
        <v>5477.958333333333</v>
      </c>
      <c r="Z115" s="214">
        <v>1398.3010204081634</v>
      </c>
      <c r="AA115" s="215">
        <v>4926.0467289719627</v>
      </c>
      <c r="AB115" s="119"/>
      <c r="AC115" s="120">
        <v>2.8360696517412949</v>
      </c>
      <c r="AD115" s="218">
        <v>325.27484662576688</v>
      </c>
      <c r="AE115" s="212">
        <v>5492.7461139896377</v>
      </c>
      <c r="AF115" s="218">
        <v>340.95663265306121</v>
      </c>
      <c r="AG115" s="212">
        <v>2066.6071428571427</v>
      </c>
      <c r="AH115" s="120">
        <v>21.975124378109452</v>
      </c>
      <c r="AI115" s="120"/>
      <c r="AJ115" s="120"/>
      <c r="AK115" s="120"/>
      <c r="AL115" s="121"/>
      <c r="AM115" s="185"/>
      <c r="AN115" s="186"/>
      <c r="AO115" s="186">
        <v>18.102429667519193</v>
      </c>
      <c r="AP115" s="186">
        <v>23.283697047496791</v>
      </c>
      <c r="AQ115" s="186"/>
      <c r="AR115" s="187"/>
      <c r="AS115" s="188">
        <v>39.494180704441035</v>
      </c>
      <c r="AT115" s="189">
        <v>57.040495867768477</v>
      </c>
      <c r="AU115" s="189">
        <v>41.241071428571651</v>
      </c>
      <c r="AV115" s="189">
        <v>57.050375939849722</v>
      </c>
      <c r="AW115" s="189">
        <v>38.124742268041281</v>
      </c>
      <c r="AX115" s="189">
        <v>55.599999999999966</v>
      </c>
      <c r="AY115" s="189">
        <v>35.81298174442199</v>
      </c>
      <c r="AZ115" s="190">
        <v>54.637044967880158</v>
      </c>
      <c r="BA115" s="4"/>
    </row>
    <row r="116" spans="2:53">
      <c r="B116" s="36">
        <v>2019</v>
      </c>
      <c r="C116" s="34">
        <v>804</v>
      </c>
      <c r="D116" s="318">
        <v>77754.889303482589</v>
      </c>
      <c r="E116" s="319">
        <v>60934.11512717537</v>
      </c>
      <c r="F116" s="115"/>
      <c r="G116" s="116"/>
      <c r="H116" s="117"/>
      <c r="I116" s="118">
        <v>4.6330845771144276</v>
      </c>
      <c r="J116" s="220">
        <v>189.21957605985071</v>
      </c>
      <c r="K116" s="118">
        <v>74.972715053763707</v>
      </c>
      <c r="L116" s="118">
        <v>61.812656641604065</v>
      </c>
      <c r="M116" s="118">
        <v>113.12627646326305</v>
      </c>
      <c r="N116" s="118" t="e">
        <v>#DIV/0!</v>
      </c>
      <c r="O116" s="118" t="e">
        <v>#DIV/0!</v>
      </c>
      <c r="P116" s="118">
        <v>6.3466804979253224</v>
      </c>
      <c r="Q116" s="118">
        <v>22.347058823529409</v>
      </c>
      <c r="R116" s="118">
        <v>24.832575757575796</v>
      </c>
      <c r="S116" s="118">
        <v>37.987331536388268</v>
      </c>
      <c r="T116" s="118" t="e">
        <v>#DIV/0!</v>
      </c>
      <c r="U116" s="118">
        <v>115.86367713004472</v>
      </c>
      <c r="V116" s="118">
        <v>37.454154727793636</v>
      </c>
      <c r="W116" s="118">
        <v>66.003598484848538</v>
      </c>
      <c r="X116" s="214">
        <v>4006.4594240837696</v>
      </c>
      <c r="Y116" s="214">
        <v>5653.4177897574127</v>
      </c>
      <c r="Z116" s="214">
        <v>1404.6617647058824</v>
      </c>
      <c r="AA116" s="215">
        <v>4943.3686440677966</v>
      </c>
      <c r="AB116" s="119"/>
      <c r="AC116" s="120">
        <v>2.7574873096446688</v>
      </c>
      <c r="AD116" s="218">
        <v>324.20771144278609</v>
      </c>
      <c r="AE116" s="212">
        <v>5450.419847328244</v>
      </c>
      <c r="AF116" s="218">
        <v>341.81194409148668</v>
      </c>
      <c r="AG116" s="212">
        <v>1951.4104193138501</v>
      </c>
      <c r="AH116" s="120">
        <v>21.578680203045685</v>
      </c>
      <c r="AI116" s="120"/>
      <c r="AJ116" s="120"/>
      <c r="AK116" s="120"/>
      <c r="AL116" s="121"/>
      <c r="AM116" s="185"/>
      <c r="AN116" s="186"/>
      <c r="AO116" s="186">
        <v>18.079687500000066</v>
      </c>
      <c r="AP116" s="186">
        <v>23.296246648793566</v>
      </c>
      <c r="AQ116" s="186"/>
      <c r="AR116" s="187"/>
      <c r="AS116" s="188">
        <v>39.991818181818232</v>
      </c>
      <c r="AT116" s="189">
        <v>57.872463768115828</v>
      </c>
      <c r="AU116" s="189">
        <v>41.030479452054891</v>
      </c>
      <c r="AV116" s="189">
        <v>57.413949275362498</v>
      </c>
      <c r="AW116" s="189">
        <v>37.822902097902116</v>
      </c>
      <c r="AX116" s="189">
        <v>54.11666666666666</v>
      </c>
      <c r="AY116" s="189">
        <v>35.906903353057288</v>
      </c>
      <c r="AZ116" s="190">
        <v>54.353894736842193</v>
      </c>
      <c r="BA116" s="4"/>
    </row>
    <row r="117" spans="2:53">
      <c r="B117" s="44">
        <v>2020</v>
      </c>
      <c r="C117" s="35">
        <v>749</v>
      </c>
      <c r="D117" s="320">
        <v>80251.267022696935</v>
      </c>
      <c r="E117" s="321">
        <v>61362.571177504396</v>
      </c>
      <c r="F117" s="122"/>
      <c r="G117" s="123"/>
      <c r="H117" s="124"/>
      <c r="I117" s="125">
        <v>4.6875834445927902</v>
      </c>
      <c r="J117" s="221">
        <v>191.96428571428572</v>
      </c>
      <c r="K117" s="125">
        <v>75.034711964549757</v>
      </c>
      <c r="L117" s="125">
        <v>63.011444141689424</v>
      </c>
      <c r="M117" s="125">
        <v>114.78223418573386</v>
      </c>
      <c r="N117" s="125" t="e">
        <v>#DIV/0!</v>
      </c>
      <c r="O117" s="125" t="e">
        <v>#DIV/0!</v>
      </c>
      <c r="P117" s="125">
        <v>6.5205011389521674</v>
      </c>
      <c r="Q117" s="125">
        <v>22.838655462184857</v>
      </c>
      <c r="R117" s="125">
        <v>24.909565217391318</v>
      </c>
      <c r="S117" s="125">
        <v>38.994607087827525</v>
      </c>
      <c r="T117" s="125" t="e">
        <v>#DIV/0!</v>
      </c>
      <c r="U117" s="125">
        <v>121.17362637362622</v>
      </c>
      <c r="V117" s="125">
        <v>39.394395280235806</v>
      </c>
      <c r="W117" s="125">
        <v>73.943670886075836</v>
      </c>
      <c r="X117" s="216">
        <v>4254.0644654088046</v>
      </c>
      <c r="Y117" s="216">
        <v>6089.6410256410254</v>
      </c>
      <c r="Z117" s="216">
        <v>1690.579185520362</v>
      </c>
      <c r="AA117" s="217">
        <v>4928</v>
      </c>
      <c r="AB117" s="126"/>
      <c r="AC117" s="127">
        <v>2.8388888888888868</v>
      </c>
      <c r="AD117" s="219">
        <v>343.32042723631508</v>
      </c>
      <c r="AE117" s="213">
        <v>5451.4385474860337</v>
      </c>
      <c r="AF117" s="219">
        <v>353.41011235955057</v>
      </c>
      <c r="AG117" s="213">
        <v>1929.1011235955057</v>
      </c>
      <c r="AH117" s="127">
        <v>22.208672086720867</v>
      </c>
      <c r="AI117" s="127"/>
      <c r="AJ117" s="127"/>
      <c r="AK117" s="127"/>
      <c r="AL117" s="128"/>
      <c r="AM117" s="191"/>
      <c r="AN117" s="192"/>
      <c r="AO117" s="192">
        <v>18.596418338108911</v>
      </c>
      <c r="AP117" s="192">
        <v>22.417503586800574</v>
      </c>
      <c r="AQ117" s="192"/>
      <c r="AR117" s="193"/>
      <c r="AS117" s="194">
        <v>40.021486268174542</v>
      </c>
      <c r="AT117" s="195">
        <v>58.481632653061119</v>
      </c>
      <c r="AU117" s="195">
        <v>40.949146757679358</v>
      </c>
      <c r="AV117" s="195">
        <v>57.836267605633893</v>
      </c>
      <c r="AW117" s="195">
        <v>37.850186567164194</v>
      </c>
      <c r="AX117" s="195">
        <v>55.651515151515113</v>
      </c>
      <c r="AY117" s="195">
        <v>36.479737335834976</v>
      </c>
      <c r="AZ117" s="196">
        <v>54.926391752577331</v>
      </c>
      <c r="BA117" s="4"/>
    </row>
    <row r="118" spans="2:53">
      <c r="B118" s="36">
        <v>2021</v>
      </c>
      <c r="C118" s="34">
        <v>749</v>
      </c>
      <c r="D118" s="318">
        <v>83421.339118825097</v>
      </c>
      <c r="E118" s="319">
        <v>62326.805447470819</v>
      </c>
      <c r="F118" s="115"/>
      <c r="G118" s="116"/>
      <c r="H118" s="117"/>
      <c r="I118" s="118">
        <v>4.7596795727636847</v>
      </c>
      <c r="J118" s="220">
        <v>194.5623497997332</v>
      </c>
      <c r="K118" s="118">
        <v>75.520058565153874</v>
      </c>
      <c r="L118" s="118">
        <v>64.609408602150623</v>
      </c>
      <c r="M118" s="118">
        <v>116.27087248322185</v>
      </c>
      <c r="N118" s="118" t="e">
        <v>#DIV/0!</v>
      </c>
      <c r="O118" s="118" t="e">
        <v>#DIV/0!</v>
      </c>
      <c r="P118" s="118">
        <v>6.5178660049627943</v>
      </c>
      <c r="Q118" s="118">
        <v>21.538983050847467</v>
      </c>
      <c r="R118" s="118">
        <v>23.696045197740155</v>
      </c>
      <c r="S118" s="118">
        <v>39.423054755043239</v>
      </c>
      <c r="T118" s="118" t="e">
        <v>#DIV/0!</v>
      </c>
      <c r="U118" s="118">
        <v>126.26858638743438</v>
      </c>
      <c r="V118" s="118">
        <v>47.408333333333125</v>
      </c>
      <c r="W118" s="118">
        <v>87.18279352226736</v>
      </c>
      <c r="X118" s="214">
        <v>4373.2658045977014</v>
      </c>
      <c r="Y118" s="214">
        <v>6339.1377410468322</v>
      </c>
      <c r="Z118" s="214">
        <v>1725.5870967741935</v>
      </c>
      <c r="AA118" s="215">
        <v>5039.7757009345796</v>
      </c>
      <c r="AB118" s="119"/>
      <c r="AC118" s="120">
        <v>2.849793103448274</v>
      </c>
      <c r="AD118" s="218">
        <v>347.0173564753004</v>
      </c>
      <c r="AE118" s="212">
        <v>5464.0978593272175</v>
      </c>
      <c r="AF118" s="218">
        <v>359.94099848714069</v>
      </c>
      <c r="AG118" s="212">
        <v>2011.7700453857792</v>
      </c>
      <c r="AH118" s="120">
        <v>22.284137931034483</v>
      </c>
      <c r="AI118" s="120"/>
      <c r="AJ118" s="120"/>
      <c r="AK118" s="120"/>
      <c r="AL118" s="121"/>
      <c r="AM118" s="185"/>
      <c r="AN118" s="186"/>
      <c r="AO118" s="186">
        <v>19.064764621968635</v>
      </c>
      <c r="AP118" s="186">
        <v>22.164652567975832</v>
      </c>
      <c r="AQ118" s="186"/>
      <c r="AR118" s="187"/>
      <c r="AS118" s="188">
        <v>40.433917197452296</v>
      </c>
      <c r="AT118" s="189">
        <v>59.183850931676922</v>
      </c>
      <c r="AU118" s="189">
        <v>40.847412353923268</v>
      </c>
      <c r="AV118" s="189">
        <v>58.508061749571141</v>
      </c>
      <c r="AW118" s="189">
        <v>37.885951940850219</v>
      </c>
      <c r="AX118" s="189">
        <v>55.20505050505048</v>
      </c>
      <c r="AY118" s="189">
        <v>36.699223300970907</v>
      </c>
      <c r="AZ118" s="190">
        <v>55.314859437750869</v>
      </c>
      <c r="BA118" s="4"/>
    </row>
    <row r="119" spans="2:53">
      <c r="B119" s="36">
        <v>2022</v>
      </c>
      <c r="C119" s="34">
        <v>744</v>
      </c>
      <c r="D119" s="318">
        <v>85184.520161290318</v>
      </c>
      <c r="E119" s="319">
        <v>68860.012237762232</v>
      </c>
      <c r="F119" s="115"/>
      <c r="G119" s="116"/>
      <c r="H119" s="117"/>
      <c r="I119" s="118">
        <v>4.709677419354839</v>
      </c>
      <c r="J119" s="220">
        <v>194.25255376344069</v>
      </c>
      <c r="K119" s="118">
        <v>75.195079365079437</v>
      </c>
      <c r="L119" s="118">
        <v>64.627875507442553</v>
      </c>
      <c r="M119" s="118">
        <v>115.95537634408626</v>
      </c>
      <c r="N119" s="118" t="e">
        <v>#DIV/0!</v>
      </c>
      <c r="O119" s="118" t="e">
        <v>#DIV/0!</v>
      </c>
      <c r="P119" s="118">
        <v>6.64536585365855</v>
      </c>
      <c r="Q119" s="118">
        <v>21.029281767955794</v>
      </c>
      <c r="R119" s="118">
        <v>23.677900552486186</v>
      </c>
      <c r="S119" s="118">
        <v>39.36452991452996</v>
      </c>
      <c r="T119" s="118" t="e">
        <v>#DIV/0!</v>
      </c>
      <c r="U119" s="118">
        <v>120.05749999999985</v>
      </c>
      <c r="V119" s="118">
        <v>47.667676767676582</v>
      </c>
      <c r="W119" s="118">
        <v>85.379166666666819</v>
      </c>
      <c r="X119" s="214">
        <v>4435.3231197771584</v>
      </c>
      <c r="Y119" s="214">
        <v>6070.1326732673269</v>
      </c>
      <c r="Z119" s="214">
        <v>1528.7179487179487</v>
      </c>
      <c r="AA119" s="215">
        <v>5202.6435045317221</v>
      </c>
      <c r="AB119" s="119"/>
      <c r="AC119" s="120">
        <v>2.846187050359712</v>
      </c>
      <c r="AD119" s="218">
        <v>358.44086021505376</v>
      </c>
      <c r="AE119" s="212">
        <v>5489.28</v>
      </c>
      <c r="AF119" s="218">
        <v>372.25158227848101</v>
      </c>
      <c r="AG119" s="212">
        <v>2078.3860759493673</v>
      </c>
      <c r="AH119" s="120">
        <v>22.244604316546763</v>
      </c>
      <c r="AI119" s="120"/>
      <c r="AJ119" s="120"/>
      <c r="AK119" s="120"/>
      <c r="AL119" s="121"/>
      <c r="AM119" s="185"/>
      <c r="AN119" s="186"/>
      <c r="AO119" s="186">
        <v>19.037774524158138</v>
      </c>
      <c r="AP119" s="186">
        <v>22.509493670886076</v>
      </c>
      <c r="AQ119" s="186"/>
      <c r="AR119" s="187"/>
      <c r="AS119" s="188">
        <v>40.317077175697932</v>
      </c>
      <c r="AT119" s="189">
        <v>58.339444444444396</v>
      </c>
      <c r="AU119" s="189">
        <v>40.805298013245213</v>
      </c>
      <c r="AV119" s="189">
        <v>58.363503649635199</v>
      </c>
      <c r="AW119" s="189">
        <v>37.798130841121491</v>
      </c>
      <c r="AX119" s="189">
        <v>53.869747899159663</v>
      </c>
      <c r="AY119" s="189">
        <v>36.923854961832063</v>
      </c>
      <c r="AZ119" s="190">
        <v>55.088726513569831</v>
      </c>
      <c r="BA119" s="4"/>
    </row>
    <row r="120" spans="2:53">
      <c r="B120" s="36">
        <v>2023</v>
      </c>
      <c r="C120" s="34">
        <v>787</v>
      </c>
      <c r="D120" s="318">
        <v>88839.862770012711</v>
      </c>
      <c r="E120" s="319">
        <v>68511.516637478111</v>
      </c>
      <c r="F120" s="115"/>
      <c r="G120" s="116"/>
      <c r="H120" s="117"/>
      <c r="I120" s="118">
        <v>4.7255400254129603</v>
      </c>
      <c r="J120" s="220">
        <v>193.54675984752188</v>
      </c>
      <c r="K120" s="118">
        <v>74.993370944993316</v>
      </c>
      <c r="L120" s="118">
        <v>64.385641677255194</v>
      </c>
      <c r="M120" s="118">
        <v>115.62452350698874</v>
      </c>
      <c r="N120" s="118" t="e">
        <v>#DIV/0!</v>
      </c>
      <c r="O120" s="118" t="e">
        <v>#DIV/0!</v>
      </c>
      <c r="P120" s="118">
        <v>6.6655092592592649</v>
      </c>
      <c r="Q120" s="118">
        <v>20.752252252252262</v>
      </c>
      <c r="R120" s="118">
        <v>23.304954954954948</v>
      </c>
      <c r="S120" s="118">
        <v>39.118563685636893</v>
      </c>
      <c r="T120" s="118" t="e">
        <v>#DIV/0!</v>
      </c>
      <c r="U120" s="118">
        <v>118.66822916666666</v>
      </c>
      <c r="V120" s="118">
        <v>46.332633053221123</v>
      </c>
      <c r="W120" s="118">
        <v>81.869629629629699</v>
      </c>
      <c r="X120" s="214">
        <v>4444.4373368146216</v>
      </c>
      <c r="Y120" s="214">
        <v>6084.2162629757786</v>
      </c>
      <c r="Z120" s="214">
        <v>1510.2915766738661</v>
      </c>
      <c r="AA120" s="215">
        <v>4989.4852941176468</v>
      </c>
      <c r="AB120" s="119"/>
      <c r="AC120" s="120">
        <v>2.7687853107344633</v>
      </c>
      <c r="AD120" s="218">
        <v>355.95425667090217</v>
      </c>
      <c r="AE120" s="212">
        <v>5426.3074484944536</v>
      </c>
      <c r="AF120" s="218">
        <v>370.6342229199372</v>
      </c>
      <c r="AG120" s="212">
        <v>2053.2967032967031</v>
      </c>
      <c r="AH120" s="120">
        <v>21.72316384180791</v>
      </c>
      <c r="AI120" s="120"/>
      <c r="AJ120" s="120"/>
      <c r="AK120" s="120"/>
      <c r="AL120" s="121"/>
      <c r="AM120" s="185"/>
      <c r="AN120" s="186"/>
      <c r="AO120" s="186">
        <v>18.783048433048446</v>
      </c>
      <c r="AP120" s="186">
        <v>22.641304347826086</v>
      </c>
      <c r="AQ120" s="186"/>
      <c r="AR120" s="187"/>
      <c r="AS120" s="188">
        <v>40.266918429003098</v>
      </c>
      <c r="AT120" s="189">
        <v>57.957333333333168</v>
      </c>
      <c r="AU120" s="189">
        <v>40.864923076923269</v>
      </c>
      <c r="AV120" s="189">
        <v>58.159560067681888</v>
      </c>
      <c r="AW120" s="189">
        <v>37.766324786324823</v>
      </c>
      <c r="AX120" s="189">
        <v>53.799999999999926</v>
      </c>
      <c r="AY120" s="189">
        <v>36.829649122806991</v>
      </c>
      <c r="AZ120" s="190">
        <v>54.852148437499913</v>
      </c>
      <c r="BA120" s="4"/>
    </row>
    <row r="121" spans="2:53" ht="13.5" thickBot="1">
      <c r="B121" s="36">
        <v>2024</v>
      </c>
      <c r="C121" s="34">
        <v>657</v>
      </c>
      <c r="D121" s="318">
        <v>91432.468797564681</v>
      </c>
      <c r="E121" s="319">
        <v>68633.828092243188</v>
      </c>
      <c r="F121" s="115"/>
      <c r="G121" s="116"/>
      <c r="H121" s="117"/>
      <c r="I121" s="118">
        <v>4.7945205479452051</v>
      </c>
      <c r="J121" s="220">
        <v>192.60821917808209</v>
      </c>
      <c r="K121" s="118">
        <v>74.985008517888048</v>
      </c>
      <c r="L121" s="118">
        <v>63.884322678843162</v>
      </c>
      <c r="M121" s="118">
        <v>114.72420091324194</v>
      </c>
      <c r="N121" s="118" t="e">
        <v>#DIV/0!</v>
      </c>
      <c r="O121" s="118" t="e">
        <v>#DIV/0!</v>
      </c>
      <c r="P121" s="118">
        <v>6.7977528089887613</v>
      </c>
      <c r="Q121" s="118">
        <v>20.63863636363638</v>
      </c>
      <c r="R121" s="118">
        <v>22.716477272727271</v>
      </c>
      <c r="S121" s="118">
        <v>38.9152209492635</v>
      </c>
      <c r="T121" s="118" t="e">
        <v>#DIV/0!</v>
      </c>
      <c r="U121" s="118">
        <v>118.6150684931506</v>
      </c>
      <c r="V121" s="118">
        <v>39.891959798994854</v>
      </c>
      <c r="W121" s="118">
        <v>74.271655328798104</v>
      </c>
      <c r="X121" s="214">
        <v>4509.6044303797471</v>
      </c>
      <c r="Y121" s="214">
        <v>5951.7200811359025</v>
      </c>
      <c r="Z121" s="214">
        <v>1331.5977961432507</v>
      </c>
      <c r="AA121" s="215">
        <v>4940.1375464684015</v>
      </c>
      <c r="AB121" s="119"/>
      <c r="AC121" s="120">
        <v>2.758992805755395</v>
      </c>
      <c r="AD121" s="218">
        <v>368.59817351598173</v>
      </c>
      <c r="AE121" s="212">
        <v>5489.5129224652092</v>
      </c>
      <c r="AF121" s="218">
        <v>374.82634730538922</v>
      </c>
      <c r="AG121" s="212">
        <v>2133.4730538922154</v>
      </c>
      <c r="AH121" s="120">
        <v>21.690647482014388</v>
      </c>
      <c r="AI121" s="120"/>
      <c r="AJ121" s="120"/>
      <c r="AK121" s="120"/>
      <c r="AL121" s="121"/>
      <c r="AM121" s="185"/>
      <c r="AN121" s="186"/>
      <c r="AO121" s="186">
        <v>18.548909090909078</v>
      </c>
      <c r="AP121" s="186">
        <v>22.668699186991869</v>
      </c>
      <c r="AQ121" s="186"/>
      <c r="AR121" s="187"/>
      <c r="AS121" s="188">
        <v>39.9508710801394</v>
      </c>
      <c r="AT121" s="189">
        <v>57.35730337078644</v>
      </c>
      <c r="AU121" s="189">
        <v>40.912410071942553</v>
      </c>
      <c r="AV121" s="189">
        <v>57.896428571428707</v>
      </c>
      <c r="AW121" s="189">
        <v>37.839319470699472</v>
      </c>
      <c r="AX121" s="189">
        <v>54.062686567164128</v>
      </c>
      <c r="AY121" s="189">
        <v>37.047070312499955</v>
      </c>
      <c r="AZ121" s="190">
        <v>54.975576036866308</v>
      </c>
      <c r="BA121" s="4"/>
    </row>
    <row r="122" spans="2:53">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row>
    <row r="123" spans="2:53" s="400" customFormat="1" ht="26.25">
      <c r="B123" s="370" t="s">
        <v>4184</v>
      </c>
    </row>
    <row r="124" spans="2:53" s="400" customFormat="1" ht="13.5" thickBot="1"/>
    <row r="125" spans="2:53" s="400" customFormat="1" ht="18">
      <c r="B125" s="551" t="s">
        <v>9</v>
      </c>
      <c r="C125" s="553" t="s">
        <v>2183</v>
      </c>
      <c r="D125" s="197" t="s">
        <v>12</v>
      </c>
      <c r="E125" s="198"/>
      <c r="F125" s="198"/>
      <c r="G125" s="199"/>
      <c r="H125" s="200" t="s">
        <v>2</v>
      </c>
      <c r="I125" s="201"/>
      <c r="J125" s="201"/>
      <c r="K125" s="201"/>
      <c r="L125" s="201"/>
      <c r="M125" s="201"/>
      <c r="N125" s="201"/>
      <c r="O125" s="201"/>
      <c r="P125" s="201"/>
      <c r="Q125" s="201"/>
      <c r="R125" s="201"/>
      <c r="S125" s="201"/>
      <c r="T125" s="201"/>
      <c r="U125" s="201"/>
      <c r="V125" s="201"/>
      <c r="W125" s="201"/>
      <c r="X125" s="201"/>
      <c r="Y125" s="201"/>
      <c r="Z125" s="201"/>
      <c r="AA125" s="202"/>
      <c r="AB125" s="203" t="s">
        <v>3</v>
      </c>
      <c r="AC125" s="204"/>
      <c r="AD125" s="204"/>
      <c r="AE125" s="204"/>
      <c r="AF125" s="204"/>
      <c r="AG125" s="204"/>
      <c r="AH125" s="204"/>
      <c r="AI125" s="204"/>
      <c r="AJ125" s="204"/>
      <c r="AK125" s="204"/>
      <c r="AL125" s="205"/>
      <c r="AM125" s="206" t="s">
        <v>4</v>
      </c>
      <c r="AN125" s="207"/>
      <c r="AO125" s="207"/>
      <c r="AP125" s="207"/>
      <c r="AQ125" s="207"/>
      <c r="AR125" s="208"/>
      <c r="AS125" s="209" t="s">
        <v>5</v>
      </c>
      <c r="AT125" s="210"/>
      <c r="AU125" s="210"/>
      <c r="AV125" s="210"/>
      <c r="AW125" s="210"/>
      <c r="AX125" s="210"/>
      <c r="AY125" s="210"/>
      <c r="AZ125" s="211"/>
      <c r="BA125" s="4"/>
    </row>
    <row r="126" spans="2:53" s="400" customFormat="1" ht="90" thickBot="1">
      <c r="B126" s="552"/>
      <c r="C126" s="554"/>
      <c r="D126" s="402" t="s">
        <v>2505</v>
      </c>
      <c r="E126" s="403" t="s">
        <v>2605</v>
      </c>
      <c r="F126" s="403"/>
      <c r="G126" s="401"/>
      <c r="H126" s="173"/>
      <c r="I126" s="174" t="s">
        <v>2568</v>
      </c>
      <c r="J126" s="174" t="s">
        <v>17</v>
      </c>
      <c r="K126" s="174" t="s">
        <v>18</v>
      </c>
      <c r="L126" s="174" t="s">
        <v>19</v>
      </c>
      <c r="M126" s="174" t="s">
        <v>20</v>
      </c>
      <c r="N126" s="174" t="s">
        <v>48</v>
      </c>
      <c r="O126" s="174" t="s">
        <v>49</v>
      </c>
      <c r="P126" s="174" t="s">
        <v>50</v>
      </c>
      <c r="Q126" s="174" t="s">
        <v>51</v>
      </c>
      <c r="R126" s="174" t="s">
        <v>52</v>
      </c>
      <c r="S126" s="174" t="s">
        <v>53</v>
      </c>
      <c r="T126" s="174" t="s">
        <v>54</v>
      </c>
      <c r="U126" s="174" t="s">
        <v>55</v>
      </c>
      <c r="V126" s="174" t="s">
        <v>56</v>
      </c>
      <c r="W126" s="174" t="s">
        <v>57</v>
      </c>
      <c r="X126" s="174" t="s">
        <v>21</v>
      </c>
      <c r="Y126" s="174" t="s">
        <v>22</v>
      </c>
      <c r="Z126" s="174" t="s">
        <v>23</v>
      </c>
      <c r="AA126" s="175" t="s">
        <v>24</v>
      </c>
      <c r="AB126" s="176"/>
      <c r="AC126" s="177" t="s">
        <v>82</v>
      </c>
      <c r="AD126" s="177" t="s">
        <v>27</v>
      </c>
      <c r="AE126" s="177" t="s">
        <v>28</v>
      </c>
      <c r="AF126" s="177" t="s">
        <v>29</v>
      </c>
      <c r="AG126" s="177" t="s">
        <v>30</v>
      </c>
      <c r="AH126" s="177" t="s">
        <v>31</v>
      </c>
      <c r="AI126" s="177"/>
      <c r="AJ126" s="177"/>
      <c r="AK126" s="177"/>
      <c r="AL126" s="178"/>
      <c r="AM126" s="179"/>
      <c r="AN126" s="180"/>
      <c r="AO126" s="180" t="s">
        <v>38</v>
      </c>
      <c r="AP126" s="180" t="s">
        <v>39</v>
      </c>
      <c r="AQ126" s="180"/>
      <c r="AR126" s="181"/>
      <c r="AS126" s="182" t="s">
        <v>40</v>
      </c>
      <c r="AT126" s="183" t="s">
        <v>41</v>
      </c>
      <c r="AU126" s="183" t="s">
        <v>42</v>
      </c>
      <c r="AV126" s="183" t="s">
        <v>43</v>
      </c>
      <c r="AW126" s="183" t="s">
        <v>44</v>
      </c>
      <c r="AX126" s="183" t="s">
        <v>45</v>
      </c>
      <c r="AY126" s="183" t="s">
        <v>46</v>
      </c>
      <c r="AZ126" s="184" t="s">
        <v>47</v>
      </c>
      <c r="BA126" s="4"/>
    </row>
    <row r="127" spans="2:53" s="400" customFormat="1">
      <c r="B127" s="36">
        <v>1990</v>
      </c>
      <c r="C127" s="34">
        <v>247</v>
      </c>
      <c r="D127" s="318" t="e">
        <v>#DIV/0!</v>
      </c>
      <c r="E127" s="319" t="e">
        <v>#DIV/0!</v>
      </c>
      <c r="F127" s="115"/>
      <c r="G127" s="116"/>
      <c r="H127" s="117"/>
      <c r="I127" s="118" t="e">
        <v>#DIV/0!</v>
      </c>
      <c r="J127" s="220">
        <v>174.08489795918356</v>
      </c>
      <c r="K127" s="118">
        <v>66.35040650406502</v>
      </c>
      <c r="L127" s="118">
        <v>57.180816326530639</v>
      </c>
      <c r="M127" s="118">
        <v>100.94918699186998</v>
      </c>
      <c r="N127" s="118" t="e">
        <v>#DIV/0!</v>
      </c>
      <c r="O127" s="118" t="e">
        <v>#DIV/0!</v>
      </c>
      <c r="P127" s="118">
        <v>6.5984615384615397</v>
      </c>
      <c r="Q127" s="118" t="e">
        <v>#DIV/0!</v>
      </c>
      <c r="R127" s="118" t="e">
        <v>#DIV/0!</v>
      </c>
      <c r="S127" s="118">
        <v>33.804864864864832</v>
      </c>
      <c r="T127" s="118" t="e">
        <v>#DIV/0!</v>
      </c>
      <c r="U127" s="118" t="e">
        <v>#DIV/0!</v>
      </c>
      <c r="V127" s="118">
        <v>17.75529411764705</v>
      </c>
      <c r="W127" s="118">
        <v>49.710526315789473</v>
      </c>
      <c r="X127" s="214">
        <v>2777.1121951219511</v>
      </c>
      <c r="Y127" s="214">
        <v>4245</v>
      </c>
      <c r="Z127" s="214">
        <v>1378.2903225806451</v>
      </c>
      <c r="AA127" s="215">
        <v>2608.695652173913</v>
      </c>
      <c r="AB127" s="119"/>
      <c r="AC127" s="120">
        <v>2.1441295546558696</v>
      </c>
      <c r="AD127" s="218">
        <v>120.34817813765183</v>
      </c>
      <c r="AE127" s="212">
        <v>5389.4736842105267</v>
      </c>
      <c r="AF127" s="218">
        <v>132.251012145749</v>
      </c>
      <c r="AG127" s="212">
        <v>3579.3522267206476</v>
      </c>
      <c r="AH127" s="120">
        <v>16</v>
      </c>
      <c r="AI127" s="120"/>
      <c r="AJ127" s="120"/>
      <c r="AK127" s="120"/>
      <c r="AL127" s="121"/>
      <c r="AM127" s="185"/>
      <c r="AN127" s="186"/>
      <c r="AO127" s="186">
        <v>15.638114754098348</v>
      </c>
      <c r="AP127" s="186">
        <v>21.939271255060728</v>
      </c>
      <c r="AQ127" s="186"/>
      <c r="AR127" s="187"/>
      <c r="AS127" s="188">
        <v>38.372767857142847</v>
      </c>
      <c r="AT127" s="189">
        <v>52.871093750000043</v>
      </c>
      <c r="AU127" s="189">
        <v>42.254910714285685</v>
      </c>
      <c r="AV127" s="189">
        <v>54.244999999999976</v>
      </c>
      <c r="AW127" s="189">
        <v>36.90357142857146</v>
      </c>
      <c r="AX127" s="189">
        <v>50.862626262626222</v>
      </c>
      <c r="AY127" s="189">
        <v>32.910119047619069</v>
      </c>
      <c r="AZ127" s="190">
        <v>53.575903614457857</v>
      </c>
      <c r="BA127" s="4"/>
    </row>
    <row r="128" spans="2:53" s="400" customFormat="1">
      <c r="B128" s="36">
        <v>1991</v>
      </c>
      <c r="C128" s="34">
        <v>257</v>
      </c>
      <c r="D128" s="318" t="e">
        <v>#DIV/0!</v>
      </c>
      <c r="E128" s="319" t="e">
        <v>#DIV/0!</v>
      </c>
      <c r="F128" s="115"/>
      <c r="G128" s="116"/>
      <c r="H128" s="117"/>
      <c r="I128" s="118" t="e">
        <v>#DIV/0!</v>
      </c>
      <c r="J128" s="220">
        <v>175.14062499999989</v>
      </c>
      <c r="K128" s="118">
        <v>66.651171875000045</v>
      </c>
      <c r="L128" s="118">
        <v>56.613281250000078</v>
      </c>
      <c r="M128" s="118">
        <v>101.51171875000009</v>
      </c>
      <c r="N128" s="118" t="e">
        <v>#DIV/0!</v>
      </c>
      <c r="O128" s="118" t="e">
        <v>#DIV/0!</v>
      </c>
      <c r="P128" s="118">
        <v>5.9277777777777789</v>
      </c>
      <c r="Q128" s="118" t="e">
        <v>#DIV/0!</v>
      </c>
      <c r="R128" s="118" t="e">
        <v>#DIV/0!</v>
      </c>
      <c r="S128" s="118">
        <v>35.280924855491314</v>
      </c>
      <c r="T128" s="118" t="e">
        <v>#DIV/0!</v>
      </c>
      <c r="U128" s="118" t="e">
        <v>#DIV/0!</v>
      </c>
      <c r="V128" s="118">
        <v>17.365921787709482</v>
      </c>
      <c r="W128" s="118">
        <v>73.36363636363636</v>
      </c>
      <c r="X128" s="214">
        <v>2815.8053097345132</v>
      </c>
      <c r="Y128" s="214">
        <v>4756.3571428571431</v>
      </c>
      <c r="Z128" s="214">
        <v>1558.7142857142858</v>
      </c>
      <c r="AA128" s="215">
        <v>1909.090909090909</v>
      </c>
      <c r="AB128" s="119"/>
      <c r="AC128" s="120">
        <v>2.2038910505836555</v>
      </c>
      <c r="AD128" s="218">
        <v>127.44357976653697</v>
      </c>
      <c r="AE128" s="212">
        <v>5404.2801556420236</v>
      </c>
      <c r="AF128" s="218">
        <v>138.17120622568095</v>
      </c>
      <c r="AG128" s="212">
        <v>3740.0778210116732</v>
      </c>
      <c r="AH128" s="120">
        <v>18</v>
      </c>
      <c r="AI128" s="120"/>
      <c r="AJ128" s="120"/>
      <c r="AK128" s="120"/>
      <c r="AL128" s="121"/>
      <c r="AM128" s="185"/>
      <c r="AN128" s="186"/>
      <c r="AO128" s="186">
        <v>15.847470817120623</v>
      </c>
      <c r="AP128" s="186">
        <v>21.836575875486382</v>
      </c>
      <c r="AQ128" s="186"/>
      <c r="AR128" s="187"/>
      <c r="AS128" s="188">
        <v>38.23043478260869</v>
      </c>
      <c r="AT128" s="189">
        <v>52.716822429906543</v>
      </c>
      <c r="AU128" s="189">
        <v>42.422222222222196</v>
      </c>
      <c r="AV128" s="189">
        <v>54.024223602484504</v>
      </c>
      <c r="AW128" s="189">
        <v>36.666000000000011</v>
      </c>
      <c r="AX128" s="189">
        <v>49.879569892473107</v>
      </c>
      <c r="AY128" s="189">
        <v>31.904697986577194</v>
      </c>
      <c r="AZ128" s="190">
        <v>53.467883211678796</v>
      </c>
      <c r="BA128" s="4"/>
    </row>
    <row r="129" spans="2:53" s="400" customFormat="1">
      <c r="B129" s="36">
        <v>1992</v>
      </c>
      <c r="C129" s="34">
        <v>252</v>
      </c>
      <c r="D129" s="318" t="e">
        <v>#DIV/0!</v>
      </c>
      <c r="E129" s="319" t="e">
        <v>#DIV/0!</v>
      </c>
      <c r="F129" s="115"/>
      <c r="G129" s="116"/>
      <c r="H129" s="117"/>
      <c r="I129" s="118" t="e">
        <v>#DIV/0!</v>
      </c>
      <c r="J129" s="220">
        <v>175.92738095238116</v>
      </c>
      <c r="K129" s="118">
        <v>67.005158730158755</v>
      </c>
      <c r="L129" s="118">
        <v>57.114285714285785</v>
      </c>
      <c r="M129" s="118">
        <v>102.31904761904757</v>
      </c>
      <c r="N129" s="118" t="e">
        <v>#DIV/0!</v>
      </c>
      <c r="O129" s="118" t="e">
        <v>#DIV/0!</v>
      </c>
      <c r="P129" s="118">
        <v>6.2764150943396277</v>
      </c>
      <c r="Q129" s="118" t="e">
        <v>#DIV/0!</v>
      </c>
      <c r="R129" s="118" t="e">
        <v>#DIV/0!</v>
      </c>
      <c r="S129" s="118">
        <v>35.091124260355016</v>
      </c>
      <c r="T129" s="118" t="e">
        <v>#DIV/0!</v>
      </c>
      <c r="U129" s="118" t="e">
        <v>#DIV/0!</v>
      </c>
      <c r="V129" s="118">
        <v>17.345405405405391</v>
      </c>
      <c r="W129" s="118">
        <v>62.102040816326529</v>
      </c>
      <c r="X129" s="214">
        <v>2918.4468085106382</v>
      </c>
      <c r="Y129" s="214">
        <v>4429.2</v>
      </c>
      <c r="Z129" s="214">
        <v>1534.1</v>
      </c>
      <c r="AA129" s="215">
        <v>2862.5</v>
      </c>
      <c r="AB129" s="119"/>
      <c r="AC129" s="120">
        <v>2.2900793650793627</v>
      </c>
      <c r="AD129" s="218">
        <v>134.63492063492063</v>
      </c>
      <c r="AE129" s="212">
        <v>5452.1825396825398</v>
      </c>
      <c r="AF129" s="218">
        <v>144.54761904761904</v>
      </c>
      <c r="AG129" s="212">
        <v>3817.063492063492</v>
      </c>
      <c r="AH129" s="120">
        <v>17.600000000000001</v>
      </c>
      <c r="AI129" s="120"/>
      <c r="AJ129" s="120"/>
      <c r="AK129" s="120"/>
      <c r="AL129" s="121"/>
      <c r="AM129" s="185"/>
      <c r="AN129" s="186"/>
      <c r="AO129" s="186">
        <v>16.224999999999994</v>
      </c>
      <c r="AP129" s="186">
        <v>21.61847389558233</v>
      </c>
      <c r="AQ129" s="186"/>
      <c r="AR129" s="187"/>
      <c r="AS129" s="188">
        <v>38.264220183486238</v>
      </c>
      <c r="AT129" s="189">
        <v>52.982208588957057</v>
      </c>
      <c r="AU129" s="189">
        <v>42.488532110091747</v>
      </c>
      <c r="AV129" s="189">
        <v>54.273267326732658</v>
      </c>
      <c r="AW129" s="189">
        <v>36.425966850828729</v>
      </c>
      <c r="AX129" s="189">
        <v>50.765753424657497</v>
      </c>
      <c r="AY129" s="189">
        <v>31.977528089887652</v>
      </c>
      <c r="AZ129" s="190">
        <v>53.683720930232589</v>
      </c>
      <c r="BA129" s="4"/>
    </row>
    <row r="130" spans="2:53" s="400" customFormat="1">
      <c r="B130" s="36">
        <v>1993</v>
      </c>
      <c r="C130" s="34">
        <v>276</v>
      </c>
      <c r="D130" s="318" t="e">
        <v>#DIV/0!</v>
      </c>
      <c r="E130" s="319" t="e">
        <v>#DIV/0!</v>
      </c>
      <c r="F130" s="115"/>
      <c r="G130" s="116"/>
      <c r="H130" s="117"/>
      <c r="I130" s="118" t="e">
        <v>#DIV/0!</v>
      </c>
      <c r="J130" s="220">
        <v>176.81702898550731</v>
      </c>
      <c r="K130" s="118">
        <v>67.474637681159507</v>
      </c>
      <c r="L130" s="118">
        <v>56.850362318840659</v>
      </c>
      <c r="M130" s="118">
        <v>102.43224637681151</v>
      </c>
      <c r="N130" s="118" t="e">
        <v>#DIV/0!</v>
      </c>
      <c r="O130" s="118" t="e">
        <v>#DIV/0!</v>
      </c>
      <c r="P130" s="118">
        <v>6.0521739130434806</v>
      </c>
      <c r="Q130" s="118" t="e">
        <v>#DIV/0!</v>
      </c>
      <c r="R130" s="118" t="e">
        <v>#DIV/0!</v>
      </c>
      <c r="S130" s="118">
        <v>35.058227848101247</v>
      </c>
      <c r="T130" s="118" t="e">
        <v>#DIV/0!</v>
      </c>
      <c r="U130" s="118" t="e">
        <v>#DIV/0!</v>
      </c>
      <c r="V130" s="118">
        <v>16.502347417840358</v>
      </c>
      <c r="W130" s="118">
        <v>71.508474576271183</v>
      </c>
      <c r="X130" s="214">
        <v>2915.7354085603115</v>
      </c>
      <c r="Y130" s="214">
        <v>4605</v>
      </c>
      <c r="Z130" s="214">
        <v>1674.7826086956522</v>
      </c>
      <c r="AA130" s="215">
        <v>3269.2307692307691</v>
      </c>
      <c r="AB130" s="119"/>
      <c r="AC130" s="120">
        <v>2.3028985507246373</v>
      </c>
      <c r="AD130" s="218">
        <v>138.80434782608697</v>
      </c>
      <c r="AE130" s="212">
        <v>5522.3684210526317</v>
      </c>
      <c r="AF130" s="218">
        <v>145.93233082706766</v>
      </c>
      <c r="AG130" s="212">
        <v>3962.2481203007519</v>
      </c>
      <c r="AH130" s="120">
        <v>18.666666666666668</v>
      </c>
      <c r="AI130" s="120"/>
      <c r="AJ130" s="120"/>
      <c r="AK130" s="120"/>
      <c r="AL130" s="121"/>
      <c r="AM130" s="185"/>
      <c r="AN130" s="186"/>
      <c r="AO130" s="186">
        <v>16.159782608695636</v>
      </c>
      <c r="AP130" s="186">
        <v>21.745387453874539</v>
      </c>
      <c r="AQ130" s="186"/>
      <c r="AR130" s="187"/>
      <c r="AS130" s="188">
        <v>38.473015873015875</v>
      </c>
      <c r="AT130" s="189">
        <v>53.184180790960447</v>
      </c>
      <c r="AU130" s="189">
        <v>42.509920634920626</v>
      </c>
      <c r="AV130" s="189">
        <v>54.627350427350393</v>
      </c>
      <c r="AW130" s="189">
        <v>36.702870813397126</v>
      </c>
      <c r="AX130" s="189">
        <v>51.196598639455736</v>
      </c>
      <c r="AY130" s="189">
        <v>32.232038834951432</v>
      </c>
      <c r="AZ130" s="190">
        <v>53.760406091370619</v>
      </c>
      <c r="BA130" s="4"/>
    </row>
    <row r="131" spans="2:53" s="400" customFormat="1">
      <c r="B131" s="36">
        <v>1994</v>
      </c>
      <c r="C131" s="34">
        <v>278</v>
      </c>
      <c r="D131" s="318" t="e">
        <v>#DIV/0!</v>
      </c>
      <c r="E131" s="319" t="e">
        <v>#DIV/0!</v>
      </c>
      <c r="F131" s="115"/>
      <c r="G131" s="116"/>
      <c r="H131" s="117"/>
      <c r="I131" s="118" t="e">
        <v>#DIV/0!</v>
      </c>
      <c r="J131" s="220">
        <v>178.8599277978339</v>
      </c>
      <c r="K131" s="118">
        <v>67.898555956678763</v>
      </c>
      <c r="L131" s="118">
        <v>57.68772563176902</v>
      </c>
      <c r="M131" s="118">
        <v>103.71913357400707</v>
      </c>
      <c r="N131" s="118" t="e">
        <v>#DIV/0!</v>
      </c>
      <c r="O131" s="118" t="e">
        <v>#DIV/0!</v>
      </c>
      <c r="P131" s="118">
        <v>5.7805555555555568</v>
      </c>
      <c r="Q131" s="118" t="e">
        <v>#DIV/0!</v>
      </c>
      <c r="R131" s="118" t="e">
        <v>#DIV/0!</v>
      </c>
      <c r="S131" s="118">
        <v>34.618518518518506</v>
      </c>
      <c r="T131" s="118" t="e">
        <v>#DIV/0!</v>
      </c>
      <c r="U131" s="118" t="e">
        <v>#DIV/0!</v>
      </c>
      <c r="V131" s="118">
        <v>14.303977272727268</v>
      </c>
      <c r="W131" s="118">
        <v>70.072463768115938</v>
      </c>
      <c r="X131" s="214">
        <v>2936.0432900432902</v>
      </c>
      <c r="Y131" s="214">
        <v>3282.3333333333335</v>
      </c>
      <c r="Z131" s="214">
        <v>1440.3333333333333</v>
      </c>
      <c r="AA131" s="215">
        <v>2700</v>
      </c>
      <c r="AB131" s="119"/>
      <c r="AC131" s="120">
        <v>2.4010791366906461</v>
      </c>
      <c r="AD131" s="218">
        <v>142.84837545126354</v>
      </c>
      <c r="AE131" s="212">
        <v>5569.5020746887967</v>
      </c>
      <c r="AF131" s="218">
        <v>150.56016597510373</v>
      </c>
      <c r="AG131" s="212">
        <v>4058.5062240663901</v>
      </c>
      <c r="AH131" s="120">
        <v>18.666666666666668</v>
      </c>
      <c r="AI131" s="120"/>
      <c r="AJ131" s="120"/>
      <c r="AK131" s="120"/>
      <c r="AL131" s="121"/>
      <c r="AM131" s="185"/>
      <c r="AN131" s="186"/>
      <c r="AO131" s="186">
        <v>16.697472924187714</v>
      </c>
      <c r="AP131" s="186">
        <v>21.33818181818182</v>
      </c>
      <c r="AQ131" s="186"/>
      <c r="AR131" s="187"/>
      <c r="AS131" s="188">
        <v>38.631623931623885</v>
      </c>
      <c r="AT131" s="189">
        <v>53.42187499999995</v>
      </c>
      <c r="AU131" s="189">
        <v>42.544017094017143</v>
      </c>
      <c r="AV131" s="189">
        <v>54.431159420289895</v>
      </c>
      <c r="AW131" s="189">
        <v>36.92037914691943</v>
      </c>
      <c r="AX131" s="189">
        <v>52.418072289156612</v>
      </c>
      <c r="AY131" s="189">
        <v>32.575355450236955</v>
      </c>
      <c r="AZ131" s="190">
        <v>53.752845528455268</v>
      </c>
      <c r="BA131" s="4"/>
    </row>
    <row r="132" spans="2:53" s="400" customFormat="1">
      <c r="B132" s="44">
        <v>1995</v>
      </c>
      <c r="C132" s="35">
        <v>304</v>
      </c>
      <c r="D132" s="320" t="e">
        <v>#DIV/0!</v>
      </c>
      <c r="E132" s="321" t="e">
        <v>#DIV/0!</v>
      </c>
      <c r="F132" s="122"/>
      <c r="G132" s="123"/>
      <c r="H132" s="124"/>
      <c r="I132" s="125" t="e">
        <v>#DIV/0!</v>
      </c>
      <c r="J132" s="221">
        <v>179.92171052631565</v>
      </c>
      <c r="K132" s="125">
        <v>68.300000000000082</v>
      </c>
      <c r="L132" s="125">
        <v>58.082894736842142</v>
      </c>
      <c r="M132" s="125">
        <v>105.09309210526305</v>
      </c>
      <c r="N132" s="125" t="e">
        <v>#DIV/0!</v>
      </c>
      <c r="O132" s="125" t="e">
        <v>#DIV/0!</v>
      </c>
      <c r="P132" s="125">
        <v>7.0658536585365894</v>
      </c>
      <c r="Q132" s="125" t="e">
        <v>#DIV/0!</v>
      </c>
      <c r="R132" s="125" t="e">
        <v>#DIV/0!</v>
      </c>
      <c r="S132" s="125">
        <v>35.950322580645135</v>
      </c>
      <c r="T132" s="125" t="e">
        <v>#DIV/0!</v>
      </c>
      <c r="U132" s="125" t="e">
        <v>#DIV/0!</v>
      </c>
      <c r="V132" s="125">
        <v>16.542631578947361</v>
      </c>
      <c r="W132" s="125">
        <v>76.629032258064512</v>
      </c>
      <c r="X132" s="216">
        <v>3015.7254237288134</v>
      </c>
      <c r="Y132" s="216">
        <v>5287.5</v>
      </c>
      <c r="Z132" s="216">
        <v>1499.1621621621621</v>
      </c>
      <c r="AA132" s="217">
        <v>3980.2197802197802</v>
      </c>
      <c r="AB132" s="126"/>
      <c r="AC132" s="127">
        <v>2.4417763157894732</v>
      </c>
      <c r="AD132" s="219">
        <v>149.51644736842104</v>
      </c>
      <c r="AE132" s="213">
        <v>5454.769736842105</v>
      </c>
      <c r="AF132" s="219">
        <v>157.75657894736841</v>
      </c>
      <c r="AG132" s="213">
        <v>4015.4605263157896</v>
      </c>
      <c r="AH132" s="127">
        <v>20</v>
      </c>
      <c r="AI132" s="127"/>
      <c r="AJ132" s="127"/>
      <c r="AK132" s="127"/>
      <c r="AL132" s="128"/>
      <c r="AM132" s="191"/>
      <c r="AN132" s="192"/>
      <c r="AO132" s="192">
        <v>16.834868421052619</v>
      </c>
      <c r="AP132" s="192">
        <v>21.265993265993266</v>
      </c>
      <c r="AQ132" s="192"/>
      <c r="AR132" s="193"/>
      <c r="AS132" s="194">
        <v>38.696949152542388</v>
      </c>
      <c r="AT132" s="195">
        <v>54.045535714285698</v>
      </c>
      <c r="AU132" s="195">
        <v>42.791525423728821</v>
      </c>
      <c r="AV132" s="195">
        <v>55.118918918918929</v>
      </c>
      <c r="AW132" s="195">
        <v>36.807627118644028</v>
      </c>
      <c r="AX132" s="195">
        <v>52.510526315789491</v>
      </c>
      <c r="AY132" s="195">
        <v>32.636000000000045</v>
      </c>
      <c r="AZ132" s="196">
        <v>54.100000000000044</v>
      </c>
      <c r="BA132" s="4"/>
    </row>
    <row r="133" spans="2:53" s="400" customFormat="1">
      <c r="B133" s="36">
        <v>1996</v>
      </c>
      <c r="C133" s="34">
        <v>273</v>
      </c>
      <c r="D133" s="318" t="e">
        <v>#DIV/0!</v>
      </c>
      <c r="E133" s="319" t="e">
        <v>#DIV/0!</v>
      </c>
      <c r="F133" s="115"/>
      <c r="G133" s="116"/>
      <c r="H133" s="117"/>
      <c r="I133" s="118" t="e">
        <v>#DIV/0!</v>
      </c>
      <c r="J133" s="220">
        <v>179.72820512820513</v>
      </c>
      <c r="K133" s="118">
        <v>68.663003663003707</v>
      </c>
      <c r="L133" s="118">
        <v>58.336996336996421</v>
      </c>
      <c r="M133" s="118">
        <v>104.45128205128184</v>
      </c>
      <c r="N133" s="118" t="e">
        <v>#DIV/0!</v>
      </c>
      <c r="O133" s="118" t="e">
        <v>#DIV/0!</v>
      </c>
      <c r="P133" s="118">
        <v>6.5339449541284438</v>
      </c>
      <c r="Q133" s="118" t="e">
        <v>#DIV/0!</v>
      </c>
      <c r="R133" s="118" t="e">
        <v>#DIV/0!</v>
      </c>
      <c r="S133" s="118">
        <v>35.237172774869109</v>
      </c>
      <c r="T133" s="118" t="e">
        <v>#DIV/0!</v>
      </c>
      <c r="U133" s="118" t="e">
        <v>#DIV/0!</v>
      </c>
      <c r="V133" s="118">
        <v>15.968085106382974</v>
      </c>
      <c r="W133" s="118">
        <v>67.932203389830505</v>
      </c>
      <c r="X133" s="214">
        <v>3023.701680672269</v>
      </c>
      <c r="Y133" s="214">
        <v>4733.4615384615381</v>
      </c>
      <c r="Z133" s="214">
        <v>1164.5</v>
      </c>
      <c r="AA133" s="215">
        <v>2659.6078431372548</v>
      </c>
      <c r="AB133" s="119"/>
      <c r="AC133" s="120">
        <v>2.4534798534798523</v>
      </c>
      <c r="AD133" s="218">
        <v>153.10256410256412</v>
      </c>
      <c r="AE133" s="212">
        <v>5592.6829268292686</v>
      </c>
      <c r="AF133" s="218">
        <v>156.95934959349594</v>
      </c>
      <c r="AG133" s="212">
        <v>4067.479674796748</v>
      </c>
      <c r="AH133" s="120">
        <v>16.444444444444443</v>
      </c>
      <c r="AI133" s="120"/>
      <c r="AJ133" s="120"/>
      <c r="AK133" s="120"/>
      <c r="AL133" s="121"/>
      <c r="AM133" s="185"/>
      <c r="AN133" s="186"/>
      <c r="AO133" s="186">
        <v>16.922344322344326</v>
      </c>
      <c r="AP133" s="186">
        <v>21.406593406593405</v>
      </c>
      <c r="AQ133" s="186"/>
      <c r="AR133" s="187"/>
      <c r="AS133" s="188">
        <v>38.672649572649547</v>
      </c>
      <c r="AT133" s="189">
        <v>53.246385542168696</v>
      </c>
      <c r="AU133" s="189">
        <v>42.729487179487229</v>
      </c>
      <c r="AV133" s="189">
        <v>54.568918918918946</v>
      </c>
      <c r="AW133" s="189">
        <v>36.848372093023265</v>
      </c>
      <c r="AX133" s="189">
        <v>49.36363636363631</v>
      </c>
      <c r="AY133" s="189">
        <v>33.091588785046703</v>
      </c>
      <c r="AZ133" s="190">
        <v>52.339512195121955</v>
      </c>
      <c r="BA133" s="4"/>
    </row>
    <row r="134" spans="2:53" s="400" customFormat="1">
      <c r="B134" s="36">
        <v>1997</v>
      </c>
      <c r="C134" s="34">
        <v>274</v>
      </c>
      <c r="D134" s="318" t="e">
        <v>#DIV/0!</v>
      </c>
      <c r="E134" s="319" t="e">
        <v>#DIV/0!</v>
      </c>
      <c r="F134" s="115"/>
      <c r="G134" s="116"/>
      <c r="H134" s="117"/>
      <c r="I134" s="118" t="e">
        <v>#DIV/0!</v>
      </c>
      <c r="J134" s="220">
        <v>179.82846715328452</v>
      </c>
      <c r="K134" s="118">
        <v>68.518978102189806</v>
      </c>
      <c r="L134" s="118">
        <v>58.676277372262746</v>
      </c>
      <c r="M134" s="118">
        <v>104.63722627737212</v>
      </c>
      <c r="N134" s="118" t="e">
        <v>#DIV/0!</v>
      </c>
      <c r="O134" s="118" t="e">
        <v>#DIV/0!</v>
      </c>
      <c r="P134" s="118">
        <v>6.91794871794872</v>
      </c>
      <c r="Q134" s="118" t="e">
        <v>#DIV/0!</v>
      </c>
      <c r="R134" s="118" t="e">
        <v>#DIV/0!</v>
      </c>
      <c r="S134" s="118">
        <v>35.581018518518469</v>
      </c>
      <c r="T134" s="118" t="e">
        <v>#DIV/0!</v>
      </c>
      <c r="U134" s="118" t="e">
        <v>#DIV/0!</v>
      </c>
      <c r="V134" s="118">
        <v>17.8042780748663</v>
      </c>
      <c r="W134" s="118">
        <v>91</v>
      </c>
      <c r="X134" s="214">
        <v>3033.6848739495799</v>
      </c>
      <c r="Y134" s="214">
        <v>4815.1911764705883</v>
      </c>
      <c r="Z134" s="214">
        <v>1328.8571428571429</v>
      </c>
      <c r="AA134" s="215">
        <v>2445.818181818182</v>
      </c>
      <c r="AB134" s="119"/>
      <c r="AC134" s="120">
        <v>2.4777372262773709</v>
      </c>
      <c r="AD134" s="218">
        <v>155.70479704797049</v>
      </c>
      <c r="AE134" s="212">
        <v>5551.1235955056181</v>
      </c>
      <c r="AF134" s="218">
        <v>162.10486891385767</v>
      </c>
      <c r="AG134" s="212">
        <v>4119.288389513109</v>
      </c>
      <c r="AH134" s="120">
        <v>15.5</v>
      </c>
      <c r="AI134" s="120"/>
      <c r="AJ134" s="120"/>
      <c r="AK134" s="120"/>
      <c r="AL134" s="121"/>
      <c r="AM134" s="185"/>
      <c r="AN134" s="186"/>
      <c r="AO134" s="186">
        <v>16.906666666666673</v>
      </c>
      <c r="AP134" s="186">
        <v>21.509433962264151</v>
      </c>
      <c r="AQ134" s="186"/>
      <c r="AR134" s="187"/>
      <c r="AS134" s="188">
        <v>38.640723981900514</v>
      </c>
      <c r="AT134" s="189">
        <v>53.11988304093574</v>
      </c>
      <c r="AU134" s="189">
        <v>42.543049327354346</v>
      </c>
      <c r="AV134" s="189">
        <v>54.638461538461563</v>
      </c>
      <c r="AW134" s="189">
        <v>37.006632653061232</v>
      </c>
      <c r="AX134" s="189">
        <v>51.167785234899249</v>
      </c>
      <c r="AY134" s="189">
        <v>33.017171717171728</v>
      </c>
      <c r="AZ134" s="190">
        <v>53.607575757575781</v>
      </c>
      <c r="BA134" s="4"/>
    </row>
    <row r="135" spans="2:53" s="400" customFormat="1">
      <c r="B135" s="36">
        <v>1998</v>
      </c>
      <c r="C135" s="34">
        <v>265</v>
      </c>
      <c r="D135" s="318" t="e">
        <v>#DIV/0!</v>
      </c>
      <c r="E135" s="319" t="e">
        <v>#DIV/0!</v>
      </c>
      <c r="F135" s="115"/>
      <c r="G135" s="116"/>
      <c r="H135" s="117"/>
      <c r="I135" s="118" t="e">
        <v>#DIV/0!</v>
      </c>
      <c r="J135" s="220">
        <v>180.71132075471667</v>
      </c>
      <c r="K135" s="118">
        <v>68.705660377358541</v>
      </c>
      <c r="L135" s="118">
        <v>59.77509433962264</v>
      </c>
      <c r="M135" s="118">
        <v>105.04188679245271</v>
      </c>
      <c r="N135" s="118" t="e">
        <v>#DIV/0!</v>
      </c>
      <c r="O135" s="118" t="e">
        <v>#DIV/0!</v>
      </c>
      <c r="P135" s="118">
        <v>7.0671999999999926</v>
      </c>
      <c r="Q135" s="118" t="e">
        <v>#DIV/0!</v>
      </c>
      <c r="R135" s="118" t="e">
        <v>#DIV/0!</v>
      </c>
      <c r="S135" s="118">
        <v>35.908032128514023</v>
      </c>
      <c r="T135" s="118" t="e">
        <v>#DIV/0!</v>
      </c>
      <c r="U135" s="118" t="e">
        <v>#DIV/0!</v>
      </c>
      <c r="V135" s="118">
        <v>18.116346153846141</v>
      </c>
      <c r="W135" s="118">
        <v>67.109090909090909</v>
      </c>
      <c r="X135" s="214">
        <v>3107.515625</v>
      </c>
      <c r="Y135" s="214">
        <v>4916.9726027397264</v>
      </c>
      <c r="Z135" s="214">
        <v>1412.5384615384614</v>
      </c>
      <c r="AA135" s="215">
        <v>2541.4285714285716</v>
      </c>
      <c r="AB135" s="119"/>
      <c r="AC135" s="120">
        <v>2.5026415094339622</v>
      </c>
      <c r="AD135" s="218">
        <v>156.42264150943396</v>
      </c>
      <c r="AE135" s="212">
        <v>5500</v>
      </c>
      <c r="AF135" s="218">
        <v>164.18490566037735</v>
      </c>
      <c r="AG135" s="212">
        <v>3993.0188679245284</v>
      </c>
      <c r="AH135" s="120">
        <v>18</v>
      </c>
      <c r="AI135" s="120"/>
      <c r="AJ135" s="120"/>
      <c r="AK135" s="120"/>
      <c r="AL135" s="121"/>
      <c r="AM135" s="185"/>
      <c r="AN135" s="186"/>
      <c r="AO135" s="186">
        <v>16.798490566037742</v>
      </c>
      <c r="AP135" s="186">
        <v>21.34090909090909</v>
      </c>
      <c r="AQ135" s="186"/>
      <c r="AR135" s="187"/>
      <c r="AS135" s="188">
        <v>38.950378787878812</v>
      </c>
      <c r="AT135" s="189">
        <v>53.263302752293583</v>
      </c>
      <c r="AU135" s="189">
        <v>42.510646387832693</v>
      </c>
      <c r="AV135" s="189">
        <v>54.777651515151518</v>
      </c>
      <c r="AW135" s="189">
        <v>37.135146443514643</v>
      </c>
      <c r="AX135" s="189">
        <v>50.549746192893387</v>
      </c>
      <c r="AY135" s="189">
        <v>33.160504201680652</v>
      </c>
      <c r="AZ135" s="190">
        <v>53.797854077253227</v>
      </c>
      <c r="BA135" s="4"/>
    </row>
    <row r="136" spans="2:53" s="400" customFormat="1">
      <c r="B136" s="36">
        <v>1999</v>
      </c>
      <c r="C136" s="34">
        <v>281</v>
      </c>
      <c r="D136" s="318" t="e">
        <v>#DIV/0!</v>
      </c>
      <c r="E136" s="319" t="e">
        <v>#DIV/0!</v>
      </c>
      <c r="F136" s="115"/>
      <c r="G136" s="116"/>
      <c r="H136" s="117"/>
      <c r="I136" s="118" t="e">
        <v>#DIV/0!</v>
      </c>
      <c r="J136" s="220">
        <v>181.14911032028496</v>
      </c>
      <c r="K136" s="118">
        <v>68.923843416370048</v>
      </c>
      <c r="L136" s="118">
        <v>60.340213523131695</v>
      </c>
      <c r="M136" s="118">
        <v>105.20355871886107</v>
      </c>
      <c r="N136" s="118" t="e">
        <v>#DIV/0!</v>
      </c>
      <c r="O136" s="118" t="e">
        <v>#DIV/0!</v>
      </c>
      <c r="P136" s="118">
        <v>7.1049079754601152</v>
      </c>
      <c r="Q136" s="118" t="e">
        <v>#DIV/0!</v>
      </c>
      <c r="R136" s="118" t="e">
        <v>#DIV/0!</v>
      </c>
      <c r="S136" s="118">
        <v>36.420524017467237</v>
      </c>
      <c r="T136" s="118" t="e">
        <v>#DIV/0!</v>
      </c>
      <c r="U136" s="118" t="e">
        <v>#DIV/0!</v>
      </c>
      <c r="V136" s="118">
        <v>19.509389671361493</v>
      </c>
      <c r="W136" s="118">
        <v>104.6</v>
      </c>
      <c r="X136" s="214">
        <v>3157.5882352941176</v>
      </c>
      <c r="Y136" s="214">
        <v>5087.151515151515</v>
      </c>
      <c r="Z136" s="214">
        <v>2053.5555555555557</v>
      </c>
      <c r="AA136" s="215">
        <v>2920.4137931034484</v>
      </c>
      <c r="AB136" s="119"/>
      <c r="AC136" s="120">
        <v>2.5765124555160148</v>
      </c>
      <c r="AD136" s="218">
        <v>159.41992882562278</v>
      </c>
      <c r="AE136" s="212">
        <v>5490.3571428571431</v>
      </c>
      <c r="AF136" s="218">
        <v>168.74642857142857</v>
      </c>
      <c r="AG136" s="212">
        <v>3934.1071428571427</v>
      </c>
      <c r="AH136" s="120">
        <v>18</v>
      </c>
      <c r="AI136" s="120"/>
      <c r="AJ136" s="120"/>
      <c r="AK136" s="120"/>
      <c r="AL136" s="121"/>
      <c r="AM136" s="185"/>
      <c r="AN136" s="186"/>
      <c r="AO136" s="186">
        <v>16.960142348754452</v>
      </c>
      <c r="AP136" s="186">
        <v>20.960854092526692</v>
      </c>
      <c r="AQ136" s="186"/>
      <c r="AR136" s="187"/>
      <c r="AS136" s="188">
        <v>39.058909090909019</v>
      </c>
      <c r="AT136" s="189">
        <v>53.190047393364985</v>
      </c>
      <c r="AU136" s="189">
        <v>42.469348659003735</v>
      </c>
      <c r="AV136" s="189">
        <v>54.844727272727319</v>
      </c>
      <c r="AW136" s="189">
        <v>37.297590361445792</v>
      </c>
      <c r="AX136" s="189">
        <v>51.069270833333348</v>
      </c>
      <c r="AY136" s="189">
        <v>33.952610441767078</v>
      </c>
      <c r="AZ136" s="190">
        <v>54.094514767932466</v>
      </c>
      <c r="BA136" s="4"/>
    </row>
    <row r="137" spans="2:53" s="400" customFormat="1">
      <c r="B137" s="44">
        <v>2000</v>
      </c>
      <c r="C137" s="35">
        <v>298</v>
      </c>
      <c r="D137" s="320">
        <v>37805</v>
      </c>
      <c r="E137" s="321">
        <v>32837</v>
      </c>
      <c r="F137" s="122"/>
      <c r="G137" s="123"/>
      <c r="H137" s="124"/>
      <c r="I137" s="125" t="e">
        <v>#DIV/0!</v>
      </c>
      <c r="J137" s="221">
        <v>182.59597315436241</v>
      </c>
      <c r="K137" s="125">
        <v>69.208053691275126</v>
      </c>
      <c r="L137" s="125">
        <v>61.035570469798643</v>
      </c>
      <c r="M137" s="125">
        <v>106.16510067114072</v>
      </c>
      <c r="N137" s="125" t="e">
        <v>#DIV/0!</v>
      </c>
      <c r="O137" s="125" t="e">
        <v>#DIV/0!</v>
      </c>
      <c r="P137" s="125">
        <v>7.0378906249999957</v>
      </c>
      <c r="Q137" s="125" t="e">
        <v>#DIV/0!</v>
      </c>
      <c r="R137" s="125" t="e">
        <v>#DIV/0!</v>
      </c>
      <c r="S137" s="125">
        <v>36.28064516129028</v>
      </c>
      <c r="T137" s="125" t="e">
        <v>#DIV/0!</v>
      </c>
      <c r="U137" s="125" t="e">
        <v>#DIV/0!</v>
      </c>
      <c r="V137" s="125">
        <v>20.597333333333353</v>
      </c>
      <c r="W137" s="125">
        <v>64.41379310344827</v>
      </c>
      <c r="X137" s="216">
        <v>3260.8253424657532</v>
      </c>
      <c r="Y137" s="216">
        <v>4872.7130434782612</v>
      </c>
      <c r="Z137" s="216">
        <v>1385.0263157894738</v>
      </c>
      <c r="AA137" s="217">
        <v>3295.0368098159511</v>
      </c>
      <c r="AB137" s="126"/>
      <c r="AC137" s="127">
        <v>2.6489932885906029</v>
      </c>
      <c r="AD137" s="219">
        <v>164.26510067114094</v>
      </c>
      <c r="AE137" s="213">
        <v>5513.2550335570468</v>
      </c>
      <c r="AF137" s="219">
        <v>173.12080536912751</v>
      </c>
      <c r="AG137" s="213">
        <v>3946.979865771812</v>
      </c>
      <c r="AH137" s="127">
        <v>24</v>
      </c>
      <c r="AI137" s="127"/>
      <c r="AJ137" s="127"/>
      <c r="AK137" s="127"/>
      <c r="AL137" s="128"/>
      <c r="AM137" s="191"/>
      <c r="AN137" s="192"/>
      <c r="AO137" s="192">
        <v>17.247315436241621</v>
      </c>
      <c r="AP137" s="192">
        <v>20.552542372881355</v>
      </c>
      <c r="AQ137" s="192"/>
      <c r="AR137" s="193"/>
      <c r="AS137" s="194">
        <v>39.152013422818733</v>
      </c>
      <c r="AT137" s="195">
        <v>53.161904761904722</v>
      </c>
      <c r="AU137" s="195">
        <v>42.376174496644232</v>
      </c>
      <c r="AV137" s="195">
        <v>55.032550335570448</v>
      </c>
      <c r="AW137" s="195">
        <v>37.417870722433477</v>
      </c>
      <c r="AX137" s="195">
        <v>51.089035087719246</v>
      </c>
      <c r="AY137" s="195">
        <v>33.925475285171103</v>
      </c>
      <c r="AZ137" s="196">
        <v>54.657198443579773</v>
      </c>
      <c r="BA137" s="4"/>
    </row>
    <row r="138" spans="2:53" s="400" customFormat="1">
      <c r="B138" s="36">
        <v>2001</v>
      </c>
      <c r="C138" s="34">
        <v>553</v>
      </c>
      <c r="D138" s="318">
        <v>21435.922242314646</v>
      </c>
      <c r="E138" s="319">
        <v>19511.126582278481</v>
      </c>
      <c r="F138" s="115"/>
      <c r="G138" s="116"/>
      <c r="H138" s="117"/>
      <c r="I138" s="118">
        <v>4.9095840867992768</v>
      </c>
      <c r="J138" s="220">
        <v>181.44466546112091</v>
      </c>
      <c r="K138" s="118">
        <v>69.422603978300131</v>
      </c>
      <c r="L138" s="118">
        <v>61.109764918625828</v>
      </c>
      <c r="M138" s="118">
        <v>104.95895117540688</v>
      </c>
      <c r="N138" s="118">
        <v>60.522222222222183</v>
      </c>
      <c r="O138" s="118">
        <v>60.030864197530832</v>
      </c>
      <c r="P138" s="118">
        <v>7.0345931758530194</v>
      </c>
      <c r="Q138" s="118">
        <v>28.695652173913043</v>
      </c>
      <c r="R138" s="118">
        <v>23.956521739130434</v>
      </c>
      <c r="S138" s="118">
        <v>35.702320675105575</v>
      </c>
      <c r="T138" s="118">
        <v>0.31116279069767444</v>
      </c>
      <c r="U138" s="118">
        <v>98.54666666666661</v>
      </c>
      <c r="V138" s="118">
        <v>20.989830508474579</v>
      </c>
      <c r="W138" s="118">
        <v>51.651162790697661</v>
      </c>
      <c r="X138" s="214">
        <v>3246.2838827838827</v>
      </c>
      <c r="Y138" s="214">
        <v>4383.7580645161288</v>
      </c>
      <c r="Z138" s="214">
        <v>1263.7555555555555</v>
      </c>
      <c r="AA138" s="215">
        <v>3311.28679245283</v>
      </c>
      <c r="AB138" s="119"/>
      <c r="AC138" s="120">
        <v>2.5535262206148253</v>
      </c>
      <c r="AD138" s="218">
        <v>163.18987341772151</v>
      </c>
      <c r="AE138" s="212">
        <v>5648.5533453887883</v>
      </c>
      <c r="AF138" s="218">
        <v>169.85533453887885</v>
      </c>
      <c r="AG138" s="212">
        <v>3912.9294755877036</v>
      </c>
      <c r="AH138" s="120">
        <v>18.647377938517177</v>
      </c>
      <c r="AI138" s="120"/>
      <c r="AJ138" s="120"/>
      <c r="AK138" s="120"/>
      <c r="AL138" s="121"/>
      <c r="AM138" s="185"/>
      <c r="AN138" s="186"/>
      <c r="AO138" s="186">
        <v>16.91338155515361</v>
      </c>
      <c r="AP138" s="186">
        <v>21.023593466424682</v>
      </c>
      <c r="AQ138" s="186"/>
      <c r="AR138" s="187"/>
      <c r="AS138" s="188">
        <v>39.265641952983714</v>
      </c>
      <c r="AT138" s="189">
        <v>52.721595330739312</v>
      </c>
      <c r="AU138" s="189">
        <v>42.326220614828216</v>
      </c>
      <c r="AV138" s="189">
        <v>54.735623869801039</v>
      </c>
      <c r="AW138" s="189">
        <v>37.576470588235289</v>
      </c>
      <c r="AX138" s="189">
        <v>50.437763713080066</v>
      </c>
      <c r="AY138" s="189">
        <v>34.162941176470554</v>
      </c>
      <c r="AZ138" s="190">
        <v>53.859607843137027</v>
      </c>
      <c r="BA138" s="4"/>
    </row>
    <row r="139" spans="2:53" s="400" customFormat="1">
      <c r="B139" s="36">
        <v>2002</v>
      </c>
      <c r="C139" s="34">
        <v>531</v>
      </c>
      <c r="D139" s="318">
        <v>22022.146892655368</v>
      </c>
      <c r="E139" s="319">
        <v>20122.44318181818</v>
      </c>
      <c r="F139" s="115"/>
      <c r="G139" s="116"/>
      <c r="H139" s="117"/>
      <c r="I139" s="118">
        <v>4.9623352165725043</v>
      </c>
      <c r="J139" s="220">
        <v>183.41770244821049</v>
      </c>
      <c r="K139" s="118">
        <v>69.688323917137623</v>
      </c>
      <c r="L139" s="118">
        <v>61.870998116760894</v>
      </c>
      <c r="M139" s="118">
        <v>106.14086629001901</v>
      </c>
      <c r="N139" s="118">
        <v>59.552199999999928</v>
      </c>
      <c r="O139" s="118">
        <v>59.275799999999848</v>
      </c>
      <c r="P139" s="118">
        <v>7.2047355163727973</v>
      </c>
      <c r="Q139" s="118">
        <v>29.697637795275611</v>
      </c>
      <c r="R139" s="118">
        <v>25.099212598425197</v>
      </c>
      <c r="S139" s="118">
        <v>36.222448132780123</v>
      </c>
      <c r="T139" s="118">
        <v>0.32390243902439031</v>
      </c>
      <c r="U139" s="118">
        <v>97.398979591836607</v>
      </c>
      <c r="V139" s="118">
        <v>22.772820512820534</v>
      </c>
      <c r="W139" s="118">
        <v>57.015830115830191</v>
      </c>
      <c r="X139" s="214">
        <v>3327.3</v>
      </c>
      <c r="Y139" s="214">
        <v>4655.7570621468931</v>
      </c>
      <c r="Z139" s="214">
        <v>1287.1712328767123</v>
      </c>
      <c r="AA139" s="215">
        <v>3386.9932432432433</v>
      </c>
      <c r="AB139" s="119"/>
      <c r="AC139" s="120">
        <v>2.6516007532956669</v>
      </c>
      <c r="AD139" s="218">
        <v>170.54048964218455</v>
      </c>
      <c r="AE139" s="212">
        <v>5609.2278719397364</v>
      </c>
      <c r="AF139" s="218">
        <v>178.24482109227873</v>
      </c>
      <c r="AG139" s="212">
        <v>3858.0979284369114</v>
      </c>
      <c r="AH139" s="120">
        <v>18.719397363465159</v>
      </c>
      <c r="AI139" s="120"/>
      <c r="AJ139" s="120"/>
      <c r="AK139" s="120"/>
      <c r="AL139" s="121"/>
      <c r="AM139" s="185"/>
      <c r="AN139" s="186"/>
      <c r="AO139" s="186">
        <v>17.098870056497088</v>
      </c>
      <c r="AP139" s="186">
        <v>20.823193916349808</v>
      </c>
      <c r="AQ139" s="186"/>
      <c r="AR139" s="187"/>
      <c r="AS139" s="188">
        <v>39.269303201506553</v>
      </c>
      <c r="AT139" s="189">
        <v>53.11843687374747</v>
      </c>
      <c r="AU139" s="189">
        <v>42.245197740112999</v>
      </c>
      <c r="AV139" s="189">
        <v>55.171428571428571</v>
      </c>
      <c r="AW139" s="189">
        <v>37.565720081135836</v>
      </c>
      <c r="AX139" s="189">
        <v>51.366163793103411</v>
      </c>
      <c r="AY139" s="189">
        <v>34.491480730223145</v>
      </c>
      <c r="AZ139" s="190">
        <v>54.412525667351083</v>
      </c>
      <c r="BA139" s="4"/>
    </row>
    <row r="140" spans="2:53" s="400" customFormat="1">
      <c r="B140" s="36">
        <v>2003</v>
      </c>
      <c r="C140" s="34">
        <v>547</v>
      </c>
      <c r="D140" s="318">
        <v>23183.577696526507</v>
      </c>
      <c r="E140" s="319">
        <v>21211.011009174312</v>
      </c>
      <c r="F140" s="115"/>
      <c r="G140" s="116"/>
      <c r="H140" s="117"/>
      <c r="I140" s="118">
        <v>4.90127970749543</v>
      </c>
      <c r="J140" s="220">
        <v>184.36636197440535</v>
      </c>
      <c r="K140" s="118">
        <v>70.245338208409706</v>
      </c>
      <c r="L140" s="118">
        <v>61.718098720292467</v>
      </c>
      <c r="M140" s="118">
        <v>106.9307129798907</v>
      </c>
      <c r="N140" s="118">
        <v>59.945604395604498</v>
      </c>
      <c r="O140" s="118">
        <v>59.705677655677619</v>
      </c>
      <c r="P140" s="118">
        <v>7.2981400966183667</v>
      </c>
      <c r="Q140" s="118">
        <v>29.371291866028706</v>
      </c>
      <c r="R140" s="118">
        <v>23.267464114832542</v>
      </c>
      <c r="S140" s="118">
        <v>37.034132841328429</v>
      </c>
      <c r="T140" s="118">
        <v>0.3252941176470584</v>
      </c>
      <c r="U140" s="118">
        <v>93.948437500000139</v>
      </c>
      <c r="V140" s="118">
        <v>20.733924611973407</v>
      </c>
      <c r="W140" s="118">
        <v>48.79870466321249</v>
      </c>
      <c r="X140" s="214">
        <v>3374.8953271028035</v>
      </c>
      <c r="Y140" s="214">
        <v>4771.0139372822296</v>
      </c>
      <c r="Z140" s="214">
        <v>1212.6153846153845</v>
      </c>
      <c r="AA140" s="215">
        <v>3776</v>
      </c>
      <c r="AB140" s="119"/>
      <c r="AC140" s="120">
        <v>2.7793418647166352</v>
      </c>
      <c r="AD140" s="218">
        <v>182.40219378427787</v>
      </c>
      <c r="AE140" s="212">
        <v>5667.7238805970146</v>
      </c>
      <c r="AF140" s="218">
        <v>189.69287020109689</v>
      </c>
      <c r="AG140" s="212">
        <v>3952.1023765996342</v>
      </c>
      <c r="AH140" s="120">
        <v>19.356489945155392</v>
      </c>
      <c r="AI140" s="120"/>
      <c r="AJ140" s="120"/>
      <c r="AK140" s="120"/>
      <c r="AL140" s="121"/>
      <c r="AM140" s="185"/>
      <c r="AN140" s="186"/>
      <c r="AO140" s="186">
        <v>17.42833638025586</v>
      </c>
      <c r="AP140" s="186">
        <v>20.981617647058822</v>
      </c>
      <c r="AQ140" s="186"/>
      <c r="AR140" s="187"/>
      <c r="AS140" s="188">
        <v>39.337842778793345</v>
      </c>
      <c r="AT140" s="189">
        <v>53.516506717850227</v>
      </c>
      <c r="AU140" s="189">
        <v>42.33455210237657</v>
      </c>
      <c r="AV140" s="189">
        <v>55.50037383177574</v>
      </c>
      <c r="AW140" s="189">
        <v>37.579365079364969</v>
      </c>
      <c r="AX140" s="189">
        <v>51.312655601659706</v>
      </c>
      <c r="AY140" s="189">
        <v>34.50396825396826</v>
      </c>
      <c r="AZ140" s="190">
        <v>54.334146341463409</v>
      </c>
      <c r="BA140" s="4"/>
    </row>
    <row r="141" spans="2:53" s="400" customFormat="1">
      <c r="B141" s="36">
        <v>2004</v>
      </c>
      <c r="C141" s="34">
        <v>639</v>
      </c>
      <c r="D141" s="318">
        <v>23745.472613458529</v>
      </c>
      <c r="E141" s="319">
        <v>22100.80919931857</v>
      </c>
      <c r="F141" s="115"/>
      <c r="G141" s="116"/>
      <c r="H141" s="117"/>
      <c r="I141" s="118">
        <v>4.9733959311424103</v>
      </c>
      <c r="J141" s="220">
        <v>185.25946791862256</v>
      </c>
      <c r="K141" s="118">
        <v>70.784194053208182</v>
      </c>
      <c r="L141" s="118">
        <v>62.386854460093858</v>
      </c>
      <c r="M141" s="118">
        <v>107.88303599374059</v>
      </c>
      <c r="N141" s="118">
        <v>60.398273155416142</v>
      </c>
      <c r="O141" s="118">
        <v>60.202511773940472</v>
      </c>
      <c r="P141" s="118">
        <v>7.325182926829279</v>
      </c>
      <c r="Q141" s="118">
        <v>28.391269841269846</v>
      </c>
      <c r="R141" s="118">
        <v>23.642460317460323</v>
      </c>
      <c r="S141" s="118">
        <v>37.004625199362096</v>
      </c>
      <c r="T141" s="118">
        <v>0.33266666666666622</v>
      </c>
      <c r="U141" s="118">
        <v>95.684905660377453</v>
      </c>
      <c r="V141" s="118">
        <v>21.110516605166033</v>
      </c>
      <c r="W141" s="118">
        <v>48.912582781456962</v>
      </c>
      <c r="X141" s="214">
        <v>3471.0176848874598</v>
      </c>
      <c r="Y141" s="214">
        <v>4962.121212121212</v>
      </c>
      <c r="Z141" s="214">
        <v>1318.5701357466064</v>
      </c>
      <c r="AA141" s="215">
        <v>3904.3057324840765</v>
      </c>
      <c r="AB141" s="119"/>
      <c r="AC141" s="120">
        <v>2.8909233176838773</v>
      </c>
      <c r="AD141" s="218">
        <v>190.48043818466354</v>
      </c>
      <c r="AE141" s="212">
        <v>5664.1627543035993</v>
      </c>
      <c r="AF141" s="218">
        <v>199.32550860719874</v>
      </c>
      <c r="AG141" s="212">
        <v>3953.3646322378718</v>
      </c>
      <c r="AH141" s="120">
        <v>20</v>
      </c>
      <c r="AI141" s="120"/>
      <c r="AJ141" s="120"/>
      <c r="AK141" s="120"/>
      <c r="AL141" s="121"/>
      <c r="AM141" s="185"/>
      <c r="AN141" s="186"/>
      <c r="AO141" s="186">
        <v>17.815962441314497</v>
      </c>
      <c r="AP141" s="186">
        <v>20.793427230046948</v>
      </c>
      <c r="AQ141" s="186"/>
      <c r="AR141" s="187"/>
      <c r="AS141" s="188">
        <v>39.465669291338493</v>
      </c>
      <c r="AT141" s="189">
        <v>53.876985413290079</v>
      </c>
      <c r="AU141" s="189">
        <v>42.27261345852893</v>
      </c>
      <c r="AV141" s="189">
        <v>56.007974481658621</v>
      </c>
      <c r="AW141" s="189">
        <v>37.810455311972888</v>
      </c>
      <c r="AX141" s="189">
        <v>52.160831889081336</v>
      </c>
      <c r="AY141" s="189">
        <v>34.827470686767192</v>
      </c>
      <c r="AZ141" s="190">
        <v>54.94598290598298</v>
      </c>
      <c r="BA141" s="4"/>
    </row>
    <row r="142" spans="2:53" s="400" customFormat="1">
      <c r="B142" s="44">
        <v>2005</v>
      </c>
      <c r="C142" s="35">
        <v>688</v>
      </c>
      <c r="D142" s="320">
        <v>24067.305232558141</v>
      </c>
      <c r="E142" s="321">
        <v>22113.170802919707</v>
      </c>
      <c r="F142" s="122"/>
      <c r="G142" s="123"/>
      <c r="H142" s="124"/>
      <c r="I142" s="125">
        <v>4.9927325581395348</v>
      </c>
      <c r="J142" s="221">
        <v>185.46279069767485</v>
      </c>
      <c r="K142" s="125">
        <v>71.114970930232417</v>
      </c>
      <c r="L142" s="125">
        <v>62.410755813953479</v>
      </c>
      <c r="M142" s="125">
        <v>108.46540697674442</v>
      </c>
      <c r="N142" s="125">
        <v>60.750145772594912</v>
      </c>
      <c r="O142" s="125">
        <v>60.620991253644419</v>
      </c>
      <c r="P142" s="125">
        <v>7.4296288659793861</v>
      </c>
      <c r="Q142" s="125">
        <v>28.419230769230779</v>
      </c>
      <c r="R142" s="125">
        <v>24.034615384615403</v>
      </c>
      <c r="S142" s="125">
        <v>37.280745341615052</v>
      </c>
      <c r="T142" s="125">
        <v>0.32889285714285693</v>
      </c>
      <c r="U142" s="125">
        <v>100.38147208121838</v>
      </c>
      <c r="V142" s="125">
        <v>19.663945578231285</v>
      </c>
      <c r="W142" s="125">
        <v>45.75700757575764</v>
      </c>
      <c r="X142" s="216">
        <v>3465.771048744461</v>
      </c>
      <c r="Y142" s="216">
        <v>5005.6057971014488</v>
      </c>
      <c r="Z142" s="216">
        <v>1351.7605633802816</v>
      </c>
      <c r="AA142" s="217">
        <v>3984.5221932114882</v>
      </c>
      <c r="AB142" s="126"/>
      <c r="AC142" s="127">
        <v>2.9107558139534842</v>
      </c>
      <c r="AD142" s="219">
        <v>198.19767441860466</v>
      </c>
      <c r="AE142" s="213">
        <v>5782.4854651162786</v>
      </c>
      <c r="AF142" s="219">
        <v>204.36337209302326</v>
      </c>
      <c r="AG142" s="213">
        <v>4050.5813953488373</v>
      </c>
      <c r="AH142" s="127">
        <v>20.502923976608187</v>
      </c>
      <c r="AI142" s="127"/>
      <c r="AJ142" s="127"/>
      <c r="AK142" s="127"/>
      <c r="AL142" s="128"/>
      <c r="AM142" s="191"/>
      <c r="AN142" s="192"/>
      <c r="AO142" s="192">
        <v>17.924854651162768</v>
      </c>
      <c r="AP142" s="192">
        <v>21.111918604651162</v>
      </c>
      <c r="AQ142" s="192"/>
      <c r="AR142" s="193"/>
      <c r="AS142" s="194">
        <v>39.492151162790684</v>
      </c>
      <c r="AT142" s="195">
        <v>54.022674418604552</v>
      </c>
      <c r="AU142" s="195">
        <v>42.339680232558095</v>
      </c>
      <c r="AV142" s="195">
        <v>56.336191860464929</v>
      </c>
      <c r="AW142" s="195">
        <v>38.00092024539866</v>
      </c>
      <c r="AX142" s="195">
        <v>53.073456790123288</v>
      </c>
      <c r="AY142" s="195">
        <v>34.914723926380411</v>
      </c>
      <c r="AZ142" s="196">
        <v>55.500153374233136</v>
      </c>
      <c r="BA142" s="4"/>
    </row>
    <row r="143" spans="2:53" s="400" customFormat="1">
      <c r="B143" s="36">
        <v>2006</v>
      </c>
      <c r="C143" s="34">
        <v>717</v>
      </c>
      <c r="D143" s="318">
        <v>25487.704323570433</v>
      </c>
      <c r="E143" s="319">
        <v>23824.338733431516</v>
      </c>
      <c r="F143" s="115"/>
      <c r="G143" s="116"/>
      <c r="H143" s="117"/>
      <c r="I143" s="118">
        <v>5.0767085076708511</v>
      </c>
      <c r="J143" s="220">
        <v>187.48214783821504</v>
      </c>
      <c r="K143" s="118">
        <v>71.660948396094597</v>
      </c>
      <c r="L143" s="118">
        <v>63.225383542538303</v>
      </c>
      <c r="M143" s="118">
        <v>109.56820083682034</v>
      </c>
      <c r="N143" s="118">
        <v>61.214944134078365</v>
      </c>
      <c r="O143" s="118">
        <v>61.156703910614723</v>
      </c>
      <c r="P143" s="118">
        <v>7.4454973821989556</v>
      </c>
      <c r="Q143" s="118">
        <v>27.800000000000011</v>
      </c>
      <c r="R143" s="118">
        <v>24.101718213058419</v>
      </c>
      <c r="S143" s="118">
        <v>37.569867060561521</v>
      </c>
      <c r="T143" s="118">
        <v>0.32983164983165009</v>
      </c>
      <c r="U143" s="118">
        <v>105.49252873563229</v>
      </c>
      <c r="V143" s="118">
        <v>19.883892617449693</v>
      </c>
      <c r="W143" s="118">
        <v>52.771134020618696</v>
      </c>
      <c r="X143" s="214">
        <v>3620.215317919075</v>
      </c>
      <c r="Y143" s="214">
        <v>5173.923295454545</v>
      </c>
      <c r="Z143" s="214">
        <v>1342.9291338582677</v>
      </c>
      <c r="AA143" s="215">
        <v>3969.9773242630386</v>
      </c>
      <c r="AB143" s="119"/>
      <c r="AC143" s="120">
        <v>3.0292887029288638</v>
      </c>
      <c r="AD143" s="218">
        <v>208.52998605299859</v>
      </c>
      <c r="AE143" s="212">
        <v>5827.0153417015345</v>
      </c>
      <c r="AF143" s="218">
        <v>212.32775453277546</v>
      </c>
      <c r="AG143" s="212">
        <v>4068.6889818688983</v>
      </c>
      <c r="AH143" s="120">
        <v>20.822377622377623</v>
      </c>
      <c r="AI143" s="120"/>
      <c r="AJ143" s="120"/>
      <c r="AK143" s="120"/>
      <c r="AL143" s="121"/>
      <c r="AM143" s="185"/>
      <c r="AN143" s="186"/>
      <c r="AO143" s="186">
        <v>18.247559274755893</v>
      </c>
      <c r="AP143" s="186">
        <v>20.641562064156208</v>
      </c>
      <c r="AQ143" s="186"/>
      <c r="AR143" s="187"/>
      <c r="AS143" s="188">
        <v>39.50657342657346</v>
      </c>
      <c r="AT143" s="189">
        <v>54.390655509065468</v>
      </c>
      <c r="AU143" s="189">
        <v>42.35592747559263</v>
      </c>
      <c r="AV143" s="189">
        <v>56.911297071129567</v>
      </c>
      <c r="AW143" s="189">
        <v>38.062058823529384</v>
      </c>
      <c r="AX143" s="189">
        <v>53.525958702064806</v>
      </c>
      <c r="AY143" s="189">
        <v>35.277272727272802</v>
      </c>
      <c r="AZ143" s="190">
        <v>56.039411764705982</v>
      </c>
      <c r="BA143" s="4"/>
    </row>
    <row r="144" spans="2:53" s="400" customFormat="1">
      <c r="B144" s="36">
        <v>2007</v>
      </c>
      <c r="C144" s="34">
        <v>823</v>
      </c>
      <c r="D144" s="318">
        <v>25525.618469015797</v>
      </c>
      <c r="E144" s="319">
        <v>23574.064398541919</v>
      </c>
      <c r="F144" s="115"/>
      <c r="G144" s="116"/>
      <c r="H144" s="117"/>
      <c r="I144" s="118">
        <v>5.0935601458080191</v>
      </c>
      <c r="J144" s="220">
        <v>187.75540704738793</v>
      </c>
      <c r="K144" s="118">
        <v>71.976184690157964</v>
      </c>
      <c r="L144" s="118">
        <v>63.33638583638578</v>
      </c>
      <c r="M144" s="118">
        <v>110.28456865127569</v>
      </c>
      <c r="N144" s="118">
        <v>61.576585365853795</v>
      </c>
      <c r="O144" s="118">
        <v>61.566951219512319</v>
      </c>
      <c r="P144" s="118">
        <v>7.2727272727272574</v>
      </c>
      <c r="Q144" s="118">
        <v>27.523875432525969</v>
      </c>
      <c r="R144" s="118">
        <v>24.122837370242195</v>
      </c>
      <c r="S144" s="118">
        <v>37.458838071693513</v>
      </c>
      <c r="T144" s="118">
        <v>0.33326530612244937</v>
      </c>
      <c r="U144" s="118">
        <v>108.28944723618092</v>
      </c>
      <c r="V144" s="118">
        <v>20.471345875542674</v>
      </c>
      <c r="W144" s="118">
        <v>58.717453798768119</v>
      </c>
      <c r="X144" s="214">
        <v>3646.5635220125787</v>
      </c>
      <c r="Y144" s="214">
        <v>5249.2987012987014</v>
      </c>
      <c r="Z144" s="214">
        <v>1355.908163265306</v>
      </c>
      <c r="AA144" s="215">
        <v>4036.1386138613861</v>
      </c>
      <c r="AB144" s="119"/>
      <c r="AC144" s="120">
        <v>3.0577156743620839</v>
      </c>
      <c r="AD144" s="218">
        <v>214.37424058323208</v>
      </c>
      <c r="AE144" s="212">
        <v>5916.5249088699875</v>
      </c>
      <c r="AF144" s="218">
        <v>214.31713244228433</v>
      </c>
      <c r="AG144" s="212">
        <v>4149.5139732685302</v>
      </c>
      <c r="AH144" s="120">
        <v>21.008567931456547</v>
      </c>
      <c r="AI144" s="120"/>
      <c r="AJ144" s="120"/>
      <c r="AK144" s="120"/>
      <c r="AL144" s="121"/>
      <c r="AM144" s="185"/>
      <c r="AN144" s="186"/>
      <c r="AO144" s="186">
        <v>18.204131227217509</v>
      </c>
      <c r="AP144" s="186">
        <v>20.962332928311056</v>
      </c>
      <c r="AQ144" s="186"/>
      <c r="AR144" s="187"/>
      <c r="AS144" s="188">
        <v>39.533168927250301</v>
      </c>
      <c r="AT144" s="189">
        <v>54.76172539489653</v>
      </c>
      <c r="AU144" s="189">
        <v>42.298414634146361</v>
      </c>
      <c r="AV144" s="189">
        <v>57.242542787285871</v>
      </c>
      <c r="AW144" s="189">
        <v>38.109781209781232</v>
      </c>
      <c r="AX144" s="189">
        <v>53.741290322580504</v>
      </c>
      <c r="AY144" s="189">
        <v>35.679665379665465</v>
      </c>
      <c r="AZ144" s="190">
        <v>56.111886304909632</v>
      </c>
      <c r="BA144" s="4"/>
    </row>
    <row r="145" spans="2:53" s="400" customFormat="1">
      <c r="B145" s="36">
        <v>2008</v>
      </c>
      <c r="C145" s="34">
        <v>960</v>
      </c>
      <c r="D145" s="318">
        <v>26158.894791666666</v>
      </c>
      <c r="E145" s="319">
        <v>24141.174999999999</v>
      </c>
      <c r="F145" s="115"/>
      <c r="G145" s="116"/>
      <c r="H145" s="117"/>
      <c r="I145" s="118">
        <v>5.1427083333333332</v>
      </c>
      <c r="J145" s="220">
        <v>190.96281250000104</v>
      </c>
      <c r="K145" s="118">
        <v>72.649270833333063</v>
      </c>
      <c r="L145" s="118">
        <v>64.554374999999979</v>
      </c>
      <c r="M145" s="118">
        <v>113.7332291666666</v>
      </c>
      <c r="N145" s="118">
        <v>62.013203463203702</v>
      </c>
      <c r="O145" s="118">
        <v>62.005844155844457</v>
      </c>
      <c r="P145" s="118">
        <v>7.7931077694235418</v>
      </c>
      <c r="Q145" s="118">
        <v>27.291711229946561</v>
      </c>
      <c r="R145" s="118">
        <v>24.658021390374323</v>
      </c>
      <c r="S145" s="118">
        <v>37.036235294117652</v>
      </c>
      <c r="T145" s="118">
        <v>0.33010152284263988</v>
      </c>
      <c r="U145" s="118">
        <v>106.93824228028524</v>
      </c>
      <c r="V145" s="118">
        <v>19.35563002680961</v>
      </c>
      <c r="W145" s="118">
        <v>57.406015037594223</v>
      </c>
      <c r="X145" s="214">
        <v>3801.75</v>
      </c>
      <c r="Y145" s="214">
        <v>5291.2415841584161</v>
      </c>
      <c r="Z145" s="214">
        <v>1419.0492227979275</v>
      </c>
      <c r="AA145" s="215">
        <v>4806.864564007421</v>
      </c>
      <c r="AB145" s="119"/>
      <c r="AC145" s="120">
        <v>3.2472916666666469</v>
      </c>
      <c r="AD145" s="218">
        <v>222.38333333333333</v>
      </c>
      <c r="AE145" s="212">
        <v>5895.677083333333</v>
      </c>
      <c r="AF145" s="218">
        <v>227.7901878914405</v>
      </c>
      <c r="AG145" s="212">
        <v>4108.3507306889351</v>
      </c>
      <c r="AH145" s="120">
        <v>21.760504201680671</v>
      </c>
      <c r="AI145" s="120"/>
      <c r="AJ145" s="120"/>
      <c r="AK145" s="120"/>
      <c r="AL145" s="121"/>
      <c r="AM145" s="185"/>
      <c r="AN145" s="186"/>
      <c r="AO145" s="186">
        <v>19.198645833333426</v>
      </c>
      <c r="AP145" s="186">
        <v>20.435416666666665</v>
      </c>
      <c r="AQ145" s="186"/>
      <c r="AR145" s="187"/>
      <c r="AS145" s="188">
        <v>39.703131524008249</v>
      </c>
      <c r="AT145" s="189">
        <v>55.303525641025615</v>
      </c>
      <c r="AU145" s="189">
        <v>42.180962343096212</v>
      </c>
      <c r="AV145" s="189">
        <v>57.904583333333321</v>
      </c>
      <c r="AW145" s="189">
        <v>38.223380900109667</v>
      </c>
      <c r="AX145" s="189">
        <v>53.967418263810345</v>
      </c>
      <c r="AY145" s="189">
        <v>35.721098901099033</v>
      </c>
      <c r="AZ145" s="190">
        <v>56.900766703176231</v>
      </c>
      <c r="BA145" s="4"/>
    </row>
    <row r="146" spans="2:53" s="400" customFormat="1">
      <c r="B146" s="36">
        <v>2009</v>
      </c>
      <c r="C146" s="34">
        <v>865</v>
      </c>
      <c r="D146" s="318">
        <v>27123.863583815029</v>
      </c>
      <c r="E146" s="319">
        <v>25100.757225433525</v>
      </c>
      <c r="F146" s="115"/>
      <c r="G146" s="116"/>
      <c r="H146" s="117"/>
      <c r="I146" s="118">
        <v>5.1445086705202314</v>
      </c>
      <c r="J146" s="220">
        <v>189.53271676300699</v>
      </c>
      <c r="K146" s="118">
        <v>72.615953757225427</v>
      </c>
      <c r="L146" s="118">
        <v>64.404046242774498</v>
      </c>
      <c r="M146" s="118">
        <v>112.56150289017337</v>
      </c>
      <c r="N146" s="118">
        <v>61.849024390243962</v>
      </c>
      <c r="O146" s="118">
        <v>61.935975609756312</v>
      </c>
      <c r="P146" s="118">
        <v>7.5793419170243235</v>
      </c>
      <c r="Q146" s="118">
        <v>27.329972752043592</v>
      </c>
      <c r="R146" s="118">
        <v>24.243869209809265</v>
      </c>
      <c r="S146" s="118">
        <v>37.639294117647104</v>
      </c>
      <c r="T146" s="118">
        <v>0.32764367816091999</v>
      </c>
      <c r="U146" s="118">
        <v>107.0745679012347</v>
      </c>
      <c r="V146" s="118">
        <v>18.957183908045927</v>
      </c>
      <c r="W146" s="118">
        <v>57.114814814815006</v>
      </c>
      <c r="X146" s="214">
        <v>3764.784543325527</v>
      </c>
      <c r="Y146" s="214">
        <v>5383.9322381930187</v>
      </c>
      <c r="Z146" s="214">
        <v>1390.8197674418604</v>
      </c>
      <c r="AA146" s="215">
        <v>4791.0300601202407</v>
      </c>
      <c r="AB146" s="119"/>
      <c r="AC146" s="120">
        <v>3.1812716763005597</v>
      </c>
      <c r="AD146" s="218">
        <v>224.73526011560693</v>
      </c>
      <c r="AE146" s="212">
        <v>5949.0173410404623</v>
      </c>
      <c r="AF146" s="218">
        <v>225.3456647398844</v>
      </c>
      <c r="AG146" s="212">
        <v>4163.5838150289019</v>
      </c>
      <c r="AH146" s="120">
        <v>21.310023310023311</v>
      </c>
      <c r="AI146" s="120"/>
      <c r="AJ146" s="120"/>
      <c r="AK146" s="120"/>
      <c r="AL146" s="121"/>
      <c r="AM146" s="185"/>
      <c r="AN146" s="186"/>
      <c r="AO146" s="186">
        <v>18.833526011560703</v>
      </c>
      <c r="AP146" s="186">
        <v>21.163005780346822</v>
      </c>
      <c r="AQ146" s="186"/>
      <c r="AR146" s="187"/>
      <c r="AS146" s="188">
        <v>39.703930635838027</v>
      </c>
      <c r="AT146" s="189">
        <v>55.221002386634751</v>
      </c>
      <c r="AU146" s="189">
        <v>42.301279069767475</v>
      </c>
      <c r="AV146" s="189">
        <v>57.794206257242237</v>
      </c>
      <c r="AW146" s="189">
        <v>38.190024330900307</v>
      </c>
      <c r="AX146" s="189">
        <v>53.713602015113104</v>
      </c>
      <c r="AY146" s="189">
        <v>35.718482252142032</v>
      </c>
      <c r="AZ146" s="190">
        <v>56.739512195121968</v>
      </c>
      <c r="BA146" s="4"/>
    </row>
    <row r="147" spans="2:53" s="400" customFormat="1">
      <c r="B147" s="44">
        <v>2010</v>
      </c>
      <c r="C147" s="35">
        <v>782</v>
      </c>
      <c r="D147" s="320">
        <v>27642.3094629156</v>
      </c>
      <c r="E147" s="321">
        <v>25624.244245524296</v>
      </c>
      <c r="F147" s="122"/>
      <c r="G147" s="123"/>
      <c r="H147" s="124"/>
      <c r="I147" s="125">
        <v>5.1048593350383635</v>
      </c>
      <c r="J147" s="221">
        <v>187.24256410256444</v>
      </c>
      <c r="K147" s="125">
        <v>72.433503836317172</v>
      </c>
      <c r="L147" s="125">
        <v>63.317201540436464</v>
      </c>
      <c r="M147" s="125">
        <v>110.76739130434784</v>
      </c>
      <c r="N147" s="125">
        <v>62.088242894056826</v>
      </c>
      <c r="O147" s="125">
        <v>62.221705426356785</v>
      </c>
      <c r="P147" s="125">
        <v>7.2229067930489697</v>
      </c>
      <c r="Q147" s="125">
        <v>27.568070175438599</v>
      </c>
      <c r="R147" s="125">
        <v>24.256491228070164</v>
      </c>
      <c r="S147" s="125">
        <v>37.121059431524465</v>
      </c>
      <c r="T147" s="125">
        <v>0.32461538461538486</v>
      </c>
      <c r="U147" s="125">
        <v>107.42536231884063</v>
      </c>
      <c r="V147" s="125">
        <v>18.924159021406659</v>
      </c>
      <c r="W147" s="125">
        <v>59.261870503597194</v>
      </c>
      <c r="X147" s="216">
        <v>3685.0828947368423</v>
      </c>
      <c r="Y147" s="216">
        <v>5209.4694376528114</v>
      </c>
      <c r="Z147" s="216">
        <v>1356.7120622568093</v>
      </c>
      <c r="AA147" s="217">
        <v>4356.9230769230771</v>
      </c>
      <c r="AB147" s="126"/>
      <c r="AC147" s="127">
        <v>3.0354219948849019</v>
      </c>
      <c r="AD147" s="219">
        <v>222.54347826086956</v>
      </c>
      <c r="AE147" s="213">
        <v>6021.0897435897432</v>
      </c>
      <c r="AF147" s="219">
        <v>217.80645161290323</v>
      </c>
      <c r="AG147" s="213">
        <v>4200.0645161290322</v>
      </c>
      <c r="AH147" s="127">
        <v>20.55083655083655</v>
      </c>
      <c r="AI147" s="127"/>
      <c r="AJ147" s="127"/>
      <c r="AK147" s="127"/>
      <c r="AL147" s="128"/>
      <c r="AM147" s="191"/>
      <c r="AN147" s="192"/>
      <c r="AO147" s="192">
        <v>18.121355498721233</v>
      </c>
      <c r="AP147" s="192">
        <v>22.246803069053708</v>
      </c>
      <c r="AQ147" s="192"/>
      <c r="AR147" s="193"/>
      <c r="AS147" s="194">
        <v>39.553717948717868</v>
      </c>
      <c r="AT147" s="195">
        <v>55.096271637816095</v>
      </c>
      <c r="AU147" s="195">
        <v>42.33008962868135</v>
      </c>
      <c r="AV147" s="195">
        <v>57.451150895140778</v>
      </c>
      <c r="AW147" s="195">
        <v>37.93248322147651</v>
      </c>
      <c r="AX147" s="195">
        <v>53.252653631284765</v>
      </c>
      <c r="AY147" s="195">
        <v>35.439784946236543</v>
      </c>
      <c r="AZ147" s="196">
        <v>56.190629183400318</v>
      </c>
      <c r="BA147" s="4"/>
    </row>
    <row r="148" spans="2:53" s="400" customFormat="1">
      <c r="B148" s="36">
        <v>2011</v>
      </c>
      <c r="C148" s="34">
        <v>787</v>
      </c>
      <c r="D148" s="318">
        <v>28517.465057179161</v>
      </c>
      <c r="E148" s="319">
        <v>26517.627700127065</v>
      </c>
      <c r="F148" s="115"/>
      <c r="G148" s="116"/>
      <c r="H148" s="117"/>
      <c r="I148" s="118">
        <v>5.1321473951715371</v>
      </c>
      <c r="J148" s="220">
        <v>186.44649681528708</v>
      </c>
      <c r="K148" s="118">
        <v>72.453875476492939</v>
      </c>
      <c r="L148" s="118">
        <v>63.320870678617233</v>
      </c>
      <c r="M148" s="118">
        <v>110.22249047013965</v>
      </c>
      <c r="N148" s="118">
        <v>62.168280254776995</v>
      </c>
      <c r="O148" s="118">
        <v>62.2901910828026</v>
      </c>
      <c r="P148" s="118">
        <v>7.1558917197452256</v>
      </c>
      <c r="Q148" s="118">
        <v>27.198233215547702</v>
      </c>
      <c r="R148" s="118">
        <v>23.970318021201404</v>
      </c>
      <c r="S148" s="118">
        <v>37.052368758002572</v>
      </c>
      <c r="T148" s="118">
        <v>0.32252717391304381</v>
      </c>
      <c r="U148" s="118">
        <v>107.4245238095239</v>
      </c>
      <c r="V148" s="118">
        <v>18.706379821958389</v>
      </c>
      <c r="W148" s="118">
        <v>58.134698275862121</v>
      </c>
      <c r="X148" s="214">
        <v>3680.1686909581645</v>
      </c>
      <c r="Y148" s="214">
        <v>5124.440298507463</v>
      </c>
      <c r="Z148" s="214">
        <v>1350.1071428571429</v>
      </c>
      <c r="AA148" s="215">
        <v>4190.1617250673853</v>
      </c>
      <c r="AB148" s="119"/>
      <c r="AC148" s="120">
        <v>2.9881226053639751</v>
      </c>
      <c r="AD148" s="218">
        <v>222.14993646759848</v>
      </c>
      <c r="AE148" s="212">
        <v>6030.5019305019305</v>
      </c>
      <c r="AF148" s="218">
        <v>216.95103092783506</v>
      </c>
      <c r="AG148" s="212">
        <v>4152.3195876288664</v>
      </c>
      <c r="AH148" s="120">
        <v>20.298200514138816</v>
      </c>
      <c r="AI148" s="120"/>
      <c r="AJ148" s="120"/>
      <c r="AK148" s="120"/>
      <c r="AL148" s="121"/>
      <c r="AM148" s="185"/>
      <c r="AN148" s="186"/>
      <c r="AO148" s="186">
        <v>17.93039591315457</v>
      </c>
      <c r="AP148" s="186">
        <v>22.860791826309068</v>
      </c>
      <c r="AQ148" s="186"/>
      <c r="AR148" s="187"/>
      <c r="AS148" s="188">
        <v>39.461479591836643</v>
      </c>
      <c r="AT148" s="189">
        <v>54.937830687830434</v>
      </c>
      <c r="AU148" s="189">
        <v>42.395292620865227</v>
      </c>
      <c r="AV148" s="189">
        <v>57.422519083969618</v>
      </c>
      <c r="AW148" s="189">
        <v>37.970469798657788</v>
      </c>
      <c r="AX148" s="189">
        <v>53.458437935843641</v>
      </c>
      <c r="AY148" s="189">
        <v>35.465906040268422</v>
      </c>
      <c r="AZ148" s="190">
        <v>56.267068273092484</v>
      </c>
      <c r="BA148" s="4"/>
    </row>
    <row r="149" spans="2:53" s="400" customFormat="1">
      <c r="B149" s="36">
        <v>2012</v>
      </c>
      <c r="C149" s="34">
        <v>849</v>
      </c>
      <c r="D149" s="318">
        <v>29005.928150765605</v>
      </c>
      <c r="E149" s="319">
        <v>26718.401688781665</v>
      </c>
      <c r="F149" s="115"/>
      <c r="G149" s="116"/>
      <c r="H149" s="117"/>
      <c r="I149" s="118">
        <v>5.1071849234393403</v>
      </c>
      <c r="J149" s="220">
        <v>187.09822904368403</v>
      </c>
      <c r="K149" s="118">
        <v>72.469964664310837</v>
      </c>
      <c r="L149" s="118">
        <v>63.562425683709918</v>
      </c>
      <c r="M149" s="118">
        <v>110.750765606596</v>
      </c>
      <c r="N149" s="118">
        <v>62.265990453460589</v>
      </c>
      <c r="O149" s="118">
        <v>62.388186157517872</v>
      </c>
      <c r="P149" s="118">
        <v>7.0939528023598815</v>
      </c>
      <c r="Q149" s="118">
        <v>26.482666666666677</v>
      </c>
      <c r="R149" s="118">
        <v>23.302000000000003</v>
      </c>
      <c r="S149" s="118">
        <v>37.234556213017797</v>
      </c>
      <c r="T149" s="118">
        <v>0.32153301886792462</v>
      </c>
      <c r="U149" s="118">
        <v>109.15295358649789</v>
      </c>
      <c r="V149" s="118">
        <v>24.119099590723007</v>
      </c>
      <c r="W149" s="118">
        <v>64.918562874251521</v>
      </c>
      <c r="X149" s="214">
        <v>3701.4641975308641</v>
      </c>
      <c r="Y149" s="214">
        <v>5275.7325581395353</v>
      </c>
      <c r="Z149" s="214">
        <v>1453.9346938775511</v>
      </c>
      <c r="AA149" s="215">
        <v>4441.8848167539263</v>
      </c>
      <c r="AB149" s="119"/>
      <c r="AC149" s="120">
        <v>2.9696682464454893</v>
      </c>
      <c r="AD149" s="218">
        <v>219.60306242638399</v>
      </c>
      <c r="AE149" s="212">
        <v>6012.6777251184831</v>
      </c>
      <c r="AF149" s="218">
        <v>215.0935251798561</v>
      </c>
      <c r="AG149" s="212">
        <v>4148.6810551558756</v>
      </c>
      <c r="AH149" s="120">
        <v>20.151658767772513</v>
      </c>
      <c r="AI149" s="120"/>
      <c r="AJ149" s="120"/>
      <c r="AK149" s="120"/>
      <c r="AL149" s="121"/>
      <c r="AM149" s="185"/>
      <c r="AN149" s="186"/>
      <c r="AO149" s="186">
        <v>17.859597156398127</v>
      </c>
      <c r="AP149" s="186">
        <v>23.898058252427184</v>
      </c>
      <c r="AQ149" s="186"/>
      <c r="AR149" s="187"/>
      <c r="AS149" s="188">
        <v>39.618957345971431</v>
      </c>
      <c r="AT149" s="189">
        <v>54.898192771084126</v>
      </c>
      <c r="AU149" s="189">
        <v>42.37355371900825</v>
      </c>
      <c r="AV149" s="189">
        <v>57.614740566037888</v>
      </c>
      <c r="AW149" s="189">
        <v>37.914070351758816</v>
      </c>
      <c r="AX149" s="189">
        <v>53.560282776349467</v>
      </c>
      <c r="AY149" s="189">
        <v>35.50315258511985</v>
      </c>
      <c r="AZ149" s="190">
        <v>56.262311557788941</v>
      </c>
      <c r="BA149" s="4"/>
    </row>
    <row r="150" spans="2:53" s="400" customFormat="1">
      <c r="B150" s="36">
        <v>2013</v>
      </c>
      <c r="C150" s="34">
        <v>826</v>
      </c>
      <c r="D150" s="318">
        <v>29112.594430992736</v>
      </c>
      <c r="E150" s="319">
        <v>27194.807272727274</v>
      </c>
      <c r="F150" s="115"/>
      <c r="G150" s="116"/>
      <c r="H150" s="117"/>
      <c r="I150" s="118">
        <v>5.1101694915254239</v>
      </c>
      <c r="J150" s="220">
        <v>186.99443099273671</v>
      </c>
      <c r="K150" s="118">
        <v>72.521307506053148</v>
      </c>
      <c r="L150" s="118">
        <v>63.386440677966206</v>
      </c>
      <c r="M150" s="118">
        <v>110.91634382566589</v>
      </c>
      <c r="N150" s="118">
        <v>62.378319123020702</v>
      </c>
      <c r="O150" s="118">
        <v>62.526674786845263</v>
      </c>
      <c r="P150" s="118">
        <v>7.0695924764890261</v>
      </c>
      <c r="Q150" s="118">
        <v>25.203594771241836</v>
      </c>
      <c r="R150" s="118">
        <v>23.257189542483651</v>
      </c>
      <c r="S150" s="118">
        <v>37.150549450549484</v>
      </c>
      <c r="T150" s="118">
        <v>0.32255125284738073</v>
      </c>
      <c r="U150" s="118">
        <v>120.4999999999999</v>
      </c>
      <c r="V150" s="118">
        <v>24.155632823365732</v>
      </c>
      <c r="W150" s="118">
        <v>65.032776617954113</v>
      </c>
      <c r="X150" s="214">
        <v>3657.2801461632157</v>
      </c>
      <c r="Y150" s="214">
        <v>5309.3468208092481</v>
      </c>
      <c r="Z150" s="214">
        <v>1438.8992248062016</v>
      </c>
      <c r="AA150" s="215">
        <v>4618.7323943661968</v>
      </c>
      <c r="AB150" s="119"/>
      <c r="AC150" s="120">
        <v>2.9202192448233744</v>
      </c>
      <c r="AD150" s="218">
        <v>218.93462469733657</v>
      </c>
      <c r="AE150" s="212">
        <v>6034.4829683698299</v>
      </c>
      <c r="AF150" s="218">
        <v>213.48263027295286</v>
      </c>
      <c r="AG150" s="212">
        <v>4114.39205955335</v>
      </c>
      <c r="AH150" s="120">
        <v>20.004872107186358</v>
      </c>
      <c r="AI150" s="120"/>
      <c r="AJ150" s="120"/>
      <c r="AK150" s="120"/>
      <c r="AL150" s="121"/>
      <c r="AM150" s="185"/>
      <c r="AN150" s="186"/>
      <c r="AO150" s="186">
        <v>17.592900856793175</v>
      </c>
      <c r="AP150" s="186">
        <v>24.835000000000001</v>
      </c>
      <c r="AQ150" s="186"/>
      <c r="AR150" s="187"/>
      <c r="AS150" s="188">
        <v>39.581840193704473</v>
      </c>
      <c r="AT150" s="189">
        <v>54.836674816625717</v>
      </c>
      <c r="AU150" s="189">
        <v>42.371393939393812</v>
      </c>
      <c r="AV150" s="189">
        <v>57.693220338983188</v>
      </c>
      <c r="AW150" s="189">
        <v>37.872351421188675</v>
      </c>
      <c r="AX150" s="189">
        <v>53.587728459529892</v>
      </c>
      <c r="AY150" s="189">
        <v>35.725226390685741</v>
      </c>
      <c r="AZ150" s="190">
        <v>56.34509043927644</v>
      </c>
      <c r="BA150" s="4"/>
    </row>
    <row r="151" spans="2:53" s="400" customFormat="1">
      <c r="B151" s="36">
        <v>2014</v>
      </c>
      <c r="C151" s="34">
        <v>838</v>
      </c>
      <c r="D151" s="318">
        <v>30589.844868735083</v>
      </c>
      <c r="E151" s="319">
        <v>28589.869772998805</v>
      </c>
      <c r="F151" s="115"/>
      <c r="G151" s="116"/>
      <c r="H151" s="117"/>
      <c r="I151" s="118">
        <v>5.1575178997613369</v>
      </c>
      <c r="J151" s="220">
        <v>188.37494033412906</v>
      </c>
      <c r="K151" s="118">
        <v>72.813768115941855</v>
      </c>
      <c r="L151" s="118">
        <v>63.579904306220058</v>
      </c>
      <c r="M151" s="118">
        <v>111.92088305489281</v>
      </c>
      <c r="N151" s="118">
        <v>62.650184956843553</v>
      </c>
      <c r="O151" s="118">
        <v>62.770406905055587</v>
      </c>
      <c r="P151" s="118">
        <v>6.9191413237924699</v>
      </c>
      <c r="Q151" s="118">
        <v>24.16</v>
      </c>
      <c r="R151" s="118">
        <v>22.763809523809524</v>
      </c>
      <c r="S151" s="118">
        <v>37.486104218362236</v>
      </c>
      <c r="T151" s="118">
        <v>0.32004494382022469</v>
      </c>
      <c r="U151" s="118">
        <v>125.12079062957525</v>
      </c>
      <c r="V151" s="118">
        <v>24.59985994397756</v>
      </c>
      <c r="W151" s="118">
        <v>66.442887029288741</v>
      </c>
      <c r="X151" s="214">
        <v>3743.3111668757842</v>
      </c>
      <c r="Y151" s="214">
        <v>5421.5445292620861</v>
      </c>
      <c r="Z151" s="214">
        <v>1405.5384615384614</v>
      </c>
      <c r="AA151" s="215">
        <v>4674.8010610079573</v>
      </c>
      <c r="AB151" s="119"/>
      <c r="AC151" s="120">
        <v>2.9930288461538308</v>
      </c>
      <c r="AD151" s="218">
        <v>227.70644391408115</v>
      </c>
      <c r="AE151" s="212">
        <v>6025.416666666667</v>
      </c>
      <c r="AF151" s="218">
        <v>221.15230961298377</v>
      </c>
      <c r="AG151" s="212">
        <v>4107.4282147315853</v>
      </c>
      <c r="AH151" s="120">
        <v>20.442307692307693</v>
      </c>
      <c r="AI151" s="120"/>
      <c r="AJ151" s="120"/>
      <c r="AK151" s="120"/>
      <c r="AL151" s="121"/>
      <c r="AM151" s="185"/>
      <c r="AN151" s="186"/>
      <c r="AO151" s="186">
        <v>17.84761321909426</v>
      </c>
      <c r="AP151" s="186">
        <v>25.050430504305044</v>
      </c>
      <c r="AQ151" s="186"/>
      <c r="AR151" s="187"/>
      <c r="AS151" s="188">
        <v>39.513788968824869</v>
      </c>
      <c r="AT151" s="189">
        <v>55.117874396134951</v>
      </c>
      <c r="AU151" s="189">
        <v>42.39915966386544</v>
      </c>
      <c r="AV151" s="189">
        <v>58.015827338129625</v>
      </c>
      <c r="AW151" s="189">
        <v>37.894642857142884</v>
      </c>
      <c r="AX151" s="189">
        <v>54.026478149100107</v>
      </c>
      <c r="AY151" s="189">
        <v>36.072796934866048</v>
      </c>
      <c r="AZ151" s="190">
        <v>56.778698979591937</v>
      </c>
      <c r="BA151" s="4"/>
    </row>
    <row r="152" spans="2:53" s="400" customFormat="1">
      <c r="B152" s="44">
        <v>2015</v>
      </c>
      <c r="C152" s="35">
        <v>834</v>
      </c>
      <c r="D152" s="320">
        <v>32094.922062350121</v>
      </c>
      <c r="E152" s="321">
        <v>30022.369304556356</v>
      </c>
      <c r="F152" s="122"/>
      <c r="G152" s="123"/>
      <c r="H152" s="124"/>
      <c r="I152" s="125">
        <v>5.1594724220623505</v>
      </c>
      <c r="J152" s="221">
        <v>189.23908872901714</v>
      </c>
      <c r="K152" s="125">
        <v>73.025427872860618</v>
      </c>
      <c r="L152" s="125">
        <v>63.908880778588646</v>
      </c>
      <c r="M152" s="125">
        <v>112.47925659472446</v>
      </c>
      <c r="N152" s="125">
        <v>62.011267605633833</v>
      </c>
      <c r="O152" s="125">
        <v>62.101408450704263</v>
      </c>
      <c r="P152" s="125">
        <v>7.066740088105715</v>
      </c>
      <c r="Q152" s="125">
        <v>23.547891566265083</v>
      </c>
      <c r="R152" s="125">
        <v>22.823493975903627</v>
      </c>
      <c r="S152" s="125">
        <v>37.489740420271886</v>
      </c>
      <c r="T152" s="125">
        <v>0.2945454545454545</v>
      </c>
      <c r="U152" s="125">
        <v>128.21097560975619</v>
      </c>
      <c r="V152" s="125">
        <v>26.531120331950156</v>
      </c>
      <c r="W152" s="125">
        <v>67.744007858546098</v>
      </c>
      <c r="X152" s="216">
        <v>3748.320703653586</v>
      </c>
      <c r="Y152" s="216">
        <v>5479.2177215189877</v>
      </c>
      <c r="Z152" s="216">
        <v>1392.1728723404256</v>
      </c>
      <c r="AA152" s="217">
        <v>4789.267015706806</v>
      </c>
      <c r="AB152" s="126"/>
      <c r="AC152" s="127">
        <v>3.0739130434782473</v>
      </c>
      <c r="AD152" s="219">
        <v>234.00359712230215</v>
      </c>
      <c r="AE152" s="213">
        <v>6033.3131801692862</v>
      </c>
      <c r="AF152" s="219">
        <v>229.98605830164766</v>
      </c>
      <c r="AG152" s="213">
        <v>4124.5247148288972</v>
      </c>
      <c r="AH152" s="127">
        <v>20.942028985507246</v>
      </c>
      <c r="AI152" s="127"/>
      <c r="AJ152" s="127"/>
      <c r="AK152" s="127"/>
      <c r="AL152" s="128"/>
      <c r="AM152" s="191"/>
      <c r="AN152" s="192"/>
      <c r="AO152" s="192">
        <v>18.005925925925929</v>
      </c>
      <c r="AP152" s="192">
        <v>25.034869240348691</v>
      </c>
      <c r="AQ152" s="192"/>
      <c r="AR152" s="193"/>
      <c r="AS152" s="194">
        <v>39.523636363636292</v>
      </c>
      <c r="AT152" s="195">
        <v>55.216727716727299</v>
      </c>
      <c r="AU152" s="195">
        <v>42.425090909090876</v>
      </c>
      <c r="AV152" s="195">
        <v>58.170909090909028</v>
      </c>
      <c r="AW152" s="195">
        <v>37.906405228758203</v>
      </c>
      <c r="AX152" s="195">
        <v>54.22990777338584</v>
      </c>
      <c r="AY152" s="195">
        <v>36.233202614379245</v>
      </c>
      <c r="AZ152" s="196">
        <v>56.975163398692963</v>
      </c>
      <c r="BA152" s="4"/>
    </row>
    <row r="153" spans="2:53" s="400" customFormat="1">
      <c r="B153" s="36">
        <v>2016</v>
      </c>
      <c r="C153" s="34">
        <v>851</v>
      </c>
      <c r="D153" s="318">
        <v>32872.485311398355</v>
      </c>
      <c r="E153" s="319">
        <v>30817.585193889543</v>
      </c>
      <c r="F153" s="115"/>
      <c r="G153" s="116"/>
      <c r="H153" s="117"/>
      <c r="I153" s="118">
        <v>5.190364277320799</v>
      </c>
      <c r="J153" s="220">
        <v>191.23407755581653</v>
      </c>
      <c r="K153" s="118">
        <v>73.345597104945782</v>
      </c>
      <c r="L153" s="118">
        <v>64.242773207990382</v>
      </c>
      <c r="M153" s="118">
        <v>113.70528789659228</v>
      </c>
      <c r="N153" s="118" t="e">
        <v>#DIV/0!</v>
      </c>
      <c r="O153" s="118" t="e">
        <v>#DIV/0!</v>
      </c>
      <c r="P153" s="118">
        <v>7.2311178247733903</v>
      </c>
      <c r="Q153" s="118">
        <v>21.791714285714296</v>
      </c>
      <c r="R153" s="118">
        <v>22.109142857142885</v>
      </c>
      <c r="S153" s="118">
        <v>37.899281437125595</v>
      </c>
      <c r="T153" s="118" t="e">
        <v>#DIV/0!</v>
      </c>
      <c r="U153" s="118">
        <v>129.13162518301618</v>
      </c>
      <c r="V153" s="118">
        <v>26.67541436464084</v>
      </c>
      <c r="W153" s="118">
        <v>68.816465863453757</v>
      </c>
      <c r="X153" s="214">
        <v>3835.894806924101</v>
      </c>
      <c r="Y153" s="214">
        <v>5548.7518072289158</v>
      </c>
      <c r="Z153" s="214">
        <v>1394.7883597883597</v>
      </c>
      <c r="AA153" s="215">
        <v>4966.3717948717949</v>
      </c>
      <c r="AB153" s="119"/>
      <c r="AC153" s="120">
        <v>3.045670225385511</v>
      </c>
      <c r="AD153" s="218">
        <v>236.88484136310223</v>
      </c>
      <c r="AE153" s="212">
        <v>5972.5059382422805</v>
      </c>
      <c r="AF153" s="218">
        <v>236.46477132262052</v>
      </c>
      <c r="AG153" s="212">
        <v>3940.1730531520398</v>
      </c>
      <c r="AH153" s="120">
        <v>20.877817319098458</v>
      </c>
      <c r="AI153" s="120"/>
      <c r="AJ153" s="120"/>
      <c r="AK153" s="120"/>
      <c r="AL153" s="121"/>
      <c r="AM153" s="185"/>
      <c r="AN153" s="186"/>
      <c r="AO153" s="186">
        <v>18.333853541416577</v>
      </c>
      <c r="AP153" s="186">
        <v>25.458749999999998</v>
      </c>
      <c r="AQ153" s="186"/>
      <c r="AR153" s="187"/>
      <c r="AS153" s="188">
        <v>39.498696682464455</v>
      </c>
      <c r="AT153" s="189">
        <v>55.589336492890581</v>
      </c>
      <c r="AU153" s="189">
        <v>42.499411764705897</v>
      </c>
      <c r="AV153" s="189">
        <v>58.343647058823613</v>
      </c>
      <c r="AW153" s="189">
        <v>37.931091370558448</v>
      </c>
      <c r="AX153" s="189">
        <v>54.416878172588795</v>
      </c>
      <c r="AY153" s="189">
        <v>36.338161209068097</v>
      </c>
      <c r="AZ153" s="190">
        <v>57.122795969773364</v>
      </c>
      <c r="BA153" s="4"/>
    </row>
    <row r="154" spans="2:53" s="400" customFormat="1">
      <c r="B154" s="36">
        <v>2017</v>
      </c>
      <c r="C154" s="34">
        <v>994</v>
      </c>
      <c r="D154" s="318">
        <v>33889.75352112676</v>
      </c>
      <c r="E154" s="319">
        <v>31758.099798387098</v>
      </c>
      <c r="F154" s="115"/>
      <c r="G154" s="116"/>
      <c r="H154" s="117"/>
      <c r="I154" s="118">
        <v>5.1589537223340036</v>
      </c>
      <c r="J154" s="220">
        <v>192.42907444668015</v>
      </c>
      <c r="K154" s="118">
        <v>73.766942148760094</v>
      </c>
      <c r="L154" s="118">
        <v>64.484909456740326</v>
      </c>
      <c r="M154" s="118">
        <v>114.41941649899428</v>
      </c>
      <c r="N154" s="118" t="e">
        <v>#DIV/0!</v>
      </c>
      <c r="O154" s="118" t="e">
        <v>#DIV/0!</v>
      </c>
      <c r="P154" s="118">
        <v>7.2473803526448286</v>
      </c>
      <c r="Q154" s="118">
        <v>21.405555555555566</v>
      </c>
      <c r="R154" s="118">
        <v>22.141647597254</v>
      </c>
      <c r="S154" s="118">
        <v>38.313424947145727</v>
      </c>
      <c r="T154" s="118" t="e">
        <v>#DIV/0!</v>
      </c>
      <c r="U154" s="118">
        <v>128.69121447028434</v>
      </c>
      <c r="V154" s="118">
        <v>25.59004901960779</v>
      </c>
      <c r="W154" s="118">
        <v>65.89042402826864</v>
      </c>
      <c r="X154" s="214">
        <v>3952.6785329018339</v>
      </c>
      <c r="Y154" s="214">
        <v>5409.8528827037771</v>
      </c>
      <c r="Z154" s="214">
        <v>1377.1895833333333</v>
      </c>
      <c r="AA154" s="215">
        <v>5210.8351648351645</v>
      </c>
      <c r="AB154" s="119"/>
      <c r="AC154" s="120">
        <v>3.0732179226069123</v>
      </c>
      <c r="AD154" s="218">
        <v>242.32796780684106</v>
      </c>
      <c r="AE154" s="212">
        <v>5923.154006243496</v>
      </c>
      <c r="AF154" s="218">
        <v>246.60432432432432</v>
      </c>
      <c r="AG154" s="212">
        <v>3798.4540540540543</v>
      </c>
      <c r="AH154" s="120">
        <v>21.140529531568227</v>
      </c>
      <c r="AI154" s="120"/>
      <c r="AJ154" s="120"/>
      <c r="AK154" s="120"/>
      <c r="AL154" s="121"/>
      <c r="AM154" s="185"/>
      <c r="AN154" s="186"/>
      <c r="AO154" s="186">
        <v>18.424485596707846</v>
      </c>
      <c r="AP154" s="186">
        <v>25.583783783783783</v>
      </c>
      <c r="AQ154" s="186"/>
      <c r="AR154" s="187"/>
      <c r="AS154" s="188">
        <v>39.517203219315697</v>
      </c>
      <c r="AT154" s="189">
        <v>55.710710607620918</v>
      </c>
      <c r="AU154" s="189">
        <v>42.437424547283584</v>
      </c>
      <c r="AV154" s="189">
        <v>58.395472837022055</v>
      </c>
      <c r="AW154" s="189">
        <v>37.976324324324331</v>
      </c>
      <c r="AX154" s="189">
        <v>54.237472283813801</v>
      </c>
      <c r="AY154" s="189">
        <v>36.218918918919073</v>
      </c>
      <c r="AZ154" s="190">
        <v>57.210378378378358</v>
      </c>
      <c r="BA154" s="4"/>
    </row>
    <row r="155" spans="2:53" s="400" customFormat="1">
      <c r="B155" s="36">
        <v>2018</v>
      </c>
      <c r="C155" s="34">
        <v>960</v>
      </c>
      <c r="D155" s="318">
        <v>34683.234375</v>
      </c>
      <c r="E155" s="319">
        <v>32510.675026123303</v>
      </c>
      <c r="F155" s="115"/>
      <c r="G155" s="116"/>
      <c r="H155" s="117"/>
      <c r="I155" s="118">
        <v>5.1885416666666666</v>
      </c>
      <c r="J155" s="220">
        <v>191.67614583333321</v>
      </c>
      <c r="K155" s="118">
        <v>73.621063607924839</v>
      </c>
      <c r="L155" s="118">
        <v>64.298124999999857</v>
      </c>
      <c r="M155" s="118">
        <v>114.0223958333335</v>
      </c>
      <c r="N155" s="118" t="e">
        <v>#DIV/0!</v>
      </c>
      <c r="O155" s="118" t="e">
        <v>#DIV/0!</v>
      </c>
      <c r="P155" s="118">
        <v>7.2449481865284753</v>
      </c>
      <c r="Q155" s="118">
        <v>21.501036269430074</v>
      </c>
      <c r="R155" s="118">
        <v>22.429382716049396</v>
      </c>
      <c r="S155" s="118">
        <v>38.085930735930603</v>
      </c>
      <c r="T155" s="118" t="e">
        <v>#DIV/0!</v>
      </c>
      <c r="U155" s="118">
        <v>128.17410832232488</v>
      </c>
      <c r="V155" s="118">
        <v>25.159725685785443</v>
      </c>
      <c r="W155" s="118">
        <v>65.351075268817212</v>
      </c>
      <c r="X155" s="214">
        <v>3931.1571428571428</v>
      </c>
      <c r="Y155" s="214">
        <v>5302.7353497164459</v>
      </c>
      <c r="Z155" s="214">
        <v>1389.6888888888889</v>
      </c>
      <c r="AA155" s="215">
        <v>5444.6330275229357</v>
      </c>
      <c r="AB155" s="119"/>
      <c r="AC155" s="120">
        <v>3.0058947368420923</v>
      </c>
      <c r="AD155" s="218">
        <v>242.07098121085596</v>
      </c>
      <c r="AE155" s="212">
        <v>5937.3888888888887</v>
      </c>
      <c r="AF155" s="218">
        <v>245.86318131256951</v>
      </c>
      <c r="AG155" s="212">
        <v>3707.018909899889</v>
      </c>
      <c r="AH155" s="120">
        <v>20.930526315789475</v>
      </c>
      <c r="AI155" s="120"/>
      <c r="AJ155" s="120"/>
      <c r="AK155" s="120"/>
      <c r="AL155" s="121"/>
      <c r="AM155" s="185"/>
      <c r="AN155" s="186"/>
      <c r="AO155" s="186">
        <v>18.044717182497322</v>
      </c>
      <c r="AP155" s="186">
        <v>25.819978046103184</v>
      </c>
      <c r="AQ155" s="186"/>
      <c r="AR155" s="187"/>
      <c r="AS155" s="188">
        <v>39.397689075630048</v>
      </c>
      <c r="AT155" s="189">
        <v>55.61962224554032</v>
      </c>
      <c r="AU155" s="189">
        <v>42.396770833333299</v>
      </c>
      <c r="AV155" s="189">
        <v>58.25854166666668</v>
      </c>
      <c r="AW155" s="189">
        <v>37.915188470066568</v>
      </c>
      <c r="AX155" s="189">
        <v>54.074748603351971</v>
      </c>
      <c r="AY155" s="189">
        <v>36.222727272727361</v>
      </c>
      <c r="AZ155" s="190">
        <v>57.069844789356935</v>
      </c>
      <c r="BA155" s="4"/>
    </row>
    <row r="156" spans="2:53" s="400" customFormat="1">
      <c r="B156" s="36">
        <v>2019</v>
      </c>
      <c r="C156" s="34">
        <v>970</v>
      </c>
      <c r="D156" s="318">
        <v>35996.762886597935</v>
      </c>
      <c r="E156" s="319">
        <v>33942.89935064935</v>
      </c>
      <c r="F156" s="115"/>
      <c r="G156" s="116"/>
      <c r="H156" s="117"/>
      <c r="I156" s="118">
        <v>5.2030927835051548</v>
      </c>
      <c r="J156" s="220">
        <v>191.41680412371119</v>
      </c>
      <c r="K156" s="118">
        <v>73.697213622291159</v>
      </c>
      <c r="L156" s="118">
        <v>64.268769389865511</v>
      </c>
      <c r="M156" s="118">
        <v>113.5773195876292</v>
      </c>
      <c r="N156" s="118" t="e">
        <v>#DIV/0!</v>
      </c>
      <c r="O156" s="118" t="e">
        <v>#DIV/0!</v>
      </c>
      <c r="P156" s="118">
        <v>7.2566088117489835</v>
      </c>
      <c r="Q156" s="118">
        <v>20.835038363171382</v>
      </c>
      <c r="R156" s="118">
        <v>22.68009828009831</v>
      </c>
      <c r="S156" s="118">
        <v>38.077719112988255</v>
      </c>
      <c r="T156" s="118" t="e">
        <v>#DIV/0!</v>
      </c>
      <c r="U156" s="118">
        <v>128.8293233082704</v>
      </c>
      <c r="V156" s="118">
        <v>25.41260606060596</v>
      </c>
      <c r="W156" s="118">
        <v>66.413043478260889</v>
      </c>
      <c r="X156" s="214">
        <v>3931.6112852664578</v>
      </c>
      <c r="Y156" s="214">
        <v>5368.6343906510856</v>
      </c>
      <c r="Z156" s="214">
        <v>1340.3843594009984</v>
      </c>
      <c r="AA156" s="215">
        <v>5353.0252873563222</v>
      </c>
      <c r="AB156" s="119"/>
      <c r="AC156" s="120">
        <v>2.9788421052631491</v>
      </c>
      <c r="AD156" s="218">
        <v>244.02376033057851</v>
      </c>
      <c r="AE156" s="212">
        <v>5976.3797872340429</v>
      </c>
      <c r="AF156" s="218">
        <v>248.27472527472528</v>
      </c>
      <c r="AG156" s="212">
        <v>3673.8571428571427</v>
      </c>
      <c r="AH156" s="120">
        <v>20.72421052631579</v>
      </c>
      <c r="AI156" s="120"/>
      <c r="AJ156" s="120"/>
      <c r="AK156" s="120"/>
      <c r="AL156" s="121"/>
      <c r="AM156" s="185"/>
      <c r="AN156" s="186"/>
      <c r="AO156" s="186">
        <v>17.821601685985264</v>
      </c>
      <c r="AP156" s="186">
        <v>25.844127332601538</v>
      </c>
      <c r="AQ156" s="186"/>
      <c r="AR156" s="187"/>
      <c r="AS156" s="188">
        <v>39.434948453608044</v>
      </c>
      <c r="AT156" s="189">
        <v>55.623753976670088</v>
      </c>
      <c r="AU156" s="189">
        <v>42.368865979381411</v>
      </c>
      <c r="AV156" s="189">
        <v>58.199072164948682</v>
      </c>
      <c r="AW156" s="189">
        <v>37.932894736842172</v>
      </c>
      <c r="AX156" s="189">
        <v>54.011751412429305</v>
      </c>
      <c r="AY156" s="189">
        <v>36.240679824561489</v>
      </c>
      <c r="AZ156" s="190">
        <v>57.011074561403412</v>
      </c>
      <c r="BA156" s="4"/>
    </row>
    <row r="157" spans="2:53" s="400" customFormat="1">
      <c r="B157" s="44">
        <v>2020</v>
      </c>
      <c r="C157" s="35">
        <v>905</v>
      </c>
      <c r="D157" s="320">
        <v>36444.541436464089</v>
      </c>
      <c r="E157" s="321">
        <v>33279.892143808254</v>
      </c>
      <c r="F157" s="122"/>
      <c r="G157" s="123"/>
      <c r="H157" s="124"/>
      <c r="I157" s="125">
        <v>5.275138121546961</v>
      </c>
      <c r="J157" s="221">
        <v>189.48453038673966</v>
      </c>
      <c r="K157" s="125">
        <v>73.582099447513954</v>
      </c>
      <c r="L157" s="125">
        <v>63.773725055432308</v>
      </c>
      <c r="M157" s="125">
        <v>112.01624309392254</v>
      </c>
      <c r="N157" s="125" t="e">
        <v>#DIV/0!</v>
      </c>
      <c r="O157" s="125" t="e">
        <v>#DIV/0!</v>
      </c>
      <c r="P157" s="125">
        <v>7.1167812929848591</v>
      </c>
      <c r="Q157" s="125">
        <v>20.746285714285758</v>
      </c>
      <c r="R157" s="125">
        <v>22.346</v>
      </c>
      <c r="S157" s="125">
        <v>37.570361990950083</v>
      </c>
      <c r="T157" s="125" t="e">
        <v>#DIV/0!</v>
      </c>
      <c r="U157" s="125">
        <v>129.10157068062813</v>
      </c>
      <c r="V157" s="125">
        <v>24.766993865030557</v>
      </c>
      <c r="W157" s="125">
        <v>66.80874125874135</v>
      </c>
      <c r="X157" s="216">
        <v>3849.4297235023041</v>
      </c>
      <c r="Y157" s="216">
        <v>5311.0669216061187</v>
      </c>
      <c r="Z157" s="216">
        <v>1295.986328125</v>
      </c>
      <c r="AA157" s="217">
        <v>4658.8020050125315</v>
      </c>
      <c r="AB157" s="126"/>
      <c r="AC157" s="127">
        <v>2.8595050618672588</v>
      </c>
      <c r="AD157" s="219">
        <v>240.95127353266889</v>
      </c>
      <c r="AE157" s="213">
        <v>6041.2202043132802</v>
      </c>
      <c r="AF157" s="219">
        <v>238.61170848267622</v>
      </c>
      <c r="AG157" s="213">
        <v>3735.1851851851852</v>
      </c>
      <c r="AH157" s="127">
        <v>20.062992125984252</v>
      </c>
      <c r="AI157" s="127"/>
      <c r="AJ157" s="127"/>
      <c r="AK157" s="127"/>
      <c r="AL157" s="128"/>
      <c r="AM157" s="191"/>
      <c r="AN157" s="192"/>
      <c r="AO157" s="192">
        <v>17.296171171171174</v>
      </c>
      <c r="AP157" s="192">
        <v>26.538990825688074</v>
      </c>
      <c r="AQ157" s="192"/>
      <c r="AR157" s="193"/>
      <c r="AS157" s="194">
        <v>39.264159292035174</v>
      </c>
      <c r="AT157" s="195">
        <v>55.512870159453094</v>
      </c>
      <c r="AU157" s="195">
        <v>42.331549609810544</v>
      </c>
      <c r="AV157" s="195">
        <v>58.033038674033151</v>
      </c>
      <c r="AW157" s="195">
        <v>37.923556581986141</v>
      </c>
      <c r="AX157" s="195">
        <v>53.964404761904667</v>
      </c>
      <c r="AY157" s="195">
        <v>36.435755478662095</v>
      </c>
      <c r="AZ157" s="196">
        <v>56.823068050749541</v>
      </c>
      <c r="BA157" s="4"/>
    </row>
    <row r="158" spans="2:53" s="400" customFormat="1">
      <c r="B158" s="36">
        <v>2021</v>
      </c>
      <c r="C158" s="34">
        <v>840</v>
      </c>
      <c r="D158" s="318">
        <v>37424.619047619046</v>
      </c>
      <c r="E158" s="319">
        <v>33890.057803468211</v>
      </c>
      <c r="F158" s="115"/>
      <c r="G158" s="116"/>
      <c r="H158" s="117"/>
      <c r="I158" s="118">
        <v>5.2404761904761905</v>
      </c>
      <c r="J158" s="220">
        <v>189.83892857142774</v>
      </c>
      <c r="K158" s="118">
        <v>73.693928571428884</v>
      </c>
      <c r="L158" s="118">
        <v>64.006071428571303</v>
      </c>
      <c r="M158" s="118">
        <v>112.29296781883177</v>
      </c>
      <c r="N158" s="118" t="e">
        <v>#DIV/0!</v>
      </c>
      <c r="O158" s="118" t="e">
        <v>#DIV/0!</v>
      </c>
      <c r="P158" s="118">
        <v>7.2151810584957987</v>
      </c>
      <c r="Q158" s="118">
        <v>21.339444444444471</v>
      </c>
      <c r="R158" s="118">
        <v>22.735000000000035</v>
      </c>
      <c r="S158" s="118">
        <v>37.643187347931764</v>
      </c>
      <c r="T158" s="118" t="e">
        <v>#DIV/0!</v>
      </c>
      <c r="U158" s="118">
        <v>129.08971830985908</v>
      </c>
      <c r="V158" s="118">
        <v>25.057237715803403</v>
      </c>
      <c r="W158" s="118">
        <v>66.173880597014815</v>
      </c>
      <c r="X158" s="214">
        <v>3872.1990349819057</v>
      </c>
      <c r="Y158" s="214">
        <v>5306.4177693761812</v>
      </c>
      <c r="Z158" s="214">
        <v>1264.1627906976744</v>
      </c>
      <c r="AA158" s="215">
        <v>4541.9548872180449</v>
      </c>
      <c r="AB158" s="119"/>
      <c r="AC158" s="120">
        <v>2.822600243013357</v>
      </c>
      <c r="AD158" s="218">
        <v>240.60238095238094</v>
      </c>
      <c r="AE158" s="212">
        <v>5968.3933415536376</v>
      </c>
      <c r="AF158" s="218">
        <v>244.30987821380245</v>
      </c>
      <c r="AG158" s="212">
        <v>3551.0148849797024</v>
      </c>
      <c r="AH158" s="120">
        <v>19.596597812879708</v>
      </c>
      <c r="AI158" s="120"/>
      <c r="AJ158" s="120"/>
      <c r="AK158" s="120"/>
      <c r="AL158" s="121"/>
      <c r="AM158" s="185"/>
      <c r="AN158" s="186"/>
      <c r="AO158" s="186">
        <v>17.167761557177606</v>
      </c>
      <c r="AP158" s="186">
        <v>27.069221260815823</v>
      </c>
      <c r="AQ158" s="186"/>
      <c r="AR158" s="187"/>
      <c r="AS158" s="188">
        <v>39.23666666666665</v>
      </c>
      <c r="AT158" s="189">
        <v>55.5708585247882</v>
      </c>
      <c r="AU158" s="189">
        <v>42.258745476477614</v>
      </c>
      <c r="AV158" s="189">
        <v>57.955714285714407</v>
      </c>
      <c r="AW158" s="189">
        <v>37.98263546798028</v>
      </c>
      <c r="AX158" s="189">
        <v>53.894493116395445</v>
      </c>
      <c r="AY158" s="189">
        <v>36.639532019704546</v>
      </c>
      <c r="AZ158" s="190">
        <v>56.787931034482604</v>
      </c>
      <c r="BA158" s="4"/>
    </row>
    <row r="159" spans="2:53" s="400" customFormat="1">
      <c r="B159" s="36">
        <v>2022</v>
      </c>
      <c r="C159" s="34">
        <v>908</v>
      </c>
      <c r="D159" s="318">
        <v>39106.288546255506</v>
      </c>
      <c r="E159" s="319">
        <v>36277.589974293056</v>
      </c>
      <c r="F159" s="115"/>
      <c r="G159" s="116"/>
      <c r="H159" s="117"/>
      <c r="I159" s="118">
        <v>5.3447136563876656</v>
      </c>
      <c r="J159" s="220">
        <v>190.69427312775295</v>
      </c>
      <c r="K159" s="118">
        <v>73.944222222222251</v>
      </c>
      <c r="L159" s="118">
        <v>64.397209821428604</v>
      </c>
      <c r="M159" s="118">
        <v>112.82026431718042</v>
      </c>
      <c r="N159" s="118" t="e">
        <v>#DIV/0!</v>
      </c>
      <c r="O159" s="118" t="e">
        <v>#DIV/0!</v>
      </c>
      <c r="P159" s="118">
        <v>7.2819010416666465</v>
      </c>
      <c r="Q159" s="118">
        <v>20.38966346153849</v>
      </c>
      <c r="R159" s="118">
        <v>23.479805352798081</v>
      </c>
      <c r="S159" s="118">
        <v>37.974742857142736</v>
      </c>
      <c r="T159" s="118" t="e">
        <v>#DIV/0!</v>
      </c>
      <c r="U159" s="118">
        <v>126.95377358490563</v>
      </c>
      <c r="V159" s="118">
        <v>21.279873417721539</v>
      </c>
      <c r="W159" s="118">
        <v>63.904409171075883</v>
      </c>
      <c r="X159" s="214">
        <v>3932.8013620885358</v>
      </c>
      <c r="Y159" s="214">
        <v>5331.2474402730377</v>
      </c>
      <c r="Z159" s="214">
        <v>1255.3780487804879</v>
      </c>
      <c r="AA159" s="215">
        <v>4497.6117886178863</v>
      </c>
      <c r="AB159" s="119"/>
      <c r="AC159" s="120">
        <v>2.744999999999997</v>
      </c>
      <c r="AD159" s="218">
        <v>245.19052863436124</v>
      </c>
      <c r="AE159" s="212">
        <v>5955.2362385321103</v>
      </c>
      <c r="AF159" s="218">
        <v>252.78707224334602</v>
      </c>
      <c r="AG159" s="212">
        <v>3560.2484157160961</v>
      </c>
      <c r="AH159" s="120">
        <v>19.3</v>
      </c>
      <c r="AI159" s="120"/>
      <c r="AJ159" s="120"/>
      <c r="AK159" s="120"/>
      <c r="AL159" s="121"/>
      <c r="AM159" s="185"/>
      <c r="AN159" s="186"/>
      <c r="AO159" s="186">
        <v>17.214742857142895</v>
      </c>
      <c r="AP159" s="186">
        <v>27.063636363636363</v>
      </c>
      <c r="AQ159" s="186"/>
      <c r="AR159" s="187"/>
      <c r="AS159" s="188">
        <v>39.197558268590385</v>
      </c>
      <c r="AT159" s="189">
        <v>55.748515981734919</v>
      </c>
      <c r="AU159" s="189">
        <v>42.139317180616644</v>
      </c>
      <c r="AV159" s="189">
        <v>58.093701657458752</v>
      </c>
      <c r="AW159" s="189">
        <v>37.987542087542053</v>
      </c>
      <c r="AX159" s="189">
        <v>53.981944444444395</v>
      </c>
      <c r="AY159" s="189">
        <v>36.920647321428575</v>
      </c>
      <c r="AZ159" s="190">
        <v>56.879619260918197</v>
      </c>
      <c r="BA159" s="4"/>
    </row>
    <row r="160" spans="2:53" s="400" customFormat="1">
      <c r="B160" s="36">
        <v>2023</v>
      </c>
      <c r="C160" s="34">
        <v>932</v>
      </c>
      <c r="D160" s="318">
        <v>41289.452789699571</v>
      </c>
      <c r="E160" s="319">
        <v>38856.48132780083</v>
      </c>
      <c r="F160" s="115"/>
      <c r="G160" s="116"/>
      <c r="H160" s="117"/>
      <c r="I160" s="118">
        <v>5.3293991416309012</v>
      </c>
      <c r="J160" s="220">
        <v>191.58476394849777</v>
      </c>
      <c r="K160" s="118">
        <v>74.167570498915367</v>
      </c>
      <c r="L160" s="118">
        <v>64.693159609120514</v>
      </c>
      <c r="M160" s="118">
        <v>113.30912017167338</v>
      </c>
      <c r="N160" s="118" t="e">
        <v>#DIV/0!</v>
      </c>
      <c r="O160" s="118" t="e">
        <v>#DIV/0!</v>
      </c>
      <c r="P160" s="118">
        <v>7.2925031766200643</v>
      </c>
      <c r="Q160" s="118">
        <v>20.012448132780118</v>
      </c>
      <c r="R160" s="118">
        <v>23.296848739495864</v>
      </c>
      <c r="S160" s="118">
        <v>38.155628415300519</v>
      </c>
      <c r="T160" s="118" t="e">
        <v>#DIV/0!</v>
      </c>
      <c r="U160" s="118">
        <v>126.64355062413289</v>
      </c>
      <c r="V160" s="118">
        <v>22.25656565656567</v>
      </c>
      <c r="W160" s="118">
        <v>63.232546374367786</v>
      </c>
      <c r="X160" s="214">
        <v>4006.5032894736842</v>
      </c>
      <c r="Y160" s="214">
        <v>5386.1842948717949</v>
      </c>
      <c r="Z160" s="214">
        <v>1255.6020761245675</v>
      </c>
      <c r="AA160" s="215">
        <v>4417.6245421245421</v>
      </c>
      <c r="AB160" s="119"/>
      <c r="AC160" s="120">
        <v>2.721993127147766</v>
      </c>
      <c r="AD160" s="218">
        <v>252.47317596566523</v>
      </c>
      <c r="AE160" s="212">
        <v>5958.9359430604982</v>
      </c>
      <c r="AF160" s="218">
        <v>260.25425950196592</v>
      </c>
      <c r="AG160" s="212">
        <v>3509.4180865006551</v>
      </c>
      <c r="AH160" s="120">
        <v>19.014891179839633</v>
      </c>
      <c r="AI160" s="120"/>
      <c r="AJ160" s="120"/>
      <c r="AK160" s="120"/>
      <c r="AL160" s="121"/>
      <c r="AM160" s="185"/>
      <c r="AN160" s="186"/>
      <c r="AO160" s="186">
        <v>17.15323325635109</v>
      </c>
      <c r="AP160" s="186">
        <v>27.246277205040091</v>
      </c>
      <c r="AQ160" s="186"/>
      <c r="AR160" s="187"/>
      <c r="AS160" s="188">
        <v>39.189382448537224</v>
      </c>
      <c r="AT160" s="189">
        <v>55.83203991130793</v>
      </c>
      <c r="AU160" s="189">
        <v>42.102795698924552</v>
      </c>
      <c r="AV160" s="189">
        <v>58.152043010752834</v>
      </c>
      <c r="AW160" s="189">
        <v>38.080905077262592</v>
      </c>
      <c r="AX160" s="189">
        <v>54.084126984126883</v>
      </c>
      <c r="AY160" s="189">
        <v>37.135714285714293</v>
      </c>
      <c r="AZ160" s="190">
        <v>56.894945054945147</v>
      </c>
      <c r="BA160" s="4"/>
    </row>
    <row r="161" spans="2:53" s="400" customFormat="1" ht="13.5" thickBot="1">
      <c r="B161" s="36">
        <v>2024</v>
      </c>
      <c r="C161" s="34">
        <v>902</v>
      </c>
      <c r="D161" s="318">
        <v>43618.420177383588</v>
      </c>
      <c r="E161" s="319">
        <v>40687.985465116282</v>
      </c>
      <c r="F161" s="115"/>
      <c r="G161" s="116"/>
      <c r="H161" s="117"/>
      <c r="I161" s="118">
        <v>5.4212860310421283</v>
      </c>
      <c r="J161" s="220">
        <v>191.39087875417138</v>
      </c>
      <c r="K161" s="118">
        <v>74.561417322834686</v>
      </c>
      <c r="L161" s="118">
        <v>65.090044742729376</v>
      </c>
      <c r="M161" s="118">
        <v>113.31835372636213</v>
      </c>
      <c r="N161" s="118" t="e">
        <v>#DIV/0!</v>
      </c>
      <c r="O161" s="118" t="e">
        <v>#DIV/0!</v>
      </c>
      <c r="P161" s="118">
        <v>7.3101315789473702</v>
      </c>
      <c r="Q161" s="118">
        <v>18.969747899159707</v>
      </c>
      <c r="R161" s="118">
        <v>22.841806722689096</v>
      </c>
      <c r="S161" s="118">
        <v>38.082142857142792</v>
      </c>
      <c r="T161" s="118" t="e">
        <v>#DIV/0!</v>
      </c>
      <c r="U161" s="118">
        <v>129.60373961218801</v>
      </c>
      <c r="V161" s="118">
        <v>21.708886107634541</v>
      </c>
      <c r="W161" s="118">
        <v>63.588640000000176</v>
      </c>
      <c r="X161" s="214">
        <v>4092.4751693002258</v>
      </c>
      <c r="Y161" s="214">
        <v>5446.4977168949772</v>
      </c>
      <c r="Z161" s="214">
        <v>1245.4796905222438</v>
      </c>
      <c r="AA161" s="215">
        <v>4343.1510128913442</v>
      </c>
      <c r="AB161" s="119"/>
      <c r="AC161" s="120">
        <v>2.6780458383594734</v>
      </c>
      <c r="AD161" s="218">
        <v>256.6607538802661</v>
      </c>
      <c r="AE161" s="212">
        <v>5938.2844500632109</v>
      </c>
      <c r="AF161" s="218">
        <v>267.78328611898019</v>
      </c>
      <c r="AG161" s="212">
        <v>3381.0906515580737</v>
      </c>
      <c r="AH161" s="120">
        <v>18.711700844390833</v>
      </c>
      <c r="AI161" s="120"/>
      <c r="AJ161" s="120"/>
      <c r="AK161" s="120"/>
      <c r="AL161" s="121"/>
      <c r="AM161" s="185"/>
      <c r="AN161" s="186"/>
      <c r="AO161" s="186">
        <v>16.993154034229878</v>
      </c>
      <c r="AP161" s="186">
        <v>27.216049382716051</v>
      </c>
      <c r="AQ161" s="186"/>
      <c r="AR161" s="187"/>
      <c r="AS161" s="188">
        <v>39.195540691192761</v>
      </c>
      <c r="AT161" s="189">
        <v>55.901494252873455</v>
      </c>
      <c r="AU161" s="189">
        <v>41.97201783723505</v>
      </c>
      <c r="AV161" s="189">
        <v>58.234448160535266</v>
      </c>
      <c r="AW161" s="189">
        <v>38.17800687285218</v>
      </c>
      <c r="AX161" s="189">
        <v>54.147754137115825</v>
      </c>
      <c r="AY161" s="189">
        <v>37.573768613974828</v>
      </c>
      <c r="AZ161" s="190">
        <v>56.912714776632484</v>
      </c>
      <c r="BA161" s="4"/>
    </row>
    <row r="162" spans="2:53" s="400" customFormat="1">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row>
  </sheetData>
  <mergeCells count="8">
    <mergeCell ref="B125:B126"/>
    <mergeCell ref="C125:C126"/>
    <mergeCell ref="B5:B6"/>
    <mergeCell ref="C5:C6"/>
    <mergeCell ref="B45:B46"/>
    <mergeCell ref="C45:C46"/>
    <mergeCell ref="B85:B86"/>
    <mergeCell ref="C85:C86"/>
  </mergeCells>
  <hyperlinks>
    <hyperlink ref="B3:AA3" r:id="rId1" display="Copyright 2003-2019 by Teoalida - cardatabase.teoalida.com"/>
    <hyperlink ref="I3" r:id="rId2" display="Copyright 2003-2019 by Teoalida - cardatabase.teoalida.com"/>
  </hyperlinks>
  <pageMargins left="0.75" right="0.75" top="1" bottom="1" header="0.51" footer="0.51"/>
  <pageSetup orientation="portrait" horizontalDpi="1200" verticalDpi="1200" r:id="rId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DATABASE</vt:lpstr>
      <vt:lpstr>Statistics makes</vt:lpstr>
      <vt:lpstr>Statistics years</vt:lpstr>
      <vt:lpstr>Statistics data</vt:lpstr>
      <vt:lpstr>Statistics data history</vt:lpstr>
    </vt:vector>
  </TitlesOfParts>
  <Company>Teoalida Car Database</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Year-Make-Model-Trim-Specs car database for American market - www.teoalida.com/cardatabase</dc:title>
  <dc:creator>Teoalida</dc:creator>
  <cp:lastModifiedBy>Teoalida</cp:lastModifiedBy>
  <dcterms:created xsi:type="dcterms:W3CDTF">2019-05-15T11:58:45Z</dcterms:created>
  <dcterms:modified xsi:type="dcterms:W3CDTF">2024-07-06T11:27:01Z</dcterms:modified>
</cp:coreProperties>
</file>